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/>
  </bookViews>
  <sheets>
    <sheet name="分散明细" sheetId="1" r:id="rId1"/>
    <sheet name="集中明细" sheetId="2" r:id="rId2"/>
    <sheet name="电费表" sheetId="3" r:id="rId3"/>
    <sheet name="分散表" sheetId="5" r:id="rId4"/>
    <sheet name="集中表" sheetId="4" r:id="rId5"/>
    <sheet name="集中账号" sheetId="6" r:id="rId6"/>
    <sheet name="新增" sheetId="7" r:id="rId7"/>
    <sheet name="取消" sheetId="8" r:id="rId8"/>
    <sheet name="变更护理" sheetId="9" r:id="rId9"/>
  </sheets>
  <externalReferences>
    <externalReference r:id="rId10"/>
    <externalReference r:id="rId11"/>
    <externalReference r:id="rId12"/>
  </externalReferences>
  <definedNames>
    <definedName name="_xlnm._FilterDatabase" localSheetId="0" hidden="1">分散明细!$A$1:$AI$4306</definedName>
    <definedName name="_xlnm._FilterDatabase" localSheetId="1" hidden="1">集中明细!$A$1:$S$523</definedName>
    <definedName name="_xlnm._FilterDatabase" localSheetId="6" hidden="1">新增!$A$1:$N$20</definedName>
    <definedName name="_xlnm._FilterDatabase" localSheetId="4" hidden="1">集中表!$A$1:$H$21</definedName>
    <definedName name="_xlnm._FilterDatabase" localSheetId="7" hidden="1">取消!$A$1:$J$55</definedName>
    <definedName name="_xlnm._FilterDatabase" localSheetId="8" hidden="1">变更护理!$A$1:$E$21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<sst xmlns="http://schemas.openxmlformats.org/spreadsheetml/2006/main" count="41841" uniqueCount="11376">
  <si>
    <t>序号</t>
  </si>
  <si>
    <t>登记时间</t>
  </si>
  <si>
    <t>姓名</t>
  </si>
  <si>
    <t>身份证号码</t>
  </si>
  <si>
    <t>地址</t>
  </si>
  <si>
    <t>村名</t>
  </si>
  <si>
    <t>乡村</t>
  </si>
  <si>
    <t>村级代码</t>
  </si>
  <si>
    <t>享受人数</t>
  </si>
  <si>
    <t>全自理人数</t>
  </si>
  <si>
    <t>半自理人数</t>
  </si>
  <si>
    <t>全护理人数</t>
  </si>
  <si>
    <t>全自理护理费</t>
  </si>
  <si>
    <t>半自理护理费</t>
  </si>
  <si>
    <t>全护理护理费</t>
  </si>
  <si>
    <t>护理费合计</t>
  </si>
  <si>
    <t>月保障金</t>
  </si>
  <si>
    <t>合计发放</t>
  </si>
  <si>
    <t>社保卡账号</t>
  </si>
  <si>
    <t xml:space="preserve">开户姓名 </t>
  </si>
  <si>
    <t>家庭成员1</t>
  </si>
  <si>
    <t>家庭成员2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</si>
  <si>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,</t>
  </si>
  <si>
    <t>陈好</t>
  </si>
  <si>
    <t>411326201107156346</t>
  </si>
  <si>
    <t>毛堂乡</t>
  </si>
  <si>
    <t>石槽沟村</t>
  </si>
  <si>
    <t>4113260425</t>
  </si>
  <si>
    <t>郭军霞</t>
  </si>
  <si>
    <t>412927197804171729</t>
  </si>
  <si>
    <t>陈永康</t>
  </si>
  <si>
    <t>411326201310130336</t>
  </si>
  <si>
    <t>王甜</t>
  </si>
  <si>
    <t>411326200610255320</t>
  </si>
  <si>
    <t>香花镇</t>
  </si>
  <si>
    <t>香南村</t>
  </si>
  <si>
    <t>4113261315</t>
  </si>
  <si>
    <t>王昱祺</t>
  </si>
  <si>
    <t>411326201010225317</t>
  </si>
  <si>
    <t>王颖</t>
  </si>
  <si>
    <t>411326200711295348</t>
  </si>
  <si>
    <t>2020-1-1</t>
  </si>
  <si>
    <t>钟成娃</t>
  </si>
  <si>
    <t>411323198505041137</t>
  </si>
  <si>
    <t>党院村</t>
  </si>
  <si>
    <t>4113260431</t>
  </si>
  <si>
    <t>朱秋河</t>
  </si>
  <si>
    <t>411326199603226921</t>
  </si>
  <si>
    <t>2019-1-1</t>
  </si>
  <si>
    <t>邹山功</t>
  </si>
  <si>
    <t>412927195811205852</t>
  </si>
  <si>
    <t>九重镇</t>
  </si>
  <si>
    <t>曾岗村</t>
  </si>
  <si>
    <t>4113261528</t>
  </si>
  <si>
    <t>周才英</t>
  </si>
  <si>
    <t>411323196105105884</t>
  </si>
  <si>
    <t/>
  </si>
  <si>
    <t>孔欣怡</t>
  </si>
  <si>
    <t>411326201103185844</t>
  </si>
  <si>
    <t>下孔村</t>
  </si>
  <si>
    <t>4113261506</t>
  </si>
  <si>
    <t>孔瑞鑫</t>
  </si>
  <si>
    <t>411326200811065830</t>
  </si>
  <si>
    <t>孔佳俊</t>
  </si>
  <si>
    <t>411326200601305859</t>
  </si>
  <si>
    <t>6228230979009708270</t>
  </si>
  <si>
    <t>2014-10-1</t>
  </si>
  <si>
    <t>邹会敏</t>
  </si>
  <si>
    <t>412927194107155930</t>
  </si>
  <si>
    <t>张哑吧</t>
  </si>
  <si>
    <t>41132319560612582X</t>
  </si>
  <si>
    <t>刘金芝</t>
  </si>
  <si>
    <t>411323195406155880</t>
  </si>
  <si>
    <t>唐王桥村</t>
  </si>
  <si>
    <t>4113261511</t>
  </si>
  <si>
    <t>623059486702760026</t>
  </si>
  <si>
    <t>叶建堂</t>
  </si>
  <si>
    <t>411323195702093039</t>
  </si>
  <si>
    <t>老城镇</t>
  </si>
  <si>
    <t>叶沟村</t>
  </si>
  <si>
    <t>陈玉珍</t>
  </si>
  <si>
    <t>411323195507153200</t>
  </si>
  <si>
    <t>王黑女</t>
  </si>
  <si>
    <t>412927194207314441</t>
  </si>
  <si>
    <t>盛湾镇</t>
  </si>
  <si>
    <t>陈岗村</t>
  </si>
  <si>
    <t>4113261008</t>
  </si>
  <si>
    <t>姚跃</t>
  </si>
  <si>
    <t>411323198307274415</t>
  </si>
  <si>
    <t>王栋阳</t>
  </si>
  <si>
    <t>411326200805014412</t>
  </si>
  <si>
    <t>上王楼村</t>
  </si>
  <si>
    <t>4113261033</t>
  </si>
  <si>
    <t>陈建国</t>
  </si>
  <si>
    <t>41292719570927443X</t>
  </si>
  <si>
    <t>阴坡村</t>
  </si>
  <si>
    <t>4113261022</t>
  </si>
  <si>
    <t>刘女子</t>
  </si>
  <si>
    <t>411323199004054567</t>
  </si>
  <si>
    <t>陈保银</t>
  </si>
  <si>
    <t>412927195207154454</t>
  </si>
  <si>
    <t>卢庄村</t>
  </si>
  <si>
    <t>4113261045</t>
  </si>
  <si>
    <t>王英娃</t>
  </si>
  <si>
    <t>412927195404154445</t>
  </si>
  <si>
    <t>陈人功</t>
  </si>
  <si>
    <t>412927195611055319</t>
  </si>
  <si>
    <t>4113261320</t>
  </si>
  <si>
    <t>胡喜英</t>
  </si>
  <si>
    <t>412927195308165363</t>
  </si>
  <si>
    <t>陈人敬</t>
  </si>
  <si>
    <t>412927194909095335</t>
  </si>
  <si>
    <t>付名培</t>
  </si>
  <si>
    <t>412927194204115316</t>
  </si>
  <si>
    <t>白龙沟村</t>
  </si>
  <si>
    <t>4113261328</t>
  </si>
  <si>
    <t>武安英</t>
  </si>
  <si>
    <t>412927194606065323</t>
  </si>
  <si>
    <t>王秀荣</t>
  </si>
  <si>
    <t>412927194710205349</t>
  </si>
  <si>
    <t>香北村</t>
  </si>
  <si>
    <t>4113261316</t>
  </si>
  <si>
    <t>6217975130011572187</t>
  </si>
  <si>
    <t>2020-4-1</t>
  </si>
  <si>
    <t>张玉定</t>
  </si>
  <si>
    <t>412927195610106911</t>
  </si>
  <si>
    <t>马蹬镇</t>
  </si>
  <si>
    <t>张岭村</t>
  </si>
  <si>
    <t>4113261233</t>
  </si>
  <si>
    <t>申跃琴</t>
  </si>
  <si>
    <t>411326196007157145</t>
  </si>
  <si>
    <t>2019-10-1</t>
  </si>
  <si>
    <t>周士谦</t>
  </si>
  <si>
    <t>412927195612276930</t>
  </si>
  <si>
    <t>周营村</t>
  </si>
  <si>
    <t>4113261223</t>
  </si>
  <si>
    <t>刘蛮子</t>
  </si>
  <si>
    <t>411326194703266944</t>
  </si>
  <si>
    <t>寇长足</t>
  </si>
  <si>
    <t>412927195007106917</t>
  </si>
  <si>
    <t>张竹园村</t>
  </si>
  <si>
    <t>4113261219</t>
  </si>
  <si>
    <t>高春兰</t>
  </si>
  <si>
    <t>411323194805036948</t>
  </si>
  <si>
    <t>曹廷杰</t>
  </si>
  <si>
    <t>412927195912041412</t>
  </si>
  <si>
    <t>西簧乡</t>
  </si>
  <si>
    <t>白庄村</t>
  </si>
  <si>
    <t>4113260307</t>
  </si>
  <si>
    <t>刘黑女</t>
  </si>
  <si>
    <t>41132619560510388X</t>
  </si>
  <si>
    <t>2021-03-01</t>
  </si>
  <si>
    <t>赵秀菊</t>
  </si>
  <si>
    <t>412927194910232149</t>
  </si>
  <si>
    <t>荆紫关镇</t>
  </si>
  <si>
    <t>药王庙村</t>
  </si>
  <si>
    <t>4113260121</t>
  </si>
  <si>
    <t>赵文定</t>
  </si>
  <si>
    <t>412927195405125339</t>
  </si>
  <si>
    <t>周沟村</t>
  </si>
  <si>
    <t>4113261312</t>
  </si>
  <si>
    <t>江厚林</t>
  </si>
  <si>
    <t>412927195807165018</t>
  </si>
  <si>
    <t>仓房镇</t>
  </si>
  <si>
    <t>周庄村</t>
  </si>
  <si>
    <t>4113261106</t>
  </si>
  <si>
    <t>张贤</t>
  </si>
  <si>
    <t>411326201109016339</t>
  </si>
  <si>
    <t>仓房村</t>
  </si>
  <si>
    <t>4113261105</t>
  </si>
  <si>
    <t>李应珍</t>
  </si>
  <si>
    <t>420803195410033061</t>
  </si>
  <si>
    <t>党子口村</t>
  </si>
  <si>
    <t>4113261111</t>
  </si>
  <si>
    <t>2018-7-1</t>
  </si>
  <si>
    <t>杨文秀</t>
  </si>
  <si>
    <t>411323195205015013</t>
  </si>
  <si>
    <t>磨沟村</t>
  </si>
  <si>
    <t>4113261107</t>
  </si>
  <si>
    <t>2018-4-1</t>
  </si>
  <si>
    <t>董绍同</t>
  </si>
  <si>
    <t>412927195703025010</t>
  </si>
  <si>
    <t>刘裴村</t>
  </si>
  <si>
    <t>4113261102</t>
  </si>
  <si>
    <t>陈太显</t>
  </si>
  <si>
    <t>412927195606165038</t>
  </si>
  <si>
    <t>侯家坡村</t>
  </si>
  <si>
    <t>4113261104</t>
  </si>
  <si>
    <t>徐启德</t>
  </si>
  <si>
    <t>412927195502105014</t>
  </si>
  <si>
    <t>棠梨树岗村</t>
  </si>
  <si>
    <t>4113261101</t>
  </si>
  <si>
    <t>郑双华</t>
  </si>
  <si>
    <t>412927195307155112</t>
  </si>
  <si>
    <t>磊山村</t>
  </si>
  <si>
    <t>4113261112</t>
  </si>
  <si>
    <t>宁伯申</t>
  </si>
  <si>
    <t>412927195009255019</t>
  </si>
  <si>
    <t>石桂新</t>
  </si>
  <si>
    <t>412927194607055012</t>
  </si>
  <si>
    <t>郑夫军</t>
  </si>
  <si>
    <t>411323195911195015</t>
  </si>
  <si>
    <t>李培金</t>
  </si>
  <si>
    <t>412927197412205053</t>
  </si>
  <si>
    <t>贾明财</t>
  </si>
  <si>
    <t>412927196212305039</t>
  </si>
  <si>
    <t>胡坡村</t>
  </si>
  <si>
    <t>4113261110</t>
  </si>
  <si>
    <t>赵庆祥</t>
  </si>
  <si>
    <t>412927195910255011</t>
  </si>
  <si>
    <t>张西强</t>
  </si>
  <si>
    <t>412927195808215013</t>
  </si>
  <si>
    <t>罗国强</t>
  </si>
  <si>
    <t>41292719580410501X</t>
  </si>
  <si>
    <t>柴有军</t>
  </si>
  <si>
    <t>412927195705175012</t>
  </si>
  <si>
    <t>李荣生</t>
  </si>
  <si>
    <t>412927195604245077</t>
  </si>
  <si>
    <t>柴文举</t>
  </si>
  <si>
    <t>412927195602185015</t>
  </si>
  <si>
    <t>623059486703105411</t>
  </si>
  <si>
    <t>付玉胜</t>
  </si>
  <si>
    <t>412927195601285014</t>
  </si>
  <si>
    <t>徐海昌</t>
  </si>
  <si>
    <t>412927195509115012</t>
  </si>
  <si>
    <t>李万成</t>
  </si>
  <si>
    <t>412927195411145037</t>
  </si>
  <si>
    <t>李书建</t>
  </si>
  <si>
    <t>412927195409195019</t>
  </si>
  <si>
    <t>邹山耀</t>
  </si>
  <si>
    <t>41292719540507501X</t>
  </si>
  <si>
    <t>何立香</t>
  </si>
  <si>
    <t>412927195312225023</t>
  </si>
  <si>
    <t>刘志强</t>
  </si>
  <si>
    <t>412927195302265013</t>
  </si>
  <si>
    <t>周占斗</t>
  </si>
  <si>
    <t>412927195210285017</t>
  </si>
  <si>
    <t>623059486703141549</t>
  </si>
  <si>
    <t>宁作虎</t>
  </si>
  <si>
    <t>412927195207035017</t>
  </si>
  <si>
    <t>罗朝新</t>
  </si>
  <si>
    <t>412927195205165029</t>
  </si>
  <si>
    <t>邹山朝</t>
  </si>
  <si>
    <t>412927195205095016</t>
  </si>
  <si>
    <t>马国停</t>
  </si>
  <si>
    <t>41292719520303501X</t>
  </si>
  <si>
    <t>刘进才</t>
  </si>
  <si>
    <t>412927195105155018</t>
  </si>
  <si>
    <t>李万志</t>
  </si>
  <si>
    <t>412927195009155018</t>
  </si>
  <si>
    <t>贾成桂</t>
  </si>
  <si>
    <t>412927195005105013</t>
  </si>
  <si>
    <t>张清华</t>
  </si>
  <si>
    <t>412927194707155010</t>
  </si>
  <si>
    <t>张永全</t>
  </si>
  <si>
    <t>412927194608125019</t>
  </si>
  <si>
    <t>马国银</t>
  </si>
  <si>
    <t>412927194608115013</t>
  </si>
  <si>
    <t>张永进</t>
  </si>
  <si>
    <t>412927194603055015</t>
  </si>
  <si>
    <t>胡国平</t>
  </si>
  <si>
    <t>412927194601145017</t>
  </si>
  <si>
    <t>付玉有</t>
  </si>
  <si>
    <t>412927194501205019</t>
  </si>
  <si>
    <t>姚文英</t>
  </si>
  <si>
    <t>412927194401044422</t>
  </si>
  <si>
    <t>张守相</t>
  </si>
  <si>
    <t>412927194212125012</t>
  </si>
  <si>
    <t>刘吉永</t>
  </si>
  <si>
    <t>412927194112255012</t>
  </si>
  <si>
    <t>沈小成</t>
  </si>
  <si>
    <t>412927194111095010</t>
  </si>
  <si>
    <t>鲁光莲</t>
  </si>
  <si>
    <t>412927193709115026</t>
  </si>
  <si>
    <t>梁雨欣</t>
  </si>
  <si>
    <t>411326201204175020</t>
  </si>
  <si>
    <t>徐龙昌</t>
  </si>
  <si>
    <t>41132619530217383X</t>
  </si>
  <si>
    <t>蔡青丽</t>
  </si>
  <si>
    <t>411323198605103841</t>
  </si>
  <si>
    <t>张振胜</t>
  </si>
  <si>
    <t>41132319820320501X</t>
  </si>
  <si>
    <t>刘金叶</t>
  </si>
  <si>
    <t>411323198112185017</t>
  </si>
  <si>
    <t>刘胜金</t>
  </si>
  <si>
    <t>411323198109235036</t>
  </si>
  <si>
    <t>周春芳</t>
  </si>
  <si>
    <t>411323197504105050</t>
  </si>
  <si>
    <t>刘春朴</t>
  </si>
  <si>
    <t>411323196403175020</t>
  </si>
  <si>
    <t>王双银</t>
  </si>
  <si>
    <t>411323196212185015</t>
  </si>
  <si>
    <t>王井村</t>
  </si>
  <si>
    <t>4113261113</t>
  </si>
  <si>
    <t>龟光玉</t>
  </si>
  <si>
    <t>411323196209035016</t>
  </si>
  <si>
    <t>芦少成</t>
  </si>
  <si>
    <t>411323195604075013</t>
  </si>
  <si>
    <t>张德华</t>
  </si>
  <si>
    <t>411323195504155032</t>
  </si>
  <si>
    <t>白方均</t>
  </si>
  <si>
    <t>411323195412035017</t>
  </si>
  <si>
    <t>沈富喜</t>
  </si>
  <si>
    <t>411323195407115012</t>
  </si>
  <si>
    <t>艾才福</t>
  </si>
  <si>
    <t>411323195404145013</t>
  </si>
  <si>
    <t>刘进全</t>
  </si>
  <si>
    <t>412927195305185019</t>
  </si>
  <si>
    <t>魏国富</t>
  </si>
  <si>
    <t>411323195303195011</t>
  </si>
  <si>
    <t>王新云</t>
  </si>
  <si>
    <t>411323195204095023</t>
  </si>
  <si>
    <t>乔振国</t>
  </si>
  <si>
    <t>411323195203035010</t>
  </si>
  <si>
    <t>李元臣</t>
  </si>
  <si>
    <t>411323195104065011</t>
  </si>
  <si>
    <t>王金贵</t>
  </si>
  <si>
    <t>411323194906155014</t>
  </si>
  <si>
    <t>陈振枝</t>
  </si>
  <si>
    <t>411323194311295018</t>
  </si>
  <si>
    <t>沈富印</t>
  </si>
  <si>
    <t>411323194110155078</t>
  </si>
  <si>
    <t>艾文有</t>
  </si>
  <si>
    <t>411323194107155050</t>
  </si>
  <si>
    <t>王秀林</t>
  </si>
  <si>
    <t>412927195910302615</t>
  </si>
  <si>
    <t>金河镇</t>
  </si>
  <si>
    <t>北沟村</t>
  </si>
  <si>
    <t>4113260604</t>
  </si>
  <si>
    <t>魏家伟</t>
  </si>
  <si>
    <t>412927196002032634</t>
  </si>
  <si>
    <t>魏岗村</t>
  </si>
  <si>
    <t>4113260610</t>
  </si>
  <si>
    <t>贾新成</t>
  </si>
  <si>
    <t>412927195102132611</t>
  </si>
  <si>
    <t>袁家村</t>
  </si>
  <si>
    <t>4113260606</t>
  </si>
  <si>
    <t>申风仙</t>
  </si>
  <si>
    <t>412927197607152625</t>
  </si>
  <si>
    <t>火煤村</t>
  </si>
  <si>
    <t>4113260630</t>
  </si>
  <si>
    <t>田国成</t>
  </si>
  <si>
    <t>412927195105052756</t>
  </si>
  <si>
    <t>后洼村</t>
  </si>
  <si>
    <t>4113260615</t>
  </si>
  <si>
    <t>曹国亭</t>
  </si>
  <si>
    <t>41292719520105265X</t>
  </si>
  <si>
    <t>金福社区</t>
  </si>
  <si>
    <t>4113260635</t>
  </si>
  <si>
    <t>623059486703204958</t>
  </si>
  <si>
    <t>杨有德</t>
  </si>
  <si>
    <t>412927194208282613</t>
  </si>
  <si>
    <t>黑水庵村</t>
  </si>
  <si>
    <t>4113260624</t>
  </si>
  <si>
    <t>李俊英</t>
  </si>
  <si>
    <t>412927196203132623</t>
  </si>
  <si>
    <t>刘焕英</t>
  </si>
  <si>
    <t>412927195207152846</t>
  </si>
  <si>
    <t>金江社区</t>
  </si>
  <si>
    <t>4113260631</t>
  </si>
  <si>
    <t>郭润朝</t>
  </si>
  <si>
    <t>412927195207142613</t>
  </si>
  <si>
    <t>王万岭村</t>
  </si>
  <si>
    <t>4113260608</t>
  </si>
  <si>
    <t>刘老海</t>
  </si>
  <si>
    <t>41292719490706261X</t>
  </si>
  <si>
    <t>下吴村</t>
  </si>
  <si>
    <t>4113260636</t>
  </si>
  <si>
    <t>杨金荣</t>
  </si>
  <si>
    <t>412927194809202623</t>
  </si>
  <si>
    <t>石井村</t>
  </si>
  <si>
    <t>4113260603</t>
  </si>
  <si>
    <t>秦老五</t>
  </si>
  <si>
    <t>412927194801142611</t>
  </si>
  <si>
    <t>韦保才</t>
  </si>
  <si>
    <t>412927194605132635</t>
  </si>
  <si>
    <t>马黑子</t>
  </si>
  <si>
    <t>412927194303152630</t>
  </si>
  <si>
    <t>东升村</t>
  </si>
  <si>
    <t>4113260622</t>
  </si>
  <si>
    <t>秦义娃</t>
  </si>
  <si>
    <t>412927194011152639</t>
  </si>
  <si>
    <t>卢建坡</t>
  </si>
  <si>
    <t>411323198303012653</t>
  </si>
  <si>
    <t>王会层</t>
  </si>
  <si>
    <t>411323198011072611</t>
  </si>
  <si>
    <t>王玉爱</t>
  </si>
  <si>
    <t>412927196506252622</t>
  </si>
  <si>
    <t>杨家村</t>
  </si>
  <si>
    <t>4113260605</t>
  </si>
  <si>
    <t>姚伯亭</t>
  </si>
  <si>
    <t>412927195404132617</t>
  </si>
  <si>
    <t>姚湾村</t>
  </si>
  <si>
    <t>4113260602</t>
  </si>
  <si>
    <t>李老三</t>
  </si>
  <si>
    <t>412927195012102611</t>
  </si>
  <si>
    <t>玉皇村</t>
  </si>
  <si>
    <t>4113260628</t>
  </si>
  <si>
    <t>石金仓</t>
  </si>
  <si>
    <t>412927194905142659</t>
  </si>
  <si>
    <t>王国中</t>
  </si>
  <si>
    <t>412927194807022610</t>
  </si>
  <si>
    <t>阮章记</t>
  </si>
  <si>
    <t>412927194804072647</t>
  </si>
  <si>
    <t>丰华村</t>
  </si>
  <si>
    <t>4113260626</t>
  </si>
  <si>
    <t>温延峰</t>
  </si>
  <si>
    <t>411323198902032613</t>
  </si>
  <si>
    <t>彪池村</t>
  </si>
  <si>
    <t>4113260629</t>
  </si>
  <si>
    <t>2018-10-1</t>
  </si>
  <si>
    <t>邢夫德</t>
  </si>
  <si>
    <t>412927196407252619</t>
  </si>
  <si>
    <t>元山村</t>
  </si>
  <si>
    <t>4113260623</t>
  </si>
  <si>
    <t>李振朝</t>
  </si>
  <si>
    <t>412927195902032619</t>
  </si>
  <si>
    <t>王伯超</t>
  </si>
  <si>
    <t>412927195803272633</t>
  </si>
  <si>
    <t>朱双喜</t>
  </si>
  <si>
    <t>412927195709242614</t>
  </si>
  <si>
    <t>薛同敏</t>
  </si>
  <si>
    <t>412927195510252612</t>
  </si>
  <si>
    <t>刘新学</t>
  </si>
  <si>
    <t>412927195507022613</t>
  </si>
  <si>
    <t>徐老六</t>
  </si>
  <si>
    <t>412927195411162611</t>
  </si>
  <si>
    <t>徐岭村</t>
  </si>
  <si>
    <t>4113260619</t>
  </si>
  <si>
    <t>闫成德</t>
  </si>
  <si>
    <t>41292719531010261X</t>
  </si>
  <si>
    <t>王七斤</t>
  </si>
  <si>
    <t>412927195303072619</t>
  </si>
  <si>
    <t>李焕成</t>
  </si>
  <si>
    <t>412927195202282617</t>
  </si>
  <si>
    <t>魏自兰</t>
  </si>
  <si>
    <t>412927195201022610</t>
  </si>
  <si>
    <t>王发成</t>
  </si>
  <si>
    <t>412927194912122613</t>
  </si>
  <si>
    <t>叶五成</t>
  </si>
  <si>
    <t>412927194908012614</t>
  </si>
  <si>
    <t>许六斤</t>
  </si>
  <si>
    <t>412927194905012619</t>
  </si>
  <si>
    <t>刘清奇</t>
  </si>
  <si>
    <t>412927194803062615</t>
  </si>
  <si>
    <t>黄廷俊</t>
  </si>
  <si>
    <t>412927194705152617</t>
  </si>
  <si>
    <t>王海朝</t>
  </si>
  <si>
    <t>412927194507082611</t>
  </si>
  <si>
    <t>蒿坪村</t>
  </si>
  <si>
    <t>4113260621</t>
  </si>
  <si>
    <t>徐法子</t>
  </si>
  <si>
    <t>412927194507042636</t>
  </si>
  <si>
    <t>莲花村</t>
  </si>
  <si>
    <t>4113260620</t>
  </si>
  <si>
    <t>李白村</t>
  </si>
  <si>
    <t>412927194310052611</t>
  </si>
  <si>
    <t>岳成栓</t>
  </si>
  <si>
    <t>412927194307152638</t>
  </si>
  <si>
    <t>陈占锋</t>
  </si>
  <si>
    <t>411323198005252691</t>
  </si>
  <si>
    <t>吴治贵</t>
  </si>
  <si>
    <t>41292719510524263X</t>
  </si>
  <si>
    <t>魏根定</t>
  </si>
  <si>
    <t>412927196212292653</t>
  </si>
  <si>
    <t>全志旗</t>
  </si>
  <si>
    <t>412927195808152614</t>
  </si>
  <si>
    <t>孙华娃</t>
  </si>
  <si>
    <t>412927195704242615</t>
  </si>
  <si>
    <t>王有发</t>
  </si>
  <si>
    <t>412927195004192610</t>
  </si>
  <si>
    <t>2017-7-1</t>
  </si>
  <si>
    <t>全新志</t>
  </si>
  <si>
    <t>412927195811092616</t>
  </si>
  <si>
    <t>后河村</t>
  </si>
  <si>
    <t>4113260616</t>
  </si>
  <si>
    <t>全振川</t>
  </si>
  <si>
    <t>412927195104212615</t>
  </si>
  <si>
    <t>观沟村</t>
  </si>
  <si>
    <t>4113260609</t>
  </si>
  <si>
    <t>623059486703172791</t>
  </si>
  <si>
    <t>2017-4-1</t>
  </si>
  <si>
    <t>贾银华</t>
  </si>
  <si>
    <t>412927195704282617</t>
  </si>
  <si>
    <t>王喜章</t>
  </si>
  <si>
    <t>412927195702162611</t>
  </si>
  <si>
    <t>贾海成</t>
  </si>
  <si>
    <t>412927195506042655</t>
  </si>
  <si>
    <t>龚井村</t>
  </si>
  <si>
    <t>4113260617</t>
  </si>
  <si>
    <t>刘湘</t>
  </si>
  <si>
    <t>411326200608272623</t>
  </si>
  <si>
    <t>李自喜</t>
  </si>
  <si>
    <t>411326200608222650</t>
  </si>
  <si>
    <t>2017-1-1</t>
  </si>
  <si>
    <t>龚景芳</t>
  </si>
  <si>
    <t>412927195709122612</t>
  </si>
  <si>
    <t>姚怀德</t>
  </si>
  <si>
    <t>412927195702222610</t>
  </si>
  <si>
    <t>茶亭村</t>
  </si>
  <si>
    <t>4113260607</t>
  </si>
  <si>
    <t>2016-7-1</t>
  </si>
  <si>
    <t>王来毛</t>
  </si>
  <si>
    <t>412927196812262677</t>
  </si>
  <si>
    <t>涧沟村</t>
  </si>
  <si>
    <t>4113260627</t>
  </si>
  <si>
    <t>马铁称</t>
  </si>
  <si>
    <t>41292719641121261X</t>
  </si>
  <si>
    <t>王石星</t>
  </si>
  <si>
    <t>412927196303112654</t>
  </si>
  <si>
    <t>胡三黑</t>
  </si>
  <si>
    <t>41292719580429261X</t>
  </si>
  <si>
    <t>岳国瑞</t>
  </si>
  <si>
    <t>412927195711292637</t>
  </si>
  <si>
    <t>魏新娃</t>
  </si>
  <si>
    <t>412927195608262632</t>
  </si>
  <si>
    <t>许国瑞</t>
  </si>
  <si>
    <t>412927195606042636</t>
  </si>
  <si>
    <t>王春山</t>
  </si>
  <si>
    <t>41292719540718261X</t>
  </si>
  <si>
    <t>贾治国</t>
  </si>
  <si>
    <t>412927195312222615</t>
  </si>
  <si>
    <t>杜湾村</t>
  </si>
  <si>
    <t>4113260601</t>
  </si>
  <si>
    <t>毕春华</t>
  </si>
  <si>
    <t>412927195302182613</t>
  </si>
  <si>
    <t>杨王三</t>
  </si>
  <si>
    <t>412927194810122612</t>
  </si>
  <si>
    <t>孙建国</t>
  </si>
  <si>
    <t>412927194207212613</t>
  </si>
  <si>
    <t>李家湾村</t>
  </si>
  <si>
    <t>4113260625</t>
  </si>
  <si>
    <t>阮建棚</t>
  </si>
  <si>
    <t>411323199504012654</t>
  </si>
  <si>
    <t>2016-4-1</t>
  </si>
  <si>
    <t>李新有</t>
  </si>
  <si>
    <t>412927195611062658</t>
  </si>
  <si>
    <t>姚喜春</t>
  </si>
  <si>
    <t>412927195607152730</t>
  </si>
  <si>
    <t>6217975020007146379</t>
  </si>
  <si>
    <t>41292719560502265X</t>
  </si>
  <si>
    <t>王春华</t>
  </si>
  <si>
    <t>412927195603172611</t>
  </si>
  <si>
    <t>孙文举</t>
  </si>
  <si>
    <t>412927195512162637</t>
  </si>
  <si>
    <t>全国庆</t>
  </si>
  <si>
    <t>412927195511222618</t>
  </si>
  <si>
    <t>姚双喜</t>
  </si>
  <si>
    <t>412927195506272610</t>
  </si>
  <si>
    <t>全文秀</t>
  </si>
  <si>
    <t>412927194203202696</t>
  </si>
  <si>
    <t>全秀文</t>
  </si>
  <si>
    <t>412927193905072617</t>
  </si>
  <si>
    <t>李赞冰</t>
  </si>
  <si>
    <t>411326200911256976</t>
  </si>
  <si>
    <t>全相礼</t>
  </si>
  <si>
    <t>411323198503102610</t>
  </si>
  <si>
    <t>2016-1-1</t>
  </si>
  <si>
    <t>许金夫</t>
  </si>
  <si>
    <t>412927195506122612</t>
  </si>
  <si>
    <t>李清叶</t>
  </si>
  <si>
    <t>412927195412032616</t>
  </si>
  <si>
    <t>申玉秋</t>
  </si>
  <si>
    <t>412927194207152665</t>
  </si>
  <si>
    <t>潘长林</t>
  </si>
  <si>
    <t>41292719410715265X</t>
  </si>
  <si>
    <t>杨奇娃</t>
  </si>
  <si>
    <t>412927194009152613</t>
  </si>
  <si>
    <t>刘保林</t>
  </si>
  <si>
    <t>412927193708262614</t>
  </si>
  <si>
    <t>詹洁钰</t>
  </si>
  <si>
    <t>41132620120731636X</t>
  </si>
  <si>
    <t>2015-10-1</t>
  </si>
  <si>
    <t>姬少立</t>
  </si>
  <si>
    <t>412927197311112691</t>
  </si>
  <si>
    <t>王合林</t>
  </si>
  <si>
    <t>412927195602152635</t>
  </si>
  <si>
    <t>欧长福</t>
  </si>
  <si>
    <t>412927195512082637</t>
  </si>
  <si>
    <t>全国林</t>
  </si>
  <si>
    <t>412927195501252610</t>
  </si>
  <si>
    <t>胡来子</t>
  </si>
  <si>
    <t>412927194906252622</t>
  </si>
  <si>
    <t>许根林</t>
  </si>
  <si>
    <t>412927194903282615</t>
  </si>
  <si>
    <t>李金相</t>
  </si>
  <si>
    <t>412927194810072619</t>
  </si>
  <si>
    <t>张天奎</t>
  </si>
  <si>
    <t>411326195101155037</t>
  </si>
  <si>
    <t>2015-7-1</t>
  </si>
  <si>
    <t>王荣娃</t>
  </si>
  <si>
    <t>412927195503252622</t>
  </si>
  <si>
    <t>王朝显</t>
  </si>
  <si>
    <t>412927194710102657</t>
  </si>
  <si>
    <t>郭海彦</t>
  </si>
  <si>
    <t>412927194606132610</t>
  </si>
  <si>
    <t>2015-4-1</t>
  </si>
  <si>
    <t>秦玉福</t>
  </si>
  <si>
    <t>41292719750723261X</t>
  </si>
  <si>
    <t>全建国</t>
  </si>
  <si>
    <t>412927196402192637</t>
  </si>
  <si>
    <t>龚来子</t>
  </si>
  <si>
    <t>412927195508162618</t>
  </si>
  <si>
    <t>徐玉才</t>
  </si>
  <si>
    <t>412927195505152633</t>
  </si>
  <si>
    <t>张新成</t>
  </si>
  <si>
    <t>41292719550318261X</t>
  </si>
  <si>
    <t>徐朝科</t>
  </si>
  <si>
    <t>412927195501032618</t>
  </si>
  <si>
    <t>龚新法</t>
  </si>
  <si>
    <t>412927195302132819</t>
  </si>
  <si>
    <t>全东林</t>
  </si>
  <si>
    <t>412927194701172653</t>
  </si>
  <si>
    <t>徐湘豫</t>
  </si>
  <si>
    <t>411326200811076345</t>
  </si>
  <si>
    <t>祁铁良</t>
  </si>
  <si>
    <t>412927195604082618</t>
  </si>
  <si>
    <t>杨章林</t>
  </si>
  <si>
    <t>412927195507282618</t>
  </si>
  <si>
    <t>翁冬海</t>
  </si>
  <si>
    <t>412927195506292611</t>
  </si>
  <si>
    <t>杨群有</t>
  </si>
  <si>
    <t>412927195504022634</t>
  </si>
  <si>
    <t>温新德</t>
  </si>
  <si>
    <t>412927195110152612</t>
  </si>
  <si>
    <t>阎朝义</t>
  </si>
  <si>
    <t>412927195101182617</t>
  </si>
  <si>
    <t>姬岐娃</t>
  </si>
  <si>
    <t>412927194911302612</t>
  </si>
  <si>
    <t>魏庄村</t>
  </si>
  <si>
    <t>4113260618</t>
  </si>
  <si>
    <t>姚海青</t>
  </si>
  <si>
    <t>412927194802152619</t>
  </si>
  <si>
    <t>段周林</t>
  </si>
  <si>
    <t>412927194606292737</t>
  </si>
  <si>
    <t>2014-7-1</t>
  </si>
  <si>
    <t>张林周</t>
  </si>
  <si>
    <t>412927195404072618</t>
  </si>
  <si>
    <t>段景周</t>
  </si>
  <si>
    <t>41292719480903261X</t>
  </si>
  <si>
    <t>邢吉栓</t>
  </si>
  <si>
    <t>412927194707122614</t>
  </si>
  <si>
    <t>2013-10-1</t>
  </si>
  <si>
    <t>贾海朝</t>
  </si>
  <si>
    <t>412927197608012616</t>
  </si>
  <si>
    <t>623059486703098319</t>
  </si>
  <si>
    <t>李秀亭</t>
  </si>
  <si>
    <t>412927197603012633</t>
  </si>
  <si>
    <t>李书训</t>
  </si>
  <si>
    <t>412927197104082610</t>
  </si>
  <si>
    <t>安建锁</t>
  </si>
  <si>
    <t>412927196810252619</t>
  </si>
  <si>
    <t>412927196311122676</t>
  </si>
  <si>
    <t>胡小华</t>
  </si>
  <si>
    <t>412927196112222615</t>
  </si>
  <si>
    <t>龚国典</t>
  </si>
  <si>
    <t>412927195801132610</t>
  </si>
  <si>
    <t>吴铁毛</t>
  </si>
  <si>
    <t>412927195710242611</t>
  </si>
  <si>
    <t>胡新学</t>
  </si>
  <si>
    <t>412927195707152631</t>
  </si>
  <si>
    <t>胡保成</t>
  </si>
  <si>
    <t>412927195702142610</t>
  </si>
  <si>
    <t>杨周娃</t>
  </si>
  <si>
    <t>412927195603182633</t>
  </si>
  <si>
    <t>李自明</t>
  </si>
  <si>
    <t>412927195510152638</t>
  </si>
  <si>
    <t>黄学法</t>
  </si>
  <si>
    <t>412927195509082636</t>
  </si>
  <si>
    <t>饶成子</t>
  </si>
  <si>
    <t>412927195507102613</t>
  </si>
  <si>
    <t>曹元才</t>
  </si>
  <si>
    <t>412927195503202617</t>
  </si>
  <si>
    <t>李铁敏</t>
  </si>
  <si>
    <t>412927195503152656</t>
  </si>
  <si>
    <t>胡金柱</t>
  </si>
  <si>
    <t>41292719550315263X</t>
  </si>
  <si>
    <t>全新来</t>
  </si>
  <si>
    <t>412927195502012619</t>
  </si>
  <si>
    <t>方成年</t>
  </si>
  <si>
    <t>412927195409092618</t>
  </si>
  <si>
    <t>闫喜林</t>
  </si>
  <si>
    <t>412927195407142618</t>
  </si>
  <si>
    <t>后湾村</t>
  </si>
  <si>
    <t>4113260614</t>
  </si>
  <si>
    <t>李玉良</t>
  </si>
  <si>
    <t>412927195407132639</t>
  </si>
  <si>
    <t>袁振国</t>
  </si>
  <si>
    <t>412927195405222614</t>
  </si>
  <si>
    <t>李文胜</t>
  </si>
  <si>
    <t>412927195312072610</t>
  </si>
  <si>
    <t>陈来娃</t>
  </si>
  <si>
    <t>412927195311122612</t>
  </si>
  <si>
    <t>阮国华</t>
  </si>
  <si>
    <t>412927195310142611</t>
  </si>
  <si>
    <t>闫志奇</t>
  </si>
  <si>
    <t>412927195306112612</t>
  </si>
  <si>
    <t>贾铁奇</t>
  </si>
  <si>
    <t>412927195305112610</t>
  </si>
  <si>
    <t>刘成文</t>
  </si>
  <si>
    <t>412927195305042616</t>
  </si>
  <si>
    <t>时从军</t>
  </si>
  <si>
    <t>412927195304282650</t>
  </si>
  <si>
    <t>全国武</t>
  </si>
  <si>
    <t>412927195302152617</t>
  </si>
  <si>
    <t>王狗娃</t>
  </si>
  <si>
    <t>41292719521218261X</t>
  </si>
  <si>
    <t>李国有</t>
  </si>
  <si>
    <t>412927195211162617</t>
  </si>
  <si>
    <t>李连成</t>
  </si>
  <si>
    <t>412927195211122615</t>
  </si>
  <si>
    <t>魏乐娃</t>
  </si>
  <si>
    <t>41292719520805261X</t>
  </si>
  <si>
    <t>王自三</t>
  </si>
  <si>
    <t>412927195205042619</t>
  </si>
  <si>
    <t>武才娃</t>
  </si>
  <si>
    <t>412927195204122633</t>
  </si>
  <si>
    <t>王俊国</t>
  </si>
  <si>
    <t>412927195203142616</t>
  </si>
  <si>
    <t>吴天成</t>
  </si>
  <si>
    <t>412927195201212617</t>
  </si>
  <si>
    <t>全条合</t>
  </si>
  <si>
    <t>412927195111102625</t>
  </si>
  <si>
    <t>王华岐</t>
  </si>
  <si>
    <t>412927195110022631</t>
  </si>
  <si>
    <t>王万定</t>
  </si>
  <si>
    <t>412927195107052637</t>
  </si>
  <si>
    <t>王文九</t>
  </si>
  <si>
    <t>412927195103152630</t>
  </si>
  <si>
    <t>刘文青</t>
  </si>
  <si>
    <t>412927195102272614</t>
  </si>
  <si>
    <t>杨清林</t>
  </si>
  <si>
    <t>412927195102112637</t>
  </si>
  <si>
    <t>全化芳</t>
  </si>
  <si>
    <t>41292719501030261X</t>
  </si>
  <si>
    <t>石文英</t>
  </si>
  <si>
    <t>412927195010082661</t>
  </si>
  <si>
    <t>温振基</t>
  </si>
  <si>
    <t>412927195009182673</t>
  </si>
  <si>
    <t>魏金锁</t>
  </si>
  <si>
    <t>412927195008152632</t>
  </si>
  <si>
    <t>李小女</t>
  </si>
  <si>
    <t>412927195007152630</t>
  </si>
  <si>
    <t>姬生才</t>
  </si>
  <si>
    <t>412927195006202616</t>
  </si>
  <si>
    <t>叶遂成</t>
  </si>
  <si>
    <t>412927195004212618</t>
  </si>
  <si>
    <t>汪宏林</t>
  </si>
  <si>
    <t>412927194909182615</t>
  </si>
  <si>
    <t>贾俊德</t>
  </si>
  <si>
    <t>412927194908062611</t>
  </si>
  <si>
    <t>刘春明</t>
  </si>
  <si>
    <t>412927194902182639</t>
  </si>
  <si>
    <t>龚新胜</t>
  </si>
  <si>
    <t>412927194902102619</t>
  </si>
  <si>
    <t>李铁中</t>
  </si>
  <si>
    <t>412927194902052631</t>
  </si>
  <si>
    <t>温新华</t>
  </si>
  <si>
    <t>412927194902032614</t>
  </si>
  <si>
    <t>王有娃</t>
  </si>
  <si>
    <t>412927194812062617</t>
  </si>
  <si>
    <t>李成富</t>
  </si>
  <si>
    <t>412927194809082617</t>
  </si>
  <si>
    <t>龚来娃</t>
  </si>
  <si>
    <t>412927194806182612</t>
  </si>
  <si>
    <t>党忠娃</t>
  </si>
  <si>
    <t>412927194805212613</t>
  </si>
  <si>
    <t>全有法</t>
  </si>
  <si>
    <t>412927194803232610</t>
  </si>
  <si>
    <t>贾海法</t>
  </si>
  <si>
    <t>412927194803092654</t>
  </si>
  <si>
    <t>吕建喜</t>
  </si>
  <si>
    <t>412927194801172618</t>
  </si>
  <si>
    <t>李宗文</t>
  </si>
  <si>
    <t>412927194711012610</t>
  </si>
  <si>
    <t>张汉三</t>
  </si>
  <si>
    <t>412927194704202651</t>
  </si>
  <si>
    <t>李文全</t>
  </si>
  <si>
    <t>412927194703182652</t>
  </si>
  <si>
    <t>魏来成</t>
  </si>
  <si>
    <t>412927194612222612</t>
  </si>
  <si>
    <t>魏章立</t>
  </si>
  <si>
    <t>412927194612142612</t>
  </si>
  <si>
    <t>姚明堂</t>
  </si>
  <si>
    <t>41292719460416263X</t>
  </si>
  <si>
    <t>李和尚</t>
  </si>
  <si>
    <t>412927194512202614</t>
  </si>
  <si>
    <t>周杰子</t>
  </si>
  <si>
    <t>412927194511072619</t>
  </si>
  <si>
    <t>金河社区</t>
  </si>
  <si>
    <t>411326063215</t>
  </si>
  <si>
    <t>龚小黑</t>
  </si>
  <si>
    <t>412927194509072628</t>
  </si>
  <si>
    <t>魏国有</t>
  </si>
  <si>
    <t>412927194504202614</t>
  </si>
  <si>
    <t>412927194410042613</t>
  </si>
  <si>
    <t>赵春成</t>
  </si>
  <si>
    <t>412927194409102615</t>
  </si>
  <si>
    <t>胡海印</t>
  </si>
  <si>
    <t>412927194408272612</t>
  </si>
  <si>
    <t>龚成娃</t>
  </si>
  <si>
    <t>412927194406242639</t>
  </si>
  <si>
    <t>叶金成</t>
  </si>
  <si>
    <t>412927194311102617</t>
  </si>
  <si>
    <t>王秀云</t>
  </si>
  <si>
    <t>412927194309022626</t>
  </si>
  <si>
    <t>张汉杰</t>
  </si>
  <si>
    <t>412927194209162613</t>
  </si>
  <si>
    <t>石女英</t>
  </si>
  <si>
    <t>41292719401105262X</t>
  </si>
  <si>
    <t>王新贵</t>
  </si>
  <si>
    <t>412927193809252634</t>
  </si>
  <si>
    <t>贾生合</t>
  </si>
  <si>
    <t>412927193406292615</t>
  </si>
  <si>
    <t>龚建顺</t>
  </si>
  <si>
    <t>412927193308192610</t>
  </si>
  <si>
    <t>韦晓</t>
  </si>
  <si>
    <t>411326201210276944</t>
  </si>
  <si>
    <t>王静霞</t>
  </si>
  <si>
    <t>411326200803312643</t>
  </si>
  <si>
    <t>623059486703083972</t>
  </si>
  <si>
    <t>王磊</t>
  </si>
  <si>
    <t>411323198708122631</t>
  </si>
  <si>
    <t>魏延龙</t>
  </si>
  <si>
    <t>411323198011132653</t>
  </si>
  <si>
    <t>2013-4-1</t>
  </si>
  <si>
    <t>刘尚军</t>
  </si>
  <si>
    <t>411326200703252612</t>
  </si>
  <si>
    <t>贾玉山</t>
  </si>
  <si>
    <t>412927193910302114</t>
  </si>
  <si>
    <t>4113260137</t>
  </si>
  <si>
    <t>张忠祥</t>
  </si>
  <si>
    <t>412927195412262112</t>
  </si>
  <si>
    <t>穆营村</t>
  </si>
  <si>
    <t>4113260111</t>
  </si>
  <si>
    <t>余刚</t>
  </si>
  <si>
    <t>411323199007162133</t>
  </si>
  <si>
    <t>码头村</t>
  </si>
  <si>
    <t>4113260113</t>
  </si>
  <si>
    <t>周建生</t>
  </si>
  <si>
    <t>411323198104202112</t>
  </si>
  <si>
    <t>南街村</t>
  </si>
  <si>
    <t>4113260118</t>
  </si>
  <si>
    <t>何金敏</t>
  </si>
  <si>
    <t>41292719590815211X</t>
  </si>
  <si>
    <t>三岔村</t>
  </si>
  <si>
    <t>4113260103</t>
  </si>
  <si>
    <t>袁小军</t>
  </si>
  <si>
    <t>411323198005272115</t>
  </si>
  <si>
    <t>杜工农</t>
  </si>
  <si>
    <t>412927195412102178</t>
  </si>
  <si>
    <t>龙泉观村</t>
  </si>
  <si>
    <t>4113260124</t>
  </si>
  <si>
    <t>2019-7-1</t>
  </si>
  <si>
    <t>胡兴</t>
  </si>
  <si>
    <t>412927195303022152</t>
  </si>
  <si>
    <t>庙岭村</t>
  </si>
  <si>
    <t>4113260134</t>
  </si>
  <si>
    <t>杜明进</t>
  </si>
  <si>
    <t>41292719680906213X</t>
  </si>
  <si>
    <t>魏村</t>
  </si>
  <si>
    <t>4113260114</t>
  </si>
  <si>
    <t>2019-4-1</t>
  </si>
  <si>
    <t>李明强</t>
  </si>
  <si>
    <t>412927197510112133</t>
  </si>
  <si>
    <t>娘娘庙村</t>
  </si>
  <si>
    <t>4113260112</t>
  </si>
  <si>
    <t>张春芳</t>
  </si>
  <si>
    <t>411323198205282115</t>
  </si>
  <si>
    <t>大扒村</t>
  </si>
  <si>
    <t>4113260107</t>
  </si>
  <si>
    <t>郭哑吧</t>
  </si>
  <si>
    <t>412927195707102132</t>
  </si>
  <si>
    <t>狮子沟村</t>
  </si>
  <si>
    <t>4113260101</t>
  </si>
  <si>
    <t>程遂拴</t>
  </si>
  <si>
    <t>41292719450705213X</t>
  </si>
  <si>
    <t>山根村</t>
  </si>
  <si>
    <t>4113260131</t>
  </si>
  <si>
    <t>李铁拴</t>
  </si>
  <si>
    <t>41292719530507217X</t>
  </si>
  <si>
    <t>雷清杰</t>
  </si>
  <si>
    <t>412927195806222113</t>
  </si>
  <si>
    <t>陈志华</t>
  </si>
  <si>
    <t>412927195705012117</t>
  </si>
  <si>
    <t>小寺沟村</t>
  </si>
  <si>
    <t>4113260122</t>
  </si>
  <si>
    <t>杨青山</t>
  </si>
  <si>
    <t>412927195407152218</t>
  </si>
  <si>
    <t>金家沟村</t>
  </si>
  <si>
    <t>4113260126</t>
  </si>
  <si>
    <t>聂进才</t>
  </si>
  <si>
    <t>412927196510282111</t>
  </si>
  <si>
    <t>杨沅周</t>
  </si>
  <si>
    <t>412927195706152170</t>
  </si>
  <si>
    <t>双河村</t>
  </si>
  <si>
    <t>4113260109</t>
  </si>
  <si>
    <t>宋学兰</t>
  </si>
  <si>
    <t>411323195601102127</t>
  </si>
  <si>
    <t>左春风</t>
  </si>
  <si>
    <t>412927195102132144</t>
  </si>
  <si>
    <t>左成山</t>
  </si>
  <si>
    <t>412927195008202134</t>
  </si>
  <si>
    <t>汉王坪村</t>
  </si>
  <si>
    <t>4113260115</t>
  </si>
  <si>
    <t>邹新年</t>
  </si>
  <si>
    <t>412927195712052117</t>
  </si>
  <si>
    <t>朱宏举</t>
  </si>
  <si>
    <t>412927194103152118</t>
  </si>
  <si>
    <t>西头村</t>
  </si>
  <si>
    <t>4113260127</t>
  </si>
  <si>
    <t>朱宏才</t>
  </si>
  <si>
    <t>412927195103062117</t>
  </si>
  <si>
    <t>小陡岭村</t>
  </si>
  <si>
    <t>4113260105</t>
  </si>
  <si>
    <t>朱小德</t>
  </si>
  <si>
    <t>41292719530312217X</t>
  </si>
  <si>
    <t>上梅池村</t>
  </si>
  <si>
    <t>4113260104</t>
  </si>
  <si>
    <t>周长合</t>
  </si>
  <si>
    <t>412927194904142171</t>
  </si>
  <si>
    <t>上庄村</t>
  </si>
  <si>
    <t>4113260102</t>
  </si>
  <si>
    <t>周来顺</t>
  </si>
  <si>
    <t>411323196202032138</t>
  </si>
  <si>
    <t>郑立强</t>
  </si>
  <si>
    <t>412927195407252155</t>
  </si>
  <si>
    <t>郑保全</t>
  </si>
  <si>
    <t>412927196006012112</t>
  </si>
  <si>
    <t>赵有国</t>
  </si>
  <si>
    <t>41292719541206217X</t>
  </si>
  <si>
    <t>赵清奇</t>
  </si>
  <si>
    <t>412927195411282138</t>
  </si>
  <si>
    <t>赵牛娃</t>
  </si>
  <si>
    <t>412927195411132156</t>
  </si>
  <si>
    <t>赵明军</t>
  </si>
  <si>
    <t>411323199009072131</t>
  </si>
  <si>
    <t>赵安顺</t>
  </si>
  <si>
    <t>412927195710302119</t>
  </si>
  <si>
    <t>全庄村</t>
  </si>
  <si>
    <t>4113260128</t>
  </si>
  <si>
    <t>章建强</t>
  </si>
  <si>
    <t>412927196203152114</t>
  </si>
  <si>
    <t>张自学</t>
  </si>
  <si>
    <t>412927195412062153</t>
  </si>
  <si>
    <t>张有庆</t>
  </si>
  <si>
    <t>412927195411132113</t>
  </si>
  <si>
    <t>麻坎村</t>
  </si>
  <si>
    <t>4113260130</t>
  </si>
  <si>
    <t>张有奇</t>
  </si>
  <si>
    <t>412927195212162117</t>
  </si>
  <si>
    <t>张永林</t>
  </si>
  <si>
    <t>412927195206152211</t>
  </si>
  <si>
    <t>张秀山</t>
  </si>
  <si>
    <t>412927195106092119</t>
  </si>
  <si>
    <t>张新年</t>
  </si>
  <si>
    <t>412927194512302156</t>
  </si>
  <si>
    <t>412927195111122116</t>
  </si>
  <si>
    <t>张霞涛</t>
  </si>
  <si>
    <t>411323198606032117</t>
  </si>
  <si>
    <t>张天成</t>
  </si>
  <si>
    <t>412927195008272132</t>
  </si>
  <si>
    <t>店子村</t>
  </si>
  <si>
    <t>4113260119</t>
  </si>
  <si>
    <t>张山娃</t>
  </si>
  <si>
    <t>41292719501202211X</t>
  </si>
  <si>
    <t>张培豪</t>
  </si>
  <si>
    <t>412927197907182156</t>
  </si>
  <si>
    <t>张猛</t>
  </si>
  <si>
    <t>411323198004092155</t>
  </si>
  <si>
    <t>张金有</t>
  </si>
  <si>
    <t>412927195509042132</t>
  </si>
  <si>
    <t>张花</t>
  </si>
  <si>
    <t>412927194307222122</t>
  </si>
  <si>
    <t>张海林</t>
  </si>
  <si>
    <t>412927194909182113</t>
  </si>
  <si>
    <t>张村</t>
  </si>
  <si>
    <t>4113260123</t>
  </si>
  <si>
    <t>张根发</t>
  </si>
  <si>
    <t>412927194609012112</t>
  </si>
  <si>
    <t>张大祥</t>
  </si>
  <si>
    <t>412927194609172132</t>
  </si>
  <si>
    <t>岳国清</t>
  </si>
  <si>
    <t>411323197602222138</t>
  </si>
  <si>
    <t>袁新敏</t>
  </si>
  <si>
    <t>411323197710282154</t>
  </si>
  <si>
    <t>中街村</t>
  </si>
  <si>
    <t>4113260117</t>
  </si>
  <si>
    <t>袁德全</t>
  </si>
  <si>
    <t>412927195211112134</t>
  </si>
  <si>
    <t>余邦有</t>
  </si>
  <si>
    <t>412927195205062134</t>
  </si>
  <si>
    <t>菩萨堂村</t>
  </si>
  <si>
    <t>4113260106</t>
  </si>
  <si>
    <t>殷志奇</t>
  </si>
  <si>
    <t>412927195504032138</t>
  </si>
  <si>
    <t>殷宏涛</t>
  </si>
  <si>
    <t>412927196602212110</t>
  </si>
  <si>
    <t>殷登康</t>
  </si>
  <si>
    <t>412927195201302110</t>
  </si>
  <si>
    <t>叶有祥</t>
  </si>
  <si>
    <t>412927194807232116</t>
  </si>
  <si>
    <t>叶秀申</t>
  </si>
  <si>
    <t>411323195711012114</t>
  </si>
  <si>
    <t>姚哑巴</t>
  </si>
  <si>
    <t>412927196007232125</t>
  </si>
  <si>
    <t>姚小说</t>
  </si>
  <si>
    <t>412927195202032116</t>
  </si>
  <si>
    <t>姚申亮</t>
  </si>
  <si>
    <t>411326200903022117</t>
  </si>
  <si>
    <t>姚怀义</t>
  </si>
  <si>
    <t>412927195705282133</t>
  </si>
  <si>
    <t>杨云生</t>
  </si>
  <si>
    <t>412927194908052130</t>
  </si>
  <si>
    <t>杨远亭</t>
  </si>
  <si>
    <t>412927195510212119</t>
  </si>
  <si>
    <t>杨玉发</t>
  </si>
  <si>
    <t>412927195111282136</t>
  </si>
  <si>
    <t>杨栓子</t>
  </si>
  <si>
    <t>412927194907152172</t>
  </si>
  <si>
    <t>杨清华</t>
  </si>
  <si>
    <t>412927195104122126</t>
  </si>
  <si>
    <t>杨明山</t>
  </si>
  <si>
    <t>411323195611162115</t>
  </si>
  <si>
    <t>新石门村</t>
  </si>
  <si>
    <t>4113260108</t>
  </si>
  <si>
    <t>杨来法</t>
  </si>
  <si>
    <t>412927194604192118</t>
  </si>
  <si>
    <t>殷国胜</t>
  </si>
  <si>
    <t>412927195306282136</t>
  </si>
  <si>
    <t>杨风杰</t>
  </si>
  <si>
    <t>412927196904262172</t>
  </si>
  <si>
    <t>杨丰玲</t>
  </si>
  <si>
    <t>412927195612092111</t>
  </si>
  <si>
    <t>杨保安</t>
  </si>
  <si>
    <t>412927195112302119</t>
  </si>
  <si>
    <t>严青山</t>
  </si>
  <si>
    <t>412927196207022173</t>
  </si>
  <si>
    <t>严陆娃</t>
  </si>
  <si>
    <t>412927194305222110</t>
  </si>
  <si>
    <t>孙家湾村</t>
  </si>
  <si>
    <t>4113260125</t>
  </si>
  <si>
    <t>许世祥</t>
  </si>
  <si>
    <t>412927195509152171</t>
  </si>
  <si>
    <t>徐双吉</t>
  </si>
  <si>
    <t>412927196205122154</t>
  </si>
  <si>
    <t>徐林昌</t>
  </si>
  <si>
    <t>412927194105202131</t>
  </si>
  <si>
    <t>冯营村</t>
  </si>
  <si>
    <t>4113260129</t>
  </si>
  <si>
    <t>徐国旗</t>
  </si>
  <si>
    <t>412927195006202237</t>
  </si>
  <si>
    <t>北街村</t>
  </si>
  <si>
    <t>4113260116</t>
  </si>
  <si>
    <t>徐狗娃</t>
  </si>
  <si>
    <t>412927195608242113</t>
  </si>
  <si>
    <t>徐狗拴</t>
  </si>
  <si>
    <t>412927194505152137</t>
  </si>
  <si>
    <t>谢云</t>
  </si>
  <si>
    <t>412927195304012124</t>
  </si>
  <si>
    <t>吴山峰</t>
  </si>
  <si>
    <t>412927195508152153</t>
  </si>
  <si>
    <t>吴家沟村</t>
  </si>
  <si>
    <t>4113260136</t>
  </si>
  <si>
    <t>魏长胜</t>
  </si>
  <si>
    <t>412927195509162134</t>
  </si>
  <si>
    <t>魏瑞祥</t>
  </si>
  <si>
    <t>412927195210132133</t>
  </si>
  <si>
    <t>魏根军</t>
  </si>
  <si>
    <t>412927196411052177</t>
  </si>
  <si>
    <t>魏保兴</t>
  </si>
  <si>
    <t>412927195509112110</t>
  </si>
  <si>
    <t>魏柏仁</t>
  </si>
  <si>
    <t>412927195612122130</t>
  </si>
  <si>
    <t>王转富</t>
  </si>
  <si>
    <t>412927194608262144</t>
  </si>
  <si>
    <t>王振中</t>
  </si>
  <si>
    <t>412927194702042113</t>
  </si>
  <si>
    <t>王玉生</t>
  </si>
  <si>
    <t>41132319560606211X</t>
  </si>
  <si>
    <t>王有田</t>
  </si>
  <si>
    <t>412927195406102112</t>
  </si>
  <si>
    <t>王心怡</t>
  </si>
  <si>
    <t>411326201011192182</t>
  </si>
  <si>
    <t>王喜桂</t>
  </si>
  <si>
    <t>412927195204012135</t>
  </si>
  <si>
    <t>王条子</t>
  </si>
  <si>
    <t>41292719461224212X</t>
  </si>
  <si>
    <t>程洼村</t>
  </si>
  <si>
    <t>4113260133</t>
  </si>
  <si>
    <t>王老三</t>
  </si>
  <si>
    <t>412927195712202111</t>
  </si>
  <si>
    <t>412927195304032133</t>
  </si>
  <si>
    <t>412927195507132118</t>
  </si>
  <si>
    <t>王来军</t>
  </si>
  <si>
    <t>412927196904072213</t>
  </si>
  <si>
    <t>王金来</t>
  </si>
  <si>
    <t>412927194402072134</t>
  </si>
  <si>
    <t>王金成</t>
  </si>
  <si>
    <t>412927195301082119</t>
  </si>
  <si>
    <t>史村</t>
  </si>
  <si>
    <t>4113260120</t>
  </si>
  <si>
    <t>王建中</t>
  </si>
  <si>
    <t>412927197508102112</t>
  </si>
  <si>
    <t>王建红</t>
  </si>
  <si>
    <t>411323200606072186</t>
  </si>
  <si>
    <t>王海青</t>
  </si>
  <si>
    <t>412927195104282154</t>
  </si>
  <si>
    <t>王国周</t>
  </si>
  <si>
    <t>412927195308082154</t>
  </si>
  <si>
    <t>王国平</t>
  </si>
  <si>
    <t>411323198708292139</t>
  </si>
  <si>
    <t>王国华</t>
  </si>
  <si>
    <t>412927195709032115</t>
  </si>
  <si>
    <t>412927194102162111</t>
  </si>
  <si>
    <t>王才娃</t>
  </si>
  <si>
    <t>412927194904142139</t>
  </si>
  <si>
    <t>王爱国</t>
  </si>
  <si>
    <t>412927195409152115</t>
  </si>
  <si>
    <t>汪新春</t>
  </si>
  <si>
    <t>412927195506032131</t>
  </si>
  <si>
    <t>谭桂林</t>
  </si>
  <si>
    <t>412927195404302110</t>
  </si>
  <si>
    <t>孙照林</t>
  </si>
  <si>
    <t>412927195704202111</t>
  </si>
  <si>
    <t>孙兴山</t>
  </si>
  <si>
    <t>412927194207262119</t>
  </si>
  <si>
    <t>孙立华</t>
  </si>
  <si>
    <t>412927195202172135</t>
  </si>
  <si>
    <t>孙传峰</t>
  </si>
  <si>
    <t>412927195705272170</t>
  </si>
  <si>
    <t>孙安明</t>
  </si>
  <si>
    <t>412927195204112136</t>
  </si>
  <si>
    <t>苏全德</t>
  </si>
  <si>
    <t>412927195604202114</t>
  </si>
  <si>
    <t>宋三喜</t>
  </si>
  <si>
    <t>412927195212212110</t>
  </si>
  <si>
    <t>宋林汉</t>
  </si>
  <si>
    <t>412927194503062154</t>
  </si>
  <si>
    <t>宋建中</t>
  </si>
  <si>
    <t>412927195301012137</t>
  </si>
  <si>
    <t>时文志</t>
  </si>
  <si>
    <t>412927194111232134</t>
  </si>
  <si>
    <t>邵双贵</t>
  </si>
  <si>
    <t>412927195409262111</t>
  </si>
  <si>
    <t>邵科子</t>
  </si>
  <si>
    <t>412927194908102150</t>
  </si>
  <si>
    <t>邵富娃</t>
  </si>
  <si>
    <t>412927194707052118</t>
  </si>
  <si>
    <t>尚宗鼎</t>
  </si>
  <si>
    <t>412927195006202114</t>
  </si>
  <si>
    <t>饶金有</t>
  </si>
  <si>
    <t>412927194910082136</t>
  </si>
  <si>
    <t>全泽强</t>
  </si>
  <si>
    <t>412927195104182110</t>
  </si>
  <si>
    <t>全平</t>
  </si>
  <si>
    <t>412927194402182114</t>
  </si>
  <si>
    <t>全金六</t>
  </si>
  <si>
    <t>411323195510272112</t>
  </si>
  <si>
    <t>全国钦</t>
  </si>
  <si>
    <t>411323194510152116</t>
  </si>
  <si>
    <t>全恩会</t>
  </si>
  <si>
    <t>412927195412102119</t>
  </si>
  <si>
    <t>皮双成</t>
  </si>
  <si>
    <t>412927195504092114</t>
  </si>
  <si>
    <t>彭菊兰</t>
  </si>
  <si>
    <t>612524196605165627</t>
  </si>
  <si>
    <t>牛有长</t>
  </si>
  <si>
    <t>412927195211282133</t>
  </si>
  <si>
    <t>聂新福</t>
  </si>
  <si>
    <t>412927195703042136</t>
  </si>
  <si>
    <t>聂拴子</t>
  </si>
  <si>
    <t>412927194705151411</t>
  </si>
  <si>
    <t>张巷村</t>
  </si>
  <si>
    <t>4113260132</t>
  </si>
  <si>
    <t>聂胜有</t>
  </si>
  <si>
    <t>412927195302052114</t>
  </si>
  <si>
    <t>聂德林</t>
  </si>
  <si>
    <t>412927195005102111</t>
  </si>
  <si>
    <t>母金俊</t>
  </si>
  <si>
    <t>412927195304012116</t>
  </si>
  <si>
    <t>毛荣岐</t>
  </si>
  <si>
    <t>412927196808012173</t>
  </si>
  <si>
    <t>麻海金</t>
  </si>
  <si>
    <t>412927197409082136</t>
  </si>
  <si>
    <t>骆玉华</t>
  </si>
  <si>
    <t>412927193302032149</t>
  </si>
  <si>
    <t>沙渠河村</t>
  </si>
  <si>
    <t>4113260135</t>
  </si>
  <si>
    <t>陆二更</t>
  </si>
  <si>
    <t>412927194911202136</t>
  </si>
  <si>
    <t>卢成娃</t>
  </si>
  <si>
    <t>41292719520902213X</t>
  </si>
  <si>
    <t>卢山娃</t>
  </si>
  <si>
    <t>41292719571205215X</t>
  </si>
  <si>
    <t>柳怀青</t>
  </si>
  <si>
    <t>412927195511262118</t>
  </si>
  <si>
    <t>刘一林</t>
  </si>
  <si>
    <t>412927195509082134</t>
  </si>
  <si>
    <t>刘哑吧</t>
  </si>
  <si>
    <t>412927195001152234</t>
  </si>
  <si>
    <t>刘小山</t>
  </si>
  <si>
    <t>412927194507022117</t>
  </si>
  <si>
    <t>刘遂成</t>
  </si>
  <si>
    <t>412927194703012119</t>
  </si>
  <si>
    <t>刘书简</t>
  </si>
  <si>
    <t>412927194805112110</t>
  </si>
  <si>
    <t>刘清顺</t>
  </si>
  <si>
    <t>412927195509202132</t>
  </si>
  <si>
    <t>刘来娃</t>
  </si>
  <si>
    <t>412927195305282134</t>
  </si>
  <si>
    <t>刘景怡</t>
  </si>
  <si>
    <t>411326201005082120</t>
  </si>
  <si>
    <t>刘进财</t>
  </si>
  <si>
    <t>41292719460228211X</t>
  </si>
  <si>
    <t>刘建强</t>
  </si>
  <si>
    <t>412927197505202177</t>
  </si>
  <si>
    <t>刘吉山</t>
  </si>
  <si>
    <t>412927194310202114</t>
  </si>
  <si>
    <t>刘红江</t>
  </si>
  <si>
    <t>411323198107182110</t>
  </si>
  <si>
    <t>刘国华</t>
  </si>
  <si>
    <t>41292719530601211X</t>
  </si>
  <si>
    <t>梁玉发</t>
  </si>
  <si>
    <t>412927195706092112</t>
  </si>
  <si>
    <t>李自要</t>
  </si>
  <si>
    <t>41132319830813211X</t>
  </si>
  <si>
    <t>李营村</t>
  </si>
  <si>
    <t>4113260110</t>
  </si>
  <si>
    <t>李长春</t>
  </si>
  <si>
    <t>412927195610152133</t>
  </si>
  <si>
    <t>李长安</t>
  </si>
  <si>
    <t>412927194902192159</t>
  </si>
  <si>
    <t>李秀来</t>
  </si>
  <si>
    <t>41292719470725211X</t>
  </si>
  <si>
    <t>李文林</t>
  </si>
  <si>
    <t>412927195101222113</t>
  </si>
  <si>
    <t>李天申</t>
  </si>
  <si>
    <t>412927195703192118</t>
  </si>
  <si>
    <t>李天群</t>
  </si>
  <si>
    <t>412927194907152113</t>
  </si>
  <si>
    <t>李生娃</t>
  </si>
  <si>
    <t>412927195203132119</t>
  </si>
  <si>
    <t>李三桂</t>
  </si>
  <si>
    <t>412927195604032135</t>
  </si>
  <si>
    <t>李青娃</t>
  </si>
  <si>
    <t>412927194802282114</t>
  </si>
  <si>
    <t>李坤华</t>
  </si>
  <si>
    <t>412927195210242113</t>
  </si>
  <si>
    <t>李均娃</t>
  </si>
  <si>
    <t>412927195310092116</t>
  </si>
  <si>
    <t>李文进</t>
  </si>
  <si>
    <t>412927195603222113</t>
  </si>
  <si>
    <t>李海涛</t>
  </si>
  <si>
    <t>411323199009202135</t>
  </si>
  <si>
    <t>李国生</t>
  </si>
  <si>
    <t>412927198109122153</t>
  </si>
  <si>
    <t>李保银</t>
  </si>
  <si>
    <t>412927195212052153</t>
  </si>
  <si>
    <t>雷景锋</t>
  </si>
  <si>
    <t>412927195810202131</t>
  </si>
  <si>
    <t>孔庆喜</t>
  </si>
  <si>
    <t>412927195712102137</t>
  </si>
  <si>
    <t>孔庆财</t>
  </si>
  <si>
    <t>412927195212252112</t>
  </si>
  <si>
    <t>孔金发</t>
  </si>
  <si>
    <t>412927194804262133</t>
  </si>
  <si>
    <t>孔黑</t>
  </si>
  <si>
    <t>412927195206032113</t>
  </si>
  <si>
    <t>孔合德</t>
  </si>
  <si>
    <t>412927194002022138</t>
  </si>
  <si>
    <t>柯建生</t>
  </si>
  <si>
    <t>412927194704122117</t>
  </si>
  <si>
    <t>金学德</t>
  </si>
  <si>
    <t>412927194412172112</t>
  </si>
  <si>
    <t>焦党娃</t>
  </si>
  <si>
    <t>412927195706022114</t>
  </si>
  <si>
    <t>姜根林</t>
  </si>
  <si>
    <t>41292719480319217X</t>
  </si>
  <si>
    <t>江文山</t>
  </si>
  <si>
    <t>412927195106152134</t>
  </si>
  <si>
    <t>江天印</t>
  </si>
  <si>
    <t>412927194910072130</t>
  </si>
  <si>
    <t>霍振法</t>
  </si>
  <si>
    <t>412927195208072119</t>
  </si>
  <si>
    <t>黄长根</t>
  </si>
  <si>
    <t>412927195004202110</t>
  </si>
  <si>
    <t>黄扎娃</t>
  </si>
  <si>
    <t>412927195312132134</t>
  </si>
  <si>
    <t>黄文发</t>
  </si>
  <si>
    <t>412927195504102175</t>
  </si>
  <si>
    <t>黄进财</t>
  </si>
  <si>
    <t>41292719520715223X</t>
  </si>
  <si>
    <t>黄丰玲</t>
  </si>
  <si>
    <t>412927196712112153</t>
  </si>
  <si>
    <t>黄成娃</t>
  </si>
  <si>
    <t>412927193807092139</t>
  </si>
  <si>
    <t>胡新夫</t>
  </si>
  <si>
    <t>41292719571213215X</t>
  </si>
  <si>
    <t>胡小岭</t>
  </si>
  <si>
    <t>411323198607222115</t>
  </si>
  <si>
    <t>胡保兴</t>
  </si>
  <si>
    <t>412927194511032115</t>
  </si>
  <si>
    <t>何改云</t>
  </si>
  <si>
    <t>412927195310242129</t>
  </si>
  <si>
    <t>郝金志</t>
  </si>
  <si>
    <t>412927195512202192</t>
  </si>
  <si>
    <t>郭振涛</t>
  </si>
  <si>
    <t>412927197912152138</t>
  </si>
  <si>
    <t>郭金有</t>
  </si>
  <si>
    <t>412927195012202196</t>
  </si>
  <si>
    <t>高赖子</t>
  </si>
  <si>
    <t>412927194607232111</t>
  </si>
  <si>
    <t>付太华</t>
  </si>
  <si>
    <t>412927194610102131</t>
  </si>
  <si>
    <t>冯振有</t>
  </si>
  <si>
    <t>412927195108052137</t>
  </si>
  <si>
    <t>冯振青</t>
  </si>
  <si>
    <t>412927194502122135</t>
  </si>
  <si>
    <t>冯振昌</t>
  </si>
  <si>
    <t>412927195512132112</t>
  </si>
  <si>
    <t>冯永善</t>
  </si>
  <si>
    <t>412927194809202113</t>
  </si>
  <si>
    <t>冯明娃</t>
  </si>
  <si>
    <t>412927195210202138</t>
  </si>
  <si>
    <t>冯金安</t>
  </si>
  <si>
    <t>412927194411272111</t>
  </si>
  <si>
    <t>冯海峰</t>
  </si>
  <si>
    <t>412927197912082176</t>
  </si>
  <si>
    <t>冯革命</t>
  </si>
  <si>
    <t>412927195111082118</t>
  </si>
  <si>
    <t>冯成娃</t>
  </si>
  <si>
    <t>412927194411112118</t>
  </si>
  <si>
    <t>樊牛娃</t>
  </si>
  <si>
    <t>412927195709282130</t>
  </si>
  <si>
    <t>段水娃</t>
  </si>
  <si>
    <t>412927195006232137</t>
  </si>
  <si>
    <t>杜玉贵</t>
  </si>
  <si>
    <t>412927195505242137</t>
  </si>
  <si>
    <t>杜怡琳</t>
  </si>
  <si>
    <t>411323200605252126</t>
  </si>
  <si>
    <t>杜新军</t>
  </si>
  <si>
    <t>412927195510142130</t>
  </si>
  <si>
    <t>杜七斤</t>
  </si>
  <si>
    <t>412927196206052151</t>
  </si>
  <si>
    <t>杜金生</t>
  </si>
  <si>
    <t>412927195201012156</t>
  </si>
  <si>
    <t>杜发祥</t>
  </si>
  <si>
    <t>411323195508152111</t>
  </si>
  <si>
    <t>崔启明</t>
  </si>
  <si>
    <t>412927195402272157</t>
  </si>
  <si>
    <t>程滋圆</t>
  </si>
  <si>
    <t>41132320041125211X</t>
  </si>
  <si>
    <t>程信福</t>
  </si>
  <si>
    <t>412927194605042154</t>
  </si>
  <si>
    <t>程立功</t>
  </si>
  <si>
    <t>412927194512292138</t>
  </si>
  <si>
    <t>程金柱</t>
  </si>
  <si>
    <t>412927194104182116</t>
  </si>
  <si>
    <t>陈转娃</t>
  </si>
  <si>
    <t>412927196202152227</t>
  </si>
  <si>
    <t>陈长生</t>
  </si>
  <si>
    <t>412927195510062114</t>
  </si>
  <si>
    <t>陈长财</t>
  </si>
  <si>
    <t>412927196203262110</t>
  </si>
  <si>
    <t>陈荣乾</t>
  </si>
  <si>
    <t>41292719500108215X</t>
  </si>
  <si>
    <t>陈荣杰</t>
  </si>
  <si>
    <t>412927194710182132</t>
  </si>
  <si>
    <t>陈全华</t>
  </si>
  <si>
    <t>41292719550909213X</t>
  </si>
  <si>
    <t>陈科子</t>
  </si>
  <si>
    <t>412927195103262119</t>
  </si>
  <si>
    <t>陈桂生</t>
  </si>
  <si>
    <t>412927195707152279</t>
  </si>
  <si>
    <t>陈桂成</t>
  </si>
  <si>
    <t>41292719550415213X</t>
  </si>
  <si>
    <t>柴国胜</t>
  </si>
  <si>
    <t>412927195309252119</t>
  </si>
  <si>
    <t>柴芳娃</t>
  </si>
  <si>
    <t>412927195306242118</t>
  </si>
  <si>
    <t>曹建成</t>
  </si>
  <si>
    <t>412927196212152255</t>
  </si>
  <si>
    <t>曹广有</t>
  </si>
  <si>
    <t>412927194605102110</t>
  </si>
  <si>
    <t>曹恩生</t>
  </si>
  <si>
    <t>41292719631226211X</t>
  </si>
  <si>
    <t>蔡成全</t>
  </si>
  <si>
    <t>412927194611232130</t>
  </si>
  <si>
    <t>毕主军</t>
  </si>
  <si>
    <t>412927195104152130</t>
  </si>
  <si>
    <t>姬道乾</t>
  </si>
  <si>
    <t>412927194811262131</t>
  </si>
  <si>
    <t>姚金翔</t>
  </si>
  <si>
    <t>41132620130630011X</t>
  </si>
  <si>
    <t>麻语琦</t>
  </si>
  <si>
    <t>411326200803202145</t>
  </si>
  <si>
    <t>孙立川</t>
  </si>
  <si>
    <t>412927195708172175</t>
  </si>
  <si>
    <t>华德有</t>
  </si>
  <si>
    <t>412927195209275815</t>
  </si>
  <si>
    <t>杨成四</t>
  </si>
  <si>
    <t>411323197504185855</t>
  </si>
  <si>
    <t>张河村</t>
  </si>
  <si>
    <t>4113261515</t>
  </si>
  <si>
    <t>张梦英</t>
  </si>
  <si>
    <t>411326200907165887</t>
  </si>
  <si>
    <t>尚德跃</t>
  </si>
  <si>
    <t>412927195910105814</t>
  </si>
  <si>
    <t>王家村</t>
  </si>
  <si>
    <t>4113261501</t>
  </si>
  <si>
    <t>石磊</t>
  </si>
  <si>
    <t>411323198909225813</t>
  </si>
  <si>
    <t>武店村</t>
  </si>
  <si>
    <t>4113261520</t>
  </si>
  <si>
    <t>范仁等</t>
  </si>
  <si>
    <t>412927194303155858</t>
  </si>
  <si>
    <t>刘营村</t>
  </si>
  <si>
    <t>4113261519</t>
  </si>
  <si>
    <t>孙玉环</t>
  </si>
  <si>
    <t>411326201802010349</t>
  </si>
  <si>
    <t>周岗村</t>
  </si>
  <si>
    <t>4113261527</t>
  </si>
  <si>
    <t>彭乃根</t>
  </si>
  <si>
    <t>412927196011105815</t>
  </si>
  <si>
    <t>程营村</t>
  </si>
  <si>
    <t>4113261517</t>
  </si>
  <si>
    <t>李穗</t>
  </si>
  <si>
    <t>412927195406055846</t>
  </si>
  <si>
    <t>夏庄村</t>
  </si>
  <si>
    <t>4113261507</t>
  </si>
  <si>
    <t>曹云霞</t>
  </si>
  <si>
    <t>412927194906206327</t>
  </si>
  <si>
    <t>徐成顺</t>
  </si>
  <si>
    <t>41132319580924583X</t>
  </si>
  <si>
    <t>杜有勤</t>
  </si>
  <si>
    <t>412927196001265815</t>
  </si>
  <si>
    <t>张冲村</t>
  </si>
  <si>
    <t>4113261524</t>
  </si>
  <si>
    <t>范利均</t>
  </si>
  <si>
    <t>412927195905045810</t>
  </si>
  <si>
    <t>张家村</t>
  </si>
  <si>
    <t>4113261521</t>
  </si>
  <si>
    <t>马金风</t>
  </si>
  <si>
    <t>412927195007215865</t>
  </si>
  <si>
    <t>高家村</t>
  </si>
  <si>
    <t>4113261513</t>
  </si>
  <si>
    <t>张廷泉</t>
  </si>
  <si>
    <t>412927194403165834</t>
  </si>
  <si>
    <t>李双清</t>
  </si>
  <si>
    <t>420281195905194226</t>
  </si>
  <si>
    <t>孙营村</t>
  </si>
  <si>
    <t>4113261518</t>
  </si>
  <si>
    <t>王合华</t>
  </si>
  <si>
    <t>412927195809125888</t>
  </si>
  <si>
    <t>孙中付</t>
  </si>
  <si>
    <t>412927195710015814</t>
  </si>
  <si>
    <t>牛书红</t>
  </si>
  <si>
    <t>411326195702283026</t>
  </si>
  <si>
    <t>赵俊学</t>
  </si>
  <si>
    <t>41292719580715583X</t>
  </si>
  <si>
    <t>魏兴书</t>
  </si>
  <si>
    <t>412927194912165832</t>
  </si>
  <si>
    <t>孔北村</t>
  </si>
  <si>
    <t>4113261508</t>
  </si>
  <si>
    <t>王成喜</t>
  </si>
  <si>
    <t>412927194107155818</t>
  </si>
  <si>
    <t>九重村</t>
  </si>
  <si>
    <t>4113261502</t>
  </si>
  <si>
    <t>张玉快</t>
  </si>
  <si>
    <t>412927194101095324</t>
  </si>
  <si>
    <t>邹楼村</t>
  </si>
  <si>
    <t>4113261525</t>
  </si>
  <si>
    <t>胡怡涵</t>
  </si>
  <si>
    <t>411326201111055812</t>
  </si>
  <si>
    <t>范岗村</t>
  </si>
  <si>
    <t>4113261516</t>
  </si>
  <si>
    <t>任贵玉</t>
  </si>
  <si>
    <t>41132620050908642X</t>
  </si>
  <si>
    <t>王成山</t>
  </si>
  <si>
    <t>412927197108205876</t>
  </si>
  <si>
    <t>张家胜</t>
  </si>
  <si>
    <t>412927196410205856</t>
  </si>
  <si>
    <t>丁茂贵</t>
  </si>
  <si>
    <t>41292719590324586X</t>
  </si>
  <si>
    <t>东王岗村</t>
  </si>
  <si>
    <t>4113261529</t>
  </si>
  <si>
    <t>王恒训</t>
  </si>
  <si>
    <t>41292719570616581X</t>
  </si>
  <si>
    <t>裴山青</t>
  </si>
  <si>
    <t>412927195307155833</t>
  </si>
  <si>
    <t>张楼村</t>
  </si>
  <si>
    <t>4113261504</t>
  </si>
  <si>
    <t>曾光德</t>
  </si>
  <si>
    <t>412927194705155893</t>
  </si>
  <si>
    <t>时玉先</t>
  </si>
  <si>
    <t>412927196203235817</t>
  </si>
  <si>
    <t>邹奥杰</t>
  </si>
  <si>
    <t>411326200803255896</t>
  </si>
  <si>
    <t>胡红亚</t>
  </si>
  <si>
    <t>411323197801275857</t>
  </si>
  <si>
    <t>陶岔村</t>
  </si>
  <si>
    <t>4113261522</t>
  </si>
  <si>
    <t>李志翠</t>
  </si>
  <si>
    <t>412930196005135629</t>
  </si>
  <si>
    <t>水闸村</t>
  </si>
  <si>
    <t>4113261505</t>
  </si>
  <si>
    <t>范利功</t>
  </si>
  <si>
    <t>412927195807105816</t>
  </si>
  <si>
    <t>张光雨</t>
  </si>
  <si>
    <t>412927195602105812</t>
  </si>
  <si>
    <t>刘付章</t>
  </si>
  <si>
    <t>412927194004115813</t>
  </si>
  <si>
    <t>张本锋</t>
  </si>
  <si>
    <t>412927197901115817</t>
  </si>
  <si>
    <t>王楼村</t>
  </si>
  <si>
    <t>4113261512</t>
  </si>
  <si>
    <t>张义害</t>
  </si>
  <si>
    <t>412927197201155818</t>
  </si>
  <si>
    <t>席新合</t>
  </si>
  <si>
    <t>412927197102205816</t>
  </si>
  <si>
    <t>张好强</t>
  </si>
  <si>
    <t>412927197012125871</t>
  </si>
  <si>
    <t>贾其贵</t>
  </si>
  <si>
    <t>412927195508155813</t>
  </si>
  <si>
    <t>武保安</t>
  </si>
  <si>
    <t>412927196707205857</t>
  </si>
  <si>
    <t>付德道</t>
  </si>
  <si>
    <t>412927195407275816</t>
  </si>
  <si>
    <t>黄铁头</t>
  </si>
  <si>
    <t>412927196308175996</t>
  </si>
  <si>
    <t>朱建敏</t>
  </si>
  <si>
    <t>412927196212295811</t>
  </si>
  <si>
    <t>孔令正</t>
  </si>
  <si>
    <t>412927196207195875</t>
  </si>
  <si>
    <t>王承弟</t>
  </si>
  <si>
    <t>412927196207095815</t>
  </si>
  <si>
    <t>任书虎</t>
  </si>
  <si>
    <t>41292719620315585X</t>
  </si>
  <si>
    <t>张云法</t>
  </si>
  <si>
    <t>412927196107295836</t>
  </si>
  <si>
    <t>张群有</t>
  </si>
  <si>
    <t>412927196003095813</t>
  </si>
  <si>
    <t>刘建设</t>
  </si>
  <si>
    <t>412927196003035810</t>
  </si>
  <si>
    <t>刘万灵</t>
  </si>
  <si>
    <t>412927196001045812</t>
  </si>
  <si>
    <t>薛岗村</t>
  </si>
  <si>
    <t>4113261503</t>
  </si>
  <si>
    <t>郑冲华</t>
  </si>
  <si>
    <t>412927195907145866</t>
  </si>
  <si>
    <t>彭乃凡</t>
  </si>
  <si>
    <t>412927195812295837</t>
  </si>
  <si>
    <t>张相五</t>
  </si>
  <si>
    <t>412927195810265810</t>
  </si>
  <si>
    <t>王成兴</t>
  </si>
  <si>
    <t>412927195809145811</t>
  </si>
  <si>
    <t>太平村</t>
  </si>
  <si>
    <t>4113261514</t>
  </si>
  <si>
    <t>邹中苏</t>
  </si>
  <si>
    <t>412927195808125819</t>
  </si>
  <si>
    <t>石银峰</t>
  </si>
  <si>
    <t>41292719580611581X</t>
  </si>
  <si>
    <t>6228230979014526477</t>
  </si>
  <si>
    <t>马双有</t>
  </si>
  <si>
    <t>412927195802235830</t>
  </si>
  <si>
    <t>吴长志</t>
  </si>
  <si>
    <t>412927195802105833</t>
  </si>
  <si>
    <t>张玉华</t>
  </si>
  <si>
    <t>412927195801265819</t>
  </si>
  <si>
    <t>黎成安</t>
  </si>
  <si>
    <t>412927195801055811</t>
  </si>
  <si>
    <t>代得法</t>
  </si>
  <si>
    <t>412927195710245812</t>
  </si>
  <si>
    <t>桦栎扒村</t>
  </si>
  <si>
    <t>4113261523</t>
  </si>
  <si>
    <t>邹会先</t>
  </si>
  <si>
    <t>412927195709215819</t>
  </si>
  <si>
    <t>曾照双</t>
  </si>
  <si>
    <t>41292719570909587X</t>
  </si>
  <si>
    <t>范恒占</t>
  </si>
  <si>
    <t>412927195708165813</t>
  </si>
  <si>
    <t>程天志</t>
  </si>
  <si>
    <t>412927195707285813</t>
  </si>
  <si>
    <t>张行奇</t>
  </si>
  <si>
    <t>412927195706175815</t>
  </si>
  <si>
    <t>杨万俭</t>
  </si>
  <si>
    <t>412927195706035812</t>
  </si>
  <si>
    <t>马文有</t>
  </si>
  <si>
    <t>412927195705125816</t>
  </si>
  <si>
    <t>丁高基</t>
  </si>
  <si>
    <t>412927195704235810</t>
  </si>
  <si>
    <t>6228230979015188376</t>
  </si>
  <si>
    <t>刘显平</t>
  </si>
  <si>
    <t>412927195704165816</t>
  </si>
  <si>
    <t>陈新法</t>
  </si>
  <si>
    <t>412927195702025852</t>
  </si>
  <si>
    <t>徐敬顺</t>
  </si>
  <si>
    <t>412927195701245837</t>
  </si>
  <si>
    <t>张义然</t>
  </si>
  <si>
    <t>412927195701185811</t>
  </si>
  <si>
    <t>412927195610295812</t>
  </si>
  <si>
    <t>更生村</t>
  </si>
  <si>
    <t>4113261509</t>
  </si>
  <si>
    <t>王金训</t>
  </si>
  <si>
    <t>412927195610015817</t>
  </si>
  <si>
    <t>王光华</t>
  </si>
  <si>
    <t>412927195609245818</t>
  </si>
  <si>
    <t>孙天林</t>
  </si>
  <si>
    <t>412927195609025815</t>
  </si>
  <si>
    <t>曾照山</t>
  </si>
  <si>
    <t>412927195608115819</t>
  </si>
  <si>
    <t>彭付有</t>
  </si>
  <si>
    <t>41292719560805581X</t>
  </si>
  <si>
    <t>孙本银</t>
  </si>
  <si>
    <t>412927195607155931</t>
  </si>
  <si>
    <t>朱明军</t>
  </si>
  <si>
    <t>412927195604125817</t>
  </si>
  <si>
    <t>王烈欢</t>
  </si>
  <si>
    <t>412927195603055810</t>
  </si>
  <si>
    <t>张荣勤</t>
  </si>
  <si>
    <t>412927195602235836</t>
  </si>
  <si>
    <t>王明生</t>
  </si>
  <si>
    <t>412927195602065814</t>
  </si>
  <si>
    <t>孔反军</t>
  </si>
  <si>
    <t>412927195601205811</t>
  </si>
  <si>
    <t>李朝明</t>
  </si>
  <si>
    <t>412927195511205850</t>
  </si>
  <si>
    <t>黎丰敏</t>
  </si>
  <si>
    <t>412927195511145819</t>
  </si>
  <si>
    <t>杨占营</t>
  </si>
  <si>
    <t>412927195510105815</t>
  </si>
  <si>
    <t>叶胜云</t>
  </si>
  <si>
    <t>412927195509235815</t>
  </si>
  <si>
    <t>孔令仓</t>
  </si>
  <si>
    <t>41292719530926585X</t>
  </si>
  <si>
    <t>刘自富</t>
  </si>
  <si>
    <t>412927195505255819</t>
  </si>
  <si>
    <t>王光志</t>
  </si>
  <si>
    <t>412927195505155834</t>
  </si>
  <si>
    <t>王俊玉</t>
  </si>
  <si>
    <t>412927195505155818</t>
  </si>
  <si>
    <t>王光新</t>
  </si>
  <si>
    <t>412927195505085856</t>
  </si>
  <si>
    <t>刘青华</t>
  </si>
  <si>
    <t>412927195504085811</t>
  </si>
  <si>
    <t>邹旭轩</t>
  </si>
  <si>
    <t>412927195503145894</t>
  </si>
  <si>
    <t>临江村</t>
  </si>
  <si>
    <t>4113261530</t>
  </si>
  <si>
    <t>绳德明</t>
  </si>
  <si>
    <t>412927195503125834</t>
  </si>
  <si>
    <t>马山柱</t>
  </si>
  <si>
    <t>412927195502055838</t>
  </si>
  <si>
    <t>黎洪建</t>
  </si>
  <si>
    <t>412927195502045832</t>
  </si>
  <si>
    <t>席书喜</t>
  </si>
  <si>
    <t>412927195501145874</t>
  </si>
  <si>
    <t>王岗村</t>
  </si>
  <si>
    <t>4113261526</t>
  </si>
  <si>
    <t>王清运</t>
  </si>
  <si>
    <t>412927195412195810</t>
  </si>
  <si>
    <t>刘新堂</t>
  </si>
  <si>
    <t>41292719541217581X</t>
  </si>
  <si>
    <t>张银全</t>
  </si>
  <si>
    <t>412927195411285814</t>
  </si>
  <si>
    <t>薛新法</t>
  </si>
  <si>
    <t>412927195409255835</t>
  </si>
  <si>
    <t>邹清杰</t>
  </si>
  <si>
    <t>412927195407205834</t>
  </si>
  <si>
    <t>魏兴顺</t>
  </si>
  <si>
    <t>412927195407035839</t>
  </si>
  <si>
    <t>张本有</t>
  </si>
  <si>
    <t>412927195406185819</t>
  </si>
  <si>
    <t>程相双</t>
  </si>
  <si>
    <t>412927195405265817</t>
  </si>
  <si>
    <t>皮书金</t>
  </si>
  <si>
    <t>412927195403155817</t>
  </si>
  <si>
    <t>屈兴夫</t>
  </si>
  <si>
    <t>412927195303145814</t>
  </si>
  <si>
    <t>程玉先</t>
  </si>
  <si>
    <t>412927195403035831</t>
  </si>
  <si>
    <t>张彩云</t>
  </si>
  <si>
    <t>412927195402145828</t>
  </si>
  <si>
    <t>黎炳真</t>
  </si>
  <si>
    <t>412927195402135830</t>
  </si>
  <si>
    <t>孟周林</t>
  </si>
  <si>
    <t>41292719540126581X</t>
  </si>
  <si>
    <t>王建富</t>
  </si>
  <si>
    <t>412927195401205817</t>
  </si>
  <si>
    <t>张廷俊</t>
  </si>
  <si>
    <t>412927195401035811</t>
  </si>
  <si>
    <t>陈焕成</t>
  </si>
  <si>
    <t>41292719531107581X</t>
  </si>
  <si>
    <t>张化占</t>
  </si>
  <si>
    <t>412927195310045811</t>
  </si>
  <si>
    <t>刘道恒</t>
  </si>
  <si>
    <t>412927195212285811</t>
  </si>
  <si>
    <t>邹山金</t>
  </si>
  <si>
    <t>412927195307155956</t>
  </si>
  <si>
    <t>乔群英</t>
  </si>
  <si>
    <t>41292719530620586X</t>
  </si>
  <si>
    <t>任书海</t>
  </si>
  <si>
    <t>412927195306205835</t>
  </si>
  <si>
    <t>翟连会</t>
  </si>
  <si>
    <t>412927195306155831</t>
  </si>
  <si>
    <t>刘国强</t>
  </si>
  <si>
    <t>412927195306150571</t>
  </si>
  <si>
    <t>高志平</t>
  </si>
  <si>
    <t>412927195305175873</t>
  </si>
  <si>
    <t>李连章</t>
  </si>
  <si>
    <t>412927195303215835</t>
  </si>
  <si>
    <t>王国有</t>
  </si>
  <si>
    <t>412927195303175810</t>
  </si>
  <si>
    <t>张书新</t>
  </si>
  <si>
    <t>412927195303165815</t>
  </si>
  <si>
    <t>范利海</t>
  </si>
  <si>
    <t>412927195111105818</t>
  </si>
  <si>
    <t>孙得军</t>
  </si>
  <si>
    <t>412927195303045813</t>
  </si>
  <si>
    <t>王烈榜</t>
  </si>
  <si>
    <t>412927195302215833</t>
  </si>
  <si>
    <t>燕占芬</t>
  </si>
  <si>
    <t>412927195302185021</t>
  </si>
  <si>
    <t>吴成泽</t>
  </si>
  <si>
    <t>412927195302095835</t>
  </si>
  <si>
    <t>张义有</t>
  </si>
  <si>
    <t>412927195212205818</t>
  </si>
  <si>
    <t>张书会</t>
  </si>
  <si>
    <t>412927195102275831</t>
  </si>
  <si>
    <t>张甲成</t>
  </si>
  <si>
    <t>412927195208225859</t>
  </si>
  <si>
    <t>廖红雅</t>
  </si>
  <si>
    <t>412927195208185826</t>
  </si>
  <si>
    <t>张绍转</t>
  </si>
  <si>
    <t>412927195207135819</t>
  </si>
  <si>
    <t>张朝娃</t>
  </si>
  <si>
    <t>412927195205125879</t>
  </si>
  <si>
    <t>李周林</t>
  </si>
  <si>
    <t>412927195204305819</t>
  </si>
  <si>
    <t>凌揣彦</t>
  </si>
  <si>
    <t>412927195204065851</t>
  </si>
  <si>
    <t>王聚志</t>
  </si>
  <si>
    <t>412927195204065819</t>
  </si>
  <si>
    <t>王成毛</t>
  </si>
  <si>
    <t>41292719520125581X</t>
  </si>
  <si>
    <t>孔祥年</t>
  </si>
  <si>
    <t>412927195112225838</t>
  </si>
  <si>
    <t>张兴占</t>
  </si>
  <si>
    <t>412927195112035815</t>
  </si>
  <si>
    <t>程天德</t>
  </si>
  <si>
    <t>41292719511202581X</t>
  </si>
  <si>
    <t>陈云雷</t>
  </si>
  <si>
    <t>412927195111205974</t>
  </si>
  <si>
    <t>张吉山</t>
  </si>
  <si>
    <t>412927194904235810</t>
  </si>
  <si>
    <t>小张冲村</t>
  </si>
  <si>
    <t>4113261532</t>
  </si>
  <si>
    <t>张光先</t>
  </si>
  <si>
    <t>41292719511015583X</t>
  </si>
  <si>
    <t>张行连</t>
  </si>
  <si>
    <t>412927194803255820</t>
  </si>
  <si>
    <t>刘明金</t>
  </si>
  <si>
    <t>412927195107155978</t>
  </si>
  <si>
    <t>邹山豹</t>
  </si>
  <si>
    <t>412927195105185815</t>
  </si>
  <si>
    <t>周全虎</t>
  </si>
  <si>
    <t>412927195105155894</t>
  </si>
  <si>
    <t>曾金成</t>
  </si>
  <si>
    <t>412927195105115817</t>
  </si>
  <si>
    <t>姚秀金</t>
  </si>
  <si>
    <t>412927195104185813</t>
  </si>
  <si>
    <t>黎泽法</t>
  </si>
  <si>
    <t>412927195104155833</t>
  </si>
  <si>
    <t>程光听</t>
  </si>
  <si>
    <t>412927194708225818</t>
  </si>
  <si>
    <t>王祖付</t>
  </si>
  <si>
    <t>412927195102265836</t>
  </si>
  <si>
    <t>周振平</t>
  </si>
  <si>
    <t>41292719510220585X</t>
  </si>
  <si>
    <t>王金群</t>
  </si>
  <si>
    <t>412927195102115811</t>
  </si>
  <si>
    <t>彭乃选</t>
  </si>
  <si>
    <t>412927195012255837</t>
  </si>
  <si>
    <t>王青华</t>
  </si>
  <si>
    <t>412927195010095817</t>
  </si>
  <si>
    <t>邓书龙</t>
  </si>
  <si>
    <t>412927195009085857</t>
  </si>
  <si>
    <t>邹会法</t>
  </si>
  <si>
    <t>412927195004235836</t>
  </si>
  <si>
    <t>王承金</t>
  </si>
  <si>
    <t>41292719500228583X</t>
  </si>
  <si>
    <t>唐玉虎</t>
  </si>
  <si>
    <t>412927195002145837</t>
  </si>
  <si>
    <t>周振华</t>
  </si>
  <si>
    <t>41292719500130586X</t>
  </si>
  <si>
    <t>李明证</t>
  </si>
  <si>
    <t>412927195001155830</t>
  </si>
  <si>
    <t>杨遂兰</t>
  </si>
  <si>
    <t>412927195001085342</t>
  </si>
  <si>
    <t>范利举</t>
  </si>
  <si>
    <t>412927194912285877</t>
  </si>
  <si>
    <t>王合香</t>
  </si>
  <si>
    <t>412927194910065889</t>
  </si>
  <si>
    <t>马建华</t>
  </si>
  <si>
    <t>412927194909195838</t>
  </si>
  <si>
    <t>王定叶</t>
  </si>
  <si>
    <t>412927194907156018</t>
  </si>
  <si>
    <t>刘道仁</t>
  </si>
  <si>
    <t>412927194902035831</t>
  </si>
  <si>
    <t>邓仁娃</t>
  </si>
  <si>
    <t>412927194811265818</t>
  </si>
  <si>
    <t>杨发亭</t>
  </si>
  <si>
    <t>412927194811075811</t>
  </si>
  <si>
    <t>汪秀</t>
  </si>
  <si>
    <t>412927194810205864</t>
  </si>
  <si>
    <t>马付明</t>
  </si>
  <si>
    <t>412927194807025838</t>
  </si>
  <si>
    <t>丁光道</t>
  </si>
  <si>
    <t>412927194806155833</t>
  </si>
  <si>
    <t>王胜英</t>
  </si>
  <si>
    <t>412927194806105326</t>
  </si>
  <si>
    <t>徐再英</t>
  </si>
  <si>
    <t>412927194804255865</t>
  </si>
  <si>
    <t>张义三</t>
  </si>
  <si>
    <t>412927194803205815</t>
  </si>
  <si>
    <t>席金锁</t>
  </si>
  <si>
    <t>412927194803145832</t>
  </si>
  <si>
    <t>程天九</t>
  </si>
  <si>
    <t>41292719580109583X</t>
  </si>
  <si>
    <t>王光全</t>
  </si>
  <si>
    <t>41292719471116581X</t>
  </si>
  <si>
    <t>孙君元</t>
  </si>
  <si>
    <t>412927194710125832</t>
  </si>
  <si>
    <t>张吉成</t>
  </si>
  <si>
    <t>412927194707065816</t>
  </si>
  <si>
    <t>刘道果</t>
  </si>
  <si>
    <t>412927194704265812</t>
  </si>
  <si>
    <t>王烈琴</t>
  </si>
  <si>
    <t>412927194704045879</t>
  </si>
  <si>
    <t>王承来</t>
  </si>
  <si>
    <t>41292719470228581X</t>
  </si>
  <si>
    <t>陈桂芝</t>
  </si>
  <si>
    <t>412927194702185827</t>
  </si>
  <si>
    <t>李国勤</t>
  </si>
  <si>
    <t>412927194609015858</t>
  </si>
  <si>
    <t>郭学强</t>
  </si>
  <si>
    <t>412927194607215813</t>
  </si>
  <si>
    <t>陈丰梅</t>
  </si>
  <si>
    <t>412927194607155865</t>
  </si>
  <si>
    <t>杨万胜</t>
  </si>
  <si>
    <t>412927194512235811</t>
  </si>
  <si>
    <t>张英</t>
  </si>
  <si>
    <t>412927194508145821</t>
  </si>
  <si>
    <t>邹德尚</t>
  </si>
  <si>
    <t>41292719450611583X</t>
  </si>
  <si>
    <t>王本发</t>
  </si>
  <si>
    <t>412927194505135839</t>
  </si>
  <si>
    <t>邹山堂</t>
  </si>
  <si>
    <t>412927194503155836</t>
  </si>
  <si>
    <t>杨存明</t>
  </si>
  <si>
    <t>412927194503065814</t>
  </si>
  <si>
    <t>张思杰</t>
  </si>
  <si>
    <t>412927194503015817</t>
  </si>
  <si>
    <t>王光才</t>
  </si>
  <si>
    <t>412927194502075818</t>
  </si>
  <si>
    <t>孙君春</t>
  </si>
  <si>
    <t>41292719441224581X</t>
  </si>
  <si>
    <t>邹德信</t>
  </si>
  <si>
    <t>412927194407155932</t>
  </si>
  <si>
    <t>刘岁生</t>
  </si>
  <si>
    <t>412927194406295810</t>
  </si>
  <si>
    <t>孔反光</t>
  </si>
  <si>
    <t>412927194404125818</t>
  </si>
  <si>
    <t>胡登京</t>
  </si>
  <si>
    <t>412927194403155855</t>
  </si>
  <si>
    <t>葛云山</t>
  </si>
  <si>
    <t>412927194403145833</t>
  </si>
  <si>
    <t>412927194402155837</t>
  </si>
  <si>
    <t>王承祥</t>
  </si>
  <si>
    <t>412927194401115817</t>
  </si>
  <si>
    <t>刘怀菊</t>
  </si>
  <si>
    <t>412927194311125421</t>
  </si>
  <si>
    <t>邹文鼎</t>
  </si>
  <si>
    <t>412927194309015856</t>
  </si>
  <si>
    <t>夏群</t>
  </si>
  <si>
    <t>412927194305105846</t>
  </si>
  <si>
    <t>程大莲</t>
  </si>
  <si>
    <t>412927194303065828</t>
  </si>
  <si>
    <t>王定春</t>
  </si>
  <si>
    <t>412927194301275813</t>
  </si>
  <si>
    <t>石金玉</t>
  </si>
  <si>
    <t>412927194209105838</t>
  </si>
  <si>
    <t>赵平柱</t>
  </si>
  <si>
    <t>412927194207075831</t>
  </si>
  <si>
    <t>周克志</t>
  </si>
  <si>
    <t>412927194204095837</t>
  </si>
  <si>
    <t>武明金</t>
  </si>
  <si>
    <t>41292719441010583X</t>
  </si>
  <si>
    <t>绳万勤</t>
  </si>
  <si>
    <t>412927194109245825</t>
  </si>
  <si>
    <t>绳传志</t>
  </si>
  <si>
    <t>412927194102025838</t>
  </si>
  <si>
    <t>景兴里</t>
  </si>
  <si>
    <t>412927194007275812</t>
  </si>
  <si>
    <t>皮立荣</t>
  </si>
  <si>
    <t>412927194007225823</t>
  </si>
  <si>
    <t>邹辉四</t>
  </si>
  <si>
    <t>412927194007035819</t>
  </si>
  <si>
    <t>邹其志</t>
  </si>
  <si>
    <t>412927193812275810</t>
  </si>
  <si>
    <t>王克秀</t>
  </si>
  <si>
    <t>412927193807075814</t>
  </si>
  <si>
    <t>邹新义</t>
  </si>
  <si>
    <t>412927193708215818</t>
  </si>
  <si>
    <t>杨连子</t>
  </si>
  <si>
    <t>412927193605135823</t>
  </si>
  <si>
    <t>王成有</t>
  </si>
  <si>
    <t>412927193412275811</t>
  </si>
  <si>
    <t>李景雄</t>
  </si>
  <si>
    <t>412927193309145816</t>
  </si>
  <si>
    <t>王爱云</t>
  </si>
  <si>
    <t>412902196708255365</t>
  </si>
  <si>
    <t>王新淇</t>
  </si>
  <si>
    <t>411326200809115819</t>
  </si>
  <si>
    <t>李雪燕</t>
  </si>
  <si>
    <t>411326199502275847</t>
  </si>
  <si>
    <t>王红党</t>
  </si>
  <si>
    <t>411326198107157010</t>
  </si>
  <si>
    <t>张明亮</t>
  </si>
  <si>
    <t>411326194910245812</t>
  </si>
  <si>
    <t>王蒙芝</t>
  </si>
  <si>
    <t>411326194605055828</t>
  </si>
  <si>
    <t>油根秀</t>
  </si>
  <si>
    <t>411326194506125827</t>
  </si>
  <si>
    <t>程玉芝</t>
  </si>
  <si>
    <t>411326194408165868</t>
  </si>
  <si>
    <t>孔伟哲</t>
  </si>
  <si>
    <t>41132320060523581X</t>
  </si>
  <si>
    <t>411323199106145822</t>
  </si>
  <si>
    <t>王雷</t>
  </si>
  <si>
    <t>411323198812055854</t>
  </si>
  <si>
    <t>邹攀</t>
  </si>
  <si>
    <t>411323198808105839</t>
  </si>
  <si>
    <t>尚林航</t>
  </si>
  <si>
    <t>411323198806105894</t>
  </si>
  <si>
    <t>王飞</t>
  </si>
  <si>
    <t>411323198803035915</t>
  </si>
  <si>
    <t>凌志红</t>
  </si>
  <si>
    <t>411323198504165816</t>
  </si>
  <si>
    <t>高申东</t>
  </si>
  <si>
    <t>411323198312265839</t>
  </si>
  <si>
    <t>邹兆勇</t>
  </si>
  <si>
    <t>411323197710215832</t>
  </si>
  <si>
    <t>邹庄村</t>
  </si>
  <si>
    <t>4113261531</t>
  </si>
  <si>
    <t>张可如</t>
  </si>
  <si>
    <t>411323197703155915</t>
  </si>
  <si>
    <t>张吉梅</t>
  </si>
  <si>
    <t>41132319770304588X</t>
  </si>
  <si>
    <t>41132319760812589X</t>
  </si>
  <si>
    <t>王荣飞</t>
  </si>
  <si>
    <t>411323197408095817</t>
  </si>
  <si>
    <t>王群星</t>
  </si>
  <si>
    <t>411323197205035814</t>
  </si>
  <si>
    <t>彭付贵</t>
  </si>
  <si>
    <t>411323196309055831</t>
  </si>
  <si>
    <t>叶小斗</t>
  </si>
  <si>
    <t>411323196207035872</t>
  </si>
  <si>
    <t>张泽群</t>
  </si>
  <si>
    <t>411323195910035810</t>
  </si>
  <si>
    <t>张相丽</t>
  </si>
  <si>
    <t>411323195805155845</t>
  </si>
  <si>
    <t>王光亭</t>
  </si>
  <si>
    <t>411323195403035816</t>
  </si>
  <si>
    <t>高敬朝</t>
  </si>
  <si>
    <t>411323195402055831</t>
  </si>
  <si>
    <t>尚光明</t>
  </si>
  <si>
    <t>411323195304145817</t>
  </si>
  <si>
    <t>邹山平</t>
  </si>
  <si>
    <t>411323195110025833</t>
  </si>
  <si>
    <t>王正江</t>
  </si>
  <si>
    <t>411323195107075856</t>
  </si>
  <si>
    <t>彭付改</t>
  </si>
  <si>
    <t>411323195104125811</t>
  </si>
  <si>
    <t>薛金兰</t>
  </si>
  <si>
    <t>411323195103105827</t>
  </si>
  <si>
    <t>李付银</t>
  </si>
  <si>
    <t>411323194902105837</t>
  </si>
  <si>
    <t>邹新多</t>
  </si>
  <si>
    <t>411323194812275859</t>
  </si>
  <si>
    <t>吕胜菊</t>
  </si>
  <si>
    <t>411323194807105847</t>
  </si>
  <si>
    <t>孙天宗</t>
  </si>
  <si>
    <t>411323194401295812</t>
  </si>
  <si>
    <t>周秀娥</t>
  </si>
  <si>
    <t>412927195306135822</t>
  </si>
  <si>
    <t>周景先</t>
  </si>
  <si>
    <t>411323194506103012</t>
  </si>
  <si>
    <t>塚子坪村</t>
  </si>
  <si>
    <t>4113260715</t>
  </si>
  <si>
    <t>杨小兰</t>
  </si>
  <si>
    <t>412927195602083027</t>
  </si>
  <si>
    <t>石家沟村</t>
  </si>
  <si>
    <t>4113260709</t>
  </si>
  <si>
    <t>杨改英</t>
  </si>
  <si>
    <t>412927195005103085</t>
  </si>
  <si>
    <t>马沟村</t>
  </si>
  <si>
    <t>4113260712</t>
  </si>
  <si>
    <t>胡遂成</t>
  </si>
  <si>
    <t>411323195809283019</t>
  </si>
  <si>
    <t>王家岭村</t>
  </si>
  <si>
    <t>4113260717</t>
  </si>
  <si>
    <t>石三海</t>
  </si>
  <si>
    <t>41132319580206303X</t>
  </si>
  <si>
    <t>全景群</t>
  </si>
  <si>
    <t>411323195311223035</t>
  </si>
  <si>
    <t>周建国</t>
  </si>
  <si>
    <t>41132319570702303X</t>
  </si>
  <si>
    <t>石根法</t>
  </si>
  <si>
    <t>411323195703203017</t>
  </si>
  <si>
    <t>阮卷娃</t>
  </si>
  <si>
    <t>411323195602273016</t>
  </si>
  <si>
    <t>凌新仁</t>
  </si>
  <si>
    <t>411323195601153039</t>
  </si>
  <si>
    <t>泉沟村</t>
  </si>
  <si>
    <t>4113260713</t>
  </si>
  <si>
    <t>陈吉发</t>
  </si>
  <si>
    <t>411323195305203011</t>
  </si>
  <si>
    <t>李改焕</t>
  </si>
  <si>
    <t>411323194106063082</t>
  </si>
  <si>
    <t>4113260716</t>
  </si>
  <si>
    <t>彭文清</t>
  </si>
  <si>
    <t>411323197305073017</t>
  </si>
  <si>
    <t>王竹敏</t>
  </si>
  <si>
    <t>411323196801103030</t>
  </si>
  <si>
    <t>黑龙泉村</t>
  </si>
  <si>
    <t>4113260714</t>
  </si>
  <si>
    <t>刘吉成</t>
  </si>
  <si>
    <t>411323196510053010</t>
  </si>
  <si>
    <t>七里边村</t>
  </si>
  <si>
    <t>4113260704</t>
  </si>
  <si>
    <t>411323196104103019</t>
  </si>
  <si>
    <t>穆山村</t>
  </si>
  <si>
    <t>4113260702</t>
  </si>
  <si>
    <t>全振兴</t>
  </si>
  <si>
    <t>411323195806023019</t>
  </si>
  <si>
    <t>叶国定</t>
  </si>
  <si>
    <t>411323195803243016</t>
  </si>
  <si>
    <t>张金合</t>
  </si>
  <si>
    <t>411323195703213012</t>
  </si>
  <si>
    <t>王山娃</t>
  </si>
  <si>
    <t>411323195702093012</t>
  </si>
  <si>
    <t>阮长选</t>
  </si>
  <si>
    <t>411323195610063035</t>
  </si>
  <si>
    <t>秧田村</t>
  </si>
  <si>
    <t>4113260711</t>
  </si>
  <si>
    <t>贾长陆</t>
  </si>
  <si>
    <t>411323195606103014</t>
  </si>
  <si>
    <t>411323195512163016</t>
  </si>
  <si>
    <t>秧地沟村</t>
  </si>
  <si>
    <t>4113260703</t>
  </si>
  <si>
    <t>全国成</t>
  </si>
  <si>
    <t>411323195510303011</t>
  </si>
  <si>
    <t>武贾洲村</t>
  </si>
  <si>
    <t>4113260724</t>
  </si>
  <si>
    <t>阮文亮</t>
  </si>
  <si>
    <t>411323195505053011</t>
  </si>
  <si>
    <t>张成俊</t>
  </si>
  <si>
    <t>411323195503183015</t>
  </si>
  <si>
    <t>全自胜</t>
  </si>
  <si>
    <t>411323195501123019</t>
  </si>
  <si>
    <t>李定乾</t>
  </si>
  <si>
    <t>411323195410053035</t>
  </si>
  <si>
    <t>叶合胜</t>
  </si>
  <si>
    <t>411323195404183052</t>
  </si>
  <si>
    <t>裴造生</t>
  </si>
  <si>
    <t>411323195404083019</t>
  </si>
  <si>
    <t>石国岐</t>
  </si>
  <si>
    <t>411323195308153013</t>
  </si>
  <si>
    <t>杨学林</t>
  </si>
  <si>
    <t>411323195307103014</t>
  </si>
  <si>
    <t>陈富林</t>
  </si>
  <si>
    <t>411323195306033018</t>
  </si>
  <si>
    <t>石吉成</t>
  </si>
  <si>
    <t>411323195305123054</t>
  </si>
  <si>
    <t>罗国奇</t>
  </si>
  <si>
    <t>411323195211243039</t>
  </si>
  <si>
    <t>杨新芳</t>
  </si>
  <si>
    <t>411323195207153030</t>
  </si>
  <si>
    <t>龚秋焕</t>
  </si>
  <si>
    <t>411323195206283044</t>
  </si>
  <si>
    <t>险峰村</t>
  </si>
  <si>
    <t>4113260725</t>
  </si>
  <si>
    <t>刘夫生</t>
  </si>
  <si>
    <t>411323195206203016</t>
  </si>
  <si>
    <t>全文春</t>
  </si>
  <si>
    <t>411323195204103038</t>
  </si>
  <si>
    <t>官福山村</t>
  </si>
  <si>
    <t>4113260723</t>
  </si>
  <si>
    <t>杨平均</t>
  </si>
  <si>
    <t>411323195104083033</t>
  </si>
  <si>
    <t>胡兴周</t>
  </si>
  <si>
    <t>411323195104013019</t>
  </si>
  <si>
    <t>吴秀华</t>
  </si>
  <si>
    <t>411323195008193013</t>
  </si>
  <si>
    <t>石金朝</t>
  </si>
  <si>
    <t>411323195003203032</t>
  </si>
  <si>
    <t>石天增</t>
  </si>
  <si>
    <t>41132319500117301X</t>
  </si>
  <si>
    <t>陈振奇</t>
  </si>
  <si>
    <t>411323194912263054</t>
  </si>
  <si>
    <t>王德狗</t>
  </si>
  <si>
    <t>411323194911103016</t>
  </si>
  <si>
    <t>王沟村</t>
  </si>
  <si>
    <t>4113260718</t>
  </si>
  <si>
    <t>全铁牛</t>
  </si>
  <si>
    <t>411323194906113033</t>
  </si>
  <si>
    <t>周大华</t>
  </si>
  <si>
    <t>411323194906113017</t>
  </si>
  <si>
    <t>皮有栓</t>
  </si>
  <si>
    <t>411323194905203037</t>
  </si>
  <si>
    <t>下湾村</t>
  </si>
  <si>
    <t>4113260710</t>
  </si>
  <si>
    <t>毕兴中</t>
  </si>
  <si>
    <t>411323194901043013</t>
  </si>
  <si>
    <t>石门村</t>
  </si>
  <si>
    <t>4113260701</t>
  </si>
  <si>
    <t>连秀山</t>
  </si>
  <si>
    <t>411323194811213015</t>
  </si>
  <si>
    <t>杨家山村</t>
  </si>
  <si>
    <t>4113260720</t>
  </si>
  <si>
    <t>王自卓</t>
  </si>
  <si>
    <t>411323194810293017</t>
  </si>
  <si>
    <t>陈长法</t>
  </si>
  <si>
    <t>411323194806153038</t>
  </si>
  <si>
    <t>陈岭村</t>
  </si>
  <si>
    <t>4113260706</t>
  </si>
  <si>
    <t>毕风申</t>
  </si>
  <si>
    <t>411323194806033036</t>
  </si>
  <si>
    <t>腊长廷</t>
  </si>
  <si>
    <t>411323194804033016</t>
  </si>
  <si>
    <t>尹九长</t>
  </si>
  <si>
    <t>411323194803103019</t>
  </si>
  <si>
    <t>连大赖</t>
  </si>
  <si>
    <t>411323194812113032</t>
  </si>
  <si>
    <t>石国军</t>
  </si>
  <si>
    <t>411323194710073017</t>
  </si>
  <si>
    <t>贾老五</t>
  </si>
  <si>
    <t>411323194708203038</t>
  </si>
  <si>
    <t>凌海奇</t>
  </si>
  <si>
    <t>411323194707153059</t>
  </si>
  <si>
    <t>阮长徐</t>
  </si>
  <si>
    <t>411323194703293011</t>
  </si>
  <si>
    <t>鲁原祥</t>
  </si>
  <si>
    <t>411323194701103018</t>
  </si>
  <si>
    <t>朱太生</t>
  </si>
  <si>
    <t>411323194508273015</t>
  </si>
  <si>
    <t>全玉顺</t>
  </si>
  <si>
    <t>411323194508203017</t>
  </si>
  <si>
    <t>411323194507153097</t>
  </si>
  <si>
    <t>杨明吉</t>
  </si>
  <si>
    <t>411323194401103016</t>
  </si>
  <si>
    <t>王俊周</t>
  </si>
  <si>
    <t>411323194401023032</t>
  </si>
  <si>
    <t>王成彦</t>
  </si>
  <si>
    <t>411323194312083017</t>
  </si>
  <si>
    <t>王松年</t>
  </si>
  <si>
    <t>411323194302203011</t>
  </si>
  <si>
    <t>杨成学</t>
  </si>
  <si>
    <t>411323194211153012</t>
  </si>
  <si>
    <t>王天夫</t>
  </si>
  <si>
    <t>411323194204293017</t>
  </si>
  <si>
    <t>石兴文</t>
  </si>
  <si>
    <t>411323194107153071</t>
  </si>
  <si>
    <t>王新胜</t>
  </si>
  <si>
    <t>411323193803053010</t>
  </si>
  <si>
    <t>彭成六</t>
  </si>
  <si>
    <t>411323193712263012</t>
  </si>
  <si>
    <t>穆六娃</t>
  </si>
  <si>
    <t>411323193604073019</t>
  </si>
  <si>
    <t>小街村</t>
  </si>
  <si>
    <t>4113260719</t>
  </si>
  <si>
    <t>毕老海</t>
  </si>
  <si>
    <t>411323193512213010</t>
  </si>
  <si>
    <t>吕国清</t>
  </si>
  <si>
    <t>41292719700813111X</t>
  </si>
  <si>
    <t>623059486703090852</t>
  </si>
  <si>
    <t>李心岐</t>
  </si>
  <si>
    <t>41292719740209111X</t>
  </si>
  <si>
    <t>桥沟村</t>
  </si>
  <si>
    <t>4113260403</t>
  </si>
  <si>
    <t>王小集</t>
  </si>
  <si>
    <t>412927195809201115</t>
  </si>
  <si>
    <t>洞河村</t>
  </si>
  <si>
    <t>4113260416</t>
  </si>
  <si>
    <t>魏双林</t>
  </si>
  <si>
    <t>412927195904131119</t>
  </si>
  <si>
    <t>石门观村</t>
  </si>
  <si>
    <t>4113260432</t>
  </si>
  <si>
    <t>年俊</t>
  </si>
  <si>
    <t>412927195909161114</t>
  </si>
  <si>
    <t>白水河村</t>
  </si>
  <si>
    <t>4113260419</t>
  </si>
  <si>
    <t>张金朝</t>
  </si>
  <si>
    <t>412927195811231110</t>
  </si>
  <si>
    <t>王卷华</t>
  </si>
  <si>
    <t>412927197003121115</t>
  </si>
  <si>
    <t>曹庄村</t>
  </si>
  <si>
    <t>4113260408</t>
  </si>
  <si>
    <t>薛建成</t>
  </si>
  <si>
    <t>412927195111171137</t>
  </si>
  <si>
    <t>肖明芳</t>
  </si>
  <si>
    <t>412927195406091118</t>
  </si>
  <si>
    <t>窑沟村</t>
  </si>
  <si>
    <t>4113260402</t>
  </si>
  <si>
    <t>李贤娃</t>
  </si>
  <si>
    <t>412927193902111123</t>
  </si>
  <si>
    <t>南泥湖村</t>
  </si>
  <si>
    <t>4113260421</t>
  </si>
  <si>
    <t>孟周清</t>
  </si>
  <si>
    <t>412927197406191134</t>
  </si>
  <si>
    <t>朱家营村</t>
  </si>
  <si>
    <t>4113260430</t>
  </si>
  <si>
    <t>李新学</t>
  </si>
  <si>
    <t>412927195212011159</t>
  </si>
  <si>
    <t>老沟村</t>
  </si>
  <si>
    <t>4113260407</t>
  </si>
  <si>
    <t>陈中华</t>
  </si>
  <si>
    <t>412927195808021112</t>
  </si>
  <si>
    <t>王文昌</t>
  </si>
  <si>
    <t>41292719531220111X</t>
  </si>
  <si>
    <t>毛堂村</t>
  </si>
  <si>
    <t>4113260411</t>
  </si>
  <si>
    <t>徐全成</t>
  </si>
  <si>
    <t>412927194903111111</t>
  </si>
  <si>
    <t>侯秀阁</t>
  </si>
  <si>
    <t>412927195110150123</t>
  </si>
  <si>
    <t>裰落墓村</t>
  </si>
  <si>
    <t>4113260414</t>
  </si>
  <si>
    <t>李宗付</t>
  </si>
  <si>
    <t>412927195712291118</t>
  </si>
  <si>
    <t>毛湾村</t>
  </si>
  <si>
    <t>4113260423</t>
  </si>
  <si>
    <t>李清柱</t>
  </si>
  <si>
    <t>41292719520414113X</t>
  </si>
  <si>
    <t>王胜国</t>
  </si>
  <si>
    <t>412927195712261111</t>
  </si>
  <si>
    <t>小泉沟村</t>
  </si>
  <si>
    <t>4113260409</t>
  </si>
  <si>
    <t>李铁成</t>
  </si>
  <si>
    <t>412927195808191111</t>
  </si>
  <si>
    <t>大泉沟村</t>
  </si>
  <si>
    <t>4113260424</t>
  </si>
  <si>
    <t>李花荣</t>
  </si>
  <si>
    <t>412927194910061124</t>
  </si>
  <si>
    <t>下沟村</t>
  </si>
  <si>
    <t>4113260404</t>
  </si>
  <si>
    <t>邹文定</t>
  </si>
  <si>
    <t>412927194710141111</t>
  </si>
  <si>
    <t>白树村</t>
  </si>
  <si>
    <t>4113260401</t>
  </si>
  <si>
    <t>朱有成</t>
  </si>
  <si>
    <t>412927196002031113</t>
  </si>
  <si>
    <t>朱显锋</t>
  </si>
  <si>
    <t>412927195805041118</t>
  </si>
  <si>
    <t>朱天喜</t>
  </si>
  <si>
    <t>412927195312041136</t>
  </si>
  <si>
    <t>朱书憨</t>
  </si>
  <si>
    <t>412927193412251115</t>
  </si>
  <si>
    <t>朱均成</t>
  </si>
  <si>
    <t>412927195612231134</t>
  </si>
  <si>
    <t>朱国强</t>
  </si>
  <si>
    <t>412927195201151113</t>
  </si>
  <si>
    <t>朱成新</t>
  </si>
  <si>
    <t>412927195409051111</t>
  </si>
  <si>
    <t>周强娃</t>
  </si>
  <si>
    <t>412927195412081135</t>
  </si>
  <si>
    <t>庙沟村</t>
  </si>
  <si>
    <t>4113260428</t>
  </si>
  <si>
    <t>周明生</t>
  </si>
  <si>
    <t>412927195211011114</t>
  </si>
  <si>
    <t>周来子</t>
  </si>
  <si>
    <t>41292719550712111X</t>
  </si>
  <si>
    <t>周改群</t>
  </si>
  <si>
    <t>412927195410111118</t>
  </si>
  <si>
    <t>周定国</t>
  </si>
  <si>
    <t>412927195501191117</t>
  </si>
  <si>
    <t>周大拴</t>
  </si>
  <si>
    <t>412927195403231111</t>
  </si>
  <si>
    <t>郑银娃</t>
  </si>
  <si>
    <t>412927195002181117</t>
  </si>
  <si>
    <t>赵铁娃</t>
  </si>
  <si>
    <t>412927195412221134</t>
  </si>
  <si>
    <t>闫家沟村</t>
  </si>
  <si>
    <t>4113260406</t>
  </si>
  <si>
    <t>赵铁明</t>
  </si>
  <si>
    <t>412927195001061113</t>
  </si>
  <si>
    <t>张自成</t>
  </si>
  <si>
    <t>412927195505101115</t>
  </si>
  <si>
    <t>高沟村</t>
  </si>
  <si>
    <t>4113260418</t>
  </si>
  <si>
    <t>张志学</t>
  </si>
  <si>
    <t>412927195104061132</t>
  </si>
  <si>
    <t>张志法</t>
  </si>
  <si>
    <t>412927195109301115</t>
  </si>
  <si>
    <t>张新有</t>
  </si>
  <si>
    <t>412927195702051137</t>
  </si>
  <si>
    <t>张新义</t>
  </si>
  <si>
    <t>41292719480718111X</t>
  </si>
  <si>
    <t>张新国</t>
  </si>
  <si>
    <t>412927195204151151</t>
  </si>
  <si>
    <t>张新德</t>
  </si>
  <si>
    <t>412927195702221132</t>
  </si>
  <si>
    <t>张显成</t>
  </si>
  <si>
    <t>412927195203221111</t>
  </si>
  <si>
    <t>张五斤</t>
  </si>
  <si>
    <t>412927196707071115</t>
  </si>
  <si>
    <t>张铁毛</t>
  </si>
  <si>
    <t>412927195203231117</t>
  </si>
  <si>
    <t>龙泉村</t>
  </si>
  <si>
    <t>4113260417</t>
  </si>
  <si>
    <t>张明太</t>
  </si>
  <si>
    <t>412927195007121113</t>
  </si>
  <si>
    <t>张赖娃</t>
  </si>
  <si>
    <t>412927195408121114</t>
  </si>
  <si>
    <t>老田村</t>
  </si>
  <si>
    <t>4113260412</t>
  </si>
  <si>
    <t>张金拴</t>
  </si>
  <si>
    <t>412927193603251134</t>
  </si>
  <si>
    <t>银杏树沟村</t>
  </si>
  <si>
    <t>4113260410</t>
  </si>
  <si>
    <t>张记法</t>
  </si>
  <si>
    <t>412927195112281119</t>
  </si>
  <si>
    <t>铁僵沟村</t>
  </si>
  <si>
    <t>4113260426</t>
  </si>
  <si>
    <t>张花武</t>
  </si>
  <si>
    <t>412927194612161135</t>
  </si>
  <si>
    <t>张国章</t>
  </si>
  <si>
    <t>412927194904201119</t>
  </si>
  <si>
    <t>张国文</t>
  </si>
  <si>
    <t>412927194708161113</t>
  </si>
  <si>
    <t>张国定</t>
  </si>
  <si>
    <t>412927195604271136</t>
  </si>
  <si>
    <t>贾营村</t>
  </si>
  <si>
    <t>4113260420</t>
  </si>
  <si>
    <t>张光娃</t>
  </si>
  <si>
    <t>412927193905111110</t>
  </si>
  <si>
    <t>张根定</t>
  </si>
  <si>
    <t>41292719551125111X</t>
  </si>
  <si>
    <t>张发奇</t>
  </si>
  <si>
    <t>412927194508091114</t>
  </si>
  <si>
    <t>张定娃</t>
  </si>
  <si>
    <t>412927195701251110</t>
  </si>
  <si>
    <t>张定年</t>
  </si>
  <si>
    <t>412927195507171133</t>
  </si>
  <si>
    <t>张定国</t>
  </si>
  <si>
    <t>412927195210121119</t>
  </si>
  <si>
    <t>张春兴</t>
  </si>
  <si>
    <t>412927194903291116</t>
  </si>
  <si>
    <t>张保定</t>
  </si>
  <si>
    <t>412927195608101134</t>
  </si>
  <si>
    <t>詹廷柱</t>
  </si>
  <si>
    <t>412927195111201113</t>
  </si>
  <si>
    <t>安沟村</t>
  </si>
  <si>
    <t>4113260415</t>
  </si>
  <si>
    <t>詹金有</t>
  </si>
  <si>
    <t>412927195503201139</t>
  </si>
  <si>
    <t>詹海均</t>
  </si>
  <si>
    <t>412927195705131116</t>
  </si>
  <si>
    <t>詹冬娃</t>
  </si>
  <si>
    <t>411326194403261113</t>
  </si>
  <si>
    <t>岳金华</t>
  </si>
  <si>
    <t>412927195209291110</t>
  </si>
  <si>
    <t>纸坊沟村</t>
  </si>
  <si>
    <t>袁斗成</t>
  </si>
  <si>
    <t>412927195603251133</t>
  </si>
  <si>
    <t>板山沟村</t>
  </si>
  <si>
    <t>4113260405</t>
  </si>
  <si>
    <t>余刚成</t>
  </si>
  <si>
    <t>41292719550421111X</t>
  </si>
  <si>
    <t>于振乾</t>
  </si>
  <si>
    <t>412927195007221114</t>
  </si>
  <si>
    <t>于来明</t>
  </si>
  <si>
    <t>412927194801131111</t>
  </si>
  <si>
    <t>叶彦朝</t>
  </si>
  <si>
    <t>412927196904151130</t>
  </si>
  <si>
    <t>仰俊明</t>
  </si>
  <si>
    <t>412927196209291115</t>
  </si>
  <si>
    <t>杨自立</t>
  </si>
  <si>
    <t>412927195006201138</t>
  </si>
  <si>
    <t>杨长林</t>
  </si>
  <si>
    <t>412927194405011118</t>
  </si>
  <si>
    <t>杨玉亮</t>
  </si>
  <si>
    <t>412927194907011118</t>
  </si>
  <si>
    <t>杨三娃</t>
  </si>
  <si>
    <t>412927194809151133</t>
  </si>
  <si>
    <t>杨老木</t>
  </si>
  <si>
    <t>412927194401231113</t>
  </si>
  <si>
    <t>杨德山</t>
  </si>
  <si>
    <t>412927195708201116</t>
  </si>
  <si>
    <t>闫合娃</t>
  </si>
  <si>
    <t>412927195312101119</t>
  </si>
  <si>
    <t>6217975130029090792</t>
  </si>
  <si>
    <t>徐自英</t>
  </si>
  <si>
    <t>412927195505201116</t>
  </si>
  <si>
    <t>徐章定</t>
  </si>
  <si>
    <t>412927194810061119</t>
  </si>
  <si>
    <t>店子街村</t>
  </si>
  <si>
    <t>4113260422</t>
  </si>
  <si>
    <t>徐喜华</t>
  </si>
  <si>
    <t>412927195412181136</t>
  </si>
  <si>
    <t>徐喜成</t>
  </si>
  <si>
    <t>412927195212281116</t>
  </si>
  <si>
    <t>熊金柱</t>
  </si>
  <si>
    <t>412927195605111150</t>
  </si>
  <si>
    <t>熊建芳</t>
  </si>
  <si>
    <t>412927197402051134</t>
  </si>
  <si>
    <t>谢金周</t>
  </si>
  <si>
    <t>41292719490908111X</t>
  </si>
  <si>
    <t>肖文兆</t>
  </si>
  <si>
    <t>412927194806151138</t>
  </si>
  <si>
    <t>肖明华</t>
  </si>
  <si>
    <t>412927195601051111</t>
  </si>
  <si>
    <t>肖军成</t>
  </si>
  <si>
    <t>41292719510715131X</t>
  </si>
  <si>
    <t>肖金华</t>
  </si>
  <si>
    <t>412927194902161117</t>
  </si>
  <si>
    <t>肖国显</t>
  </si>
  <si>
    <t>412927195704011112</t>
  </si>
  <si>
    <t>肖二女</t>
  </si>
  <si>
    <t>412927195404151156</t>
  </si>
  <si>
    <t>肖成林</t>
  </si>
  <si>
    <t>412927194801181119</t>
  </si>
  <si>
    <t>项卷</t>
  </si>
  <si>
    <t>412927195304101135</t>
  </si>
  <si>
    <t>夏有才</t>
  </si>
  <si>
    <t>412927195404161135</t>
  </si>
  <si>
    <t>夏新建</t>
  </si>
  <si>
    <t>412927195401301112</t>
  </si>
  <si>
    <t>夏定华</t>
  </si>
  <si>
    <t>412927195305061112</t>
  </si>
  <si>
    <t>吴廷彦</t>
  </si>
  <si>
    <t>41292719501010113X</t>
  </si>
  <si>
    <t>温体仁</t>
  </si>
  <si>
    <t>41292719381226111X</t>
  </si>
  <si>
    <t>魏英子</t>
  </si>
  <si>
    <t>41292719480420112X</t>
  </si>
  <si>
    <t>魏新法</t>
  </si>
  <si>
    <t>412927195701041113</t>
  </si>
  <si>
    <t>魏胜娃</t>
  </si>
  <si>
    <t>412927193902011130</t>
  </si>
  <si>
    <t>魏奇娃</t>
  </si>
  <si>
    <t>412927195306191111</t>
  </si>
  <si>
    <t>魏华军</t>
  </si>
  <si>
    <t>412927195905051110</t>
  </si>
  <si>
    <t>魏昌娃</t>
  </si>
  <si>
    <t>41292719520715119X</t>
  </si>
  <si>
    <t>王忠华</t>
  </si>
  <si>
    <t>41292719560205113X</t>
  </si>
  <si>
    <t>王玉周</t>
  </si>
  <si>
    <t>412927195003291115</t>
  </si>
  <si>
    <t>王玉良</t>
  </si>
  <si>
    <t>412927195312051115</t>
  </si>
  <si>
    <t>王新来</t>
  </si>
  <si>
    <t>412927195605111134</t>
  </si>
  <si>
    <t>王铁柱</t>
  </si>
  <si>
    <t>411323198003071117</t>
  </si>
  <si>
    <t>王铁拴</t>
  </si>
  <si>
    <t>412927195005051115</t>
  </si>
  <si>
    <t>41292719470704111X</t>
  </si>
  <si>
    <t>王铁成</t>
  </si>
  <si>
    <t>412927196410181110</t>
  </si>
  <si>
    <t>王拴子</t>
  </si>
  <si>
    <t>412927195604151118</t>
  </si>
  <si>
    <t>4113260429</t>
  </si>
  <si>
    <t>王荣</t>
  </si>
  <si>
    <t>412927194907151401</t>
  </si>
  <si>
    <t>412927194507121131</t>
  </si>
  <si>
    <t>王金华</t>
  </si>
  <si>
    <t>41292719530420111X</t>
  </si>
  <si>
    <t>412927193910161112</t>
  </si>
  <si>
    <t>王怀勤</t>
  </si>
  <si>
    <t>412927195203261113</t>
  </si>
  <si>
    <t>王花亭</t>
  </si>
  <si>
    <t>412927194807151199</t>
  </si>
  <si>
    <t>王国娃</t>
  </si>
  <si>
    <t>412927194907151196</t>
  </si>
  <si>
    <t>412927195504091154</t>
  </si>
  <si>
    <t>王国定</t>
  </si>
  <si>
    <t>41292719550613113X</t>
  </si>
  <si>
    <t>王贵和</t>
  </si>
  <si>
    <t>412927194801131138</t>
  </si>
  <si>
    <t>王定娃</t>
  </si>
  <si>
    <t>412927194705081118</t>
  </si>
  <si>
    <t>王保成</t>
  </si>
  <si>
    <t>412927195610051113</t>
  </si>
  <si>
    <t>汪明</t>
  </si>
  <si>
    <t>41292719490715117X</t>
  </si>
  <si>
    <t>汪罗银</t>
  </si>
  <si>
    <t>41292719500926111X</t>
  </si>
  <si>
    <t>汪华娃</t>
  </si>
  <si>
    <t>411323195409191115</t>
  </si>
  <si>
    <t>孙长颜</t>
  </si>
  <si>
    <t>412927195705201153</t>
  </si>
  <si>
    <t>孙伍斤</t>
  </si>
  <si>
    <t>412927195002151137</t>
  </si>
  <si>
    <t>孙怀德</t>
  </si>
  <si>
    <t>412927194909291117</t>
  </si>
  <si>
    <t>苏喜子</t>
  </si>
  <si>
    <t>412927194506061114</t>
  </si>
  <si>
    <t>苏文朝</t>
  </si>
  <si>
    <t>412927195411281135</t>
  </si>
  <si>
    <t>石喜成</t>
  </si>
  <si>
    <t>412927195601211111</t>
  </si>
  <si>
    <t>石双娃</t>
  </si>
  <si>
    <t>412927195111111118</t>
  </si>
  <si>
    <t>石生银</t>
  </si>
  <si>
    <t>412927195508261114</t>
  </si>
  <si>
    <t>石如杰</t>
  </si>
  <si>
    <t>412927196201021110</t>
  </si>
  <si>
    <t>申洪敏</t>
  </si>
  <si>
    <t>412927194906061113</t>
  </si>
  <si>
    <t>申玉德</t>
  </si>
  <si>
    <t>412927195705141111</t>
  </si>
  <si>
    <t>全玉珍</t>
  </si>
  <si>
    <t>412927195507151191</t>
  </si>
  <si>
    <t>全朝娃</t>
  </si>
  <si>
    <t>412927194407151114</t>
  </si>
  <si>
    <t>祁显娃</t>
  </si>
  <si>
    <t>412927194709111118</t>
  </si>
  <si>
    <t>皮胜华</t>
  </si>
  <si>
    <t>412927195212161114</t>
  </si>
  <si>
    <t>南耀娃</t>
  </si>
  <si>
    <t>412927195503181115</t>
  </si>
  <si>
    <t>孟章群</t>
  </si>
  <si>
    <t>412927195407191110</t>
  </si>
  <si>
    <t>孟铁娃</t>
  </si>
  <si>
    <t>412927196203131110</t>
  </si>
  <si>
    <t>梅建林</t>
  </si>
  <si>
    <t>41292719490422111X</t>
  </si>
  <si>
    <t>毛英明</t>
  </si>
  <si>
    <t>412927195302021115</t>
  </si>
  <si>
    <t>马六</t>
  </si>
  <si>
    <t>412927195206061117</t>
  </si>
  <si>
    <t>马国明</t>
  </si>
  <si>
    <t>412927195404121133</t>
  </si>
  <si>
    <t>马春芝</t>
  </si>
  <si>
    <t>412927195202031121</t>
  </si>
  <si>
    <t>罗有生</t>
  </si>
  <si>
    <t>412927195603251117</t>
  </si>
  <si>
    <t>罗荣福</t>
  </si>
  <si>
    <t>412927195206041116</t>
  </si>
  <si>
    <t>罗明奇</t>
  </si>
  <si>
    <t>412927194907151292</t>
  </si>
  <si>
    <t>罗来拴</t>
  </si>
  <si>
    <t>412927195308121117</t>
  </si>
  <si>
    <t>罗风各</t>
  </si>
  <si>
    <t>412927193212111142</t>
  </si>
  <si>
    <t>卢改换</t>
  </si>
  <si>
    <t>412927194708111124</t>
  </si>
  <si>
    <t>刘自明</t>
  </si>
  <si>
    <t>412927194807151172</t>
  </si>
  <si>
    <t>刘长喜</t>
  </si>
  <si>
    <t>412927194811161138</t>
  </si>
  <si>
    <t>老坟岗村</t>
  </si>
  <si>
    <t>4113260413</t>
  </si>
  <si>
    <t>刘长根</t>
  </si>
  <si>
    <t>412927195611281113</t>
  </si>
  <si>
    <t>刘玉华</t>
  </si>
  <si>
    <t>412927193707151146</t>
  </si>
  <si>
    <t>刘小狗</t>
  </si>
  <si>
    <t>412927195202121119</t>
  </si>
  <si>
    <t>刘拴子</t>
  </si>
  <si>
    <t>412927195305251119</t>
  </si>
  <si>
    <t>刘明伟</t>
  </si>
  <si>
    <t>411323198211281119</t>
  </si>
  <si>
    <t>412927195404161151</t>
  </si>
  <si>
    <t>412927195709291117</t>
  </si>
  <si>
    <t>刘合举</t>
  </si>
  <si>
    <t>412927196608121113</t>
  </si>
  <si>
    <t>刘海朝</t>
  </si>
  <si>
    <t>412927196407231113</t>
  </si>
  <si>
    <t>刘国文</t>
  </si>
  <si>
    <t>412927195503161130</t>
  </si>
  <si>
    <t>刘保国</t>
  </si>
  <si>
    <t>41292719501128111X</t>
  </si>
  <si>
    <t>廖金计</t>
  </si>
  <si>
    <t>412927195102241113</t>
  </si>
  <si>
    <t>李玉林</t>
  </si>
  <si>
    <t>412927195403121131</t>
  </si>
  <si>
    <t>李英娥</t>
  </si>
  <si>
    <t>412927194609271122</t>
  </si>
  <si>
    <t>李新国</t>
  </si>
  <si>
    <t>412927195411251155</t>
  </si>
  <si>
    <t>李天才</t>
  </si>
  <si>
    <t>412927195007161115</t>
  </si>
  <si>
    <t>李荣华</t>
  </si>
  <si>
    <t>412927195105101132</t>
  </si>
  <si>
    <t>李明耀</t>
  </si>
  <si>
    <t>412927195609191119</t>
  </si>
  <si>
    <t>李明学</t>
  </si>
  <si>
    <t>412927195301171111</t>
  </si>
  <si>
    <t>李玖定</t>
  </si>
  <si>
    <t>412927197304071115</t>
  </si>
  <si>
    <t>李金来</t>
  </si>
  <si>
    <t>412927195211131132</t>
  </si>
  <si>
    <t>李金地</t>
  </si>
  <si>
    <t>412927195012031155</t>
  </si>
  <si>
    <t>李建军</t>
  </si>
  <si>
    <t>412927197402061156</t>
  </si>
  <si>
    <t>李国文</t>
  </si>
  <si>
    <t>412927195012061135</t>
  </si>
  <si>
    <t>李国明</t>
  </si>
  <si>
    <t>411326193910051116</t>
  </si>
  <si>
    <t>李国林</t>
  </si>
  <si>
    <t>412927195303051113</t>
  </si>
  <si>
    <t>李国定</t>
  </si>
  <si>
    <t>412927195102141112</t>
  </si>
  <si>
    <t>412927195311061119</t>
  </si>
  <si>
    <t>李更续</t>
  </si>
  <si>
    <t>41292719420715111X</t>
  </si>
  <si>
    <t>李福群</t>
  </si>
  <si>
    <t>412927195503121112</t>
  </si>
  <si>
    <t>李保奇</t>
  </si>
  <si>
    <t>412927194012271111</t>
  </si>
  <si>
    <t>孔新年</t>
  </si>
  <si>
    <t>412927195412301118</t>
  </si>
  <si>
    <t>贾长林</t>
  </si>
  <si>
    <t>412927196103071114</t>
  </si>
  <si>
    <t>贾小朝</t>
  </si>
  <si>
    <t>412927194908101115</t>
  </si>
  <si>
    <t>贾如义</t>
  </si>
  <si>
    <t>412927195307151138</t>
  </si>
  <si>
    <t>贾俊周</t>
  </si>
  <si>
    <t>412927195706031117</t>
  </si>
  <si>
    <t>贾国选</t>
  </si>
  <si>
    <t>412927195401271136</t>
  </si>
  <si>
    <t>贾德永</t>
  </si>
  <si>
    <t>412927195411101130</t>
  </si>
  <si>
    <t>贾大华</t>
  </si>
  <si>
    <t>412927195205151153</t>
  </si>
  <si>
    <t>贾才娃</t>
  </si>
  <si>
    <t>412927195703101132</t>
  </si>
  <si>
    <t>贾保圈</t>
  </si>
  <si>
    <t>412927194811111114</t>
  </si>
  <si>
    <t>华国岐</t>
  </si>
  <si>
    <t>412927195510151117</t>
  </si>
  <si>
    <t>华付举</t>
  </si>
  <si>
    <t>412927195210161110</t>
  </si>
  <si>
    <t>胡长雷</t>
  </si>
  <si>
    <t>41292719521006111X</t>
  </si>
  <si>
    <t>胡加会</t>
  </si>
  <si>
    <t>412927194101291114</t>
  </si>
  <si>
    <t>胡朝俊</t>
  </si>
  <si>
    <t>412927193708131112</t>
  </si>
  <si>
    <t>何金翠</t>
  </si>
  <si>
    <t>412927196209151120</t>
  </si>
  <si>
    <t>韩文昌</t>
  </si>
  <si>
    <t>412927195108151135</t>
  </si>
  <si>
    <t>韩敏子</t>
  </si>
  <si>
    <t>412927194902141116</t>
  </si>
  <si>
    <t>韩福强</t>
  </si>
  <si>
    <t>412927194908041116</t>
  </si>
  <si>
    <t>郭彦青</t>
  </si>
  <si>
    <t>412927195009091130</t>
  </si>
  <si>
    <t>郭朝娃</t>
  </si>
  <si>
    <t>412927195007151339</t>
  </si>
  <si>
    <t>龚周华</t>
  </si>
  <si>
    <t>412927194904121119</t>
  </si>
  <si>
    <t>龚玉军</t>
  </si>
  <si>
    <t>412927195408091111</t>
  </si>
  <si>
    <t>龚新华</t>
  </si>
  <si>
    <t>412927194812241113</t>
  </si>
  <si>
    <t>龚克亮</t>
  </si>
  <si>
    <t>412927195012291117</t>
  </si>
  <si>
    <t>龚建林</t>
  </si>
  <si>
    <t>411323198012031133</t>
  </si>
  <si>
    <t>冯宅娃</t>
  </si>
  <si>
    <t>412927195312111114</t>
  </si>
  <si>
    <t>方喜娃</t>
  </si>
  <si>
    <t>412927194006151113</t>
  </si>
  <si>
    <t>方文定</t>
  </si>
  <si>
    <t>412927194910231111</t>
  </si>
  <si>
    <t>方刘来</t>
  </si>
  <si>
    <t>41292719420213111X</t>
  </si>
  <si>
    <t>杜新杰</t>
  </si>
  <si>
    <t>412927195406141111</t>
  </si>
  <si>
    <t>杜廷六</t>
  </si>
  <si>
    <t>412927195507091117</t>
  </si>
  <si>
    <t>杜富杰</t>
  </si>
  <si>
    <t>412927195102021153</t>
  </si>
  <si>
    <t>董法娃</t>
  </si>
  <si>
    <t>412927195001051134</t>
  </si>
  <si>
    <t>单合娃</t>
  </si>
  <si>
    <t>412927194903281110</t>
  </si>
  <si>
    <t>代瑞华</t>
  </si>
  <si>
    <t>412927195108111133</t>
  </si>
  <si>
    <t>代建国</t>
  </si>
  <si>
    <t>412927195702251112</t>
  </si>
  <si>
    <t>程明华</t>
  </si>
  <si>
    <t>412927195411101157</t>
  </si>
  <si>
    <t>陈银成</t>
  </si>
  <si>
    <t>411323197606051110</t>
  </si>
  <si>
    <t>陈文先</t>
  </si>
  <si>
    <t>412927194807131112</t>
  </si>
  <si>
    <t>陈铁秀</t>
  </si>
  <si>
    <t>412927195012251115</t>
  </si>
  <si>
    <t>陈铁娃</t>
  </si>
  <si>
    <t>412927195006101110</t>
  </si>
  <si>
    <t>陈太娃</t>
  </si>
  <si>
    <t>412927195002121114</t>
  </si>
  <si>
    <t>412927194403151133</t>
  </si>
  <si>
    <t>陈双成</t>
  </si>
  <si>
    <t>412927195007151216</t>
  </si>
  <si>
    <t>陈书银</t>
  </si>
  <si>
    <t>412927195801201137</t>
  </si>
  <si>
    <t>陈荣德</t>
  </si>
  <si>
    <t>412927195701161115</t>
  </si>
  <si>
    <t>陈林</t>
  </si>
  <si>
    <t>412927195502151117</t>
  </si>
  <si>
    <t>陈康成</t>
  </si>
  <si>
    <t>412927194602031134</t>
  </si>
  <si>
    <t>陈金祥</t>
  </si>
  <si>
    <t>412927195605241115</t>
  </si>
  <si>
    <t>陈金良</t>
  </si>
  <si>
    <t>412927195701301114</t>
  </si>
  <si>
    <t>陈国华</t>
  </si>
  <si>
    <t>412927195504121130</t>
  </si>
  <si>
    <t>陈富娃</t>
  </si>
  <si>
    <t>412927195103121113</t>
  </si>
  <si>
    <t>陈法娃</t>
  </si>
  <si>
    <t>412927194903251114</t>
  </si>
  <si>
    <t>陈大印</t>
  </si>
  <si>
    <t>412927196202241115</t>
  </si>
  <si>
    <t>陈春华</t>
  </si>
  <si>
    <t>412927195205151161</t>
  </si>
  <si>
    <t>曹中田</t>
  </si>
  <si>
    <t>412927195106261111</t>
  </si>
  <si>
    <t>曹跃娃</t>
  </si>
  <si>
    <t>412927194907091111</t>
  </si>
  <si>
    <t>曹援朝</t>
  </si>
  <si>
    <t>412927195407151215</t>
  </si>
  <si>
    <t>曹玉焕</t>
  </si>
  <si>
    <t>412927195504071129</t>
  </si>
  <si>
    <t>曹玉成</t>
  </si>
  <si>
    <t>412927195110111116</t>
  </si>
  <si>
    <t>曹文甫</t>
  </si>
  <si>
    <t>412927194007011112</t>
  </si>
  <si>
    <t>曹文定</t>
  </si>
  <si>
    <t>412927195111121172</t>
  </si>
  <si>
    <t>曹双桂</t>
  </si>
  <si>
    <t>412927193602181111</t>
  </si>
  <si>
    <t>曹清和</t>
  </si>
  <si>
    <t>412927192907151111</t>
  </si>
  <si>
    <t>曹茂青</t>
  </si>
  <si>
    <t>412927195502271119</t>
  </si>
  <si>
    <t>曹来娃</t>
  </si>
  <si>
    <t>412927194612061118</t>
  </si>
  <si>
    <t>曹建祥</t>
  </si>
  <si>
    <t>412927194105151119</t>
  </si>
  <si>
    <t>曹德光</t>
  </si>
  <si>
    <t>412927194211121116</t>
  </si>
  <si>
    <t>曹炳学</t>
  </si>
  <si>
    <t>412927194707301110</t>
  </si>
  <si>
    <t>别华娃</t>
  </si>
  <si>
    <t>412927195712101118</t>
  </si>
  <si>
    <t>王富成</t>
  </si>
  <si>
    <t>412927195711151113</t>
  </si>
  <si>
    <t>褚金成</t>
  </si>
  <si>
    <t>41292719550325111X</t>
  </si>
  <si>
    <t>王遂庆</t>
  </si>
  <si>
    <t>412927195505081118</t>
  </si>
  <si>
    <t>曹海成</t>
  </si>
  <si>
    <t>412927195712111113</t>
  </si>
  <si>
    <t>闫怀明</t>
  </si>
  <si>
    <t>412927195005131115</t>
  </si>
  <si>
    <t>闫姣</t>
  </si>
  <si>
    <t>412927195202111121</t>
  </si>
  <si>
    <t>苏文杰</t>
  </si>
  <si>
    <t>412927195709031112</t>
  </si>
  <si>
    <t>412927195708091113</t>
  </si>
  <si>
    <t>朱国华</t>
  </si>
  <si>
    <t>41132319591223053X</t>
  </si>
  <si>
    <t>上集镇</t>
  </si>
  <si>
    <t>缸窑村</t>
  </si>
  <si>
    <t>4113260527</t>
  </si>
  <si>
    <t>王玉山</t>
  </si>
  <si>
    <t>411323195610220512</t>
  </si>
  <si>
    <t>丹阳社区</t>
  </si>
  <si>
    <t>4113260540</t>
  </si>
  <si>
    <t>魏治国</t>
  </si>
  <si>
    <t>411323195608150519</t>
  </si>
  <si>
    <t>东川村</t>
  </si>
  <si>
    <t>4113260511</t>
  </si>
  <si>
    <t>万新芳</t>
  </si>
  <si>
    <t>411323195812150532</t>
  </si>
  <si>
    <t>陈庄村</t>
  </si>
  <si>
    <t>4113260515</t>
  </si>
  <si>
    <t>周国勤</t>
  </si>
  <si>
    <t>411323196209130611</t>
  </si>
  <si>
    <t>北岗村</t>
  </si>
  <si>
    <t>4113260517</t>
  </si>
  <si>
    <t>温成群</t>
  </si>
  <si>
    <t>411323196901140517</t>
  </si>
  <si>
    <t>万同孟</t>
  </si>
  <si>
    <t>411323199210050516</t>
  </si>
  <si>
    <t>胡炳理</t>
  </si>
  <si>
    <t>41132319590311051X</t>
  </si>
  <si>
    <t>白石崖村</t>
  </si>
  <si>
    <t>4113260538</t>
  </si>
  <si>
    <t>梁保才</t>
  </si>
  <si>
    <t>411323197203290539</t>
  </si>
  <si>
    <t>4113260516</t>
  </si>
  <si>
    <t>李俊西</t>
  </si>
  <si>
    <t>412927196507080519</t>
  </si>
  <si>
    <t>4113260545</t>
  </si>
  <si>
    <t>李章平</t>
  </si>
  <si>
    <t>411323197909250512</t>
  </si>
  <si>
    <t>李山村</t>
  </si>
  <si>
    <t>4113260507</t>
  </si>
  <si>
    <t>李明奇</t>
  </si>
  <si>
    <t>41132319581228053X</t>
  </si>
  <si>
    <t>竹园村</t>
  </si>
  <si>
    <t>4113260531</t>
  </si>
  <si>
    <t>程新志</t>
  </si>
  <si>
    <t>411323194707150712</t>
  </si>
  <si>
    <t>石板河村</t>
  </si>
  <si>
    <t>4113260532</t>
  </si>
  <si>
    <t>朱清朝</t>
  </si>
  <si>
    <t>41132319521121051X</t>
  </si>
  <si>
    <t>魏军华</t>
  </si>
  <si>
    <t>411323195801070510</t>
  </si>
  <si>
    <t>塘坊村</t>
  </si>
  <si>
    <t>4113260503</t>
  </si>
  <si>
    <t>靳明</t>
  </si>
  <si>
    <t>411323199307010510</t>
  </si>
  <si>
    <t>刘明镜</t>
  </si>
  <si>
    <t>411323195405230519</t>
  </si>
  <si>
    <t>老坟沟村</t>
  </si>
  <si>
    <t>4113260509</t>
  </si>
  <si>
    <t>李秀芬</t>
  </si>
  <si>
    <t>411323196402070606</t>
  </si>
  <si>
    <t>古贺群</t>
  </si>
  <si>
    <t>411323199002040516</t>
  </si>
  <si>
    <t>陈伟</t>
  </si>
  <si>
    <t>411323198010280611</t>
  </si>
  <si>
    <t>东方社区</t>
  </si>
  <si>
    <t>4113260536</t>
  </si>
  <si>
    <t>李富国</t>
  </si>
  <si>
    <t>411323198204180555</t>
  </si>
  <si>
    <t>东沟村</t>
  </si>
  <si>
    <t>4113260519</t>
  </si>
  <si>
    <t>李金仓</t>
  </si>
  <si>
    <t>411323197607150559</t>
  </si>
  <si>
    <t>刘俊浩</t>
  </si>
  <si>
    <t>411323198109060539</t>
  </si>
  <si>
    <t>刘庄村</t>
  </si>
  <si>
    <t>4113260510</t>
  </si>
  <si>
    <t>孙朝娃</t>
  </si>
  <si>
    <t>411323199101020510</t>
  </si>
  <si>
    <t>三关岈村</t>
  </si>
  <si>
    <t>4113260522</t>
  </si>
  <si>
    <t>张新奇</t>
  </si>
  <si>
    <t>41132319421024051X</t>
  </si>
  <si>
    <t>张艳龙</t>
  </si>
  <si>
    <t>411323198205060598</t>
  </si>
  <si>
    <t>下张沟村</t>
  </si>
  <si>
    <t>4113260544</t>
  </si>
  <si>
    <t>明志三</t>
  </si>
  <si>
    <t>411323197806280559</t>
  </si>
  <si>
    <t>南惠锋</t>
  </si>
  <si>
    <t>411323198410240512</t>
  </si>
  <si>
    <t>草庙沟村</t>
  </si>
  <si>
    <t>4113260505</t>
  </si>
  <si>
    <t>南富成</t>
  </si>
  <si>
    <t>411323195203060515</t>
  </si>
  <si>
    <t>杨西桂</t>
  </si>
  <si>
    <t>411323195101160531</t>
  </si>
  <si>
    <t>孙海军</t>
  </si>
  <si>
    <t>411323198505110534</t>
  </si>
  <si>
    <t>孙文成</t>
  </si>
  <si>
    <t>411323194112230537</t>
  </si>
  <si>
    <t>贾纪成</t>
  </si>
  <si>
    <t>411323195508300516</t>
  </si>
  <si>
    <t>贾沟村</t>
  </si>
  <si>
    <t>4113260514</t>
  </si>
  <si>
    <t>411323195109150514</t>
  </si>
  <si>
    <t>李家营村</t>
  </si>
  <si>
    <t>4113260504</t>
  </si>
  <si>
    <t>李铁秀</t>
  </si>
  <si>
    <t>411323194909290510</t>
  </si>
  <si>
    <t>411323195207140512</t>
  </si>
  <si>
    <t>李长山</t>
  </si>
  <si>
    <t>411323194607130511</t>
  </si>
  <si>
    <t>梁世朋</t>
  </si>
  <si>
    <t>412927194603150573</t>
  </si>
  <si>
    <t>梁洼社区</t>
  </si>
  <si>
    <t>4113260529</t>
  </si>
  <si>
    <t>李才娃</t>
  </si>
  <si>
    <t>41132319510211051X</t>
  </si>
  <si>
    <t>侯新岐</t>
  </si>
  <si>
    <t>411323195211200557</t>
  </si>
  <si>
    <t>周聚财</t>
  </si>
  <si>
    <t>411323194705210531</t>
  </si>
  <si>
    <t>李文成</t>
  </si>
  <si>
    <t>411323194709090530</t>
  </si>
  <si>
    <t>张玉明</t>
  </si>
  <si>
    <t>411323194510010513</t>
  </si>
  <si>
    <t>娃鱼河村</t>
  </si>
  <si>
    <t>4113260508</t>
  </si>
  <si>
    <t>王扎娃</t>
  </si>
  <si>
    <t>411323195111090514</t>
  </si>
  <si>
    <t>王青</t>
  </si>
  <si>
    <t>411323197806130550</t>
  </si>
  <si>
    <t>王炳坤</t>
  </si>
  <si>
    <t>411323195610040511</t>
  </si>
  <si>
    <t>周飞</t>
  </si>
  <si>
    <t>411323199009050514</t>
  </si>
  <si>
    <t>周岭村</t>
  </si>
  <si>
    <t>4113260523</t>
  </si>
  <si>
    <t>李三娃</t>
  </si>
  <si>
    <t>411323194712260553</t>
  </si>
  <si>
    <t>李恒彬</t>
  </si>
  <si>
    <t>411323194308120516</t>
  </si>
  <si>
    <t>李成定</t>
  </si>
  <si>
    <t>411323194501230514</t>
  </si>
  <si>
    <t>王来拴</t>
  </si>
  <si>
    <t>411323195307140552</t>
  </si>
  <si>
    <t>刘铁华</t>
  </si>
  <si>
    <t>411323195101300530</t>
  </si>
  <si>
    <t>黄来拴</t>
  </si>
  <si>
    <t>411323197310260570</t>
  </si>
  <si>
    <t>高玉华</t>
  </si>
  <si>
    <t>411323195312240558</t>
  </si>
  <si>
    <t>朱新杰</t>
  </si>
  <si>
    <t>411326195001090512</t>
  </si>
  <si>
    <t>周学岐</t>
  </si>
  <si>
    <t>411323194911180513</t>
  </si>
  <si>
    <t>周金锁</t>
  </si>
  <si>
    <t>411323195612220516</t>
  </si>
  <si>
    <t>周党旗</t>
  </si>
  <si>
    <t>411323195102220532</t>
  </si>
  <si>
    <t>闫同奇</t>
  </si>
  <si>
    <t>411323195104280539</t>
  </si>
  <si>
    <t>闫同怀</t>
  </si>
  <si>
    <t>411326194205270510</t>
  </si>
  <si>
    <t>闫荣娃</t>
  </si>
  <si>
    <t>411323194203100527</t>
  </si>
  <si>
    <t>温金德</t>
  </si>
  <si>
    <t>411323194412070512</t>
  </si>
  <si>
    <t>温建国</t>
  </si>
  <si>
    <t>411323193805080514</t>
  </si>
  <si>
    <t>温东有</t>
  </si>
  <si>
    <t>411323194910040519</t>
  </si>
  <si>
    <t>温东华</t>
  </si>
  <si>
    <t>411323194810120511</t>
  </si>
  <si>
    <t>王喜同</t>
  </si>
  <si>
    <t>411323195208160515</t>
  </si>
  <si>
    <t>苏金怀</t>
  </si>
  <si>
    <t>411326195303080512</t>
  </si>
  <si>
    <t>尚召娃</t>
  </si>
  <si>
    <t>411323195711150533</t>
  </si>
  <si>
    <t>刘周娃</t>
  </si>
  <si>
    <t>411323194912020511</t>
  </si>
  <si>
    <t>姬润泽</t>
  </si>
  <si>
    <t>411323194711260519</t>
  </si>
  <si>
    <t>朱牛子</t>
  </si>
  <si>
    <t>411323195204020515</t>
  </si>
  <si>
    <t>孙景华</t>
  </si>
  <si>
    <t>411323195702190533</t>
  </si>
  <si>
    <t>张国成</t>
  </si>
  <si>
    <t>411323195602130517</t>
  </si>
  <si>
    <t>魏造生</t>
  </si>
  <si>
    <t>411323194503020510</t>
  </si>
  <si>
    <t>魏天定</t>
  </si>
  <si>
    <t>41132319450407051X</t>
  </si>
  <si>
    <t>魏金生</t>
  </si>
  <si>
    <t>411323194705120552</t>
  </si>
  <si>
    <t>马志业</t>
  </si>
  <si>
    <t>411323195009060511</t>
  </si>
  <si>
    <t>陈书记</t>
  </si>
  <si>
    <t>411323195012020537</t>
  </si>
  <si>
    <t>万新杰</t>
  </si>
  <si>
    <t>412927195507250536</t>
  </si>
  <si>
    <t>万天才</t>
  </si>
  <si>
    <t>411323194412120516</t>
  </si>
  <si>
    <t>万三女</t>
  </si>
  <si>
    <t>411323194905030535</t>
  </si>
  <si>
    <t>万国兴</t>
  </si>
  <si>
    <t>411323195304140514</t>
  </si>
  <si>
    <t>万国杰</t>
  </si>
  <si>
    <t>411323195205020517</t>
  </si>
  <si>
    <t>陈国元</t>
  </si>
  <si>
    <t>411323194611120535</t>
  </si>
  <si>
    <t>汪永林</t>
  </si>
  <si>
    <t>411323195401100514</t>
  </si>
  <si>
    <t>闫子林</t>
  </si>
  <si>
    <t>411323195409260539</t>
  </si>
  <si>
    <t>张秀彦</t>
  </si>
  <si>
    <t>411323194508200510</t>
  </si>
  <si>
    <t>程营社区</t>
  </si>
  <si>
    <t>4113260501</t>
  </si>
  <si>
    <t>周定娃</t>
  </si>
  <si>
    <t>411323195110270513</t>
  </si>
  <si>
    <t>大龙村</t>
  </si>
  <si>
    <t>4113260541</t>
  </si>
  <si>
    <t>张花娃</t>
  </si>
  <si>
    <t>411323195002190516</t>
  </si>
  <si>
    <t>温留成</t>
  </si>
  <si>
    <t>411323195401220559</t>
  </si>
  <si>
    <t>李小成</t>
  </si>
  <si>
    <t>41132319530201053X</t>
  </si>
  <si>
    <t>李遂双</t>
  </si>
  <si>
    <t>411323195403170516</t>
  </si>
  <si>
    <t>贺永富</t>
  </si>
  <si>
    <t>41132319430406051X</t>
  </si>
  <si>
    <t>温洲</t>
  </si>
  <si>
    <t>411326194506300517</t>
  </si>
  <si>
    <t>张生堂</t>
  </si>
  <si>
    <t>411323195309260531</t>
  </si>
  <si>
    <t>大坪村</t>
  </si>
  <si>
    <t>4113260530</t>
  </si>
  <si>
    <t>张国玉</t>
  </si>
  <si>
    <t>411323194906120516</t>
  </si>
  <si>
    <t>郭金堂</t>
  </si>
  <si>
    <t>411323195510100513</t>
  </si>
  <si>
    <t>任新发</t>
  </si>
  <si>
    <t>411323194703260519</t>
  </si>
  <si>
    <t>任俊德</t>
  </si>
  <si>
    <t>411323194506200517</t>
  </si>
  <si>
    <t>任建贺</t>
  </si>
  <si>
    <t>411326195502010517</t>
  </si>
  <si>
    <t>刘文栓</t>
  </si>
  <si>
    <t>411323195601010513</t>
  </si>
  <si>
    <t>刘德青</t>
  </si>
  <si>
    <t>411323195211270512</t>
  </si>
  <si>
    <t>侯栓成</t>
  </si>
  <si>
    <t>411323195111020532</t>
  </si>
  <si>
    <t>何铁申</t>
  </si>
  <si>
    <t>411323194408020539</t>
  </si>
  <si>
    <t>郭永先</t>
  </si>
  <si>
    <t>411323195109070514</t>
  </si>
  <si>
    <t>郭永国</t>
  </si>
  <si>
    <t>411323195601050515</t>
  </si>
  <si>
    <t>郭新超</t>
  </si>
  <si>
    <t>411323194809250511</t>
  </si>
  <si>
    <t>程占军</t>
  </si>
  <si>
    <t>411323195205010511</t>
  </si>
  <si>
    <t>常文伟</t>
  </si>
  <si>
    <t>411323195602240513</t>
  </si>
  <si>
    <t>常岐志</t>
  </si>
  <si>
    <t>411323194804040531</t>
  </si>
  <si>
    <t>周成林</t>
  </si>
  <si>
    <t>411323195607030531</t>
  </si>
  <si>
    <t>6228230979019559374</t>
  </si>
  <si>
    <t>刘金六</t>
  </si>
  <si>
    <t>411323195811290517</t>
  </si>
  <si>
    <t>朱新华</t>
  </si>
  <si>
    <t>411323195304270538</t>
  </si>
  <si>
    <t>李天岐</t>
  </si>
  <si>
    <t>411323195211260517</t>
  </si>
  <si>
    <t>贾铁栓</t>
  </si>
  <si>
    <t>411323195506100510</t>
  </si>
  <si>
    <t>何胜洲</t>
  </si>
  <si>
    <t>411323195304160515</t>
  </si>
  <si>
    <t>郭年同</t>
  </si>
  <si>
    <t>411323194201110510</t>
  </si>
  <si>
    <t>董同岐</t>
  </si>
  <si>
    <t>411323194804230511</t>
  </si>
  <si>
    <t>魏中朝</t>
  </si>
  <si>
    <t>411323195312260559</t>
  </si>
  <si>
    <t>魏新周</t>
  </si>
  <si>
    <t>411323194711050554</t>
  </si>
  <si>
    <t>魏金虎</t>
  </si>
  <si>
    <t>411323195205200593</t>
  </si>
  <si>
    <t>魏朝娃</t>
  </si>
  <si>
    <t>411323195308010514</t>
  </si>
  <si>
    <t>王周奇</t>
  </si>
  <si>
    <t>411323195405160514</t>
  </si>
  <si>
    <t>任选明</t>
  </si>
  <si>
    <t>411323195712260515</t>
  </si>
  <si>
    <t>任心岐</t>
  </si>
  <si>
    <t>411323195402180536</t>
  </si>
  <si>
    <t>靳华娃</t>
  </si>
  <si>
    <t>411323195307150638</t>
  </si>
  <si>
    <t>周国敏</t>
  </si>
  <si>
    <t>411323195711230517</t>
  </si>
  <si>
    <t>吕群章</t>
  </si>
  <si>
    <t>411323195807150570</t>
  </si>
  <si>
    <t>王坚定</t>
  </si>
  <si>
    <t>41132319540402051X</t>
  </si>
  <si>
    <t>李保定</t>
  </si>
  <si>
    <t>411323195205200550</t>
  </si>
  <si>
    <t>侯士成</t>
  </si>
  <si>
    <t>411323195308150517</t>
  </si>
  <si>
    <t>朱同六</t>
  </si>
  <si>
    <t>41132319450420053X</t>
  </si>
  <si>
    <t>闫长山</t>
  </si>
  <si>
    <t>412927195405140010</t>
  </si>
  <si>
    <t>闫法科</t>
  </si>
  <si>
    <t>411323194103150519</t>
  </si>
  <si>
    <t>王振龙</t>
  </si>
  <si>
    <t>411323195804180539</t>
  </si>
  <si>
    <t>王洪亮</t>
  </si>
  <si>
    <t>411323195005200513</t>
  </si>
  <si>
    <t>孙学文</t>
  </si>
  <si>
    <t>411323195308260556</t>
  </si>
  <si>
    <t>朱清亮</t>
  </si>
  <si>
    <t>411323195005050519</t>
  </si>
  <si>
    <t>孙云岐</t>
  </si>
  <si>
    <t>411323193810250514</t>
  </si>
  <si>
    <t>孙建敏</t>
  </si>
  <si>
    <t>41132319541202051X</t>
  </si>
  <si>
    <t>张进才</t>
  </si>
  <si>
    <t>411323195605100516</t>
  </si>
  <si>
    <t>关帝村</t>
  </si>
  <si>
    <t>4113260524</t>
  </si>
  <si>
    <t>王德文</t>
  </si>
  <si>
    <t>411323195204120516</t>
  </si>
  <si>
    <t>齐来娃</t>
  </si>
  <si>
    <t>411323195112120519</t>
  </si>
  <si>
    <t>倪新学</t>
  </si>
  <si>
    <t>411323195412110515</t>
  </si>
  <si>
    <t>倪新芳</t>
  </si>
  <si>
    <t>411323195512070514</t>
  </si>
  <si>
    <t>罗铁绪</t>
  </si>
  <si>
    <t>411323195802250513</t>
  </si>
  <si>
    <t>刘国定</t>
  </si>
  <si>
    <t>411323195301020533</t>
  </si>
  <si>
    <t>李亮娃</t>
  </si>
  <si>
    <t>41132319520110051X</t>
  </si>
  <si>
    <t>曹敦芳</t>
  </si>
  <si>
    <t>411323195401300516</t>
  </si>
  <si>
    <t>张玉洲</t>
  </si>
  <si>
    <t>411323195010290517</t>
  </si>
  <si>
    <t>槐树洼村</t>
  </si>
  <si>
    <t>罗长山</t>
  </si>
  <si>
    <t>411323194909290537</t>
  </si>
  <si>
    <t>贾章有</t>
  </si>
  <si>
    <t>411323194412250513</t>
  </si>
  <si>
    <t>贾文华</t>
  </si>
  <si>
    <t>412927195612280518</t>
  </si>
  <si>
    <t>贾金光</t>
  </si>
  <si>
    <t>41132319440524051X</t>
  </si>
  <si>
    <t>贾国顺</t>
  </si>
  <si>
    <t>411323195511090513</t>
  </si>
  <si>
    <t>贾吉国</t>
  </si>
  <si>
    <t>411323195106180531</t>
  </si>
  <si>
    <t>贾景遂</t>
  </si>
  <si>
    <t>411323195510140531</t>
  </si>
  <si>
    <t>刘志荣</t>
  </si>
  <si>
    <t>411323194702010518</t>
  </si>
  <si>
    <t>肖玉良</t>
  </si>
  <si>
    <t>411323195501200512</t>
  </si>
  <si>
    <t>肖明举</t>
  </si>
  <si>
    <t>411323195712180515</t>
  </si>
  <si>
    <t>李廷志</t>
  </si>
  <si>
    <t>411323194806090516</t>
  </si>
  <si>
    <t>李天生</t>
  </si>
  <si>
    <t>411323194902160553</t>
  </si>
  <si>
    <t>李章岐</t>
  </si>
  <si>
    <t>411323195101080558</t>
  </si>
  <si>
    <t>李生学</t>
  </si>
  <si>
    <t>411323195808130539</t>
  </si>
  <si>
    <t>兰保国</t>
  </si>
  <si>
    <t>411323195607170550</t>
  </si>
  <si>
    <t>贾玉军</t>
  </si>
  <si>
    <t>41132319490927051X</t>
  </si>
  <si>
    <t>周春香</t>
  </si>
  <si>
    <t>41132319410515058X</t>
  </si>
  <si>
    <t>刘小军</t>
  </si>
  <si>
    <t>412927195412170517</t>
  </si>
  <si>
    <t>梁建华</t>
  </si>
  <si>
    <t>411323195510280577</t>
  </si>
  <si>
    <t>梁国正</t>
  </si>
  <si>
    <t>411323195007040517</t>
  </si>
  <si>
    <t>王翔</t>
  </si>
  <si>
    <t>411326200504300554</t>
  </si>
  <si>
    <t>李士华</t>
  </si>
  <si>
    <t>411323195507150536</t>
  </si>
  <si>
    <t>王拴</t>
  </si>
  <si>
    <t>411323195010200518</t>
  </si>
  <si>
    <t>王周栓</t>
  </si>
  <si>
    <t>411323195107150510</t>
  </si>
  <si>
    <t>青龙村</t>
  </si>
  <si>
    <t>4113260537</t>
  </si>
  <si>
    <t>贾国志</t>
  </si>
  <si>
    <t>411323195710040519</t>
  </si>
  <si>
    <t>王建英</t>
  </si>
  <si>
    <t>411323197008130513</t>
  </si>
  <si>
    <t>温刘女</t>
  </si>
  <si>
    <t>411323195210210518</t>
  </si>
  <si>
    <t>孙遂富</t>
  </si>
  <si>
    <t>411323194704270516</t>
  </si>
  <si>
    <t>梁胡成</t>
  </si>
  <si>
    <t>411323195609200514</t>
  </si>
  <si>
    <t>412927195205230513</t>
  </si>
  <si>
    <t>陈金华</t>
  </si>
  <si>
    <t>411323195410150513</t>
  </si>
  <si>
    <t>温景贵</t>
  </si>
  <si>
    <t>411326195605140031</t>
  </si>
  <si>
    <t>王仲志</t>
  </si>
  <si>
    <t>411326195406130519</t>
  </si>
  <si>
    <t>梁玉振</t>
  </si>
  <si>
    <t>411323194612120510</t>
  </si>
  <si>
    <t>梁玉杰</t>
  </si>
  <si>
    <t>411326194406120519</t>
  </si>
  <si>
    <t>623059486703164285</t>
  </si>
  <si>
    <t>李新建</t>
  </si>
  <si>
    <t>411323194907150637</t>
  </si>
  <si>
    <t>罗鑫</t>
  </si>
  <si>
    <t>411323200512110516</t>
  </si>
  <si>
    <t>商圣社区</t>
  </si>
  <si>
    <t>4113260513</t>
  </si>
  <si>
    <t>侯须章</t>
  </si>
  <si>
    <t>411323194302040515</t>
  </si>
  <si>
    <t>周玉恒</t>
  </si>
  <si>
    <t>411323197609290571</t>
  </si>
  <si>
    <t>上张沟村</t>
  </si>
  <si>
    <t>4113260535</t>
  </si>
  <si>
    <t>万乾娃</t>
  </si>
  <si>
    <t>411323195302140553</t>
  </si>
  <si>
    <t>6228230979014571671</t>
  </si>
  <si>
    <t>徐鹏</t>
  </si>
  <si>
    <t>411323198911070531</t>
  </si>
  <si>
    <t>孙天顺</t>
  </si>
  <si>
    <t>411323195101180516</t>
  </si>
  <si>
    <t>侯桂林</t>
  </si>
  <si>
    <t>411323195604020514</t>
  </si>
  <si>
    <t>李成武</t>
  </si>
  <si>
    <t>411326194510020518</t>
  </si>
  <si>
    <t>石咀社区</t>
  </si>
  <si>
    <t>4113260533</t>
  </si>
  <si>
    <t>周八娃</t>
  </si>
  <si>
    <t>411323195206250533</t>
  </si>
  <si>
    <t>水田村</t>
  </si>
  <si>
    <t>4113260547</t>
  </si>
  <si>
    <t>年大喜</t>
  </si>
  <si>
    <t>411323195310010556</t>
  </si>
  <si>
    <t>李遂成</t>
  </si>
  <si>
    <t>411323195003150532</t>
  </si>
  <si>
    <t>李清元</t>
  </si>
  <si>
    <t>411323194909220539</t>
  </si>
  <si>
    <t>李国乾</t>
  </si>
  <si>
    <t>411323195701020559</t>
  </si>
  <si>
    <t>侯克生</t>
  </si>
  <si>
    <t>411323195008160553</t>
  </si>
  <si>
    <t>崔亮娃</t>
  </si>
  <si>
    <t>411323194907030512</t>
  </si>
  <si>
    <t>崔邦娃</t>
  </si>
  <si>
    <t>411323195309020538</t>
  </si>
  <si>
    <t>陈定乾</t>
  </si>
  <si>
    <t>411323195310110557</t>
  </si>
  <si>
    <t>詹长华</t>
  </si>
  <si>
    <t>411323194703170513</t>
  </si>
  <si>
    <t>王黑旦</t>
  </si>
  <si>
    <t>411323194505090539</t>
  </si>
  <si>
    <t>李振舟</t>
  </si>
  <si>
    <t>411323194604210532</t>
  </si>
  <si>
    <t>靳新廷</t>
  </si>
  <si>
    <t>411323195307160510</t>
  </si>
  <si>
    <t>郭文光</t>
  </si>
  <si>
    <t>41132319540920051X</t>
  </si>
  <si>
    <t>郭书田</t>
  </si>
  <si>
    <t>411323194702040514</t>
  </si>
  <si>
    <t>孙均法</t>
  </si>
  <si>
    <t>411323195409280513</t>
  </si>
  <si>
    <t>张何成</t>
  </si>
  <si>
    <t>411323194701150519</t>
  </si>
  <si>
    <t>铁庙村</t>
  </si>
  <si>
    <t>4113260542</t>
  </si>
  <si>
    <t>余国强</t>
  </si>
  <si>
    <t>411323195305150511</t>
  </si>
  <si>
    <t>肖国点</t>
  </si>
  <si>
    <t>411323195607080512</t>
  </si>
  <si>
    <t>623059486703171173</t>
  </si>
  <si>
    <t>全遂山</t>
  </si>
  <si>
    <t>411323194904193017</t>
  </si>
  <si>
    <t>吕学奇</t>
  </si>
  <si>
    <t>412923195504113119</t>
  </si>
  <si>
    <t>罗银华</t>
  </si>
  <si>
    <t>411323195505100519</t>
  </si>
  <si>
    <t>刘宗定</t>
  </si>
  <si>
    <t>411323195611040513</t>
  </si>
  <si>
    <t>刘竹林</t>
  </si>
  <si>
    <t>411323195203050536</t>
  </si>
  <si>
    <t>刘双珍</t>
  </si>
  <si>
    <t>411323194908050515</t>
  </si>
  <si>
    <t>411323194509020511</t>
  </si>
  <si>
    <t>董根有</t>
  </si>
  <si>
    <t>411323195008160510</t>
  </si>
  <si>
    <t>程铁头</t>
  </si>
  <si>
    <t>411323194110200510</t>
  </si>
  <si>
    <t>陈新泽</t>
  </si>
  <si>
    <t>41132319480825051X</t>
  </si>
  <si>
    <t>陈金宇</t>
  </si>
  <si>
    <t>411323195007200517</t>
  </si>
  <si>
    <t>陈金德</t>
  </si>
  <si>
    <t>411323195503230539</t>
  </si>
  <si>
    <t>张振德</t>
  </si>
  <si>
    <t>411323195702180511</t>
  </si>
  <si>
    <t>王闯娃</t>
  </si>
  <si>
    <t>41132319501112051X</t>
  </si>
  <si>
    <t>汤金旺</t>
  </si>
  <si>
    <t>411323195105160512</t>
  </si>
  <si>
    <t>李五周</t>
  </si>
  <si>
    <t>411323195402180595</t>
  </si>
  <si>
    <t>李堂娃</t>
  </si>
  <si>
    <t>411323195408260510</t>
  </si>
  <si>
    <t>周俊法</t>
  </si>
  <si>
    <t>411323195504130513</t>
  </si>
  <si>
    <t>张凯洋</t>
  </si>
  <si>
    <t>411326201012210573</t>
  </si>
  <si>
    <t>徐秀华</t>
  </si>
  <si>
    <t>411323194909250578</t>
  </si>
  <si>
    <t>韦岭村</t>
  </si>
  <si>
    <t>4113260534</t>
  </si>
  <si>
    <t>韦喜才</t>
  </si>
  <si>
    <t>41132319521217053X</t>
  </si>
  <si>
    <t>韦书彦</t>
  </si>
  <si>
    <t>411323195606080510</t>
  </si>
  <si>
    <t>韦金玉</t>
  </si>
  <si>
    <t>411323194503050576</t>
  </si>
  <si>
    <t>韦光洲</t>
  </si>
  <si>
    <t>411323194310150511</t>
  </si>
  <si>
    <t>韦成桂</t>
  </si>
  <si>
    <t>411323194504200652</t>
  </si>
  <si>
    <t>韦狗生</t>
  </si>
  <si>
    <t>411323195502210536</t>
  </si>
  <si>
    <t>石富林</t>
  </si>
  <si>
    <t>411323195204090513</t>
  </si>
  <si>
    <t>下集村</t>
  </si>
  <si>
    <t>4113260512</t>
  </si>
  <si>
    <t>石春定</t>
  </si>
  <si>
    <t>411323195803040534</t>
  </si>
  <si>
    <t>侯东升</t>
  </si>
  <si>
    <t>411323195001150571</t>
  </si>
  <si>
    <t>轩长丽</t>
  </si>
  <si>
    <t>411323197702070573</t>
  </si>
  <si>
    <t>轩新光</t>
  </si>
  <si>
    <t>411323194702010534</t>
  </si>
  <si>
    <t>轩华国</t>
  </si>
  <si>
    <t>411323194210130513</t>
  </si>
  <si>
    <t>祁朝兴</t>
  </si>
  <si>
    <t>411323195310210558</t>
  </si>
  <si>
    <t>刘文举</t>
  </si>
  <si>
    <t>411323194408120556</t>
  </si>
  <si>
    <t>刘道华</t>
  </si>
  <si>
    <t>411326195102030551</t>
  </si>
  <si>
    <t>樊廷朝</t>
  </si>
  <si>
    <t>41132319571214053X</t>
  </si>
  <si>
    <t>余恒业</t>
  </si>
  <si>
    <t>41132319310420051X</t>
  </si>
  <si>
    <t>肖山村</t>
  </si>
  <si>
    <t>4113260502</t>
  </si>
  <si>
    <t>王书明</t>
  </si>
  <si>
    <t>411323195511130511</t>
  </si>
  <si>
    <t>屈英奎</t>
  </si>
  <si>
    <t>412927195311240539</t>
  </si>
  <si>
    <t>刘发成</t>
  </si>
  <si>
    <t>411323194703020515</t>
  </si>
  <si>
    <t>李小定</t>
  </si>
  <si>
    <t>411323195902190511</t>
  </si>
  <si>
    <t>李建文</t>
  </si>
  <si>
    <t>41132319401012053X</t>
  </si>
  <si>
    <t>侯长记</t>
  </si>
  <si>
    <t>411323195402110511</t>
  </si>
  <si>
    <t>桂学法</t>
  </si>
  <si>
    <t>411323194602130512</t>
  </si>
  <si>
    <t>桂根华</t>
  </si>
  <si>
    <t>411323195511270530</t>
  </si>
  <si>
    <t>刘宗云</t>
  </si>
  <si>
    <t>411323194003140516</t>
  </si>
  <si>
    <t>赵云德</t>
  </si>
  <si>
    <t>411323194704220519</t>
  </si>
  <si>
    <t>杨营村</t>
  </si>
  <si>
    <t>4113260526</t>
  </si>
  <si>
    <t>赵铁牛</t>
  </si>
  <si>
    <t>411323197110100556</t>
  </si>
  <si>
    <t>杨自学</t>
  </si>
  <si>
    <t>411323195108130538</t>
  </si>
  <si>
    <t>杨志国</t>
  </si>
  <si>
    <t>411323194205120513</t>
  </si>
  <si>
    <t>杨振六</t>
  </si>
  <si>
    <t>411323195001050511</t>
  </si>
  <si>
    <t>杨新志</t>
  </si>
  <si>
    <t>411323195604070511</t>
  </si>
  <si>
    <t>李玉科</t>
  </si>
  <si>
    <t>411323194404060517</t>
  </si>
  <si>
    <t>李心才</t>
  </si>
  <si>
    <t>411323193909290516</t>
  </si>
  <si>
    <t>李全科</t>
  </si>
  <si>
    <t>411323194604010514</t>
  </si>
  <si>
    <t>李全贵</t>
  </si>
  <si>
    <t>411323195410280510</t>
  </si>
  <si>
    <t>李狗子</t>
  </si>
  <si>
    <t>411323194807190519</t>
  </si>
  <si>
    <t>李春定</t>
  </si>
  <si>
    <t>411323195411150515</t>
  </si>
  <si>
    <t>周新卷</t>
  </si>
  <si>
    <t>411326194502200519</t>
  </si>
  <si>
    <t>周来成</t>
  </si>
  <si>
    <t>411323195401080517</t>
  </si>
  <si>
    <t>周洪涛</t>
  </si>
  <si>
    <t>411323194902190517</t>
  </si>
  <si>
    <t>周发丛</t>
  </si>
  <si>
    <t>411323195512200577</t>
  </si>
  <si>
    <t>411323195404110531</t>
  </si>
  <si>
    <t>全计周</t>
  </si>
  <si>
    <t>411323195311240556</t>
  </si>
  <si>
    <t>全春来</t>
  </si>
  <si>
    <t>411323195310150559</t>
  </si>
  <si>
    <t>全丙建</t>
  </si>
  <si>
    <t>411323194405170515</t>
  </si>
  <si>
    <t>李建国</t>
  </si>
  <si>
    <t>411323194203150516</t>
  </si>
  <si>
    <t>安清毕</t>
  </si>
  <si>
    <t>411323195708100519</t>
  </si>
  <si>
    <t>孙军旺</t>
  </si>
  <si>
    <t>41132319850312051X</t>
  </si>
  <si>
    <t>杨振国</t>
  </si>
  <si>
    <t>411323195908180517</t>
  </si>
  <si>
    <t>孙鹏玉</t>
  </si>
  <si>
    <t>411323198710170552</t>
  </si>
  <si>
    <t>闫铁蛋</t>
  </si>
  <si>
    <t>411323199410250512</t>
  </si>
  <si>
    <t>刘道周</t>
  </si>
  <si>
    <t>411323195504190516</t>
  </si>
  <si>
    <t>刘春芳</t>
  </si>
  <si>
    <t>411323195601280513</t>
  </si>
  <si>
    <t>贾生彦</t>
  </si>
  <si>
    <t>411323195212250513</t>
  </si>
  <si>
    <t>李会娜</t>
  </si>
  <si>
    <t>411323198206120513</t>
  </si>
  <si>
    <t>王永红</t>
  </si>
  <si>
    <t>411323197212150538</t>
  </si>
  <si>
    <t>623059486703049171</t>
  </si>
  <si>
    <t>李长富</t>
  </si>
  <si>
    <t>411323195801010550</t>
  </si>
  <si>
    <t>陈建军</t>
  </si>
  <si>
    <t>412927197604114439</t>
  </si>
  <si>
    <t>天池村</t>
  </si>
  <si>
    <t>4113261025</t>
  </si>
  <si>
    <t>汪洋</t>
  </si>
  <si>
    <t>411326199604306376</t>
  </si>
  <si>
    <t>土地岭村</t>
  </si>
  <si>
    <t>4113261003</t>
  </si>
  <si>
    <t>裴建强</t>
  </si>
  <si>
    <t>412927197709250031</t>
  </si>
  <si>
    <t>袁坪村</t>
  </si>
  <si>
    <t>4113261044</t>
  </si>
  <si>
    <t>寇宝山</t>
  </si>
  <si>
    <t>412927195210044416</t>
  </si>
  <si>
    <t>上王沟村</t>
  </si>
  <si>
    <t>4113261026</t>
  </si>
  <si>
    <t>熊建会</t>
  </si>
  <si>
    <t>412927196002074471</t>
  </si>
  <si>
    <t>闫沟村</t>
  </si>
  <si>
    <t>4113261027</t>
  </si>
  <si>
    <t>杨俊科</t>
  </si>
  <si>
    <t>41292719490804443X</t>
  </si>
  <si>
    <t>井沟村</t>
  </si>
  <si>
    <t>4113261048</t>
  </si>
  <si>
    <t>王学敏</t>
  </si>
  <si>
    <t>412927195810014413</t>
  </si>
  <si>
    <t>盛湾村</t>
  </si>
  <si>
    <t>4113261021</t>
  </si>
  <si>
    <t>张铁狗</t>
  </si>
  <si>
    <t>412927195908024417</t>
  </si>
  <si>
    <t>田川村</t>
  </si>
  <si>
    <t>4113261038</t>
  </si>
  <si>
    <t>周金龙</t>
  </si>
  <si>
    <t>412927195902184532</t>
  </si>
  <si>
    <t>黄龙泉村</t>
  </si>
  <si>
    <t>4113261004</t>
  </si>
  <si>
    <t>412927195902284437</t>
  </si>
  <si>
    <t>6217975130029066255</t>
  </si>
  <si>
    <t>张建朝</t>
  </si>
  <si>
    <t>412927195406264517</t>
  </si>
  <si>
    <t>金池村</t>
  </si>
  <si>
    <t>4113261040</t>
  </si>
  <si>
    <t>全红琴</t>
  </si>
  <si>
    <t>412927195509154580</t>
  </si>
  <si>
    <t>刘夫海</t>
  </si>
  <si>
    <t>412927196110014417</t>
  </si>
  <si>
    <t>柴店村</t>
  </si>
  <si>
    <t>4113261018</t>
  </si>
  <si>
    <t>刘有娃</t>
  </si>
  <si>
    <t>412927196107154558</t>
  </si>
  <si>
    <t>熊合珍</t>
  </si>
  <si>
    <t>412927195903154415</t>
  </si>
  <si>
    <t>李合林</t>
  </si>
  <si>
    <t>412927195901014435</t>
  </si>
  <si>
    <t>周湾村</t>
  </si>
  <si>
    <t>4113261007</t>
  </si>
  <si>
    <t>衡冬生</t>
  </si>
  <si>
    <t>412927195510304435</t>
  </si>
  <si>
    <t>贾国富</t>
  </si>
  <si>
    <t>412927196111294414</t>
  </si>
  <si>
    <t>蚂蚁沟村</t>
  </si>
  <si>
    <t>4113261037</t>
  </si>
  <si>
    <t>杨新拴</t>
  </si>
  <si>
    <t>412927195711244416</t>
  </si>
  <si>
    <t>宋湾村</t>
  </si>
  <si>
    <t>4113261017</t>
  </si>
  <si>
    <t>盛长福</t>
  </si>
  <si>
    <t>412927194502064414</t>
  </si>
  <si>
    <t>卢紫红</t>
  </si>
  <si>
    <t>412927197408164519</t>
  </si>
  <si>
    <t>小坑村</t>
  </si>
  <si>
    <t>4113261029</t>
  </si>
  <si>
    <t>耿新辉</t>
  </si>
  <si>
    <t>412927197108124478</t>
  </si>
  <si>
    <t>瓦屋场村</t>
  </si>
  <si>
    <t>4113261002</t>
  </si>
  <si>
    <t>单亚乐</t>
  </si>
  <si>
    <t>411323198301024458</t>
  </si>
  <si>
    <t>单岗村</t>
  </si>
  <si>
    <t>4113261005</t>
  </si>
  <si>
    <t>李合军</t>
  </si>
  <si>
    <t>412927197511164410</t>
  </si>
  <si>
    <t>李志伟</t>
  </si>
  <si>
    <t>411323198612054451</t>
  </si>
  <si>
    <t>杨丰柱</t>
  </si>
  <si>
    <t>412927195806274415</t>
  </si>
  <si>
    <t>王文岐</t>
  </si>
  <si>
    <t>412927195705244436</t>
  </si>
  <si>
    <t>4113261013</t>
  </si>
  <si>
    <t>王虎娃</t>
  </si>
  <si>
    <t>412927197709094438</t>
  </si>
  <si>
    <t>裴营村</t>
  </si>
  <si>
    <t>4113261039</t>
  </si>
  <si>
    <t>412927195703124473</t>
  </si>
  <si>
    <t>李国胜</t>
  </si>
  <si>
    <t>412927195804254410</t>
  </si>
  <si>
    <t>韩丹连</t>
  </si>
  <si>
    <t>411326195307157425</t>
  </si>
  <si>
    <t>程金顶</t>
  </si>
  <si>
    <t>412927197210124511</t>
  </si>
  <si>
    <t>王成秀</t>
  </si>
  <si>
    <t>412927195603034438</t>
  </si>
  <si>
    <t>赵新敏</t>
  </si>
  <si>
    <t>412927195710114417</t>
  </si>
  <si>
    <t>张丰国</t>
  </si>
  <si>
    <t>412927195408264414</t>
  </si>
  <si>
    <t>徐金国</t>
  </si>
  <si>
    <t>412927196612254410</t>
  </si>
  <si>
    <t>412927195707314477</t>
  </si>
  <si>
    <t>宋育净</t>
  </si>
  <si>
    <t>412927195701204410</t>
  </si>
  <si>
    <t>全文学</t>
  </si>
  <si>
    <t>412927195607124414</t>
  </si>
  <si>
    <t>衡营村</t>
  </si>
  <si>
    <t>4113261009</t>
  </si>
  <si>
    <t>黄金生</t>
  </si>
  <si>
    <t>412927195711284434</t>
  </si>
  <si>
    <t>侯夫三</t>
  </si>
  <si>
    <t>411323199302024411</t>
  </si>
  <si>
    <t>衡子杰</t>
  </si>
  <si>
    <t>411326200404156954</t>
  </si>
  <si>
    <t>衡小狗</t>
  </si>
  <si>
    <t>412927195211234430</t>
  </si>
  <si>
    <t>左新越</t>
  </si>
  <si>
    <t>41132620110629443X</t>
  </si>
  <si>
    <t>姚营村</t>
  </si>
  <si>
    <t>4113261006</t>
  </si>
  <si>
    <t>朱建华</t>
  </si>
  <si>
    <t>412927194807184679</t>
  </si>
  <si>
    <t>朱成喜</t>
  </si>
  <si>
    <t>412927195208164451</t>
  </si>
  <si>
    <t>岔河村</t>
  </si>
  <si>
    <t>4113261031</t>
  </si>
  <si>
    <t>周应武</t>
  </si>
  <si>
    <t>412927194909124431</t>
  </si>
  <si>
    <t>周乔敏</t>
  </si>
  <si>
    <t>41292719560702443X</t>
  </si>
  <si>
    <t>周磊</t>
  </si>
  <si>
    <t>41132319820415447X</t>
  </si>
  <si>
    <t>白亮坪村</t>
  </si>
  <si>
    <t>4113261023</t>
  </si>
  <si>
    <t>周怀聚</t>
  </si>
  <si>
    <t>412927195709224416</t>
  </si>
  <si>
    <t>周国庆</t>
  </si>
  <si>
    <t>412927195305054414</t>
  </si>
  <si>
    <t>赵星泽</t>
  </si>
  <si>
    <t>412927195911174416</t>
  </si>
  <si>
    <t>剑沟村</t>
  </si>
  <si>
    <t>4113261054</t>
  </si>
  <si>
    <t>赵星峰</t>
  </si>
  <si>
    <t>412927196603144439</t>
  </si>
  <si>
    <t>赵新建</t>
  </si>
  <si>
    <t>412927195503174417</t>
  </si>
  <si>
    <t>张增典</t>
  </si>
  <si>
    <t>412927194611054493</t>
  </si>
  <si>
    <t>张文华</t>
  </si>
  <si>
    <t>412927195704154471</t>
  </si>
  <si>
    <t>张群富</t>
  </si>
  <si>
    <t>41292719570417443X</t>
  </si>
  <si>
    <t>瓦庙村</t>
  </si>
  <si>
    <t>4113261020</t>
  </si>
  <si>
    <t>张六斤</t>
  </si>
  <si>
    <t>412927195205014431</t>
  </si>
  <si>
    <t>张林群</t>
  </si>
  <si>
    <t>412927194208024438</t>
  </si>
  <si>
    <t>养河村</t>
  </si>
  <si>
    <t>4113261043</t>
  </si>
  <si>
    <t>张俊庭</t>
  </si>
  <si>
    <t>412927193607314454</t>
  </si>
  <si>
    <t>张进安</t>
  </si>
  <si>
    <t>412927193707174452</t>
  </si>
  <si>
    <t>张金生</t>
  </si>
  <si>
    <t>412927195212294419</t>
  </si>
  <si>
    <t>张建华</t>
  </si>
  <si>
    <t>412927195405064417</t>
  </si>
  <si>
    <t>张建芬</t>
  </si>
  <si>
    <t>412927195007164463</t>
  </si>
  <si>
    <t>张合国</t>
  </si>
  <si>
    <t>412927196809304434</t>
  </si>
  <si>
    <t>张海红</t>
  </si>
  <si>
    <t>412927197005014452</t>
  </si>
  <si>
    <t>张国有</t>
  </si>
  <si>
    <t>412927194904054438</t>
  </si>
  <si>
    <t>张国点</t>
  </si>
  <si>
    <t>41292719710715443X</t>
  </si>
  <si>
    <t>张德有</t>
  </si>
  <si>
    <t>412927196210264456</t>
  </si>
  <si>
    <t>张春华</t>
  </si>
  <si>
    <t>41292719540326444X</t>
  </si>
  <si>
    <t>喻新云</t>
  </si>
  <si>
    <t>412927194608114440</t>
  </si>
  <si>
    <t>姚振瑞</t>
  </si>
  <si>
    <t>412927195004204415</t>
  </si>
  <si>
    <t>泰山庙村</t>
  </si>
  <si>
    <t>4113261050</t>
  </si>
  <si>
    <t>姚荣全</t>
  </si>
  <si>
    <t>412927197007154432</t>
  </si>
  <si>
    <t>姚明显</t>
  </si>
  <si>
    <t>412927195112304413</t>
  </si>
  <si>
    <t>姚明典</t>
  </si>
  <si>
    <t>412927194903084432</t>
  </si>
  <si>
    <t>姚克卫</t>
  </si>
  <si>
    <t>411323198611104437</t>
  </si>
  <si>
    <t>姚金光</t>
  </si>
  <si>
    <t>412927195407154491</t>
  </si>
  <si>
    <t>姚虎娃</t>
  </si>
  <si>
    <t>412927197608224416</t>
  </si>
  <si>
    <t>陈家沟村</t>
  </si>
  <si>
    <t>4113261049</t>
  </si>
  <si>
    <t>姚海法</t>
  </si>
  <si>
    <t>412927194007154439</t>
  </si>
  <si>
    <t>姚丰亭</t>
  </si>
  <si>
    <t>412927195707154434</t>
  </si>
  <si>
    <t>姚冬</t>
  </si>
  <si>
    <t>411323198911124413</t>
  </si>
  <si>
    <t>姚春祥</t>
  </si>
  <si>
    <t>412927195701174434</t>
  </si>
  <si>
    <t>姚成彬</t>
  </si>
  <si>
    <t>412927197604304435</t>
  </si>
  <si>
    <t>瓦房村</t>
  </si>
  <si>
    <t>4113261051</t>
  </si>
  <si>
    <t>杨造玉</t>
  </si>
  <si>
    <t>412927194509164418</t>
  </si>
  <si>
    <t>杨岗村</t>
  </si>
  <si>
    <t>4113261019</t>
  </si>
  <si>
    <t>杨秀华</t>
  </si>
  <si>
    <t>411323198207034430</t>
  </si>
  <si>
    <t>陈积妹</t>
  </si>
  <si>
    <t>460033199807284483</t>
  </si>
  <si>
    <t>杨群斗</t>
  </si>
  <si>
    <t>412927195108154491</t>
  </si>
  <si>
    <t>水泉村</t>
  </si>
  <si>
    <t>4113261047</t>
  </si>
  <si>
    <t>杨明怀</t>
  </si>
  <si>
    <t>411323198408034437</t>
  </si>
  <si>
    <t>兴化寺村</t>
  </si>
  <si>
    <t>4113261001</t>
  </si>
  <si>
    <t>杨林洲</t>
  </si>
  <si>
    <t>41292719500411441X</t>
  </si>
  <si>
    <t>杨俊金</t>
  </si>
  <si>
    <t>411323198412174416</t>
  </si>
  <si>
    <t>杨俊成</t>
  </si>
  <si>
    <t>41292719380624441X</t>
  </si>
  <si>
    <t>杨吉奎</t>
  </si>
  <si>
    <t>412927194811214412</t>
  </si>
  <si>
    <t>杨国周</t>
  </si>
  <si>
    <t>412927195507104459</t>
  </si>
  <si>
    <t>杨国玉</t>
  </si>
  <si>
    <t>412927195204254417</t>
  </si>
  <si>
    <t>杨贵巧</t>
  </si>
  <si>
    <t>41132620100522650X</t>
  </si>
  <si>
    <t>杨丰悟</t>
  </si>
  <si>
    <t>41292719361025443X</t>
  </si>
  <si>
    <t>杨本民</t>
  </si>
  <si>
    <t>412927195603014429</t>
  </si>
  <si>
    <t>闫章有</t>
  </si>
  <si>
    <t>412927195711084416</t>
  </si>
  <si>
    <t>秀子沟村</t>
  </si>
  <si>
    <t>4113261010</t>
  </si>
  <si>
    <t>闫新军</t>
  </si>
  <si>
    <t>412927197403274612</t>
  </si>
  <si>
    <t>闫随庆</t>
  </si>
  <si>
    <t>412927195312274431</t>
  </si>
  <si>
    <t>徐佩机</t>
  </si>
  <si>
    <t>412927195706164411</t>
  </si>
  <si>
    <t>徐国太</t>
  </si>
  <si>
    <t>412927195507164515</t>
  </si>
  <si>
    <t>徐成汉</t>
  </si>
  <si>
    <t>412927193607154577</t>
  </si>
  <si>
    <t>花棚村</t>
  </si>
  <si>
    <t>4113261011</t>
  </si>
  <si>
    <t>邢长明</t>
  </si>
  <si>
    <t>412927195904284414</t>
  </si>
  <si>
    <t>邢文庆</t>
  </si>
  <si>
    <t>411326195409194411</t>
  </si>
  <si>
    <t>邢文朝</t>
  </si>
  <si>
    <t>412927195005034411</t>
  </si>
  <si>
    <t>邢明国</t>
  </si>
  <si>
    <t>41292719580212441X</t>
  </si>
  <si>
    <t>邢磊</t>
  </si>
  <si>
    <t>41132319891013445X</t>
  </si>
  <si>
    <t>邢国贞</t>
  </si>
  <si>
    <t>412927195709144416</t>
  </si>
  <si>
    <t>邢保山</t>
  </si>
  <si>
    <t>412927195305144479</t>
  </si>
  <si>
    <t>肖吉山</t>
  </si>
  <si>
    <t>412927195501194473</t>
  </si>
  <si>
    <t>黄庵村</t>
  </si>
  <si>
    <t>4113261024</t>
  </si>
  <si>
    <t>肖国良</t>
  </si>
  <si>
    <t>412927197312204731</t>
  </si>
  <si>
    <t>肖成山</t>
  </si>
  <si>
    <t>41292719550311449X</t>
  </si>
  <si>
    <t>吴国华</t>
  </si>
  <si>
    <t>412927195711304431</t>
  </si>
  <si>
    <t>王中海</t>
  </si>
  <si>
    <t>412927195508274417</t>
  </si>
  <si>
    <t>王振基</t>
  </si>
  <si>
    <t>412927195109234418</t>
  </si>
  <si>
    <t>王增粮</t>
  </si>
  <si>
    <t>412927195208244451</t>
  </si>
  <si>
    <t>王玉清</t>
  </si>
  <si>
    <t>412927194907134433</t>
  </si>
  <si>
    <t>王玉华</t>
  </si>
  <si>
    <t>412927195410204410</t>
  </si>
  <si>
    <t>王有子</t>
  </si>
  <si>
    <t>412927194809274416</t>
  </si>
  <si>
    <t>412927195303134410</t>
  </si>
  <si>
    <t>王银章</t>
  </si>
  <si>
    <t>412927194402224417</t>
  </si>
  <si>
    <t>王义成</t>
  </si>
  <si>
    <t>412927194901284414</t>
  </si>
  <si>
    <t>王新华</t>
  </si>
  <si>
    <t>412927195602054410</t>
  </si>
  <si>
    <t>王新芳</t>
  </si>
  <si>
    <t>412927196110034434</t>
  </si>
  <si>
    <t>王新成</t>
  </si>
  <si>
    <t>412927195207204415</t>
  </si>
  <si>
    <t>王小震</t>
  </si>
  <si>
    <t>411323198611224439</t>
  </si>
  <si>
    <t>王小勤</t>
  </si>
  <si>
    <t>412927195407154598</t>
  </si>
  <si>
    <t>王文英</t>
  </si>
  <si>
    <t>41292719510812441X</t>
  </si>
  <si>
    <t>王文奇</t>
  </si>
  <si>
    <t>412927193712044433</t>
  </si>
  <si>
    <t>王锁子</t>
  </si>
  <si>
    <t>41292719630101441X</t>
  </si>
  <si>
    <t>41292719500317447X</t>
  </si>
  <si>
    <t>王清海</t>
  </si>
  <si>
    <t>412927197409184415</t>
  </si>
  <si>
    <t>王毛群</t>
  </si>
  <si>
    <t>412927195410064438</t>
  </si>
  <si>
    <t>王老害</t>
  </si>
  <si>
    <t>412927194607314459</t>
  </si>
  <si>
    <t>王来夫</t>
  </si>
  <si>
    <t>412927195412304458</t>
  </si>
  <si>
    <t>王景华</t>
  </si>
  <si>
    <t>412927195609064435</t>
  </si>
  <si>
    <t>王景德</t>
  </si>
  <si>
    <t>412927195607154795</t>
  </si>
  <si>
    <t>河扒村</t>
  </si>
  <si>
    <t>4113261016</t>
  </si>
  <si>
    <t>王金狗</t>
  </si>
  <si>
    <t>412927195604064479</t>
  </si>
  <si>
    <t>王金庚</t>
  </si>
  <si>
    <t>412927195005204417</t>
  </si>
  <si>
    <t>王吉周</t>
  </si>
  <si>
    <t>412927195905204412</t>
  </si>
  <si>
    <t>王吉三</t>
  </si>
  <si>
    <t>41292719521206447X</t>
  </si>
  <si>
    <t>王吉林</t>
  </si>
  <si>
    <t>412927195408124438</t>
  </si>
  <si>
    <t>王红民</t>
  </si>
  <si>
    <t>412927195609114412</t>
  </si>
  <si>
    <t>4113261046</t>
  </si>
  <si>
    <t>王红海</t>
  </si>
  <si>
    <t>412927197911014470</t>
  </si>
  <si>
    <t>王和尚</t>
  </si>
  <si>
    <t>412927195707124454</t>
  </si>
  <si>
    <t>412927196002174413</t>
  </si>
  <si>
    <t>马湾村</t>
  </si>
  <si>
    <t>4113261012</t>
  </si>
  <si>
    <t>王国富</t>
  </si>
  <si>
    <t>412927196508134435</t>
  </si>
  <si>
    <t>王光明</t>
  </si>
  <si>
    <t>412927193901014452</t>
  </si>
  <si>
    <t>王改军</t>
  </si>
  <si>
    <t>412927195003254453</t>
  </si>
  <si>
    <t>王德明</t>
  </si>
  <si>
    <t>412927195303244417</t>
  </si>
  <si>
    <t>王大群</t>
  </si>
  <si>
    <t>412927195307154654</t>
  </si>
  <si>
    <t>王大牛</t>
  </si>
  <si>
    <t>412927195807164453</t>
  </si>
  <si>
    <t>王传发</t>
  </si>
  <si>
    <t>412927194307154772</t>
  </si>
  <si>
    <t>623059486703177105</t>
  </si>
  <si>
    <t>汪明军</t>
  </si>
  <si>
    <t>412927195709194413</t>
  </si>
  <si>
    <t>汪国民</t>
  </si>
  <si>
    <t>412927195707154557</t>
  </si>
  <si>
    <t>汪根舟</t>
  </si>
  <si>
    <t>41292719620907441X</t>
  </si>
  <si>
    <t>万金三</t>
  </si>
  <si>
    <t>412927196710124433</t>
  </si>
  <si>
    <t>汤新林</t>
  </si>
  <si>
    <t>412927195402044437</t>
  </si>
  <si>
    <t>汤小赖</t>
  </si>
  <si>
    <t>412927196801104438</t>
  </si>
  <si>
    <t>汤生娃</t>
  </si>
  <si>
    <t>41292719581223441X</t>
  </si>
  <si>
    <t>孙毛子</t>
  </si>
  <si>
    <t>412927195407154838</t>
  </si>
  <si>
    <t>胡营村</t>
  </si>
  <si>
    <t>4113261032</t>
  </si>
  <si>
    <t>宋育锋</t>
  </si>
  <si>
    <t>412927195404104413</t>
  </si>
  <si>
    <t>宋春奇</t>
  </si>
  <si>
    <t>412927195502234414</t>
  </si>
  <si>
    <t>盛志富</t>
  </si>
  <si>
    <t>411323199203024416</t>
  </si>
  <si>
    <t>盛永朝</t>
  </si>
  <si>
    <t>412927196204164432</t>
  </si>
  <si>
    <t>盛老歪</t>
  </si>
  <si>
    <t>412927194306184419</t>
  </si>
  <si>
    <t>盛成华</t>
  </si>
  <si>
    <t>412927195212224437</t>
  </si>
  <si>
    <t>尚天生</t>
  </si>
  <si>
    <t>41292719470101441X</t>
  </si>
  <si>
    <t>尚龙飞</t>
  </si>
  <si>
    <t>41132319881125443X</t>
  </si>
  <si>
    <t>尚老才</t>
  </si>
  <si>
    <t>412927194201154416</t>
  </si>
  <si>
    <t>全自然</t>
  </si>
  <si>
    <t>412927195604174432</t>
  </si>
  <si>
    <t>全玉显</t>
  </si>
  <si>
    <t>41292719541119447X</t>
  </si>
  <si>
    <t>全有岐</t>
  </si>
  <si>
    <t>412927195107154676</t>
  </si>
  <si>
    <t>全新法</t>
  </si>
  <si>
    <t>412927194703304410</t>
  </si>
  <si>
    <t>全新呈</t>
  </si>
  <si>
    <t>412927194511084572</t>
  </si>
  <si>
    <t>全青山</t>
  </si>
  <si>
    <t>412927197411034416</t>
  </si>
  <si>
    <t>全林华</t>
  </si>
  <si>
    <t>412927195403144456</t>
  </si>
  <si>
    <t>全林</t>
  </si>
  <si>
    <t>411323199712124415</t>
  </si>
  <si>
    <t>全金栓</t>
  </si>
  <si>
    <t>412927194802274413</t>
  </si>
  <si>
    <t>全光华</t>
  </si>
  <si>
    <t>41292719420315441X</t>
  </si>
  <si>
    <t>全春胜</t>
  </si>
  <si>
    <t>412927194604294413</t>
  </si>
  <si>
    <t>全春良</t>
  </si>
  <si>
    <t>412927195502124477</t>
  </si>
  <si>
    <t>屈配明</t>
  </si>
  <si>
    <t>412927195011164431</t>
  </si>
  <si>
    <t>屈明三</t>
  </si>
  <si>
    <t>412927195603134439</t>
  </si>
  <si>
    <t>屈明亮</t>
  </si>
  <si>
    <t>41292719620127445X</t>
  </si>
  <si>
    <t>屈国周</t>
  </si>
  <si>
    <t>411323198303214415</t>
  </si>
  <si>
    <t>邱长明</t>
  </si>
  <si>
    <t>412927195707184414</t>
  </si>
  <si>
    <t>裴新洲</t>
  </si>
  <si>
    <t>412927195411234435</t>
  </si>
  <si>
    <t>潘学法</t>
  </si>
  <si>
    <t>412927195307134434</t>
  </si>
  <si>
    <t>潘国祥</t>
  </si>
  <si>
    <t>412927195301024437</t>
  </si>
  <si>
    <t>明根青</t>
  </si>
  <si>
    <t>411323198211024497</t>
  </si>
  <si>
    <t>马玉祥</t>
  </si>
  <si>
    <t>412927195503194434</t>
  </si>
  <si>
    <t>马新国</t>
  </si>
  <si>
    <t>412927195002034416</t>
  </si>
  <si>
    <t>412927196602284413</t>
  </si>
  <si>
    <t>马文亮</t>
  </si>
  <si>
    <t>411326195107033436</t>
  </si>
  <si>
    <t>马群狗</t>
  </si>
  <si>
    <t>412927195901274413</t>
  </si>
  <si>
    <t>马国涛</t>
  </si>
  <si>
    <t>412927195903124419</t>
  </si>
  <si>
    <t>马国全</t>
  </si>
  <si>
    <t>412927195205244413</t>
  </si>
  <si>
    <t>马安国</t>
  </si>
  <si>
    <t>412927194707184436</t>
  </si>
  <si>
    <t>卢子生</t>
  </si>
  <si>
    <t>412927194811274538</t>
  </si>
  <si>
    <t>卢玉庆</t>
  </si>
  <si>
    <t>412927195910154413</t>
  </si>
  <si>
    <t>卢玉清</t>
  </si>
  <si>
    <t>41292719650724443X</t>
  </si>
  <si>
    <t>卢银全</t>
  </si>
  <si>
    <t>412927195712084450</t>
  </si>
  <si>
    <t>卢贤娃</t>
  </si>
  <si>
    <t>412927196312064439</t>
  </si>
  <si>
    <t>卢金栓</t>
  </si>
  <si>
    <t>412927196405114415</t>
  </si>
  <si>
    <t>卢合朝</t>
  </si>
  <si>
    <t>412927195607204510</t>
  </si>
  <si>
    <t>卢芳娃</t>
  </si>
  <si>
    <t>412927193807154555</t>
  </si>
  <si>
    <t>刘玉勤</t>
  </si>
  <si>
    <t>412927195911084410</t>
  </si>
  <si>
    <t>刘永生</t>
  </si>
  <si>
    <t>41292719470902441X</t>
  </si>
  <si>
    <t>刘新华</t>
  </si>
  <si>
    <t>412927195304134412</t>
  </si>
  <si>
    <t>刘双锁</t>
  </si>
  <si>
    <t>412927195805054410</t>
  </si>
  <si>
    <t>刘士林</t>
  </si>
  <si>
    <t>412927195208304418</t>
  </si>
  <si>
    <t>刘士杰</t>
  </si>
  <si>
    <t>412927194807204537</t>
  </si>
  <si>
    <t>刘仁勤</t>
  </si>
  <si>
    <t>41292719561112445X</t>
  </si>
  <si>
    <t>刘清周</t>
  </si>
  <si>
    <t>412927196209224414</t>
  </si>
  <si>
    <t>小干街村</t>
  </si>
  <si>
    <t>4113261030</t>
  </si>
  <si>
    <t>刘金华</t>
  </si>
  <si>
    <t>412927195308204545</t>
  </si>
  <si>
    <t>刘金朝</t>
  </si>
  <si>
    <t>412927195512274436</t>
  </si>
  <si>
    <t>刘吉因</t>
  </si>
  <si>
    <t>412927195408144412</t>
  </si>
  <si>
    <t>刘国太</t>
  </si>
  <si>
    <t>412927195406064435</t>
  </si>
  <si>
    <t>412927195408204411</t>
  </si>
  <si>
    <t>刘春发</t>
  </si>
  <si>
    <t>41292719410205441X</t>
  </si>
  <si>
    <t>廖新发</t>
  </si>
  <si>
    <t>412927194108264450</t>
  </si>
  <si>
    <t>梁文朝</t>
  </si>
  <si>
    <t>412927195805174412</t>
  </si>
  <si>
    <t>梁清洲</t>
  </si>
  <si>
    <t>412927195504284415</t>
  </si>
  <si>
    <t>李振清</t>
  </si>
  <si>
    <t>412927194301024432</t>
  </si>
  <si>
    <t>李振川</t>
  </si>
  <si>
    <t>412927196107154494</t>
  </si>
  <si>
    <t>李玉战</t>
  </si>
  <si>
    <t>412927196609154419</t>
  </si>
  <si>
    <t>李玉红</t>
  </si>
  <si>
    <t>412927196611134417</t>
  </si>
  <si>
    <t>分水岭村</t>
  </si>
  <si>
    <t>4113261053</t>
  </si>
  <si>
    <t>李玉兵</t>
  </si>
  <si>
    <t>412927195601094410</t>
  </si>
  <si>
    <t>李有生</t>
  </si>
  <si>
    <t>412927195603034411</t>
  </si>
  <si>
    <t>李秀山</t>
  </si>
  <si>
    <t>412927195706144410</t>
  </si>
  <si>
    <t>李秀风</t>
  </si>
  <si>
    <t>412927194910174428</t>
  </si>
  <si>
    <t>李兴贵</t>
  </si>
  <si>
    <t>412927195005104491</t>
  </si>
  <si>
    <t>横山村</t>
  </si>
  <si>
    <t>4113261042</t>
  </si>
  <si>
    <t>李文燕</t>
  </si>
  <si>
    <t>412927195001094417</t>
  </si>
  <si>
    <t>李文栓</t>
  </si>
  <si>
    <t>412927195107154510</t>
  </si>
  <si>
    <t>李文岐</t>
  </si>
  <si>
    <t>412927194905114535</t>
  </si>
  <si>
    <t>李十斤</t>
  </si>
  <si>
    <t>412927197109084412</t>
  </si>
  <si>
    <t>李全德</t>
  </si>
  <si>
    <t>412927195304204492</t>
  </si>
  <si>
    <t>李鹏飞</t>
  </si>
  <si>
    <t>411323198706254411</t>
  </si>
  <si>
    <t>李牛娃</t>
  </si>
  <si>
    <t>412927196502204439</t>
  </si>
  <si>
    <t>李明六</t>
  </si>
  <si>
    <t>412927197303094470</t>
  </si>
  <si>
    <t>李林生</t>
  </si>
  <si>
    <t>412927195302024412</t>
  </si>
  <si>
    <t>李金生</t>
  </si>
  <si>
    <t>412927195205134433</t>
  </si>
  <si>
    <t>李金桂</t>
  </si>
  <si>
    <t>412927194608024453</t>
  </si>
  <si>
    <t>李杰娃</t>
  </si>
  <si>
    <t>412927195412124430</t>
  </si>
  <si>
    <t>李建周</t>
  </si>
  <si>
    <t>412927195302194438</t>
  </si>
  <si>
    <t>李吉娃</t>
  </si>
  <si>
    <t>412927195512224455</t>
  </si>
  <si>
    <t>李吉平</t>
  </si>
  <si>
    <t>41292719560715455X</t>
  </si>
  <si>
    <t>李吉成</t>
  </si>
  <si>
    <t>412927195607014434</t>
  </si>
  <si>
    <t>李国红</t>
  </si>
  <si>
    <t>412927197206124455</t>
  </si>
  <si>
    <t>李艮科</t>
  </si>
  <si>
    <t>41292719600105441X</t>
  </si>
  <si>
    <t>李春旺</t>
  </si>
  <si>
    <t>412927195702224456</t>
  </si>
  <si>
    <t>李成学</t>
  </si>
  <si>
    <t>412927195405084418</t>
  </si>
  <si>
    <t>李成文</t>
  </si>
  <si>
    <t>412927195708094453</t>
  </si>
  <si>
    <t>腊老五</t>
  </si>
  <si>
    <t>412927194905224435</t>
  </si>
  <si>
    <t>旗杆岭村</t>
  </si>
  <si>
    <t>4113261028</t>
  </si>
  <si>
    <t>寇老卷</t>
  </si>
  <si>
    <t>412927195308194412</t>
  </si>
  <si>
    <t>寇建忠</t>
  </si>
  <si>
    <t>412927195804164415</t>
  </si>
  <si>
    <t>623059486703126136</t>
  </si>
  <si>
    <t>寇红伟</t>
  </si>
  <si>
    <t>412927197707044410</t>
  </si>
  <si>
    <t>景丰祥</t>
  </si>
  <si>
    <t>41292719530108443X</t>
  </si>
  <si>
    <t>金国朝</t>
  </si>
  <si>
    <t>412927195810294451</t>
  </si>
  <si>
    <t>江青华</t>
  </si>
  <si>
    <t>412927195401094416</t>
  </si>
  <si>
    <t>贾长文</t>
  </si>
  <si>
    <t>412927194710154414</t>
  </si>
  <si>
    <t>贾玉华</t>
  </si>
  <si>
    <t>412927194707154691</t>
  </si>
  <si>
    <t>贾唐子</t>
  </si>
  <si>
    <t>412927194602224411</t>
  </si>
  <si>
    <t>贾老黑</t>
  </si>
  <si>
    <t>412927194206234415</t>
  </si>
  <si>
    <t>贾丰华</t>
  </si>
  <si>
    <t>412927195310104439</t>
  </si>
  <si>
    <t>黄金柱</t>
  </si>
  <si>
    <t>41292719510614445X</t>
  </si>
  <si>
    <t>黄金岐</t>
  </si>
  <si>
    <t>41292719510924443X</t>
  </si>
  <si>
    <t>胡小三</t>
  </si>
  <si>
    <t>412927197003164457</t>
  </si>
  <si>
    <t>胡文奇</t>
  </si>
  <si>
    <t>412927195606024411</t>
  </si>
  <si>
    <t>胡群山</t>
  </si>
  <si>
    <t>412927196604244431</t>
  </si>
  <si>
    <t>胡毛财</t>
  </si>
  <si>
    <t>41292719570318445X</t>
  </si>
  <si>
    <t>胡建有</t>
  </si>
  <si>
    <t>412927195610274413</t>
  </si>
  <si>
    <t>胡黑娃</t>
  </si>
  <si>
    <t>41292719550424443X</t>
  </si>
  <si>
    <t>胡国玉</t>
  </si>
  <si>
    <t>412927196306154497</t>
  </si>
  <si>
    <t>胡风国</t>
  </si>
  <si>
    <t>412927197108184438</t>
  </si>
  <si>
    <t>侯成俊</t>
  </si>
  <si>
    <t>412927195401264438</t>
  </si>
  <si>
    <t>衡彦峰</t>
  </si>
  <si>
    <t>411323198108064415</t>
  </si>
  <si>
    <t>衡青彬</t>
  </si>
  <si>
    <t>412927196812274432</t>
  </si>
  <si>
    <t>衡金条</t>
  </si>
  <si>
    <t>412927193304084428</t>
  </si>
  <si>
    <t>衡金昌</t>
  </si>
  <si>
    <t>411323198106204496</t>
  </si>
  <si>
    <t>衡光娃</t>
  </si>
  <si>
    <t>412927195412054436</t>
  </si>
  <si>
    <t>衡成奇</t>
  </si>
  <si>
    <t>412927194512104416</t>
  </si>
  <si>
    <t>衡保银</t>
  </si>
  <si>
    <t>412927194409264411</t>
  </si>
  <si>
    <t>郭振宝</t>
  </si>
  <si>
    <t>41132319890520445X</t>
  </si>
  <si>
    <t>郭明志</t>
  </si>
  <si>
    <t>412927195001104451</t>
  </si>
  <si>
    <t>郭国钦</t>
  </si>
  <si>
    <t>412927195701074433</t>
  </si>
  <si>
    <t>桂老卷</t>
  </si>
  <si>
    <t>412927196506154416</t>
  </si>
  <si>
    <t>桂景玉</t>
  </si>
  <si>
    <t>412927195409014417</t>
  </si>
  <si>
    <t>顾云峰</t>
  </si>
  <si>
    <t>411323198802134436</t>
  </si>
  <si>
    <t>顾吉拴</t>
  </si>
  <si>
    <t>412927196204034419</t>
  </si>
  <si>
    <t>顾佰庆</t>
  </si>
  <si>
    <t>412927195505124413</t>
  </si>
  <si>
    <t>耿保珍</t>
  </si>
  <si>
    <t>412927195409044413</t>
  </si>
  <si>
    <t>高青娃</t>
  </si>
  <si>
    <t>41292719510716441X</t>
  </si>
  <si>
    <t>高强</t>
  </si>
  <si>
    <t>412927195407314475</t>
  </si>
  <si>
    <t>高朝娃</t>
  </si>
  <si>
    <t>41292719570118443X</t>
  </si>
  <si>
    <t>付光明</t>
  </si>
  <si>
    <t>412927195210114410</t>
  </si>
  <si>
    <t>冯保生</t>
  </si>
  <si>
    <t>412927195503224437</t>
  </si>
  <si>
    <t>范云龙</t>
  </si>
  <si>
    <t>41292719500707445X</t>
  </si>
  <si>
    <t>范秀珍</t>
  </si>
  <si>
    <t>412927195507254481</t>
  </si>
  <si>
    <t>樊振敏</t>
  </si>
  <si>
    <t>412927194612234410</t>
  </si>
  <si>
    <t>董山周</t>
  </si>
  <si>
    <t>412927195010134476</t>
  </si>
  <si>
    <t>单秀锋</t>
  </si>
  <si>
    <t>411323198211264474</t>
  </si>
  <si>
    <t>程自强</t>
  </si>
  <si>
    <t>412927196901124575</t>
  </si>
  <si>
    <t>程堂娃</t>
  </si>
  <si>
    <t>412927195612264454</t>
  </si>
  <si>
    <t>程全来</t>
  </si>
  <si>
    <t>412927195801144435</t>
  </si>
  <si>
    <t>程娥子</t>
  </si>
  <si>
    <t>412927194502074428</t>
  </si>
  <si>
    <t>陈宗华</t>
  </si>
  <si>
    <t>412927193509164413</t>
  </si>
  <si>
    <t>陈振明</t>
  </si>
  <si>
    <t>412927194403154414</t>
  </si>
  <si>
    <t>陈牛娃</t>
  </si>
  <si>
    <t>412927194907184414</t>
  </si>
  <si>
    <t>陈亮</t>
  </si>
  <si>
    <t>411323199009054451</t>
  </si>
  <si>
    <t>陈金拴</t>
  </si>
  <si>
    <t>412927195004104430</t>
  </si>
  <si>
    <t>陈虎群</t>
  </si>
  <si>
    <t>412927195311244433</t>
  </si>
  <si>
    <t>陈海清</t>
  </si>
  <si>
    <t>412927195701014414</t>
  </si>
  <si>
    <t>陈国荣</t>
  </si>
  <si>
    <t>412927195107034471</t>
  </si>
  <si>
    <t>陈桂林</t>
  </si>
  <si>
    <t>412927196809294416</t>
  </si>
  <si>
    <t>陈根全</t>
  </si>
  <si>
    <t>412927194409074458</t>
  </si>
  <si>
    <t>陈朝奇</t>
  </si>
  <si>
    <t>412927195109244413</t>
  </si>
  <si>
    <t>陈朝富</t>
  </si>
  <si>
    <t>412927194701044416</t>
  </si>
  <si>
    <t>柴子强</t>
  </si>
  <si>
    <t>411326200406134433</t>
  </si>
  <si>
    <t>柴中林</t>
  </si>
  <si>
    <t>412927197907064416</t>
  </si>
  <si>
    <t>柴长法</t>
  </si>
  <si>
    <t>412927195207154796</t>
  </si>
  <si>
    <t>柴元祥</t>
  </si>
  <si>
    <t>41292719541122443X</t>
  </si>
  <si>
    <t>柴玉杰</t>
  </si>
  <si>
    <t>412927195407154934</t>
  </si>
  <si>
    <t>柴有顺</t>
  </si>
  <si>
    <t>412927195610254439</t>
  </si>
  <si>
    <t>柴杨留</t>
  </si>
  <si>
    <t>411323198109104490</t>
  </si>
  <si>
    <t>柴秀群</t>
  </si>
  <si>
    <t>41292719530415443X</t>
  </si>
  <si>
    <t>柴秀华</t>
  </si>
  <si>
    <t>412927194808204416</t>
  </si>
  <si>
    <t>柴秀成</t>
  </si>
  <si>
    <t>412927196608194435</t>
  </si>
  <si>
    <t>柴新芳</t>
  </si>
  <si>
    <t>412927195708244431</t>
  </si>
  <si>
    <t>柴天喜</t>
  </si>
  <si>
    <t>412927195306024436</t>
  </si>
  <si>
    <t>柴群有</t>
  </si>
  <si>
    <t>41292719541015445X</t>
  </si>
  <si>
    <t>柴清波</t>
  </si>
  <si>
    <t>412927197312264451</t>
  </si>
  <si>
    <t>柴林娃</t>
  </si>
  <si>
    <t>412927195705024433</t>
  </si>
  <si>
    <t>柴良朝</t>
  </si>
  <si>
    <t>412927196405154433</t>
  </si>
  <si>
    <t>柴景全</t>
  </si>
  <si>
    <t>412927195404154437</t>
  </si>
  <si>
    <t>柴金怀</t>
  </si>
  <si>
    <t>412927194805114511</t>
  </si>
  <si>
    <t>柴建周</t>
  </si>
  <si>
    <t>412927195208064418</t>
  </si>
  <si>
    <t>柴建卫</t>
  </si>
  <si>
    <t>412927195702164473</t>
  </si>
  <si>
    <t>柴建四</t>
  </si>
  <si>
    <t>412927197811164412</t>
  </si>
  <si>
    <t>623059486703083691</t>
  </si>
  <si>
    <t>柴建明</t>
  </si>
  <si>
    <t>412927195609014438</t>
  </si>
  <si>
    <t>柴吉栓</t>
  </si>
  <si>
    <t>412927195703024456</t>
  </si>
  <si>
    <t>柴吉胜</t>
  </si>
  <si>
    <t>412927195310104412</t>
  </si>
  <si>
    <t>柴吉德</t>
  </si>
  <si>
    <t>41292719460501441X</t>
  </si>
  <si>
    <t>柴吉川</t>
  </si>
  <si>
    <t>412927194811244478</t>
  </si>
  <si>
    <t>柴国生</t>
  </si>
  <si>
    <t>412927197006244436</t>
  </si>
  <si>
    <t>柴国华</t>
  </si>
  <si>
    <t>412927194908284417</t>
  </si>
  <si>
    <t>柴光德</t>
  </si>
  <si>
    <t>412927194706164433</t>
  </si>
  <si>
    <t>柴春义</t>
  </si>
  <si>
    <t>412927195703124430</t>
  </si>
  <si>
    <t>柴春夫</t>
  </si>
  <si>
    <t>412927195302144414</t>
  </si>
  <si>
    <t>柴炳汉</t>
  </si>
  <si>
    <t>41292719510510443X</t>
  </si>
  <si>
    <t>旗杆领村</t>
  </si>
  <si>
    <t>曾小虎</t>
  </si>
  <si>
    <t>412927196110254410</t>
  </si>
  <si>
    <t>曹文华</t>
  </si>
  <si>
    <t>412927195709214410</t>
  </si>
  <si>
    <t>黄光丰</t>
  </si>
  <si>
    <t>412927195007131733</t>
  </si>
  <si>
    <t>寺湾镇</t>
  </si>
  <si>
    <t>上街村</t>
  </si>
  <si>
    <t>4113260222</t>
  </si>
  <si>
    <t>王丽萍</t>
  </si>
  <si>
    <t>411326201404270225</t>
  </si>
  <si>
    <t>前营村</t>
  </si>
  <si>
    <t>4113260227</t>
  </si>
  <si>
    <t>夏艳柱</t>
  </si>
  <si>
    <t>411323199001241738</t>
  </si>
  <si>
    <t>西营村</t>
  </si>
  <si>
    <t>4113260219</t>
  </si>
  <si>
    <t>杨石娃</t>
  </si>
  <si>
    <t>412927197312171757</t>
  </si>
  <si>
    <t>杜家河村</t>
  </si>
  <si>
    <t>4113260225</t>
  </si>
  <si>
    <t>李双全</t>
  </si>
  <si>
    <t>412927195707151719</t>
  </si>
  <si>
    <t>孙家台村</t>
  </si>
  <si>
    <t>4113260212</t>
  </si>
  <si>
    <t>刘瑞强</t>
  </si>
  <si>
    <t>412927197407151716</t>
  </si>
  <si>
    <t>园岭槐村</t>
  </si>
  <si>
    <t>4113260201</t>
  </si>
  <si>
    <t>王光振</t>
  </si>
  <si>
    <t>412927195505081716</t>
  </si>
  <si>
    <t>柳林沟村</t>
  </si>
  <si>
    <t>4113260229</t>
  </si>
  <si>
    <t>李增德</t>
  </si>
  <si>
    <t>412927194810161814</t>
  </si>
  <si>
    <t>党岗村</t>
  </si>
  <si>
    <t>4113260216</t>
  </si>
  <si>
    <t>王光德</t>
  </si>
  <si>
    <t>412927195112301730</t>
  </si>
  <si>
    <t>老庄村</t>
  </si>
  <si>
    <t>4113260215</t>
  </si>
  <si>
    <t>贾红林</t>
  </si>
  <si>
    <t>412927197001141710</t>
  </si>
  <si>
    <t>上贾沟村</t>
  </si>
  <si>
    <t>4113260204</t>
  </si>
  <si>
    <t>贾国华</t>
  </si>
  <si>
    <t>412927195708281718</t>
  </si>
  <si>
    <t>党洪文</t>
  </si>
  <si>
    <t>412927195711051753</t>
  </si>
  <si>
    <t>白松山</t>
  </si>
  <si>
    <t>412927193403271739</t>
  </si>
  <si>
    <t>下街村</t>
  </si>
  <si>
    <t>4113260223</t>
  </si>
  <si>
    <t>孙小霞</t>
  </si>
  <si>
    <t>412927197709271748</t>
  </si>
  <si>
    <t>大峪沟村</t>
  </si>
  <si>
    <t>4113260226</t>
  </si>
  <si>
    <t>李全英</t>
  </si>
  <si>
    <t>412927196210231726</t>
  </si>
  <si>
    <t>吴锁兰</t>
  </si>
  <si>
    <t>412927195411281741</t>
  </si>
  <si>
    <t>水田峪村</t>
  </si>
  <si>
    <t>4113260211</t>
  </si>
  <si>
    <t>杨成栓</t>
  </si>
  <si>
    <t>411323198501081713</t>
  </si>
  <si>
    <t>寺湾镇水田峪村</t>
  </si>
  <si>
    <t>6217975130026976563</t>
  </si>
  <si>
    <t>余德青</t>
  </si>
  <si>
    <t>412927195809161715</t>
  </si>
  <si>
    <t>老庙村</t>
  </si>
  <si>
    <t>4113260220</t>
  </si>
  <si>
    <t>史华娃</t>
  </si>
  <si>
    <t>412927195307151736</t>
  </si>
  <si>
    <t>华德林</t>
  </si>
  <si>
    <t>412927194608121712</t>
  </si>
  <si>
    <t>白清全</t>
  </si>
  <si>
    <t>412927196405191752</t>
  </si>
  <si>
    <t>孙章文</t>
  </si>
  <si>
    <t>412927195604271734</t>
  </si>
  <si>
    <t>孙家铺村</t>
  </si>
  <si>
    <t>4113260228</t>
  </si>
  <si>
    <t>白太兴</t>
  </si>
  <si>
    <t>412927194903301716</t>
  </si>
  <si>
    <t>高秀建</t>
  </si>
  <si>
    <t>41292719460715175X</t>
  </si>
  <si>
    <t>李兴合</t>
  </si>
  <si>
    <t>41292719501017171X</t>
  </si>
  <si>
    <t>叶建国</t>
  </si>
  <si>
    <t>412927195103151718</t>
  </si>
  <si>
    <t>李清杰</t>
  </si>
  <si>
    <t>412927195205111733</t>
  </si>
  <si>
    <t>燕玉山</t>
  </si>
  <si>
    <t>412927195706271719</t>
  </si>
  <si>
    <t>祝天明</t>
  </si>
  <si>
    <t>412927195312281711</t>
  </si>
  <si>
    <t>杜家窑村</t>
  </si>
  <si>
    <t>4113260217</t>
  </si>
  <si>
    <t>朱甲营</t>
  </si>
  <si>
    <t>412927194207161713</t>
  </si>
  <si>
    <t>朱甲连</t>
  </si>
  <si>
    <t>412927194602021710</t>
  </si>
  <si>
    <t>朱甲国</t>
  </si>
  <si>
    <t>412927194803251715</t>
  </si>
  <si>
    <t>朱甲锋</t>
  </si>
  <si>
    <t>412927195606151736</t>
  </si>
  <si>
    <t>朱宏建</t>
  </si>
  <si>
    <t>411326198901141710</t>
  </si>
  <si>
    <t>陈家山村</t>
  </si>
  <si>
    <t>4113260209</t>
  </si>
  <si>
    <t>朱改荣</t>
  </si>
  <si>
    <t>412927194809011720</t>
  </si>
  <si>
    <t>周文怀</t>
  </si>
  <si>
    <t>412927195804151737</t>
  </si>
  <si>
    <t>周立香</t>
  </si>
  <si>
    <t>412927194805101729</t>
  </si>
  <si>
    <t>郑学荣</t>
  </si>
  <si>
    <t>412927194005201721</t>
  </si>
  <si>
    <t>赵河村</t>
  </si>
  <si>
    <t>4113260206</t>
  </si>
  <si>
    <t>赵自忠</t>
  </si>
  <si>
    <t>412927194809201751</t>
  </si>
  <si>
    <t>赵子勤</t>
  </si>
  <si>
    <t>412927195107261738</t>
  </si>
  <si>
    <t>赵玉念</t>
  </si>
  <si>
    <t>412925194705281918</t>
  </si>
  <si>
    <t>赵国礼</t>
  </si>
  <si>
    <t>412927195004111710</t>
  </si>
  <si>
    <t>赵登泽</t>
  </si>
  <si>
    <t>412927195503251734</t>
  </si>
  <si>
    <t>张政芝</t>
  </si>
  <si>
    <t>412927195805161726</t>
  </si>
  <si>
    <t>张永丕</t>
  </si>
  <si>
    <t>411323198112201718</t>
  </si>
  <si>
    <t>火星庙村</t>
  </si>
  <si>
    <t>4113260221</t>
  </si>
  <si>
    <t>张晓东</t>
  </si>
  <si>
    <t>411323198611171736</t>
  </si>
  <si>
    <t>张胜娃</t>
  </si>
  <si>
    <t>412927195811031717</t>
  </si>
  <si>
    <t>张胜基</t>
  </si>
  <si>
    <t>412927194704271710</t>
  </si>
  <si>
    <t>张少岗</t>
  </si>
  <si>
    <t>412927197403011716</t>
  </si>
  <si>
    <t>张全勇</t>
  </si>
  <si>
    <t>412927195702011717</t>
  </si>
  <si>
    <t>张明娃</t>
  </si>
  <si>
    <t>41292719540715183X</t>
  </si>
  <si>
    <t>张老忠</t>
  </si>
  <si>
    <t>412927196211231752</t>
  </si>
  <si>
    <t>张洪周</t>
  </si>
  <si>
    <t>412927194802181719</t>
  </si>
  <si>
    <t>翟相生</t>
  </si>
  <si>
    <t>412927197601111750</t>
  </si>
  <si>
    <t>余富莲</t>
  </si>
  <si>
    <t>412927194610011723</t>
  </si>
  <si>
    <t>黄楝树村</t>
  </si>
  <si>
    <t>4113260205</t>
  </si>
  <si>
    <t>尤清国</t>
  </si>
  <si>
    <t>412927195310161759</t>
  </si>
  <si>
    <t>尤桂英</t>
  </si>
  <si>
    <t>412927194104101726</t>
  </si>
  <si>
    <t>叶自玲</t>
  </si>
  <si>
    <t>412927196211091729</t>
  </si>
  <si>
    <t>叶长青</t>
  </si>
  <si>
    <t>412927195504061713</t>
  </si>
  <si>
    <t>叶培周</t>
  </si>
  <si>
    <t>412927195106051712</t>
  </si>
  <si>
    <t>623059486700629891</t>
  </si>
  <si>
    <t>叶建娃</t>
  </si>
  <si>
    <t>412927194610201738</t>
  </si>
  <si>
    <t>叶丰基</t>
  </si>
  <si>
    <t>412927194703151733</t>
  </si>
  <si>
    <t>叶丰臣</t>
  </si>
  <si>
    <t>41292719460825171X</t>
  </si>
  <si>
    <t>叶丰才</t>
  </si>
  <si>
    <t>412927195702241731</t>
  </si>
  <si>
    <t>叶成林</t>
  </si>
  <si>
    <t>412927195312251731</t>
  </si>
  <si>
    <t>叶不要</t>
  </si>
  <si>
    <t>412927196209171711</t>
  </si>
  <si>
    <t>杨自芳</t>
  </si>
  <si>
    <t>412927194202041712</t>
  </si>
  <si>
    <t>412927195809181732</t>
  </si>
  <si>
    <t>杨长富</t>
  </si>
  <si>
    <t>412927195012301717</t>
  </si>
  <si>
    <t>高湾村</t>
  </si>
  <si>
    <t>4113260210</t>
  </si>
  <si>
    <t>杨远翠</t>
  </si>
  <si>
    <t>412927195712231721</t>
  </si>
  <si>
    <t>杨玉田</t>
  </si>
  <si>
    <t>412927195205051718</t>
  </si>
  <si>
    <t>杨太周</t>
  </si>
  <si>
    <t>412927194902241731</t>
  </si>
  <si>
    <t>杨双林</t>
  </si>
  <si>
    <t>412927193510261712</t>
  </si>
  <si>
    <t>杨生</t>
  </si>
  <si>
    <t>412927194707121734</t>
  </si>
  <si>
    <t>杨凹村</t>
  </si>
  <si>
    <t>4113260207</t>
  </si>
  <si>
    <t>411323198111251713</t>
  </si>
  <si>
    <t>杨明银</t>
  </si>
  <si>
    <t>412927195301171736</t>
  </si>
  <si>
    <t>杨六斤</t>
  </si>
  <si>
    <t>412927196602081739</t>
  </si>
  <si>
    <t>秦家沟村</t>
  </si>
  <si>
    <t>4113260224</t>
  </si>
  <si>
    <t>杨九存</t>
  </si>
  <si>
    <t>412927195209131731</t>
  </si>
  <si>
    <t>杨景山</t>
  </si>
  <si>
    <t>412927195507131713</t>
  </si>
  <si>
    <t>杨景华</t>
  </si>
  <si>
    <t>412927195001061711</t>
  </si>
  <si>
    <t>杨恩祥</t>
  </si>
  <si>
    <t>412927195411201713</t>
  </si>
  <si>
    <t>徐长华</t>
  </si>
  <si>
    <t>412927194504111712</t>
  </si>
  <si>
    <t>徐寿彬</t>
  </si>
  <si>
    <t>41292719620526171X</t>
  </si>
  <si>
    <t>清凉寺村</t>
  </si>
  <si>
    <t>4113260203</t>
  </si>
  <si>
    <t>徐明朝</t>
  </si>
  <si>
    <t>412927195411041713</t>
  </si>
  <si>
    <t>熊登岐</t>
  </si>
  <si>
    <t>412927194703061738</t>
  </si>
  <si>
    <t>罗岗村</t>
  </si>
  <si>
    <t>4113260208</t>
  </si>
  <si>
    <t>辛国岐</t>
  </si>
  <si>
    <t>412927196612071710</t>
  </si>
  <si>
    <t>谢岐法</t>
  </si>
  <si>
    <t>412927195108041737</t>
  </si>
  <si>
    <t>吴许国</t>
  </si>
  <si>
    <t>412927195905171710</t>
  </si>
  <si>
    <t>吴顺秀</t>
  </si>
  <si>
    <t>412927194904151780</t>
  </si>
  <si>
    <t>吴清军</t>
  </si>
  <si>
    <t>412927195207161718</t>
  </si>
  <si>
    <t>吴赖</t>
  </si>
  <si>
    <t>412927195401141710</t>
  </si>
  <si>
    <t>吴甲申</t>
  </si>
  <si>
    <t>412927194607251718</t>
  </si>
  <si>
    <t>温华民</t>
  </si>
  <si>
    <t>412927197405221717</t>
  </si>
  <si>
    <t>王子建</t>
  </si>
  <si>
    <t>41292719500313171X</t>
  </si>
  <si>
    <t>王振红</t>
  </si>
  <si>
    <t>411323198004281730</t>
  </si>
  <si>
    <t>王长安</t>
  </si>
  <si>
    <t>412927195209191718</t>
  </si>
  <si>
    <t>王占军</t>
  </si>
  <si>
    <t>412927195203151731</t>
  </si>
  <si>
    <t>王兴娃</t>
  </si>
  <si>
    <t>412927195702141730</t>
  </si>
  <si>
    <t>王田娃</t>
  </si>
  <si>
    <t>412927195211141736</t>
  </si>
  <si>
    <t>王荣防</t>
  </si>
  <si>
    <t>412927195303051754</t>
  </si>
  <si>
    <t>王培章</t>
  </si>
  <si>
    <t>412927194805061739</t>
  </si>
  <si>
    <t>大华山村</t>
  </si>
  <si>
    <t>4113260213</t>
  </si>
  <si>
    <t>王梅娃</t>
  </si>
  <si>
    <t>412927195010101746</t>
  </si>
  <si>
    <t>王老四</t>
  </si>
  <si>
    <t>412927195007141712</t>
  </si>
  <si>
    <t>夏湾村</t>
  </si>
  <si>
    <t>4113260218</t>
  </si>
  <si>
    <t>王金峰</t>
  </si>
  <si>
    <t>412927197505221714</t>
  </si>
  <si>
    <t>王化安</t>
  </si>
  <si>
    <t>411326200812101733</t>
  </si>
  <si>
    <t>王洪建</t>
  </si>
  <si>
    <t>412927196409061752</t>
  </si>
  <si>
    <t>王恒德</t>
  </si>
  <si>
    <t>412927194002121734</t>
  </si>
  <si>
    <t>王恒斌</t>
  </si>
  <si>
    <t>412927194912031711</t>
  </si>
  <si>
    <t>王光臣</t>
  </si>
  <si>
    <t>412927195502201719</t>
  </si>
  <si>
    <t>王光超</t>
  </si>
  <si>
    <t>41292719531128171X</t>
  </si>
  <si>
    <t>王夫均</t>
  </si>
  <si>
    <t>412927194206301710</t>
  </si>
  <si>
    <t>王定海</t>
  </si>
  <si>
    <t>412927195107121719</t>
  </si>
  <si>
    <t>王春成</t>
  </si>
  <si>
    <t>412927195203181711</t>
  </si>
  <si>
    <t>王成</t>
  </si>
  <si>
    <t>412927195112171710</t>
  </si>
  <si>
    <t>万志富</t>
  </si>
  <si>
    <t>412927195803281716</t>
  </si>
  <si>
    <t>涂光杰</t>
  </si>
  <si>
    <t>412927194811231714</t>
  </si>
  <si>
    <t>涂光华</t>
  </si>
  <si>
    <t>412927194106041739</t>
  </si>
  <si>
    <t>孙召生</t>
  </si>
  <si>
    <t>412927194806051719</t>
  </si>
  <si>
    <t>孙照庆</t>
  </si>
  <si>
    <t>412927195309091757</t>
  </si>
  <si>
    <t>孙万里</t>
  </si>
  <si>
    <t>411323198203271738</t>
  </si>
  <si>
    <t>孙生</t>
  </si>
  <si>
    <t>411323198311051732</t>
  </si>
  <si>
    <t>鹁鸽峪村</t>
  </si>
  <si>
    <t>4113260214</t>
  </si>
  <si>
    <t>孙建设</t>
  </si>
  <si>
    <t>412927195303151712</t>
  </si>
  <si>
    <t>623059486703191981</t>
  </si>
  <si>
    <t>孙国基</t>
  </si>
  <si>
    <t>412927196508151710</t>
  </si>
  <si>
    <t>孙得志</t>
  </si>
  <si>
    <t>41292719451213173X</t>
  </si>
  <si>
    <t>孙传明</t>
  </si>
  <si>
    <t>412927193711221717</t>
  </si>
  <si>
    <t>苏建华</t>
  </si>
  <si>
    <t>41292719520322171X</t>
  </si>
  <si>
    <t>史海桂</t>
  </si>
  <si>
    <t>41292719540104171X</t>
  </si>
  <si>
    <t>石厚业</t>
  </si>
  <si>
    <t>412927193411041714</t>
  </si>
  <si>
    <t>申宏屯</t>
  </si>
  <si>
    <t>412927195206081716</t>
  </si>
  <si>
    <t>申桂志</t>
  </si>
  <si>
    <t>412927195107101718</t>
  </si>
  <si>
    <t>申福洲</t>
  </si>
  <si>
    <t>41292719471014171X</t>
  </si>
  <si>
    <t>申福太</t>
  </si>
  <si>
    <t>412927194908221715</t>
  </si>
  <si>
    <t>申扶芝</t>
  </si>
  <si>
    <t>412927195406251740</t>
  </si>
  <si>
    <t>尚华</t>
  </si>
  <si>
    <t>412927195304151722</t>
  </si>
  <si>
    <t>尚光山</t>
  </si>
  <si>
    <t>412927194808241719</t>
  </si>
  <si>
    <t>阮明玉</t>
  </si>
  <si>
    <t>412927196201221737</t>
  </si>
  <si>
    <t>秦景有</t>
  </si>
  <si>
    <t>412927195801201719</t>
  </si>
  <si>
    <t>秦功奇</t>
  </si>
  <si>
    <t>412927195106031738</t>
  </si>
  <si>
    <t>齐国林</t>
  </si>
  <si>
    <t>412927195306121738</t>
  </si>
  <si>
    <t>潘朝玉</t>
  </si>
  <si>
    <t>412927194912251714</t>
  </si>
  <si>
    <t>聂金华</t>
  </si>
  <si>
    <t>412927196803131712</t>
  </si>
  <si>
    <t>毛宗斌</t>
  </si>
  <si>
    <t>412927195404181734</t>
  </si>
  <si>
    <t>毛建华</t>
  </si>
  <si>
    <t>41292719420305171X</t>
  </si>
  <si>
    <t>毛青娃</t>
  </si>
  <si>
    <t>41292719460219171X</t>
  </si>
  <si>
    <t>马增志</t>
  </si>
  <si>
    <t>412927195205231719</t>
  </si>
  <si>
    <t>马金群</t>
  </si>
  <si>
    <t>411323195702121773</t>
  </si>
  <si>
    <t>三泉沟村</t>
  </si>
  <si>
    <t>4113260202</t>
  </si>
  <si>
    <t>吕青明</t>
  </si>
  <si>
    <t>412927197705031712</t>
  </si>
  <si>
    <t>吕青林</t>
  </si>
  <si>
    <t>411323198305081716</t>
  </si>
  <si>
    <t>刘振军</t>
  </si>
  <si>
    <t>411323194610131793</t>
  </si>
  <si>
    <t>刘振杰</t>
  </si>
  <si>
    <t>412927195511261713</t>
  </si>
  <si>
    <t>刘照岐</t>
  </si>
  <si>
    <t>412927194811191716</t>
  </si>
  <si>
    <t>刘印富</t>
  </si>
  <si>
    <t>411326195410081799</t>
  </si>
  <si>
    <t>刘双来</t>
  </si>
  <si>
    <t>412927195605151718</t>
  </si>
  <si>
    <t>刘立伟</t>
  </si>
  <si>
    <t>412927195212211732</t>
  </si>
  <si>
    <t>刘建国</t>
  </si>
  <si>
    <t>412927197305161710</t>
  </si>
  <si>
    <t>412927195508151716</t>
  </si>
  <si>
    <t>李应昌</t>
  </si>
  <si>
    <t>412927195301011716</t>
  </si>
  <si>
    <t>李哑吧</t>
  </si>
  <si>
    <t>412927196010021724</t>
  </si>
  <si>
    <t>李清福</t>
  </si>
  <si>
    <t>412927194707081736</t>
  </si>
  <si>
    <t>李天俊</t>
  </si>
  <si>
    <t>411323198602081739</t>
  </si>
  <si>
    <t>李庆均</t>
  </si>
  <si>
    <t>412927194308151717</t>
  </si>
  <si>
    <t>李老五</t>
  </si>
  <si>
    <t>412927197102171716</t>
  </si>
  <si>
    <t>李老木</t>
  </si>
  <si>
    <t>412927196301051712</t>
  </si>
  <si>
    <t>李来成</t>
  </si>
  <si>
    <t>412927195002241714</t>
  </si>
  <si>
    <t>李金拴</t>
  </si>
  <si>
    <t>411323198308211731</t>
  </si>
  <si>
    <t>李建娃</t>
  </si>
  <si>
    <t>412927195510121719</t>
  </si>
  <si>
    <t>李海田</t>
  </si>
  <si>
    <t>412927195808071718</t>
  </si>
  <si>
    <t>腊祖彬</t>
  </si>
  <si>
    <t>412927194810081718</t>
  </si>
  <si>
    <t>腊志生</t>
  </si>
  <si>
    <t>412927195305151716</t>
  </si>
  <si>
    <t>腊振青</t>
  </si>
  <si>
    <t>412927194709021710</t>
  </si>
  <si>
    <t>腊奇科</t>
  </si>
  <si>
    <t>412927195007101796</t>
  </si>
  <si>
    <t>姜荣进</t>
  </si>
  <si>
    <t>412927194504121718</t>
  </si>
  <si>
    <t>贾宏平</t>
  </si>
  <si>
    <t>411323198201081711</t>
  </si>
  <si>
    <t>黄保光</t>
  </si>
  <si>
    <t>41292719411222171X</t>
  </si>
  <si>
    <t>胡有志</t>
  </si>
  <si>
    <t>41292719560420171X</t>
  </si>
  <si>
    <t>胡国亭</t>
  </si>
  <si>
    <t>412927194810111753</t>
  </si>
  <si>
    <t>贺建平</t>
  </si>
  <si>
    <t>412927197010291737</t>
  </si>
  <si>
    <t>郭夫华</t>
  </si>
  <si>
    <t>41292719700630171X</t>
  </si>
  <si>
    <t>郭成彦</t>
  </si>
  <si>
    <t>412927194911271713</t>
  </si>
  <si>
    <t>顾群英</t>
  </si>
  <si>
    <t>412927195711061724</t>
  </si>
  <si>
    <t>高振岐</t>
  </si>
  <si>
    <t>412927195505171738</t>
  </si>
  <si>
    <t>高应林</t>
  </si>
  <si>
    <t>412927195306031716</t>
  </si>
  <si>
    <t>高应均</t>
  </si>
  <si>
    <t>412927195208151773</t>
  </si>
  <si>
    <t>高秀明</t>
  </si>
  <si>
    <t>412927195502101793</t>
  </si>
  <si>
    <t>高建敏</t>
  </si>
  <si>
    <t>412927196702081736</t>
  </si>
  <si>
    <t>高建国</t>
  </si>
  <si>
    <t>412927195405291716</t>
  </si>
  <si>
    <t>高宏金</t>
  </si>
  <si>
    <t>412927194802041732</t>
  </si>
  <si>
    <t>高宏建</t>
  </si>
  <si>
    <t>412927195308251712</t>
  </si>
  <si>
    <t>付天保</t>
  </si>
  <si>
    <t>412927194712031717</t>
  </si>
  <si>
    <t>冯子有</t>
  </si>
  <si>
    <t>412927194905141736</t>
  </si>
  <si>
    <t>冯良菊</t>
  </si>
  <si>
    <t>412927194508151789</t>
  </si>
  <si>
    <t>方克华</t>
  </si>
  <si>
    <t>412927194210181715</t>
  </si>
  <si>
    <t>杜万进</t>
  </si>
  <si>
    <t>412927195412051710</t>
  </si>
  <si>
    <t>杜瑞欣</t>
  </si>
  <si>
    <t>412927195608051739</t>
  </si>
  <si>
    <t>杜吉青</t>
  </si>
  <si>
    <t>412927196505261711</t>
  </si>
  <si>
    <t>党泽俊</t>
  </si>
  <si>
    <t>412927195310121714</t>
  </si>
  <si>
    <t>党廷宏</t>
  </si>
  <si>
    <t>412927195712091714</t>
  </si>
  <si>
    <t>党全德</t>
  </si>
  <si>
    <t>411326195501141777</t>
  </si>
  <si>
    <t>党圈娃</t>
  </si>
  <si>
    <t>412927194210201712</t>
  </si>
  <si>
    <t>党发娃</t>
  </si>
  <si>
    <t>412927195312031712</t>
  </si>
  <si>
    <t>陈玉芝</t>
  </si>
  <si>
    <t>412927195308201723</t>
  </si>
  <si>
    <t>412927195401261712</t>
  </si>
  <si>
    <t>陈小玲</t>
  </si>
  <si>
    <t>412927194505041824</t>
  </si>
  <si>
    <t>陈屯合</t>
  </si>
  <si>
    <t>412927195003091711</t>
  </si>
  <si>
    <t>陈屯芳</t>
  </si>
  <si>
    <t>412927194902141714</t>
  </si>
  <si>
    <t>陈胜杰</t>
  </si>
  <si>
    <t>412927194104201794</t>
  </si>
  <si>
    <t>陈吉娃</t>
  </si>
  <si>
    <t>412927197405151771</t>
  </si>
  <si>
    <t>曹廷才</t>
  </si>
  <si>
    <t>412927195108081739</t>
  </si>
  <si>
    <t>曹红英</t>
  </si>
  <si>
    <t>411323198012261748</t>
  </si>
  <si>
    <t>毕云祥</t>
  </si>
  <si>
    <t>412927195503151717</t>
  </si>
  <si>
    <t>毕云才</t>
  </si>
  <si>
    <t>412927194812301710</t>
  </si>
  <si>
    <t>毕吉周</t>
  </si>
  <si>
    <t>412927197205141755</t>
  </si>
  <si>
    <t>毕昌士</t>
  </si>
  <si>
    <t>412927195401031730</t>
  </si>
  <si>
    <t>白中理</t>
  </si>
  <si>
    <t>412927195808281715</t>
  </si>
  <si>
    <t>白清红</t>
  </si>
  <si>
    <t>41292719600525171X</t>
  </si>
  <si>
    <t>白建生</t>
  </si>
  <si>
    <t>412927195402141739</t>
  </si>
  <si>
    <t>陈胜六</t>
  </si>
  <si>
    <t>412927194801181717</t>
  </si>
  <si>
    <t>2010-4-1</t>
  </si>
  <si>
    <t>李晓东</t>
  </si>
  <si>
    <t>411323199001081770</t>
  </si>
  <si>
    <t>黄宗黑</t>
  </si>
  <si>
    <t>412927195507151714</t>
  </si>
  <si>
    <t>李吉山</t>
  </si>
  <si>
    <t>412927196003173818</t>
  </si>
  <si>
    <t>滔河乡</t>
  </si>
  <si>
    <t>蔡家村</t>
  </si>
  <si>
    <t>4113260947</t>
  </si>
  <si>
    <t>牛海娃</t>
  </si>
  <si>
    <t>411326194311023863</t>
  </si>
  <si>
    <t>白亭村</t>
  </si>
  <si>
    <t>4113260938</t>
  </si>
  <si>
    <t>岳丰显</t>
  </si>
  <si>
    <t>411323195710183878</t>
  </si>
  <si>
    <t>白沙岗村</t>
  </si>
  <si>
    <t>4113260913</t>
  </si>
  <si>
    <t>胡华敏</t>
  </si>
  <si>
    <t>412927195811113835</t>
  </si>
  <si>
    <t>张华敏</t>
  </si>
  <si>
    <t>412927195510303811</t>
  </si>
  <si>
    <t>杨伙村</t>
  </si>
  <si>
    <t>4113260916</t>
  </si>
  <si>
    <t>金宣佰</t>
  </si>
  <si>
    <t>411326200712153878</t>
  </si>
  <si>
    <t>盆窑村</t>
  </si>
  <si>
    <t>4113260932</t>
  </si>
  <si>
    <t>周秀五</t>
  </si>
  <si>
    <t>411326197711203875</t>
  </si>
  <si>
    <t>东闹峪村</t>
  </si>
  <si>
    <t>4113260908</t>
  </si>
  <si>
    <t>杜宗山</t>
  </si>
  <si>
    <t>41292719560624385X</t>
  </si>
  <si>
    <t>万家岭村</t>
  </si>
  <si>
    <t>4113260946</t>
  </si>
  <si>
    <t>李全党</t>
  </si>
  <si>
    <t>411323196609063817</t>
  </si>
  <si>
    <t>周忠乾</t>
  </si>
  <si>
    <t>412927196412063839</t>
  </si>
  <si>
    <t>4113260919</t>
  </si>
  <si>
    <t>陈佰林</t>
  </si>
  <si>
    <t>411323195209213818</t>
  </si>
  <si>
    <t>李士范</t>
  </si>
  <si>
    <t>412927195512093811</t>
  </si>
  <si>
    <t>石庙湾村</t>
  </si>
  <si>
    <t>4113260950</t>
  </si>
  <si>
    <t>岳海龙</t>
  </si>
  <si>
    <t>41292719540901381X</t>
  </si>
  <si>
    <t>岳凹村</t>
  </si>
  <si>
    <t>4113260918</t>
  </si>
  <si>
    <t>阮柯朝</t>
  </si>
  <si>
    <t>411326201209053815</t>
  </si>
  <si>
    <t>阮伙村</t>
  </si>
  <si>
    <t>4113260909</t>
  </si>
  <si>
    <t>马庆夫</t>
  </si>
  <si>
    <t>411323194608153838</t>
  </si>
  <si>
    <t>朱家沟村</t>
  </si>
  <si>
    <t>4113260917</t>
  </si>
  <si>
    <t>李良玉</t>
  </si>
  <si>
    <t>420323195209095824</t>
  </si>
  <si>
    <t>喻家沟村</t>
  </si>
  <si>
    <t>4113260940</t>
  </si>
  <si>
    <t>刘元兴</t>
  </si>
  <si>
    <t>412927197709083851</t>
  </si>
  <si>
    <t>刘伙村</t>
  </si>
  <si>
    <t>4113260911</t>
  </si>
  <si>
    <t>张荣新</t>
  </si>
  <si>
    <t>41292719770314385X</t>
  </si>
  <si>
    <t>余海祥</t>
  </si>
  <si>
    <t>412927197107153816</t>
  </si>
  <si>
    <t>余营村</t>
  </si>
  <si>
    <t>4113260933</t>
  </si>
  <si>
    <t>冉有娃</t>
  </si>
  <si>
    <t>41292719700311381X</t>
  </si>
  <si>
    <t>清泉营村</t>
  </si>
  <si>
    <t>4113260943</t>
  </si>
  <si>
    <t>阮振清</t>
  </si>
  <si>
    <t>412927196907253853</t>
  </si>
  <si>
    <t>陈双喜</t>
  </si>
  <si>
    <t>412927196702283856</t>
  </si>
  <si>
    <t>尚岗村</t>
  </si>
  <si>
    <t>4113260915</t>
  </si>
  <si>
    <t>蔡老钢</t>
  </si>
  <si>
    <t>412927196208153837</t>
  </si>
  <si>
    <t>杨秀才</t>
  </si>
  <si>
    <t>412927196201053817</t>
  </si>
  <si>
    <t>闫楼村</t>
  </si>
  <si>
    <t>4113260922</t>
  </si>
  <si>
    <t>阮群山</t>
  </si>
  <si>
    <t>412927196007053813</t>
  </si>
  <si>
    <t>白成群</t>
  </si>
  <si>
    <t>412927196004163814</t>
  </si>
  <si>
    <t>姬家山村</t>
  </si>
  <si>
    <t>4113260948</t>
  </si>
  <si>
    <t>徐新华</t>
  </si>
  <si>
    <t>412927195705183813</t>
  </si>
  <si>
    <t>白杨坪村</t>
  </si>
  <si>
    <t>4113260925</t>
  </si>
  <si>
    <t>李德夫</t>
  </si>
  <si>
    <t>412927195705053832</t>
  </si>
  <si>
    <t>黄朝廷</t>
  </si>
  <si>
    <t>412927195704083810</t>
  </si>
  <si>
    <t>龙潭沟村</t>
  </si>
  <si>
    <t>4113260914</t>
  </si>
  <si>
    <t>熊丰祥</t>
  </si>
  <si>
    <t>412927195603203852</t>
  </si>
  <si>
    <t>横岭河村</t>
  </si>
  <si>
    <t>4113260910</t>
  </si>
  <si>
    <t>张国林</t>
  </si>
  <si>
    <t>41292719551213381X</t>
  </si>
  <si>
    <t>蔡成群</t>
  </si>
  <si>
    <t>412927195509273811</t>
  </si>
  <si>
    <t>阮国祥</t>
  </si>
  <si>
    <t>412927195508153850</t>
  </si>
  <si>
    <t>徐转清</t>
  </si>
  <si>
    <t>412927195506253815</t>
  </si>
  <si>
    <t>王建国</t>
  </si>
  <si>
    <t>412927195505163818</t>
  </si>
  <si>
    <t>张连祥</t>
  </si>
  <si>
    <t>412927195503013816</t>
  </si>
  <si>
    <t>陈银福</t>
  </si>
  <si>
    <t>412927195501133814</t>
  </si>
  <si>
    <t>王海平</t>
  </si>
  <si>
    <t>412927195411053837</t>
  </si>
  <si>
    <t>熊国华</t>
  </si>
  <si>
    <t>412927195410183816</t>
  </si>
  <si>
    <t>郑保华</t>
  </si>
  <si>
    <t>412927195409243877</t>
  </si>
  <si>
    <t>杨成才</t>
  </si>
  <si>
    <t>412927195409183819</t>
  </si>
  <si>
    <t>陈祥林</t>
  </si>
  <si>
    <t>412927195406073833</t>
  </si>
  <si>
    <t>陈家洼村</t>
  </si>
  <si>
    <t>4113260949</t>
  </si>
  <si>
    <t>喻赖金</t>
  </si>
  <si>
    <t>412927195405293818</t>
  </si>
  <si>
    <t>袁富贵</t>
  </si>
  <si>
    <t>412927195405093816</t>
  </si>
  <si>
    <t>严湾村</t>
  </si>
  <si>
    <t>4113260939</t>
  </si>
  <si>
    <t>杨成安</t>
  </si>
  <si>
    <t>412927195312263871</t>
  </si>
  <si>
    <t>门伙村</t>
  </si>
  <si>
    <t>4113260931</t>
  </si>
  <si>
    <t>田建清</t>
  </si>
  <si>
    <t>412927195310093813</t>
  </si>
  <si>
    <t>张国夫</t>
  </si>
  <si>
    <t>412927195306163815</t>
  </si>
  <si>
    <t>6217975130029171675</t>
  </si>
  <si>
    <t>张爱国</t>
  </si>
  <si>
    <t>412927195306063814</t>
  </si>
  <si>
    <t>高志朝</t>
  </si>
  <si>
    <t>412927195305295816</t>
  </si>
  <si>
    <t>申明铺村</t>
  </si>
  <si>
    <t>4113260923</t>
  </si>
  <si>
    <t>潘同海</t>
  </si>
  <si>
    <t>412927195305183814</t>
  </si>
  <si>
    <t>刘秀夫</t>
  </si>
  <si>
    <t>412927195301063815</t>
  </si>
  <si>
    <t>邓国胜</t>
  </si>
  <si>
    <t>412927195212303856</t>
  </si>
  <si>
    <t>张士怀</t>
  </si>
  <si>
    <t>41292719521102381X</t>
  </si>
  <si>
    <t>曹赖娃</t>
  </si>
  <si>
    <t>412927195206013852</t>
  </si>
  <si>
    <t>412927195202283812</t>
  </si>
  <si>
    <t>戚会庆</t>
  </si>
  <si>
    <t>412927195109083832</t>
  </si>
  <si>
    <t>张海洋</t>
  </si>
  <si>
    <t>412927195107153817</t>
  </si>
  <si>
    <t>蔡长振</t>
  </si>
  <si>
    <t>412927195107143854</t>
  </si>
  <si>
    <t>喻荣华</t>
  </si>
  <si>
    <t>41292719510411381X</t>
  </si>
  <si>
    <t>徐新田</t>
  </si>
  <si>
    <t>412927195008183818</t>
  </si>
  <si>
    <t>韩凤祥</t>
  </si>
  <si>
    <t>41292719500520381X</t>
  </si>
  <si>
    <t>顾荣夫</t>
  </si>
  <si>
    <t>412927195002063815</t>
  </si>
  <si>
    <t>喻成卫</t>
  </si>
  <si>
    <t>412927194906163857</t>
  </si>
  <si>
    <t>阮国岐</t>
  </si>
  <si>
    <t>412927194902033836</t>
  </si>
  <si>
    <t>田全兴</t>
  </si>
  <si>
    <t>412927194901083831</t>
  </si>
  <si>
    <t>杨保文</t>
  </si>
  <si>
    <t>412927194808133857</t>
  </si>
  <si>
    <t>邓吉拴</t>
  </si>
  <si>
    <t>412927194808013812</t>
  </si>
  <si>
    <t>许保州</t>
  </si>
  <si>
    <t>412927194804173819</t>
  </si>
  <si>
    <t>熊吉申</t>
  </si>
  <si>
    <t>412927194801203816</t>
  </si>
  <si>
    <t>杨玉华</t>
  </si>
  <si>
    <t>412927194710303838</t>
  </si>
  <si>
    <t>陈兴瑞</t>
  </si>
  <si>
    <t>412927194706203818</t>
  </si>
  <si>
    <t>杨保林</t>
  </si>
  <si>
    <t>412927194612193831</t>
  </si>
  <si>
    <t>杨保亭</t>
  </si>
  <si>
    <t>412927194606063811</t>
  </si>
  <si>
    <t>朱希秀</t>
  </si>
  <si>
    <t>412927194503073822</t>
  </si>
  <si>
    <t>赵长均</t>
  </si>
  <si>
    <t>412927194502263819</t>
  </si>
  <si>
    <t>蔡国民</t>
  </si>
  <si>
    <t>412927194309183833</t>
  </si>
  <si>
    <t>周德军</t>
  </si>
  <si>
    <t>412927194307153876</t>
  </si>
  <si>
    <t>喻景州</t>
  </si>
  <si>
    <t>412927194203283836</t>
  </si>
  <si>
    <t>喻道娃</t>
  </si>
  <si>
    <t>412927194103203819</t>
  </si>
  <si>
    <t>魏明耀</t>
  </si>
  <si>
    <t>412927194009263815</t>
  </si>
  <si>
    <t>张大牛</t>
  </si>
  <si>
    <t>412927194005153811</t>
  </si>
  <si>
    <t>岳书德</t>
  </si>
  <si>
    <t>412927193701043814</t>
  </si>
  <si>
    <t>杜平胜</t>
  </si>
  <si>
    <t>412927193608143810</t>
  </si>
  <si>
    <t>杨吉祥</t>
  </si>
  <si>
    <t>412927193601133839</t>
  </si>
  <si>
    <t>刘老黑</t>
  </si>
  <si>
    <t>412927193112033829</t>
  </si>
  <si>
    <t>顾金阳</t>
  </si>
  <si>
    <t>411326201101093831</t>
  </si>
  <si>
    <t>许丽君</t>
  </si>
  <si>
    <t>411326200811213864</t>
  </si>
  <si>
    <t>孔家峪村</t>
  </si>
  <si>
    <t>4113260907</t>
  </si>
  <si>
    <t>李兰欣</t>
  </si>
  <si>
    <t>411326200708023827</t>
  </si>
  <si>
    <t>熊治峰</t>
  </si>
  <si>
    <t>411326196304173811</t>
  </si>
  <si>
    <t>周老吾</t>
  </si>
  <si>
    <t>411326194605123819</t>
  </si>
  <si>
    <t>余显滔</t>
  </si>
  <si>
    <t>411323199512143814</t>
  </si>
  <si>
    <t>万颜章</t>
  </si>
  <si>
    <t>41132319861006383X</t>
  </si>
  <si>
    <t>黄国祥</t>
  </si>
  <si>
    <t>411323198208073837</t>
  </si>
  <si>
    <t>翟建成</t>
  </si>
  <si>
    <t>41132319770726385X</t>
  </si>
  <si>
    <t>史耀伟</t>
  </si>
  <si>
    <t>411323197503103854</t>
  </si>
  <si>
    <t>李建清</t>
  </si>
  <si>
    <t>411323197410273811</t>
  </si>
  <si>
    <t>余海红</t>
  </si>
  <si>
    <t>411323197407053850</t>
  </si>
  <si>
    <t>刘元坤</t>
  </si>
  <si>
    <t>411323197211223838</t>
  </si>
  <si>
    <t>4113260942</t>
  </si>
  <si>
    <t>贺遂华</t>
  </si>
  <si>
    <t>411323197011203998</t>
  </si>
  <si>
    <t>贺家坡村</t>
  </si>
  <si>
    <t>4113260941</t>
  </si>
  <si>
    <t>田拴保</t>
  </si>
  <si>
    <t>411323197003023815</t>
  </si>
  <si>
    <t>顾来娃</t>
  </si>
  <si>
    <t>411323196707133831</t>
  </si>
  <si>
    <t>杨天贵</t>
  </si>
  <si>
    <t>411323196507153838</t>
  </si>
  <si>
    <t>尹新荣</t>
  </si>
  <si>
    <t>411323196303103521</t>
  </si>
  <si>
    <t>罗山村</t>
  </si>
  <si>
    <t>4113260935</t>
  </si>
  <si>
    <t>曹老春</t>
  </si>
  <si>
    <t>411323196301153816</t>
  </si>
  <si>
    <t>孙成敏</t>
  </si>
  <si>
    <t>411323196207163815</t>
  </si>
  <si>
    <t>周丰军</t>
  </si>
  <si>
    <t>41132319611218383X</t>
  </si>
  <si>
    <t>李士夫</t>
  </si>
  <si>
    <t>41132319590915381X</t>
  </si>
  <si>
    <t>熊秋平</t>
  </si>
  <si>
    <t>411323195901083810</t>
  </si>
  <si>
    <t>朱国振</t>
  </si>
  <si>
    <t>41132319581220385X</t>
  </si>
  <si>
    <t>朱家山村</t>
  </si>
  <si>
    <t>4113260930</t>
  </si>
  <si>
    <t>余吉林</t>
  </si>
  <si>
    <t>411323195810273811</t>
  </si>
  <si>
    <t>尚牛娃</t>
  </si>
  <si>
    <t>411323195806223838</t>
  </si>
  <si>
    <t>殷桂勇</t>
  </si>
  <si>
    <t>411323195804163851</t>
  </si>
  <si>
    <t>王建忠</t>
  </si>
  <si>
    <t>41132319570620383X</t>
  </si>
  <si>
    <t>刘国军</t>
  </si>
  <si>
    <t>411323195612293811</t>
  </si>
  <si>
    <t>4113260904</t>
  </si>
  <si>
    <t>金小栓</t>
  </si>
  <si>
    <t>411323195608143810</t>
  </si>
  <si>
    <t>大山村</t>
  </si>
  <si>
    <t>4113260920</t>
  </si>
  <si>
    <t>曹志国</t>
  </si>
  <si>
    <t>41132319550913381X</t>
  </si>
  <si>
    <t>王庆寿</t>
  </si>
  <si>
    <t>411323195507143811</t>
  </si>
  <si>
    <t>林长范</t>
  </si>
  <si>
    <t>41132319550518381X</t>
  </si>
  <si>
    <t>文坑村</t>
  </si>
  <si>
    <t>4113260924</t>
  </si>
  <si>
    <t>李国久</t>
  </si>
  <si>
    <t>41132319541018385X</t>
  </si>
  <si>
    <t>蔡国党</t>
  </si>
  <si>
    <t>411323195409163835</t>
  </si>
  <si>
    <t>杜夫军</t>
  </si>
  <si>
    <t>411323195407103839</t>
  </si>
  <si>
    <t>赵新夫</t>
  </si>
  <si>
    <t>411323195406253835</t>
  </si>
  <si>
    <t>朱三姓</t>
  </si>
  <si>
    <t>411323195403133811</t>
  </si>
  <si>
    <t>李士强</t>
  </si>
  <si>
    <t>411323195402183817</t>
  </si>
  <si>
    <t>刘吉华</t>
  </si>
  <si>
    <t>411323195401243814</t>
  </si>
  <si>
    <t>韩振强</t>
  </si>
  <si>
    <t>411323195312183856</t>
  </si>
  <si>
    <t>戚保祥</t>
  </si>
  <si>
    <t>411323195311183811</t>
  </si>
  <si>
    <t>史老五</t>
  </si>
  <si>
    <t>411323195310203833</t>
  </si>
  <si>
    <t>孟新法</t>
  </si>
  <si>
    <t>411323195302013837</t>
  </si>
  <si>
    <t>金成建</t>
  </si>
  <si>
    <t>411323195212163815</t>
  </si>
  <si>
    <t>万祥国</t>
  </si>
  <si>
    <t>411323195212083815</t>
  </si>
  <si>
    <t>凌周锁</t>
  </si>
  <si>
    <t>41132319520917381X</t>
  </si>
  <si>
    <t>邸增华</t>
  </si>
  <si>
    <t>411323195208153817</t>
  </si>
  <si>
    <t>毕荣拴</t>
  </si>
  <si>
    <t>41132319520730381X</t>
  </si>
  <si>
    <t>杨揣娃</t>
  </si>
  <si>
    <t>411323195205153811</t>
  </si>
  <si>
    <t>王春同</t>
  </si>
  <si>
    <t>411323195202143810</t>
  </si>
  <si>
    <t>姬朝芳</t>
  </si>
  <si>
    <t>411323195201013870</t>
  </si>
  <si>
    <t>姬家堰村</t>
  </si>
  <si>
    <t>4113260944</t>
  </si>
  <si>
    <t>杜军胜</t>
  </si>
  <si>
    <t>411323195107283815</t>
  </si>
  <si>
    <t>秦根有</t>
  </si>
  <si>
    <t>411323195103153853</t>
  </si>
  <si>
    <t>韩夫兴</t>
  </si>
  <si>
    <t>411323195012253832</t>
  </si>
  <si>
    <t>金西周</t>
  </si>
  <si>
    <t>411323195010153838</t>
  </si>
  <si>
    <t>王铁娃</t>
  </si>
  <si>
    <t>411323195007153810</t>
  </si>
  <si>
    <t>毕西林</t>
  </si>
  <si>
    <t>411323195007063815</t>
  </si>
  <si>
    <t>杨七斤</t>
  </si>
  <si>
    <t>411323194806063817</t>
  </si>
  <si>
    <t>余九星</t>
  </si>
  <si>
    <t>411323194801073813</t>
  </si>
  <si>
    <t>李士臣</t>
  </si>
  <si>
    <t>411323194708093852</t>
  </si>
  <si>
    <t>杨荣娃</t>
  </si>
  <si>
    <t>411323194708013824</t>
  </si>
  <si>
    <t>戚贵子</t>
  </si>
  <si>
    <t>411323194706013812</t>
  </si>
  <si>
    <t>宋海清</t>
  </si>
  <si>
    <t>411323194704203858</t>
  </si>
  <si>
    <t>周光彬</t>
  </si>
  <si>
    <t>411323194703273811</t>
  </si>
  <si>
    <t>章林有</t>
  </si>
  <si>
    <t>411323194612093815</t>
  </si>
  <si>
    <t>尚章秀</t>
  </si>
  <si>
    <t>41132319460202383X</t>
  </si>
  <si>
    <t>李春喜</t>
  </si>
  <si>
    <t>411323194512153833</t>
  </si>
  <si>
    <t>朱明才</t>
  </si>
  <si>
    <t>411323194510163835</t>
  </si>
  <si>
    <t>李万富</t>
  </si>
  <si>
    <t>411323194310153878</t>
  </si>
  <si>
    <t>岳双全</t>
  </si>
  <si>
    <t>411323194303023813</t>
  </si>
  <si>
    <t>王佰青</t>
  </si>
  <si>
    <t>411323194207154012</t>
  </si>
  <si>
    <t>周治丁</t>
  </si>
  <si>
    <t>411323193807153895</t>
  </si>
  <si>
    <t>黄志耀</t>
  </si>
  <si>
    <t>412927194412065317</t>
  </si>
  <si>
    <t>蒿溪村</t>
  </si>
  <si>
    <t>4113261307</t>
  </si>
  <si>
    <t>廖均富</t>
  </si>
  <si>
    <t>41292719570927531X</t>
  </si>
  <si>
    <t>乔庄村</t>
  </si>
  <si>
    <t>4113261330</t>
  </si>
  <si>
    <t>李桃花</t>
  </si>
  <si>
    <t>41292719550820534X</t>
  </si>
  <si>
    <t>杜寨村</t>
  </si>
  <si>
    <t>4113261324</t>
  </si>
  <si>
    <t>别清理</t>
  </si>
  <si>
    <t>411323198712145318</t>
  </si>
  <si>
    <t>宋沟村</t>
  </si>
  <si>
    <t>4113261311</t>
  </si>
  <si>
    <t>李秀荣</t>
  </si>
  <si>
    <t>412927195304075344</t>
  </si>
  <si>
    <t>何吉芳</t>
  </si>
  <si>
    <t>412927194306295311</t>
  </si>
  <si>
    <t>西岗村</t>
  </si>
  <si>
    <t>4113261305</t>
  </si>
  <si>
    <t>王心强</t>
  </si>
  <si>
    <t>41292719580412531X</t>
  </si>
  <si>
    <t>北王营村</t>
  </si>
  <si>
    <t>4113261304</t>
  </si>
  <si>
    <t>高秀阁</t>
  </si>
  <si>
    <t>412927195410305318</t>
  </si>
  <si>
    <t>三碑岗村</t>
  </si>
  <si>
    <t>4113261309</t>
  </si>
  <si>
    <t>李标佩</t>
  </si>
  <si>
    <t>411326195704103922</t>
  </si>
  <si>
    <t>黑鱼沟村</t>
  </si>
  <si>
    <t>4113261306</t>
  </si>
  <si>
    <t>李理想</t>
  </si>
  <si>
    <t>411323198807305310</t>
  </si>
  <si>
    <t>陈玉香</t>
  </si>
  <si>
    <t>42038119470802152X</t>
  </si>
  <si>
    <t>王国灵</t>
  </si>
  <si>
    <t>412927197403045334</t>
  </si>
  <si>
    <t>东岗村</t>
  </si>
  <si>
    <t>4113261323</t>
  </si>
  <si>
    <t>曹名宽</t>
  </si>
  <si>
    <t>412927197303055359</t>
  </si>
  <si>
    <t>孙天志</t>
  </si>
  <si>
    <t>412927197010215312</t>
  </si>
  <si>
    <t>柴明平</t>
  </si>
  <si>
    <t>412927196802055316</t>
  </si>
  <si>
    <t>赵文伟</t>
  </si>
  <si>
    <t>412927196710215319</t>
  </si>
  <si>
    <t>杨河村</t>
  </si>
  <si>
    <t>4113261322</t>
  </si>
  <si>
    <t>薛金玉</t>
  </si>
  <si>
    <t>412927196707205355</t>
  </si>
  <si>
    <t>土门村</t>
  </si>
  <si>
    <t>4113261303</t>
  </si>
  <si>
    <t>胡显学</t>
  </si>
  <si>
    <t>412927196704115311</t>
  </si>
  <si>
    <t>胡岗村</t>
  </si>
  <si>
    <t>4113261301</t>
  </si>
  <si>
    <t>郭新生</t>
  </si>
  <si>
    <t>412927196402135333</t>
  </si>
  <si>
    <t>李宗恩</t>
  </si>
  <si>
    <t>412927196303205316</t>
  </si>
  <si>
    <t>黄庄村</t>
  </si>
  <si>
    <t>4113261314</t>
  </si>
  <si>
    <t>张道仁</t>
  </si>
  <si>
    <t>412927196210145318</t>
  </si>
  <si>
    <t>崔建礼</t>
  </si>
  <si>
    <t>412927196209285313</t>
  </si>
  <si>
    <t>王保秀</t>
  </si>
  <si>
    <t>412927196206265317</t>
  </si>
  <si>
    <t>王心基</t>
  </si>
  <si>
    <t>412927196204235333</t>
  </si>
  <si>
    <t>张光设</t>
  </si>
  <si>
    <t>412927196201215310</t>
  </si>
  <si>
    <t>王菊香</t>
  </si>
  <si>
    <t>412927196105195321</t>
  </si>
  <si>
    <t>罗崇炳</t>
  </si>
  <si>
    <t>412927196012145317</t>
  </si>
  <si>
    <t>胡文会</t>
  </si>
  <si>
    <t>412927195912275315</t>
  </si>
  <si>
    <t>阮营村</t>
  </si>
  <si>
    <t>4113261302</t>
  </si>
  <si>
    <t>简金财</t>
  </si>
  <si>
    <t>412927195908245316</t>
  </si>
  <si>
    <t>4113261310</t>
  </si>
  <si>
    <t>康德良</t>
  </si>
  <si>
    <t>412927195904035311</t>
  </si>
  <si>
    <t>张端合</t>
  </si>
  <si>
    <t>412927195902025312</t>
  </si>
  <si>
    <t>雷庄村</t>
  </si>
  <si>
    <t>4113261329</t>
  </si>
  <si>
    <t>王国礼</t>
  </si>
  <si>
    <t>412927195812285313</t>
  </si>
  <si>
    <t>王荣田</t>
  </si>
  <si>
    <t>412927195810165334</t>
  </si>
  <si>
    <t>胡家群</t>
  </si>
  <si>
    <t>412927195810155355</t>
  </si>
  <si>
    <t>黄银遂</t>
  </si>
  <si>
    <t>412927195807065316</t>
  </si>
  <si>
    <t>王明义</t>
  </si>
  <si>
    <t>412927195707145335</t>
  </si>
  <si>
    <t>吴公粮</t>
  </si>
  <si>
    <t>412927195704085330</t>
  </si>
  <si>
    <t>饶贵林</t>
  </si>
  <si>
    <t>412927195703205353</t>
  </si>
  <si>
    <t>王有玲</t>
  </si>
  <si>
    <t>412927195701015310</t>
  </si>
  <si>
    <t>胡文华</t>
  </si>
  <si>
    <t>41292719560219531X</t>
  </si>
  <si>
    <t>胡好泽</t>
  </si>
  <si>
    <t>412927195512195316</t>
  </si>
  <si>
    <t>李中培</t>
  </si>
  <si>
    <t>412927195508175312</t>
  </si>
  <si>
    <t>杨金全</t>
  </si>
  <si>
    <t>412927195504155314</t>
  </si>
  <si>
    <t>胡显秀</t>
  </si>
  <si>
    <t>412927195503095313</t>
  </si>
  <si>
    <t>王金山</t>
  </si>
  <si>
    <t>412927195501205312</t>
  </si>
  <si>
    <t>吴田村</t>
  </si>
  <si>
    <t>4113261313</t>
  </si>
  <si>
    <t>苏新国</t>
  </si>
  <si>
    <t>412927195411235315</t>
  </si>
  <si>
    <t>周文照</t>
  </si>
  <si>
    <t>412927195406255311</t>
  </si>
  <si>
    <t>张西汉</t>
  </si>
  <si>
    <t>412927195405195337</t>
  </si>
  <si>
    <t>胡家先</t>
  </si>
  <si>
    <t>412927195405105311</t>
  </si>
  <si>
    <t>刘国群</t>
  </si>
  <si>
    <t>412927195404015314</t>
  </si>
  <si>
    <t>陈同宽</t>
  </si>
  <si>
    <t>412927195311165372</t>
  </si>
  <si>
    <t>何有娃</t>
  </si>
  <si>
    <t>412927195306175330</t>
  </si>
  <si>
    <t>周小女</t>
  </si>
  <si>
    <t>412927195305135329</t>
  </si>
  <si>
    <t>张寨村</t>
  </si>
  <si>
    <t>4113261319</t>
  </si>
  <si>
    <t>刘道中</t>
  </si>
  <si>
    <t>412927195212135311</t>
  </si>
  <si>
    <t>王成学</t>
  </si>
  <si>
    <t>412927195209225332</t>
  </si>
  <si>
    <t>杨振海</t>
  </si>
  <si>
    <t>41292719520919533X</t>
  </si>
  <si>
    <t>曾光庆</t>
  </si>
  <si>
    <t>412927195208185316</t>
  </si>
  <si>
    <t>槐道沟村</t>
  </si>
  <si>
    <t>4113261321</t>
  </si>
  <si>
    <t>刘付民</t>
  </si>
  <si>
    <t>412927195204155339</t>
  </si>
  <si>
    <t>王建春</t>
  </si>
  <si>
    <t>41292719520214533X</t>
  </si>
  <si>
    <t>曹扬占</t>
  </si>
  <si>
    <t>41292719511115533X</t>
  </si>
  <si>
    <t>邢立志</t>
  </si>
  <si>
    <t>41292719510211531X</t>
  </si>
  <si>
    <t>程保娃</t>
  </si>
  <si>
    <t>412927195102075311</t>
  </si>
  <si>
    <t>张德明</t>
  </si>
  <si>
    <t>412927195012285331</t>
  </si>
  <si>
    <t>杨相兴</t>
  </si>
  <si>
    <t>412927195010075314</t>
  </si>
  <si>
    <t>赵文华</t>
  </si>
  <si>
    <t>41132619570601304X</t>
  </si>
  <si>
    <t>刘朝银</t>
  </si>
  <si>
    <t>412927195004165356</t>
  </si>
  <si>
    <t>赵金多</t>
  </si>
  <si>
    <t>412927195003255317</t>
  </si>
  <si>
    <t>余建成</t>
  </si>
  <si>
    <t>412927194910105334</t>
  </si>
  <si>
    <t>罗天聚</t>
  </si>
  <si>
    <t>41292719491006531X</t>
  </si>
  <si>
    <t>曹名党</t>
  </si>
  <si>
    <t>412927194904145313</t>
  </si>
  <si>
    <t>柴沟村</t>
  </si>
  <si>
    <t>4113261327</t>
  </si>
  <si>
    <t>张中文</t>
  </si>
  <si>
    <t>412927194809195339</t>
  </si>
  <si>
    <t>李宗坤</t>
  </si>
  <si>
    <t>412927194806135330</t>
  </si>
  <si>
    <t>凌泽胜</t>
  </si>
  <si>
    <t>412927194804105314</t>
  </si>
  <si>
    <t>姚成有</t>
  </si>
  <si>
    <t>41292719480120531X</t>
  </si>
  <si>
    <t>李忠克</t>
  </si>
  <si>
    <t>412927194704015338</t>
  </si>
  <si>
    <t>张万六</t>
  </si>
  <si>
    <t>412927194702065315</t>
  </si>
  <si>
    <t>袁学胜</t>
  </si>
  <si>
    <t>412927194610225334</t>
  </si>
  <si>
    <t>胡显召</t>
  </si>
  <si>
    <t>41292719460509531X</t>
  </si>
  <si>
    <t>李玉俊</t>
  </si>
  <si>
    <t>412927194508255318</t>
  </si>
  <si>
    <t>别振兴</t>
  </si>
  <si>
    <t>412927194507085310</t>
  </si>
  <si>
    <t>阮兴昌</t>
  </si>
  <si>
    <t>412927194501015338</t>
  </si>
  <si>
    <t>张相法</t>
  </si>
  <si>
    <t>412927194406075316</t>
  </si>
  <si>
    <t>梁景华</t>
  </si>
  <si>
    <t>412927194304165310</t>
  </si>
  <si>
    <t>刘文荣</t>
  </si>
  <si>
    <t>412927194203155367</t>
  </si>
  <si>
    <t>高志显</t>
  </si>
  <si>
    <t>412927194111035317</t>
  </si>
  <si>
    <t>罗殿金</t>
  </si>
  <si>
    <t>412927194011235311</t>
  </si>
  <si>
    <t>黄志才</t>
  </si>
  <si>
    <t>412927194010055319</t>
  </si>
  <si>
    <t>刘泽瑞</t>
  </si>
  <si>
    <t>412927194005245329</t>
  </si>
  <si>
    <t>王书群</t>
  </si>
  <si>
    <t>412927193803095316</t>
  </si>
  <si>
    <t>陈铁栓</t>
  </si>
  <si>
    <t>412927193606215315</t>
  </si>
  <si>
    <t>李金贵</t>
  </si>
  <si>
    <t>412927193603225315</t>
  </si>
  <si>
    <t>黄志杰</t>
  </si>
  <si>
    <t>412927193407255314</t>
  </si>
  <si>
    <t>陈士雄</t>
  </si>
  <si>
    <t>411326195605165319</t>
  </si>
  <si>
    <t>陈士彦</t>
  </si>
  <si>
    <t>411326195103065318</t>
  </si>
  <si>
    <t>胡显中</t>
  </si>
  <si>
    <t>41132619481128535X</t>
  </si>
  <si>
    <t>罗通</t>
  </si>
  <si>
    <t>411323200501275315</t>
  </si>
  <si>
    <t>李斌</t>
  </si>
  <si>
    <t>411323199709095318</t>
  </si>
  <si>
    <t>姚东</t>
  </si>
  <si>
    <t>411323199408185379</t>
  </si>
  <si>
    <t>黄志中</t>
  </si>
  <si>
    <t>411323199208115317</t>
  </si>
  <si>
    <t>王狮</t>
  </si>
  <si>
    <t>411323198703035352</t>
  </si>
  <si>
    <t>张小甫</t>
  </si>
  <si>
    <t>411323198411245331</t>
  </si>
  <si>
    <t>闫登伟</t>
  </si>
  <si>
    <t>411323198104045313</t>
  </si>
  <si>
    <t>秦雪飞</t>
  </si>
  <si>
    <t>411323198012145317</t>
  </si>
  <si>
    <t>唐保森</t>
  </si>
  <si>
    <t>411323198002195310</t>
  </si>
  <si>
    <t>闫登红</t>
  </si>
  <si>
    <t>41132319750819533X</t>
  </si>
  <si>
    <t>马付巧</t>
  </si>
  <si>
    <t>411323197503205324</t>
  </si>
  <si>
    <t>张志成</t>
  </si>
  <si>
    <t>411323195208235337</t>
  </si>
  <si>
    <t>杨建涛</t>
  </si>
  <si>
    <t>411323195111205377</t>
  </si>
  <si>
    <t>金保国</t>
  </si>
  <si>
    <t>41292719580330691X</t>
  </si>
  <si>
    <t>关防村</t>
  </si>
  <si>
    <t>4113261210</t>
  </si>
  <si>
    <t>肖群生</t>
  </si>
  <si>
    <t>412927195909186936</t>
  </si>
  <si>
    <t>寇楼村</t>
  </si>
  <si>
    <t>4113261228</t>
  </si>
  <si>
    <t>寇建国</t>
  </si>
  <si>
    <t>412927195705276913</t>
  </si>
  <si>
    <t>白艮娥</t>
  </si>
  <si>
    <t>412927195206157004</t>
  </si>
  <si>
    <t>孙庄村</t>
  </si>
  <si>
    <t>4113261234</t>
  </si>
  <si>
    <t>葛玉忠</t>
  </si>
  <si>
    <t>412927195008156932</t>
  </si>
  <si>
    <t>葛家沟村</t>
  </si>
  <si>
    <t>4113261207</t>
  </si>
  <si>
    <t>马国有</t>
  </si>
  <si>
    <t>412927197204156955</t>
  </si>
  <si>
    <t>马家村</t>
  </si>
  <si>
    <t>4113261230</t>
  </si>
  <si>
    <t>樊新虎</t>
  </si>
  <si>
    <t>41132319801225701X</t>
  </si>
  <si>
    <t>曹钟起</t>
  </si>
  <si>
    <t>411323198305126910</t>
  </si>
  <si>
    <t>赵清乾</t>
  </si>
  <si>
    <t>412927195109176916</t>
  </si>
  <si>
    <t>云岭村</t>
  </si>
  <si>
    <t>4113261211</t>
  </si>
  <si>
    <t>李玉占</t>
  </si>
  <si>
    <t>412927195909056912</t>
  </si>
  <si>
    <t>熊家岗村</t>
  </si>
  <si>
    <t>4113261229</t>
  </si>
  <si>
    <t>王中成</t>
  </si>
  <si>
    <t>412927195809266912</t>
  </si>
  <si>
    <t>苏庄村</t>
  </si>
  <si>
    <t>4113261203</t>
  </si>
  <si>
    <t>王显同</t>
  </si>
  <si>
    <t>412927195810156913</t>
  </si>
  <si>
    <t>小草峪村</t>
  </si>
  <si>
    <t>4113261204</t>
  </si>
  <si>
    <t>刘道兰</t>
  </si>
  <si>
    <t>412927195810206917</t>
  </si>
  <si>
    <t>青龙咀村</t>
  </si>
  <si>
    <t>4113261206</t>
  </si>
  <si>
    <t>陈相锋</t>
  </si>
  <si>
    <t>412927197909256913</t>
  </si>
  <si>
    <t>陈店村</t>
  </si>
  <si>
    <t>4113261222</t>
  </si>
  <si>
    <t>徐兆才</t>
  </si>
  <si>
    <t>411323194811186950</t>
  </si>
  <si>
    <t>陈五成</t>
  </si>
  <si>
    <t>412927195607076934</t>
  </si>
  <si>
    <t>全营富</t>
  </si>
  <si>
    <t>41292719550828691X</t>
  </si>
  <si>
    <t>任沟村</t>
  </si>
  <si>
    <t>4113261226</t>
  </si>
  <si>
    <t>陈朝选</t>
  </si>
  <si>
    <t>412927195704256953</t>
  </si>
  <si>
    <t>余牛娃</t>
  </si>
  <si>
    <t>412927195603076953</t>
  </si>
  <si>
    <t>王国强</t>
  </si>
  <si>
    <t>41132319581104691X</t>
  </si>
  <si>
    <t>高庄村</t>
  </si>
  <si>
    <t>4113261216</t>
  </si>
  <si>
    <t>寇其洲</t>
  </si>
  <si>
    <t>412927194802166973</t>
  </si>
  <si>
    <t>朱新法</t>
  </si>
  <si>
    <t>412927194710126915</t>
  </si>
  <si>
    <t>朱营村</t>
  </si>
  <si>
    <t>4113261224</t>
  </si>
  <si>
    <t>朱连奇</t>
  </si>
  <si>
    <t>41292719460515691X</t>
  </si>
  <si>
    <t>朱常建</t>
  </si>
  <si>
    <t>412927195101236937</t>
  </si>
  <si>
    <t>双泉观村</t>
  </si>
  <si>
    <t>4113261231</t>
  </si>
  <si>
    <t>朱爱华</t>
  </si>
  <si>
    <t>412927195405016933</t>
  </si>
  <si>
    <t>周昌许</t>
  </si>
  <si>
    <t>412927197302236916</t>
  </si>
  <si>
    <t>周守业</t>
  </si>
  <si>
    <t>412927194903066912</t>
  </si>
  <si>
    <t>张占祥</t>
  </si>
  <si>
    <t>412927195909176914</t>
  </si>
  <si>
    <t>周克明</t>
  </si>
  <si>
    <t>412927195103076914</t>
  </si>
  <si>
    <t>早行村</t>
  </si>
  <si>
    <t>4113261225</t>
  </si>
  <si>
    <t>周付兴</t>
  </si>
  <si>
    <t>412927194203076917</t>
  </si>
  <si>
    <t>周等业</t>
  </si>
  <si>
    <t>412927195105226912</t>
  </si>
  <si>
    <t>赵振鐸</t>
  </si>
  <si>
    <t>412927195304116935</t>
  </si>
  <si>
    <t>金竹河村</t>
  </si>
  <si>
    <t>4113261201</t>
  </si>
  <si>
    <t>赵合勤</t>
  </si>
  <si>
    <t>412927194802216918</t>
  </si>
  <si>
    <t>张新申</t>
  </si>
  <si>
    <t>412927194703056939</t>
  </si>
  <si>
    <t>张新法</t>
  </si>
  <si>
    <t>411323195212066919</t>
  </si>
  <si>
    <t>邢沟村</t>
  </si>
  <si>
    <t>4113261218</t>
  </si>
  <si>
    <t>张新定</t>
  </si>
  <si>
    <t>412927195506086914</t>
  </si>
  <si>
    <t>张生合</t>
  </si>
  <si>
    <t>412927195205156915</t>
  </si>
  <si>
    <t>张金钟</t>
  </si>
  <si>
    <t>412927195310136916</t>
  </si>
  <si>
    <t>623059486703172734</t>
  </si>
  <si>
    <t>张金停</t>
  </si>
  <si>
    <t>412927195002026934</t>
  </si>
  <si>
    <t>张金清</t>
  </si>
  <si>
    <t>412927195302026952</t>
  </si>
  <si>
    <t>张合娃</t>
  </si>
  <si>
    <t>412927194302056911</t>
  </si>
  <si>
    <t>412927195105126970</t>
  </si>
  <si>
    <t>杨中会</t>
  </si>
  <si>
    <t>412927195110156912</t>
  </si>
  <si>
    <t>杨长银</t>
  </si>
  <si>
    <t>411326194309126919</t>
  </si>
  <si>
    <t>东杨营村</t>
  </si>
  <si>
    <t>4113261221</t>
  </si>
  <si>
    <t>杨长秀</t>
  </si>
  <si>
    <t>412927192709166910</t>
  </si>
  <si>
    <t>杨长夫</t>
  </si>
  <si>
    <t>412927195504056930</t>
  </si>
  <si>
    <t>黑龙村</t>
  </si>
  <si>
    <t>4113261208</t>
  </si>
  <si>
    <t>杨新安</t>
  </si>
  <si>
    <t>412927195703026910</t>
  </si>
  <si>
    <t>杨遂群</t>
  </si>
  <si>
    <t>412927195307176917</t>
  </si>
  <si>
    <t>杨明功</t>
  </si>
  <si>
    <t>411323195003046938</t>
  </si>
  <si>
    <t>闫光银</t>
  </si>
  <si>
    <t>412927194702016978</t>
  </si>
  <si>
    <t>薛新有</t>
  </si>
  <si>
    <t>412927194106296918</t>
  </si>
  <si>
    <t>北山村</t>
  </si>
  <si>
    <t>4113261220</t>
  </si>
  <si>
    <t>吴焕成</t>
  </si>
  <si>
    <t>412927197106201118</t>
  </si>
  <si>
    <t>魏铁秀</t>
  </si>
  <si>
    <t>412927194808226914</t>
  </si>
  <si>
    <t>财神庙村</t>
  </si>
  <si>
    <t>4113261235</t>
  </si>
  <si>
    <t>王喜子</t>
  </si>
  <si>
    <t>412927195503136912</t>
  </si>
  <si>
    <t>623059486703117325</t>
  </si>
  <si>
    <t>王天成</t>
  </si>
  <si>
    <t>412927195412136933</t>
  </si>
  <si>
    <t>王天才</t>
  </si>
  <si>
    <t>412927195503076956</t>
  </si>
  <si>
    <t>王其功</t>
  </si>
  <si>
    <t>412927195107066932</t>
  </si>
  <si>
    <t>王金有</t>
  </si>
  <si>
    <t>412927195107156938</t>
  </si>
  <si>
    <t>王国芝</t>
  </si>
  <si>
    <t>412927197903136929</t>
  </si>
  <si>
    <t>王国保</t>
  </si>
  <si>
    <t>412927195211136910</t>
  </si>
  <si>
    <t>王更胜</t>
  </si>
  <si>
    <t>412927193712256911</t>
  </si>
  <si>
    <t>王成基</t>
  </si>
  <si>
    <t>411323195203106931</t>
  </si>
  <si>
    <t>王保军</t>
  </si>
  <si>
    <t>412927195109176932</t>
  </si>
  <si>
    <t>6217975130029088903</t>
  </si>
  <si>
    <t>陶新芳</t>
  </si>
  <si>
    <t>411323194803256912</t>
  </si>
  <si>
    <t>崔湾村</t>
  </si>
  <si>
    <t>4113261215</t>
  </si>
  <si>
    <t>唐增富</t>
  </si>
  <si>
    <t>412927195112136915</t>
  </si>
  <si>
    <t>余沟村</t>
  </si>
  <si>
    <t>4113261209</t>
  </si>
  <si>
    <t>孙天义</t>
  </si>
  <si>
    <t>412927193112036915</t>
  </si>
  <si>
    <t>宋清山</t>
  </si>
  <si>
    <t>412927194312296919</t>
  </si>
  <si>
    <t>石照娃</t>
  </si>
  <si>
    <t>412927195205076958</t>
  </si>
  <si>
    <t>石永夫</t>
  </si>
  <si>
    <t>412927194207106917</t>
  </si>
  <si>
    <t>石新胜</t>
  </si>
  <si>
    <t>412927194812096913</t>
  </si>
  <si>
    <t>石国合</t>
  </si>
  <si>
    <t>412927196509156935</t>
  </si>
  <si>
    <t>尚士超</t>
  </si>
  <si>
    <t>412927194410026939</t>
  </si>
  <si>
    <t>任怀创</t>
  </si>
  <si>
    <t>412927194507156959</t>
  </si>
  <si>
    <t>任发根</t>
  </si>
  <si>
    <t>411323194912126914</t>
  </si>
  <si>
    <t>乔双狗</t>
  </si>
  <si>
    <t>412927195205076931</t>
  </si>
  <si>
    <t>齐显明</t>
  </si>
  <si>
    <t>412927194009156913</t>
  </si>
  <si>
    <t>齐年庚</t>
  </si>
  <si>
    <t>412927193803216915</t>
  </si>
  <si>
    <t>齐金富</t>
  </si>
  <si>
    <t>412927194810026938</t>
  </si>
  <si>
    <t>齐保成</t>
  </si>
  <si>
    <t>412927194807157013</t>
  </si>
  <si>
    <t>彭书功</t>
  </si>
  <si>
    <t>412927194901156914</t>
  </si>
  <si>
    <t>牛成娃</t>
  </si>
  <si>
    <t>412927194605136919</t>
  </si>
  <si>
    <t>苗有富</t>
  </si>
  <si>
    <t>41292719490715707X</t>
  </si>
  <si>
    <t>4113261232</t>
  </si>
  <si>
    <t>孟庆宗</t>
  </si>
  <si>
    <t>412927194808136935</t>
  </si>
  <si>
    <t>孟定均</t>
  </si>
  <si>
    <t>412927194608206919</t>
  </si>
  <si>
    <t>马振玉</t>
  </si>
  <si>
    <t>412927195301176916</t>
  </si>
  <si>
    <t>杜岗村</t>
  </si>
  <si>
    <t>4113261202</t>
  </si>
  <si>
    <t>马合法</t>
  </si>
  <si>
    <t>412927194812206975</t>
  </si>
  <si>
    <t>马成虎</t>
  </si>
  <si>
    <t>412927195511066918</t>
  </si>
  <si>
    <t>刘志明</t>
  </si>
  <si>
    <t>412927195705207010</t>
  </si>
  <si>
    <t>刘秀山</t>
  </si>
  <si>
    <t>412927194303206918</t>
  </si>
  <si>
    <t>刘九菊</t>
  </si>
  <si>
    <t>412927195009096927</t>
  </si>
  <si>
    <t>李照瑞</t>
  </si>
  <si>
    <t>412927195203126915</t>
  </si>
  <si>
    <t>李照华</t>
  </si>
  <si>
    <t>412927195304116919</t>
  </si>
  <si>
    <t>李旭超</t>
  </si>
  <si>
    <t>411323196908146938</t>
  </si>
  <si>
    <t>李文青</t>
  </si>
  <si>
    <t>412927195212276915</t>
  </si>
  <si>
    <t>李士当</t>
  </si>
  <si>
    <t>412927194404306934</t>
  </si>
  <si>
    <t>李三林</t>
  </si>
  <si>
    <t>412927195103156914</t>
  </si>
  <si>
    <t>李来娃</t>
  </si>
  <si>
    <t>412927195003266913</t>
  </si>
  <si>
    <t>桐柏村</t>
  </si>
  <si>
    <t>4113261227</t>
  </si>
  <si>
    <t>623059486703169417</t>
  </si>
  <si>
    <t>李景照</t>
  </si>
  <si>
    <t>412927195409196919</t>
  </si>
  <si>
    <t>李建夫</t>
  </si>
  <si>
    <t>412927196808186931</t>
  </si>
  <si>
    <t>李朝有</t>
  </si>
  <si>
    <t>412927194709296917</t>
  </si>
  <si>
    <t>寇振华</t>
  </si>
  <si>
    <t>412927194207146919</t>
  </si>
  <si>
    <t>寇有清</t>
  </si>
  <si>
    <t>41292719491020691X</t>
  </si>
  <si>
    <t>寇新群</t>
  </si>
  <si>
    <t>412927195507146958</t>
  </si>
  <si>
    <t>寇喜昌</t>
  </si>
  <si>
    <t>412927195208076937</t>
  </si>
  <si>
    <t>寇其林</t>
  </si>
  <si>
    <t>411326194509243036</t>
  </si>
  <si>
    <t>寇明德</t>
  </si>
  <si>
    <t>412927195110136911</t>
  </si>
  <si>
    <t>寇克哲</t>
  </si>
  <si>
    <t>412927195010136957</t>
  </si>
  <si>
    <t>孔祥均</t>
  </si>
  <si>
    <t>412927195209166918</t>
  </si>
  <si>
    <t>贾先泽</t>
  </si>
  <si>
    <t>412927195208246975</t>
  </si>
  <si>
    <t>贾会芬</t>
  </si>
  <si>
    <t>412927196012286945</t>
  </si>
  <si>
    <t>黄宽成</t>
  </si>
  <si>
    <t>411326195307156959</t>
  </si>
  <si>
    <t>黄光芝</t>
  </si>
  <si>
    <t>412927193606256934</t>
  </si>
  <si>
    <t>黄光要</t>
  </si>
  <si>
    <t>412927194303217115</t>
  </si>
  <si>
    <t>黄光明</t>
  </si>
  <si>
    <t>412927194911116916</t>
  </si>
  <si>
    <t>侯新芳</t>
  </si>
  <si>
    <t>411326195804085370</t>
  </si>
  <si>
    <t>侯电中</t>
  </si>
  <si>
    <t>41292719510321693X</t>
  </si>
  <si>
    <t>侯电芳</t>
  </si>
  <si>
    <t>411326195510213437</t>
  </si>
  <si>
    <t>何继五</t>
  </si>
  <si>
    <t>412927194106246937</t>
  </si>
  <si>
    <t>冯胜德</t>
  </si>
  <si>
    <t>412927194801206937</t>
  </si>
  <si>
    <t>杜中富</t>
  </si>
  <si>
    <t>412927195502066916</t>
  </si>
  <si>
    <t>杜云西</t>
  </si>
  <si>
    <t>412927194011086918</t>
  </si>
  <si>
    <t>杜奎珍</t>
  </si>
  <si>
    <t>412927195810306918</t>
  </si>
  <si>
    <t>杜贺仁</t>
  </si>
  <si>
    <t>412927194502206937</t>
  </si>
  <si>
    <t>董铁锁</t>
  </si>
  <si>
    <t>411323195506196938</t>
  </si>
  <si>
    <t>陈新党</t>
  </si>
  <si>
    <t>412927195202246915</t>
  </si>
  <si>
    <t>常合群</t>
  </si>
  <si>
    <t>412927194905206915</t>
  </si>
  <si>
    <t>曹金定</t>
  </si>
  <si>
    <t>412927195608196911</t>
  </si>
  <si>
    <t>曹害娃</t>
  </si>
  <si>
    <t>412927195102216938</t>
  </si>
  <si>
    <t>蔡有双</t>
  </si>
  <si>
    <t>412927194610186996</t>
  </si>
  <si>
    <t>侯占山</t>
  </si>
  <si>
    <t>412927195512206951</t>
  </si>
  <si>
    <t>412927195407146918</t>
  </si>
  <si>
    <t>刘小女</t>
  </si>
  <si>
    <t>411326194707157147</t>
  </si>
  <si>
    <t>周新芳</t>
  </si>
  <si>
    <t>411326195406126915</t>
  </si>
  <si>
    <t>刘书成</t>
  </si>
  <si>
    <t>411323195302186914</t>
  </si>
  <si>
    <t>郭新成</t>
  </si>
  <si>
    <t>412927195705136910</t>
  </si>
  <si>
    <t>杜合元</t>
  </si>
  <si>
    <t>412927195406206931</t>
  </si>
  <si>
    <t>王喜富</t>
  </si>
  <si>
    <t>412927195704176937</t>
  </si>
  <si>
    <t>李金章</t>
  </si>
  <si>
    <t>412927195610166914</t>
  </si>
  <si>
    <t>朱海娃</t>
  </si>
  <si>
    <t>412927195507236910</t>
  </si>
  <si>
    <t>刘新周</t>
  </si>
  <si>
    <t>412927195710116914</t>
  </si>
  <si>
    <t>马相芳</t>
  </si>
  <si>
    <t>412927195503046917</t>
  </si>
  <si>
    <t>马蹬社区</t>
  </si>
  <si>
    <t>李同建</t>
  </si>
  <si>
    <t>412927195805106911</t>
  </si>
  <si>
    <t>邰占杰</t>
  </si>
  <si>
    <t>412927195712106939</t>
  </si>
  <si>
    <t>李长明</t>
  </si>
  <si>
    <t>412927195301136914</t>
  </si>
  <si>
    <t>刘夫银</t>
  </si>
  <si>
    <t>412927194902036914</t>
  </si>
  <si>
    <t>李景华</t>
  </si>
  <si>
    <t>412927195806156937</t>
  </si>
  <si>
    <t>赵振明</t>
  </si>
  <si>
    <t>412927195612096913</t>
  </si>
  <si>
    <t>胡有军</t>
  </si>
  <si>
    <t>412927195703046911</t>
  </si>
  <si>
    <t>王光波</t>
  </si>
  <si>
    <t>412927195701291710</t>
  </si>
  <si>
    <t>胡龙周</t>
  </si>
  <si>
    <t>411323195909211813</t>
  </si>
  <si>
    <t>袁建成</t>
  </si>
  <si>
    <t>412927195304031712</t>
  </si>
  <si>
    <t>杨天平</t>
  </si>
  <si>
    <t>412927194104155353</t>
  </si>
  <si>
    <t>李建功</t>
  </si>
  <si>
    <t>412927195911226917</t>
  </si>
  <si>
    <t>李同训</t>
  </si>
  <si>
    <t>412927196007156978</t>
  </si>
  <si>
    <t>罗明昌</t>
  </si>
  <si>
    <t>411323198212240570</t>
  </si>
  <si>
    <t>李玉建</t>
  </si>
  <si>
    <t>411326196003060514</t>
  </si>
  <si>
    <t>车春兰</t>
  </si>
  <si>
    <t>411326195403153440</t>
  </si>
  <si>
    <t>何建林</t>
  </si>
  <si>
    <t>412927196208191112</t>
  </si>
  <si>
    <t>魏黑妮</t>
  </si>
  <si>
    <t>41132619600101002X</t>
  </si>
  <si>
    <t>陈拴子</t>
  </si>
  <si>
    <t>412927196312111119</t>
  </si>
  <si>
    <t>王小彦</t>
  </si>
  <si>
    <t>412927196004252614</t>
  </si>
  <si>
    <t>杨天书</t>
  </si>
  <si>
    <t>41292719420708261X</t>
  </si>
  <si>
    <t>623059486703131490</t>
  </si>
  <si>
    <t>412927195907202613</t>
  </si>
  <si>
    <t>全长旗</t>
  </si>
  <si>
    <t>412927195004162614</t>
  </si>
  <si>
    <t>赵晓</t>
  </si>
  <si>
    <t>41132319820715511X</t>
  </si>
  <si>
    <t>全建保</t>
  </si>
  <si>
    <t>411323197311053012</t>
  </si>
  <si>
    <t>裴岭村</t>
  </si>
  <si>
    <t>4113260707</t>
  </si>
  <si>
    <t>全胜席</t>
  </si>
  <si>
    <t>412927195902194415</t>
  </si>
  <si>
    <t>焦永均</t>
  </si>
  <si>
    <t>412927195512281417</t>
  </si>
  <si>
    <t>毛庄村</t>
  </si>
  <si>
    <t>4113260324</t>
  </si>
  <si>
    <t>腊永亮</t>
  </si>
  <si>
    <t>412927195912081430</t>
  </si>
  <si>
    <t>李湾村</t>
  </si>
  <si>
    <t>4113260301</t>
  </si>
  <si>
    <t>李玉清</t>
  </si>
  <si>
    <t>41292719591230143X</t>
  </si>
  <si>
    <t>张南沟村</t>
  </si>
  <si>
    <t>4113260314</t>
  </si>
  <si>
    <t>陈娟</t>
  </si>
  <si>
    <t>411323200512061427</t>
  </si>
  <si>
    <t>大石河村</t>
  </si>
  <si>
    <t>4113260316</t>
  </si>
  <si>
    <t>陈满敏</t>
  </si>
  <si>
    <t>412927195610211412</t>
  </si>
  <si>
    <t>梅池村</t>
  </si>
  <si>
    <t>4113260325</t>
  </si>
  <si>
    <t>胡足成</t>
  </si>
  <si>
    <t>41292719590409141X</t>
  </si>
  <si>
    <t>张南村</t>
  </si>
  <si>
    <t>李光均</t>
  </si>
  <si>
    <t>412927195810021410</t>
  </si>
  <si>
    <t>新建村</t>
  </si>
  <si>
    <t>4113260309</t>
  </si>
  <si>
    <t>程栓子</t>
  </si>
  <si>
    <t>412927195709301418</t>
  </si>
  <si>
    <t>柳树村</t>
  </si>
  <si>
    <t>4113260303</t>
  </si>
  <si>
    <t>李勤彦</t>
  </si>
  <si>
    <t>411323199009071438</t>
  </si>
  <si>
    <t>崖屋村</t>
  </si>
  <si>
    <t>4113260308</t>
  </si>
  <si>
    <t>尚士珍</t>
  </si>
  <si>
    <t>412927195511181430</t>
  </si>
  <si>
    <t>卧龙岗村</t>
  </si>
  <si>
    <t>4113260302</t>
  </si>
  <si>
    <t>陈振国</t>
  </si>
  <si>
    <t>412927195509201412</t>
  </si>
  <si>
    <t>全文娃</t>
  </si>
  <si>
    <t>412927195305191777</t>
  </si>
  <si>
    <t>落阳村</t>
  </si>
  <si>
    <t>4113260304</t>
  </si>
  <si>
    <t>孙兆彦</t>
  </si>
  <si>
    <t>411323195806060530</t>
  </si>
  <si>
    <t>樟花沟村</t>
  </si>
  <si>
    <t>4113260322</t>
  </si>
  <si>
    <t>张全华</t>
  </si>
  <si>
    <t>412927195803181432</t>
  </si>
  <si>
    <t>柳林村</t>
  </si>
  <si>
    <t>4113260306</t>
  </si>
  <si>
    <t>张云亮</t>
  </si>
  <si>
    <t>412927195802101453</t>
  </si>
  <si>
    <t>王俭发</t>
  </si>
  <si>
    <t>41292719561210141X</t>
  </si>
  <si>
    <t>河北村</t>
  </si>
  <si>
    <t>4113260315</t>
  </si>
  <si>
    <t>杜新建</t>
  </si>
  <si>
    <t>412927197603101433</t>
  </si>
  <si>
    <t>七棵树村</t>
  </si>
  <si>
    <t>4113260320</t>
  </si>
  <si>
    <t>陈新生</t>
  </si>
  <si>
    <t>412927197212261413</t>
  </si>
  <si>
    <t>谢湾村</t>
  </si>
  <si>
    <t>4113260318</t>
  </si>
  <si>
    <t>徐军</t>
  </si>
  <si>
    <t>412927197006091417</t>
  </si>
  <si>
    <t>关帝庙村</t>
  </si>
  <si>
    <t>4113260313</t>
  </si>
  <si>
    <t>李改兰</t>
  </si>
  <si>
    <t>412927196810041424</t>
  </si>
  <si>
    <t>白清章</t>
  </si>
  <si>
    <t>412927195104061415</t>
  </si>
  <si>
    <t>张金祥</t>
  </si>
  <si>
    <t>412927194906201411</t>
  </si>
  <si>
    <t>李光红</t>
  </si>
  <si>
    <t>412927194605181410</t>
  </si>
  <si>
    <t>徐长国</t>
  </si>
  <si>
    <t>41292719430413141X</t>
  </si>
  <si>
    <t>陈保清</t>
  </si>
  <si>
    <t>412927194206151417</t>
  </si>
  <si>
    <t>曾进有</t>
  </si>
  <si>
    <t>41132319860606141X</t>
  </si>
  <si>
    <t>祝彦章</t>
  </si>
  <si>
    <t>412927195006241412</t>
  </si>
  <si>
    <t>黑马庄村</t>
  </si>
  <si>
    <t>4113260321</t>
  </si>
  <si>
    <t>毛振荣</t>
  </si>
  <si>
    <t>653022194406220135</t>
  </si>
  <si>
    <t>流西河村</t>
  </si>
  <si>
    <t>4113260319</t>
  </si>
  <si>
    <t>李学锋</t>
  </si>
  <si>
    <t>412927197708201414</t>
  </si>
  <si>
    <t>杨成</t>
  </si>
  <si>
    <t>41292719750609143X</t>
  </si>
  <si>
    <t>徐建海</t>
  </si>
  <si>
    <t>412927197404261418</t>
  </si>
  <si>
    <t>带河村</t>
  </si>
  <si>
    <t>4113260312</t>
  </si>
  <si>
    <t>孙强娃</t>
  </si>
  <si>
    <t>412927197207011479</t>
  </si>
  <si>
    <t>韩林娃</t>
  </si>
  <si>
    <t>412927197203291418</t>
  </si>
  <si>
    <t>曹中海</t>
  </si>
  <si>
    <t>412927196901081413</t>
  </si>
  <si>
    <t>王林娃</t>
  </si>
  <si>
    <t>412927196803221419</t>
  </si>
  <si>
    <t>洛阳村</t>
  </si>
  <si>
    <t>李国华</t>
  </si>
  <si>
    <t>412927195808201412</t>
  </si>
  <si>
    <t>陈秀民</t>
  </si>
  <si>
    <t>412927195712201418</t>
  </si>
  <si>
    <t>张万强</t>
  </si>
  <si>
    <t>412927195709131412</t>
  </si>
  <si>
    <t>姬朝华</t>
  </si>
  <si>
    <t>412927195707171437</t>
  </si>
  <si>
    <t>刘同山</t>
  </si>
  <si>
    <t>41292719570627141X</t>
  </si>
  <si>
    <t>李兆田</t>
  </si>
  <si>
    <t>412927195703161418</t>
  </si>
  <si>
    <t>高如法</t>
  </si>
  <si>
    <t>412927195611201435</t>
  </si>
  <si>
    <t>杨青瑞</t>
  </si>
  <si>
    <t>412927195609211415</t>
  </si>
  <si>
    <t>桃花村</t>
  </si>
  <si>
    <t>4113260305</t>
  </si>
  <si>
    <t>李泽娃</t>
  </si>
  <si>
    <t>412927195607151439</t>
  </si>
  <si>
    <t>徐定娃</t>
  </si>
  <si>
    <t>412927195607111410</t>
  </si>
  <si>
    <t>马兆华</t>
  </si>
  <si>
    <t>412927195605151419</t>
  </si>
  <si>
    <t>马来英</t>
  </si>
  <si>
    <t>412927195604011414</t>
  </si>
  <si>
    <t>李志国</t>
  </si>
  <si>
    <t>412927195603181438</t>
  </si>
  <si>
    <t>夏付彬</t>
  </si>
  <si>
    <t>412927195603101418</t>
  </si>
  <si>
    <t>苏相林</t>
  </si>
  <si>
    <t>412927195602241419</t>
  </si>
  <si>
    <t>杨建国</t>
  </si>
  <si>
    <t>412927195602041417</t>
  </si>
  <si>
    <t>孙国</t>
  </si>
  <si>
    <t>412927195602021416</t>
  </si>
  <si>
    <t>前湾村</t>
  </si>
  <si>
    <t>4113260317</t>
  </si>
  <si>
    <t>孙传党</t>
  </si>
  <si>
    <t>412927195601071438</t>
  </si>
  <si>
    <t>黄循福</t>
  </si>
  <si>
    <t>412927195512111418</t>
  </si>
  <si>
    <t>程国阁</t>
  </si>
  <si>
    <t>412927195512011433</t>
  </si>
  <si>
    <t>陈全</t>
  </si>
  <si>
    <t>412927195511241413</t>
  </si>
  <si>
    <t>常青福</t>
  </si>
  <si>
    <t>412927195511211417</t>
  </si>
  <si>
    <t>王兴贵</t>
  </si>
  <si>
    <t>412927195511171419</t>
  </si>
  <si>
    <t>王有法</t>
  </si>
  <si>
    <t>412927195511111432</t>
  </si>
  <si>
    <t>袁桂林</t>
  </si>
  <si>
    <t>412927195510171417</t>
  </si>
  <si>
    <t>曹中国</t>
  </si>
  <si>
    <t>41292719550917141X</t>
  </si>
  <si>
    <t>吴长有</t>
  </si>
  <si>
    <t>412927195508041410</t>
  </si>
  <si>
    <t>李云柱</t>
  </si>
  <si>
    <t>412927195508011414</t>
  </si>
  <si>
    <t>吴夫银</t>
  </si>
  <si>
    <t>412927195505011435</t>
  </si>
  <si>
    <t>曹相国</t>
  </si>
  <si>
    <t>412927195504021455</t>
  </si>
  <si>
    <t>刘道银</t>
  </si>
  <si>
    <t>412927195503291410</t>
  </si>
  <si>
    <t>穆家沟村</t>
  </si>
  <si>
    <t>4113260310</t>
  </si>
  <si>
    <t>杨会奇</t>
  </si>
  <si>
    <t>412927195503141439</t>
  </si>
  <si>
    <t>刘合成</t>
  </si>
  <si>
    <t>412927195501271416</t>
  </si>
  <si>
    <t>刘哑巴</t>
  </si>
  <si>
    <t>412927195501141419</t>
  </si>
  <si>
    <t>刘伍亮</t>
  </si>
  <si>
    <t>412927195501101417</t>
  </si>
  <si>
    <t>马兆奇</t>
  </si>
  <si>
    <t>412927195412251413</t>
  </si>
  <si>
    <t>武新党</t>
  </si>
  <si>
    <t>412927195412011436</t>
  </si>
  <si>
    <t>腊培谦</t>
  </si>
  <si>
    <t>412927195411271412</t>
  </si>
  <si>
    <t>徐秀才</t>
  </si>
  <si>
    <t>412927195411151437</t>
  </si>
  <si>
    <t>赵其发</t>
  </si>
  <si>
    <t>412927195410241414</t>
  </si>
  <si>
    <t>王邦义</t>
  </si>
  <si>
    <t>412927195409291414</t>
  </si>
  <si>
    <t>李习贵</t>
  </si>
  <si>
    <t>412927195409281419</t>
  </si>
  <si>
    <t>马文全</t>
  </si>
  <si>
    <t>412927195409091412</t>
  </si>
  <si>
    <t>梁士青</t>
  </si>
  <si>
    <t>412927195407221412</t>
  </si>
  <si>
    <t>赵自成</t>
  </si>
  <si>
    <t>412927195403181417</t>
  </si>
  <si>
    <t>谢玉铅</t>
  </si>
  <si>
    <t>412927195402231419</t>
  </si>
  <si>
    <t>程大阁</t>
  </si>
  <si>
    <t>412927195402101411</t>
  </si>
  <si>
    <t>孙保良</t>
  </si>
  <si>
    <t>412927195401201453</t>
  </si>
  <si>
    <t>腊明喜</t>
  </si>
  <si>
    <t>412927195312291434</t>
  </si>
  <si>
    <t>龚照芳</t>
  </si>
  <si>
    <t>412927195310121415</t>
  </si>
  <si>
    <t>王福</t>
  </si>
  <si>
    <t>412927195309101417</t>
  </si>
  <si>
    <t>刘合拴</t>
  </si>
  <si>
    <t>41292719530817143X</t>
  </si>
  <si>
    <t>徐加强</t>
  </si>
  <si>
    <t>412927195304151415</t>
  </si>
  <si>
    <t>解元沟村</t>
  </si>
  <si>
    <t>4113260323</t>
  </si>
  <si>
    <t>陈占林</t>
  </si>
  <si>
    <t>412927195302181418</t>
  </si>
  <si>
    <t>高如德</t>
  </si>
  <si>
    <t>412927195302141416</t>
  </si>
  <si>
    <t>龚发娃</t>
  </si>
  <si>
    <t>412927195301051419</t>
  </si>
  <si>
    <t>朱千振</t>
  </si>
  <si>
    <t>412927195212031416</t>
  </si>
  <si>
    <t>韩永财</t>
  </si>
  <si>
    <t>412927195211211415</t>
  </si>
  <si>
    <t>代兴村</t>
  </si>
  <si>
    <t>4113260311</t>
  </si>
  <si>
    <t>张斗娃</t>
  </si>
  <si>
    <t>412927195211101419</t>
  </si>
  <si>
    <t>陈秀义</t>
  </si>
  <si>
    <t>412927195210161436</t>
  </si>
  <si>
    <t>陶成贵</t>
  </si>
  <si>
    <t>412927195209121410</t>
  </si>
  <si>
    <t>徐圈成</t>
  </si>
  <si>
    <t>412927195207151413</t>
  </si>
  <si>
    <t>孙立朝</t>
  </si>
  <si>
    <t>412927195207141418</t>
  </si>
  <si>
    <t>洪玉祥</t>
  </si>
  <si>
    <t>412927195207051412</t>
  </si>
  <si>
    <t>李光福</t>
  </si>
  <si>
    <t>412927195205171410</t>
  </si>
  <si>
    <t>张宝振</t>
  </si>
  <si>
    <t>412927195205081415</t>
  </si>
  <si>
    <t>华中武</t>
  </si>
  <si>
    <t>412927195205041413</t>
  </si>
  <si>
    <t>腊全六</t>
  </si>
  <si>
    <t>412927195202281438</t>
  </si>
  <si>
    <t>李习国</t>
  </si>
  <si>
    <t>41292719520216141X</t>
  </si>
  <si>
    <t>翁士发</t>
  </si>
  <si>
    <t>412927195202111412</t>
  </si>
  <si>
    <t>陈青芳</t>
  </si>
  <si>
    <t>412927195112301415</t>
  </si>
  <si>
    <t>马文彦</t>
  </si>
  <si>
    <t>412927195112171438</t>
  </si>
  <si>
    <t>余文山</t>
  </si>
  <si>
    <t>412927195111191453</t>
  </si>
  <si>
    <t>马周银</t>
  </si>
  <si>
    <t>41292719511109141X</t>
  </si>
  <si>
    <t>程良华</t>
  </si>
  <si>
    <t>412927195110151433</t>
  </si>
  <si>
    <t>马双喜</t>
  </si>
  <si>
    <t>412927195110031431</t>
  </si>
  <si>
    <t>高明成</t>
  </si>
  <si>
    <t>412927195107151475</t>
  </si>
  <si>
    <t>党文明</t>
  </si>
  <si>
    <t>412927195107071416</t>
  </si>
  <si>
    <t>曹相军</t>
  </si>
  <si>
    <t>412927195106141419</t>
  </si>
  <si>
    <t>孙生娃</t>
  </si>
  <si>
    <t>41292719510405141X</t>
  </si>
  <si>
    <t>623059486703163568</t>
  </si>
  <si>
    <t>田金榜</t>
  </si>
  <si>
    <t>412927195012071413</t>
  </si>
  <si>
    <t>徐光合</t>
  </si>
  <si>
    <t>412927195012031411</t>
  </si>
  <si>
    <t>高丰山</t>
  </si>
  <si>
    <t>412927195011271413</t>
  </si>
  <si>
    <t>尚金秀</t>
  </si>
  <si>
    <t>412927195011211410</t>
  </si>
  <si>
    <t>徐得福</t>
  </si>
  <si>
    <t>412927195009171413</t>
  </si>
  <si>
    <t>李习文</t>
  </si>
  <si>
    <t>412927195008201414</t>
  </si>
  <si>
    <t>陈国全</t>
  </si>
  <si>
    <t>412927195005261411</t>
  </si>
  <si>
    <t>李书才</t>
  </si>
  <si>
    <t>412927195005201419</t>
  </si>
  <si>
    <t>王牛娃</t>
  </si>
  <si>
    <t>412927195005171416</t>
  </si>
  <si>
    <t>徐秀亮</t>
  </si>
  <si>
    <t>412927195005091416</t>
  </si>
  <si>
    <t>马紫英</t>
  </si>
  <si>
    <t>412927195004081419</t>
  </si>
  <si>
    <t>徐牛娃</t>
  </si>
  <si>
    <t>412927195002161415</t>
  </si>
  <si>
    <t>曹廷华</t>
  </si>
  <si>
    <t>412927194911151412</t>
  </si>
  <si>
    <t>姬朝山</t>
  </si>
  <si>
    <t>41292719490915143X</t>
  </si>
  <si>
    <t>全中祥</t>
  </si>
  <si>
    <t>412927194907081415</t>
  </si>
  <si>
    <t>储法娃</t>
  </si>
  <si>
    <t>412927194907021439</t>
  </si>
  <si>
    <t>徐甲楼</t>
  </si>
  <si>
    <t>412927194905181412</t>
  </si>
  <si>
    <t>李光敬</t>
  </si>
  <si>
    <t>412927194905111414</t>
  </si>
  <si>
    <t>623059486703166744</t>
  </si>
  <si>
    <t>郑林娃</t>
  </si>
  <si>
    <t>412927194903161434</t>
  </si>
  <si>
    <t>常国杰</t>
  </si>
  <si>
    <t>412927194810221418</t>
  </si>
  <si>
    <t>刘汉祥</t>
  </si>
  <si>
    <t>412927194809291419</t>
  </si>
  <si>
    <t>余周娃</t>
  </si>
  <si>
    <t>412927194807241418</t>
  </si>
  <si>
    <t>徐家全</t>
  </si>
  <si>
    <t>412927194807081418</t>
  </si>
  <si>
    <t>马永子</t>
  </si>
  <si>
    <t>412927194806291413</t>
  </si>
  <si>
    <t>全福周</t>
  </si>
  <si>
    <t>412927194805201439</t>
  </si>
  <si>
    <t>田有川</t>
  </si>
  <si>
    <t>412927194805181431</t>
  </si>
  <si>
    <t>华荣杰</t>
  </si>
  <si>
    <t>412927194803151458</t>
  </si>
  <si>
    <t>李明华</t>
  </si>
  <si>
    <t>412927194802021416</t>
  </si>
  <si>
    <t>张天发</t>
  </si>
  <si>
    <t>412927194801151411</t>
  </si>
  <si>
    <t>腊培超</t>
  </si>
  <si>
    <t>412927194709121412</t>
  </si>
  <si>
    <t>尚士成</t>
  </si>
  <si>
    <t>412927194701181437</t>
  </si>
  <si>
    <t>赵文山</t>
  </si>
  <si>
    <t>412927194701081436</t>
  </si>
  <si>
    <t>412927194612241418</t>
  </si>
  <si>
    <t>李青栓</t>
  </si>
  <si>
    <t>412927194609161417</t>
  </si>
  <si>
    <t>刘道有</t>
  </si>
  <si>
    <t>412927194605291417</t>
  </si>
  <si>
    <t>陈强子</t>
  </si>
  <si>
    <t>412927194603171411</t>
  </si>
  <si>
    <t>李来福</t>
  </si>
  <si>
    <t>412927194603061415</t>
  </si>
  <si>
    <t>腊恩建</t>
  </si>
  <si>
    <t>412927194603011434</t>
  </si>
  <si>
    <t>薛文成</t>
  </si>
  <si>
    <t>412927194602011416</t>
  </si>
  <si>
    <t>杨桂坤</t>
  </si>
  <si>
    <t>412927194510061416</t>
  </si>
  <si>
    <t>杨青三</t>
  </si>
  <si>
    <t>412927194506081414</t>
  </si>
  <si>
    <t>孙立振</t>
  </si>
  <si>
    <t>412927194405251453</t>
  </si>
  <si>
    <t>623059486703077883</t>
  </si>
  <si>
    <t>马重英</t>
  </si>
  <si>
    <t>412927194312071410</t>
  </si>
  <si>
    <t>韩永夫</t>
  </si>
  <si>
    <t>412927194305211411</t>
  </si>
  <si>
    <t>李光荣</t>
  </si>
  <si>
    <t>412927194302151425</t>
  </si>
  <si>
    <t>孙立艮</t>
  </si>
  <si>
    <t>412927194208181417</t>
  </si>
  <si>
    <t>张玉西</t>
  </si>
  <si>
    <t>412927194202151436</t>
  </si>
  <si>
    <t>刘道应</t>
  </si>
  <si>
    <t>412927194108061418</t>
  </si>
  <si>
    <t>王光有</t>
  </si>
  <si>
    <t>412927194107151497</t>
  </si>
  <si>
    <t>41292719410412141X</t>
  </si>
  <si>
    <t>管国珍</t>
  </si>
  <si>
    <t>412927193907151415</t>
  </si>
  <si>
    <t>吴夫定</t>
  </si>
  <si>
    <t>412927193906151413</t>
  </si>
  <si>
    <t>杜金平</t>
  </si>
  <si>
    <t>412927193510201437</t>
  </si>
  <si>
    <t>曹金龙</t>
  </si>
  <si>
    <t>412927193505241418</t>
  </si>
  <si>
    <t>陈昊宇</t>
  </si>
  <si>
    <t>411326201012291414</t>
  </si>
  <si>
    <t>项双俭</t>
  </si>
  <si>
    <t>411326195501121418</t>
  </si>
  <si>
    <t>刘泉豪</t>
  </si>
  <si>
    <t>411323200510271412</t>
  </si>
  <si>
    <t>李少敏</t>
  </si>
  <si>
    <t>411323198408141419</t>
  </si>
  <si>
    <t>程显芳</t>
  </si>
  <si>
    <t>411323195511121412</t>
  </si>
  <si>
    <t>冯全兴</t>
  </si>
  <si>
    <t>411323195410101412</t>
  </si>
  <si>
    <t>高遂林</t>
  </si>
  <si>
    <t>412927195711291431</t>
  </si>
  <si>
    <t>陈俭成</t>
  </si>
  <si>
    <t>412927195601251439</t>
  </si>
  <si>
    <t>朱甲昌</t>
  </si>
  <si>
    <t>412927195508251418</t>
  </si>
  <si>
    <t>余黑来</t>
  </si>
  <si>
    <t>412927195310111436</t>
  </si>
  <si>
    <t>胡学成</t>
  </si>
  <si>
    <t>412927195205151479</t>
  </si>
  <si>
    <t>余自伸</t>
  </si>
  <si>
    <t>412927195205011417</t>
  </si>
  <si>
    <t>郭学娃</t>
  </si>
  <si>
    <t>412927195007291411</t>
  </si>
  <si>
    <t>曹书周</t>
  </si>
  <si>
    <t>412927194905151416</t>
  </si>
  <si>
    <t>刘多娃</t>
  </si>
  <si>
    <t>412927194802081419</t>
  </si>
  <si>
    <t>姚文周</t>
  </si>
  <si>
    <t>412927194706061418</t>
  </si>
  <si>
    <t>张黑女</t>
  </si>
  <si>
    <t>412927194310151441</t>
  </si>
  <si>
    <t>毛进发</t>
  </si>
  <si>
    <t>412927194212071413</t>
  </si>
  <si>
    <t>王明中</t>
  </si>
  <si>
    <t>412927194107151470</t>
  </si>
  <si>
    <t>余忠祥</t>
  </si>
  <si>
    <t>412927196006151411</t>
  </si>
  <si>
    <t>余学恩</t>
  </si>
  <si>
    <t>412927196004141412</t>
  </si>
  <si>
    <t>王成亮</t>
  </si>
  <si>
    <t>412927195806205815</t>
  </si>
  <si>
    <t>王玉杰</t>
  </si>
  <si>
    <t>411323195704190510</t>
  </si>
  <si>
    <t>刘银龙</t>
  </si>
  <si>
    <t>411323193811250516</t>
  </si>
  <si>
    <t>贾金女</t>
  </si>
  <si>
    <t>411323195105250526</t>
  </si>
  <si>
    <t>刘遂金</t>
  </si>
  <si>
    <t>411323195610210517</t>
  </si>
  <si>
    <t>张凌岳</t>
  </si>
  <si>
    <t>411323195506160513</t>
  </si>
  <si>
    <t>李宗晓</t>
  </si>
  <si>
    <t>41292719781208633X</t>
  </si>
  <si>
    <t>厚坡镇</t>
  </si>
  <si>
    <t>前河村</t>
  </si>
  <si>
    <t>4113261410</t>
  </si>
  <si>
    <t>王文国</t>
  </si>
  <si>
    <t>412927197812046370</t>
  </si>
  <si>
    <t>磙子沟村</t>
  </si>
  <si>
    <t>4113261432</t>
  </si>
  <si>
    <t>王进玲</t>
  </si>
  <si>
    <t>412927197810226335</t>
  </si>
  <si>
    <t>王营村</t>
  </si>
  <si>
    <t>4113261415</t>
  </si>
  <si>
    <t>周立刚</t>
  </si>
  <si>
    <t>412927197808056314</t>
  </si>
  <si>
    <t>裴立刚</t>
  </si>
  <si>
    <t>412927197806046390</t>
  </si>
  <si>
    <t>裴岗村</t>
  </si>
  <si>
    <t>4113261407</t>
  </si>
  <si>
    <t>孙君彦</t>
  </si>
  <si>
    <t>412927197712166359</t>
  </si>
  <si>
    <t>孙寨村</t>
  </si>
  <si>
    <t>4113261429</t>
  </si>
  <si>
    <t>张克召</t>
  </si>
  <si>
    <t>412927197708256378</t>
  </si>
  <si>
    <t>陈营村</t>
  </si>
  <si>
    <t>4113261440</t>
  </si>
  <si>
    <t>赵玉培</t>
  </si>
  <si>
    <t>412927197708076377</t>
  </si>
  <si>
    <t>李华庄村</t>
  </si>
  <si>
    <t>4113261418</t>
  </si>
  <si>
    <t>丁三旺</t>
  </si>
  <si>
    <t>412927197701246396</t>
  </si>
  <si>
    <t>韦集村</t>
  </si>
  <si>
    <t>4113261435</t>
  </si>
  <si>
    <t>王建礼</t>
  </si>
  <si>
    <t>41292719750526639X</t>
  </si>
  <si>
    <t>赵寨村</t>
  </si>
  <si>
    <t>4113261403</t>
  </si>
  <si>
    <t>周自金</t>
  </si>
  <si>
    <t>412927197404146452</t>
  </si>
  <si>
    <t>大寨村</t>
  </si>
  <si>
    <t>4113261426</t>
  </si>
  <si>
    <t>张新虎</t>
  </si>
  <si>
    <t>412927197212086352</t>
  </si>
  <si>
    <t>李平海</t>
  </si>
  <si>
    <t>412927197207256353</t>
  </si>
  <si>
    <t>杨安村</t>
  </si>
  <si>
    <t>4113261420</t>
  </si>
  <si>
    <t>杨合京</t>
  </si>
  <si>
    <t>41292719720520631X</t>
  </si>
  <si>
    <t>孙天策</t>
  </si>
  <si>
    <t>412927197204176358</t>
  </si>
  <si>
    <t>柏扒村</t>
  </si>
  <si>
    <t>4113261406</t>
  </si>
  <si>
    <t>赵文点</t>
  </si>
  <si>
    <t>41292719720205631X</t>
  </si>
  <si>
    <t>刘甲俊</t>
  </si>
  <si>
    <t>412927197111266311</t>
  </si>
  <si>
    <t>4113261438</t>
  </si>
  <si>
    <t>陈金云</t>
  </si>
  <si>
    <t>41292719700819636X</t>
  </si>
  <si>
    <t>4113261431</t>
  </si>
  <si>
    <t>6228230979016443770</t>
  </si>
  <si>
    <t>张清双</t>
  </si>
  <si>
    <t>412927196808286414</t>
  </si>
  <si>
    <t>后街村</t>
  </si>
  <si>
    <t>4113261422</t>
  </si>
  <si>
    <t>王玉民</t>
  </si>
  <si>
    <t>412927196803276356</t>
  </si>
  <si>
    <t>4113261433</t>
  </si>
  <si>
    <t>罗明虎</t>
  </si>
  <si>
    <t>412927196612016332</t>
  </si>
  <si>
    <t>齐湾村</t>
  </si>
  <si>
    <t>4113261441</t>
  </si>
  <si>
    <t>王国文</t>
  </si>
  <si>
    <t>412927196611206337</t>
  </si>
  <si>
    <t>马王港村</t>
  </si>
  <si>
    <t>4113261424</t>
  </si>
  <si>
    <t>卢红伟</t>
  </si>
  <si>
    <t>412927196603086371</t>
  </si>
  <si>
    <t>唐湾村</t>
  </si>
  <si>
    <t>4113261408</t>
  </si>
  <si>
    <t>马二卷</t>
  </si>
  <si>
    <t>412927196501164439</t>
  </si>
  <si>
    <t>4113261442</t>
  </si>
  <si>
    <t>刘应海</t>
  </si>
  <si>
    <t>412927196501126352</t>
  </si>
  <si>
    <t>饶西村</t>
  </si>
  <si>
    <t>4113261427</t>
  </si>
  <si>
    <t>付合全</t>
  </si>
  <si>
    <t>412927196409106316</t>
  </si>
  <si>
    <t>闫寨村</t>
  </si>
  <si>
    <t>4113261417</t>
  </si>
  <si>
    <t>胡保定</t>
  </si>
  <si>
    <t>412927196406196336</t>
  </si>
  <si>
    <t>后寨村</t>
  </si>
  <si>
    <t>4113261412</t>
  </si>
  <si>
    <t>张天龙</t>
  </si>
  <si>
    <t>412927196406186330</t>
  </si>
  <si>
    <t>王寨村</t>
  </si>
  <si>
    <t>4113261434</t>
  </si>
  <si>
    <t>楚荣陈</t>
  </si>
  <si>
    <t>412927196404206377</t>
  </si>
  <si>
    <t>邹宗根</t>
  </si>
  <si>
    <t>412927196403076355</t>
  </si>
  <si>
    <t>吴全仁</t>
  </si>
  <si>
    <t>412927196212136319</t>
  </si>
  <si>
    <t>付营村</t>
  </si>
  <si>
    <t>4113261401</t>
  </si>
  <si>
    <t>杨中献</t>
  </si>
  <si>
    <t>412927196212016333</t>
  </si>
  <si>
    <t>唐庄村</t>
  </si>
  <si>
    <t>4113261409</t>
  </si>
  <si>
    <t>郑新有</t>
  </si>
  <si>
    <t>412927196208146418</t>
  </si>
  <si>
    <t>辛玉林</t>
  </si>
  <si>
    <t>41292719620722631X</t>
  </si>
  <si>
    <t>前街村</t>
  </si>
  <si>
    <t>4113261423</t>
  </si>
  <si>
    <t>侯金柱</t>
  </si>
  <si>
    <t>412927196203046354</t>
  </si>
  <si>
    <t>蒋营村</t>
  </si>
  <si>
    <t>4113261413</t>
  </si>
  <si>
    <t>张仕芝</t>
  </si>
  <si>
    <t>412927196201196324</t>
  </si>
  <si>
    <t>张荣国</t>
  </si>
  <si>
    <t>412927196111256311</t>
  </si>
  <si>
    <t>4113261419</t>
  </si>
  <si>
    <t>乔光金</t>
  </si>
  <si>
    <t>412927196111176311</t>
  </si>
  <si>
    <t>邢立明</t>
  </si>
  <si>
    <t>412927196110286316</t>
  </si>
  <si>
    <t>卢咀村</t>
  </si>
  <si>
    <t>4113261402</t>
  </si>
  <si>
    <t>王章奇</t>
  </si>
  <si>
    <t>412927196107124439</t>
  </si>
  <si>
    <t>412927196106246311</t>
  </si>
  <si>
    <t>王宗青</t>
  </si>
  <si>
    <t>412927196105156330</t>
  </si>
  <si>
    <t>路洪基</t>
  </si>
  <si>
    <t>41292719610409633X</t>
  </si>
  <si>
    <t>付彩社</t>
  </si>
  <si>
    <t>412927196104066317</t>
  </si>
  <si>
    <t>马秀根</t>
  </si>
  <si>
    <t>412927196103196312</t>
  </si>
  <si>
    <t>葛玉金</t>
  </si>
  <si>
    <t>412927196101276335</t>
  </si>
  <si>
    <t>王河村</t>
  </si>
  <si>
    <t>4113261411</t>
  </si>
  <si>
    <t>古光华</t>
  </si>
  <si>
    <t>412927196101016314</t>
  </si>
  <si>
    <t>卢洪品</t>
  </si>
  <si>
    <t>412927196012286312</t>
  </si>
  <si>
    <t>李显雪</t>
  </si>
  <si>
    <t>412927196010126331</t>
  </si>
  <si>
    <t>孙天茂</t>
  </si>
  <si>
    <t>412927196009136356</t>
  </si>
  <si>
    <t>小王营村</t>
  </si>
  <si>
    <t>4113261436</t>
  </si>
  <si>
    <t>412927196008156355</t>
  </si>
  <si>
    <t>刘高顺</t>
  </si>
  <si>
    <t>412927196007156476</t>
  </si>
  <si>
    <t>刘风丽</t>
  </si>
  <si>
    <t>412927196005156325</t>
  </si>
  <si>
    <t>刘德芝</t>
  </si>
  <si>
    <t>412927196004286347</t>
  </si>
  <si>
    <t>刘心国</t>
  </si>
  <si>
    <t>412927196002126331</t>
  </si>
  <si>
    <t>孙君营</t>
  </si>
  <si>
    <t>412927196002106373</t>
  </si>
  <si>
    <t>杨海玉</t>
  </si>
  <si>
    <t>412927196001186332</t>
  </si>
  <si>
    <t>孙君峰</t>
  </si>
  <si>
    <t>412927195910236339</t>
  </si>
  <si>
    <t>侯本进</t>
  </si>
  <si>
    <t>412927195910136311</t>
  </si>
  <si>
    <t>黎秀林</t>
  </si>
  <si>
    <t>412927195910046332</t>
  </si>
  <si>
    <t>彭明涛</t>
  </si>
  <si>
    <t>412927195908016337</t>
  </si>
  <si>
    <t>饶营村</t>
  </si>
  <si>
    <t>4113261404</t>
  </si>
  <si>
    <t>李道龙</t>
  </si>
  <si>
    <t>412927195907156311</t>
  </si>
  <si>
    <t>饶文学</t>
  </si>
  <si>
    <t>412927195902266319</t>
  </si>
  <si>
    <t>孙中奇</t>
  </si>
  <si>
    <t>412927195902146333</t>
  </si>
  <si>
    <t>唐付县</t>
  </si>
  <si>
    <t>412927195901286318</t>
  </si>
  <si>
    <t>杨兴黑</t>
  </si>
  <si>
    <t>412927195811056359</t>
  </si>
  <si>
    <t>严营村</t>
  </si>
  <si>
    <t>4113261430</t>
  </si>
  <si>
    <t>唐长有</t>
  </si>
  <si>
    <t>412927195811056316</t>
  </si>
  <si>
    <t>田敏英</t>
  </si>
  <si>
    <t>412927195807156349</t>
  </si>
  <si>
    <t>邹荣付</t>
  </si>
  <si>
    <t>412927195807116312</t>
  </si>
  <si>
    <t>张克朝</t>
  </si>
  <si>
    <t>412927195807046350</t>
  </si>
  <si>
    <t>杨喜彦</t>
  </si>
  <si>
    <t>412927195805116335</t>
  </si>
  <si>
    <t>赵云朝</t>
  </si>
  <si>
    <t>412927195805074411</t>
  </si>
  <si>
    <t>彭三虎</t>
  </si>
  <si>
    <t>412927195805016318</t>
  </si>
  <si>
    <t>石金芳</t>
  </si>
  <si>
    <t>412927195803176318</t>
  </si>
  <si>
    <t>陈万礼</t>
  </si>
  <si>
    <t>412927195802056314</t>
  </si>
  <si>
    <t>周建省</t>
  </si>
  <si>
    <t>412927195802026318</t>
  </si>
  <si>
    <t>4113261437</t>
  </si>
  <si>
    <t>刘新春</t>
  </si>
  <si>
    <t>412927195801036338</t>
  </si>
  <si>
    <t>赵治国</t>
  </si>
  <si>
    <t>412927195712306316</t>
  </si>
  <si>
    <t>李建牛</t>
  </si>
  <si>
    <t>412927195712196313</t>
  </si>
  <si>
    <t>蔺均营</t>
  </si>
  <si>
    <t>412927195711196311</t>
  </si>
  <si>
    <t>4113261428</t>
  </si>
  <si>
    <t>赵玉梅</t>
  </si>
  <si>
    <t>412927195710196328</t>
  </si>
  <si>
    <t>王来有</t>
  </si>
  <si>
    <t>412927195710186314</t>
  </si>
  <si>
    <t>尹明占</t>
  </si>
  <si>
    <t>412927195710086313</t>
  </si>
  <si>
    <t>侯同周</t>
  </si>
  <si>
    <t>412927195709226358</t>
  </si>
  <si>
    <t>赵定乾</t>
  </si>
  <si>
    <t>412927195708156378</t>
  </si>
  <si>
    <t>王东林</t>
  </si>
  <si>
    <t>412927195707156755</t>
  </si>
  <si>
    <t>杨海仓</t>
  </si>
  <si>
    <t>412927195706176519</t>
  </si>
  <si>
    <t>胡新荣</t>
  </si>
  <si>
    <t>412927195705296316</t>
  </si>
  <si>
    <t>胡湾村</t>
  </si>
  <si>
    <t>4113261416</t>
  </si>
  <si>
    <t>胡香菊</t>
  </si>
  <si>
    <t>412927195703065346</t>
  </si>
  <si>
    <t>安章申</t>
  </si>
  <si>
    <t>412927195702286390</t>
  </si>
  <si>
    <t>穆金秀</t>
  </si>
  <si>
    <t>41292719570225441X</t>
  </si>
  <si>
    <t>王立真</t>
  </si>
  <si>
    <t>41292719570202637X</t>
  </si>
  <si>
    <t>王有成</t>
  </si>
  <si>
    <t>412927195612216313</t>
  </si>
  <si>
    <t>陈小女</t>
  </si>
  <si>
    <t>412927195612116320</t>
  </si>
  <si>
    <t>黎振伍</t>
  </si>
  <si>
    <t>412927195611266319</t>
  </si>
  <si>
    <t>吕改英</t>
  </si>
  <si>
    <t>412927195608166368</t>
  </si>
  <si>
    <t>王占富</t>
  </si>
  <si>
    <t>412927195607156416</t>
  </si>
  <si>
    <t>贾荣华</t>
  </si>
  <si>
    <t>41292719560715471X</t>
  </si>
  <si>
    <t>安红朝</t>
  </si>
  <si>
    <t>412927195605236332</t>
  </si>
  <si>
    <t>郭银娃</t>
  </si>
  <si>
    <t>412927195605136315</t>
  </si>
  <si>
    <t>杨天旺</t>
  </si>
  <si>
    <t>412927195603286352</t>
  </si>
  <si>
    <t>钟光梅</t>
  </si>
  <si>
    <t>412927195602095327</t>
  </si>
  <si>
    <t>张玉海</t>
  </si>
  <si>
    <t>412927195510056371</t>
  </si>
  <si>
    <t>孙天亮</t>
  </si>
  <si>
    <t>412927195509076332</t>
  </si>
  <si>
    <t>黄焕梅</t>
  </si>
  <si>
    <t>412927195509056323</t>
  </si>
  <si>
    <t>李炳占</t>
  </si>
  <si>
    <t>412927195508206430</t>
  </si>
  <si>
    <t>饶保锋</t>
  </si>
  <si>
    <t>412927195508046318</t>
  </si>
  <si>
    <t>王玉各</t>
  </si>
  <si>
    <t>412927195507156654</t>
  </si>
  <si>
    <t>史新付</t>
  </si>
  <si>
    <t>412927195507156574</t>
  </si>
  <si>
    <t>陈建洲</t>
  </si>
  <si>
    <t>412927195507046332</t>
  </si>
  <si>
    <t>刘其法</t>
  </si>
  <si>
    <t>412927195506186333</t>
  </si>
  <si>
    <t>张群伍</t>
  </si>
  <si>
    <t>412927195506086316</t>
  </si>
  <si>
    <t>李栓成</t>
  </si>
  <si>
    <t>412927195506076310</t>
  </si>
  <si>
    <t>王书军</t>
  </si>
  <si>
    <t>412927195505276310</t>
  </si>
  <si>
    <t>杨长安</t>
  </si>
  <si>
    <t>412927195504286330</t>
  </si>
  <si>
    <t>陈石钱</t>
  </si>
  <si>
    <t>412927195504286314</t>
  </si>
  <si>
    <t>康荣正</t>
  </si>
  <si>
    <t>412927195504176350</t>
  </si>
  <si>
    <t>袁显太</t>
  </si>
  <si>
    <t>412927195503136410</t>
  </si>
  <si>
    <t>唐学亮</t>
  </si>
  <si>
    <t>41292719550127633X</t>
  </si>
  <si>
    <t>李金祥</t>
  </si>
  <si>
    <t>412927195501156311</t>
  </si>
  <si>
    <t>李寨村</t>
  </si>
  <si>
    <t>4113261425</t>
  </si>
  <si>
    <t>周进道</t>
  </si>
  <si>
    <t>412927195501096312</t>
  </si>
  <si>
    <t>王金发</t>
  </si>
  <si>
    <t>412927195411286390</t>
  </si>
  <si>
    <t>王兴学</t>
  </si>
  <si>
    <t>412927195411276395</t>
  </si>
  <si>
    <t>王保文</t>
  </si>
  <si>
    <t>412927195410086311</t>
  </si>
  <si>
    <t>付云照</t>
  </si>
  <si>
    <t>412927195409166373</t>
  </si>
  <si>
    <t>候金胜</t>
  </si>
  <si>
    <t>412927195409156335</t>
  </si>
  <si>
    <t>623059486703175026</t>
  </si>
  <si>
    <t>蔡秀华</t>
  </si>
  <si>
    <t>412927195408136324</t>
  </si>
  <si>
    <t>邓好点</t>
  </si>
  <si>
    <t>412927195407216592</t>
  </si>
  <si>
    <t>张大芝</t>
  </si>
  <si>
    <t>412927195407206386</t>
  </si>
  <si>
    <t>李显才</t>
  </si>
  <si>
    <t>412927195407156577</t>
  </si>
  <si>
    <t>陈保科</t>
  </si>
  <si>
    <t>412927195405066316</t>
  </si>
  <si>
    <t>郑中科</t>
  </si>
  <si>
    <t>412927195404246331</t>
  </si>
  <si>
    <t>杨窝村</t>
  </si>
  <si>
    <t>4113261421</t>
  </si>
  <si>
    <t>侯聚才</t>
  </si>
  <si>
    <t>412927195404126399</t>
  </si>
  <si>
    <t>412927195404066314</t>
  </si>
  <si>
    <t>吴新宽</t>
  </si>
  <si>
    <t>412927195403036332</t>
  </si>
  <si>
    <t>王群占</t>
  </si>
  <si>
    <t>412927195402136315</t>
  </si>
  <si>
    <t>侯岗成</t>
  </si>
  <si>
    <t>412927195402126379</t>
  </si>
  <si>
    <t>杨天有</t>
  </si>
  <si>
    <t>412927195401206318</t>
  </si>
  <si>
    <t>孙本栓</t>
  </si>
  <si>
    <t>412927195312156371</t>
  </si>
  <si>
    <t>乔斗思</t>
  </si>
  <si>
    <t>412927195308156352</t>
  </si>
  <si>
    <t>李化各</t>
  </si>
  <si>
    <t>412927195308126356</t>
  </si>
  <si>
    <t>候本山</t>
  </si>
  <si>
    <t>412927195307156713</t>
  </si>
  <si>
    <t>王喜亮</t>
  </si>
  <si>
    <t>412927195307156553</t>
  </si>
  <si>
    <t>王天照</t>
  </si>
  <si>
    <t>412927195307106337</t>
  </si>
  <si>
    <t>邓金贵</t>
  </si>
  <si>
    <t>412927195307016331</t>
  </si>
  <si>
    <t>孙天让</t>
  </si>
  <si>
    <t>41292719530628633X</t>
  </si>
  <si>
    <t>高志群</t>
  </si>
  <si>
    <t>412927195304236312</t>
  </si>
  <si>
    <t>孙均定</t>
  </si>
  <si>
    <t>41292719530406635X</t>
  </si>
  <si>
    <t>卢洪绪</t>
  </si>
  <si>
    <t>412927195304046332</t>
  </si>
  <si>
    <t>张金花</t>
  </si>
  <si>
    <t>412927195304016328</t>
  </si>
  <si>
    <t>邢立昌</t>
  </si>
  <si>
    <t>412927195303286318</t>
  </si>
  <si>
    <t>彭德富</t>
  </si>
  <si>
    <t>412927195303156310</t>
  </si>
  <si>
    <t>张洪中</t>
  </si>
  <si>
    <t>412927195301256334</t>
  </si>
  <si>
    <t>贾来子</t>
  </si>
  <si>
    <t>412927195301174435</t>
  </si>
  <si>
    <t>卢中华</t>
  </si>
  <si>
    <t>412927195301086371</t>
  </si>
  <si>
    <t>王中群</t>
  </si>
  <si>
    <t>412927195212266338</t>
  </si>
  <si>
    <t>李海堂</t>
  </si>
  <si>
    <t>41292719521123633X</t>
  </si>
  <si>
    <t>王好义</t>
  </si>
  <si>
    <t>412927195211076313</t>
  </si>
  <si>
    <t>付加彪</t>
  </si>
  <si>
    <t>412927195211046317</t>
  </si>
  <si>
    <t>刘道甫</t>
  </si>
  <si>
    <t>412927195208136338</t>
  </si>
  <si>
    <t>李应山</t>
  </si>
  <si>
    <t>412927195207026313</t>
  </si>
  <si>
    <t>马庄村</t>
  </si>
  <si>
    <t>4113261414</t>
  </si>
  <si>
    <t>邓本占</t>
  </si>
  <si>
    <t>412927195206156335</t>
  </si>
  <si>
    <t>杨其堂</t>
  </si>
  <si>
    <t>412927195206126312</t>
  </si>
  <si>
    <t>丁俊奇</t>
  </si>
  <si>
    <t>412927195205156413</t>
  </si>
  <si>
    <t>孙天道</t>
  </si>
  <si>
    <t>412927195205156317</t>
  </si>
  <si>
    <t>庞玉洲</t>
  </si>
  <si>
    <t>412927195204186311</t>
  </si>
  <si>
    <t>张丙朝</t>
  </si>
  <si>
    <t>412927195203206317</t>
  </si>
  <si>
    <t>唐朝先</t>
  </si>
  <si>
    <t>412927195203156372</t>
  </si>
  <si>
    <t>李志兴</t>
  </si>
  <si>
    <t>412927195202186318</t>
  </si>
  <si>
    <t>唐天秀</t>
  </si>
  <si>
    <t>412927195112046338</t>
  </si>
  <si>
    <t>李长江</t>
  </si>
  <si>
    <t>412927195111196318</t>
  </si>
  <si>
    <t>李年星</t>
  </si>
  <si>
    <t>412927195110246379</t>
  </si>
  <si>
    <t>屈保堂</t>
  </si>
  <si>
    <t>412927195110206414</t>
  </si>
  <si>
    <t>刘明举</t>
  </si>
  <si>
    <t>412927195110206334</t>
  </si>
  <si>
    <t>赵钦仁</t>
  </si>
  <si>
    <t>41292719511016631X</t>
  </si>
  <si>
    <t>龚永建</t>
  </si>
  <si>
    <t>412927195109166574</t>
  </si>
  <si>
    <t>王振书</t>
  </si>
  <si>
    <t>412927195108146336</t>
  </si>
  <si>
    <t>李廷岑</t>
  </si>
  <si>
    <t>412927195108106334</t>
  </si>
  <si>
    <t>申学生</t>
  </si>
  <si>
    <t>412927195107256330</t>
  </si>
  <si>
    <t>赵玉有</t>
  </si>
  <si>
    <t>412927195107146334</t>
  </si>
  <si>
    <t>孙天定</t>
  </si>
  <si>
    <t>412927195107016337</t>
  </si>
  <si>
    <t>孙君法</t>
  </si>
  <si>
    <t>412927195107016310</t>
  </si>
  <si>
    <t>赵兴志</t>
  </si>
  <si>
    <t>412927195105226330</t>
  </si>
  <si>
    <t>孙天风</t>
  </si>
  <si>
    <t>412927195105156328</t>
  </si>
  <si>
    <t>412927195104256319</t>
  </si>
  <si>
    <t>全应珍</t>
  </si>
  <si>
    <t>412927195103176405</t>
  </si>
  <si>
    <t>王二榜</t>
  </si>
  <si>
    <t>412927195103126336</t>
  </si>
  <si>
    <t>孙同成</t>
  </si>
  <si>
    <t>412927195102206414</t>
  </si>
  <si>
    <t>李宗照</t>
  </si>
  <si>
    <t>412927195102046334</t>
  </si>
  <si>
    <t>温铁马</t>
  </si>
  <si>
    <t>412927195012256311</t>
  </si>
  <si>
    <t>岗西村</t>
  </si>
  <si>
    <t>4113261439</t>
  </si>
  <si>
    <t>付应军</t>
  </si>
  <si>
    <t>41292719501202633X</t>
  </si>
  <si>
    <t>李泉有</t>
  </si>
  <si>
    <t>41292719501201657X</t>
  </si>
  <si>
    <t>6228230979013555675</t>
  </si>
  <si>
    <t>刘书长</t>
  </si>
  <si>
    <t>412927195011276310</t>
  </si>
  <si>
    <t>孙君道</t>
  </si>
  <si>
    <t>412927195011116413</t>
  </si>
  <si>
    <t>李应彦</t>
  </si>
  <si>
    <t>412927195010156413</t>
  </si>
  <si>
    <t>邓来伍</t>
  </si>
  <si>
    <t>412927195010026336</t>
  </si>
  <si>
    <t>周书占</t>
  </si>
  <si>
    <t>412927195009166331</t>
  </si>
  <si>
    <t>王天珍</t>
  </si>
  <si>
    <t>412927195009056351</t>
  </si>
  <si>
    <t>吴丰先</t>
  </si>
  <si>
    <t>412927195008166399</t>
  </si>
  <si>
    <t>张振国</t>
  </si>
  <si>
    <t>41292719500812659X</t>
  </si>
  <si>
    <t>赵秀山</t>
  </si>
  <si>
    <t>412927195008106310</t>
  </si>
  <si>
    <t>高红德</t>
  </si>
  <si>
    <t>412927195007226337</t>
  </si>
  <si>
    <t>李书芳</t>
  </si>
  <si>
    <t>412927195007216382</t>
  </si>
  <si>
    <t>唐志法</t>
  </si>
  <si>
    <t>412927195007166477</t>
  </si>
  <si>
    <t>裴长清</t>
  </si>
  <si>
    <t>412927195007156631</t>
  </si>
  <si>
    <t>蒋金山</t>
  </si>
  <si>
    <t>412927195007056358</t>
  </si>
  <si>
    <t>412927195006236330</t>
  </si>
  <si>
    <t>王荣生</t>
  </si>
  <si>
    <t>412927195005066317</t>
  </si>
  <si>
    <t>杨海林</t>
  </si>
  <si>
    <t>412927195005056434</t>
  </si>
  <si>
    <t>申保国</t>
  </si>
  <si>
    <t>412927195004226331</t>
  </si>
  <si>
    <t>邓随银</t>
  </si>
  <si>
    <t>412927195003196310</t>
  </si>
  <si>
    <t>陈明群</t>
  </si>
  <si>
    <t>41292719500317631X</t>
  </si>
  <si>
    <t>张秀旺</t>
  </si>
  <si>
    <t>412927195002106336</t>
  </si>
  <si>
    <t>张家东</t>
  </si>
  <si>
    <t>412927194911286333</t>
  </si>
  <si>
    <t>胡保祥</t>
  </si>
  <si>
    <t>412927194910206311</t>
  </si>
  <si>
    <t>刘振汉</t>
  </si>
  <si>
    <t>412927194909126373</t>
  </si>
  <si>
    <t>王万胜</t>
  </si>
  <si>
    <t>41292719490518631X</t>
  </si>
  <si>
    <t>闫成敏</t>
  </si>
  <si>
    <t>412927194905166335</t>
  </si>
  <si>
    <t>全华国</t>
  </si>
  <si>
    <t>412927194905106316</t>
  </si>
  <si>
    <t>孙天胜</t>
  </si>
  <si>
    <t>412927194904016335</t>
  </si>
  <si>
    <t>付义国</t>
  </si>
  <si>
    <t>412927194903026312</t>
  </si>
  <si>
    <t>申学朝</t>
  </si>
  <si>
    <t>412927194902106353</t>
  </si>
  <si>
    <t>李志家</t>
  </si>
  <si>
    <t>412927194901256317</t>
  </si>
  <si>
    <t>周从斤</t>
  </si>
  <si>
    <t>412927194901246311</t>
  </si>
  <si>
    <t>412927194811126332</t>
  </si>
  <si>
    <t>刘得炳</t>
  </si>
  <si>
    <t>41292719481010633X</t>
  </si>
  <si>
    <t>曹明群</t>
  </si>
  <si>
    <t>412927194807205310</t>
  </si>
  <si>
    <t>4113261443</t>
  </si>
  <si>
    <t>孙天伍</t>
  </si>
  <si>
    <t>412927194807146330</t>
  </si>
  <si>
    <t>申学金</t>
  </si>
  <si>
    <t>412927194807066330</t>
  </si>
  <si>
    <t>尹士英</t>
  </si>
  <si>
    <t>412927194806056325</t>
  </si>
  <si>
    <t>王占奇</t>
  </si>
  <si>
    <t>412927194805266312</t>
  </si>
  <si>
    <t>葛全三</t>
  </si>
  <si>
    <t>412927194804166336</t>
  </si>
  <si>
    <t>刘道昌</t>
  </si>
  <si>
    <t>412927194804156330</t>
  </si>
  <si>
    <t>张仁发</t>
  </si>
  <si>
    <t>412927194712196351</t>
  </si>
  <si>
    <t>吴自占</t>
  </si>
  <si>
    <t>412927194711086310</t>
  </si>
  <si>
    <t>张守狗</t>
  </si>
  <si>
    <t>412927194709056315</t>
  </si>
  <si>
    <t>李三华</t>
  </si>
  <si>
    <t>412927194708156365</t>
  </si>
  <si>
    <t>李宗德</t>
  </si>
  <si>
    <t>412927194708016338</t>
  </si>
  <si>
    <t>王全生</t>
  </si>
  <si>
    <t>412927194707076355</t>
  </si>
  <si>
    <t>闫振海</t>
  </si>
  <si>
    <t>412927194706256493</t>
  </si>
  <si>
    <t>孙天宝</t>
  </si>
  <si>
    <t>412927194706046314</t>
  </si>
  <si>
    <t>彭德荣</t>
  </si>
  <si>
    <t>412927194705186315</t>
  </si>
  <si>
    <t>孙章才</t>
  </si>
  <si>
    <t>412927194704036331</t>
  </si>
  <si>
    <t>杨金营</t>
  </si>
  <si>
    <t>412927194703156315</t>
  </si>
  <si>
    <t>沈生银</t>
  </si>
  <si>
    <t>412927194702246394</t>
  </si>
  <si>
    <t>刘改香</t>
  </si>
  <si>
    <t>412927194702186408</t>
  </si>
  <si>
    <t>王全礼</t>
  </si>
  <si>
    <t>412927194610196318</t>
  </si>
  <si>
    <t>唐荣举</t>
  </si>
  <si>
    <t>412927194609206312</t>
  </si>
  <si>
    <t>王中寅</t>
  </si>
  <si>
    <t>412927194608096334</t>
  </si>
  <si>
    <t>王克润</t>
  </si>
  <si>
    <t>412927194608086339</t>
  </si>
  <si>
    <t>侯其荣</t>
  </si>
  <si>
    <t>412927194605276321</t>
  </si>
  <si>
    <t>刘全中</t>
  </si>
  <si>
    <t>412927194605256312</t>
  </si>
  <si>
    <t>全国柱</t>
  </si>
  <si>
    <t>412927194604186316</t>
  </si>
  <si>
    <t>刘德合</t>
  </si>
  <si>
    <t>412927194604156352</t>
  </si>
  <si>
    <t>刘振东</t>
  </si>
  <si>
    <t>412927194604026339</t>
  </si>
  <si>
    <t>孙君旺</t>
  </si>
  <si>
    <t>412927194603236334</t>
  </si>
  <si>
    <t>刘其定</t>
  </si>
  <si>
    <t>412927194602246311</t>
  </si>
  <si>
    <t>李万冬</t>
  </si>
  <si>
    <t>412927194512186319</t>
  </si>
  <si>
    <t>412927194510256379</t>
  </si>
  <si>
    <t>孙登云</t>
  </si>
  <si>
    <t>412927194510246314</t>
  </si>
  <si>
    <t>闫铁甫</t>
  </si>
  <si>
    <t>412927194510176379</t>
  </si>
  <si>
    <t>刘道胜</t>
  </si>
  <si>
    <t>412927194509126331</t>
  </si>
  <si>
    <t>张付芝</t>
  </si>
  <si>
    <t>41292719450624632X</t>
  </si>
  <si>
    <t>6228230979020528574</t>
  </si>
  <si>
    <t>张国群</t>
  </si>
  <si>
    <t>412927194506126416</t>
  </si>
  <si>
    <t>李志英</t>
  </si>
  <si>
    <t>412927194505186409</t>
  </si>
  <si>
    <t>孙本业</t>
  </si>
  <si>
    <t>412927194504206359</t>
  </si>
  <si>
    <t>裴付明</t>
  </si>
  <si>
    <t>41292719450320639X</t>
  </si>
  <si>
    <t>冯兰香</t>
  </si>
  <si>
    <t>412927194503156353</t>
  </si>
  <si>
    <t>张好书</t>
  </si>
  <si>
    <t>412927194502206339</t>
  </si>
  <si>
    <t>裴从庆</t>
  </si>
  <si>
    <t>412927194412076315</t>
  </si>
  <si>
    <t>孙立德</t>
  </si>
  <si>
    <t>412927194411266336</t>
  </si>
  <si>
    <t>侯登文</t>
  </si>
  <si>
    <t>412927194411256314</t>
  </si>
  <si>
    <t>卢绍闰</t>
  </si>
  <si>
    <t>412927194410136337</t>
  </si>
  <si>
    <t>蒋文洲</t>
  </si>
  <si>
    <t>412927194409176331</t>
  </si>
  <si>
    <t>胡金付</t>
  </si>
  <si>
    <t>412927194407186333</t>
  </si>
  <si>
    <t>蔡敬义</t>
  </si>
  <si>
    <t>412927194406206312</t>
  </si>
  <si>
    <t>许云巧</t>
  </si>
  <si>
    <t>412927194406066364</t>
  </si>
  <si>
    <t>严士金</t>
  </si>
  <si>
    <t>412927194405056332</t>
  </si>
  <si>
    <t>李志平</t>
  </si>
  <si>
    <t>412927194402206411</t>
  </si>
  <si>
    <t>付胜有</t>
  </si>
  <si>
    <t>41292719431219631X</t>
  </si>
  <si>
    <t>李万聚</t>
  </si>
  <si>
    <t>412927194310226319</t>
  </si>
  <si>
    <t>412927194310216313</t>
  </si>
  <si>
    <t>黎永强</t>
  </si>
  <si>
    <t>412927194307276374</t>
  </si>
  <si>
    <t>项文玉</t>
  </si>
  <si>
    <t>412927194307266328</t>
  </si>
  <si>
    <t>卢洪仁</t>
  </si>
  <si>
    <t>412927194307156495</t>
  </si>
  <si>
    <t>黄付有</t>
  </si>
  <si>
    <t>41292719430715641X</t>
  </si>
  <si>
    <t>周付成</t>
  </si>
  <si>
    <t>412927194307066318</t>
  </si>
  <si>
    <t>王保林</t>
  </si>
  <si>
    <t>412927194306266334</t>
  </si>
  <si>
    <t>张金成</t>
  </si>
  <si>
    <t>412927194306216310</t>
  </si>
  <si>
    <t>申德富</t>
  </si>
  <si>
    <t>412927194306156354</t>
  </si>
  <si>
    <t>王荣华</t>
  </si>
  <si>
    <t>412927194303106319</t>
  </si>
  <si>
    <t>王家显</t>
  </si>
  <si>
    <t>412927194301156312</t>
  </si>
  <si>
    <t>王宗礼</t>
  </si>
  <si>
    <t>412927194212166332</t>
  </si>
  <si>
    <t>陈景四</t>
  </si>
  <si>
    <t>412927194211294412</t>
  </si>
  <si>
    <t>刘德军</t>
  </si>
  <si>
    <t>412927194210106352</t>
  </si>
  <si>
    <t>申炳军</t>
  </si>
  <si>
    <t>412927194209256353</t>
  </si>
  <si>
    <t>胡明举</t>
  </si>
  <si>
    <t>412927194208236318</t>
  </si>
  <si>
    <t>张有田</t>
  </si>
  <si>
    <t>412927194207254418</t>
  </si>
  <si>
    <t>周俊科</t>
  </si>
  <si>
    <t>412927194207156818</t>
  </si>
  <si>
    <t>候建周</t>
  </si>
  <si>
    <t>412927194205156398</t>
  </si>
  <si>
    <t>江书生</t>
  </si>
  <si>
    <t>412927194203196310</t>
  </si>
  <si>
    <t>张好学</t>
  </si>
  <si>
    <t>412927194109296331</t>
  </si>
  <si>
    <t>李付斗</t>
  </si>
  <si>
    <t>412927194108206330</t>
  </si>
  <si>
    <t>赵喜梅</t>
  </si>
  <si>
    <t>412927194105206407</t>
  </si>
  <si>
    <t>胡占林</t>
  </si>
  <si>
    <t>412927194104076313</t>
  </si>
  <si>
    <t>籍万银</t>
  </si>
  <si>
    <t>412927194103226359</t>
  </si>
  <si>
    <t>王振强</t>
  </si>
  <si>
    <t>412927194101156318</t>
  </si>
  <si>
    <t>孙天星</t>
  </si>
  <si>
    <t>41292719410108633X</t>
  </si>
  <si>
    <t>王喜畔</t>
  </si>
  <si>
    <t>412927194012296319</t>
  </si>
  <si>
    <t>石玉信</t>
  </si>
  <si>
    <t>41292719400922631X</t>
  </si>
  <si>
    <t>高小周</t>
  </si>
  <si>
    <t>412927194007156557</t>
  </si>
  <si>
    <t>孙天银</t>
  </si>
  <si>
    <t>412927194007136310</t>
  </si>
  <si>
    <t>孙玉波</t>
  </si>
  <si>
    <t>412927194007056310</t>
  </si>
  <si>
    <t>温氏</t>
  </si>
  <si>
    <t>412927194001056387</t>
  </si>
  <si>
    <t>孙天珍</t>
  </si>
  <si>
    <t>412927193903106318</t>
  </si>
  <si>
    <t>陈国有</t>
  </si>
  <si>
    <t>412927193902016310</t>
  </si>
  <si>
    <t>张家全</t>
  </si>
  <si>
    <t>412927193809296338</t>
  </si>
  <si>
    <t>王玉道</t>
  </si>
  <si>
    <t>412927193803286315</t>
  </si>
  <si>
    <t>曾有成</t>
  </si>
  <si>
    <t>412927193803186330</t>
  </si>
  <si>
    <t>张金海</t>
  </si>
  <si>
    <t>412927193704026315</t>
  </si>
  <si>
    <t>申学州</t>
  </si>
  <si>
    <t>412927193702256379</t>
  </si>
  <si>
    <t>杨道省</t>
  </si>
  <si>
    <t>412927193609076314</t>
  </si>
  <si>
    <t>杨需清</t>
  </si>
  <si>
    <t>412927193607056432</t>
  </si>
  <si>
    <t>高志道</t>
  </si>
  <si>
    <t>412927193402126337</t>
  </si>
  <si>
    <t>张学法</t>
  </si>
  <si>
    <t>41292719330412635X</t>
  </si>
  <si>
    <t>闫景付</t>
  </si>
  <si>
    <t>412927193209296318</t>
  </si>
  <si>
    <t>乔付来</t>
  </si>
  <si>
    <t>41292719310715663X</t>
  </si>
  <si>
    <t>杨秀丽</t>
  </si>
  <si>
    <t>412927192911126322</t>
  </si>
  <si>
    <t>申心书</t>
  </si>
  <si>
    <t>412924194401051615</t>
  </si>
  <si>
    <t>杨尚儒</t>
  </si>
  <si>
    <t>41132620140726017X</t>
  </si>
  <si>
    <t>王雅婷</t>
  </si>
  <si>
    <t>41132620140130002X</t>
  </si>
  <si>
    <t>张炳金</t>
  </si>
  <si>
    <t>411326201311060210</t>
  </si>
  <si>
    <t>杨绍硕</t>
  </si>
  <si>
    <t>411326201303226313</t>
  </si>
  <si>
    <t>张洒</t>
  </si>
  <si>
    <t>411326201211156389</t>
  </si>
  <si>
    <t>李佳慧</t>
  </si>
  <si>
    <t>41132620120726634X</t>
  </si>
  <si>
    <t>张如意</t>
  </si>
  <si>
    <t>411326201205136365</t>
  </si>
  <si>
    <t>李宝</t>
  </si>
  <si>
    <t>411326201112286938</t>
  </si>
  <si>
    <t>张明阳</t>
  </si>
  <si>
    <t>411326201112076375</t>
  </si>
  <si>
    <t>李佳欣</t>
  </si>
  <si>
    <t>411326201012286324</t>
  </si>
  <si>
    <t>王靖扬</t>
  </si>
  <si>
    <t>411326201012216414</t>
  </si>
  <si>
    <t>孙小燕</t>
  </si>
  <si>
    <t>411326201009186963</t>
  </si>
  <si>
    <t>裴子游</t>
  </si>
  <si>
    <t>411326201003246312</t>
  </si>
  <si>
    <t>胡安琪</t>
  </si>
  <si>
    <t>411326201001156348</t>
  </si>
  <si>
    <t>张烁</t>
  </si>
  <si>
    <t>411326200906106316</t>
  </si>
  <si>
    <t>张傲</t>
  </si>
  <si>
    <t>411326200812116337</t>
  </si>
  <si>
    <t>张明珠</t>
  </si>
  <si>
    <t>411326200811086340</t>
  </si>
  <si>
    <t>葛国强</t>
  </si>
  <si>
    <t>411326200808206313</t>
  </si>
  <si>
    <t>刘豪</t>
  </si>
  <si>
    <t>411326200806146310</t>
  </si>
  <si>
    <t>李奥妮</t>
  </si>
  <si>
    <t>411326200805096323</t>
  </si>
  <si>
    <t>杨昊</t>
  </si>
  <si>
    <t>411326200803036415</t>
  </si>
  <si>
    <t>周立村</t>
  </si>
  <si>
    <t>411326200709236322</t>
  </si>
  <si>
    <t>李晨</t>
  </si>
  <si>
    <t>411326200705286357</t>
  </si>
  <si>
    <t>刘航</t>
  </si>
  <si>
    <t>411326200705166339</t>
  </si>
  <si>
    <t>李浩</t>
  </si>
  <si>
    <t>411326200612306419</t>
  </si>
  <si>
    <t>王佳</t>
  </si>
  <si>
    <t>411326200606066404</t>
  </si>
  <si>
    <t>王文</t>
  </si>
  <si>
    <t>411326200506116355</t>
  </si>
  <si>
    <t>王海峰</t>
  </si>
  <si>
    <t>41132619840206639X</t>
  </si>
  <si>
    <t>王富英</t>
  </si>
  <si>
    <t>411326195510053023</t>
  </si>
  <si>
    <t>王春云</t>
  </si>
  <si>
    <t>411326194906285344</t>
  </si>
  <si>
    <t>张二女</t>
  </si>
  <si>
    <t>411326194807157021</t>
  </si>
  <si>
    <t>王梦婷</t>
  </si>
  <si>
    <t>411323200603166400</t>
  </si>
  <si>
    <t>王梦怡</t>
  </si>
  <si>
    <t>41132320060316638X</t>
  </si>
  <si>
    <t>裴晓龙</t>
  </si>
  <si>
    <t>411323199702196335</t>
  </si>
  <si>
    <t>裴青航</t>
  </si>
  <si>
    <t>411323199406166334</t>
  </si>
  <si>
    <t>孙圆圆</t>
  </si>
  <si>
    <t>411323198905246502</t>
  </si>
  <si>
    <t>王娟</t>
  </si>
  <si>
    <t>411323198806206345</t>
  </si>
  <si>
    <t>彭满</t>
  </si>
  <si>
    <t>411323198606066317</t>
  </si>
  <si>
    <t>罗淅彦</t>
  </si>
  <si>
    <t>411323198408246317</t>
  </si>
  <si>
    <t>李保正</t>
  </si>
  <si>
    <t>411323198402296313</t>
  </si>
  <si>
    <t>张光志</t>
  </si>
  <si>
    <t>411323198209086357</t>
  </si>
  <si>
    <t>6217975130028351476</t>
  </si>
  <si>
    <t>饶长伟</t>
  </si>
  <si>
    <t>41132319820211639X</t>
  </si>
  <si>
    <t>王双印</t>
  </si>
  <si>
    <t>411323198108116334</t>
  </si>
  <si>
    <t>王中殿</t>
  </si>
  <si>
    <t>411323198101256334</t>
  </si>
  <si>
    <t>贾建超</t>
  </si>
  <si>
    <t>41132319810108443X</t>
  </si>
  <si>
    <t>邓辉</t>
  </si>
  <si>
    <t>411323198010186457</t>
  </si>
  <si>
    <t>赵博</t>
  </si>
  <si>
    <t>411323198005276335</t>
  </si>
  <si>
    <t>唐花瑞</t>
  </si>
  <si>
    <t>411323198004246337</t>
  </si>
  <si>
    <t>赵光福</t>
  </si>
  <si>
    <t>412927196502023814</t>
  </si>
  <si>
    <t>张庄村</t>
  </si>
  <si>
    <t>4113261405</t>
  </si>
  <si>
    <t>唐清金</t>
  </si>
  <si>
    <t>411323195606036317</t>
  </si>
  <si>
    <t>王新法</t>
  </si>
  <si>
    <t>411323195101053015</t>
  </si>
  <si>
    <t>七里村</t>
  </si>
  <si>
    <t>4113261444</t>
  </si>
  <si>
    <t>曹林训</t>
  </si>
  <si>
    <t>411323194404135371</t>
  </si>
  <si>
    <t>杨小蛋</t>
  </si>
  <si>
    <t>411223195303131530</t>
  </si>
  <si>
    <t>王胜军</t>
  </si>
  <si>
    <t>142723195010300655</t>
  </si>
  <si>
    <t>王成保</t>
  </si>
  <si>
    <t>412927197902126390</t>
  </si>
  <si>
    <t>张保旺</t>
  </si>
  <si>
    <t>412927194911296312</t>
  </si>
  <si>
    <t>陈胜先</t>
  </si>
  <si>
    <t>412927194006096353</t>
  </si>
  <si>
    <t>张华艮</t>
  </si>
  <si>
    <t>41292719540108631X</t>
  </si>
  <si>
    <t>杨成印</t>
  </si>
  <si>
    <t>412927194707156670</t>
  </si>
  <si>
    <t>622823097022961179</t>
  </si>
  <si>
    <t>李红来</t>
  </si>
  <si>
    <t>412927194812276332</t>
  </si>
  <si>
    <t>杨铁群</t>
  </si>
  <si>
    <t>412927196901126458</t>
  </si>
  <si>
    <t>唐好豹</t>
  </si>
  <si>
    <t>412927196310166351</t>
  </si>
  <si>
    <t>周建文</t>
  </si>
  <si>
    <t>412927194711266338</t>
  </si>
  <si>
    <t>唐根</t>
  </si>
  <si>
    <t>411323199008246339</t>
  </si>
  <si>
    <t>高敬怀</t>
  </si>
  <si>
    <t>412927194902056333</t>
  </si>
  <si>
    <t>杨保成</t>
  </si>
  <si>
    <t>412927193806066318</t>
  </si>
  <si>
    <t>王海富</t>
  </si>
  <si>
    <t>412927196906096315</t>
  </si>
  <si>
    <t>郭随志</t>
  </si>
  <si>
    <t>412927194604206356</t>
  </si>
  <si>
    <t>张道玲</t>
  </si>
  <si>
    <t>412927195602106372</t>
  </si>
  <si>
    <t>张明中</t>
  </si>
  <si>
    <t>412927196107156553</t>
  </si>
  <si>
    <t>牛正强</t>
  </si>
  <si>
    <t>412927195604146335</t>
  </si>
  <si>
    <t>刘建民</t>
  </si>
  <si>
    <t>412927195311086316</t>
  </si>
  <si>
    <t>张明更</t>
  </si>
  <si>
    <t>412927196703066415</t>
  </si>
  <si>
    <t>彭光洲</t>
  </si>
  <si>
    <t>412927195406216312</t>
  </si>
  <si>
    <t>赵建有</t>
  </si>
  <si>
    <t>412927194603096474</t>
  </si>
  <si>
    <t>王天友</t>
  </si>
  <si>
    <t>412927195805276312</t>
  </si>
  <si>
    <t>赵德华</t>
  </si>
  <si>
    <t>412927194005166356</t>
  </si>
  <si>
    <t>姬定群</t>
  </si>
  <si>
    <t>412927195807156330</t>
  </si>
  <si>
    <t>6228230979014920977</t>
  </si>
  <si>
    <t>姬有亮</t>
  </si>
  <si>
    <t>412927196011086319</t>
  </si>
  <si>
    <t>郭光喜</t>
  </si>
  <si>
    <t>412927195003116333</t>
  </si>
  <si>
    <t>吴林保</t>
  </si>
  <si>
    <t>412927194310036355</t>
  </si>
  <si>
    <t>饶红林</t>
  </si>
  <si>
    <t>412927195808106351</t>
  </si>
  <si>
    <t>张万瑞</t>
  </si>
  <si>
    <t>412927194405036315</t>
  </si>
  <si>
    <t>刘文祥</t>
  </si>
  <si>
    <t>412927195410066353</t>
  </si>
  <si>
    <t>尹永和</t>
  </si>
  <si>
    <t>412927194709246370</t>
  </si>
  <si>
    <t>路群德</t>
  </si>
  <si>
    <t>412927194605066316</t>
  </si>
  <si>
    <t>刘群海</t>
  </si>
  <si>
    <t>412927195811126353</t>
  </si>
  <si>
    <t>孙中善</t>
  </si>
  <si>
    <t>412927195207166359</t>
  </si>
  <si>
    <t>张克明</t>
  </si>
  <si>
    <t>412927194410016319</t>
  </si>
  <si>
    <t>412927195304196330</t>
  </si>
  <si>
    <t>张克非</t>
  </si>
  <si>
    <t>412927195601016375</t>
  </si>
  <si>
    <t>张集体</t>
  </si>
  <si>
    <t>412927195603046359</t>
  </si>
  <si>
    <t>李富山</t>
  </si>
  <si>
    <t>412927195907076311</t>
  </si>
  <si>
    <t>王平均</t>
  </si>
  <si>
    <t>412927195104146312</t>
  </si>
  <si>
    <t>刘道林</t>
  </si>
  <si>
    <t>412927194310166432</t>
  </si>
  <si>
    <t>邹玉光</t>
  </si>
  <si>
    <t>412927194705156319</t>
  </si>
  <si>
    <t>张群海</t>
  </si>
  <si>
    <t>412927194011216313</t>
  </si>
  <si>
    <t>黄万宾</t>
  </si>
  <si>
    <t>412927194801156335</t>
  </si>
  <si>
    <t>张好显</t>
  </si>
  <si>
    <t>412927194008226334</t>
  </si>
  <si>
    <t>孙立本</t>
  </si>
  <si>
    <t>412927195003016332</t>
  </si>
  <si>
    <t>411326195409213838</t>
  </si>
  <si>
    <t>杨志</t>
  </si>
  <si>
    <t>411326200910056323</t>
  </si>
  <si>
    <t>杨翠荣</t>
  </si>
  <si>
    <t>412927195006246344</t>
  </si>
  <si>
    <t>朱青娃</t>
  </si>
  <si>
    <t>411323195505153450</t>
  </si>
  <si>
    <t>大石桥乡</t>
  </si>
  <si>
    <t>石燕河村</t>
  </si>
  <si>
    <t>4113260825</t>
  </si>
  <si>
    <t>411323195411123410</t>
  </si>
  <si>
    <t>朱建国</t>
  </si>
  <si>
    <t>411323195910153411</t>
  </si>
  <si>
    <t>纸房沟村</t>
  </si>
  <si>
    <t>4113260801</t>
  </si>
  <si>
    <t>411323195505153418</t>
  </si>
  <si>
    <t>朱国显</t>
  </si>
  <si>
    <t>411323196802123455</t>
  </si>
  <si>
    <t>朱朝子</t>
  </si>
  <si>
    <t>411323195206043411</t>
  </si>
  <si>
    <t>周新夫</t>
  </si>
  <si>
    <t>412927195102133454</t>
  </si>
  <si>
    <t>郑家岭村</t>
  </si>
  <si>
    <t>4113260826</t>
  </si>
  <si>
    <t>411323195511303435</t>
  </si>
  <si>
    <t>刘家沟村</t>
  </si>
  <si>
    <t>4113260818</t>
  </si>
  <si>
    <t>周岐彦</t>
  </si>
  <si>
    <t>411323194409143418</t>
  </si>
  <si>
    <t>上横沟村</t>
  </si>
  <si>
    <t>4113260822</t>
  </si>
  <si>
    <t>周进国</t>
  </si>
  <si>
    <t>412927195712223457</t>
  </si>
  <si>
    <t>周建中</t>
  </si>
  <si>
    <t>411323195407153510</t>
  </si>
  <si>
    <t>周贵兰</t>
  </si>
  <si>
    <t>411323197207153523</t>
  </si>
  <si>
    <t>赵明华</t>
  </si>
  <si>
    <t>412927197012273452</t>
  </si>
  <si>
    <t>毛坪村</t>
  </si>
  <si>
    <t>4113260831</t>
  </si>
  <si>
    <t>张新海</t>
  </si>
  <si>
    <t>41132319550315349X</t>
  </si>
  <si>
    <t>张华娃</t>
  </si>
  <si>
    <t>411323195407153596</t>
  </si>
  <si>
    <t>袁新娃</t>
  </si>
  <si>
    <t>411323195507153681</t>
  </si>
  <si>
    <t>毕家台村</t>
  </si>
  <si>
    <t>4113260815</t>
  </si>
  <si>
    <t>袁铁成</t>
  </si>
  <si>
    <t>412927195208143431</t>
  </si>
  <si>
    <t>东岳庙村</t>
  </si>
  <si>
    <t>4113260813</t>
  </si>
  <si>
    <t>袁荣敏</t>
  </si>
  <si>
    <t>41132319540924343X</t>
  </si>
  <si>
    <t>磨峪湾村</t>
  </si>
  <si>
    <t>4113260803</t>
  </si>
  <si>
    <t>袁二章</t>
  </si>
  <si>
    <t>411323195009273437</t>
  </si>
  <si>
    <t>袁岭村</t>
  </si>
  <si>
    <t>4113260827</t>
  </si>
  <si>
    <t>俞源</t>
  </si>
  <si>
    <t>41132320021219341X</t>
  </si>
  <si>
    <t>横沟村</t>
  </si>
  <si>
    <t>俞书奇</t>
  </si>
  <si>
    <t>411323195401013437</t>
  </si>
  <si>
    <t>余全成</t>
  </si>
  <si>
    <t>411323195301303410</t>
  </si>
  <si>
    <t>泉水沟村</t>
  </si>
  <si>
    <t>4113260821</t>
  </si>
  <si>
    <t>姚长祥</t>
  </si>
  <si>
    <t>411323194212203413</t>
  </si>
  <si>
    <t>姚家湾村</t>
  </si>
  <si>
    <t>4113260806</t>
  </si>
  <si>
    <t>姚建国</t>
  </si>
  <si>
    <t>412927195607133417</t>
  </si>
  <si>
    <t>柳家泉村</t>
  </si>
  <si>
    <t>4113260804</t>
  </si>
  <si>
    <t>姚德子</t>
  </si>
  <si>
    <t>411323194510103410</t>
  </si>
  <si>
    <t>杨玉良</t>
  </si>
  <si>
    <t>411323195412213418</t>
  </si>
  <si>
    <t>孙台村</t>
  </si>
  <si>
    <t>4113260829</t>
  </si>
  <si>
    <t>杨玉娥</t>
  </si>
  <si>
    <t>411326196304213828</t>
  </si>
  <si>
    <t>杨秀清</t>
  </si>
  <si>
    <t>411323195504173476</t>
  </si>
  <si>
    <t>杨兴华</t>
  </si>
  <si>
    <t>41132319590422341X</t>
  </si>
  <si>
    <t>杨书敏</t>
  </si>
  <si>
    <t>411323197508273414</t>
  </si>
  <si>
    <t>杨华</t>
  </si>
  <si>
    <t>411323195503033471</t>
  </si>
  <si>
    <t>杨海清</t>
  </si>
  <si>
    <t>411323195110153472</t>
  </si>
  <si>
    <t>杨海岐</t>
  </si>
  <si>
    <t>411323195508023432</t>
  </si>
  <si>
    <t>杨成敏</t>
  </si>
  <si>
    <t>411323195408303410</t>
  </si>
  <si>
    <t>刘家坪村</t>
  </si>
  <si>
    <t>4113260819</t>
  </si>
  <si>
    <t>许秀芝</t>
  </si>
  <si>
    <t>411323194012083429</t>
  </si>
  <si>
    <t>徐世斌</t>
  </si>
  <si>
    <t>411323194511203413</t>
  </si>
  <si>
    <t>西岭村</t>
  </si>
  <si>
    <t>4113260811</t>
  </si>
  <si>
    <t>谢长德</t>
  </si>
  <si>
    <t>411323195105013416</t>
  </si>
  <si>
    <t>荆巴岭村</t>
  </si>
  <si>
    <t>4113260817</t>
  </si>
  <si>
    <t>向明秀</t>
  </si>
  <si>
    <t>412927194602103468</t>
  </si>
  <si>
    <t>池塘垭村</t>
  </si>
  <si>
    <t>4113260820</t>
  </si>
  <si>
    <t>温新军</t>
  </si>
  <si>
    <t>411323195609143417</t>
  </si>
  <si>
    <t>温家营村</t>
  </si>
  <si>
    <t>4113260802</t>
  </si>
  <si>
    <t>温三岐</t>
  </si>
  <si>
    <t>411323195603073438</t>
  </si>
  <si>
    <t>清风岭村</t>
  </si>
  <si>
    <t>4113260805</t>
  </si>
  <si>
    <t>王振华</t>
  </si>
  <si>
    <t>411323195903143418</t>
  </si>
  <si>
    <t>411323194102063421</t>
  </si>
  <si>
    <t>王贵荣</t>
  </si>
  <si>
    <t>411326195203143424</t>
  </si>
  <si>
    <t>汪文庆</t>
  </si>
  <si>
    <t>412927195501163458</t>
  </si>
  <si>
    <t>万章女</t>
  </si>
  <si>
    <t>41132319480316345X</t>
  </si>
  <si>
    <t>孙習秘</t>
  </si>
  <si>
    <t>411326201807020079</t>
  </si>
  <si>
    <t>陡岭村</t>
  </si>
  <si>
    <t>4113260828</t>
  </si>
  <si>
    <t>孙同秀</t>
  </si>
  <si>
    <t>411323195007153415</t>
  </si>
  <si>
    <t>孙景祥</t>
  </si>
  <si>
    <t>411323195507163417</t>
  </si>
  <si>
    <t>苏文青</t>
  </si>
  <si>
    <t>411323195412183431</t>
  </si>
  <si>
    <t>史玉柱</t>
  </si>
  <si>
    <t>411323194712203436</t>
  </si>
  <si>
    <t>史小栓</t>
  </si>
  <si>
    <t>411323194706143457</t>
  </si>
  <si>
    <t>史成拴</t>
  </si>
  <si>
    <t>411323196107153433</t>
  </si>
  <si>
    <t>石明华</t>
  </si>
  <si>
    <t>412927195305043416</t>
  </si>
  <si>
    <t>任雪刚</t>
  </si>
  <si>
    <t>411323198301023412</t>
  </si>
  <si>
    <t>任金祥</t>
  </si>
  <si>
    <t>411323195303263416</t>
  </si>
  <si>
    <t>任焕杰</t>
  </si>
  <si>
    <t>41132319730904343X</t>
  </si>
  <si>
    <t>穆应保</t>
  </si>
  <si>
    <t>411323193809033416</t>
  </si>
  <si>
    <t>东湾村</t>
  </si>
  <si>
    <t>4113260809</t>
  </si>
  <si>
    <t>穆吉昌</t>
  </si>
  <si>
    <t>411323195412153435</t>
  </si>
  <si>
    <t>穆海禄</t>
  </si>
  <si>
    <t>412927194304283413</t>
  </si>
  <si>
    <t>毛新华</t>
  </si>
  <si>
    <t>41132319551001341X</t>
  </si>
  <si>
    <t>毛清娃</t>
  </si>
  <si>
    <t>411323195503123418</t>
  </si>
  <si>
    <t>马老章</t>
  </si>
  <si>
    <t>411323195108153430</t>
  </si>
  <si>
    <t>马建堂</t>
  </si>
  <si>
    <t>411323195304043415</t>
  </si>
  <si>
    <t>411323195512073432</t>
  </si>
  <si>
    <t>马国芳</t>
  </si>
  <si>
    <t>411323196312123479</t>
  </si>
  <si>
    <t>马国常</t>
  </si>
  <si>
    <t>411323196904023412</t>
  </si>
  <si>
    <t>马邓五</t>
  </si>
  <si>
    <t>411323195805063414</t>
  </si>
  <si>
    <t>马邓法</t>
  </si>
  <si>
    <t>411323195507043458</t>
  </si>
  <si>
    <t>马大狗</t>
  </si>
  <si>
    <t>411323194701303415</t>
  </si>
  <si>
    <t>贾洼村</t>
  </si>
  <si>
    <t>4113260808</t>
  </si>
  <si>
    <t>马春华</t>
  </si>
  <si>
    <t>412927195303163457</t>
  </si>
  <si>
    <t>刘自有</t>
  </si>
  <si>
    <t>411323194609303412</t>
  </si>
  <si>
    <t>刘勇星</t>
  </si>
  <si>
    <t>411326200801113413</t>
  </si>
  <si>
    <t>刘秀栓</t>
  </si>
  <si>
    <t>411323194811083417</t>
  </si>
  <si>
    <t>刘双欠</t>
  </si>
  <si>
    <t>411323195406293415</t>
  </si>
  <si>
    <t>刘书华</t>
  </si>
  <si>
    <t>411323197708193419</t>
  </si>
  <si>
    <t>段台村</t>
  </si>
  <si>
    <t>4113260816</t>
  </si>
  <si>
    <t>刘三群</t>
  </si>
  <si>
    <t>411323196109143431</t>
  </si>
  <si>
    <t>刘梅香</t>
  </si>
  <si>
    <t>411323192311013421</t>
  </si>
  <si>
    <t>刘六娃</t>
  </si>
  <si>
    <t>411323197404203454</t>
  </si>
  <si>
    <t>刘丽萍</t>
  </si>
  <si>
    <t>411326195505030548</t>
  </si>
  <si>
    <t>刘国庆</t>
  </si>
  <si>
    <t>41132319880902343X</t>
  </si>
  <si>
    <t>刘国夫</t>
  </si>
  <si>
    <t>411323195304073438</t>
  </si>
  <si>
    <t>刘德红</t>
  </si>
  <si>
    <t>411323197003153417</t>
  </si>
  <si>
    <t>林文举</t>
  </si>
  <si>
    <t>411323196205093454</t>
  </si>
  <si>
    <t>李振显</t>
  </si>
  <si>
    <t>41132319580304341X</t>
  </si>
  <si>
    <t>官田村</t>
  </si>
  <si>
    <t>4113260830</t>
  </si>
  <si>
    <t>李王拴</t>
  </si>
  <si>
    <t>411323195312063416</t>
  </si>
  <si>
    <t>李太有</t>
  </si>
  <si>
    <t>411323194401083414</t>
  </si>
  <si>
    <t>李拴子</t>
  </si>
  <si>
    <t>411323195512033414</t>
  </si>
  <si>
    <t>李群生</t>
  </si>
  <si>
    <t>411323195310183457</t>
  </si>
  <si>
    <t>李俊华</t>
  </si>
  <si>
    <t>41132319680206343X</t>
  </si>
  <si>
    <t>李教才</t>
  </si>
  <si>
    <t>411323195211293431</t>
  </si>
  <si>
    <t>李建芳</t>
  </si>
  <si>
    <t>412927195003013414</t>
  </si>
  <si>
    <t>李红洲</t>
  </si>
  <si>
    <t>411323197009203470</t>
  </si>
  <si>
    <t>李光子</t>
  </si>
  <si>
    <t>411323194907083411</t>
  </si>
  <si>
    <t>李登银</t>
  </si>
  <si>
    <t>411323195411063411</t>
  </si>
  <si>
    <t>寇丰岐</t>
  </si>
  <si>
    <t>411323195706063419</t>
  </si>
  <si>
    <t>黄五子</t>
  </si>
  <si>
    <t>411323194802053435</t>
  </si>
  <si>
    <t>黄建民</t>
  </si>
  <si>
    <t>412927195507033419</t>
  </si>
  <si>
    <t>黄建成</t>
  </si>
  <si>
    <t>411323195307073433</t>
  </si>
  <si>
    <t>黄夫国</t>
  </si>
  <si>
    <t>411323195112133416</t>
  </si>
  <si>
    <t>胡天胜</t>
  </si>
  <si>
    <t>41132319550823343X</t>
  </si>
  <si>
    <t>胡连福</t>
  </si>
  <si>
    <t>411323195102013410</t>
  </si>
  <si>
    <t>侯胜军</t>
  </si>
  <si>
    <t>41132319670609341X</t>
  </si>
  <si>
    <t>贺遂法</t>
  </si>
  <si>
    <t>411323194908223412</t>
  </si>
  <si>
    <t>贺建忠</t>
  </si>
  <si>
    <t>411323196901103417</t>
  </si>
  <si>
    <t>韩马才</t>
  </si>
  <si>
    <t>411323195212243436</t>
  </si>
  <si>
    <t>桂来长</t>
  </si>
  <si>
    <t>411323195009283416</t>
  </si>
  <si>
    <t>桂花娃</t>
  </si>
  <si>
    <t>411323195602203413</t>
  </si>
  <si>
    <t>顾周娃</t>
  </si>
  <si>
    <t>411323194707133437</t>
  </si>
  <si>
    <t>顾芝荣</t>
  </si>
  <si>
    <t>412927194108213434</t>
  </si>
  <si>
    <t>顾建国</t>
  </si>
  <si>
    <t>411323194708283437</t>
  </si>
  <si>
    <t>龚玉芬</t>
  </si>
  <si>
    <t>411323194201023425</t>
  </si>
  <si>
    <t>高增夫</t>
  </si>
  <si>
    <t>412927195407153536</t>
  </si>
  <si>
    <t>高新芳</t>
  </si>
  <si>
    <t>411323196409303417</t>
  </si>
  <si>
    <t>高海军</t>
  </si>
  <si>
    <t>41292719510105341X</t>
  </si>
  <si>
    <t>高国中</t>
  </si>
  <si>
    <t>411323195707253433</t>
  </si>
  <si>
    <t>高国华</t>
  </si>
  <si>
    <t>411323195405283418</t>
  </si>
  <si>
    <t>樊小红</t>
  </si>
  <si>
    <t>411323197401033410</t>
  </si>
  <si>
    <t>樊克亮</t>
  </si>
  <si>
    <t>412927194903103437</t>
  </si>
  <si>
    <t>樊克俭</t>
  </si>
  <si>
    <t>411323194302033411</t>
  </si>
  <si>
    <t>多振山</t>
  </si>
  <si>
    <t>412927195109183411</t>
  </si>
  <si>
    <t>多振芳</t>
  </si>
  <si>
    <t>41132319480821341X</t>
  </si>
  <si>
    <t>多守业</t>
  </si>
  <si>
    <t>411323194904143415</t>
  </si>
  <si>
    <t>多世昌</t>
  </si>
  <si>
    <t>411323195407253415</t>
  </si>
  <si>
    <t>多士锋</t>
  </si>
  <si>
    <t>411323198912113417</t>
  </si>
  <si>
    <t>多青伟</t>
  </si>
  <si>
    <t>41132319780103341X</t>
  </si>
  <si>
    <t>多化奇</t>
  </si>
  <si>
    <t>411323195502063417</t>
  </si>
  <si>
    <t>多洪涛</t>
  </si>
  <si>
    <t>411323198702093411</t>
  </si>
  <si>
    <t>多国华</t>
  </si>
  <si>
    <t>411323195210103456</t>
  </si>
  <si>
    <t>段夫华</t>
  </si>
  <si>
    <t>411323195512253433</t>
  </si>
  <si>
    <t>杜中和</t>
  </si>
  <si>
    <t>411323197110133497</t>
  </si>
  <si>
    <t>杜振祥</t>
  </si>
  <si>
    <t>411323193702123411</t>
  </si>
  <si>
    <t>杜银光</t>
  </si>
  <si>
    <t>41132319500706341X</t>
  </si>
  <si>
    <t>杜士敏</t>
  </si>
  <si>
    <t>411323197811183438</t>
  </si>
  <si>
    <t>党科子</t>
  </si>
  <si>
    <t>411323195101053437</t>
  </si>
  <si>
    <t>程胜林</t>
  </si>
  <si>
    <t>411323195109053415</t>
  </si>
  <si>
    <t>陈丰亭</t>
  </si>
  <si>
    <t>411323195110093414</t>
  </si>
  <si>
    <t>石燕岭村</t>
  </si>
  <si>
    <t>4113260824</t>
  </si>
  <si>
    <t>曹永太</t>
  </si>
  <si>
    <t>411323194306223415</t>
  </si>
  <si>
    <t>曹景华</t>
  </si>
  <si>
    <t>411323195008123410</t>
  </si>
  <si>
    <t>曹成华</t>
  </si>
  <si>
    <t>411323194907113414</t>
  </si>
  <si>
    <t>毕九长</t>
  </si>
  <si>
    <t>411323194007143431</t>
  </si>
  <si>
    <t>杨来娃</t>
  </si>
  <si>
    <t>412927196003082158</t>
  </si>
  <si>
    <t>黄群虎</t>
  </si>
  <si>
    <t>412927197306062159</t>
  </si>
  <si>
    <t>姚永绪</t>
  </si>
  <si>
    <t>412927195909105315</t>
  </si>
  <si>
    <t>叶西峰</t>
  </si>
  <si>
    <t>411323197106293017</t>
  </si>
  <si>
    <t>李德学</t>
  </si>
  <si>
    <t>411323194104265019</t>
  </si>
  <si>
    <t>邹振成</t>
  </si>
  <si>
    <t>412927195508295816</t>
  </si>
  <si>
    <t>祁豆豆</t>
  </si>
  <si>
    <t>411326200704126968</t>
  </si>
  <si>
    <t>王荣耀</t>
  </si>
  <si>
    <t>411323200511025838</t>
  </si>
  <si>
    <t>孙天华</t>
  </si>
  <si>
    <t>412927195301255825</t>
  </si>
  <si>
    <t>刘道池</t>
  </si>
  <si>
    <t>412927195503175831</t>
  </si>
  <si>
    <t>李桂英</t>
  </si>
  <si>
    <t>411326196002250025</t>
  </si>
  <si>
    <t>曹政委</t>
  </si>
  <si>
    <t>41132620081107055X</t>
  </si>
  <si>
    <t>李建各</t>
  </si>
  <si>
    <t>412926195511263720</t>
  </si>
  <si>
    <t>李春善</t>
  </si>
  <si>
    <t>412927192607157052</t>
  </si>
  <si>
    <t>陈新堂</t>
  </si>
  <si>
    <t>412927195705236911</t>
  </si>
  <si>
    <t>陈有信</t>
  </si>
  <si>
    <t>412927195512026918</t>
  </si>
  <si>
    <t>周起法</t>
  </si>
  <si>
    <t>412927195210256937</t>
  </si>
  <si>
    <t>周李昌</t>
  </si>
  <si>
    <t>412927194602126934</t>
  </si>
  <si>
    <t>冯光清</t>
  </si>
  <si>
    <t>412927196905156910</t>
  </si>
  <si>
    <t>寇元晓</t>
  </si>
  <si>
    <t>411323198802256927</t>
  </si>
  <si>
    <t>王女</t>
  </si>
  <si>
    <t>411326194902016921</t>
  </si>
  <si>
    <t>徐有章</t>
  </si>
  <si>
    <t>412927195208246932</t>
  </si>
  <si>
    <t>王会创</t>
  </si>
  <si>
    <t>41292719591121633X</t>
  </si>
  <si>
    <t>赵帅</t>
  </si>
  <si>
    <t>411323199705056338</t>
  </si>
  <si>
    <t>王保国</t>
  </si>
  <si>
    <t>412927194712164499</t>
  </si>
  <si>
    <t>李有华</t>
  </si>
  <si>
    <t>412927195808124437</t>
  </si>
  <si>
    <t>潘建清</t>
  </si>
  <si>
    <t>412927196308024418</t>
  </si>
  <si>
    <t>大干街村</t>
  </si>
  <si>
    <t>4113261041</t>
  </si>
  <si>
    <t>罗志国</t>
  </si>
  <si>
    <t>411323195504185338</t>
  </si>
  <si>
    <t>李世民</t>
  </si>
  <si>
    <t>412927195110205331</t>
  </si>
  <si>
    <t>蔡玉亭</t>
  </si>
  <si>
    <t>41292719570217441X</t>
  </si>
  <si>
    <t>柴群国</t>
  </si>
  <si>
    <t>412927196006094912</t>
  </si>
  <si>
    <t>陈光华</t>
  </si>
  <si>
    <t>41132319581001211X</t>
  </si>
  <si>
    <t>周亮</t>
  </si>
  <si>
    <t>411323200209282155</t>
  </si>
  <si>
    <t>多梓琳</t>
  </si>
  <si>
    <t>411326202002240044</t>
  </si>
  <si>
    <t>贾改焕</t>
  </si>
  <si>
    <t>412927194009286929</t>
  </si>
  <si>
    <t>闫光海</t>
  </si>
  <si>
    <t>412927194310166918</t>
  </si>
  <si>
    <t>曹定超</t>
  </si>
  <si>
    <t>412927196012126917</t>
  </si>
  <si>
    <t>韩乾花</t>
  </si>
  <si>
    <t>412927195107156188</t>
  </si>
  <si>
    <t>陈小梅</t>
  </si>
  <si>
    <t>411323196005125829</t>
  </si>
  <si>
    <t>王文荣</t>
  </si>
  <si>
    <t>412927195203175821</t>
  </si>
  <si>
    <t>王海虎</t>
  </si>
  <si>
    <t>411323198605095810</t>
  </si>
  <si>
    <t>谢岐德</t>
  </si>
  <si>
    <t>412927194712111717</t>
  </si>
  <si>
    <t>涂九斤</t>
  </si>
  <si>
    <t>41292719580528171X</t>
  </si>
  <si>
    <t>周治献</t>
  </si>
  <si>
    <t>412927195411221714</t>
  </si>
  <si>
    <t>岳爱</t>
  </si>
  <si>
    <t>41292719520406172X</t>
  </si>
  <si>
    <t>连小金</t>
  </si>
  <si>
    <t>412926195407123920</t>
  </si>
  <si>
    <t>李道红</t>
  </si>
  <si>
    <t>412927196103206314</t>
  </si>
  <si>
    <t>李娟</t>
  </si>
  <si>
    <t>411323198402186325</t>
  </si>
  <si>
    <t>李洋</t>
  </si>
  <si>
    <t>411323198809056311</t>
  </si>
  <si>
    <t>彭胜德</t>
  </si>
  <si>
    <t>411323196711100530</t>
  </si>
  <si>
    <t>陈建业</t>
  </si>
  <si>
    <t>411323198208013850</t>
  </si>
  <si>
    <t>曹俭娃</t>
  </si>
  <si>
    <t>412927195112201414</t>
  </si>
  <si>
    <t>李彦清</t>
  </si>
  <si>
    <t>411323198604022636</t>
  </si>
  <si>
    <t>李国朝</t>
  </si>
  <si>
    <t>412927195107252612</t>
  </si>
  <si>
    <t>周德朝</t>
  </si>
  <si>
    <t>412927195607175035</t>
  </si>
  <si>
    <t>礌山村</t>
  </si>
  <si>
    <t>王昌娃</t>
  </si>
  <si>
    <t>412927195307102619</t>
  </si>
  <si>
    <t>刘华娃</t>
  </si>
  <si>
    <t>412927195502152646</t>
  </si>
  <si>
    <t>罗万理</t>
  </si>
  <si>
    <t>411323198701020552</t>
  </si>
  <si>
    <t>罗池贯社区</t>
  </si>
  <si>
    <t>4113260518</t>
  </si>
  <si>
    <t>董章林</t>
  </si>
  <si>
    <t>411323196011250511</t>
  </si>
  <si>
    <t>程金申</t>
  </si>
  <si>
    <t>412927195001284456</t>
  </si>
  <si>
    <t>范元平</t>
  </si>
  <si>
    <t>41292719481020583X</t>
  </si>
  <si>
    <t>翟中信</t>
  </si>
  <si>
    <t>412927195304202112</t>
  </si>
  <si>
    <t>梁振</t>
  </si>
  <si>
    <t>411323198910096932</t>
  </si>
  <si>
    <t>李景献</t>
  </si>
  <si>
    <t>412927196101136914</t>
  </si>
  <si>
    <t>李同锁</t>
  </si>
  <si>
    <t>412927196010166958</t>
  </si>
  <si>
    <t>杨保定</t>
  </si>
  <si>
    <t>411323196002046914</t>
  </si>
  <si>
    <t>李鸿飞</t>
  </si>
  <si>
    <t>411326199609276911</t>
  </si>
  <si>
    <t>杨祥飞</t>
  </si>
  <si>
    <t>411326198905153495</t>
  </si>
  <si>
    <t>史建三</t>
  </si>
  <si>
    <t>411323195301203436</t>
  </si>
  <si>
    <t>杨润成</t>
  </si>
  <si>
    <t>412927194709182610</t>
  </si>
  <si>
    <t>杨保群</t>
  </si>
  <si>
    <t>412927196106222619</t>
  </si>
  <si>
    <t>尹山娃</t>
  </si>
  <si>
    <t>411323194901020516</t>
  </si>
  <si>
    <t>崔霞</t>
  </si>
  <si>
    <t>41132319400320054X</t>
  </si>
  <si>
    <t>李荣斌</t>
  </si>
  <si>
    <t>412927197103215311</t>
  </si>
  <si>
    <t>陈智勇</t>
  </si>
  <si>
    <t>411326201308300535</t>
  </si>
  <si>
    <t>王秀金</t>
  </si>
  <si>
    <t>412927194912256435</t>
  </si>
  <si>
    <t>刘丛群</t>
  </si>
  <si>
    <t>412927195907156338</t>
  </si>
  <si>
    <t>张秋姣</t>
  </si>
  <si>
    <t>411323197306175349</t>
  </si>
  <si>
    <t>刘红占</t>
  </si>
  <si>
    <t>412927195311236417</t>
  </si>
  <si>
    <t>杜志强</t>
  </si>
  <si>
    <t>411323198306025011</t>
  </si>
  <si>
    <t>魏金升</t>
  </si>
  <si>
    <t>411323195102113411</t>
  </si>
  <si>
    <t>王全志</t>
  </si>
  <si>
    <t>412927195005232119</t>
  </si>
  <si>
    <t>刘道群</t>
  </si>
  <si>
    <t>412927194106215858</t>
  </si>
  <si>
    <t>王若诗</t>
  </si>
  <si>
    <t>411326201512190281</t>
  </si>
  <si>
    <t>杨有财</t>
  </si>
  <si>
    <t>412927194012262610</t>
  </si>
  <si>
    <t>石德娃</t>
  </si>
  <si>
    <t>412927195903072612</t>
  </si>
  <si>
    <t>袁建周</t>
  </si>
  <si>
    <t>412927195808182610</t>
  </si>
  <si>
    <t>魏振敏</t>
  </si>
  <si>
    <t>412927196307232610</t>
  </si>
  <si>
    <t>孙罗成</t>
  </si>
  <si>
    <t>412927195807152671</t>
  </si>
  <si>
    <t>于福显</t>
  </si>
  <si>
    <t>412927195802132612</t>
  </si>
  <si>
    <t>姚黑子</t>
  </si>
  <si>
    <t>412927195312112619</t>
  </si>
  <si>
    <t>候胜喜</t>
  </si>
  <si>
    <t>412927195209182619</t>
  </si>
  <si>
    <t>吕继点</t>
  </si>
  <si>
    <t>412927196102196951</t>
  </si>
  <si>
    <t>温志远</t>
  </si>
  <si>
    <t>411323200001120536</t>
  </si>
  <si>
    <t>姚金栓</t>
  </si>
  <si>
    <t>411323198206124418</t>
  </si>
  <si>
    <t>胡成军</t>
  </si>
  <si>
    <t>412927196212304415</t>
  </si>
  <si>
    <t>赵吉栓</t>
  </si>
  <si>
    <t>412927197103061770</t>
  </si>
  <si>
    <t>程良明</t>
  </si>
  <si>
    <t>412927193710011435</t>
  </si>
  <si>
    <t>李光谦</t>
  </si>
  <si>
    <t>412927195201141417</t>
  </si>
  <si>
    <t>宋小菊</t>
  </si>
  <si>
    <t>411326195811013826</t>
  </si>
  <si>
    <t>孔明庆</t>
  </si>
  <si>
    <t>412927196101102116</t>
  </si>
  <si>
    <t>全玉周</t>
  </si>
  <si>
    <t>刘桢褀</t>
  </si>
  <si>
    <t>411326200809146973</t>
  </si>
  <si>
    <t>孙敏岐</t>
  </si>
  <si>
    <t>411323196105040515</t>
  </si>
  <si>
    <t>张雪林</t>
  </si>
  <si>
    <t>412927197312235837</t>
  </si>
  <si>
    <t>王鹏</t>
  </si>
  <si>
    <t>411323198801155817</t>
  </si>
  <si>
    <t>王光伟</t>
  </si>
  <si>
    <t>412927196707035851</t>
  </si>
  <si>
    <t>李宏文</t>
  </si>
  <si>
    <t>411323197509260594</t>
  </si>
  <si>
    <t>411323195305190513</t>
  </si>
  <si>
    <t>尹焕娃</t>
  </si>
  <si>
    <t>411323193107140540</t>
  </si>
  <si>
    <t>梁中建</t>
  </si>
  <si>
    <t>411323195507030518</t>
  </si>
  <si>
    <t>全牛娃</t>
  </si>
  <si>
    <t>41132319490708051X</t>
  </si>
  <si>
    <t>付建华</t>
  </si>
  <si>
    <t>411323196812200530</t>
  </si>
  <si>
    <t>闫子强</t>
  </si>
  <si>
    <t>411323197105150559</t>
  </si>
  <si>
    <t>刘绍成</t>
  </si>
  <si>
    <t>412927197112165010</t>
  </si>
  <si>
    <t>马俊鹏</t>
  </si>
  <si>
    <t>41132319881215211X</t>
  </si>
  <si>
    <t>徐照宏</t>
  </si>
  <si>
    <t>412927197112086910</t>
  </si>
  <si>
    <t>王朝占</t>
  </si>
  <si>
    <t>41292719790319693X</t>
  </si>
  <si>
    <t>陈银锋</t>
  </si>
  <si>
    <t>412927197301171110</t>
  </si>
  <si>
    <t>李海成</t>
  </si>
  <si>
    <t>412927195210211130</t>
  </si>
  <si>
    <t>王新拴</t>
  </si>
  <si>
    <t>411323196004200516</t>
  </si>
  <si>
    <t>谢岭社区</t>
  </si>
  <si>
    <t>4113260539</t>
  </si>
  <si>
    <t>任壮壮</t>
  </si>
  <si>
    <t>411326200012113891</t>
  </si>
  <si>
    <t>李天霖</t>
  </si>
  <si>
    <t>411326201806080133</t>
  </si>
  <si>
    <t>火煤社区</t>
  </si>
  <si>
    <t>李天昊</t>
  </si>
  <si>
    <t>41132620180608015X</t>
  </si>
  <si>
    <t>李杉茹</t>
  </si>
  <si>
    <t>411326201612270262</t>
  </si>
  <si>
    <t>马山良</t>
  </si>
  <si>
    <t>412927196105215839</t>
  </si>
  <si>
    <t>陈有朝</t>
  </si>
  <si>
    <t>411323194509103018</t>
  </si>
  <si>
    <t>2021.8.1</t>
  </si>
  <si>
    <t>王新奇</t>
  </si>
  <si>
    <t>412927197003121772</t>
  </si>
  <si>
    <t>姜小栓</t>
  </si>
  <si>
    <t>412927195905143816</t>
  </si>
  <si>
    <t>徐小青</t>
  </si>
  <si>
    <t>412927196906251418</t>
  </si>
  <si>
    <t>张遂娃</t>
  </si>
  <si>
    <t>412927196105091418</t>
  </si>
  <si>
    <t>邹照层</t>
  </si>
  <si>
    <t>411326201211085832</t>
  </si>
  <si>
    <t>石文德</t>
  </si>
  <si>
    <t>411323198111033011</t>
  </si>
  <si>
    <t>杨凤敏</t>
  </si>
  <si>
    <t>411326196004150511</t>
  </si>
  <si>
    <t>李章发</t>
  </si>
  <si>
    <t>412927194707044417</t>
  </si>
  <si>
    <t>严传安</t>
  </si>
  <si>
    <t>412927196007256418</t>
  </si>
  <si>
    <t>412927196105056356</t>
  </si>
  <si>
    <t>赵子营</t>
  </si>
  <si>
    <t>411326201508310076</t>
  </si>
  <si>
    <t>赵清蕊</t>
  </si>
  <si>
    <t>411326201301106326</t>
  </si>
  <si>
    <t>王遂朝</t>
  </si>
  <si>
    <t>412927196007156353</t>
  </si>
  <si>
    <t>韩哑巴</t>
  </si>
  <si>
    <t>411326195907156987</t>
  </si>
  <si>
    <t>陈才兰</t>
  </si>
  <si>
    <t>412927195804215323</t>
  </si>
  <si>
    <t>李定洲</t>
  </si>
  <si>
    <t>412927195805085313</t>
  </si>
  <si>
    <t>魏俊</t>
  </si>
  <si>
    <t>411323200410103438</t>
  </si>
  <si>
    <t>张三</t>
  </si>
  <si>
    <t>411326195906160036</t>
  </si>
  <si>
    <t>4113261308</t>
  </si>
  <si>
    <t>曹鸿训</t>
  </si>
  <si>
    <t>412927195108295331</t>
  </si>
  <si>
    <t>2021.10.1</t>
  </si>
  <si>
    <t>杨书占</t>
  </si>
  <si>
    <t>411323198006286930</t>
  </si>
  <si>
    <t>周恩丽</t>
  </si>
  <si>
    <t>411323198710076910</t>
  </si>
  <si>
    <t>任保林</t>
  </si>
  <si>
    <t>41292719680320693X</t>
  </si>
  <si>
    <t>寇景芝</t>
  </si>
  <si>
    <t>412927195211276948</t>
  </si>
  <si>
    <t>赵银富</t>
  </si>
  <si>
    <t>412927196110076917</t>
  </si>
  <si>
    <t>李炳瑞</t>
  </si>
  <si>
    <t>412927196105101436</t>
  </si>
  <si>
    <t>刘德全</t>
  </si>
  <si>
    <t>412927196106156316</t>
  </si>
  <si>
    <t>祁淅</t>
  </si>
  <si>
    <t>411323198610210537</t>
  </si>
  <si>
    <t>赵国忠</t>
  </si>
  <si>
    <t>411326194907151719</t>
  </si>
  <si>
    <t>李本荣</t>
  </si>
  <si>
    <t>412927195204195867</t>
  </si>
  <si>
    <t>411323195508033032</t>
  </si>
  <si>
    <t>李乾军</t>
  </si>
  <si>
    <t>411323198512023017</t>
  </si>
  <si>
    <t>2021.11.1</t>
  </si>
  <si>
    <t>贾殿灵</t>
  </si>
  <si>
    <t>412927195006026958</t>
  </si>
  <si>
    <t>王波</t>
  </si>
  <si>
    <t>411323198804104492</t>
  </si>
  <si>
    <t>王黑娃</t>
  </si>
  <si>
    <t>412927196104201419</t>
  </si>
  <si>
    <t>孙振会</t>
  </si>
  <si>
    <t>412927196108156416</t>
  </si>
  <si>
    <t>刘俊成</t>
  </si>
  <si>
    <t>411323194812050510</t>
  </si>
  <si>
    <t>李国忠</t>
  </si>
  <si>
    <t>41132319680907051X</t>
  </si>
  <si>
    <t>罗月亭</t>
  </si>
  <si>
    <t>411323196109270510</t>
  </si>
  <si>
    <t>徐建新</t>
  </si>
  <si>
    <t>41132319510609051X</t>
  </si>
  <si>
    <t>贾永明</t>
  </si>
  <si>
    <t>411323198809020554</t>
  </si>
  <si>
    <t>刘生群</t>
  </si>
  <si>
    <t>411323196108160512</t>
  </si>
  <si>
    <t>王新会</t>
  </si>
  <si>
    <t>411323198201181712</t>
  </si>
  <si>
    <t>杨贵清</t>
  </si>
  <si>
    <t>412927196802271799</t>
  </si>
  <si>
    <t>陈红杰</t>
  </si>
  <si>
    <t>411323198207231418</t>
  </si>
  <si>
    <t>陈红星</t>
  </si>
  <si>
    <t>411323198604141416</t>
  </si>
  <si>
    <t>曹书祥</t>
  </si>
  <si>
    <t>412927197312141419</t>
  </si>
  <si>
    <t>曹全林</t>
  </si>
  <si>
    <t>412927197602021431</t>
  </si>
  <si>
    <t>2021.12.1</t>
  </si>
  <si>
    <t>唐吉生</t>
  </si>
  <si>
    <t>412927197301192130</t>
  </si>
  <si>
    <t>陈凤先</t>
  </si>
  <si>
    <t>411323198212083843</t>
  </si>
  <si>
    <t>尚晓楠</t>
  </si>
  <si>
    <t>411326200807282146</t>
  </si>
  <si>
    <t>姚建红</t>
  </si>
  <si>
    <t>411323198104142113</t>
  </si>
  <si>
    <t>张老贵</t>
  </si>
  <si>
    <t>411326196007157241</t>
  </si>
  <si>
    <t>杨丰然</t>
  </si>
  <si>
    <t>412927195011124413</t>
  </si>
  <si>
    <t>陈成牛</t>
  </si>
  <si>
    <t>412927197301054416</t>
  </si>
  <si>
    <t>马仁友</t>
  </si>
  <si>
    <t>512530194802026065</t>
  </si>
  <si>
    <t>412927195312124417</t>
  </si>
  <si>
    <t>姚廷玉</t>
  </si>
  <si>
    <t>412927195603274415</t>
  </si>
  <si>
    <t>姚建伟</t>
  </si>
  <si>
    <t>412927197212224436</t>
  </si>
  <si>
    <t>衡国富</t>
  </si>
  <si>
    <t>412927195612024434</t>
  </si>
  <si>
    <t>章忠</t>
  </si>
  <si>
    <t>411323200109033813</t>
  </si>
  <si>
    <t>王建丽</t>
  </si>
  <si>
    <t>411323198307060572</t>
  </si>
  <si>
    <t>李兴林</t>
  </si>
  <si>
    <t>411323195909160518</t>
  </si>
  <si>
    <t>41292719610922111X</t>
  </si>
  <si>
    <t>杨学昌</t>
  </si>
  <si>
    <t>412927194501256377</t>
  </si>
  <si>
    <t>黄国芳</t>
  </si>
  <si>
    <t>420800194711205126</t>
  </si>
  <si>
    <t>王连申</t>
  </si>
  <si>
    <t>411323198608023011</t>
  </si>
  <si>
    <t>赵显常</t>
  </si>
  <si>
    <t>412927196402056993</t>
  </si>
  <si>
    <t>王义朋</t>
  </si>
  <si>
    <t>411323198107226910</t>
  </si>
  <si>
    <t>王义九</t>
  </si>
  <si>
    <t>411323199402196958</t>
  </si>
  <si>
    <t>黄胜华</t>
  </si>
  <si>
    <t>412927196712136913</t>
  </si>
  <si>
    <t>石桥村</t>
  </si>
  <si>
    <t>刘勇</t>
  </si>
  <si>
    <t>411323198405066935</t>
  </si>
  <si>
    <t>李建忠</t>
  </si>
  <si>
    <t>412927197205076914</t>
  </si>
  <si>
    <t>马永红</t>
  </si>
  <si>
    <t>412927197409156975</t>
  </si>
  <si>
    <t>周天贵</t>
  </si>
  <si>
    <t>412927196511125337</t>
  </si>
  <si>
    <t>石成敏</t>
  </si>
  <si>
    <t>412927197112167016</t>
  </si>
  <si>
    <t>李明朝</t>
  </si>
  <si>
    <t>412927196201256913</t>
  </si>
  <si>
    <t>白渡村</t>
  </si>
  <si>
    <t>周昌燕</t>
  </si>
  <si>
    <t>412927197201046910</t>
  </si>
  <si>
    <t>梁宏臣</t>
  </si>
  <si>
    <t>411323198708116936</t>
  </si>
  <si>
    <t>张玉芬</t>
  </si>
  <si>
    <t>412927196510276934</t>
  </si>
  <si>
    <t>明克锋</t>
  </si>
  <si>
    <t>411323198002136951</t>
  </si>
  <si>
    <t>魏连玉</t>
  </si>
  <si>
    <t>412927197212056954</t>
  </si>
  <si>
    <t>李书平</t>
  </si>
  <si>
    <t>411323198706070516</t>
  </si>
  <si>
    <t>11月第二批新增</t>
  </si>
  <si>
    <t>王秀臣</t>
  </si>
  <si>
    <t>411323199102190511</t>
  </si>
  <si>
    <t>杨国献</t>
  </si>
  <si>
    <t>411323197504010510</t>
  </si>
  <si>
    <t>周云佗</t>
  </si>
  <si>
    <t>411323199004016392</t>
  </si>
  <si>
    <t>623059486273080283</t>
  </si>
  <si>
    <t>申昊然</t>
  </si>
  <si>
    <t>411326200904176310</t>
  </si>
  <si>
    <t>申梓晨</t>
  </si>
  <si>
    <t>411326201504080189</t>
  </si>
  <si>
    <t>牛学五</t>
  </si>
  <si>
    <t>41292719660715639X</t>
  </si>
  <si>
    <t>杨俊芳</t>
  </si>
  <si>
    <t>411323197705150536</t>
  </si>
  <si>
    <t>2022.1.4</t>
  </si>
  <si>
    <t>朱玉芝</t>
  </si>
  <si>
    <t>412927195505015823</t>
  </si>
  <si>
    <t>孙天虎</t>
  </si>
  <si>
    <t>412927195210255811</t>
  </si>
  <si>
    <t>刘恩桂</t>
  </si>
  <si>
    <t>412927194202205828</t>
  </si>
  <si>
    <t>党条玲</t>
  </si>
  <si>
    <t>411323198205153460</t>
  </si>
  <si>
    <t>任瑜顺</t>
  </si>
  <si>
    <t>411323198211193434</t>
  </si>
  <si>
    <t>全新成</t>
  </si>
  <si>
    <t>411323196904253437</t>
  </si>
  <si>
    <t>张小香</t>
  </si>
  <si>
    <t>411326201209027043</t>
  </si>
  <si>
    <t>张小倩</t>
  </si>
  <si>
    <t>41132620120902706X</t>
  </si>
  <si>
    <t>魏书文</t>
  </si>
  <si>
    <t>411323200306122612</t>
  </si>
  <si>
    <t>胡国富</t>
  </si>
  <si>
    <t>412927196104072637</t>
  </si>
  <si>
    <t>陈老五</t>
  </si>
  <si>
    <t>411323196602153115</t>
  </si>
  <si>
    <t>范恒保</t>
  </si>
  <si>
    <t>412927194508085830</t>
  </si>
  <si>
    <t>41292719741202691X</t>
  </si>
  <si>
    <t>朱景献</t>
  </si>
  <si>
    <t>412927197112296918</t>
  </si>
  <si>
    <t>王喜明</t>
  </si>
  <si>
    <t>411323198003166917</t>
  </si>
  <si>
    <t>王喜龙</t>
  </si>
  <si>
    <t>411323198205196938</t>
  </si>
  <si>
    <t>王胜良</t>
  </si>
  <si>
    <t>411326200503097013</t>
  </si>
  <si>
    <t>冯俊臣</t>
  </si>
  <si>
    <t>412927197601036957</t>
  </si>
  <si>
    <t>叶红伟</t>
  </si>
  <si>
    <t>411323197301143014</t>
  </si>
  <si>
    <t>周国年</t>
  </si>
  <si>
    <t>411323196112303053</t>
  </si>
  <si>
    <t>汪国定</t>
  </si>
  <si>
    <t>41132319611212053X</t>
  </si>
  <si>
    <t>6228230979019545274</t>
  </si>
  <si>
    <t>杨中锁</t>
  </si>
  <si>
    <t>412927197212314431</t>
  </si>
  <si>
    <t>孙照娃</t>
  </si>
  <si>
    <t>412927194908151737</t>
  </si>
  <si>
    <t>靳铁蛋</t>
  </si>
  <si>
    <t>411323196111193817</t>
  </si>
  <si>
    <t>徐龙定</t>
  </si>
  <si>
    <t>41292719600515141X</t>
  </si>
  <si>
    <t>赵普金</t>
  </si>
  <si>
    <t>652901199707071419</t>
  </si>
  <si>
    <t>解元村</t>
  </si>
  <si>
    <t>李明兴</t>
  </si>
  <si>
    <t>412927194604165371</t>
  </si>
  <si>
    <t>杨林兴</t>
  </si>
  <si>
    <t>41292719450909531X</t>
  </si>
  <si>
    <t>何家沟村</t>
  </si>
  <si>
    <t>杨林富</t>
  </si>
  <si>
    <t>412927195108245318</t>
  </si>
  <si>
    <t>王洪宽</t>
  </si>
  <si>
    <t>412927193407155356</t>
  </si>
  <si>
    <t>全章华</t>
  </si>
  <si>
    <t>412927196005035312</t>
  </si>
  <si>
    <t>黄花洲</t>
  </si>
  <si>
    <t>412927195512285338</t>
  </si>
  <si>
    <t>何志林</t>
  </si>
  <si>
    <t>412927195012055317</t>
  </si>
  <si>
    <t>黄志军</t>
  </si>
  <si>
    <t>412927194502195318</t>
  </si>
  <si>
    <t>王豪</t>
  </si>
  <si>
    <t>411323200608165351</t>
  </si>
  <si>
    <t>崔大华</t>
  </si>
  <si>
    <t>412927195601275318</t>
  </si>
  <si>
    <t>罗崇保</t>
  </si>
  <si>
    <t>412927196001215332</t>
  </si>
  <si>
    <t>王光成</t>
  </si>
  <si>
    <t>412927195510185317</t>
  </si>
  <si>
    <t>2022.1.24</t>
  </si>
  <si>
    <t>杨荣法</t>
  </si>
  <si>
    <t>412927195211251716</t>
  </si>
  <si>
    <t>王春有</t>
  </si>
  <si>
    <t>412927196107154478</t>
  </si>
  <si>
    <t>欧建江</t>
  </si>
  <si>
    <t>412927195608154455</t>
  </si>
  <si>
    <t>李显永</t>
  </si>
  <si>
    <t>412927194806206338</t>
  </si>
  <si>
    <t>饶青梅</t>
  </si>
  <si>
    <t>411323198905106403</t>
  </si>
  <si>
    <t>623059486703102707</t>
  </si>
  <si>
    <t>胡道庆</t>
  </si>
  <si>
    <t>412927195705106914</t>
  </si>
  <si>
    <t>李玉平</t>
  </si>
  <si>
    <t>412927197210067019</t>
  </si>
  <si>
    <t>吕红俊</t>
  </si>
  <si>
    <t>412927197201252634</t>
  </si>
  <si>
    <t>刘占军</t>
  </si>
  <si>
    <t>412927195406092137</t>
  </si>
  <si>
    <t>顾国强</t>
  </si>
  <si>
    <t>412927195902174430</t>
  </si>
  <si>
    <t>梁玉华</t>
  </si>
  <si>
    <t>412927195604084437</t>
  </si>
  <si>
    <t>2022.3.2</t>
  </si>
  <si>
    <t>孙丙丙</t>
  </si>
  <si>
    <t>411323198506041729</t>
  </si>
  <si>
    <t>喻宝同</t>
  </si>
  <si>
    <t>411323198207183831</t>
  </si>
  <si>
    <t>尹长玲</t>
  </si>
  <si>
    <t>411323198703085827</t>
  </si>
  <si>
    <t>杨万利</t>
  </si>
  <si>
    <t>412927197108255814</t>
  </si>
  <si>
    <t>周来娃</t>
  </si>
  <si>
    <t>412927196102262613</t>
  </si>
  <si>
    <t>周芳娃</t>
  </si>
  <si>
    <t>412927195311232619</t>
  </si>
  <si>
    <t>岳玉德</t>
  </si>
  <si>
    <t>412927194808012617</t>
  </si>
  <si>
    <t>李秀文</t>
  </si>
  <si>
    <t>41292719661202261X</t>
  </si>
  <si>
    <t>全朝发</t>
  </si>
  <si>
    <t>412927195708202610</t>
  </si>
  <si>
    <t>高金喜</t>
  </si>
  <si>
    <t>412927194704132139</t>
  </si>
  <si>
    <t>郭有夫</t>
  </si>
  <si>
    <t>412927195207202110</t>
  </si>
  <si>
    <t>412927196202202618</t>
  </si>
  <si>
    <t>2022.4.1</t>
  </si>
  <si>
    <t>沈永良</t>
  </si>
  <si>
    <t>412927196610086353</t>
  </si>
  <si>
    <t>王振勇</t>
  </si>
  <si>
    <t>412927195207056352</t>
  </si>
  <si>
    <t>陈配</t>
  </si>
  <si>
    <t>41132319870527631X</t>
  </si>
  <si>
    <t>李居仁</t>
  </si>
  <si>
    <t>412927194507056333</t>
  </si>
  <si>
    <t>王合栓</t>
  </si>
  <si>
    <t>411323195008203015</t>
  </si>
  <si>
    <t>石建拴</t>
  </si>
  <si>
    <t>411323196201303055</t>
  </si>
  <si>
    <t>石丰华</t>
  </si>
  <si>
    <t>411323196202103039</t>
  </si>
  <si>
    <t>寇建锁</t>
  </si>
  <si>
    <t>412927196202216913</t>
  </si>
  <si>
    <t>寇明有</t>
  </si>
  <si>
    <t>412927196202236914</t>
  </si>
  <si>
    <t>孟虎林</t>
  </si>
  <si>
    <t>412927196203196918</t>
  </si>
  <si>
    <t>张新夫</t>
  </si>
  <si>
    <t>412927196111286916</t>
  </si>
  <si>
    <t>罗志强</t>
  </si>
  <si>
    <t>411323197512270558</t>
  </si>
  <si>
    <t>王二旦</t>
  </si>
  <si>
    <t>411323198211130572</t>
  </si>
  <si>
    <t>李根生</t>
  </si>
  <si>
    <t>412927196102074436</t>
  </si>
  <si>
    <t>赵登全</t>
  </si>
  <si>
    <t>412927196202101753</t>
  </si>
  <si>
    <t>辛荣先</t>
  </si>
  <si>
    <t>652522196109021637</t>
  </si>
  <si>
    <t>曹三才</t>
  </si>
  <si>
    <t>412927197504051450</t>
  </si>
  <si>
    <t>新建沟村</t>
  </si>
  <si>
    <t>白生文</t>
  </si>
  <si>
    <t>412927196703261413</t>
  </si>
  <si>
    <t>腊泽芳</t>
  </si>
  <si>
    <t>412927196202061413</t>
  </si>
  <si>
    <t>黑道双</t>
  </si>
  <si>
    <t>411323199612285414</t>
  </si>
  <si>
    <t>2022.5.1</t>
  </si>
  <si>
    <t>赵国奇</t>
  </si>
  <si>
    <t>41292719670720343X</t>
  </si>
  <si>
    <t>毛金三</t>
  </si>
  <si>
    <t>412927196203021413</t>
  </si>
  <si>
    <t>崔光奇</t>
  </si>
  <si>
    <t>412927196203282154</t>
  </si>
  <si>
    <t>赵玉堤</t>
  </si>
  <si>
    <t>412927195803295317</t>
  </si>
  <si>
    <t>赵庄村</t>
  </si>
  <si>
    <t>薛宗芳</t>
  </si>
  <si>
    <t>412927195706075814</t>
  </si>
  <si>
    <t>王洪才</t>
  </si>
  <si>
    <t>41292719520424581X</t>
  </si>
  <si>
    <t>杜国林</t>
  </si>
  <si>
    <t>411323196112023852</t>
  </si>
  <si>
    <t>张洪肖</t>
  </si>
  <si>
    <t>412927196202166338</t>
  </si>
  <si>
    <t>肖国生</t>
  </si>
  <si>
    <t>412927195810236331</t>
  </si>
  <si>
    <t>陈灵珍</t>
  </si>
  <si>
    <t>412927196309262135</t>
  </si>
  <si>
    <t>周恩甫</t>
  </si>
  <si>
    <t>412927196204106953</t>
  </si>
  <si>
    <t>赵兴元</t>
  </si>
  <si>
    <t>412927197207201432</t>
  </si>
  <si>
    <t>李朝才</t>
  </si>
  <si>
    <t>412927197605281415</t>
  </si>
  <si>
    <t>汪显要</t>
  </si>
  <si>
    <t>412927196204041432</t>
  </si>
  <si>
    <t>2022.6.1</t>
  </si>
  <si>
    <t>刘太平</t>
  </si>
  <si>
    <t>412927196207155056</t>
  </si>
  <si>
    <t>刘培华</t>
  </si>
  <si>
    <t>411326196412025859</t>
  </si>
  <si>
    <t>王熙菡</t>
  </si>
  <si>
    <t>411326201706070106</t>
  </si>
  <si>
    <t>王睿杰</t>
  </si>
  <si>
    <t>411326201904040135</t>
  </si>
  <si>
    <t>丁家国</t>
  </si>
  <si>
    <t>412926195502250338</t>
  </si>
  <si>
    <t>刘成顺</t>
  </si>
  <si>
    <t>412927196411152610</t>
  </si>
  <si>
    <t>吕花芬</t>
  </si>
  <si>
    <t>412927196203192626</t>
  </si>
  <si>
    <t>王建平</t>
  </si>
  <si>
    <t>41292719770601261X</t>
  </si>
  <si>
    <t>陈天赐</t>
  </si>
  <si>
    <t>411323197308102135</t>
  </si>
  <si>
    <t>洪保忠</t>
  </si>
  <si>
    <t>412927197508292112</t>
  </si>
  <si>
    <t>洪保军</t>
  </si>
  <si>
    <t>412927197906162110</t>
  </si>
  <si>
    <t>郭红强</t>
  </si>
  <si>
    <t>412927197208302139</t>
  </si>
  <si>
    <t>贾涛</t>
  </si>
  <si>
    <t>411323198803186916</t>
  </si>
  <si>
    <t>陈文献</t>
  </si>
  <si>
    <t>412927195304286950</t>
  </si>
  <si>
    <t>苏旭锋</t>
  </si>
  <si>
    <t>411323198811226914</t>
  </si>
  <si>
    <t>张红有</t>
  </si>
  <si>
    <t>411323198201161113</t>
  </si>
  <si>
    <t>郭虎成</t>
  </si>
  <si>
    <t>411323198011100512</t>
  </si>
  <si>
    <t>熊玉三</t>
  </si>
  <si>
    <t>411323195405063837</t>
  </si>
  <si>
    <t>尚新华</t>
  </si>
  <si>
    <t>411323197307073811</t>
  </si>
  <si>
    <t>靳建华</t>
  </si>
  <si>
    <t>411323196001143819</t>
  </si>
  <si>
    <t>阮成仁</t>
  </si>
  <si>
    <t>412927193905063833</t>
  </si>
  <si>
    <t>凌典红</t>
  </si>
  <si>
    <t>411323195710273814</t>
  </si>
  <si>
    <t>张荣珍</t>
  </si>
  <si>
    <t>412927195703113854</t>
  </si>
  <si>
    <t>许长林</t>
  </si>
  <si>
    <t>412927195703153856</t>
  </si>
  <si>
    <t>王兴祥</t>
  </si>
  <si>
    <t>411326194505243418</t>
  </si>
  <si>
    <t>杨光林</t>
  </si>
  <si>
    <t>412927195901073814</t>
  </si>
  <si>
    <t>张文海</t>
  </si>
  <si>
    <t>412927195601213811</t>
  </si>
  <si>
    <t>喻青华</t>
  </si>
  <si>
    <t>412927195808263816</t>
  </si>
  <si>
    <t>喻新科</t>
  </si>
  <si>
    <t>41292719570614383X</t>
  </si>
  <si>
    <t>周治国</t>
  </si>
  <si>
    <t>411323195505103816</t>
  </si>
  <si>
    <t>岳永法</t>
  </si>
  <si>
    <t>412927196002093816</t>
  </si>
  <si>
    <t>李金强</t>
  </si>
  <si>
    <t>411326195803166953</t>
  </si>
  <si>
    <t>王安敏</t>
  </si>
  <si>
    <t>412927196204121432</t>
  </si>
  <si>
    <t>杨纪林</t>
  </si>
  <si>
    <t>412927197908251416</t>
  </si>
  <si>
    <t>赵迪</t>
  </si>
  <si>
    <t>411323200002015316</t>
  </si>
  <si>
    <t>腊元德</t>
  </si>
  <si>
    <t>412927195410201738</t>
  </si>
  <si>
    <t>孙进朝</t>
  </si>
  <si>
    <t>41292719510615173X</t>
  </si>
  <si>
    <t>2022.7.1</t>
  </si>
  <si>
    <t>韩六娃</t>
  </si>
  <si>
    <t>411323196204263431</t>
  </si>
  <si>
    <t>段天才</t>
  </si>
  <si>
    <t>411323196205223415</t>
  </si>
  <si>
    <t>罗钦</t>
  </si>
  <si>
    <t>411323199505156334</t>
  </si>
  <si>
    <t>郑彤</t>
  </si>
  <si>
    <t>411326200708283848</t>
  </si>
  <si>
    <t>李建合</t>
  </si>
  <si>
    <t>412927196305046590</t>
  </si>
  <si>
    <t>张绍森</t>
  </si>
  <si>
    <t>411326201109136330</t>
  </si>
  <si>
    <t>马成才</t>
  </si>
  <si>
    <t>411326201109086468</t>
  </si>
  <si>
    <t>张绍鑫</t>
  </si>
  <si>
    <t>411326200911286331</t>
  </si>
  <si>
    <t>孙中玲</t>
  </si>
  <si>
    <t>411326200901166328</t>
  </si>
  <si>
    <t>张一平</t>
  </si>
  <si>
    <t>411326200807046338</t>
  </si>
  <si>
    <t>蒋金展</t>
  </si>
  <si>
    <t>411326200801196319</t>
  </si>
  <si>
    <t>申雅雯</t>
  </si>
  <si>
    <t>411326201012036405</t>
  </si>
  <si>
    <t>陈沛</t>
  </si>
  <si>
    <t>411325201110302010</t>
  </si>
  <si>
    <t>梁佳琪</t>
  </si>
  <si>
    <t>411326201002185044</t>
  </si>
  <si>
    <t>陈永福</t>
  </si>
  <si>
    <t>411323195212082177</t>
  </si>
  <si>
    <t>蒋扎娃</t>
  </si>
  <si>
    <t>412927194903072116</t>
  </si>
  <si>
    <t>曹福娃</t>
  </si>
  <si>
    <t>412927195701272114</t>
  </si>
  <si>
    <t>412927195809282111</t>
  </si>
  <si>
    <t>赵国有</t>
  </si>
  <si>
    <t>41292719580625211X</t>
  </si>
  <si>
    <t>赵德山</t>
  </si>
  <si>
    <t>41292719551223213X</t>
  </si>
  <si>
    <t>谭红</t>
  </si>
  <si>
    <t>412927197511205817</t>
  </si>
  <si>
    <t>张海金</t>
  </si>
  <si>
    <t>412927196404275831</t>
  </si>
  <si>
    <t>常新华</t>
  </si>
  <si>
    <t>412927195710066910</t>
  </si>
  <si>
    <t>李新朝</t>
  </si>
  <si>
    <t>412927195310016930</t>
  </si>
  <si>
    <t>刘玉霞</t>
  </si>
  <si>
    <t>412927197703156925</t>
  </si>
  <si>
    <t>付天会</t>
  </si>
  <si>
    <t>412927196205031113</t>
  </si>
  <si>
    <t>侯红卫</t>
  </si>
  <si>
    <t>411323197107090510</t>
  </si>
  <si>
    <t>吕宏保</t>
  </si>
  <si>
    <t>612524195710093077</t>
  </si>
  <si>
    <t>张恒</t>
  </si>
  <si>
    <t>411323200604235316</t>
  </si>
  <si>
    <t>岳长清</t>
  </si>
  <si>
    <t>412927194809063811</t>
  </si>
  <si>
    <t>2022-7-1</t>
  </si>
  <si>
    <t>段建国</t>
  </si>
  <si>
    <t>411323196206113832</t>
  </si>
  <si>
    <t>刘大赖</t>
  </si>
  <si>
    <t>411323196206123838</t>
  </si>
  <si>
    <t>韩春丰</t>
  </si>
  <si>
    <t>41132319430624382X</t>
  </si>
  <si>
    <t>刘建华</t>
  </si>
  <si>
    <t>412927196112281439</t>
  </si>
  <si>
    <t>胡卫江</t>
  </si>
  <si>
    <t>411323197303155377</t>
  </si>
  <si>
    <t>郭巧雪</t>
  </si>
  <si>
    <t>411323196206155346</t>
  </si>
  <si>
    <t>靳英敏</t>
  </si>
  <si>
    <t>412927196205095344</t>
  </si>
  <si>
    <t>石忠宇</t>
  </si>
  <si>
    <t>41292719620915695X</t>
  </si>
  <si>
    <t>2020-07-01</t>
  </si>
  <si>
    <t>412927195612306917</t>
  </si>
  <si>
    <t>2020-10-01</t>
  </si>
  <si>
    <t>傻女</t>
  </si>
  <si>
    <t>411326195311235342</t>
  </si>
  <si>
    <t>2022-8-1</t>
  </si>
  <si>
    <t>史玉虎</t>
  </si>
  <si>
    <t>412927197705156339</t>
  </si>
  <si>
    <t>黎红选</t>
  </si>
  <si>
    <t>412927196907216358</t>
  </si>
  <si>
    <t>石仙花</t>
  </si>
  <si>
    <t>411326198303153025</t>
  </si>
  <si>
    <t>闫秋菊</t>
  </si>
  <si>
    <t>412927196207282709</t>
  </si>
  <si>
    <t>余福国</t>
  </si>
  <si>
    <t>412927197304142139</t>
  </si>
  <si>
    <t>王振国</t>
  </si>
  <si>
    <t>412927195901065814</t>
  </si>
  <si>
    <t>姚秀马</t>
  </si>
  <si>
    <t>412927197307275834</t>
  </si>
  <si>
    <t>郭胜显</t>
  </si>
  <si>
    <t>411323195404183095</t>
  </si>
  <si>
    <t>杜新科</t>
  </si>
  <si>
    <t>412927196207011159</t>
  </si>
  <si>
    <t>贾大民</t>
  </si>
  <si>
    <t>412927196206071117</t>
  </si>
  <si>
    <t>姚荣梅</t>
  </si>
  <si>
    <t>411326196202055363</t>
  </si>
  <si>
    <t>岳成光</t>
  </si>
  <si>
    <t>41292719550920383X</t>
  </si>
  <si>
    <t>杨明杰</t>
  </si>
  <si>
    <t>412927196207133818</t>
  </si>
  <si>
    <t>刘合德</t>
  </si>
  <si>
    <t>412927197202041417</t>
  </si>
  <si>
    <t>邓全玉</t>
  </si>
  <si>
    <t>411326198602155311</t>
  </si>
  <si>
    <t>4113261317</t>
  </si>
  <si>
    <t>张军</t>
  </si>
  <si>
    <t>411323198508255333</t>
  </si>
  <si>
    <t>崔金保</t>
  </si>
  <si>
    <t>412927194206105314</t>
  </si>
  <si>
    <t>2022-9-1</t>
  </si>
  <si>
    <t>唐明云</t>
  </si>
  <si>
    <t>412927196202206360</t>
  </si>
  <si>
    <t>殷中华</t>
  </si>
  <si>
    <t>412927195309226332</t>
  </si>
  <si>
    <t>王建安</t>
  </si>
  <si>
    <t>412927196110266411</t>
  </si>
  <si>
    <t>柳全福</t>
  </si>
  <si>
    <t>412927195507156531</t>
  </si>
  <si>
    <t>刘核心</t>
  </si>
  <si>
    <t>412728196904306054</t>
  </si>
  <si>
    <t>王红胜</t>
  </si>
  <si>
    <t>412927197902226412</t>
  </si>
  <si>
    <t>陈新有</t>
  </si>
  <si>
    <t>412927195511152613</t>
  </si>
  <si>
    <t>闵克安</t>
  </si>
  <si>
    <t>411323195406095814</t>
  </si>
  <si>
    <t>张光献</t>
  </si>
  <si>
    <t>412927196810145813</t>
  </si>
  <si>
    <t>宋新芳</t>
  </si>
  <si>
    <t>412927197007117017</t>
  </si>
  <si>
    <t>宋新强</t>
  </si>
  <si>
    <t>412927196910056957</t>
  </si>
  <si>
    <t>岗金兰</t>
  </si>
  <si>
    <t>412927196208176932</t>
  </si>
  <si>
    <t>东兴社区</t>
  </si>
  <si>
    <t>刘七斤</t>
  </si>
  <si>
    <t>412927196110021115</t>
  </si>
  <si>
    <t>王国</t>
  </si>
  <si>
    <t>412927196208091154</t>
  </si>
  <si>
    <t>刘建忠</t>
  </si>
  <si>
    <t>411323198208111119</t>
  </si>
  <si>
    <t>刘建伟</t>
  </si>
  <si>
    <t>411323198001241135</t>
  </si>
  <si>
    <t>毕文聚</t>
  </si>
  <si>
    <t>411323196610160534</t>
  </si>
  <si>
    <t>张营村</t>
  </si>
  <si>
    <t>4113260546</t>
  </si>
  <si>
    <t>王群狗</t>
  </si>
  <si>
    <t>412927196208134476</t>
  </si>
  <si>
    <t>汪建华</t>
  </si>
  <si>
    <t>412927196206164436</t>
  </si>
  <si>
    <t>41292719751124447X</t>
  </si>
  <si>
    <t>623059403402500461</t>
  </si>
  <si>
    <t>胡晓丽</t>
  </si>
  <si>
    <t>411323198507093424</t>
  </si>
  <si>
    <t>李自建</t>
  </si>
  <si>
    <t>411326195905201713</t>
  </si>
  <si>
    <t>姜忠华</t>
  </si>
  <si>
    <t>412927196205153815</t>
  </si>
  <si>
    <t>范良波</t>
  </si>
  <si>
    <t>412927196209151411</t>
  </si>
  <si>
    <t>张治浩</t>
  </si>
  <si>
    <t>411323198706101431</t>
  </si>
  <si>
    <t>万营</t>
  </si>
  <si>
    <t>411326200104131413</t>
  </si>
  <si>
    <t>严占顺</t>
  </si>
  <si>
    <t>411323200206011413</t>
  </si>
  <si>
    <t>严拴成</t>
  </si>
  <si>
    <t>411323198704141456</t>
  </si>
  <si>
    <t>刘根成</t>
  </si>
  <si>
    <t>412927196204131411</t>
  </si>
  <si>
    <t>孙延河</t>
  </si>
  <si>
    <t>412927197801241437</t>
  </si>
  <si>
    <t>姜照坡</t>
  </si>
  <si>
    <t>411323196207011416</t>
  </si>
  <si>
    <t>杨相武</t>
  </si>
  <si>
    <t>411323196205195311</t>
  </si>
  <si>
    <t>肖明常</t>
  </si>
  <si>
    <t>412927196205195353</t>
  </si>
  <si>
    <t>徐清群</t>
  </si>
  <si>
    <t>411323197210085031</t>
  </si>
  <si>
    <t>2022-10-1</t>
  </si>
  <si>
    <t>石胜斌</t>
  </si>
  <si>
    <t>412927196210102676</t>
  </si>
  <si>
    <t>张双有</t>
  </si>
  <si>
    <t>412927196208042117</t>
  </si>
  <si>
    <t>王钟鹏</t>
  </si>
  <si>
    <t>411323198406015814</t>
  </si>
  <si>
    <t>王小平</t>
  </si>
  <si>
    <t>412927196005045828</t>
  </si>
  <si>
    <t>刘沟村</t>
  </si>
  <si>
    <t>4113261510</t>
  </si>
  <si>
    <t>候心章</t>
  </si>
  <si>
    <t>412927195901025839</t>
  </si>
  <si>
    <t>陈国钦</t>
  </si>
  <si>
    <t>411323195406243039</t>
  </si>
  <si>
    <t>陈志杭</t>
  </si>
  <si>
    <t>41132620091113301X</t>
  </si>
  <si>
    <t>陈田</t>
  </si>
  <si>
    <t>411326200710033020</t>
  </si>
  <si>
    <t>赵振旗</t>
  </si>
  <si>
    <t>412927196208126919</t>
  </si>
  <si>
    <t>李同新</t>
  </si>
  <si>
    <t>412927197106216934</t>
  </si>
  <si>
    <t>黄玉梅</t>
  </si>
  <si>
    <t>411326195005153445</t>
  </si>
  <si>
    <t>张国周</t>
  </si>
  <si>
    <t>412927196209216975</t>
  </si>
  <si>
    <t>郑周海</t>
  </si>
  <si>
    <t>411323198504190536</t>
  </si>
  <si>
    <t>孙文洲</t>
  </si>
  <si>
    <t>411323196205250536</t>
  </si>
  <si>
    <t>张洪武</t>
  </si>
  <si>
    <t>41132319701015061X</t>
  </si>
  <si>
    <t>费双青</t>
  </si>
  <si>
    <t>412927197308011718</t>
  </si>
  <si>
    <t>刘宗伟</t>
  </si>
  <si>
    <t>412927196203221714</t>
  </si>
  <si>
    <t>杜长法</t>
  </si>
  <si>
    <t>412927196204241717</t>
  </si>
  <si>
    <t>曹新兴</t>
  </si>
  <si>
    <t>412927196605211754</t>
  </si>
  <si>
    <t>唐立文</t>
  </si>
  <si>
    <t>411323197805285315</t>
  </si>
  <si>
    <t>2022-11-1</t>
  </si>
  <si>
    <t>刘卫平</t>
  </si>
  <si>
    <t>412927197812202134</t>
  </si>
  <si>
    <t>熊金贵</t>
  </si>
  <si>
    <t>412927195912272114</t>
  </si>
  <si>
    <t>姚亮</t>
  </si>
  <si>
    <t>411323196211012155</t>
  </si>
  <si>
    <t>袁保亮</t>
  </si>
  <si>
    <t>411323198307013434</t>
  </si>
  <si>
    <t>411323196208193012</t>
  </si>
  <si>
    <t>王本泉</t>
  </si>
  <si>
    <t>412927195210226914</t>
  </si>
  <si>
    <t>王子文</t>
  </si>
  <si>
    <t>411323200211166911</t>
  </si>
  <si>
    <t>陈清坤</t>
  </si>
  <si>
    <t>412927197502066915</t>
  </si>
  <si>
    <t>411323198310056937</t>
  </si>
  <si>
    <t>赵阳</t>
  </si>
  <si>
    <t>411323199101166931</t>
  </si>
  <si>
    <t>阎国华</t>
  </si>
  <si>
    <t>41292719620813111X</t>
  </si>
  <si>
    <t>412927196209211111</t>
  </si>
  <si>
    <t>张建良</t>
  </si>
  <si>
    <t>412927196604301117</t>
  </si>
  <si>
    <t>肖永庆</t>
  </si>
  <si>
    <t>411323196210120533</t>
  </si>
  <si>
    <t>南海中</t>
  </si>
  <si>
    <t>411323196209050531</t>
  </si>
  <si>
    <t>贾金先</t>
  </si>
  <si>
    <t>411282196106055510</t>
  </si>
  <si>
    <t>李全华</t>
  </si>
  <si>
    <t>41292719590929171x</t>
  </si>
  <si>
    <t>叶刚玲</t>
  </si>
  <si>
    <t>412927197009081732</t>
  </si>
  <si>
    <t>4113260230</t>
  </si>
  <si>
    <t>李新华</t>
  </si>
  <si>
    <t>41292719630625173x</t>
  </si>
  <si>
    <t>4113260231</t>
  </si>
  <si>
    <t>412927195411211735</t>
  </si>
  <si>
    <t>张盼</t>
  </si>
  <si>
    <t>411323199107215319</t>
  </si>
  <si>
    <t>2022-12-1</t>
  </si>
  <si>
    <t>曹彦华</t>
  </si>
  <si>
    <t>412927197303245013</t>
  </si>
  <si>
    <t>谢浩军</t>
  </si>
  <si>
    <t>411323198204215033</t>
  </si>
  <si>
    <t>411323196210293434</t>
  </si>
  <si>
    <t>贾长海</t>
  </si>
  <si>
    <t>411323196208063437</t>
  </si>
  <si>
    <t>2022-12-2</t>
  </si>
  <si>
    <t>袁顶化</t>
  </si>
  <si>
    <t>411323196211273435</t>
  </si>
  <si>
    <t>多鑫娟</t>
  </si>
  <si>
    <t>411326200712123441</t>
  </si>
  <si>
    <t>李国敏</t>
  </si>
  <si>
    <t>411323195608043414</t>
  </si>
  <si>
    <t>刘年娃</t>
  </si>
  <si>
    <t>411323195608110517</t>
  </si>
  <si>
    <t>靳立华</t>
  </si>
  <si>
    <t>411323196105220516</t>
  </si>
  <si>
    <t>4113260525</t>
  </si>
  <si>
    <t>623059486703210161</t>
  </si>
  <si>
    <t>王文富</t>
  </si>
  <si>
    <t>411323195708020535</t>
  </si>
  <si>
    <t>闫根成</t>
  </si>
  <si>
    <t>411323196210170514</t>
  </si>
  <si>
    <t>陈红娃</t>
  </si>
  <si>
    <t>41132719821201371X</t>
  </si>
  <si>
    <t>温佩</t>
  </si>
  <si>
    <t>411323200308160532</t>
  </si>
  <si>
    <t>孙兴俊</t>
  </si>
  <si>
    <t>411323196209100519</t>
  </si>
  <si>
    <t>李应显</t>
  </si>
  <si>
    <t>412927192610015311</t>
  </si>
  <si>
    <t>刘玉焕</t>
  </si>
  <si>
    <t>412927192904166326</t>
  </si>
  <si>
    <t>赵连荣</t>
  </si>
  <si>
    <t>412927193202256321</t>
  </si>
  <si>
    <t>李家秀</t>
  </si>
  <si>
    <t>412927192807266325</t>
  </si>
  <si>
    <t>杨俊周</t>
  </si>
  <si>
    <t>412927193112286316</t>
  </si>
  <si>
    <t>彭桂芳</t>
  </si>
  <si>
    <t>412927193012086325</t>
  </si>
  <si>
    <t>杨桂阁</t>
  </si>
  <si>
    <t>412927192712136325</t>
  </si>
  <si>
    <t>王荣秀</t>
  </si>
  <si>
    <t>412927193009226323</t>
  </si>
  <si>
    <t>安红太</t>
  </si>
  <si>
    <t>411323196208203014</t>
  </si>
  <si>
    <t>王霞</t>
  </si>
  <si>
    <t>41292719621021634X</t>
  </si>
  <si>
    <t>蒋龙廷</t>
  </si>
  <si>
    <t>412927196208026395</t>
  </si>
  <si>
    <t>侯亚丽</t>
  </si>
  <si>
    <t>412927197408076324</t>
  </si>
  <si>
    <t>刘雷</t>
  </si>
  <si>
    <t>411323198906036312</t>
  </si>
  <si>
    <t>412927197205056454</t>
  </si>
  <si>
    <t>申炳文</t>
  </si>
  <si>
    <t>412927197306286355</t>
  </si>
  <si>
    <t>张勇</t>
  </si>
  <si>
    <t>411323200009026317</t>
  </si>
  <si>
    <t>蔺均永</t>
  </si>
  <si>
    <t>412927196508056318</t>
  </si>
  <si>
    <t>李忠</t>
  </si>
  <si>
    <t>411323199501185816</t>
  </si>
  <si>
    <t>姚新正</t>
  </si>
  <si>
    <t>412927196208035814</t>
  </si>
  <si>
    <t>李新珍</t>
  </si>
  <si>
    <t>411323195704255847</t>
  </si>
  <si>
    <t>孙君龙</t>
  </si>
  <si>
    <t>412927195712135836</t>
  </si>
  <si>
    <t>黎永志</t>
  </si>
  <si>
    <t>411323196901135830</t>
  </si>
  <si>
    <t>王成云</t>
  </si>
  <si>
    <t>412927192302165844</t>
  </si>
  <si>
    <t>闫文亮</t>
  </si>
  <si>
    <t>412927195312182617</t>
  </si>
  <si>
    <t>全海成</t>
  </si>
  <si>
    <t>412927196209142638</t>
  </si>
  <si>
    <t>黄龙</t>
  </si>
  <si>
    <t>411323199101052694</t>
  </si>
  <si>
    <t>金汇社区</t>
  </si>
  <si>
    <t>4113260633</t>
  </si>
  <si>
    <t>毕福才</t>
  </si>
  <si>
    <t>412927196602192658</t>
  </si>
  <si>
    <t>孙玉平</t>
  </si>
  <si>
    <t>412927197307182638</t>
  </si>
  <si>
    <t>刘全有</t>
  </si>
  <si>
    <t>411323198106282611</t>
  </si>
  <si>
    <t>李振成</t>
  </si>
  <si>
    <t>411323198511012615</t>
  </si>
  <si>
    <t>金源社区</t>
  </si>
  <si>
    <t>4113260634</t>
  </si>
  <si>
    <t>吕迅</t>
  </si>
  <si>
    <t>411323199003112614</t>
  </si>
  <si>
    <t>全国敏</t>
  </si>
  <si>
    <t>412927197311192636</t>
  </si>
  <si>
    <t>王东宇</t>
  </si>
  <si>
    <t>411323198812132653</t>
  </si>
  <si>
    <t>尚红玉</t>
  </si>
  <si>
    <t>411323198302022614</t>
  </si>
  <si>
    <t>段秋营</t>
  </si>
  <si>
    <t>412927197908272612</t>
  </si>
  <si>
    <t>李玉昌</t>
  </si>
  <si>
    <t>411323198306192610</t>
  </si>
  <si>
    <t>吴栓娃</t>
  </si>
  <si>
    <t>411323198206152611</t>
  </si>
  <si>
    <t>孙红涛</t>
  </si>
  <si>
    <t>411323198712072614</t>
  </si>
  <si>
    <t>全常伟</t>
  </si>
  <si>
    <t>411323198112042155</t>
  </si>
  <si>
    <t>贾青华</t>
  </si>
  <si>
    <t>612524196906101125</t>
  </si>
  <si>
    <t>623059486703151027</t>
  </si>
  <si>
    <t>周彩琴</t>
  </si>
  <si>
    <t>41132319700910304X</t>
  </si>
  <si>
    <t>石聚奇</t>
  </si>
  <si>
    <t>411323196209213070</t>
  </si>
  <si>
    <t>明花</t>
  </si>
  <si>
    <t>412927196207153085</t>
  </si>
  <si>
    <t>李遂献</t>
  </si>
  <si>
    <t>412927196209266913</t>
  </si>
  <si>
    <t>马海清</t>
  </si>
  <si>
    <t>412927197410026916</t>
  </si>
  <si>
    <t>薛明月</t>
  </si>
  <si>
    <t>411323196507156959</t>
  </si>
  <si>
    <t>孟林娃</t>
  </si>
  <si>
    <t>412927195704201119</t>
  </si>
  <si>
    <t>欧长江</t>
  </si>
  <si>
    <t>412927196107054418</t>
  </si>
  <si>
    <t>柴恒三</t>
  </si>
  <si>
    <t>412927196210134432</t>
  </si>
  <si>
    <t>王群山</t>
  </si>
  <si>
    <t>412927196212064474</t>
  </si>
  <si>
    <t>赵文奇</t>
  </si>
  <si>
    <t>412927196211104411</t>
  </si>
  <si>
    <t>杨长清</t>
  </si>
  <si>
    <t>41132319810725441X</t>
  </si>
  <si>
    <t>汤和全</t>
  </si>
  <si>
    <t>412927195203201452</t>
  </si>
  <si>
    <t>赵自政</t>
  </si>
  <si>
    <t>412927196204141417</t>
  </si>
  <si>
    <t>罗殿芬</t>
  </si>
  <si>
    <t>411323198007285323</t>
  </si>
  <si>
    <t>姜来娃</t>
  </si>
  <si>
    <t>412927196210033834</t>
  </si>
  <si>
    <t>姬建国</t>
  </si>
  <si>
    <t>412927195312094211</t>
  </si>
  <si>
    <t>2023-1-1</t>
  </si>
  <si>
    <t>王金龙</t>
  </si>
  <si>
    <t>411326200307222112</t>
  </si>
  <si>
    <t>411326200307222139</t>
  </si>
  <si>
    <t>焦荣国</t>
  </si>
  <si>
    <t>41292719700823213X</t>
  </si>
  <si>
    <t>陆雅雯</t>
  </si>
  <si>
    <t>411323198505212127</t>
  </si>
  <si>
    <t>魏新安</t>
  </si>
  <si>
    <t>411323198510052113</t>
  </si>
  <si>
    <t>苏建林</t>
  </si>
  <si>
    <t>411323198205202154</t>
  </si>
  <si>
    <t>阮建娃</t>
  </si>
  <si>
    <t>41292719761105215X</t>
  </si>
  <si>
    <t>柯玉宏</t>
  </si>
  <si>
    <t>412927197712132159</t>
  </si>
  <si>
    <t>褚清珍</t>
  </si>
  <si>
    <t>411323198304092122</t>
  </si>
  <si>
    <t>陈丙生</t>
  </si>
  <si>
    <t>412927196606082114</t>
  </si>
  <si>
    <t>袁红伟</t>
  </si>
  <si>
    <t>411323198309122212</t>
  </si>
  <si>
    <t>严伟伟</t>
  </si>
  <si>
    <t>411323199003122150</t>
  </si>
  <si>
    <t>陈保忠</t>
  </si>
  <si>
    <t>412927197508132151</t>
  </si>
  <si>
    <t>白云仙</t>
  </si>
  <si>
    <t>411323198711161420</t>
  </si>
  <si>
    <t>高群</t>
  </si>
  <si>
    <t>41132319800929213X</t>
  </si>
  <si>
    <t>姚文生</t>
  </si>
  <si>
    <t>411323198205182114</t>
  </si>
  <si>
    <t>彭乃珍</t>
  </si>
  <si>
    <t>412927195506045813</t>
  </si>
  <si>
    <t>王见风</t>
  </si>
  <si>
    <t>412927193207135844</t>
  </si>
  <si>
    <t>任子英</t>
  </si>
  <si>
    <t>412927192504035829</t>
  </si>
  <si>
    <t>王玉梅</t>
  </si>
  <si>
    <t>412927192706065866</t>
  </si>
  <si>
    <t>柳金明</t>
  </si>
  <si>
    <t>412927196607115811</t>
  </si>
  <si>
    <t>王建华</t>
  </si>
  <si>
    <t>412927196404041138</t>
  </si>
  <si>
    <t>袁三华</t>
  </si>
  <si>
    <t>412927196812231117</t>
  </si>
  <si>
    <t>李俊兴</t>
  </si>
  <si>
    <t>412927196210101139</t>
  </si>
  <si>
    <t>韦来喜</t>
  </si>
  <si>
    <t>411323198110200535</t>
  </si>
  <si>
    <t>翟自群</t>
  </si>
  <si>
    <t>411323197708120519</t>
  </si>
  <si>
    <t>黄佩基</t>
  </si>
  <si>
    <t>411323198109180557</t>
  </si>
  <si>
    <t>刘小营</t>
  </si>
  <si>
    <t>412929197803023006</t>
  </si>
  <si>
    <t>贾国洋</t>
  </si>
  <si>
    <t>412927196611014490</t>
  </si>
  <si>
    <t>623059486703176750</t>
  </si>
  <si>
    <t>屈占财</t>
  </si>
  <si>
    <t>412927195212214415</t>
  </si>
  <si>
    <t>孙传军</t>
  </si>
  <si>
    <t>412927196211161715</t>
  </si>
  <si>
    <t>孙传华</t>
  </si>
  <si>
    <t>412927196209251711</t>
  </si>
  <si>
    <t>赵新岐</t>
  </si>
  <si>
    <t>41132319580415383X</t>
  </si>
  <si>
    <t>李玲三</t>
  </si>
  <si>
    <t>411323198706213812</t>
  </si>
  <si>
    <t>凌成六</t>
  </si>
  <si>
    <t>41132319620819383X</t>
  </si>
  <si>
    <t>徐秀山</t>
  </si>
  <si>
    <t>412927196210281416</t>
  </si>
  <si>
    <t>41292719790419141X</t>
  </si>
  <si>
    <t>徐金宏</t>
  </si>
  <si>
    <t>411323198203121430</t>
  </si>
  <si>
    <t>李学国</t>
  </si>
  <si>
    <t>412927197907161419</t>
  </si>
  <si>
    <t>董新志</t>
  </si>
  <si>
    <t>412927195402065318</t>
  </si>
  <si>
    <t>陈焕香</t>
  </si>
  <si>
    <t>411323195206225362</t>
  </si>
  <si>
    <t>徐长义</t>
  </si>
  <si>
    <t>412927196707125355</t>
  </si>
  <si>
    <t>赵增</t>
  </si>
  <si>
    <t>411323198509065320</t>
  </si>
  <si>
    <t>章条玲</t>
  </si>
  <si>
    <t>411323198110282622</t>
  </si>
  <si>
    <t>谷晓东</t>
  </si>
  <si>
    <t>411323198802262614</t>
  </si>
  <si>
    <t>杨长海</t>
  </si>
  <si>
    <t>412927195110272614</t>
  </si>
  <si>
    <t>王章狗</t>
  </si>
  <si>
    <t>41292719521015261X</t>
  </si>
  <si>
    <t>王东子</t>
  </si>
  <si>
    <t>412927195411252625</t>
  </si>
  <si>
    <t>苏显斌</t>
  </si>
  <si>
    <t>412927197904256930</t>
  </si>
  <si>
    <t>李焕云</t>
  </si>
  <si>
    <t>411323196706115367</t>
  </si>
  <si>
    <t>马先龙</t>
  </si>
  <si>
    <t>412927197610096919</t>
  </si>
  <si>
    <t>周娟</t>
  </si>
  <si>
    <t>411323198305055323</t>
  </si>
  <si>
    <t>赵旭</t>
  </si>
  <si>
    <t>411326200805126991</t>
  </si>
  <si>
    <t>杨新海</t>
  </si>
  <si>
    <t>411323198208016939</t>
  </si>
  <si>
    <t>邢雅各</t>
  </si>
  <si>
    <t>411326201609060176</t>
  </si>
  <si>
    <t>严书良</t>
  </si>
  <si>
    <t>412927197105046371</t>
  </si>
  <si>
    <t>牛建立</t>
  </si>
  <si>
    <t>411323198208236333</t>
  </si>
  <si>
    <t>李雪平</t>
  </si>
  <si>
    <t>411323198204286368</t>
  </si>
  <si>
    <t>彭丰舟</t>
  </si>
  <si>
    <t>411323198102286375</t>
  </si>
  <si>
    <t>饶红伟</t>
  </si>
  <si>
    <t>412927197608176338</t>
  </si>
  <si>
    <t>王国军</t>
  </si>
  <si>
    <t>412927196205026373</t>
  </si>
  <si>
    <t>周从科</t>
  </si>
  <si>
    <t>412927196208016314</t>
  </si>
  <si>
    <t>罗金龙</t>
  </si>
  <si>
    <t>412927197608036335</t>
  </si>
  <si>
    <t>2023-2-1</t>
  </si>
  <si>
    <t>王奕呈</t>
  </si>
  <si>
    <t>411326202107270119</t>
  </si>
  <si>
    <t>龚钰</t>
  </si>
  <si>
    <t>411326201006272620</t>
  </si>
  <si>
    <t>龚星涵</t>
  </si>
  <si>
    <t>41132620180910003X</t>
  </si>
  <si>
    <t>任付安</t>
  </si>
  <si>
    <t>412927196301205830</t>
  </si>
  <si>
    <t>孙平英</t>
  </si>
  <si>
    <t>41132620140612036X</t>
  </si>
  <si>
    <t>王文华</t>
  </si>
  <si>
    <t>412927196212213011</t>
  </si>
  <si>
    <t>李新定</t>
  </si>
  <si>
    <t>412927196207051118</t>
  </si>
  <si>
    <t>吴新成</t>
  </si>
  <si>
    <t>41292719620928111X</t>
  </si>
  <si>
    <t>李铁称</t>
  </si>
  <si>
    <t>411323196212010530</t>
  </si>
  <si>
    <t>马建明</t>
  </si>
  <si>
    <t>412927197102074414</t>
  </si>
  <si>
    <t>李玉申</t>
  </si>
  <si>
    <t>412927197806104415</t>
  </si>
  <si>
    <t>张全卫</t>
  </si>
  <si>
    <t>412927196210111716</t>
  </si>
  <si>
    <t>张建生</t>
  </si>
  <si>
    <t>411323199511051715</t>
  </si>
  <si>
    <t>王荣福</t>
  </si>
  <si>
    <t>411323198012031731</t>
  </si>
  <si>
    <t>毕国强</t>
  </si>
  <si>
    <t>412927196210251719</t>
  </si>
  <si>
    <t>王玉会</t>
  </si>
  <si>
    <t>411323198207201729</t>
  </si>
  <si>
    <t>喻先敏</t>
  </si>
  <si>
    <t>412927196212053919</t>
  </si>
  <si>
    <t>赵荣华</t>
  </si>
  <si>
    <t>411323195301123815</t>
  </si>
  <si>
    <t>李成保</t>
  </si>
  <si>
    <t>411323198405081414</t>
  </si>
  <si>
    <t>2023-3-1</t>
  </si>
  <si>
    <t>412927197010025017</t>
  </si>
  <si>
    <t>李赖娃</t>
  </si>
  <si>
    <t>411323196210123435</t>
  </si>
  <si>
    <t>全家成</t>
  </si>
  <si>
    <t>411323195307103057</t>
  </si>
  <si>
    <t>王国明</t>
  </si>
  <si>
    <t>411323195406013014</t>
  </si>
  <si>
    <t>赵振富</t>
  </si>
  <si>
    <t>412927195706256914</t>
  </si>
  <si>
    <t>葛吉太</t>
  </si>
  <si>
    <t>412927196208226370</t>
  </si>
  <si>
    <t>张红伟</t>
  </si>
  <si>
    <t>412927196605206357</t>
  </si>
  <si>
    <t>贾有子</t>
  </si>
  <si>
    <t>412927196308121111</t>
  </si>
  <si>
    <t>党国定</t>
  </si>
  <si>
    <t>412927196208101113</t>
  </si>
  <si>
    <t>汪明岐</t>
  </si>
  <si>
    <t>412927196307151116</t>
  </si>
  <si>
    <t>魏连成</t>
  </si>
  <si>
    <t>412927196305091113</t>
  </si>
  <si>
    <t>岳文宏</t>
  </si>
  <si>
    <t>411323198007143843</t>
  </si>
  <si>
    <t>全春山</t>
  </si>
  <si>
    <t>412927196205164418</t>
  </si>
  <si>
    <t>赵吉拴</t>
  </si>
  <si>
    <t>412927196209294455</t>
  </si>
  <si>
    <t>41292719621028449X</t>
  </si>
  <si>
    <t>王庆国</t>
  </si>
  <si>
    <t>412927196302164452</t>
  </si>
  <si>
    <t>赵春娃</t>
  </si>
  <si>
    <t>412927196002013820</t>
  </si>
  <si>
    <t>齐海娃</t>
  </si>
  <si>
    <t>411323196211193937</t>
  </si>
  <si>
    <t>刘伍杰</t>
  </si>
  <si>
    <t>412927196302231432</t>
  </si>
  <si>
    <t>毛老木</t>
  </si>
  <si>
    <t>412927196306121433</t>
  </si>
  <si>
    <t>余元娃</t>
  </si>
  <si>
    <t>412927196205061419</t>
  </si>
  <si>
    <t>张玉胜</t>
  </si>
  <si>
    <t>411323197312195397</t>
  </si>
  <si>
    <t>张清贵</t>
  </si>
  <si>
    <t>411323196403145374</t>
  </si>
  <si>
    <t>2023-4-1</t>
  </si>
  <si>
    <t>万煜婷</t>
  </si>
  <si>
    <t>610723201204168321</t>
  </si>
  <si>
    <t>6217975130028708469</t>
  </si>
  <si>
    <t>王佰昌</t>
  </si>
  <si>
    <t>412927196301292612</t>
  </si>
  <si>
    <t>623059486700814874</t>
  </si>
  <si>
    <t>金春华</t>
  </si>
  <si>
    <t>412927196303132110</t>
  </si>
  <si>
    <t>6217975130025302043</t>
  </si>
  <si>
    <t>郝金建</t>
  </si>
  <si>
    <t>412927196303112232</t>
  </si>
  <si>
    <t>6217975130011121308</t>
  </si>
  <si>
    <t>彭付奇</t>
  </si>
  <si>
    <t>412927196206125832</t>
  </si>
  <si>
    <t>623059486702765769</t>
  </si>
  <si>
    <t>陈传高</t>
  </si>
  <si>
    <t>412927196001295811</t>
  </si>
  <si>
    <t>6228230975968957866</t>
  </si>
  <si>
    <t>绳明朝</t>
  </si>
  <si>
    <t>411323196212105812</t>
  </si>
  <si>
    <t>623059486701633497</t>
  </si>
  <si>
    <t>陈保锋</t>
  </si>
  <si>
    <t>411323197202293017</t>
  </si>
  <si>
    <t>6217975130011396355</t>
  </si>
  <si>
    <t>陈国武</t>
  </si>
  <si>
    <t>412927196303066918</t>
  </si>
  <si>
    <t>623059486700309065</t>
  </si>
  <si>
    <t>陈国耀</t>
  </si>
  <si>
    <t>412927195912246936</t>
  </si>
  <si>
    <t>623059486700309073</t>
  </si>
  <si>
    <t>黄光灵</t>
  </si>
  <si>
    <t>41292719630211691X</t>
  </si>
  <si>
    <t>623059486700365521</t>
  </si>
  <si>
    <t>胡兴业</t>
  </si>
  <si>
    <t>412927196304071110</t>
  </si>
  <si>
    <t>6217975130014983092</t>
  </si>
  <si>
    <t>詹国强</t>
  </si>
  <si>
    <t>412927196208131136</t>
  </si>
  <si>
    <t>6217975130011281631</t>
  </si>
  <si>
    <t>蒋凤勤</t>
  </si>
  <si>
    <t>411323196308263049</t>
  </si>
  <si>
    <t>623059486702545781</t>
  </si>
  <si>
    <t>梁国岐</t>
  </si>
  <si>
    <t>411323196208290576</t>
  </si>
  <si>
    <t>6228230975967471364</t>
  </si>
  <si>
    <t>闫建华</t>
  </si>
  <si>
    <t>411323196301100538</t>
  </si>
  <si>
    <t>6228230975968529863</t>
  </si>
  <si>
    <t>李天成</t>
  </si>
  <si>
    <t>411323195310230516</t>
  </si>
  <si>
    <t>钟观社区</t>
  </si>
  <si>
    <t>4113260528</t>
  </si>
  <si>
    <t>6228230975966608768</t>
  </si>
  <si>
    <t>全青林</t>
  </si>
  <si>
    <t>412927196303014472</t>
  </si>
  <si>
    <t>623059486700135775</t>
  </si>
  <si>
    <t>贾忠伟</t>
  </si>
  <si>
    <t>411323199811184413</t>
  </si>
  <si>
    <t>623059486702970468</t>
  </si>
  <si>
    <t>杜瑞基</t>
  </si>
  <si>
    <t>412927196812201778</t>
  </si>
  <si>
    <t>623059486700608557</t>
  </si>
  <si>
    <t>辛贵勇</t>
  </si>
  <si>
    <t>411326200206091715</t>
  </si>
  <si>
    <t>623059486702831603</t>
  </si>
  <si>
    <t>马忠岐</t>
  </si>
  <si>
    <t>412927195612281713</t>
  </si>
  <si>
    <t>623059486700489776</t>
  </si>
  <si>
    <t>戚玉娃</t>
  </si>
  <si>
    <t>412927195104123815</t>
  </si>
  <si>
    <t>6217975130009725797</t>
  </si>
  <si>
    <t>集中转分散</t>
  </si>
  <si>
    <t>徐国福</t>
  </si>
  <si>
    <t>412927196212061417</t>
  </si>
  <si>
    <t>623059486700827371</t>
  </si>
  <si>
    <t>腊治法</t>
  </si>
  <si>
    <t>412927194403061410</t>
  </si>
  <si>
    <t>623059486700831654</t>
  </si>
  <si>
    <t>龚志强</t>
  </si>
  <si>
    <t>412927196206241438</t>
  </si>
  <si>
    <t>623059486703001990</t>
  </si>
  <si>
    <t>贾登中</t>
  </si>
  <si>
    <t>412927195307165337</t>
  </si>
  <si>
    <t>6217975130011579398</t>
  </si>
  <si>
    <t>2023-5-1</t>
  </si>
  <si>
    <t>赵平献</t>
  </si>
  <si>
    <t>412927196304165010</t>
  </si>
  <si>
    <t>623059486700443880</t>
  </si>
  <si>
    <t>张振伟</t>
  </si>
  <si>
    <t>411323196303285011</t>
  </si>
  <si>
    <t>623059486702571399</t>
  </si>
  <si>
    <t>多长山</t>
  </si>
  <si>
    <t>411323196304123436</t>
  </si>
  <si>
    <t>6217975130009927476</t>
  </si>
  <si>
    <t>马来拴</t>
  </si>
  <si>
    <t>411323197709093452</t>
  </si>
  <si>
    <t>6217975130009858010</t>
  </si>
  <si>
    <t>方新泽</t>
  </si>
  <si>
    <t>411323196712023450</t>
  </si>
  <si>
    <t>6217975130009861139</t>
  </si>
  <si>
    <t>412927196211226312</t>
  </si>
  <si>
    <t>623059486701202616</t>
  </si>
  <si>
    <t>王秀芝</t>
  </si>
  <si>
    <t>41292719630518642X</t>
  </si>
  <si>
    <t>6228230975962695967</t>
  </si>
  <si>
    <t>张占体</t>
  </si>
  <si>
    <t>412927196304176414</t>
  </si>
  <si>
    <t>6228230975962768269</t>
  </si>
  <si>
    <t>张道青</t>
  </si>
  <si>
    <t>412927196106136358</t>
  </si>
  <si>
    <t>6228230979020538474</t>
  </si>
  <si>
    <t>饶占龙</t>
  </si>
  <si>
    <t>412927196301226316</t>
  </si>
  <si>
    <t>6228230975964025965</t>
  </si>
  <si>
    <t>李中山</t>
  </si>
  <si>
    <t>412927196211046311</t>
  </si>
  <si>
    <t>6228230975963989666</t>
  </si>
  <si>
    <t>刘心朝</t>
  </si>
  <si>
    <t>412927196304196474</t>
  </si>
  <si>
    <t>6228230975962221061</t>
  </si>
  <si>
    <t>吕继成</t>
  </si>
  <si>
    <t>412927196312026379</t>
  </si>
  <si>
    <t>623059486603167552</t>
  </si>
  <si>
    <t>蒋铁毛</t>
  </si>
  <si>
    <t>412927196302076313</t>
  </si>
  <si>
    <t>6228230976049922366</t>
  </si>
  <si>
    <t>贾小平</t>
  </si>
  <si>
    <t>412927196304082610</t>
  </si>
  <si>
    <t>623059486700791981</t>
  </si>
  <si>
    <t>宋铁牛</t>
  </si>
  <si>
    <t>412927196302022614</t>
  </si>
  <si>
    <t>623059486700785348</t>
  </si>
  <si>
    <t>孙一栋</t>
  </si>
  <si>
    <t>411323199802182619</t>
  </si>
  <si>
    <t>623059486702903626</t>
  </si>
  <si>
    <t>李朋朋</t>
  </si>
  <si>
    <t>411323198612302152</t>
  </si>
  <si>
    <t>6217975130011185378</t>
  </si>
  <si>
    <t>李凯乐</t>
  </si>
  <si>
    <t>41132620140112023X</t>
  </si>
  <si>
    <t>马生华</t>
  </si>
  <si>
    <t>412927195701155831</t>
  </si>
  <si>
    <t>九重镇周岗村</t>
  </si>
  <si>
    <t>6228230975970963167</t>
  </si>
  <si>
    <t>钱兴罗</t>
  </si>
  <si>
    <t>412927196311025817</t>
  </si>
  <si>
    <t>6228230975969180864</t>
  </si>
  <si>
    <t>全中旺</t>
  </si>
  <si>
    <t>411323196304163016</t>
  </si>
  <si>
    <t>623059486702856766</t>
  </si>
  <si>
    <t>石朝万</t>
  </si>
  <si>
    <t>412927195205253010</t>
  </si>
  <si>
    <t>623059486703059295</t>
  </si>
  <si>
    <t>裴万胜</t>
  </si>
  <si>
    <t>411323196302133016</t>
  </si>
  <si>
    <t>6217975130011457199</t>
  </si>
  <si>
    <t>石海龙</t>
  </si>
  <si>
    <t>411323199605013015</t>
  </si>
  <si>
    <t>6217975130028351732</t>
  </si>
  <si>
    <t>凌新华</t>
  </si>
  <si>
    <t>411323196304063031</t>
  </si>
  <si>
    <t>6217975130011477569</t>
  </si>
  <si>
    <t>全文朝</t>
  </si>
  <si>
    <t>411323196303293011</t>
  </si>
  <si>
    <t>6217975130015019334</t>
  </si>
  <si>
    <t>邢灵强</t>
  </si>
  <si>
    <t>411323198801196977</t>
  </si>
  <si>
    <t>623059486702906769</t>
  </si>
  <si>
    <t>齐铁锤</t>
  </si>
  <si>
    <t>411323198602166951</t>
  </si>
  <si>
    <t>6217975130028358513</t>
  </si>
  <si>
    <t>新增</t>
  </si>
  <si>
    <t>412927196303271137</t>
  </si>
  <si>
    <t>6217975130011350071</t>
  </si>
  <si>
    <t>赵国林</t>
  </si>
  <si>
    <t>412927196303041139</t>
  </si>
  <si>
    <t>6217975130011376951</t>
  </si>
  <si>
    <t>彭建伟</t>
  </si>
  <si>
    <t>412927197207101116</t>
  </si>
  <si>
    <t>623059486701296394</t>
  </si>
  <si>
    <t>彭建庭</t>
  </si>
  <si>
    <t>刘保山</t>
  </si>
  <si>
    <t>41292719741105111X</t>
  </si>
  <si>
    <t>6217975130011339009</t>
  </si>
  <si>
    <t>胡国定</t>
  </si>
  <si>
    <t>412927196508031110</t>
  </si>
  <si>
    <t>6217975130011337680</t>
  </si>
  <si>
    <t>张增文</t>
  </si>
  <si>
    <t>412927196302201137</t>
  </si>
  <si>
    <t>6217975130011360310</t>
  </si>
  <si>
    <t>袁自中</t>
  </si>
  <si>
    <t>412927196206061138</t>
  </si>
  <si>
    <t>6217975130025828005</t>
  </si>
  <si>
    <t>411323198703211117</t>
  </si>
  <si>
    <t>6217975130011390846</t>
  </si>
  <si>
    <t>谢新建</t>
  </si>
  <si>
    <t>411323196301120555</t>
  </si>
  <si>
    <t>6228230976049798162</t>
  </si>
  <si>
    <t>柴海龙</t>
  </si>
  <si>
    <t>412927196303034473</t>
  </si>
  <si>
    <t>623059486700117880</t>
  </si>
  <si>
    <t>胡中华</t>
  </si>
  <si>
    <t>412927196204284418</t>
  </si>
  <si>
    <t>623059486703055012</t>
  </si>
  <si>
    <t>聂进华</t>
  </si>
  <si>
    <t>412927196205011753</t>
  </si>
  <si>
    <t>623059486702944323</t>
  </si>
  <si>
    <t>高条华</t>
  </si>
  <si>
    <t>412927196304273820</t>
  </si>
  <si>
    <t>623059486702146937</t>
  </si>
  <si>
    <t>吴大华</t>
  </si>
  <si>
    <t>411323196301023835</t>
  </si>
  <si>
    <t>6217975130009788548</t>
  </si>
  <si>
    <t>王国林</t>
  </si>
  <si>
    <t>412927196302093818</t>
  </si>
  <si>
    <t>6217975130009827932</t>
  </si>
  <si>
    <t>王兴保</t>
  </si>
  <si>
    <t>412927196301121418</t>
  </si>
  <si>
    <t>623059486702552530</t>
  </si>
  <si>
    <t>董保柱</t>
  </si>
  <si>
    <t>411323200211141431</t>
  </si>
  <si>
    <t>6217975130028360717</t>
  </si>
  <si>
    <t>张留芳</t>
  </si>
  <si>
    <t>41292719750422143X</t>
  </si>
  <si>
    <t>623059486700875156</t>
  </si>
  <si>
    <t>陈青坡</t>
  </si>
  <si>
    <t>411323198707201418</t>
  </si>
  <si>
    <t>623059486700942949</t>
  </si>
  <si>
    <t>曹清波</t>
  </si>
  <si>
    <t>412927196712261415</t>
  </si>
  <si>
    <t>623059486700856974</t>
  </si>
  <si>
    <t>孙森林</t>
  </si>
  <si>
    <t>411323198905061452</t>
  </si>
  <si>
    <t>623059486701126591</t>
  </si>
  <si>
    <t>马党旗</t>
  </si>
  <si>
    <t>412927196304101412</t>
  </si>
  <si>
    <t>623059486700832991</t>
  </si>
  <si>
    <t>黄东明</t>
  </si>
  <si>
    <t>412927197605221412</t>
  </si>
  <si>
    <t>623059486700947047</t>
  </si>
  <si>
    <t>孙照钢</t>
  </si>
  <si>
    <t>41292719770805141X</t>
  </si>
  <si>
    <t>623059486701407694</t>
  </si>
  <si>
    <t>孙强</t>
  </si>
  <si>
    <t>41132319930715141X</t>
  </si>
  <si>
    <t>623059486700848518</t>
  </si>
  <si>
    <t>赵振清</t>
  </si>
  <si>
    <t>412927195307295334</t>
  </si>
  <si>
    <t>香花镇赵庄村</t>
  </si>
  <si>
    <t>6217975130011600426</t>
  </si>
  <si>
    <t>张中占</t>
  </si>
  <si>
    <t>412927195205145378</t>
  </si>
  <si>
    <t>6217975130011598117</t>
  </si>
  <si>
    <t>2023-6-1</t>
  </si>
  <si>
    <t>闫国新</t>
  </si>
  <si>
    <t>411323196305070516</t>
  </si>
  <si>
    <t>6228230979010060174</t>
  </si>
  <si>
    <t>毕光显</t>
  </si>
  <si>
    <t>412927196304045019</t>
  </si>
  <si>
    <t>623059486700416688</t>
  </si>
  <si>
    <t>陈建华</t>
  </si>
  <si>
    <t>41132319621110341X</t>
  </si>
  <si>
    <t>郭家渠村</t>
  </si>
  <si>
    <t>6217975130009898974</t>
  </si>
  <si>
    <t>多春平</t>
  </si>
  <si>
    <t>411323198208013439</t>
  </si>
  <si>
    <t>6217975130009927559</t>
  </si>
  <si>
    <t>侯九子</t>
  </si>
  <si>
    <t>412927196302276358</t>
  </si>
  <si>
    <t>6228230979020545479</t>
  </si>
  <si>
    <t>江春永</t>
  </si>
  <si>
    <t>412927196304106512</t>
  </si>
  <si>
    <t>6228230975961780869</t>
  </si>
  <si>
    <t>周定</t>
  </si>
  <si>
    <t>411323198505136312</t>
  </si>
  <si>
    <t>623059486702565623</t>
  </si>
  <si>
    <t>彭显忠</t>
  </si>
  <si>
    <t>412927196305026311</t>
  </si>
  <si>
    <t>6228230975964010165</t>
  </si>
  <si>
    <t>张更秀</t>
  </si>
  <si>
    <t>412927195507156670</t>
  </si>
  <si>
    <t>6228230979009580778</t>
  </si>
  <si>
    <t>王海乐</t>
  </si>
  <si>
    <t>411323198410256354</t>
  </si>
  <si>
    <t>623059486702565607</t>
  </si>
  <si>
    <t>段海军</t>
  </si>
  <si>
    <t>412927196305012614</t>
  </si>
  <si>
    <t>623059486701005969</t>
  </si>
  <si>
    <t>党铁海</t>
  </si>
  <si>
    <t>412927196305162639</t>
  </si>
  <si>
    <t>623059486700780273</t>
  </si>
  <si>
    <t>李玉山</t>
  </si>
  <si>
    <t>412927196305112615</t>
  </si>
  <si>
    <t>623059486700695455</t>
  </si>
  <si>
    <t>方建国</t>
  </si>
  <si>
    <t>412927196305042151</t>
  </si>
  <si>
    <t>6217975130011191921</t>
  </si>
  <si>
    <t>金书亭</t>
  </si>
  <si>
    <t>412927196302282176</t>
  </si>
  <si>
    <t>623059486702904855</t>
  </si>
  <si>
    <t>王宗科</t>
  </si>
  <si>
    <t>411323196303023054</t>
  </si>
  <si>
    <t>623059486702732157</t>
  </si>
  <si>
    <t>周康成</t>
  </si>
  <si>
    <t>412927196303111117</t>
  </si>
  <si>
    <t>6217975130011288016</t>
  </si>
  <si>
    <t>仰拴成</t>
  </si>
  <si>
    <t>412927196211171112</t>
  </si>
  <si>
    <t>623059486701289217</t>
  </si>
  <si>
    <t>张有法</t>
  </si>
  <si>
    <t>412927196302281114</t>
  </si>
  <si>
    <t>6217975130014981013</t>
  </si>
  <si>
    <t>方忠玉</t>
  </si>
  <si>
    <t>412927196610211118</t>
  </si>
  <si>
    <t>6217975130015873946</t>
  </si>
  <si>
    <t>黄殿华</t>
  </si>
  <si>
    <t>412927196808191132</t>
  </si>
  <si>
    <t>6217975130014983829</t>
  </si>
  <si>
    <t>冯同伍</t>
  </si>
  <si>
    <t>412927194807164416</t>
  </si>
  <si>
    <t>623059486700058894</t>
  </si>
  <si>
    <t>郭胜玉</t>
  </si>
  <si>
    <t>412927196305064414</t>
  </si>
  <si>
    <t>623059486700108988</t>
  </si>
  <si>
    <t>马青朝</t>
  </si>
  <si>
    <t>412927196305054451</t>
  </si>
  <si>
    <t>623059486700037591</t>
  </si>
  <si>
    <t>徐进才</t>
  </si>
  <si>
    <t>412927196208101412</t>
  </si>
  <si>
    <t>623059486703076745</t>
  </si>
  <si>
    <t>王丛喜</t>
  </si>
  <si>
    <t>411326200803035359</t>
  </si>
  <si>
    <t>623059486703148247</t>
  </si>
  <si>
    <t>王丛富</t>
  </si>
  <si>
    <t>411326200803035332</t>
  </si>
  <si>
    <t>623059486702981499</t>
  </si>
  <si>
    <t>2023-7-1</t>
  </si>
  <si>
    <t>周亚令</t>
  </si>
  <si>
    <t>411323199402176367</t>
  </si>
  <si>
    <t>623059486701205106</t>
  </si>
  <si>
    <t>多重一级残疾，父母60岁</t>
  </si>
  <si>
    <t>黄霞</t>
  </si>
  <si>
    <t>411323198706156387</t>
  </si>
  <si>
    <t>6228230976049941267</t>
  </si>
  <si>
    <t>智力二级，丈夫死亡，儿子上初中</t>
  </si>
  <si>
    <t>张海申</t>
  </si>
  <si>
    <t>412927194511026313</t>
  </si>
  <si>
    <t>6228230975961746068</t>
  </si>
  <si>
    <t>年满60，无子女</t>
  </si>
  <si>
    <t>周涛</t>
  </si>
  <si>
    <t>411323198511166315</t>
  </si>
  <si>
    <t>623059486702563776</t>
  </si>
  <si>
    <t>智力二级，父母60岁</t>
  </si>
  <si>
    <t>杨贵虎</t>
  </si>
  <si>
    <t>41292719731120633X</t>
  </si>
  <si>
    <t>6217975130028350221</t>
  </si>
  <si>
    <t>精神三级，单身</t>
  </si>
  <si>
    <t>李新会</t>
  </si>
  <si>
    <t>411323196212173014</t>
  </si>
  <si>
    <t>6228230975962586968</t>
  </si>
  <si>
    <t>周通</t>
  </si>
  <si>
    <t>412927196307036310</t>
  </si>
  <si>
    <t>623059486702874637</t>
  </si>
  <si>
    <t>王闪</t>
  </si>
  <si>
    <t>411323199012136327</t>
  </si>
  <si>
    <t>623059486701922502</t>
  </si>
  <si>
    <t>精神残疾</t>
  </si>
  <si>
    <t>张其梅</t>
  </si>
  <si>
    <t>411323196304045829</t>
  </si>
  <si>
    <t>6228230976041652367</t>
  </si>
  <si>
    <t>张从法</t>
  </si>
  <si>
    <t>41292719630115587X</t>
  </si>
  <si>
    <t>623059486701658122</t>
  </si>
  <si>
    <t>胡根秋</t>
  </si>
  <si>
    <t>411323196306193032</t>
  </si>
  <si>
    <t>6217975130011488087</t>
  </si>
  <si>
    <t>刘斌</t>
  </si>
  <si>
    <t>411323199707106917</t>
  </si>
  <si>
    <t>623059486701110454</t>
  </si>
  <si>
    <t>刘胜武</t>
  </si>
  <si>
    <t>412927196305121116</t>
  </si>
  <si>
    <t>6217975130014988612</t>
  </si>
  <si>
    <t>夏国敏</t>
  </si>
  <si>
    <t>412927196304261117</t>
  </si>
  <si>
    <t>6217975130011301322</t>
  </si>
  <si>
    <t>秦金柱</t>
  </si>
  <si>
    <t>412927196302031115</t>
  </si>
  <si>
    <t>6217975130011367489</t>
  </si>
  <si>
    <t>全保群</t>
  </si>
  <si>
    <t>412927196303081114</t>
  </si>
  <si>
    <t>6217975130011333341</t>
  </si>
  <si>
    <t>毛竹林</t>
  </si>
  <si>
    <t>412927196302091118</t>
  </si>
  <si>
    <t>6217975130014973572</t>
  </si>
  <si>
    <t>李国珍</t>
  </si>
  <si>
    <t>411323196304150530</t>
  </si>
  <si>
    <t>623059486702922766</t>
  </si>
  <si>
    <t>徐清林</t>
  </si>
  <si>
    <t>41292719620608441X</t>
  </si>
  <si>
    <t>623059486702657651</t>
  </si>
  <si>
    <t>周显玉</t>
  </si>
  <si>
    <t>412927196304294410</t>
  </si>
  <si>
    <t>623059486700067309</t>
  </si>
  <si>
    <t>陈建峰</t>
  </si>
  <si>
    <t>411323198011114412</t>
  </si>
  <si>
    <t>623059486700146681</t>
  </si>
  <si>
    <t>曹志华</t>
  </si>
  <si>
    <t>412927196304167016</t>
  </si>
  <si>
    <t>滔河乡白杨坪村</t>
  </si>
  <si>
    <t>623059486700234818</t>
  </si>
  <si>
    <t>2023-8-1</t>
  </si>
  <si>
    <t>胡延光</t>
  </si>
  <si>
    <t>411323196302193414</t>
  </si>
  <si>
    <t>623059486701693244</t>
  </si>
  <si>
    <t>荣法成</t>
  </si>
  <si>
    <t>412927196308152639</t>
  </si>
  <si>
    <t>623059486700734338</t>
  </si>
  <si>
    <t>祁章林</t>
  </si>
  <si>
    <t>412927196307152653</t>
  </si>
  <si>
    <t>623059486700706419</t>
  </si>
  <si>
    <t>杨丰波</t>
  </si>
  <si>
    <t>412927196207202131</t>
  </si>
  <si>
    <t>6217975130011203320</t>
  </si>
  <si>
    <t>陆金润</t>
  </si>
  <si>
    <t>412927196305142232</t>
  </si>
  <si>
    <t>623059486702422833</t>
  </si>
  <si>
    <t>毛荣合</t>
  </si>
  <si>
    <t>411323196308262150</t>
  </si>
  <si>
    <t>6217975130024281479</t>
  </si>
  <si>
    <t>邓金成</t>
  </si>
  <si>
    <t>412927196304182179</t>
  </si>
  <si>
    <t>6217975130011005972</t>
  </si>
  <si>
    <t>杨自华</t>
  </si>
  <si>
    <t>412927194704232113</t>
  </si>
  <si>
    <t>6217975130011159852</t>
  </si>
  <si>
    <t>李黑女</t>
  </si>
  <si>
    <t>412927194704192123</t>
  </si>
  <si>
    <t>张吉香</t>
  </si>
  <si>
    <t>412927196111105847</t>
  </si>
  <si>
    <t>6228230975970218760</t>
  </si>
  <si>
    <t>刘明栓</t>
  </si>
  <si>
    <t>412927196201125913</t>
  </si>
  <si>
    <t>623059486702872102</t>
  </si>
  <si>
    <t>王芹</t>
  </si>
  <si>
    <t>411323196308055848</t>
  </si>
  <si>
    <t>6228230976049974466</t>
  </si>
  <si>
    <t>徐成群</t>
  </si>
  <si>
    <t>412927196307135810</t>
  </si>
  <si>
    <t>6217975130029017803</t>
  </si>
  <si>
    <t>穆遂发</t>
  </si>
  <si>
    <t>411323196206033015</t>
  </si>
  <si>
    <t>623059486703059642</t>
  </si>
  <si>
    <t>刘国胜</t>
  </si>
  <si>
    <t>411323196303223013</t>
  </si>
  <si>
    <t>623059486703092346</t>
  </si>
  <si>
    <t>刘登攀</t>
  </si>
  <si>
    <t>411323199010113017</t>
  </si>
  <si>
    <t>623059486703092403</t>
  </si>
  <si>
    <t>王保臣</t>
  </si>
  <si>
    <t>412927196210116955</t>
  </si>
  <si>
    <t>623059486700380264</t>
  </si>
  <si>
    <t>马应法</t>
  </si>
  <si>
    <t>412927196307156910</t>
  </si>
  <si>
    <t>623059486700237118</t>
  </si>
  <si>
    <t>刘建定</t>
  </si>
  <si>
    <t>412927196306151130</t>
  </si>
  <si>
    <t>6217975130011311164</t>
  </si>
  <si>
    <t>黄建国</t>
  </si>
  <si>
    <t>412927196307111114</t>
  </si>
  <si>
    <t>6217975130011299856</t>
  </si>
  <si>
    <t>陈金超</t>
  </si>
  <si>
    <t>411323196304170515</t>
  </si>
  <si>
    <t>6217975130026894964</t>
  </si>
  <si>
    <t>盛徐李</t>
  </si>
  <si>
    <t>412927196211234419</t>
  </si>
  <si>
    <t>623059486700090988</t>
  </si>
  <si>
    <t>柴红宇</t>
  </si>
  <si>
    <t>412927196307024512</t>
  </si>
  <si>
    <t>623059486700151418</t>
  </si>
  <si>
    <t>顾国芳</t>
  </si>
  <si>
    <t>412927196303184439</t>
  </si>
  <si>
    <t>623059486700068794</t>
  </si>
  <si>
    <t>熊哑女</t>
  </si>
  <si>
    <t>411326196301015025</t>
  </si>
  <si>
    <t>6217975130025877714</t>
  </si>
  <si>
    <t>赵克军</t>
  </si>
  <si>
    <t>412927196308081412</t>
  </si>
  <si>
    <t>623059486700936693</t>
  </si>
  <si>
    <t>王茹艺</t>
  </si>
  <si>
    <t>411326201208035324</t>
  </si>
  <si>
    <t>623059486702250838</t>
  </si>
  <si>
    <t>王文冉</t>
  </si>
  <si>
    <t>411326201004145337</t>
  </si>
  <si>
    <t>2023-9-1</t>
  </si>
  <si>
    <t>冯天顺</t>
  </si>
  <si>
    <t>412927196303075013</t>
  </si>
  <si>
    <t>6217975130026501114</t>
  </si>
  <si>
    <t>全有仓</t>
  </si>
  <si>
    <t>411323196308023459</t>
  </si>
  <si>
    <t>6217975130009842683</t>
  </si>
  <si>
    <t>王文军</t>
  </si>
  <si>
    <t>411323199605166310</t>
  </si>
  <si>
    <t>6228230975964637967</t>
  </si>
  <si>
    <t>穆金国</t>
  </si>
  <si>
    <t>41292719630608445X</t>
  </si>
  <si>
    <t>6228230975962534562</t>
  </si>
  <si>
    <t>张国强</t>
  </si>
  <si>
    <t>412927196304186313</t>
  </si>
  <si>
    <t>6228230979004042675</t>
  </si>
  <si>
    <t>孙中楼</t>
  </si>
  <si>
    <t>412927196305216334</t>
  </si>
  <si>
    <t>6228230975961889363</t>
  </si>
  <si>
    <t>丁新营</t>
  </si>
  <si>
    <t>411323198103086332</t>
  </si>
  <si>
    <t>6228230975961322266</t>
  </si>
  <si>
    <t>耿相继</t>
  </si>
  <si>
    <t>412927197810286311</t>
  </si>
  <si>
    <t>6228230979006664070</t>
  </si>
  <si>
    <t>周渊</t>
  </si>
  <si>
    <t>411323198604126312</t>
  </si>
  <si>
    <t>623059486702001504</t>
  </si>
  <si>
    <t>周国虎</t>
  </si>
  <si>
    <t>412927196111146331</t>
  </si>
  <si>
    <t>6228230975962096265</t>
  </si>
  <si>
    <t>唐华阁</t>
  </si>
  <si>
    <t>41292719610920634X</t>
  </si>
  <si>
    <t>6228230975962051260</t>
  </si>
  <si>
    <t>吕玉奇</t>
  </si>
  <si>
    <t>41292719510922261X</t>
  </si>
  <si>
    <t>623059486701002610</t>
  </si>
  <si>
    <t>李遂耀</t>
  </si>
  <si>
    <t>412927196308262651</t>
  </si>
  <si>
    <t>623059486700758477</t>
  </si>
  <si>
    <t>饶法成</t>
  </si>
  <si>
    <t>412927192802252610</t>
  </si>
  <si>
    <t>623059486700696610</t>
  </si>
  <si>
    <t>范立心</t>
  </si>
  <si>
    <t>412930195207267932</t>
  </si>
  <si>
    <t>九重镇范岗村</t>
  </si>
  <si>
    <t>623059486703206078</t>
  </si>
  <si>
    <t>2021-5-1</t>
  </si>
  <si>
    <t>彭付华</t>
  </si>
  <si>
    <t>412927196803175811</t>
  </si>
  <si>
    <t>6228230975968908661</t>
  </si>
  <si>
    <t>恢复</t>
  </si>
  <si>
    <t>周清</t>
  </si>
  <si>
    <t>411323199003066910</t>
  </si>
  <si>
    <t>623059486700223365</t>
  </si>
  <si>
    <t>曹相条</t>
  </si>
  <si>
    <t>412927196308216989</t>
  </si>
  <si>
    <t>623059486702101239</t>
  </si>
  <si>
    <t>魏保国</t>
  </si>
  <si>
    <t>412927196307091117</t>
  </si>
  <si>
    <t>623059486702830498</t>
  </si>
  <si>
    <t>温增娃</t>
  </si>
  <si>
    <t>412927196303261115</t>
  </si>
  <si>
    <t>6217975130015875149</t>
  </si>
  <si>
    <t>李书银</t>
  </si>
  <si>
    <t>412927196309181116</t>
  </si>
  <si>
    <t>6217975130011345162</t>
  </si>
  <si>
    <t>王风云</t>
  </si>
  <si>
    <t>412927193902184429</t>
  </si>
  <si>
    <t>623059486700045461</t>
  </si>
  <si>
    <t>梁连周</t>
  </si>
  <si>
    <t>412927196303214431</t>
  </si>
  <si>
    <t>623059486700048697</t>
  </si>
  <si>
    <t>全贵荣</t>
  </si>
  <si>
    <t>411323198304034424</t>
  </si>
  <si>
    <t>6217975130029086741</t>
  </si>
  <si>
    <t>陈鹏亮</t>
  </si>
  <si>
    <t>411323200606204433</t>
  </si>
  <si>
    <t>623059486703087106</t>
  </si>
  <si>
    <t>马成群</t>
  </si>
  <si>
    <t>412927196307164451</t>
  </si>
  <si>
    <t>623059486702775115</t>
  </si>
  <si>
    <t>金群周</t>
  </si>
  <si>
    <t>41292719630726441X</t>
  </si>
  <si>
    <t>623059486700054539</t>
  </si>
  <si>
    <t>盛起华</t>
  </si>
  <si>
    <t>412927195210224417</t>
  </si>
  <si>
    <t>623059486700005663</t>
  </si>
  <si>
    <t>412927196211294411</t>
  </si>
  <si>
    <t>623059486700045636</t>
  </si>
  <si>
    <t>41132319630918051X</t>
  </si>
  <si>
    <t>6217975130028344000</t>
  </si>
  <si>
    <t>杨新学</t>
  </si>
  <si>
    <t>411323195407290515</t>
  </si>
  <si>
    <t>6228230975968351169</t>
  </si>
  <si>
    <t>申海波</t>
  </si>
  <si>
    <t>411323198106020558</t>
  </si>
  <si>
    <t>6228230975968333167</t>
  </si>
  <si>
    <t>毕青杰</t>
  </si>
  <si>
    <t>411323197407150597</t>
  </si>
  <si>
    <t>6228230975968306866</t>
  </si>
  <si>
    <t>黄驴娃</t>
  </si>
  <si>
    <t>412927196210101438</t>
  </si>
  <si>
    <t>623059486700870330</t>
  </si>
  <si>
    <t>李西华</t>
  </si>
  <si>
    <t>412927196308151417</t>
  </si>
  <si>
    <t>623059486700839269</t>
  </si>
  <si>
    <t>王老国</t>
  </si>
  <si>
    <t>412927196307041419</t>
  </si>
  <si>
    <t>6217975130027663764</t>
  </si>
  <si>
    <t>胡显海</t>
  </si>
  <si>
    <t>412927196304055313</t>
  </si>
  <si>
    <t>6217975130011616844</t>
  </si>
  <si>
    <t>2023-10-1</t>
  </si>
  <si>
    <t>王黑</t>
  </si>
  <si>
    <t>412927196307091416</t>
  </si>
  <si>
    <t>623059486700826472</t>
  </si>
  <si>
    <t>汪金海</t>
  </si>
  <si>
    <t>412927196305081417</t>
  </si>
  <si>
    <t>623059486700840366</t>
  </si>
  <si>
    <t>李香奇</t>
  </si>
  <si>
    <t>412927196309191410</t>
  </si>
  <si>
    <t>河北营村</t>
  </si>
  <si>
    <t>623059486701373276</t>
  </si>
  <si>
    <t>胡增民</t>
  </si>
  <si>
    <t>41292719630901385X</t>
  </si>
  <si>
    <t>6217974910090646569</t>
  </si>
  <si>
    <t>王国夫</t>
  </si>
  <si>
    <t>411323196308093836</t>
  </si>
  <si>
    <t>623059486702121120</t>
  </si>
  <si>
    <t>姬玉敏</t>
  </si>
  <si>
    <t>411323196308113817</t>
  </si>
  <si>
    <t>6217975130009786872</t>
  </si>
  <si>
    <t>寇长法</t>
  </si>
  <si>
    <t>412927196308154538</t>
  </si>
  <si>
    <t>623059486700073273</t>
  </si>
  <si>
    <t>王景锋</t>
  </si>
  <si>
    <t>41292719761010443X</t>
  </si>
  <si>
    <t>623059486702985987</t>
  </si>
  <si>
    <t>王建洲</t>
  </si>
  <si>
    <t>411323196302050536</t>
  </si>
  <si>
    <t>6228230975967422169</t>
  </si>
  <si>
    <t>贾明山</t>
  </si>
  <si>
    <t>41132319621020055X</t>
  </si>
  <si>
    <t>6228230975968376562</t>
  </si>
  <si>
    <t>王九斤</t>
  </si>
  <si>
    <t>411323196306250519</t>
  </si>
  <si>
    <t>6228230975968404067</t>
  </si>
  <si>
    <t>邓春喜</t>
  </si>
  <si>
    <t>411323196308070511</t>
  </si>
  <si>
    <t>6228230979012948475</t>
  </si>
  <si>
    <t>张卷国</t>
  </si>
  <si>
    <t>41292719630325111X</t>
  </si>
  <si>
    <t>6217975130011336724</t>
  </si>
  <si>
    <t>曹天坤</t>
  </si>
  <si>
    <t>412927196309141114</t>
  </si>
  <si>
    <t>6217975130011320876</t>
  </si>
  <si>
    <t>刘长山</t>
  </si>
  <si>
    <t>412927196308091119</t>
  </si>
  <si>
    <t>6217975130011272291</t>
  </si>
  <si>
    <t>41292719630704111X</t>
  </si>
  <si>
    <t>6217975130011271970</t>
  </si>
  <si>
    <t>王清敏</t>
  </si>
  <si>
    <t>412927196308101110</t>
  </si>
  <si>
    <t>6217975130011266723</t>
  </si>
  <si>
    <t>张保子</t>
  </si>
  <si>
    <t>412927196111296938</t>
  </si>
  <si>
    <t>6228230979009104470</t>
  </si>
  <si>
    <t>刘秋荣</t>
  </si>
  <si>
    <t>412927196306216918</t>
  </si>
  <si>
    <t>623059486700314347</t>
  </si>
  <si>
    <t>李三合</t>
  </si>
  <si>
    <t>412927196211162638</t>
  </si>
  <si>
    <t>6217975130011338506</t>
  </si>
  <si>
    <t>党玉桂</t>
  </si>
  <si>
    <t>412927197605112611</t>
  </si>
  <si>
    <t>623059486701090839</t>
  </si>
  <si>
    <t>杨自军</t>
  </si>
  <si>
    <t>411323198710012634</t>
  </si>
  <si>
    <t>623059486700811730</t>
  </si>
  <si>
    <t>张道会</t>
  </si>
  <si>
    <t>412927195806086318</t>
  </si>
  <si>
    <t>6228230979015789470</t>
  </si>
  <si>
    <t>尹中杰</t>
  </si>
  <si>
    <t>412927196309106319</t>
  </si>
  <si>
    <t>6228230975962994865</t>
  </si>
  <si>
    <t>王宗海</t>
  </si>
  <si>
    <t>530328196308242414</t>
  </si>
  <si>
    <t>623059486703054650</t>
  </si>
  <si>
    <t>林亚巴</t>
  </si>
  <si>
    <t>41292719630525631X</t>
  </si>
  <si>
    <t>6228230975963347667</t>
  </si>
  <si>
    <t>李旭</t>
  </si>
  <si>
    <t>411323199407276316</t>
  </si>
  <si>
    <t>6228230976049915360</t>
  </si>
  <si>
    <t>袁新年</t>
  </si>
  <si>
    <t>412927196303156438</t>
  </si>
  <si>
    <t>6228230975960910962</t>
  </si>
  <si>
    <t>朱国林</t>
  </si>
  <si>
    <t>41132319630903343X</t>
  </si>
  <si>
    <t>6217975130016073660</t>
  </si>
  <si>
    <t>2023-11-1</t>
  </si>
  <si>
    <t>杨华伟</t>
  </si>
  <si>
    <t>411323197804263413</t>
  </si>
  <si>
    <t>6217975130009908906</t>
  </si>
  <si>
    <t>杨强娃</t>
  </si>
  <si>
    <t>411323196302063417</t>
  </si>
  <si>
    <t>6217975130009859133</t>
  </si>
  <si>
    <t>刘黄清</t>
  </si>
  <si>
    <t>412927196310112636</t>
  </si>
  <si>
    <t>623059486702790361</t>
  </si>
  <si>
    <t>胡俊超</t>
  </si>
  <si>
    <t>412927196311302634</t>
  </si>
  <si>
    <t>623059486700756539</t>
  </si>
  <si>
    <t>徐振强</t>
  </si>
  <si>
    <t>411323196311082118</t>
  </si>
  <si>
    <t>6217975130015862345</t>
  </si>
  <si>
    <t>王政</t>
  </si>
  <si>
    <t>411323197601055833</t>
  </si>
  <si>
    <t>6228230975969587969</t>
  </si>
  <si>
    <t>肖建民</t>
  </si>
  <si>
    <t>411323196310053016</t>
  </si>
  <si>
    <t>6217975130011449436</t>
  </si>
  <si>
    <t>李定军</t>
  </si>
  <si>
    <t>412927196303021138</t>
  </si>
  <si>
    <t>6217975130015878499</t>
  </si>
  <si>
    <t>曹仕务</t>
  </si>
  <si>
    <t>412927196309011133</t>
  </si>
  <si>
    <t>6214672590009989102</t>
  </si>
  <si>
    <t>王改名</t>
  </si>
  <si>
    <t>412927196307271118</t>
  </si>
  <si>
    <t>6217975130011358413</t>
  </si>
  <si>
    <t>魏付贵</t>
  </si>
  <si>
    <t>411323196309070556</t>
  </si>
  <si>
    <t>623059486701415929</t>
  </si>
  <si>
    <t>孙华强</t>
  </si>
  <si>
    <t>412927196307101733</t>
  </si>
  <si>
    <t>623059486700653983</t>
  </si>
  <si>
    <t>师新国</t>
  </si>
  <si>
    <t>412927196310121719</t>
  </si>
  <si>
    <t>623059486701038192</t>
  </si>
  <si>
    <t>孙君义</t>
  </si>
  <si>
    <t>412927196303096332</t>
  </si>
  <si>
    <t>6228230975961964265</t>
  </si>
  <si>
    <t>张保宾</t>
  </si>
  <si>
    <t>412927196310176314</t>
  </si>
  <si>
    <t>623059486701578999</t>
  </si>
  <si>
    <t>王振奇</t>
  </si>
  <si>
    <t>412927196307246318</t>
  </si>
  <si>
    <t>6228230979020577076</t>
  </si>
  <si>
    <t>申二栓</t>
  </si>
  <si>
    <t>412927196307276373</t>
  </si>
  <si>
    <t>6228230975962395469</t>
  </si>
  <si>
    <t>张进学</t>
  </si>
  <si>
    <t>412927196308254416</t>
  </si>
  <si>
    <t>623059486703073833</t>
  </si>
  <si>
    <t>2023-12-1</t>
  </si>
  <si>
    <t>赵文付</t>
  </si>
  <si>
    <t>412927196308136313</t>
  </si>
  <si>
    <t>6228230979016413476</t>
  </si>
  <si>
    <t>孙盼</t>
  </si>
  <si>
    <t>411323198605266368</t>
  </si>
  <si>
    <t>6228230979006352973</t>
  </si>
  <si>
    <t>刘宝</t>
  </si>
  <si>
    <t>411323200503216351</t>
  </si>
  <si>
    <t>623059486702919663</t>
  </si>
  <si>
    <t>王虎</t>
  </si>
  <si>
    <t>411323198106276350</t>
  </si>
  <si>
    <t>6228230975962415168</t>
  </si>
  <si>
    <t>周亚飞</t>
  </si>
  <si>
    <t>411323199107256356</t>
  </si>
  <si>
    <t>6228230976049882362</t>
  </si>
  <si>
    <t>尚松根</t>
  </si>
  <si>
    <t>411323199309052618</t>
  </si>
  <si>
    <t>623059486700664949</t>
  </si>
  <si>
    <t>徐新志</t>
  </si>
  <si>
    <t>412927196311132612</t>
  </si>
  <si>
    <t>623059486701008278</t>
  </si>
  <si>
    <t>王铁川</t>
  </si>
  <si>
    <t>412927196312042619</t>
  </si>
  <si>
    <t>623059486702749078</t>
  </si>
  <si>
    <t>秦成祥</t>
  </si>
  <si>
    <t>412927196312282196</t>
  </si>
  <si>
    <t>6217975130011010345</t>
  </si>
  <si>
    <t>陈国栋</t>
  </si>
  <si>
    <t>411323196307083038</t>
  </si>
  <si>
    <t>6217975130011396629</t>
  </si>
  <si>
    <t>全国周</t>
  </si>
  <si>
    <t>411323196301063036</t>
  </si>
  <si>
    <t>6217975130011413416</t>
  </si>
  <si>
    <t>全秀林</t>
  </si>
  <si>
    <t>411323196302283073</t>
  </si>
  <si>
    <t>6217975130011413747</t>
  </si>
  <si>
    <t>412927196310056937</t>
  </si>
  <si>
    <t>623059486700321201</t>
  </si>
  <si>
    <t>412927196311211118</t>
  </si>
  <si>
    <t>6217975130011324266</t>
  </si>
  <si>
    <t>张圈国</t>
  </si>
  <si>
    <t>412927196310111713</t>
  </si>
  <si>
    <t>623059486700637945</t>
  </si>
  <si>
    <t>牛红强</t>
  </si>
  <si>
    <t>411323198709111774</t>
  </si>
  <si>
    <t>623059486700634330</t>
  </si>
  <si>
    <t>李萍</t>
  </si>
  <si>
    <t>411323199002163911</t>
  </si>
  <si>
    <t>6217975130009811837</t>
  </si>
  <si>
    <t>岳国祥</t>
  </si>
  <si>
    <t>411323196311233852</t>
  </si>
  <si>
    <t>6217975130009768011</t>
  </si>
  <si>
    <t>王三姓</t>
  </si>
  <si>
    <t>412927196312021412</t>
  </si>
  <si>
    <t>623059486700840606</t>
  </si>
  <si>
    <t>2024-1-1</t>
  </si>
  <si>
    <t>曹春华</t>
  </si>
  <si>
    <t>412927196311201438</t>
  </si>
  <si>
    <t>623059486700905326</t>
  </si>
  <si>
    <t>刘胜海</t>
  </si>
  <si>
    <t>411323196312173433</t>
  </si>
  <si>
    <t>6217975130009890377</t>
  </si>
  <si>
    <t>屈建三</t>
  </si>
  <si>
    <t>412927195307155059</t>
  </si>
  <si>
    <t>仓房镇侯家坡村</t>
  </si>
  <si>
    <t>623059486702532458</t>
  </si>
  <si>
    <t>张富献</t>
  </si>
  <si>
    <t>412927196303206431</t>
  </si>
  <si>
    <t>6228230979020557771</t>
  </si>
  <si>
    <t>李国平</t>
  </si>
  <si>
    <t>412927196312016330</t>
  </si>
  <si>
    <t>623059486701182008</t>
  </si>
  <si>
    <t>全群选</t>
  </si>
  <si>
    <t>412927196309226310</t>
  </si>
  <si>
    <t>623059486703043505</t>
  </si>
  <si>
    <t>龚志国</t>
  </si>
  <si>
    <t>412927196401202119</t>
  </si>
  <si>
    <t>6217975130011178738</t>
  </si>
  <si>
    <t>张同行</t>
  </si>
  <si>
    <t>411323198906092111</t>
  </si>
  <si>
    <t>6217975130011204617</t>
  </si>
  <si>
    <t>崔金宏</t>
  </si>
  <si>
    <t>412927197204042157</t>
  </si>
  <si>
    <t>6217975130011155108</t>
  </si>
  <si>
    <t>叶根建</t>
  </si>
  <si>
    <t>412927196312122133</t>
  </si>
  <si>
    <t>6217975130011234184</t>
  </si>
  <si>
    <t>朱大安</t>
  </si>
  <si>
    <t>412927193511085810</t>
  </si>
  <si>
    <t>6228230975968953261</t>
  </si>
  <si>
    <t>周斯强</t>
  </si>
  <si>
    <t>412927196307125815</t>
  </si>
  <si>
    <t>6228230975971018367</t>
  </si>
  <si>
    <t>张玉平</t>
  </si>
  <si>
    <t>412927195806185818</t>
  </si>
  <si>
    <t>6228230719014070674</t>
  </si>
  <si>
    <t>孙世界</t>
  </si>
  <si>
    <t>412927196312155816</t>
  </si>
  <si>
    <t>623059486703057471</t>
  </si>
  <si>
    <t>陈克秀</t>
  </si>
  <si>
    <t>412927196312255833</t>
  </si>
  <si>
    <t>6228230975968960969</t>
  </si>
  <si>
    <t>王成民</t>
  </si>
  <si>
    <t>411323196311203012</t>
  </si>
  <si>
    <t>6217975130025675372</t>
  </si>
  <si>
    <t>王国宇</t>
  </si>
  <si>
    <t>412927196310076911</t>
  </si>
  <si>
    <t>623059486700380553</t>
  </si>
  <si>
    <t>彭新定</t>
  </si>
  <si>
    <t>412927196312286955</t>
  </si>
  <si>
    <t>623059486700314982</t>
  </si>
  <si>
    <t>张明华</t>
  </si>
  <si>
    <t>412927195407151135</t>
  </si>
  <si>
    <t>6217975130011360187</t>
  </si>
  <si>
    <t>曹毛恩</t>
  </si>
  <si>
    <t>412927196205231131</t>
  </si>
  <si>
    <t>6217975130014983647</t>
  </si>
  <si>
    <t>彭景午</t>
  </si>
  <si>
    <t>411323197910190510</t>
  </si>
  <si>
    <t>623059486702836925</t>
  </si>
  <si>
    <t>王红洲</t>
  </si>
  <si>
    <t>411323198807214478</t>
  </si>
  <si>
    <t>623059486702210717</t>
  </si>
  <si>
    <t>王大赖</t>
  </si>
  <si>
    <t>412927196305264432</t>
  </si>
  <si>
    <t>623059486700140718</t>
  </si>
  <si>
    <t>顾新胜</t>
  </si>
  <si>
    <t>412927196201024418</t>
  </si>
  <si>
    <t>623059486701330003</t>
  </si>
  <si>
    <t>申宏举</t>
  </si>
  <si>
    <t>412927196312151794</t>
  </si>
  <si>
    <t>623059486700614407</t>
  </si>
  <si>
    <t>魏荣发</t>
  </si>
  <si>
    <t>412927196301243810</t>
  </si>
  <si>
    <t>6217975130026490110</t>
  </si>
  <si>
    <t>熊生娃</t>
  </si>
  <si>
    <t>412927196312283834</t>
  </si>
  <si>
    <t>6217975130025686361</t>
  </si>
  <si>
    <t>曹改明</t>
  </si>
  <si>
    <t>411323196312243913</t>
  </si>
  <si>
    <t>周家营村</t>
  </si>
  <si>
    <t>623059486703075200</t>
  </si>
  <si>
    <t>2024-2-1</t>
  </si>
  <si>
    <t>周建芳</t>
  </si>
  <si>
    <t>411323196307093412</t>
  </si>
  <si>
    <t>6217975130009867888</t>
  </si>
  <si>
    <t>肖利</t>
  </si>
  <si>
    <t>411323198710043430</t>
  </si>
  <si>
    <t>623059486702382383</t>
  </si>
  <si>
    <t>别瑞海</t>
  </si>
  <si>
    <t>412927196312016314</t>
  </si>
  <si>
    <t>623059486701520074</t>
  </si>
  <si>
    <t>蒋宇祥</t>
  </si>
  <si>
    <t>411323199311166358</t>
  </si>
  <si>
    <t>6228230975961107261</t>
  </si>
  <si>
    <t>蒋其建</t>
  </si>
  <si>
    <t>411326201205016355</t>
  </si>
  <si>
    <t>623059486701969164</t>
  </si>
  <si>
    <t>魏国彬</t>
  </si>
  <si>
    <t>412927196305262613</t>
  </si>
  <si>
    <t>623059486700715964</t>
  </si>
  <si>
    <t>全秋成</t>
  </si>
  <si>
    <t>412927196207092673</t>
  </si>
  <si>
    <t>623059486700729346</t>
  </si>
  <si>
    <t>王胜基</t>
  </si>
  <si>
    <t>412927195708252693</t>
  </si>
  <si>
    <t>623059486700666142</t>
  </si>
  <si>
    <t>412927196402142111</t>
  </si>
  <si>
    <t>6217975130011104114</t>
  </si>
  <si>
    <t>刘其山</t>
  </si>
  <si>
    <t>412927196603265855</t>
  </si>
  <si>
    <t>6228230975970959462</t>
  </si>
  <si>
    <t>王克和</t>
  </si>
  <si>
    <t>412927194409115811</t>
  </si>
  <si>
    <t>623059486702565193</t>
  </si>
  <si>
    <t>尚海潮</t>
  </si>
  <si>
    <t>411282196312136055</t>
  </si>
  <si>
    <t>6228230976049972965</t>
  </si>
  <si>
    <t>刘德朝</t>
  </si>
  <si>
    <t>412927196312115814</t>
  </si>
  <si>
    <t>6228230976969859061</t>
  </si>
  <si>
    <t>绳博荣</t>
  </si>
  <si>
    <t>411326201102055853</t>
  </si>
  <si>
    <t>623059486703186171</t>
  </si>
  <si>
    <t>绳贵婷</t>
  </si>
  <si>
    <t>411326200606065903</t>
  </si>
  <si>
    <t>周国强</t>
  </si>
  <si>
    <t>411323196401203016</t>
  </si>
  <si>
    <t>6217975130011440518</t>
  </si>
  <si>
    <t>严青耀</t>
  </si>
  <si>
    <t>412927197005231158</t>
  </si>
  <si>
    <t>6217975130014984967</t>
  </si>
  <si>
    <t>周红坤</t>
  </si>
  <si>
    <t>411323197910020511</t>
  </si>
  <si>
    <t>623059486701161689</t>
  </si>
  <si>
    <t>刘保群</t>
  </si>
  <si>
    <t>411323197201220537</t>
  </si>
  <si>
    <t>6228230975966766160</t>
  </si>
  <si>
    <t>古金拴</t>
  </si>
  <si>
    <t>41132319700917055X</t>
  </si>
  <si>
    <t>6228230979010049979</t>
  </si>
  <si>
    <t>肖自会</t>
  </si>
  <si>
    <t>411323196312110512</t>
  </si>
  <si>
    <t>6228230975967001567</t>
  </si>
  <si>
    <t>李文华</t>
  </si>
  <si>
    <t>411323196307300514</t>
  </si>
  <si>
    <t>6228230975968322863</t>
  </si>
  <si>
    <t>石明得</t>
  </si>
  <si>
    <t>411323196309160615</t>
  </si>
  <si>
    <t>6228230975968455564</t>
  </si>
  <si>
    <t>衡章海</t>
  </si>
  <si>
    <t>412927196108034419</t>
  </si>
  <si>
    <t>623059486700036494</t>
  </si>
  <si>
    <t>衡显武</t>
  </si>
  <si>
    <t>412927196312254419</t>
  </si>
  <si>
    <t>623059486701059149</t>
  </si>
  <si>
    <t>祝秀敏</t>
  </si>
  <si>
    <t>412927196211214434</t>
  </si>
  <si>
    <t>623059486700041452</t>
  </si>
  <si>
    <t>姚林平</t>
  </si>
  <si>
    <t>411323198410161785</t>
  </si>
  <si>
    <t>623059486701035123</t>
  </si>
  <si>
    <t>程雪飞</t>
  </si>
  <si>
    <t>411323198512041792</t>
  </si>
  <si>
    <t>623059486700537350</t>
  </si>
  <si>
    <t>夏性娃</t>
  </si>
  <si>
    <t>412927196307101418</t>
  </si>
  <si>
    <t>623059486700922065</t>
  </si>
  <si>
    <t>刘国有</t>
  </si>
  <si>
    <t>411323196312175316</t>
  </si>
  <si>
    <t>6217975130011610300</t>
  </si>
  <si>
    <t>高平</t>
  </si>
  <si>
    <t>411381196903062026</t>
  </si>
  <si>
    <t>623059486701603664</t>
  </si>
  <si>
    <t>2024-3-1</t>
  </si>
  <si>
    <t>马金有</t>
  </si>
  <si>
    <t>411326196312153415</t>
  </si>
  <si>
    <t>623059486700258023</t>
  </si>
  <si>
    <t>张学强</t>
  </si>
  <si>
    <t>412927196307186917</t>
  </si>
  <si>
    <t>6217975130029086956</t>
  </si>
  <si>
    <t>李选青</t>
  </si>
  <si>
    <t>41292719630216441X</t>
  </si>
  <si>
    <t>623059486700107048</t>
  </si>
  <si>
    <t>王六子</t>
  </si>
  <si>
    <t>412927196311223813</t>
  </si>
  <si>
    <t>6214672590009989771</t>
  </si>
  <si>
    <t>王振培</t>
  </si>
  <si>
    <t>411323195305115011</t>
  </si>
  <si>
    <t>仓房镇刘裴村</t>
  </si>
  <si>
    <t>623059486700446842</t>
  </si>
  <si>
    <t>2024-4-1</t>
  </si>
  <si>
    <t>孙中田</t>
  </si>
  <si>
    <t>412927196403126359</t>
  </si>
  <si>
    <t>6228230979002793576</t>
  </si>
  <si>
    <t>张道峰</t>
  </si>
  <si>
    <t>412927196403156355</t>
  </si>
  <si>
    <t>6228230975961903560</t>
  </si>
  <si>
    <t>李玉定</t>
  </si>
  <si>
    <t>412927196403302623</t>
  </si>
  <si>
    <t>623059486700752850</t>
  </si>
  <si>
    <t>全中岐</t>
  </si>
  <si>
    <t>412927196403102613</t>
  </si>
  <si>
    <t>623059486703203422</t>
  </si>
  <si>
    <t>李新堂</t>
  </si>
  <si>
    <t>412927196403202614</t>
  </si>
  <si>
    <t>623059486700689615</t>
  </si>
  <si>
    <t>凌改英</t>
  </si>
  <si>
    <t>411323197005162624</t>
  </si>
  <si>
    <t>623059486701085102</t>
  </si>
  <si>
    <t>魏海拴</t>
  </si>
  <si>
    <t>412927196312252130</t>
  </si>
  <si>
    <t>6217975130014966147</t>
  </si>
  <si>
    <t>程建周</t>
  </si>
  <si>
    <t>412927196404192112</t>
  </si>
  <si>
    <t>程家凹村</t>
  </si>
  <si>
    <t>6217975130025825977</t>
  </si>
  <si>
    <t>袁金平</t>
  </si>
  <si>
    <t>412927196404032119</t>
  </si>
  <si>
    <t>623059486702422585</t>
  </si>
  <si>
    <t>张义</t>
  </si>
  <si>
    <t>412927196402135819</t>
  </si>
  <si>
    <t>623059486702282609</t>
  </si>
  <si>
    <t>郭长有</t>
  </si>
  <si>
    <t>411323196402243052</t>
  </si>
  <si>
    <t>6217975130011455441</t>
  </si>
  <si>
    <t>肖群娃</t>
  </si>
  <si>
    <t>412927194910151111</t>
  </si>
  <si>
    <t>6217975130011372125</t>
  </si>
  <si>
    <t>张铁华</t>
  </si>
  <si>
    <t>412927196401081118</t>
  </si>
  <si>
    <t>6217975130021197165</t>
  </si>
  <si>
    <t>杨建贵</t>
  </si>
  <si>
    <t>41132319810713053X</t>
  </si>
  <si>
    <t>623059486703233924</t>
  </si>
  <si>
    <t>张栓娃</t>
  </si>
  <si>
    <t>41292719371103441X</t>
  </si>
  <si>
    <t>623059486701074494</t>
  </si>
  <si>
    <t>胡小胜</t>
  </si>
  <si>
    <t>411323197606263818</t>
  </si>
  <si>
    <t>6217975130009733585</t>
  </si>
  <si>
    <t>肖建军</t>
  </si>
  <si>
    <t>411323196312093812</t>
  </si>
  <si>
    <t>6217975130026107458</t>
  </si>
  <si>
    <t>杨建朝</t>
  </si>
  <si>
    <t>412927196211291739</t>
  </si>
  <si>
    <t>623059486700457930</t>
  </si>
  <si>
    <t>曹廷明</t>
  </si>
  <si>
    <t>412927196007031710</t>
  </si>
  <si>
    <t>623059486702832221</t>
  </si>
  <si>
    <t>曹廷胜</t>
  </si>
  <si>
    <t>412927196304211718</t>
  </si>
  <si>
    <t>623059486701252223</t>
  </si>
  <si>
    <t>2024-5-1</t>
  </si>
  <si>
    <t>曾显生</t>
  </si>
  <si>
    <t>411326195703156993</t>
  </si>
  <si>
    <t>623059486702951526</t>
  </si>
  <si>
    <t>张国道</t>
  </si>
  <si>
    <t>412927194207156631</t>
  </si>
  <si>
    <t>4113261108</t>
  </si>
  <si>
    <t>6228230975961741465</t>
  </si>
  <si>
    <t>刘佩</t>
  </si>
  <si>
    <t>412927196203216368</t>
  </si>
  <si>
    <t>623059486701521676</t>
  </si>
  <si>
    <t>刘春奇</t>
  </si>
  <si>
    <t>412927196405176317</t>
  </si>
  <si>
    <t>6228230975963124363</t>
  </si>
  <si>
    <t>陈玉波</t>
  </si>
  <si>
    <t>411323199103074416</t>
  </si>
  <si>
    <t>6228230979004031074</t>
  </si>
  <si>
    <t>412927196404152612</t>
  </si>
  <si>
    <t>623059486701005308</t>
  </si>
  <si>
    <t>马文礼</t>
  </si>
  <si>
    <t>412927197105095851</t>
  </si>
  <si>
    <t>6236605104414940</t>
  </si>
  <si>
    <t>张保军</t>
  </si>
  <si>
    <t>41132319740919581X</t>
  </si>
  <si>
    <t>6228230975970133761</t>
  </si>
  <si>
    <t>残疾2级</t>
  </si>
  <si>
    <t>张泽宝</t>
  </si>
  <si>
    <t>412927196310175813</t>
  </si>
  <si>
    <t>6236605104468631</t>
  </si>
  <si>
    <t>残疾3级</t>
  </si>
  <si>
    <t>朱占华</t>
  </si>
  <si>
    <t>412927196403146915</t>
  </si>
  <si>
    <t>623059486700226152</t>
  </si>
  <si>
    <t>彭国强</t>
  </si>
  <si>
    <t>412927196404051117</t>
  </si>
  <si>
    <t>6217975130011367331</t>
  </si>
  <si>
    <t>申景洲</t>
  </si>
  <si>
    <t>412927195710121115</t>
  </si>
  <si>
    <t>623059486703033217</t>
  </si>
  <si>
    <t>申武东</t>
  </si>
  <si>
    <t>411323199811061130</t>
  </si>
  <si>
    <t>侯贵生</t>
  </si>
  <si>
    <t>411323196312150530</t>
  </si>
  <si>
    <t>623059486702825936</t>
  </si>
  <si>
    <t>孙文春</t>
  </si>
  <si>
    <t>411323196402220539</t>
  </si>
  <si>
    <t>6228230975968506069</t>
  </si>
  <si>
    <t>柴国景</t>
  </si>
  <si>
    <t>412927196903014492</t>
  </si>
  <si>
    <t>623059486700151335</t>
  </si>
  <si>
    <t>智力三级残</t>
  </si>
  <si>
    <t>单秀奇</t>
  </si>
  <si>
    <t>412927196204014418</t>
  </si>
  <si>
    <t>623059486700199227</t>
  </si>
  <si>
    <t>胡足凡</t>
  </si>
  <si>
    <t>412927196404211790</t>
  </si>
  <si>
    <t>623059486700608920</t>
  </si>
  <si>
    <t>杨有成</t>
  </si>
  <si>
    <t>412927196401111719</t>
  </si>
  <si>
    <t>623059486700502909</t>
  </si>
  <si>
    <t>张秀林</t>
  </si>
  <si>
    <t>412927195111123856</t>
  </si>
  <si>
    <t>6217975130009705609</t>
  </si>
  <si>
    <t>潘金书</t>
  </si>
  <si>
    <t>412927196310203853</t>
  </si>
  <si>
    <t>6217975130009760646</t>
  </si>
  <si>
    <t>党书文</t>
  </si>
  <si>
    <t>412927196403081410</t>
  </si>
  <si>
    <t>623059486702797333</t>
  </si>
  <si>
    <t>李国强</t>
  </si>
  <si>
    <t>412927196903021414</t>
  </si>
  <si>
    <t>623059486700947765</t>
  </si>
  <si>
    <t>刘晓丽</t>
  </si>
  <si>
    <t>41132319840802532X</t>
  </si>
  <si>
    <t>623059486702859190</t>
  </si>
  <si>
    <t>2024-6-1</t>
  </si>
  <si>
    <t>姚国朝</t>
  </si>
  <si>
    <t>412927196402142613</t>
  </si>
  <si>
    <t>623059486702999616</t>
  </si>
  <si>
    <t>段君华</t>
  </si>
  <si>
    <t>412927197402272615</t>
  </si>
  <si>
    <t>623059486700968738</t>
  </si>
  <si>
    <t>杨军志</t>
  </si>
  <si>
    <t>412927196209022118</t>
  </si>
  <si>
    <t>6217975130025878794</t>
  </si>
  <si>
    <t>刘保有</t>
  </si>
  <si>
    <t>412927196301126374</t>
  </si>
  <si>
    <t>6228230975961946361</t>
  </si>
  <si>
    <t>杨兴正</t>
  </si>
  <si>
    <t>412927196404036355</t>
  </si>
  <si>
    <t>6228230979003006572</t>
  </si>
  <si>
    <t>王云芝</t>
  </si>
  <si>
    <t>412927196405016321</t>
  </si>
  <si>
    <t>6228230975964342063</t>
  </si>
  <si>
    <t>付文奇</t>
  </si>
  <si>
    <t>412927196312186313</t>
  </si>
  <si>
    <t>623059486703175042</t>
  </si>
  <si>
    <t>杨建要</t>
  </si>
  <si>
    <t>412927197005136337</t>
  </si>
  <si>
    <t>6228230979006333775</t>
  </si>
  <si>
    <t>杨天喜</t>
  </si>
  <si>
    <t>412927194704136359</t>
  </si>
  <si>
    <t>623059486703176149</t>
  </si>
  <si>
    <t>全吉峰</t>
  </si>
  <si>
    <t>411323198110083033</t>
  </si>
  <si>
    <t>6217975130015019292</t>
  </si>
  <si>
    <t>魏圈娃</t>
  </si>
  <si>
    <t>412927194203271114</t>
  </si>
  <si>
    <t>6217975130015871114</t>
  </si>
  <si>
    <t>郭玉定</t>
  </si>
  <si>
    <t>412927197310161117</t>
  </si>
  <si>
    <t>6228230979009131671</t>
  </si>
  <si>
    <t>叶建林</t>
  </si>
  <si>
    <t>412927196309011117</t>
  </si>
  <si>
    <t>6217975130011383833</t>
  </si>
  <si>
    <t>陈双印</t>
  </si>
  <si>
    <t>412927196308021110</t>
  </si>
  <si>
    <t>6217975130011382066</t>
  </si>
  <si>
    <t>孙春华</t>
  </si>
  <si>
    <t>411323196404040515</t>
  </si>
  <si>
    <t>623059486703182527</t>
  </si>
  <si>
    <t>冯章岐</t>
  </si>
  <si>
    <t>411323196402110516</t>
  </si>
  <si>
    <t>6228230975967332665</t>
  </si>
  <si>
    <t>胡先锋</t>
  </si>
  <si>
    <t>411323198311185335</t>
  </si>
  <si>
    <t>6214672590010234795</t>
  </si>
  <si>
    <t>2024-7-1</t>
  </si>
  <si>
    <t>刘巧云</t>
  </si>
  <si>
    <t>412927196907166688</t>
  </si>
  <si>
    <t>6228230976041220868</t>
  </si>
  <si>
    <t>候金桂</t>
  </si>
  <si>
    <t>412927196405026351</t>
  </si>
  <si>
    <t>623059486702847427</t>
  </si>
  <si>
    <t>王山喜</t>
  </si>
  <si>
    <t>412927196510172633</t>
  </si>
  <si>
    <t>623059486700666092</t>
  </si>
  <si>
    <t>赵吉法</t>
  </si>
  <si>
    <t>412927196210142117</t>
  </si>
  <si>
    <t>6217975130011081213</t>
  </si>
  <si>
    <t>张泽玉</t>
  </si>
  <si>
    <t>411323196402145831</t>
  </si>
  <si>
    <t>6228230975969724869</t>
  </si>
  <si>
    <t>张建洲</t>
  </si>
  <si>
    <t>412927196412041111</t>
  </si>
  <si>
    <t>623059486702842758</t>
  </si>
  <si>
    <t>陈金成</t>
  </si>
  <si>
    <t>412927196411221110</t>
  </si>
  <si>
    <t>6217975130011378072</t>
  </si>
  <si>
    <t>樊春朝</t>
  </si>
  <si>
    <t>411323196403290539</t>
  </si>
  <si>
    <t>6228230975968076865</t>
  </si>
  <si>
    <t>柴龙拴</t>
  </si>
  <si>
    <t>412927196210034490</t>
  </si>
  <si>
    <t>623059486702542093</t>
  </si>
  <si>
    <t>阮香娃</t>
  </si>
  <si>
    <t>412927195612254467</t>
  </si>
  <si>
    <t>623059486700112881</t>
  </si>
  <si>
    <t>412927195807244410</t>
  </si>
  <si>
    <t>陈新娥</t>
  </si>
  <si>
    <t>412927193903011802</t>
  </si>
  <si>
    <t>623059486700977499</t>
  </si>
  <si>
    <t>刘伍明</t>
  </si>
  <si>
    <t>412927194107011419</t>
  </si>
  <si>
    <t>623059486700893027</t>
  </si>
  <si>
    <t>刘同乾</t>
  </si>
  <si>
    <t>412927196404151417</t>
  </si>
  <si>
    <t>623059486700888472</t>
  </si>
  <si>
    <t>412927195107156698</t>
  </si>
  <si>
    <t>623059486702423005</t>
  </si>
  <si>
    <t>2024-8-1</t>
  </si>
  <si>
    <t>刘哈林</t>
  </si>
  <si>
    <t>412927196009016338</t>
  </si>
  <si>
    <t>6228230979002711370</t>
  </si>
  <si>
    <t>闫家党</t>
  </si>
  <si>
    <t>412927196405276334</t>
  </si>
  <si>
    <t>6228230979006338378</t>
  </si>
  <si>
    <t>卢刚</t>
  </si>
  <si>
    <t>411326199909116311</t>
  </si>
  <si>
    <t>623059486701508285</t>
  </si>
  <si>
    <t>杨铁虎</t>
  </si>
  <si>
    <t>412927196402016313</t>
  </si>
  <si>
    <t>623059486702874595</t>
  </si>
  <si>
    <t>杨振彦</t>
  </si>
  <si>
    <t>412927196407036377</t>
  </si>
  <si>
    <t>623059486702548330</t>
  </si>
  <si>
    <t>王长杰</t>
  </si>
  <si>
    <t>411323199002016356</t>
  </si>
  <si>
    <t>623059486702011735</t>
  </si>
  <si>
    <t>曹成海</t>
  </si>
  <si>
    <t>412927196407186316</t>
  </si>
  <si>
    <t>6228230975961071368</t>
  </si>
  <si>
    <t>李应礼</t>
  </si>
  <si>
    <t>412927196409296359</t>
  </si>
  <si>
    <t>6228230975961793664</t>
  </si>
  <si>
    <t>魏学义</t>
  </si>
  <si>
    <t>412927196407202611</t>
  </si>
  <si>
    <t>623059486701504367</t>
  </si>
  <si>
    <t>全八斤</t>
  </si>
  <si>
    <t>412927196304012639</t>
  </si>
  <si>
    <t>623059486700814361</t>
  </si>
  <si>
    <t>陈柯</t>
  </si>
  <si>
    <t>411326200606036416</t>
  </si>
  <si>
    <t>623059486702905100</t>
  </si>
  <si>
    <t>周建军</t>
  </si>
  <si>
    <t>412927197001272155</t>
  </si>
  <si>
    <t>6217975130011154317</t>
  </si>
  <si>
    <t>陈恩娃</t>
  </si>
  <si>
    <t>412927196407232116</t>
  </si>
  <si>
    <t>6217975130011000965</t>
  </si>
  <si>
    <t>肖长生</t>
  </si>
  <si>
    <t>411323193606063017</t>
  </si>
  <si>
    <t>6217975130011449295</t>
  </si>
  <si>
    <t>王清华</t>
  </si>
  <si>
    <t>411323197005293018</t>
  </si>
  <si>
    <t>6217975130015887375</t>
  </si>
  <si>
    <t>郭国层</t>
  </si>
  <si>
    <t>411323196405283033</t>
  </si>
  <si>
    <t>6217975130011397619</t>
  </si>
  <si>
    <t>侯俊华</t>
  </si>
  <si>
    <t>411323196407160539</t>
  </si>
  <si>
    <t>623059486703237222</t>
  </si>
  <si>
    <t>张夫国</t>
  </si>
  <si>
    <t>411323196305280572</t>
  </si>
  <si>
    <t>6228230976049849262</t>
  </si>
  <si>
    <t>柴双牛</t>
  </si>
  <si>
    <t>412927196406264431</t>
  </si>
  <si>
    <t>623059486700093800</t>
  </si>
  <si>
    <t>杨连根</t>
  </si>
  <si>
    <t>412927196407074410</t>
  </si>
  <si>
    <t>623059486700174626</t>
  </si>
  <si>
    <t>王清志</t>
  </si>
  <si>
    <t>412927195010101711</t>
  </si>
  <si>
    <t>寺湾镇夏湾村</t>
  </si>
  <si>
    <t>623059486700467723</t>
  </si>
  <si>
    <t>腊祖国</t>
  </si>
  <si>
    <t>412927196407181718</t>
  </si>
  <si>
    <t>寺湾镇西营村</t>
  </si>
  <si>
    <t>623059486700541048</t>
  </si>
  <si>
    <t>郭晓阳</t>
  </si>
  <si>
    <t>41132320020805381X</t>
  </si>
  <si>
    <t>6217975130028353381</t>
  </si>
  <si>
    <t>户主姓名</t>
  </si>
  <si>
    <t>乡镇</t>
  </si>
  <si>
    <t>供养机构</t>
  </si>
  <si>
    <t>供养方式</t>
  </si>
  <si>
    <t>全自理</t>
  </si>
  <si>
    <t>半护理</t>
  </si>
  <si>
    <t>全护理</t>
  </si>
  <si>
    <t>闫有堂</t>
  </si>
  <si>
    <t>412927195510195312</t>
  </si>
  <si>
    <t>香花敬老院</t>
  </si>
  <si>
    <t>集中供养</t>
  </si>
  <si>
    <t>411323195004035341</t>
  </si>
  <si>
    <t>2017-10-1</t>
  </si>
  <si>
    <t>邓云成</t>
  </si>
  <si>
    <t>412927195006125331</t>
  </si>
  <si>
    <t>刘文亚</t>
  </si>
  <si>
    <t>412927195101255310</t>
  </si>
  <si>
    <t>赵兴斗</t>
  </si>
  <si>
    <t>412927195112115356</t>
  </si>
  <si>
    <t>杨万常</t>
  </si>
  <si>
    <t>41292719500304531X</t>
  </si>
  <si>
    <t>邓占中</t>
  </si>
  <si>
    <t>412927194912085330</t>
  </si>
  <si>
    <t>邓占才</t>
  </si>
  <si>
    <t>412927194507285312</t>
  </si>
  <si>
    <t>阮学秀</t>
  </si>
  <si>
    <t>411326194705105319</t>
  </si>
  <si>
    <t>朱海军</t>
  </si>
  <si>
    <t>412927197407021436</t>
  </si>
  <si>
    <t>西簧敬老院</t>
  </si>
  <si>
    <t>龚秀生</t>
  </si>
  <si>
    <t>412927197111231477</t>
  </si>
  <si>
    <t>李占国</t>
  </si>
  <si>
    <t>41292719510613143X</t>
  </si>
  <si>
    <t>万印洪</t>
  </si>
  <si>
    <t>412927194805151419</t>
  </si>
  <si>
    <t>王家兴</t>
  </si>
  <si>
    <t>412927195211161411</t>
  </si>
  <si>
    <t>王甲祥</t>
  </si>
  <si>
    <t>412927195502091433</t>
  </si>
  <si>
    <t>徐永林</t>
  </si>
  <si>
    <t>412927195302071411</t>
  </si>
  <si>
    <t>代河村</t>
  </si>
  <si>
    <t>2016-10-1</t>
  </si>
  <si>
    <t>阮新锁</t>
  </si>
  <si>
    <t>412927195503243830</t>
  </si>
  <si>
    <t>滔河敬老院</t>
  </si>
  <si>
    <t>411323194205073825</t>
  </si>
  <si>
    <t>姜振龙</t>
  </si>
  <si>
    <t>412927196302253850</t>
  </si>
  <si>
    <t>周文亭</t>
  </si>
  <si>
    <t>411323195208153833</t>
  </si>
  <si>
    <t>余光良</t>
  </si>
  <si>
    <t>41292719441022381X</t>
  </si>
  <si>
    <t>杨元胜</t>
  </si>
  <si>
    <t>412927196101123814</t>
  </si>
  <si>
    <t>张景文</t>
  </si>
  <si>
    <t>412927194501183817</t>
  </si>
  <si>
    <t>杨罗娃</t>
  </si>
  <si>
    <t>412927194603203831</t>
  </si>
  <si>
    <t>杨老铁</t>
  </si>
  <si>
    <t>411323195112113810</t>
  </si>
  <si>
    <t>寺沟村</t>
  </si>
  <si>
    <t>邓金秀</t>
  </si>
  <si>
    <t>412927194310013874</t>
  </si>
  <si>
    <t>曹建国</t>
  </si>
  <si>
    <t>412927195603033830</t>
  </si>
  <si>
    <t>杨保亮</t>
  </si>
  <si>
    <t>41292719411218383X</t>
  </si>
  <si>
    <t>李老瘫</t>
  </si>
  <si>
    <t>412927194605013839</t>
  </si>
  <si>
    <t>李金海</t>
  </si>
  <si>
    <t>412927194903023832</t>
  </si>
  <si>
    <t>412927194803013813</t>
  </si>
  <si>
    <t>邸金玉</t>
  </si>
  <si>
    <t>411323195907023819</t>
  </si>
  <si>
    <t>周光平</t>
  </si>
  <si>
    <t>411323196409153818</t>
  </si>
  <si>
    <t>党宏岐</t>
  </si>
  <si>
    <t>412927195112301714</t>
  </si>
  <si>
    <t>寺湾敬老院</t>
  </si>
  <si>
    <t>毛慧敏</t>
  </si>
  <si>
    <t>411323198111081742</t>
  </si>
  <si>
    <t>张华庆</t>
  </si>
  <si>
    <t>412927197208141750</t>
  </si>
  <si>
    <t>412927196003151731</t>
  </si>
  <si>
    <t>寺湾柳林沟二组</t>
  </si>
  <si>
    <t>412927195507161795</t>
  </si>
  <si>
    <t>王丰奇</t>
  </si>
  <si>
    <t>412927195507151730</t>
  </si>
  <si>
    <t>杨桂振</t>
  </si>
  <si>
    <t>412927195503281714</t>
  </si>
  <si>
    <t>张富兴</t>
  </si>
  <si>
    <t>412927195210121733</t>
  </si>
  <si>
    <t>周铁娃</t>
  </si>
  <si>
    <t>412927194611261716</t>
  </si>
  <si>
    <t>大余沟村</t>
  </si>
  <si>
    <t>孙爱</t>
  </si>
  <si>
    <t>412927194202111741</t>
  </si>
  <si>
    <t>辛丰先</t>
  </si>
  <si>
    <t>412927194009221770</t>
  </si>
  <si>
    <t>杨桂信</t>
  </si>
  <si>
    <t>411326194210211718</t>
  </si>
  <si>
    <t>张志安</t>
  </si>
  <si>
    <t>411323198304151735</t>
  </si>
  <si>
    <t>王小旦</t>
  </si>
  <si>
    <t>41032819950414501X</t>
  </si>
  <si>
    <t>杨大来</t>
  </si>
  <si>
    <t>412927193808124454</t>
  </si>
  <si>
    <t>盛湾敬老院</t>
  </si>
  <si>
    <t>赵大焕</t>
  </si>
  <si>
    <t>411323194507154428</t>
  </si>
  <si>
    <t>杨春觉</t>
  </si>
  <si>
    <t>412927197701194418</t>
  </si>
  <si>
    <t>412927196606054412</t>
  </si>
  <si>
    <t>王小会</t>
  </si>
  <si>
    <t>412927197506234410</t>
  </si>
  <si>
    <t>盛湾</t>
  </si>
  <si>
    <t>王国义</t>
  </si>
  <si>
    <t>412927196309254813</t>
  </si>
  <si>
    <t>王虎子</t>
  </si>
  <si>
    <t>41292719760811441X</t>
  </si>
  <si>
    <t>杨金昌</t>
  </si>
  <si>
    <t>412927194701274414</t>
  </si>
  <si>
    <t>土地岭村5组</t>
  </si>
  <si>
    <t>王应喜</t>
  </si>
  <si>
    <t>412927194904274430</t>
  </si>
  <si>
    <t>王楼村7组</t>
  </si>
  <si>
    <t>刘牛娃</t>
  </si>
  <si>
    <t>412927194702284454</t>
  </si>
  <si>
    <t>陈琳</t>
  </si>
  <si>
    <t>411326196008134420</t>
  </si>
  <si>
    <t>欧老害</t>
  </si>
  <si>
    <t>412927195505154436</t>
  </si>
  <si>
    <t>姚文祥</t>
  </si>
  <si>
    <t>412927194804074431</t>
  </si>
  <si>
    <t>许风连</t>
  </si>
  <si>
    <t>412927194911204422</t>
  </si>
  <si>
    <t>王宇</t>
  </si>
  <si>
    <t>411326200608134474</t>
  </si>
  <si>
    <t>马康娃</t>
  </si>
  <si>
    <t>412927195510014438</t>
  </si>
  <si>
    <t>412927194707154552</t>
  </si>
  <si>
    <t>412927196609074419</t>
  </si>
  <si>
    <t>张建忠</t>
  </si>
  <si>
    <t>412927196610304410</t>
  </si>
  <si>
    <t>杨俊义</t>
  </si>
  <si>
    <t>412927195112244414</t>
  </si>
  <si>
    <t>贾保国</t>
  </si>
  <si>
    <t>412927195912044410</t>
  </si>
  <si>
    <t>杨长栓</t>
  </si>
  <si>
    <t>412927195509084439</t>
  </si>
  <si>
    <t>闫丰奇</t>
  </si>
  <si>
    <t>412927195512124438</t>
  </si>
  <si>
    <t>李玉海</t>
  </si>
  <si>
    <t>412927194607154491</t>
  </si>
  <si>
    <t>侯小女</t>
  </si>
  <si>
    <t>412927194707124425</t>
  </si>
  <si>
    <t>侯春学</t>
  </si>
  <si>
    <t>412927195409024412</t>
  </si>
  <si>
    <t>陈金生</t>
  </si>
  <si>
    <t>412927195203114412</t>
  </si>
  <si>
    <t>杨丰亭</t>
  </si>
  <si>
    <t>412927195101164435</t>
  </si>
  <si>
    <t>全吉拴</t>
  </si>
  <si>
    <t>412927195010134417</t>
  </si>
  <si>
    <t>王牛子</t>
  </si>
  <si>
    <t>412927194902104518</t>
  </si>
  <si>
    <t>刘贵盈</t>
  </si>
  <si>
    <t>412927195203154457</t>
  </si>
  <si>
    <t>全有得</t>
  </si>
  <si>
    <t>412927195505174410</t>
  </si>
  <si>
    <t>412927196902044411</t>
  </si>
  <si>
    <t>樊振华</t>
  </si>
  <si>
    <t>412927194511184434</t>
  </si>
  <si>
    <t>杨银锁</t>
  </si>
  <si>
    <t>412927196906174459</t>
  </si>
  <si>
    <t>李敬安</t>
  </si>
  <si>
    <t>412927193910174415</t>
  </si>
  <si>
    <t>杨丰杰</t>
  </si>
  <si>
    <t>412927196801254436</t>
  </si>
  <si>
    <t>田长法</t>
  </si>
  <si>
    <t>41292719640715447X</t>
  </si>
  <si>
    <t>杨建富</t>
  </si>
  <si>
    <t>412927194310284412</t>
  </si>
  <si>
    <t>吕金锁</t>
  </si>
  <si>
    <t>412927196107014416</t>
  </si>
  <si>
    <t>411323195503140517</t>
  </si>
  <si>
    <t>上集敬老院</t>
  </si>
  <si>
    <t>郭永超</t>
  </si>
  <si>
    <t>411323194104290513</t>
  </si>
  <si>
    <t>周建华</t>
  </si>
  <si>
    <t>411323196903140510</t>
  </si>
  <si>
    <t>董国华</t>
  </si>
  <si>
    <t>411323195010220519</t>
  </si>
  <si>
    <t>梁彦年</t>
  </si>
  <si>
    <t>411323193510040515</t>
  </si>
  <si>
    <t>梁洼村</t>
  </si>
  <si>
    <t>魏太六</t>
  </si>
  <si>
    <t>411323195402160519</t>
  </si>
  <si>
    <t>李国典</t>
  </si>
  <si>
    <t>411323193907180516</t>
  </si>
  <si>
    <t>侯青合</t>
  </si>
  <si>
    <t>411323195101110518</t>
  </si>
  <si>
    <t>杨明岐</t>
  </si>
  <si>
    <t>411323195011240511</t>
  </si>
  <si>
    <t>周七斤</t>
  </si>
  <si>
    <t>411323195112170532</t>
  </si>
  <si>
    <t>杨德钦</t>
  </si>
  <si>
    <t>412927194601170511</t>
  </si>
  <si>
    <t>张家聚</t>
  </si>
  <si>
    <t>41132319411125051X</t>
  </si>
  <si>
    <t>陈长明</t>
  </si>
  <si>
    <t>411323195803030539</t>
  </si>
  <si>
    <t>蛮子营村</t>
  </si>
  <si>
    <t>祁自检</t>
  </si>
  <si>
    <t>411326199205086919</t>
  </si>
  <si>
    <t>刘社成</t>
  </si>
  <si>
    <t>411323195411280512</t>
  </si>
  <si>
    <t>万书富</t>
  </si>
  <si>
    <t>411323194211190518</t>
  </si>
  <si>
    <t>刘亚女</t>
  </si>
  <si>
    <t>411326194308200523</t>
  </si>
  <si>
    <t>郭来法</t>
  </si>
  <si>
    <t>411323195306150556</t>
  </si>
  <si>
    <t>魏保仓</t>
  </si>
  <si>
    <t>411323194611110513</t>
  </si>
  <si>
    <t>王俊锋</t>
  </si>
  <si>
    <t>411323197809140551</t>
  </si>
  <si>
    <t>梁柱章</t>
  </si>
  <si>
    <t>411323194406250517</t>
  </si>
  <si>
    <t>魏甲甲</t>
  </si>
  <si>
    <t>411323200009090538</t>
  </si>
  <si>
    <t>朱显勤</t>
  </si>
  <si>
    <t>412927193802171110</t>
  </si>
  <si>
    <t>毛堂敬老院</t>
  </si>
  <si>
    <t>朱六成</t>
  </si>
  <si>
    <t>412927195512231110</t>
  </si>
  <si>
    <t>周群</t>
  </si>
  <si>
    <t>412927194910181118</t>
  </si>
  <si>
    <t>周国定</t>
  </si>
  <si>
    <t>412927195512301115</t>
  </si>
  <si>
    <t>钟国定</t>
  </si>
  <si>
    <t>412927197007241157</t>
  </si>
  <si>
    <t>张永社</t>
  </si>
  <si>
    <t>412927195512041114</t>
  </si>
  <si>
    <t>张天金</t>
  </si>
  <si>
    <t>41292719630317111X</t>
  </si>
  <si>
    <t>石门观</t>
  </si>
  <si>
    <t>余成林</t>
  </si>
  <si>
    <t>412927196502081133</t>
  </si>
  <si>
    <t>仰保成</t>
  </si>
  <si>
    <t>412927194209291116</t>
  </si>
  <si>
    <t>徐生才</t>
  </si>
  <si>
    <t>412927195207151157</t>
  </si>
  <si>
    <t>朱家营</t>
  </si>
  <si>
    <t>徐大年</t>
  </si>
  <si>
    <t>412927194702151117</t>
  </si>
  <si>
    <t>毛堂</t>
  </si>
  <si>
    <t>412927195509271111</t>
  </si>
  <si>
    <t>汪铁娃</t>
  </si>
  <si>
    <t>412927195105271115</t>
  </si>
  <si>
    <t>孙保国</t>
  </si>
  <si>
    <t>412927195107071117</t>
  </si>
  <si>
    <t>苏定娃</t>
  </si>
  <si>
    <t>412927194010251117</t>
  </si>
  <si>
    <t>石法娃</t>
  </si>
  <si>
    <t>412927194403211116</t>
  </si>
  <si>
    <t>饶国建</t>
  </si>
  <si>
    <t>412927195906061118</t>
  </si>
  <si>
    <t>聂双奎</t>
  </si>
  <si>
    <t>41292719470226113X</t>
  </si>
  <si>
    <t>孟英娃</t>
  </si>
  <si>
    <t>412927195503081157</t>
  </si>
  <si>
    <t>党院</t>
  </si>
  <si>
    <t>孟花阁</t>
  </si>
  <si>
    <t>412927195203101128</t>
  </si>
  <si>
    <t>刘新国</t>
  </si>
  <si>
    <t>412927195501091132</t>
  </si>
  <si>
    <t>李文学</t>
  </si>
  <si>
    <t>412927196812221111</t>
  </si>
  <si>
    <t>毛湾</t>
  </si>
  <si>
    <t>412927196804271119</t>
  </si>
  <si>
    <t>李铁娃</t>
  </si>
  <si>
    <t>412927195108041112</t>
  </si>
  <si>
    <t>李三群</t>
  </si>
  <si>
    <t>412927195709111112</t>
  </si>
  <si>
    <t>李明德</t>
  </si>
  <si>
    <t>412927194811291119</t>
  </si>
  <si>
    <t>银杏树村</t>
  </si>
  <si>
    <t>李老怪</t>
  </si>
  <si>
    <t>412927195403111136</t>
  </si>
  <si>
    <t>付林轩</t>
  </si>
  <si>
    <t>412927195305181114</t>
  </si>
  <si>
    <t>方心志</t>
  </si>
  <si>
    <t>412927194307151192</t>
  </si>
  <si>
    <t>褚文娃</t>
  </si>
  <si>
    <t>412927194703061113</t>
  </si>
  <si>
    <t>曹老三</t>
  </si>
  <si>
    <t>412927194707091117</t>
  </si>
  <si>
    <t>李改风</t>
  </si>
  <si>
    <t>412927196307286969</t>
  </si>
  <si>
    <t>张竹园</t>
  </si>
  <si>
    <t>马蹬敬老院</t>
  </si>
  <si>
    <t>王保龙</t>
  </si>
  <si>
    <t>411323198611256932</t>
  </si>
  <si>
    <t>苏庄</t>
  </si>
  <si>
    <t>杨春英</t>
  </si>
  <si>
    <t>412927195312266925</t>
  </si>
  <si>
    <t>金竹河</t>
  </si>
  <si>
    <t>叶铁朝</t>
  </si>
  <si>
    <t>412927196012016910</t>
  </si>
  <si>
    <t>陈店</t>
  </si>
  <si>
    <t>王大娥</t>
  </si>
  <si>
    <t>411326194502176926</t>
  </si>
  <si>
    <t>王有志</t>
  </si>
  <si>
    <t>412927195604046916</t>
  </si>
  <si>
    <t>412927196508036931</t>
  </si>
  <si>
    <t>邓国安</t>
  </si>
  <si>
    <t>412927197708066937</t>
  </si>
  <si>
    <t>李保群</t>
  </si>
  <si>
    <t>412927197105116931</t>
  </si>
  <si>
    <t>李新法</t>
  </si>
  <si>
    <t>412927195209116910</t>
  </si>
  <si>
    <t>杨富强</t>
  </si>
  <si>
    <t>412927197510186917</t>
  </si>
  <si>
    <t>李银龙</t>
  </si>
  <si>
    <t>412927197103166951</t>
  </si>
  <si>
    <t>李晓玉</t>
  </si>
  <si>
    <t>411323198612026936</t>
  </si>
  <si>
    <t>王振平</t>
  </si>
  <si>
    <t>412927195301016912</t>
  </si>
  <si>
    <t>王成奇</t>
  </si>
  <si>
    <t>412927194701146930</t>
  </si>
  <si>
    <t>闫红道</t>
  </si>
  <si>
    <t>411326193711126912</t>
  </si>
  <si>
    <t>梁伯苗</t>
  </si>
  <si>
    <t>412927197712216950</t>
  </si>
  <si>
    <t>杜奎法</t>
  </si>
  <si>
    <t>412927194112106930</t>
  </si>
  <si>
    <t>412927195112296919</t>
  </si>
  <si>
    <t>冯铁群</t>
  </si>
  <si>
    <t>412927194503206912</t>
  </si>
  <si>
    <t>孙天厚</t>
  </si>
  <si>
    <t>412927193805086915</t>
  </si>
  <si>
    <t>储照六</t>
  </si>
  <si>
    <t>412927195101026948</t>
  </si>
  <si>
    <t>马振芳</t>
  </si>
  <si>
    <t>412927194611286913</t>
  </si>
  <si>
    <t>孙培龙</t>
  </si>
  <si>
    <t>411323199305216996</t>
  </si>
  <si>
    <t>张红峰</t>
  </si>
  <si>
    <t>411326197304166923</t>
  </si>
  <si>
    <t>彭波栋</t>
  </si>
  <si>
    <t>411326200903156916</t>
  </si>
  <si>
    <t>李清照</t>
  </si>
  <si>
    <t>412927194209156918</t>
  </si>
  <si>
    <t>邢银锁</t>
  </si>
  <si>
    <t>412927195208066915</t>
  </si>
  <si>
    <t>赵会敏</t>
  </si>
  <si>
    <t>411323198009296915</t>
  </si>
  <si>
    <t>叶建芬</t>
  </si>
  <si>
    <t>411323196601073017</t>
  </si>
  <si>
    <t>老城敬老院</t>
  </si>
  <si>
    <t>龚保国</t>
  </si>
  <si>
    <t>41132319500301301X</t>
  </si>
  <si>
    <t>王岭村</t>
  </si>
  <si>
    <t>刘成喜</t>
  </si>
  <si>
    <t>411326194705063016</t>
  </si>
  <si>
    <t>尹小林</t>
  </si>
  <si>
    <t>411323198110013035</t>
  </si>
  <si>
    <t>尹翠林</t>
  </si>
  <si>
    <t>411326197708156916</t>
  </si>
  <si>
    <t>全建勋</t>
  </si>
  <si>
    <t>411323199206013018</t>
  </si>
  <si>
    <t>41132319670626301X</t>
  </si>
  <si>
    <t>宋学义</t>
  </si>
  <si>
    <t>412927193712015835</t>
  </si>
  <si>
    <t>程营</t>
  </si>
  <si>
    <t>九重敬老院</t>
  </si>
  <si>
    <t>范仁龙</t>
  </si>
  <si>
    <t>411323199802105816</t>
  </si>
  <si>
    <t>张玉女</t>
  </si>
  <si>
    <t>412927194203245848</t>
  </si>
  <si>
    <t>邹德森</t>
  </si>
  <si>
    <t>412927194205165817</t>
  </si>
  <si>
    <t>邹德堤</t>
  </si>
  <si>
    <t>412927194207055814</t>
  </si>
  <si>
    <t>樊清春</t>
  </si>
  <si>
    <t>41292719540310581X</t>
  </si>
  <si>
    <t>杨万有</t>
  </si>
  <si>
    <t>41292719670625581X</t>
  </si>
  <si>
    <t>水寨村</t>
  </si>
  <si>
    <t>万志强</t>
  </si>
  <si>
    <t>412927195605045819</t>
  </si>
  <si>
    <t>412927195808105818</t>
  </si>
  <si>
    <t>周喜报</t>
  </si>
  <si>
    <t>412927194107295810</t>
  </si>
  <si>
    <t>赵兴汉</t>
  </si>
  <si>
    <t>412927194910155833</t>
  </si>
  <si>
    <t>王群</t>
  </si>
  <si>
    <t>412927195305102156</t>
  </si>
  <si>
    <t>荆紫关敬老院</t>
  </si>
  <si>
    <t>陈光六</t>
  </si>
  <si>
    <t>411323195307252175</t>
  </si>
  <si>
    <t>周金山</t>
  </si>
  <si>
    <t>412927195708022134</t>
  </si>
  <si>
    <t>412927195112082136</t>
  </si>
  <si>
    <t>赵群生</t>
  </si>
  <si>
    <t>412927197205252113</t>
  </si>
  <si>
    <t>胡自华</t>
  </si>
  <si>
    <t>412927195511232111</t>
  </si>
  <si>
    <t>苏来法</t>
  </si>
  <si>
    <t>41292719480915211X</t>
  </si>
  <si>
    <t>王传夫</t>
  </si>
  <si>
    <t>412927195505122194</t>
  </si>
  <si>
    <t>郭新志</t>
  </si>
  <si>
    <t>412927195107152152</t>
  </si>
  <si>
    <t>田建林</t>
  </si>
  <si>
    <t>41292719740224215X</t>
  </si>
  <si>
    <t>小寺村</t>
  </si>
  <si>
    <t>胡秀霞</t>
  </si>
  <si>
    <t>412927195707152228</t>
  </si>
  <si>
    <t>冯中平</t>
  </si>
  <si>
    <t>412927195109262136</t>
  </si>
  <si>
    <t>时坤</t>
  </si>
  <si>
    <t>412927195307152157</t>
  </si>
  <si>
    <t>刘秀娃</t>
  </si>
  <si>
    <t>412927194705132114</t>
  </si>
  <si>
    <t>宋青娃</t>
  </si>
  <si>
    <t>412927196403012159</t>
  </si>
  <si>
    <t>陈广周</t>
  </si>
  <si>
    <t>412927197306182150</t>
  </si>
  <si>
    <t>412927195407162176</t>
  </si>
  <si>
    <t>赵改信</t>
  </si>
  <si>
    <t>412927195308172133</t>
  </si>
  <si>
    <t>徐红星</t>
  </si>
  <si>
    <t>411323198602232533</t>
  </si>
  <si>
    <t>陈喜三</t>
  </si>
  <si>
    <t>412927195506142154</t>
  </si>
  <si>
    <t>金来成</t>
  </si>
  <si>
    <t>412927195510292112</t>
  </si>
  <si>
    <t>412927196011042113</t>
  </si>
  <si>
    <t>王有富</t>
  </si>
  <si>
    <t>412927194711102130</t>
  </si>
  <si>
    <t>全根成</t>
  </si>
  <si>
    <t>412927195507142113</t>
  </si>
  <si>
    <t>娘娘庙</t>
  </si>
  <si>
    <t>赵海均</t>
  </si>
  <si>
    <t>411323195012292110</t>
  </si>
  <si>
    <t>盛其星</t>
  </si>
  <si>
    <t>412927195412282113</t>
  </si>
  <si>
    <t>麻坎</t>
  </si>
  <si>
    <t>陆老清</t>
  </si>
  <si>
    <t>412927195308152159</t>
  </si>
  <si>
    <t>金家沟</t>
  </si>
  <si>
    <t>孙传福</t>
  </si>
  <si>
    <t>41292719531101219X</t>
  </si>
  <si>
    <t>汉王坪</t>
  </si>
  <si>
    <t>王群申</t>
  </si>
  <si>
    <t>412927195012042110</t>
  </si>
  <si>
    <t>何随生</t>
  </si>
  <si>
    <t>41292719470805211X</t>
  </si>
  <si>
    <t>沈金柱</t>
  </si>
  <si>
    <t>412927195701272130</t>
  </si>
  <si>
    <t>吴新福</t>
  </si>
  <si>
    <t>412927195410092113</t>
  </si>
  <si>
    <t>李金邦</t>
  </si>
  <si>
    <t>412927194406202610</t>
  </si>
  <si>
    <t>金河镇敬老院</t>
  </si>
  <si>
    <t>姬明新</t>
  </si>
  <si>
    <t>412927194808152652</t>
  </si>
  <si>
    <t>陈新杰</t>
  </si>
  <si>
    <t>412927195803094419</t>
  </si>
  <si>
    <t>全建锋</t>
  </si>
  <si>
    <t>41132319830510261X</t>
  </si>
  <si>
    <t>袁金有</t>
  </si>
  <si>
    <t>412927195707162610</t>
  </si>
  <si>
    <t>刘天生</t>
  </si>
  <si>
    <t>412927194312232616</t>
  </si>
  <si>
    <t>张银登</t>
  </si>
  <si>
    <t>412927195105292610</t>
  </si>
  <si>
    <t>胡康喜</t>
  </si>
  <si>
    <t>412927195607152677</t>
  </si>
  <si>
    <t>贾姣娥</t>
  </si>
  <si>
    <t>412927194403022665</t>
  </si>
  <si>
    <t>刘法学</t>
  </si>
  <si>
    <t>412927194008102657</t>
  </si>
  <si>
    <t>杨新有</t>
  </si>
  <si>
    <t>41292719491019383X</t>
  </si>
  <si>
    <t>王国锋</t>
  </si>
  <si>
    <t>412927194903152650</t>
  </si>
  <si>
    <t>412927194906162619</t>
  </si>
  <si>
    <t>杨宗范</t>
  </si>
  <si>
    <t>412927195709026356</t>
  </si>
  <si>
    <t>魏铁栓</t>
  </si>
  <si>
    <t>412927195609072611</t>
  </si>
  <si>
    <t>陈清夫</t>
  </si>
  <si>
    <t>411323194511153815</t>
  </si>
  <si>
    <t>郭铁军</t>
  </si>
  <si>
    <t>412927195106102612</t>
  </si>
  <si>
    <t>412927193912182611</t>
  </si>
  <si>
    <t>全双有</t>
  </si>
  <si>
    <t>412927195109092616</t>
  </si>
  <si>
    <t>全化吉</t>
  </si>
  <si>
    <t>412927195007282611</t>
  </si>
  <si>
    <t>全化西</t>
  </si>
  <si>
    <t>412927194807142612</t>
  </si>
  <si>
    <t>韩章彦</t>
  </si>
  <si>
    <t>412927195406302616</t>
  </si>
  <si>
    <t>党六斤</t>
  </si>
  <si>
    <t>412927195310222611</t>
  </si>
  <si>
    <t>阮国乾</t>
  </si>
  <si>
    <t>412927197208072636</t>
  </si>
  <si>
    <t>祁振平</t>
  </si>
  <si>
    <t>411323198409102673</t>
  </si>
  <si>
    <t>王会芳</t>
  </si>
  <si>
    <t>412927197407112637</t>
  </si>
  <si>
    <t>陈应伍</t>
  </si>
  <si>
    <t>41292719400410265X</t>
  </si>
  <si>
    <t>闫双振</t>
  </si>
  <si>
    <t>41292719481009261X</t>
  </si>
  <si>
    <t>王玉洲</t>
  </si>
  <si>
    <t>412927195111042618</t>
  </si>
  <si>
    <t>王哑巴</t>
  </si>
  <si>
    <t>411326194608080025</t>
  </si>
  <si>
    <t>下吴店村</t>
  </si>
  <si>
    <t>张旺丽</t>
  </si>
  <si>
    <t>411323198711031116</t>
  </si>
  <si>
    <t>大石桥乡敬老院</t>
  </si>
  <si>
    <t>罗长海</t>
  </si>
  <si>
    <t>41132319470711341X</t>
  </si>
  <si>
    <t>大石桥</t>
  </si>
  <si>
    <t>顾女子</t>
  </si>
  <si>
    <t>411323195303023447</t>
  </si>
  <si>
    <t>雷有成</t>
  </si>
  <si>
    <t>41132619471011341X</t>
  </si>
  <si>
    <t>412927196205203499</t>
  </si>
  <si>
    <t>李吉全</t>
  </si>
  <si>
    <t>412927193610193411</t>
  </si>
  <si>
    <t>贾长峰</t>
  </si>
  <si>
    <t>411323198103063456</t>
  </si>
  <si>
    <t>罗新海</t>
  </si>
  <si>
    <t>411323194912133436</t>
  </si>
  <si>
    <t>万增娃</t>
  </si>
  <si>
    <t>411323194304263413</t>
  </si>
  <si>
    <t>杜国振</t>
  </si>
  <si>
    <t>412927194807043411</t>
  </si>
  <si>
    <t>多公利</t>
  </si>
  <si>
    <t>411323198908263412</t>
  </si>
  <si>
    <t>蘑峪湾村</t>
  </si>
  <si>
    <t>朱长兴</t>
  </si>
  <si>
    <t>412927193907153496</t>
  </si>
  <si>
    <t>肖清子</t>
  </si>
  <si>
    <t>411323195610253437</t>
  </si>
  <si>
    <t>周占业</t>
  </si>
  <si>
    <t>412927195103285011</t>
  </si>
  <si>
    <t>仓房敬老院</t>
  </si>
  <si>
    <t>马胜晓</t>
  </si>
  <si>
    <t>412927198007155018</t>
  </si>
  <si>
    <t>石明理</t>
  </si>
  <si>
    <t>412927196705075032</t>
  </si>
  <si>
    <t>棠梨树村</t>
  </si>
  <si>
    <t>程元富</t>
  </si>
  <si>
    <t>412927194806205036</t>
  </si>
  <si>
    <t>石成山</t>
  </si>
  <si>
    <t>411323195007155090</t>
  </si>
  <si>
    <t>王振乐</t>
  </si>
  <si>
    <t>41292719751201641X</t>
  </si>
  <si>
    <t>厚坡敬老院</t>
  </si>
  <si>
    <t>张明党</t>
  </si>
  <si>
    <t>412927196811286351</t>
  </si>
  <si>
    <t>杨振义</t>
  </si>
  <si>
    <t>412927196708096330</t>
  </si>
  <si>
    <t>马小女</t>
  </si>
  <si>
    <t>412927195507176364</t>
  </si>
  <si>
    <t>唐学有</t>
  </si>
  <si>
    <t>412927195503026414</t>
  </si>
  <si>
    <t>周玉华</t>
  </si>
  <si>
    <t>412927195212166329</t>
  </si>
  <si>
    <t>李寨</t>
  </si>
  <si>
    <t>卢文乾</t>
  </si>
  <si>
    <t>412927195012246332</t>
  </si>
  <si>
    <t>刘印焕</t>
  </si>
  <si>
    <t>412927194906236382</t>
  </si>
  <si>
    <t>唐荣安</t>
  </si>
  <si>
    <t>412927194706156732</t>
  </si>
  <si>
    <t>王春玲</t>
  </si>
  <si>
    <t>412927194507016323</t>
  </si>
  <si>
    <t>侯平富</t>
  </si>
  <si>
    <t>412927194308206351</t>
  </si>
  <si>
    <t>王高昌</t>
  </si>
  <si>
    <t>412927194212296313</t>
  </si>
  <si>
    <t>杨恒山</t>
  </si>
  <si>
    <t>412927193509256393</t>
  </si>
  <si>
    <t>412927195402066310</t>
  </si>
  <si>
    <t>淅川县厚坡镇敬老院</t>
  </si>
  <si>
    <t>刘玉荣</t>
  </si>
  <si>
    <t>412927195007146409</t>
  </si>
  <si>
    <t>卢丙田</t>
  </si>
  <si>
    <t>412927195107136339</t>
  </si>
  <si>
    <t>王天红</t>
  </si>
  <si>
    <t>41132619530405536X</t>
  </si>
  <si>
    <t>徐黑娃</t>
  </si>
  <si>
    <t>412927194905131431</t>
  </si>
  <si>
    <t>康楠</t>
  </si>
  <si>
    <t>411323199210025353</t>
  </si>
  <si>
    <t>潘贵周</t>
  </si>
  <si>
    <t>411323197808173810</t>
  </si>
  <si>
    <t>郭相银</t>
  </si>
  <si>
    <t>412927195407151194</t>
  </si>
  <si>
    <t>曹春定</t>
  </si>
  <si>
    <t>412927194902231111</t>
  </si>
  <si>
    <t>吴玉华</t>
  </si>
  <si>
    <t>412927194907155058</t>
  </si>
  <si>
    <t>多化有</t>
  </si>
  <si>
    <t>411323196806183412</t>
  </si>
  <si>
    <t>胡国成</t>
  </si>
  <si>
    <t>412927195412052633</t>
  </si>
  <si>
    <t>侯占奎</t>
  </si>
  <si>
    <t>412927196505086917</t>
  </si>
  <si>
    <t>刘炳申</t>
  </si>
  <si>
    <t>412927195111126934</t>
  </si>
  <si>
    <t>白渡</t>
  </si>
  <si>
    <t>王河</t>
  </si>
  <si>
    <t>412927194212106911</t>
  </si>
  <si>
    <t>双泉观</t>
  </si>
  <si>
    <t>贾嵚崟</t>
  </si>
  <si>
    <t>411323198603167016</t>
  </si>
  <si>
    <t>张岭</t>
  </si>
  <si>
    <t>陈尼焕</t>
  </si>
  <si>
    <t>412927195007256560</t>
  </si>
  <si>
    <t>杨小女</t>
  </si>
  <si>
    <t>412927194110156328</t>
  </si>
  <si>
    <t>温庆超</t>
  </si>
  <si>
    <t>412927196303186434</t>
  </si>
  <si>
    <t>刘河保</t>
  </si>
  <si>
    <t>412927196304286314</t>
  </si>
  <si>
    <t>严传号</t>
  </si>
  <si>
    <t>412927196207166353</t>
  </si>
  <si>
    <t>金莲子</t>
  </si>
  <si>
    <t>411326197011036965</t>
  </si>
  <si>
    <t>刘焕云</t>
  </si>
  <si>
    <t>411326194903173822</t>
  </si>
  <si>
    <t>卢付琴</t>
  </si>
  <si>
    <t>41292719581002534X</t>
  </si>
  <si>
    <t>何栋梁</t>
  </si>
  <si>
    <t>411323199212125315</t>
  </si>
  <si>
    <t>周占朝</t>
  </si>
  <si>
    <t>41292719631013531X</t>
  </si>
  <si>
    <t>郭明康</t>
  </si>
  <si>
    <t>412927194902045415</t>
  </si>
  <si>
    <t>邢红伟</t>
  </si>
  <si>
    <t>411323196907160519</t>
  </si>
  <si>
    <t>廖国胜</t>
  </si>
  <si>
    <t>412927197007134431</t>
  </si>
  <si>
    <t>王天华</t>
  </si>
  <si>
    <t>411323195506273411</t>
  </si>
  <si>
    <t>杨海玲</t>
  </si>
  <si>
    <t>411323197412173451</t>
  </si>
  <si>
    <t>孙庆娃</t>
  </si>
  <si>
    <t>411323194207203451</t>
  </si>
  <si>
    <t>杨新春</t>
  </si>
  <si>
    <t>411323195412303018</t>
  </si>
  <si>
    <t>李吉华</t>
  </si>
  <si>
    <t>411323195310303017</t>
  </si>
  <si>
    <t>杨山村</t>
  </si>
  <si>
    <t>陈喜国</t>
  </si>
  <si>
    <t>411323194710173018</t>
  </si>
  <si>
    <t>王家玉</t>
  </si>
  <si>
    <t>411323194812203011</t>
  </si>
  <si>
    <t>411323195104213037</t>
  </si>
  <si>
    <t>张书贵</t>
  </si>
  <si>
    <t>412927194512285819</t>
  </si>
  <si>
    <t>王哑吧</t>
  </si>
  <si>
    <t>41292719421006640X</t>
  </si>
  <si>
    <t>张保三</t>
  </si>
  <si>
    <t>41292719511024631X</t>
  </si>
  <si>
    <t>李书成</t>
  </si>
  <si>
    <t>41132319510529051X</t>
  </si>
  <si>
    <t>李亚荣</t>
  </si>
  <si>
    <t>411323194304020526</t>
  </si>
  <si>
    <t>陈申会</t>
  </si>
  <si>
    <t>411323195209140516</t>
  </si>
  <si>
    <t>党三群</t>
  </si>
  <si>
    <t>412927196610151418</t>
  </si>
  <si>
    <t>界元村</t>
  </si>
  <si>
    <t>熊兆富</t>
  </si>
  <si>
    <t>412927194909203850</t>
  </si>
  <si>
    <t>许赖娃</t>
  </si>
  <si>
    <t>412927195002093838</t>
  </si>
  <si>
    <t>许玉昌</t>
  </si>
  <si>
    <t>411323195209203839</t>
  </si>
  <si>
    <t>冯银焕</t>
  </si>
  <si>
    <t>412927194612023840</t>
  </si>
  <si>
    <t>412927193708123817</t>
  </si>
  <si>
    <t>王吉青</t>
  </si>
  <si>
    <t>412927194705203875</t>
  </si>
  <si>
    <t>喻海林</t>
  </si>
  <si>
    <t>412927195112013894</t>
  </si>
  <si>
    <t>王中义</t>
  </si>
  <si>
    <t>412927194603191113</t>
  </si>
  <si>
    <t>王国福</t>
  </si>
  <si>
    <t>41132619551205533X</t>
  </si>
  <si>
    <t>王慧玲</t>
  </si>
  <si>
    <t>41292719770402262X</t>
  </si>
  <si>
    <t>朱小香</t>
  </si>
  <si>
    <t>41132619580701384X</t>
  </si>
  <si>
    <t>马松茂</t>
  </si>
  <si>
    <t>412927194402014559</t>
  </si>
  <si>
    <t>张学仓</t>
  </si>
  <si>
    <t>412927193208115810</t>
  </si>
  <si>
    <t>苏静玉</t>
  </si>
  <si>
    <t>411323199510203457</t>
  </si>
  <si>
    <t>吕银平</t>
  </si>
  <si>
    <t>411323194904050518</t>
  </si>
  <si>
    <t>袁军胜</t>
  </si>
  <si>
    <t>41292719730426171X</t>
  </si>
  <si>
    <t>夭士娃</t>
  </si>
  <si>
    <t>412927193912201739</t>
  </si>
  <si>
    <t>武胜来</t>
  </si>
  <si>
    <t>412927196101281716</t>
  </si>
  <si>
    <t>凌典娃</t>
  </si>
  <si>
    <t>411323194610163859</t>
  </si>
  <si>
    <t>王振东</t>
  </si>
  <si>
    <t>411323198006256352</t>
  </si>
  <si>
    <t>宋应芳</t>
  </si>
  <si>
    <t>412927196301275820</t>
  </si>
  <si>
    <t>黄学义</t>
  </si>
  <si>
    <t>412927194502035816</t>
  </si>
  <si>
    <t>淡敬敏</t>
  </si>
  <si>
    <t>412927194111085816</t>
  </si>
  <si>
    <t>高汉来</t>
  </si>
  <si>
    <t>412927194710075812</t>
  </si>
  <si>
    <t>姚春杰</t>
  </si>
  <si>
    <t>412927195502175813</t>
  </si>
  <si>
    <t>涂正法</t>
  </si>
  <si>
    <t>412927194302195815</t>
  </si>
  <si>
    <t>李德志</t>
  </si>
  <si>
    <t>412927195106022612</t>
  </si>
  <si>
    <t>郭军朝</t>
  </si>
  <si>
    <t>412927195111142619</t>
  </si>
  <si>
    <t>蒋德芳</t>
  </si>
  <si>
    <t>411326194603165329</t>
  </si>
  <si>
    <t>王会娥</t>
  </si>
  <si>
    <t>411323196510163025</t>
  </si>
  <si>
    <t>411323195503013016</t>
  </si>
  <si>
    <t>郭国柱</t>
  </si>
  <si>
    <t>411323197112033414</t>
  </si>
  <si>
    <t>付忠选</t>
  </si>
  <si>
    <t>412927194006224415</t>
  </si>
  <si>
    <t>姜根全</t>
  </si>
  <si>
    <t>412927195912114431</t>
  </si>
  <si>
    <t>41132319891201147X</t>
  </si>
  <si>
    <t>连国敏</t>
  </si>
  <si>
    <t>411323197306153051</t>
  </si>
  <si>
    <t>孟铁虎</t>
  </si>
  <si>
    <t>412927195702176917</t>
  </si>
  <si>
    <t>412927194404181115</t>
  </si>
  <si>
    <t>温秋成</t>
  </si>
  <si>
    <t>411323195706050511</t>
  </si>
  <si>
    <t>杨亚女</t>
  </si>
  <si>
    <t>412927195807225324</t>
  </si>
  <si>
    <t>孔反有</t>
  </si>
  <si>
    <t>412927194112205816</t>
  </si>
  <si>
    <t>412927197307025819</t>
  </si>
  <si>
    <t>候新林</t>
  </si>
  <si>
    <t>412927196909255836</t>
  </si>
  <si>
    <t>候新喜</t>
  </si>
  <si>
    <t>412927196305185857</t>
  </si>
  <si>
    <t>陈成群</t>
  </si>
  <si>
    <t>412927195307201115</t>
  </si>
  <si>
    <t>412927194505161156</t>
  </si>
  <si>
    <t>许发连</t>
  </si>
  <si>
    <t>412927195108241413</t>
  </si>
  <si>
    <t>王德珍</t>
  </si>
  <si>
    <t>412927194405205334</t>
  </si>
  <si>
    <t>陈章强</t>
  </si>
  <si>
    <t>411323197204123011</t>
  </si>
  <si>
    <t>文彦胜</t>
  </si>
  <si>
    <t>411323197406053015</t>
  </si>
  <si>
    <t>王小兵</t>
  </si>
  <si>
    <t>411323194507153513</t>
  </si>
  <si>
    <t>贾登福</t>
  </si>
  <si>
    <t>412927197203152178</t>
  </si>
  <si>
    <t>陈才娃</t>
  </si>
  <si>
    <t>412927194612242197</t>
  </si>
  <si>
    <t>郑章娃</t>
  </si>
  <si>
    <t>412927195007152112</t>
  </si>
  <si>
    <t>钱保成</t>
  </si>
  <si>
    <t>412927195707152199</t>
  </si>
  <si>
    <t>李有成</t>
  </si>
  <si>
    <t>412927195206172116</t>
  </si>
  <si>
    <t>李如甫</t>
  </si>
  <si>
    <t>412927193810022115</t>
  </si>
  <si>
    <t>龚黑娃</t>
  </si>
  <si>
    <t>412927195312262131</t>
  </si>
  <si>
    <t>高冬枝</t>
  </si>
  <si>
    <t>412927195212082168</t>
  </si>
  <si>
    <t>杜林峰</t>
  </si>
  <si>
    <t>411326200805282134</t>
  </si>
  <si>
    <t>邓正国</t>
  </si>
  <si>
    <t>412927195811252173</t>
  </si>
  <si>
    <t>毕海朝</t>
  </si>
  <si>
    <t>411323195208193018</t>
  </si>
  <si>
    <t>闫海晓</t>
  </si>
  <si>
    <t>411323198211062637</t>
  </si>
  <si>
    <t>周克长</t>
  </si>
  <si>
    <t>412927193710226911</t>
  </si>
  <si>
    <t>郑胜有</t>
  </si>
  <si>
    <t>412927196304131734</t>
  </si>
  <si>
    <t>阮桂英</t>
  </si>
  <si>
    <t>411323197912233828</t>
  </si>
  <si>
    <t>魏芳娃</t>
  </si>
  <si>
    <t>41132319640309057X</t>
  </si>
  <si>
    <t>万代红</t>
  </si>
  <si>
    <t>41292719680623141X</t>
  </si>
  <si>
    <t>邢国安</t>
  </si>
  <si>
    <t>412927194602154556</t>
  </si>
  <si>
    <t>裴新芳</t>
  </si>
  <si>
    <t>412927195810084411</t>
  </si>
  <si>
    <t>王胜有</t>
  </si>
  <si>
    <t>412927196207192615</t>
  </si>
  <si>
    <t>李明贵</t>
  </si>
  <si>
    <t>41292719531116111X</t>
  </si>
  <si>
    <t>胡长卷</t>
  </si>
  <si>
    <t>412927194405061115</t>
  </si>
  <si>
    <t>王春定</t>
  </si>
  <si>
    <t>41292719670715501X</t>
  </si>
  <si>
    <t>岳八金</t>
  </si>
  <si>
    <t>412927195407165019</t>
  </si>
  <si>
    <t>刘章成</t>
  </si>
  <si>
    <t>411323195210080514</t>
  </si>
  <si>
    <t>周金科</t>
  </si>
  <si>
    <t>411323194606180517</t>
  </si>
  <si>
    <t>尚秀英</t>
  </si>
  <si>
    <t>411323195201160547</t>
  </si>
  <si>
    <t>金忠奇</t>
  </si>
  <si>
    <t>412927197810011772</t>
  </si>
  <si>
    <t>杜金全</t>
  </si>
  <si>
    <t>412927195202282131</t>
  </si>
  <si>
    <t>2022.3.1</t>
  </si>
  <si>
    <t>袁占清</t>
  </si>
  <si>
    <t>411323197909103870</t>
  </si>
  <si>
    <t>张哑巴</t>
  </si>
  <si>
    <t>412927195411025019</t>
  </si>
  <si>
    <t>王建遂</t>
  </si>
  <si>
    <t>412927196709154459</t>
  </si>
  <si>
    <t>周铁生</t>
  </si>
  <si>
    <t>411323195211160516</t>
  </si>
  <si>
    <t>王帮有</t>
  </si>
  <si>
    <t>420381196504246275</t>
  </si>
  <si>
    <t>张行月</t>
  </si>
  <si>
    <t>412927194106035814</t>
  </si>
  <si>
    <t>2022-08-01</t>
  </si>
  <si>
    <t>李亚</t>
  </si>
  <si>
    <t>411326195107010023</t>
  </si>
  <si>
    <t>正在办理户籍</t>
  </si>
  <si>
    <t>彭保先</t>
  </si>
  <si>
    <t>411326194502103014</t>
  </si>
  <si>
    <t>邹山红</t>
  </si>
  <si>
    <t>411326195906150014</t>
  </si>
  <si>
    <t>毕天海</t>
  </si>
  <si>
    <t>412927194907155074</t>
  </si>
  <si>
    <t>412927194809032636</t>
  </si>
  <si>
    <t>金河敬老院</t>
  </si>
  <si>
    <t>徐铁毛</t>
  </si>
  <si>
    <t>412927194912222614</t>
  </si>
  <si>
    <t>吴兴汉</t>
  </si>
  <si>
    <t>412927197204085819</t>
  </si>
  <si>
    <t>周长秀</t>
  </si>
  <si>
    <t>412927193903184412</t>
  </si>
  <si>
    <t>姚国华</t>
  </si>
  <si>
    <t>412927195412024413</t>
  </si>
  <si>
    <t>秦彩芳</t>
  </si>
  <si>
    <t>412927195207154489</t>
  </si>
  <si>
    <t>汤串娃</t>
  </si>
  <si>
    <t>41292719710427441X</t>
  </si>
  <si>
    <t>王金玲</t>
  </si>
  <si>
    <t>41292719521202171X</t>
  </si>
  <si>
    <t>齐建忠</t>
  </si>
  <si>
    <t>41292719630720381X</t>
  </si>
  <si>
    <t>尚建才</t>
  </si>
  <si>
    <t>412927195512033835</t>
  </si>
  <si>
    <t>刘保六</t>
  </si>
  <si>
    <t>411323196806053810</t>
  </si>
  <si>
    <t>喻建合</t>
  </si>
  <si>
    <t>412927195010013818</t>
  </si>
  <si>
    <t>孙立红</t>
  </si>
  <si>
    <t>412927195203071416</t>
  </si>
  <si>
    <t>杨党国</t>
  </si>
  <si>
    <t>412927196510051436</t>
  </si>
  <si>
    <t>洪玉成</t>
  </si>
  <si>
    <t>412927195509031417</t>
  </si>
  <si>
    <t>王改娃</t>
  </si>
  <si>
    <t>412927195204251486</t>
  </si>
  <si>
    <t>陈国强</t>
  </si>
  <si>
    <t>412927196206131132</t>
  </si>
  <si>
    <t>汤钢娃</t>
  </si>
  <si>
    <t>412927195502234430</t>
  </si>
  <si>
    <t>高文六</t>
  </si>
  <si>
    <t>412927197907265314</t>
  </si>
  <si>
    <t>411323195807163435</t>
  </si>
  <si>
    <t>大石桥敬老院</t>
  </si>
  <si>
    <t>张玉兰</t>
  </si>
  <si>
    <t>412927195007152702</t>
  </si>
  <si>
    <t>姚富华</t>
  </si>
  <si>
    <t>412927195503072154</t>
  </si>
  <si>
    <t>梁银恒</t>
  </si>
  <si>
    <t>412927194902062135</t>
  </si>
  <si>
    <t>余兰兰</t>
  </si>
  <si>
    <t>41132619720417538X</t>
  </si>
  <si>
    <t>连建军</t>
  </si>
  <si>
    <t>411323197305043037</t>
  </si>
  <si>
    <t>陈胡全</t>
  </si>
  <si>
    <t>411323194212140512</t>
  </si>
  <si>
    <t>周建峰</t>
  </si>
  <si>
    <t>411326195809245839</t>
  </si>
  <si>
    <t>喻玉红</t>
  </si>
  <si>
    <t>411323196601093835</t>
  </si>
  <si>
    <t>张长喜</t>
  </si>
  <si>
    <t>411323195402086953</t>
  </si>
  <si>
    <t>王风州</t>
  </si>
  <si>
    <t>412927195808264413</t>
  </si>
  <si>
    <t>周保成</t>
  </si>
  <si>
    <t>412927194408202614</t>
  </si>
  <si>
    <t>李明奎</t>
  </si>
  <si>
    <t>412927195309146914</t>
  </si>
  <si>
    <t>王清理</t>
  </si>
  <si>
    <t>412927197110233817</t>
  </si>
  <si>
    <t>分散转集中</t>
  </si>
  <si>
    <t>许世杰</t>
  </si>
  <si>
    <t>411323198010253816</t>
  </si>
  <si>
    <t>李小荣</t>
  </si>
  <si>
    <t>412927195910115342</t>
  </si>
  <si>
    <t>柯振全</t>
  </si>
  <si>
    <t>41292719530106587X</t>
  </si>
  <si>
    <t>刘德强</t>
  </si>
  <si>
    <t>412927196205185817</t>
  </si>
  <si>
    <t>王焕朝</t>
  </si>
  <si>
    <t>411323196211250532</t>
  </si>
  <si>
    <t>王新安</t>
  </si>
  <si>
    <t>412927194809245818</t>
  </si>
  <si>
    <t>李吉生</t>
  </si>
  <si>
    <t>411323196804083813</t>
  </si>
  <si>
    <t>刘银柱</t>
  </si>
  <si>
    <t>41292719630519581X</t>
  </si>
  <si>
    <t>张秋英</t>
  </si>
  <si>
    <t>412927195003161425</t>
  </si>
  <si>
    <t>上集镇敬老院</t>
  </si>
  <si>
    <t>魏建</t>
  </si>
  <si>
    <t>412927195404103859</t>
  </si>
  <si>
    <t>滔河乡敬老院</t>
  </si>
  <si>
    <t>412927196605101440</t>
  </si>
  <si>
    <t>西簧乡敬老院</t>
  </si>
  <si>
    <t>张大女</t>
  </si>
  <si>
    <t>412927196111104641</t>
  </si>
  <si>
    <t>盛湾镇敬老院</t>
  </si>
  <si>
    <t>白振定</t>
  </si>
  <si>
    <t>412927197104041835</t>
  </si>
  <si>
    <t>寺湾镇敬老院</t>
  </si>
  <si>
    <t>新增集中</t>
  </si>
  <si>
    <t>周照梅</t>
  </si>
  <si>
    <t>412927193303035325</t>
  </si>
  <si>
    <t>潘法子</t>
  </si>
  <si>
    <t>411326195207123877</t>
  </si>
  <si>
    <t>仓房镇敬老院</t>
  </si>
  <si>
    <t>王本金</t>
  </si>
  <si>
    <t>412927196306196312</t>
  </si>
  <si>
    <t>厚坡镇敬老院</t>
  </si>
  <si>
    <t>王丰山</t>
  </si>
  <si>
    <t>411323195501273818</t>
  </si>
  <si>
    <t>连福安</t>
  </si>
  <si>
    <t>411323194910053037</t>
  </si>
  <si>
    <t>彭吉昌</t>
  </si>
  <si>
    <t>412927195501074412</t>
  </si>
  <si>
    <t>李纪州</t>
  </si>
  <si>
    <t>411323195105280514</t>
  </si>
  <si>
    <t>陈老俊</t>
  </si>
  <si>
    <t>411323195003213011</t>
  </si>
  <si>
    <t>王景来</t>
  </si>
  <si>
    <t>411323197106053013</t>
  </si>
  <si>
    <t>苏克勤</t>
  </si>
  <si>
    <t>411326197201126996</t>
  </si>
  <si>
    <t>大石桥乡池塘垭村</t>
  </si>
  <si>
    <t>411323198904153435</t>
  </si>
  <si>
    <t>华志棚</t>
  </si>
  <si>
    <t>411326199304051412</t>
  </si>
  <si>
    <t>胡瑞敏</t>
  </si>
  <si>
    <t>412927195901134461</t>
  </si>
  <si>
    <t>吴廷柱</t>
  </si>
  <si>
    <t>412927194608291113</t>
  </si>
  <si>
    <t>毛堂乡裰落墓村</t>
  </si>
  <si>
    <t>贾国有</t>
  </si>
  <si>
    <t>412927197306174812</t>
  </si>
  <si>
    <t>王转娃</t>
  </si>
  <si>
    <t>412927194609011726</t>
  </si>
  <si>
    <t>寺湾镇赵河村</t>
  </si>
  <si>
    <t>高丰强</t>
  </si>
  <si>
    <t>412927196205191416</t>
  </si>
  <si>
    <t>西簧乡白庄村</t>
  </si>
  <si>
    <t>412927195807202114</t>
  </si>
  <si>
    <t>冯铁梁</t>
  </si>
  <si>
    <t>412927197711026936</t>
  </si>
  <si>
    <t>张红侠</t>
  </si>
  <si>
    <t>412927197003161125</t>
  </si>
  <si>
    <t>桂纪勇</t>
  </si>
  <si>
    <t>411323200312221115</t>
  </si>
  <si>
    <t>杜灵敏</t>
  </si>
  <si>
    <t>41132319640226534X</t>
  </si>
  <si>
    <t>李国顺</t>
  </si>
  <si>
    <t>412927195102122114</t>
  </si>
  <si>
    <t>荆紫关镇魏村</t>
  </si>
  <si>
    <t>涂成星</t>
  </si>
  <si>
    <t>412927194406305855</t>
  </si>
  <si>
    <t>韦建国</t>
  </si>
  <si>
    <t>411323195504080536</t>
  </si>
  <si>
    <t>徐亚丽</t>
  </si>
  <si>
    <t>412927196503164483</t>
  </si>
  <si>
    <t>王典娃</t>
  </si>
  <si>
    <t>412927197109261415</t>
  </si>
  <si>
    <t>张文风</t>
  </si>
  <si>
    <t>412927195005206404</t>
  </si>
  <si>
    <t>姬胜国</t>
  </si>
  <si>
    <t>412927197402201737</t>
  </si>
  <si>
    <t>曹书点</t>
  </si>
  <si>
    <t>412927194812051416</t>
  </si>
  <si>
    <t>陶胜子</t>
  </si>
  <si>
    <t>412927195605131418</t>
  </si>
  <si>
    <t>王双成</t>
  </si>
  <si>
    <t>411323195209095014</t>
  </si>
  <si>
    <t>侯占强</t>
  </si>
  <si>
    <t>411323199010226935</t>
  </si>
  <si>
    <t>412927196605151114</t>
  </si>
  <si>
    <t>朱清华</t>
  </si>
  <si>
    <t>412927195801204418</t>
  </si>
  <si>
    <t>李德朋</t>
  </si>
  <si>
    <t>412927194703085019</t>
  </si>
  <si>
    <t>李随山</t>
  </si>
  <si>
    <t>412927194311272616</t>
  </si>
  <si>
    <t>李定娃</t>
  </si>
  <si>
    <t>412927194908202637</t>
  </si>
  <si>
    <t>李会亭</t>
  </si>
  <si>
    <t>412927197705012116</t>
  </si>
  <si>
    <t>分散变集中</t>
  </si>
  <si>
    <t>苏万青</t>
  </si>
  <si>
    <t>412927196512122197</t>
  </si>
  <si>
    <t>邱三娃</t>
  </si>
  <si>
    <t>411323195710042119</t>
  </si>
  <si>
    <t>裴造金</t>
  </si>
  <si>
    <t>411323194702263013</t>
  </si>
  <si>
    <t>刘春华</t>
  </si>
  <si>
    <t>411323196908160510</t>
  </si>
  <si>
    <t>何改成</t>
  </si>
  <si>
    <t>412927195801121719</t>
  </si>
  <si>
    <t>付进财</t>
  </si>
  <si>
    <t>411323195010170558</t>
  </si>
  <si>
    <t>张五成</t>
  </si>
  <si>
    <t>412927195505131111</t>
  </si>
  <si>
    <t>张锁子</t>
  </si>
  <si>
    <t>412927196104084419</t>
  </si>
  <si>
    <t>张德锋</t>
  </si>
  <si>
    <t>412927195106151756</t>
  </si>
  <si>
    <t>喻国民</t>
  </si>
  <si>
    <t>412927196101243816</t>
  </si>
  <si>
    <t>洪玉申</t>
  </si>
  <si>
    <t>412927195612121410</t>
  </si>
  <si>
    <t>杨峰山</t>
  </si>
  <si>
    <t>412927194110146314</t>
  </si>
  <si>
    <t>邹德六</t>
  </si>
  <si>
    <t>41292719430621581X</t>
  </si>
  <si>
    <t>孙军方</t>
  </si>
  <si>
    <t>412927194107025837</t>
  </si>
  <si>
    <t>412927194605055860</t>
  </si>
  <si>
    <t>李朝法</t>
  </si>
  <si>
    <t>411326194504280516</t>
  </si>
  <si>
    <t>411323196209240511</t>
  </si>
  <si>
    <t>上集镇草庙沟村</t>
  </si>
  <si>
    <t>杜成拴</t>
  </si>
  <si>
    <t>411323196407120537</t>
  </si>
  <si>
    <t>上集镇老坟沟村</t>
  </si>
  <si>
    <t>毛宗国</t>
  </si>
  <si>
    <t>412927195402201711</t>
  </si>
  <si>
    <t>谢吉来</t>
  </si>
  <si>
    <t>41292719481105173X</t>
  </si>
  <si>
    <t>李金斗</t>
  </si>
  <si>
    <t>412927196407023859</t>
  </si>
  <si>
    <t>龚老木</t>
  </si>
  <si>
    <t>412927195306081414</t>
  </si>
  <si>
    <t>马老木</t>
  </si>
  <si>
    <t>412927195304131414</t>
  </si>
  <si>
    <t>西簧乡谢湾村</t>
  </si>
  <si>
    <t>2024年8月份农村分散特困电费下拨款通知单</t>
  </si>
  <si>
    <t>淅川县民政局                              2024年8-1</t>
  </si>
  <si>
    <t>总户数</t>
  </si>
  <si>
    <t>金额（元）</t>
  </si>
  <si>
    <t>总金数(元)</t>
  </si>
  <si>
    <t>备注</t>
  </si>
  <si>
    <t>分散特困每月每户5.6元。</t>
  </si>
  <si>
    <t>合计</t>
  </si>
  <si>
    <t>2024年8月份农村分散特困下拨款通知单</t>
  </si>
  <si>
    <t>淅川县民政局                                                2024-8-1</t>
  </si>
  <si>
    <t>分散特困</t>
  </si>
  <si>
    <t>合计拨付（元）</t>
  </si>
  <si>
    <t>分散户数</t>
  </si>
  <si>
    <t>分散人数</t>
  </si>
  <si>
    <t>供养金</t>
  </si>
  <si>
    <t>护理费</t>
  </si>
  <si>
    <t>农村特困供养金每人每月598元。护理费(全自理每人75元，半自理每人300元,全护理每人600元）。</t>
  </si>
  <si>
    <t>填表人:</t>
  </si>
  <si>
    <t>复核人：</t>
  </si>
  <si>
    <t>审核人：</t>
  </si>
  <si>
    <t>负责人：</t>
  </si>
  <si>
    <t>2024年8月份农村集中特困下拨款通知单</t>
  </si>
  <si>
    <t xml:space="preserve"> 淅川县民政局                                              2024年-8-1</t>
  </si>
  <si>
    <t>集中</t>
  </si>
  <si>
    <t>丧葬费</t>
  </si>
  <si>
    <t>合计拨付(元)</t>
  </si>
  <si>
    <t>集中户数</t>
  </si>
  <si>
    <t>集中人数</t>
  </si>
  <si>
    <t>农村特困生活费每人每月598元。护理费（全自理每人75元、半自理每人300元、全护理每人600元)。</t>
  </si>
  <si>
    <t>制表人</t>
  </si>
  <si>
    <t>复核人</t>
  </si>
  <si>
    <t>审核人</t>
  </si>
  <si>
    <t>负责人</t>
  </si>
  <si>
    <t>账号</t>
  </si>
  <si>
    <t>账号户名</t>
  </si>
  <si>
    <t>86706001600000141</t>
  </si>
  <si>
    <t>淅川县荆紫关镇敬老院</t>
  </si>
  <si>
    <t>集中生活费</t>
  </si>
  <si>
    <t>86705001400000067</t>
  </si>
  <si>
    <t>淅川县寺湾镇敬老院</t>
  </si>
  <si>
    <t>00000041505438678889</t>
  </si>
  <si>
    <t>淅川县财政局</t>
  </si>
  <si>
    <t>86703001500000058</t>
  </si>
  <si>
    <t>淅川县毛堂乡敬老院</t>
  </si>
  <si>
    <t>00000041321118677889</t>
  </si>
  <si>
    <t>86702001700000270</t>
  </si>
  <si>
    <t>淅川县金河镇敬老院</t>
  </si>
  <si>
    <t>00000041485148674889</t>
  </si>
  <si>
    <t>00000001348188677012</t>
  </si>
  <si>
    <t>大石桥乡会计核算中心</t>
  </si>
  <si>
    <t>86707001100000044</t>
  </si>
  <si>
    <t>淅川县滔河乡敬老院</t>
  </si>
  <si>
    <t>00000001542958674012</t>
  </si>
  <si>
    <t>盛湾镇财税所</t>
  </si>
  <si>
    <t>盛湾乡</t>
  </si>
  <si>
    <t>00000041725918671889</t>
  </si>
  <si>
    <t>00000041603618674889</t>
  </si>
  <si>
    <t>00000041536528672889</t>
  </si>
  <si>
    <t>00000001898318675012</t>
  </si>
  <si>
    <t>九重镇会计核算中心</t>
  </si>
  <si>
    <t>九重乡</t>
  </si>
  <si>
    <t>00000041405908677889</t>
  </si>
  <si>
    <t>86715001300000142</t>
  </si>
  <si>
    <t>00000000231108676012</t>
  </si>
  <si>
    <t>淅川县会计结算中心</t>
  </si>
  <si>
    <t>福利中心</t>
  </si>
  <si>
    <t>住址</t>
  </si>
  <si>
    <t>自理状况</t>
  </si>
  <si>
    <t>分散</t>
  </si>
  <si>
    <t>623059100801037133</t>
  </si>
  <si>
    <t>623059186702185121</t>
  </si>
  <si>
    <t>智力三级</t>
  </si>
  <si>
    <t>取消低保</t>
  </si>
  <si>
    <t>精神三级</t>
  </si>
  <si>
    <t>00000092239778672889</t>
  </si>
  <si>
    <t>623059186701571242</t>
  </si>
  <si>
    <t>半自理</t>
  </si>
  <si>
    <t>史家村</t>
  </si>
  <si>
    <t>分散供养</t>
  </si>
  <si>
    <t>精神二级残疾</t>
  </si>
  <si>
    <t>商苑社区罗沟组</t>
  </si>
  <si>
    <t>上集镇白石崖村</t>
  </si>
  <si>
    <t>上集镇关帝村</t>
  </si>
  <si>
    <t>寺湾镇园岭槐村</t>
  </si>
  <si>
    <t>半自理护理</t>
  </si>
  <si>
    <t>周泽明</t>
  </si>
  <si>
    <t>411323195209203417</t>
  </si>
  <si>
    <t>集中改分散</t>
  </si>
  <si>
    <t>王群敬</t>
  </si>
  <si>
    <t>412927197105186411</t>
  </si>
  <si>
    <t>死亡</t>
  </si>
  <si>
    <t>连永豪</t>
  </si>
  <si>
    <t>412927197608186376</t>
  </si>
  <si>
    <t>分散改集中</t>
  </si>
  <si>
    <t>412927195109186399</t>
  </si>
  <si>
    <t>王平</t>
  </si>
  <si>
    <t>411323198408242113</t>
  </si>
  <si>
    <t>王建强</t>
  </si>
  <si>
    <t>412927197208152134</t>
  </si>
  <si>
    <t>徐枝华</t>
  </si>
  <si>
    <t>411326195110116929</t>
  </si>
  <si>
    <t>梁喜成</t>
  </si>
  <si>
    <t>412927195204082117</t>
  </si>
  <si>
    <t>宋光得</t>
  </si>
  <si>
    <t>412927194806272116</t>
  </si>
  <si>
    <t>张明付</t>
  </si>
  <si>
    <t>412927193908045817</t>
  </si>
  <si>
    <t>其他</t>
  </si>
  <si>
    <t>护理情况变更</t>
  </si>
  <si>
    <t>邹雪姣</t>
  </si>
  <si>
    <t>411323199011115823</t>
  </si>
  <si>
    <t>朱恒仁</t>
  </si>
  <si>
    <t>411323194603165813</t>
  </si>
  <si>
    <t>7月10日火化</t>
  </si>
  <si>
    <t>刘秀银</t>
  </si>
  <si>
    <t>412927193801015810</t>
  </si>
  <si>
    <t>梁国华</t>
  </si>
  <si>
    <t>412927195612236912</t>
  </si>
  <si>
    <t>朱文华</t>
  </si>
  <si>
    <t>412927194908131111</t>
  </si>
  <si>
    <t>侯旭亭</t>
  </si>
  <si>
    <t>411323194602230556</t>
  </si>
  <si>
    <t>死亡未火化</t>
  </si>
  <si>
    <t>转集中</t>
  </si>
  <si>
    <t>刘新成</t>
  </si>
  <si>
    <t>411323192901040518</t>
  </si>
  <si>
    <t>陈荣华</t>
  </si>
  <si>
    <t>412927194804124419</t>
  </si>
  <si>
    <t>李丽</t>
  </si>
  <si>
    <t>411326195307157409</t>
  </si>
  <si>
    <t>石海军</t>
  </si>
  <si>
    <t>412927197405201732</t>
  </si>
  <si>
    <t>寺湾镇黄楝树村</t>
  </si>
  <si>
    <t>高如太</t>
  </si>
  <si>
    <t>412927195206281718</t>
  </si>
  <si>
    <t>转低保</t>
  </si>
  <si>
    <t>朱甲敏</t>
  </si>
  <si>
    <t>412927195605151750</t>
  </si>
  <si>
    <t>寺湾镇柳林沟村</t>
  </si>
  <si>
    <t>吴振清</t>
  </si>
  <si>
    <t>412927196603122117</t>
  </si>
  <si>
    <t>贺桂荣</t>
  </si>
  <si>
    <t>411326195107191768</t>
  </si>
  <si>
    <t>吴保奇</t>
  </si>
  <si>
    <t>412927196811031412</t>
  </si>
  <si>
    <t>7月19日上报死亡</t>
  </si>
  <si>
    <t>白忠慧</t>
  </si>
  <si>
    <t>412927196806171410</t>
  </si>
  <si>
    <t>7月26日上报死亡</t>
  </si>
  <si>
    <t>余狗子</t>
  </si>
  <si>
    <t>412927194507151517</t>
  </si>
  <si>
    <t>自理情况</t>
  </si>
  <si>
    <t>半护理变全护理</t>
  </si>
  <si>
    <t>全自理变更为半护理</t>
  </si>
  <si>
    <t>全失能</t>
  </si>
  <si>
    <t>全自理变全失能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</si>
</sst>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\-mm\-dd;@"/>
    <numFmt numFmtId="177" formatCode="0.00_ "/>
    <numFmt numFmtId="178" formatCode="yyyy/m/d;@"/>
  </numFmts>
  <fonts count="3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0"/>
      <color rgb="FFFF0000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20"/>
      <color theme="1"/>
      <name val="宋体"/>
      <charset val="134"/>
      <scheme val="minor"/>
    </font>
    <font>
      <sz val="12"/>
      <name val="宋体"/>
      <charset val="134"/>
      <scheme val="minor"/>
    </font>
    <font>
      <sz val="20"/>
      <name val="宋体"/>
      <charset val="134"/>
    </font>
    <font>
      <sz val="20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00B0F0"/>
      <name val="宋体"/>
      <charset val="134"/>
      <scheme val="minor"/>
    </font>
    <font>
      <sz val="10"/>
      <color rgb="FFFF0000"/>
      <name val="宋体"/>
      <charset val="134"/>
    </font>
    <font>
      <sz val="10"/>
      <color rgb="FF0070C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11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8" borderId="14" applyNumberFormat="0" applyAlignment="0" applyProtection="0">
      <alignment vertical="center"/>
    </xf>
    <xf numFmtId="0" fontId="28" fillId="9" borderId="15" applyNumberFormat="0" applyAlignment="0" applyProtection="0">
      <alignment vertical="center"/>
    </xf>
    <xf numFmtId="0" fontId="29" fillId="9" borderId="14" applyNumberFormat="0" applyAlignment="0" applyProtection="0">
      <alignment vertical="center"/>
    </xf>
    <xf numFmtId="0" fontId="30" fillId="10" borderId="16" applyNumberFormat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6" fillId="0" borderId="0"/>
  </cellStyleXfs>
  <cellXfs count="15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5" xfId="0" applyFont="1" applyBorder="1" applyAlignment="1">
      <alignment horizontal="justify" vertical="center"/>
    </xf>
    <xf numFmtId="0" fontId="6" fillId="0" borderId="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justify" vertical="center"/>
    </xf>
    <xf numFmtId="0" fontId="6" fillId="0" borderId="1" xfId="0" applyFont="1" applyFill="1" applyBorder="1" applyAlignment="1">
      <alignment horizontal="justify" vertical="center"/>
    </xf>
    <xf numFmtId="0" fontId="6" fillId="0" borderId="1" xfId="0" applyFont="1" applyBorder="1" applyAlignment="1">
      <alignment horizontal="justify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1" fontId="10" fillId="0" borderId="2" xfId="0" applyNumberFormat="1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10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0" xfId="0" applyFont="1" applyBorder="1" applyAlignment="1">
      <alignment horizontal="justify" vertical="center"/>
    </xf>
    <xf numFmtId="0" fontId="10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justify" vertical="center"/>
    </xf>
    <xf numFmtId="0" fontId="10" fillId="0" borderId="1" xfId="0" applyFont="1" applyBorder="1" applyAlignment="1">
      <alignment horizontal="justify" vertical="center"/>
    </xf>
    <xf numFmtId="0" fontId="10" fillId="0" borderId="1" xfId="0" applyFont="1" applyFill="1" applyBorder="1" applyAlignment="1">
      <alignment horizontal="justify" vertical="center"/>
    </xf>
    <xf numFmtId="0" fontId="8" fillId="0" borderId="0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9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justify" vertical="center"/>
    </xf>
    <xf numFmtId="0" fontId="14" fillId="0" borderId="0" xfId="0" applyFont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justify" vertical="center"/>
    </xf>
    <xf numFmtId="0" fontId="2" fillId="0" borderId="1" xfId="0" applyNumberFormat="1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justify" vertical="top"/>
    </xf>
    <xf numFmtId="0" fontId="2" fillId="0" borderId="1" xfId="0" applyNumberFormat="1" applyFont="1" applyBorder="1" applyAlignment="1">
      <alignment horizontal="justify" vertical="center"/>
    </xf>
    <xf numFmtId="0" fontId="2" fillId="3" borderId="1" xfId="0" applyNumberFormat="1" applyFont="1" applyFill="1" applyBorder="1" applyAlignment="1">
      <alignment horizontal="center" vertical="center"/>
    </xf>
    <xf numFmtId="0" fontId="1" fillId="3" borderId="1" xfId="0" applyNumberFormat="1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 vertical="center"/>
    </xf>
    <xf numFmtId="0" fontId="1" fillId="5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176" fontId="3" fillId="6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justify" vertical="top"/>
    </xf>
    <xf numFmtId="0" fontId="3" fillId="6" borderId="1" xfId="0" applyFont="1" applyFill="1" applyBorder="1" applyAlignment="1">
      <alignment horizontal="justify" vertical="top"/>
    </xf>
    <xf numFmtId="0" fontId="2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0" borderId="1" xfId="0" applyFont="1" applyBorder="1" applyAlignment="1" quotePrefix="1">
      <alignment horizontal="center" vertical="center"/>
    </xf>
    <xf numFmtId="0" fontId="2" fillId="0" borderId="1" xfId="0" applyNumberFormat="1" applyFont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  <xf numFmtId="0" fontId="17" fillId="0" borderId="1" xfId="0" applyNumberFormat="1" applyFont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/>
    </xf>
    <xf numFmtId="0" fontId="3" fillId="0" borderId="1" xfId="0" applyNumberFormat="1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  <xf numFmtId="0" fontId="3" fillId="0" borderId="1" xfId="0" applyNumberFormat="1" applyFont="1" applyFill="1" applyBorder="1" applyAlignment="1" quotePrefix="1">
      <alignment horizontal="center" vertical="center"/>
    </xf>
    <xf numFmtId="0" fontId="2" fillId="0" borderId="1" xfId="0" applyNumberFormat="1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  <xf numFmtId="0" fontId="3" fillId="0" borderId="1" xfId="0" applyFont="1" applyBorder="1" applyAlignment="1" quotePrefix="1">
      <alignment horizontal="center" vertical="center"/>
    </xf>
    <xf numFmtId="0" fontId="15" fillId="0" borderId="1" xfId="0" applyFont="1" applyFill="1" applyBorder="1" applyAlignment="1" quotePrefix="1">
      <alignment horizontal="center" vertical="center"/>
    </xf>
    <xf numFmtId="0" fontId="1" fillId="0" borderId="1" xfId="0" applyFont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8" fillId="0" borderId="1" xfId="0" applyFont="1" applyBorder="1" applyAlignment="1" quotePrefix="1">
      <alignment horizontal="center" vertical="center"/>
    </xf>
    <xf numFmtId="0" fontId="17" fillId="0" borderId="1" xfId="0" applyNumberFormat="1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  <xf numFmtId="0" fontId="7" fillId="0" borderId="1" xfId="0" applyFont="1" applyBorder="1" applyAlignment="1" quotePrefix="1">
      <alignment horizontal="center" vertical="center"/>
    </xf>
    <xf numFmtId="0" fontId="1" fillId="0" borderId="0" xfId="0" applyFont="1" applyBorder="1" applyAlignment="1" quotePrefix="1">
      <alignment horizontal="center" vertical="center"/>
    </xf>
    <xf numFmtId="0" fontId="1" fillId="0" borderId="0" xfId="0" applyFont="1" applyBorder="1" applyAlignment="1" quotePrefix="1">
      <alignment horizontal="left" vertical="center"/>
    </xf>
    <xf numFmtId="0" fontId="5" fillId="0" borderId="0" xfId="0" applyFont="1" applyBorder="1" applyAlignment="1" quotePrefix="1">
      <alignment horizontal="center" vertical="center"/>
    </xf>
    <xf numFmtId="0" fontId="5" fillId="0" borderId="0" xfId="0" applyFont="1" applyBorder="1" applyAlignment="1" quotePrefix="1">
      <alignment horizontal="left" vertical="center"/>
    </xf>
    <xf numFmtId="0" fontId="6" fillId="0" borderId="1" xfId="0" applyNumberFormat="1" applyFont="1" applyFill="1" applyBorder="1" applyAlignment="1" quotePrefix="1">
      <alignment horizontal="center" vertical="center" shrinkToFit="1"/>
    </xf>
    <xf numFmtId="0" fontId="0" fillId="0" borderId="0" xfId="0" applyBorder="1" applyAlignment="1" quotePrefix="1">
      <alignment horizontal="center" vertical="center"/>
    </xf>
    <xf numFmtId="0" fontId="1" fillId="0" borderId="0" xfId="0" applyFont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3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AppData\Roaming\kingsoft\office6\backup\2023_&#28101;&#24029;&#21439;_&#29305;&#22256;&#20445;&#38556;_&#31532;&#20108;&#25209;&#27425;_2023&#24180;2&#26376;-&#21457;&#25918;&#26126;&#3245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305;&#22256;&#20379;&#20859;\&#29305;&#22256;\2023&#24180;\2023&#24180;3&#26376;\&#21457;&#25918;&#26126;&#32454;\2023_&#28101;&#24029;&#21439;_&#29305;&#22256;&#20445;&#38556;_&#31532;&#19977;&#25209;&#27425;_2023&#24180;3&#26376;-&#21457;&#25918;&#26126;&#32454;%20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305;&#22256;&#20379;&#20859;\&#29305;&#22256;\2023&#24180;\2023&#24180;4&#26376;\2023_&#28101;&#24029;&#21439;_&#29305;&#22256;&#20445;&#38556;_&#31532;&#22235;&#25209;&#27425;_2023&#24180;4&#26376;-&#21457;&#25918;&#26126;&#3245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F1" t="str">
            <v>证件号码</v>
          </cell>
          <cell r="G1" t="str">
            <v>发放金额(元)</v>
          </cell>
          <cell r="H1" t="str">
            <v>开户名称</v>
          </cell>
        </row>
        <row r="2">
          <cell r="F2" t="str">
            <v>412927196207133818</v>
          </cell>
          <cell r="G2" t="str">
            <v>621</v>
          </cell>
          <cell r="H2" t="str">
            <v>杨明杰</v>
          </cell>
        </row>
        <row r="3">
          <cell r="F3" t="str">
            <v>412927194902161117</v>
          </cell>
          <cell r="G3" t="str">
            <v>621</v>
          </cell>
          <cell r="H3" t="str">
            <v>肖金华</v>
          </cell>
        </row>
        <row r="4">
          <cell r="F4" t="str">
            <v>412927194302056911</v>
          </cell>
          <cell r="G4" t="str">
            <v>621</v>
          </cell>
          <cell r="H4" t="str">
            <v>张合娃</v>
          </cell>
        </row>
        <row r="5">
          <cell r="F5" t="str">
            <v>41292719680906213X</v>
          </cell>
          <cell r="G5" t="str">
            <v>621</v>
          </cell>
          <cell r="H5" t="str">
            <v>杜明进</v>
          </cell>
        </row>
        <row r="6">
          <cell r="F6" t="str">
            <v>411323198706101431</v>
          </cell>
          <cell r="G6" t="str">
            <v>621</v>
          </cell>
          <cell r="H6" t="str">
            <v>张治浩</v>
          </cell>
        </row>
        <row r="7">
          <cell r="F7" t="str">
            <v>411323198906036312</v>
          </cell>
          <cell r="G7" t="str">
            <v>621</v>
          </cell>
          <cell r="H7" t="str">
            <v>刘雷</v>
          </cell>
        </row>
        <row r="8">
          <cell r="F8" t="str">
            <v>411323194401083414</v>
          </cell>
          <cell r="G8" t="str">
            <v>621</v>
          </cell>
          <cell r="H8" t="str">
            <v>李太有</v>
          </cell>
        </row>
        <row r="9">
          <cell r="F9" t="str">
            <v>412927197205056454</v>
          </cell>
          <cell r="G9" t="str">
            <v>621</v>
          </cell>
          <cell r="H9" t="str">
            <v>李明朝</v>
          </cell>
        </row>
        <row r="10">
          <cell r="F10" t="str">
            <v>412927195810021410</v>
          </cell>
          <cell r="G10" t="str">
            <v>621</v>
          </cell>
          <cell r="H10" t="str">
            <v>李光均</v>
          </cell>
        </row>
        <row r="11">
          <cell r="F11" t="str">
            <v>411323198604022636</v>
          </cell>
          <cell r="G11" t="str">
            <v>1079</v>
          </cell>
          <cell r="H11" t="str">
            <v>李彦清</v>
          </cell>
        </row>
        <row r="12">
          <cell r="F12" t="str">
            <v>411323198807305310</v>
          </cell>
          <cell r="G12" t="str">
            <v>621</v>
          </cell>
          <cell r="H12" t="str">
            <v>李理想</v>
          </cell>
        </row>
        <row r="13">
          <cell r="F13" t="str">
            <v>412927193902136312</v>
          </cell>
          <cell r="G13" t="str">
            <v>621</v>
          </cell>
          <cell r="H13" t="str">
            <v>卢洪成</v>
          </cell>
        </row>
        <row r="14">
          <cell r="F14" t="str">
            <v>41292719470704111X</v>
          </cell>
          <cell r="G14" t="str">
            <v>813</v>
          </cell>
          <cell r="H14" t="str">
            <v>王铁拴</v>
          </cell>
        </row>
        <row r="15">
          <cell r="F15" t="str">
            <v>41292719560502265X</v>
          </cell>
          <cell r="G15" t="str">
            <v>621</v>
          </cell>
          <cell r="H15" t="str">
            <v>李新有</v>
          </cell>
        </row>
        <row r="16">
          <cell r="F16" t="str">
            <v>411323195310210558</v>
          </cell>
          <cell r="G16" t="str">
            <v>621</v>
          </cell>
          <cell r="H16" t="str">
            <v>祁朝兴</v>
          </cell>
        </row>
        <row r="17">
          <cell r="F17" t="str">
            <v>411323196111193817</v>
          </cell>
          <cell r="G17" t="str">
            <v>621</v>
          </cell>
          <cell r="H17" t="str">
            <v>靳铁蛋</v>
          </cell>
        </row>
        <row r="18">
          <cell r="F18" t="str">
            <v>412927195209166918</v>
          </cell>
          <cell r="G18" t="str">
            <v>621</v>
          </cell>
          <cell r="H18" t="str">
            <v>孔祥均</v>
          </cell>
        </row>
        <row r="19">
          <cell r="F19" t="str">
            <v>41292719470101441X</v>
          </cell>
          <cell r="G19" t="str">
            <v>621</v>
          </cell>
          <cell r="H19" t="str">
            <v>尚天生</v>
          </cell>
        </row>
        <row r="20">
          <cell r="F20" t="str">
            <v>412927197406191134</v>
          </cell>
          <cell r="G20" t="str">
            <v>1079</v>
          </cell>
          <cell r="H20" t="str">
            <v>孟周清</v>
          </cell>
        </row>
        <row r="21">
          <cell r="F21" t="str">
            <v>411323198201181712</v>
          </cell>
          <cell r="G21" t="str">
            <v>1079</v>
          </cell>
          <cell r="H21" t="str">
            <v>王新会</v>
          </cell>
        </row>
        <row r="22">
          <cell r="F22" t="str">
            <v>412927195301086371</v>
          </cell>
          <cell r="G22" t="str">
            <v>621</v>
          </cell>
          <cell r="H22" t="str">
            <v>卢中华</v>
          </cell>
        </row>
        <row r="23">
          <cell r="F23" t="str">
            <v>412927195004226331</v>
          </cell>
          <cell r="G23" t="str">
            <v>621</v>
          </cell>
          <cell r="H23" t="str">
            <v>申保国</v>
          </cell>
        </row>
        <row r="24">
          <cell r="F24" t="str">
            <v>412927195707151719</v>
          </cell>
          <cell r="G24" t="str">
            <v>621</v>
          </cell>
          <cell r="H24" t="str">
            <v>李双全</v>
          </cell>
        </row>
        <row r="25">
          <cell r="F25" t="str">
            <v>412927195001104451</v>
          </cell>
          <cell r="G25" t="str">
            <v>621</v>
          </cell>
          <cell r="H25" t="str">
            <v>郭明志</v>
          </cell>
        </row>
        <row r="26">
          <cell r="F26" t="str">
            <v>412927194311102617</v>
          </cell>
          <cell r="G26" t="str">
            <v>813</v>
          </cell>
          <cell r="H26" t="str">
            <v>叶金成</v>
          </cell>
        </row>
        <row r="27">
          <cell r="F27" t="str">
            <v>411323198703035352</v>
          </cell>
          <cell r="G27" t="str">
            <v>621</v>
          </cell>
          <cell r="H27" t="str">
            <v>王狮</v>
          </cell>
        </row>
        <row r="28">
          <cell r="F28" t="str">
            <v>41292719540108631X</v>
          </cell>
          <cell r="G28" t="str">
            <v>621</v>
          </cell>
          <cell r="H28" t="str">
            <v>张华艮</v>
          </cell>
        </row>
        <row r="29">
          <cell r="F29" t="str">
            <v>412927195104146312</v>
          </cell>
          <cell r="G29" t="str">
            <v>621</v>
          </cell>
          <cell r="H29" t="str">
            <v>王平均</v>
          </cell>
        </row>
        <row r="30">
          <cell r="F30" t="str">
            <v>411323194503020510</v>
          </cell>
          <cell r="G30" t="str">
            <v>621</v>
          </cell>
          <cell r="H30" t="str">
            <v>魏造生</v>
          </cell>
        </row>
        <row r="31">
          <cell r="F31" t="str">
            <v>411323199208115317</v>
          </cell>
          <cell r="G31" t="str">
            <v>813</v>
          </cell>
          <cell r="H31" t="str">
            <v>黄志中</v>
          </cell>
        </row>
        <row r="32">
          <cell r="F32" t="str">
            <v>412927196212292653</v>
          </cell>
          <cell r="G32" t="str">
            <v>621</v>
          </cell>
          <cell r="H32" t="str">
            <v>魏根定</v>
          </cell>
        </row>
        <row r="33">
          <cell r="F33" t="str">
            <v>411323199408185379</v>
          </cell>
          <cell r="G33" t="str">
            <v>813</v>
          </cell>
          <cell r="H33" t="str">
            <v>姚东</v>
          </cell>
        </row>
        <row r="34">
          <cell r="F34" t="str">
            <v>412927194603011434</v>
          </cell>
          <cell r="G34" t="str">
            <v>621</v>
          </cell>
          <cell r="H34" t="str">
            <v>腊恩建</v>
          </cell>
        </row>
        <row r="35">
          <cell r="F35" t="str">
            <v>411326200803312643</v>
          </cell>
          <cell r="G35" t="str">
            <v>813</v>
          </cell>
          <cell r="H35" t="str">
            <v>王静霞</v>
          </cell>
        </row>
        <row r="36">
          <cell r="F36" t="str">
            <v>412927197103206431</v>
          </cell>
          <cell r="G36" t="str">
            <v>894</v>
          </cell>
          <cell r="H36" t="str">
            <v>卢红奎</v>
          </cell>
        </row>
        <row r="37">
          <cell r="F37" t="str">
            <v>412927194901083831</v>
          </cell>
          <cell r="G37" t="str">
            <v>621</v>
          </cell>
          <cell r="H37" t="str">
            <v>田全兴</v>
          </cell>
        </row>
        <row r="38">
          <cell r="F38" t="str">
            <v>412927194807232116</v>
          </cell>
          <cell r="G38" t="str">
            <v>621</v>
          </cell>
          <cell r="H38" t="str">
            <v>叶有祥</v>
          </cell>
        </row>
        <row r="39">
          <cell r="F39" t="str">
            <v>412927195309271731</v>
          </cell>
          <cell r="G39" t="str">
            <v>621</v>
          </cell>
          <cell r="H39" t="str">
            <v>叶瑞子</v>
          </cell>
        </row>
        <row r="40">
          <cell r="F40" t="str">
            <v>412927197102171716</v>
          </cell>
          <cell r="G40" t="str">
            <v>621</v>
          </cell>
          <cell r="H40" t="str">
            <v>李老五</v>
          </cell>
        </row>
        <row r="41">
          <cell r="F41" t="str">
            <v>411326200706056377</v>
          </cell>
          <cell r="G41" t="str">
            <v>621</v>
          </cell>
          <cell r="H41" t="str">
            <v>王立</v>
          </cell>
        </row>
        <row r="42">
          <cell r="F42" t="str">
            <v>411323200311101437</v>
          </cell>
          <cell r="G42" t="str">
            <v>621</v>
          </cell>
          <cell r="H42" t="str">
            <v>张智勇</v>
          </cell>
        </row>
        <row r="43">
          <cell r="F43" t="str">
            <v>411323194610131793</v>
          </cell>
          <cell r="G43" t="str">
            <v>621</v>
          </cell>
          <cell r="H43" t="str">
            <v>刘振军</v>
          </cell>
        </row>
        <row r="44">
          <cell r="F44" t="str">
            <v>412927195202111412</v>
          </cell>
          <cell r="G44" t="str">
            <v>621</v>
          </cell>
          <cell r="H44" t="str">
            <v>翁士发</v>
          </cell>
        </row>
        <row r="45">
          <cell r="F45" t="str">
            <v>412927197705156339</v>
          </cell>
          <cell r="G45" t="str">
            <v>621</v>
          </cell>
          <cell r="H45" t="str">
            <v>史玉虎</v>
          </cell>
        </row>
        <row r="46">
          <cell r="F46" t="str">
            <v>412927196411052177</v>
          </cell>
          <cell r="G46" t="str">
            <v>621</v>
          </cell>
          <cell r="H46" t="str">
            <v>魏根军</v>
          </cell>
        </row>
        <row r="47">
          <cell r="F47" t="str">
            <v>412927194707065816</v>
          </cell>
          <cell r="G47" t="str">
            <v>621</v>
          </cell>
          <cell r="H47" t="str">
            <v>张吉成</v>
          </cell>
        </row>
        <row r="48">
          <cell r="F48" t="str">
            <v>412927195102265836</v>
          </cell>
          <cell r="G48" t="str">
            <v>621</v>
          </cell>
          <cell r="H48" t="str">
            <v>王祖付</v>
          </cell>
        </row>
        <row r="49">
          <cell r="F49" t="str">
            <v>412927195412251413</v>
          </cell>
          <cell r="G49" t="str">
            <v>621</v>
          </cell>
          <cell r="H49" t="str">
            <v>马兆奇</v>
          </cell>
        </row>
        <row r="50">
          <cell r="F50" t="str">
            <v>41292719351012112X</v>
          </cell>
          <cell r="G50" t="str">
            <v>813</v>
          </cell>
          <cell r="H50" t="str">
            <v>程秀华</v>
          </cell>
        </row>
        <row r="51">
          <cell r="F51" t="str">
            <v>412927195411162611</v>
          </cell>
          <cell r="G51" t="str">
            <v>813</v>
          </cell>
          <cell r="H51" t="str">
            <v>徐老六</v>
          </cell>
        </row>
        <row r="52">
          <cell r="F52" t="str">
            <v>412927194507152675</v>
          </cell>
          <cell r="G52" t="str">
            <v>813</v>
          </cell>
          <cell r="H52" t="str">
            <v>岳狗来</v>
          </cell>
        </row>
        <row r="53">
          <cell r="F53" t="str">
            <v>412927196112222615</v>
          </cell>
          <cell r="G53" t="str">
            <v>621</v>
          </cell>
          <cell r="H53" t="str">
            <v>胡小华</v>
          </cell>
        </row>
        <row r="54">
          <cell r="F54" t="str">
            <v>412927197508010023</v>
          </cell>
          <cell r="G54" t="str">
            <v>1086</v>
          </cell>
          <cell r="H54" t="str">
            <v>王国英</v>
          </cell>
        </row>
        <row r="55">
          <cell r="F55" t="str">
            <v>411323195211200557</v>
          </cell>
          <cell r="G55" t="str">
            <v>813</v>
          </cell>
          <cell r="H55" t="str">
            <v>侯新岐</v>
          </cell>
        </row>
        <row r="56">
          <cell r="F56" t="str">
            <v>412927195504121130</v>
          </cell>
          <cell r="G56" t="str">
            <v>621</v>
          </cell>
          <cell r="H56" t="str">
            <v>陈国华</v>
          </cell>
        </row>
        <row r="57">
          <cell r="F57" t="str">
            <v>412927195812295837</v>
          </cell>
          <cell r="G57" t="str">
            <v>621</v>
          </cell>
          <cell r="H57" t="str">
            <v>彭乃凡</v>
          </cell>
        </row>
        <row r="58">
          <cell r="F58" t="str">
            <v>412927194808133857</v>
          </cell>
          <cell r="G58" t="str">
            <v>621</v>
          </cell>
          <cell r="H58" t="str">
            <v>杨保文</v>
          </cell>
        </row>
        <row r="59">
          <cell r="F59" t="str">
            <v>411323194706143457</v>
          </cell>
          <cell r="G59" t="str">
            <v>621</v>
          </cell>
          <cell r="H59" t="str">
            <v>史小栓</v>
          </cell>
        </row>
        <row r="60">
          <cell r="F60" t="str">
            <v>412927197709083851</v>
          </cell>
          <cell r="G60" t="str">
            <v>1079</v>
          </cell>
          <cell r="H60" t="str">
            <v>刘元兴</v>
          </cell>
        </row>
        <row r="61">
          <cell r="F61" t="str">
            <v>412927194809063811</v>
          </cell>
          <cell r="G61" t="str">
            <v>621</v>
          </cell>
          <cell r="H61" t="str">
            <v>岳长清</v>
          </cell>
        </row>
        <row r="62">
          <cell r="F62" t="str">
            <v>412927195202283812</v>
          </cell>
          <cell r="G62" t="str">
            <v>621</v>
          </cell>
          <cell r="H62" t="str">
            <v>刘国华</v>
          </cell>
        </row>
        <row r="63">
          <cell r="F63" t="str">
            <v>412927195510142130</v>
          </cell>
          <cell r="G63" t="str">
            <v>621</v>
          </cell>
          <cell r="H63" t="str">
            <v>杜新军</v>
          </cell>
        </row>
        <row r="64">
          <cell r="F64" t="str">
            <v>411326201209053815</v>
          </cell>
          <cell r="G64" t="str">
            <v>813</v>
          </cell>
          <cell r="H64" t="str">
            <v>阮柯朝</v>
          </cell>
        </row>
        <row r="65">
          <cell r="F65" t="str">
            <v>412927194511032115</v>
          </cell>
          <cell r="G65" t="str">
            <v>621</v>
          </cell>
          <cell r="H65" t="str">
            <v>胡保兴</v>
          </cell>
        </row>
        <row r="66">
          <cell r="F66" t="str">
            <v>411323198808105839</v>
          </cell>
          <cell r="G66" t="str">
            <v>621</v>
          </cell>
          <cell r="H66" t="str">
            <v>邹攀</v>
          </cell>
        </row>
        <row r="67">
          <cell r="F67" t="str">
            <v>411326200608222650</v>
          </cell>
          <cell r="G67" t="str">
            <v>621</v>
          </cell>
          <cell r="H67" t="str">
            <v>李自喜</v>
          </cell>
        </row>
        <row r="68">
          <cell r="F68" t="str">
            <v>412927194505041824</v>
          </cell>
          <cell r="G68" t="str">
            <v>621</v>
          </cell>
          <cell r="H68" t="str">
            <v>陈小玲</v>
          </cell>
        </row>
        <row r="69">
          <cell r="F69" t="str">
            <v>412927195506086316</v>
          </cell>
          <cell r="G69" t="str">
            <v>621</v>
          </cell>
          <cell r="H69" t="str">
            <v>张群伍</v>
          </cell>
        </row>
        <row r="70">
          <cell r="F70" t="str">
            <v>412927195007221114</v>
          </cell>
          <cell r="G70" t="str">
            <v>621</v>
          </cell>
          <cell r="H70" t="str">
            <v>于振乾</v>
          </cell>
        </row>
        <row r="71">
          <cell r="F71" t="str">
            <v>412927195612264454</v>
          </cell>
          <cell r="G71" t="str">
            <v>621</v>
          </cell>
          <cell r="H71" t="str">
            <v>程堂娃</v>
          </cell>
        </row>
        <row r="72">
          <cell r="F72" t="str">
            <v>411323196507153838</v>
          </cell>
          <cell r="G72" t="str">
            <v>621</v>
          </cell>
          <cell r="H72" t="str">
            <v>杨天贵</v>
          </cell>
        </row>
        <row r="73">
          <cell r="F73" t="str">
            <v>411326195510213437</v>
          </cell>
          <cell r="G73" t="str">
            <v>621</v>
          </cell>
          <cell r="H73" t="str">
            <v>侯电芳</v>
          </cell>
        </row>
        <row r="74">
          <cell r="F74" t="str">
            <v>412927195109234418</v>
          </cell>
          <cell r="G74" t="str">
            <v>621</v>
          </cell>
          <cell r="H74" t="str">
            <v>王振基</v>
          </cell>
        </row>
        <row r="75">
          <cell r="F75" t="str">
            <v>412927197604304435</v>
          </cell>
          <cell r="G75" t="str">
            <v>621</v>
          </cell>
          <cell r="H75" t="str">
            <v>姚成彬</v>
          </cell>
        </row>
        <row r="76">
          <cell r="F76" t="str">
            <v>412927195610106911</v>
          </cell>
          <cell r="G76" t="str">
            <v>1242</v>
          </cell>
          <cell r="H76" t="str">
            <v>张玉定</v>
          </cell>
        </row>
        <row r="77">
          <cell r="F77" t="str">
            <v>412927195007216382</v>
          </cell>
          <cell r="G77" t="str">
            <v>1079</v>
          </cell>
          <cell r="H77" t="str">
            <v>李书芳</v>
          </cell>
        </row>
        <row r="78">
          <cell r="F78" t="str">
            <v>412927195303051754</v>
          </cell>
          <cell r="G78" t="str">
            <v>621</v>
          </cell>
          <cell r="H78" t="str">
            <v>王荣防</v>
          </cell>
        </row>
        <row r="79">
          <cell r="F79" t="str">
            <v>412927193905114469</v>
          </cell>
          <cell r="G79" t="str">
            <v>621</v>
          </cell>
          <cell r="H79" t="str">
            <v>潘明英</v>
          </cell>
        </row>
        <row r="80">
          <cell r="F80" t="str">
            <v>412927197311112691</v>
          </cell>
          <cell r="G80" t="str">
            <v>813</v>
          </cell>
          <cell r="H80" t="str">
            <v>姬少立</v>
          </cell>
        </row>
        <row r="81">
          <cell r="F81" t="str">
            <v>412927194412076315</v>
          </cell>
          <cell r="G81" t="str">
            <v>621</v>
          </cell>
          <cell r="H81" t="str">
            <v>裴从庆</v>
          </cell>
        </row>
        <row r="82">
          <cell r="F82" t="str">
            <v>411323194907150637</v>
          </cell>
          <cell r="G82" t="str">
            <v>621</v>
          </cell>
          <cell r="H82" t="str">
            <v>李新建</v>
          </cell>
        </row>
        <row r="83">
          <cell r="F83" t="str">
            <v>412927197806104415</v>
          </cell>
          <cell r="G83" t="str">
            <v>621</v>
          </cell>
          <cell r="H83" t="str">
            <v>李玉申</v>
          </cell>
        </row>
        <row r="84">
          <cell r="F84" t="str">
            <v>412927194907134433</v>
          </cell>
          <cell r="G84" t="str">
            <v>621</v>
          </cell>
          <cell r="H84" t="str">
            <v>王玉清</v>
          </cell>
        </row>
        <row r="85">
          <cell r="F85" t="str">
            <v>412927195102206414</v>
          </cell>
          <cell r="G85" t="str">
            <v>621</v>
          </cell>
          <cell r="H85" t="str">
            <v>孙同成</v>
          </cell>
        </row>
        <row r="86">
          <cell r="F86" t="str">
            <v>41132619530217383X</v>
          </cell>
          <cell r="G86" t="str">
            <v>621</v>
          </cell>
          <cell r="H86" t="str">
            <v>徐龙昌</v>
          </cell>
        </row>
        <row r="87">
          <cell r="F87" t="str">
            <v>411323195602203413</v>
          </cell>
          <cell r="G87" t="str">
            <v>621</v>
          </cell>
          <cell r="H87" t="str">
            <v>桂花娃</v>
          </cell>
        </row>
        <row r="88">
          <cell r="F88" t="str">
            <v>412927195707152279</v>
          </cell>
          <cell r="G88" t="str">
            <v>621</v>
          </cell>
          <cell r="H88" t="str">
            <v>陈桂生</v>
          </cell>
        </row>
        <row r="89">
          <cell r="F89" t="str">
            <v>412927195810274418</v>
          </cell>
          <cell r="G89" t="str">
            <v>813</v>
          </cell>
          <cell r="H89" t="str">
            <v>柴海兴</v>
          </cell>
        </row>
        <row r="90">
          <cell r="F90" t="str">
            <v>412927195504286314</v>
          </cell>
          <cell r="G90" t="str">
            <v>621</v>
          </cell>
          <cell r="H90" t="str">
            <v>陈石钱</v>
          </cell>
        </row>
        <row r="91">
          <cell r="F91" t="str">
            <v>412927194103152118</v>
          </cell>
          <cell r="G91" t="str">
            <v>1079</v>
          </cell>
          <cell r="H91" t="str">
            <v>朱宏举</v>
          </cell>
        </row>
        <row r="92">
          <cell r="F92" t="str">
            <v>412927197107153816</v>
          </cell>
          <cell r="G92" t="str">
            <v>813</v>
          </cell>
          <cell r="H92" t="str">
            <v>余海祥</v>
          </cell>
        </row>
        <row r="93">
          <cell r="F93" t="str">
            <v>411323194910213811</v>
          </cell>
          <cell r="G93" t="str">
            <v>621</v>
          </cell>
          <cell r="H93" t="str">
            <v>金章群</v>
          </cell>
        </row>
        <row r="94">
          <cell r="F94" t="str">
            <v>41292719570927531X</v>
          </cell>
          <cell r="G94" t="str">
            <v>621</v>
          </cell>
          <cell r="H94" t="str">
            <v>廖均富</v>
          </cell>
        </row>
        <row r="95">
          <cell r="F95" t="str">
            <v>412927195504032138</v>
          </cell>
          <cell r="G95" t="str">
            <v>621</v>
          </cell>
          <cell r="H95" t="str">
            <v>殷志奇</v>
          </cell>
        </row>
        <row r="96">
          <cell r="F96" t="str">
            <v>412927195303045813</v>
          </cell>
          <cell r="G96" t="str">
            <v>621</v>
          </cell>
          <cell r="H96" t="str">
            <v>孙得军</v>
          </cell>
        </row>
        <row r="97">
          <cell r="F97" t="str">
            <v>411323194906113017</v>
          </cell>
          <cell r="G97" t="str">
            <v>813</v>
          </cell>
          <cell r="H97" t="str">
            <v>周大华</v>
          </cell>
        </row>
        <row r="98">
          <cell r="F98" t="str">
            <v>412927195002241714</v>
          </cell>
          <cell r="G98" t="str">
            <v>621</v>
          </cell>
          <cell r="H98" t="str">
            <v>李来成</v>
          </cell>
        </row>
        <row r="99">
          <cell r="F99" t="str">
            <v>412927195007164463</v>
          </cell>
          <cell r="G99" t="str">
            <v>621</v>
          </cell>
          <cell r="H99" t="str">
            <v>张建芬</v>
          </cell>
        </row>
        <row r="100">
          <cell r="F100" t="str">
            <v>411326201209027043</v>
          </cell>
          <cell r="G100" t="str">
            <v>621</v>
          </cell>
          <cell r="H100" t="str">
            <v>张小香</v>
          </cell>
        </row>
        <row r="101">
          <cell r="F101" t="str">
            <v>412927194811214412</v>
          </cell>
          <cell r="G101" t="str">
            <v>621</v>
          </cell>
          <cell r="H101" t="str">
            <v>杨吉奎</v>
          </cell>
        </row>
        <row r="102">
          <cell r="F102" t="str">
            <v>411323194906120516</v>
          </cell>
          <cell r="G102" t="str">
            <v>621</v>
          </cell>
          <cell r="H102" t="str">
            <v>张国玉</v>
          </cell>
        </row>
        <row r="103">
          <cell r="F103" t="str">
            <v>412927195505101115</v>
          </cell>
          <cell r="G103" t="str">
            <v>813</v>
          </cell>
          <cell r="H103" t="str">
            <v>张自成</v>
          </cell>
        </row>
        <row r="104">
          <cell r="F104" t="str">
            <v>370306195102144314</v>
          </cell>
          <cell r="G104" t="str">
            <v>621</v>
          </cell>
          <cell r="H104" t="str">
            <v>陈兴明</v>
          </cell>
        </row>
        <row r="105">
          <cell r="F105" t="str">
            <v>412927196105056356</v>
          </cell>
          <cell r="G105" t="str">
            <v>621</v>
          </cell>
          <cell r="H105" t="str">
            <v>杨振国</v>
          </cell>
        </row>
        <row r="106">
          <cell r="F106" t="str">
            <v>412927194305222110</v>
          </cell>
          <cell r="G106" t="str">
            <v>813</v>
          </cell>
          <cell r="H106" t="str">
            <v>严陆娃</v>
          </cell>
        </row>
        <row r="107">
          <cell r="F107" t="str">
            <v>412927195709301418</v>
          </cell>
          <cell r="G107" t="str">
            <v>621</v>
          </cell>
          <cell r="H107" t="str">
            <v>程栓子</v>
          </cell>
        </row>
        <row r="108">
          <cell r="F108" t="str">
            <v>41292719510405141X</v>
          </cell>
          <cell r="G108" t="str">
            <v>621</v>
          </cell>
          <cell r="H108" t="str">
            <v>孙生娃</v>
          </cell>
        </row>
        <row r="109">
          <cell r="F109" t="str">
            <v>411326195507263812</v>
          </cell>
          <cell r="G109" t="str">
            <v>1079</v>
          </cell>
          <cell r="H109" t="str">
            <v>刘同洲</v>
          </cell>
        </row>
        <row r="110">
          <cell r="F110" t="str">
            <v>412927197508292112</v>
          </cell>
          <cell r="G110" t="str">
            <v>621</v>
          </cell>
          <cell r="H110" t="str">
            <v>洪保忠</v>
          </cell>
        </row>
        <row r="111">
          <cell r="F111" t="str">
            <v>412927195206166314</v>
          </cell>
          <cell r="G111" t="str">
            <v>813</v>
          </cell>
          <cell r="H111" t="str">
            <v>候常明</v>
          </cell>
        </row>
        <row r="112">
          <cell r="F112" t="str">
            <v>412927194209162613</v>
          </cell>
          <cell r="G112" t="str">
            <v>813</v>
          </cell>
          <cell r="H112" t="str">
            <v>张汉杰</v>
          </cell>
        </row>
        <row r="113">
          <cell r="F113" t="str">
            <v>412927195107252612</v>
          </cell>
          <cell r="G113" t="str">
            <v>621</v>
          </cell>
          <cell r="H113" t="str">
            <v>李国朝</v>
          </cell>
        </row>
        <row r="114">
          <cell r="F114" t="str">
            <v>412927196212016333</v>
          </cell>
          <cell r="G114" t="str">
            <v>621</v>
          </cell>
          <cell r="H114" t="str">
            <v>杨中献</v>
          </cell>
        </row>
        <row r="115">
          <cell r="F115" t="str">
            <v>412927195711196311</v>
          </cell>
          <cell r="G115" t="str">
            <v>621</v>
          </cell>
          <cell r="H115" t="str">
            <v>蔺均营</v>
          </cell>
        </row>
        <row r="116">
          <cell r="F116" t="str">
            <v>411323196609063817</v>
          </cell>
          <cell r="G116" t="str">
            <v>1079</v>
          </cell>
          <cell r="H116" t="str">
            <v>李全党</v>
          </cell>
        </row>
        <row r="117">
          <cell r="F117" t="str">
            <v>412927195109244413</v>
          </cell>
          <cell r="G117" t="str">
            <v>621</v>
          </cell>
          <cell r="H117" t="str">
            <v>陈朝奇</v>
          </cell>
        </row>
        <row r="118">
          <cell r="F118" t="str">
            <v>411323195005050519</v>
          </cell>
          <cell r="G118" t="str">
            <v>621</v>
          </cell>
          <cell r="H118" t="str">
            <v>朱清亮</v>
          </cell>
        </row>
        <row r="119">
          <cell r="F119" t="str">
            <v>412927194209256353</v>
          </cell>
          <cell r="G119" t="str">
            <v>621</v>
          </cell>
          <cell r="H119" t="str">
            <v>申炳军</v>
          </cell>
        </row>
        <row r="120">
          <cell r="F120" t="str">
            <v>412927193907150017</v>
          </cell>
          <cell r="G120" t="str">
            <v>894</v>
          </cell>
          <cell r="H120" t="str">
            <v>陈金中</v>
          </cell>
        </row>
        <row r="121">
          <cell r="F121" t="str">
            <v>411323199612285414</v>
          </cell>
          <cell r="G121" t="str">
            <v>813</v>
          </cell>
          <cell r="H121" t="str">
            <v>黑道双</v>
          </cell>
        </row>
        <row r="122">
          <cell r="F122" t="str">
            <v>412927195606042636</v>
          </cell>
          <cell r="G122" t="str">
            <v>813</v>
          </cell>
          <cell r="H122" t="str">
            <v>许国瑞</v>
          </cell>
        </row>
        <row r="123">
          <cell r="F123" t="str">
            <v>412927195005056434</v>
          </cell>
          <cell r="G123" t="str">
            <v>621</v>
          </cell>
          <cell r="H123" t="str">
            <v>杨海林</v>
          </cell>
        </row>
        <row r="124">
          <cell r="F124" t="str">
            <v>411323196205093454</v>
          </cell>
          <cell r="G124" t="str">
            <v>813</v>
          </cell>
          <cell r="H124" t="str">
            <v>林文举</v>
          </cell>
        </row>
        <row r="125">
          <cell r="F125" t="str">
            <v>412927195711284434</v>
          </cell>
          <cell r="G125" t="str">
            <v>621</v>
          </cell>
          <cell r="H125" t="str">
            <v>黄金生</v>
          </cell>
        </row>
        <row r="126">
          <cell r="F126" t="str">
            <v>412927195702164473</v>
          </cell>
          <cell r="G126" t="str">
            <v>621</v>
          </cell>
          <cell r="H126" t="str">
            <v>柴建卫</v>
          </cell>
        </row>
        <row r="127">
          <cell r="F127" t="str">
            <v>411323195205200593</v>
          </cell>
          <cell r="G127" t="str">
            <v>621</v>
          </cell>
          <cell r="H127" t="str">
            <v>魏金虎</v>
          </cell>
        </row>
        <row r="128">
          <cell r="F128" t="str">
            <v>412927195209291110</v>
          </cell>
          <cell r="G128" t="str">
            <v>621</v>
          </cell>
          <cell r="H128" t="str">
            <v>岳金华</v>
          </cell>
        </row>
        <row r="129">
          <cell r="F129" t="str">
            <v>412927194409102615</v>
          </cell>
          <cell r="G129" t="str">
            <v>621</v>
          </cell>
          <cell r="H129" t="str">
            <v>赵春成</v>
          </cell>
        </row>
        <row r="130">
          <cell r="F130" t="str">
            <v>411323197011203998</v>
          </cell>
          <cell r="G130" t="str">
            <v>621</v>
          </cell>
          <cell r="H130" t="str">
            <v>贺遂华</v>
          </cell>
        </row>
        <row r="131">
          <cell r="F131" t="str">
            <v>412927195404074410</v>
          </cell>
          <cell r="G131" t="str">
            <v>621</v>
          </cell>
          <cell r="H131" t="str">
            <v>邱国华</v>
          </cell>
        </row>
        <row r="132">
          <cell r="F132" t="str">
            <v>412927194403155855</v>
          </cell>
          <cell r="G132" t="str">
            <v>621</v>
          </cell>
          <cell r="H132" t="str">
            <v>胡登京</v>
          </cell>
        </row>
        <row r="133">
          <cell r="F133" t="str">
            <v>412927194909195838</v>
          </cell>
          <cell r="G133" t="str">
            <v>813</v>
          </cell>
          <cell r="H133" t="str">
            <v>马建华</v>
          </cell>
        </row>
        <row r="134">
          <cell r="F134" t="str">
            <v>412927195712202111</v>
          </cell>
          <cell r="G134" t="str">
            <v>813</v>
          </cell>
          <cell r="H134" t="str">
            <v>王老三</v>
          </cell>
        </row>
        <row r="135">
          <cell r="F135" t="str">
            <v>412927196710041136</v>
          </cell>
          <cell r="G135" t="str">
            <v>621</v>
          </cell>
          <cell r="H135" t="str">
            <v>何金亭</v>
          </cell>
        </row>
        <row r="136">
          <cell r="F136" t="str">
            <v>411326200906106316</v>
          </cell>
          <cell r="G136" t="str">
            <v>1079</v>
          </cell>
          <cell r="H136" t="str">
            <v>张烁</v>
          </cell>
        </row>
        <row r="137">
          <cell r="F137" t="str">
            <v>412927195208185316</v>
          </cell>
          <cell r="G137" t="str">
            <v>621</v>
          </cell>
          <cell r="H137" t="str">
            <v>曾光庆</v>
          </cell>
        </row>
        <row r="138">
          <cell r="F138" t="str">
            <v>412927195006201138</v>
          </cell>
          <cell r="G138" t="str">
            <v>813</v>
          </cell>
          <cell r="H138" t="str">
            <v>杨自立</v>
          </cell>
        </row>
        <row r="139">
          <cell r="F139" t="str">
            <v>412926195511263720</v>
          </cell>
          <cell r="G139" t="str">
            <v>813</v>
          </cell>
          <cell r="H139" t="str">
            <v>李建各</v>
          </cell>
        </row>
        <row r="140">
          <cell r="F140" t="str">
            <v>412927192806206400</v>
          </cell>
          <cell r="G140" t="str">
            <v>621</v>
          </cell>
          <cell r="H140" t="str">
            <v>张甲芝</v>
          </cell>
        </row>
        <row r="141">
          <cell r="F141" t="str">
            <v>411323198910096932</v>
          </cell>
          <cell r="G141" t="str">
            <v>813</v>
          </cell>
          <cell r="H141" t="str">
            <v>梁振</v>
          </cell>
        </row>
        <row r="142">
          <cell r="F142" t="str">
            <v>412927195603203852</v>
          </cell>
          <cell r="G142" t="str">
            <v>621</v>
          </cell>
          <cell r="H142" t="str">
            <v>熊丰祥</v>
          </cell>
        </row>
        <row r="143">
          <cell r="F143" t="str">
            <v>412927194710141111</v>
          </cell>
          <cell r="G143" t="str">
            <v>621</v>
          </cell>
          <cell r="H143" t="str">
            <v>邹文定</v>
          </cell>
        </row>
        <row r="144">
          <cell r="F144" t="str">
            <v>411326194309126919</v>
          </cell>
          <cell r="G144" t="str">
            <v>621</v>
          </cell>
          <cell r="H144" t="str">
            <v>杨长银</v>
          </cell>
        </row>
        <row r="145">
          <cell r="F145" t="str">
            <v>411323194509103018</v>
          </cell>
          <cell r="G145" t="str">
            <v>621</v>
          </cell>
          <cell r="H145" t="str">
            <v>陈有朝</v>
          </cell>
        </row>
        <row r="146">
          <cell r="F146" t="str">
            <v>412927195208246975</v>
          </cell>
          <cell r="G146" t="str">
            <v>621</v>
          </cell>
          <cell r="H146" t="str">
            <v>贾先泽</v>
          </cell>
        </row>
        <row r="147">
          <cell r="F147" t="str">
            <v>412927195901274413</v>
          </cell>
          <cell r="G147" t="str">
            <v>621</v>
          </cell>
          <cell r="H147" t="str">
            <v>马群狗</v>
          </cell>
        </row>
        <row r="148">
          <cell r="F148" t="str">
            <v>412927194708225818</v>
          </cell>
          <cell r="G148" t="str">
            <v>1079</v>
          </cell>
          <cell r="H148" t="str">
            <v>程光听</v>
          </cell>
        </row>
        <row r="149">
          <cell r="F149" t="str">
            <v>411323197009203470</v>
          </cell>
          <cell r="G149" t="str">
            <v>813</v>
          </cell>
          <cell r="H149" t="str">
            <v>李红洲</v>
          </cell>
        </row>
        <row r="150">
          <cell r="F150" t="str">
            <v>412927194902141116</v>
          </cell>
          <cell r="G150" t="str">
            <v>813</v>
          </cell>
          <cell r="H150" t="str">
            <v>韩敏子</v>
          </cell>
        </row>
        <row r="151">
          <cell r="F151" t="str">
            <v>412927195510303811</v>
          </cell>
          <cell r="G151" t="str">
            <v>621</v>
          </cell>
          <cell r="H151" t="str">
            <v>张华敏</v>
          </cell>
        </row>
        <row r="152">
          <cell r="F152" t="str">
            <v>41292719460501441X</v>
          </cell>
          <cell r="G152" t="str">
            <v>621</v>
          </cell>
          <cell r="H152" t="str">
            <v>柴吉德</v>
          </cell>
        </row>
        <row r="153">
          <cell r="F153" t="str">
            <v>411323195504190516</v>
          </cell>
          <cell r="G153" t="str">
            <v>621</v>
          </cell>
          <cell r="H153" t="str">
            <v>刘道周</v>
          </cell>
        </row>
        <row r="154">
          <cell r="F154" t="str">
            <v>411326200811213864</v>
          </cell>
          <cell r="G154" t="str">
            <v>621</v>
          </cell>
          <cell r="H154" t="str">
            <v>许丽君</v>
          </cell>
        </row>
        <row r="155">
          <cell r="F155" t="str">
            <v>411323198712145318</v>
          </cell>
          <cell r="G155" t="str">
            <v>621</v>
          </cell>
          <cell r="H155" t="str">
            <v>别清理</v>
          </cell>
        </row>
        <row r="156">
          <cell r="F156" t="str">
            <v>412927193309145816</v>
          </cell>
          <cell r="G156" t="str">
            <v>621</v>
          </cell>
          <cell r="H156" t="str">
            <v>李景雄</v>
          </cell>
        </row>
        <row r="157">
          <cell r="F157" t="str">
            <v>412927196603122117</v>
          </cell>
          <cell r="G157" t="str">
            <v>1079</v>
          </cell>
          <cell r="H157" t="str">
            <v>吴振清</v>
          </cell>
        </row>
        <row r="158">
          <cell r="F158" t="str">
            <v>412927195408264414</v>
          </cell>
          <cell r="G158" t="str">
            <v>621</v>
          </cell>
          <cell r="H158" t="str">
            <v>张丰国</v>
          </cell>
        </row>
        <row r="159">
          <cell r="F159" t="str">
            <v>411323195811290517</v>
          </cell>
          <cell r="G159" t="str">
            <v>621</v>
          </cell>
          <cell r="H159" t="str">
            <v>刘金六</v>
          </cell>
        </row>
        <row r="160">
          <cell r="F160" t="str">
            <v>412927195105185815</v>
          </cell>
          <cell r="G160" t="str">
            <v>621</v>
          </cell>
          <cell r="H160" t="str">
            <v>邹山豹</v>
          </cell>
        </row>
        <row r="161">
          <cell r="F161" t="str">
            <v>412927196003095813</v>
          </cell>
          <cell r="G161" t="str">
            <v>621</v>
          </cell>
          <cell r="H161" t="str">
            <v>张群有</v>
          </cell>
        </row>
        <row r="162">
          <cell r="F162" t="str">
            <v>412927194911271713</v>
          </cell>
          <cell r="G162" t="str">
            <v>621</v>
          </cell>
          <cell r="H162" t="str">
            <v>郭成彦</v>
          </cell>
        </row>
        <row r="163">
          <cell r="F163" t="str">
            <v>411323195210103456</v>
          </cell>
          <cell r="G163" t="str">
            <v>813</v>
          </cell>
          <cell r="H163" t="str">
            <v>多国华</v>
          </cell>
        </row>
        <row r="164">
          <cell r="F164" t="str">
            <v>412927195511152613</v>
          </cell>
          <cell r="G164" t="str">
            <v>621</v>
          </cell>
          <cell r="H164" t="str">
            <v>陈新有</v>
          </cell>
        </row>
        <row r="165">
          <cell r="F165" t="str">
            <v>41132319590915381X</v>
          </cell>
          <cell r="G165" t="str">
            <v>621</v>
          </cell>
          <cell r="H165" t="str">
            <v>李士夫</v>
          </cell>
        </row>
        <row r="166">
          <cell r="F166" t="str">
            <v>412927195007141712</v>
          </cell>
          <cell r="G166" t="str">
            <v>621</v>
          </cell>
          <cell r="H166" t="str">
            <v>王老四</v>
          </cell>
        </row>
        <row r="167">
          <cell r="F167" t="str">
            <v>411323200209282155</v>
          </cell>
          <cell r="G167" t="str">
            <v>621</v>
          </cell>
          <cell r="H167" t="str">
            <v>周亮</v>
          </cell>
        </row>
        <row r="168">
          <cell r="F168" t="str">
            <v>411323195304270538</v>
          </cell>
          <cell r="G168" t="str">
            <v>621</v>
          </cell>
          <cell r="H168" t="str">
            <v>朱新华</v>
          </cell>
        </row>
        <row r="169">
          <cell r="F169" t="str">
            <v>41292719540715183X</v>
          </cell>
          <cell r="G169" t="str">
            <v>621</v>
          </cell>
          <cell r="H169" t="str">
            <v>张明娃</v>
          </cell>
        </row>
        <row r="170">
          <cell r="F170" t="str">
            <v>412927196208191112</v>
          </cell>
          <cell r="G170" t="str">
            <v>621</v>
          </cell>
          <cell r="H170" t="str">
            <v>何建林</v>
          </cell>
        </row>
        <row r="171">
          <cell r="F171" t="str">
            <v>412927195307155956</v>
          </cell>
          <cell r="G171" t="str">
            <v>621</v>
          </cell>
          <cell r="H171" t="str">
            <v>邹山金</v>
          </cell>
        </row>
        <row r="172">
          <cell r="F172" t="str">
            <v>411326200307222139</v>
          </cell>
          <cell r="G172" t="str">
            <v>621</v>
          </cell>
          <cell r="H172" t="str">
            <v>王金成</v>
          </cell>
        </row>
        <row r="173">
          <cell r="F173" t="str">
            <v>412927195512162637</v>
          </cell>
          <cell r="G173" t="str">
            <v>813</v>
          </cell>
          <cell r="H173" t="str">
            <v>孙文举</v>
          </cell>
        </row>
        <row r="174">
          <cell r="F174" t="str">
            <v>412927195605151750</v>
          </cell>
          <cell r="G174" t="str">
            <v>621</v>
          </cell>
          <cell r="H174" t="str">
            <v>朱甲敏</v>
          </cell>
        </row>
        <row r="175">
          <cell r="F175" t="str">
            <v>412927195711304431</v>
          </cell>
          <cell r="G175" t="str">
            <v>621</v>
          </cell>
          <cell r="H175" t="str">
            <v>吴国华</v>
          </cell>
        </row>
        <row r="176">
          <cell r="F176" t="str">
            <v>412927195206081716</v>
          </cell>
          <cell r="G176" t="str">
            <v>621</v>
          </cell>
          <cell r="H176" t="str">
            <v>申宏屯</v>
          </cell>
        </row>
        <row r="177">
          <cell r="F177" t="str">
            <v>412927197502066915</v>
          </cell>
          <cell r="G177" t="str">
            <v>621</v>
          </cell>
          <cell r="H177" t="str">
            <v>陈清坤</v>
          </cell>
        </row>
        <row r="178">
          <cell r="F178" t="str">
            <v>412927195303051113</v>
          </cell>
          <cell r="G178" t="str">
            <v>813</v>
          </cell>
          <cell r="H178" t="str">
            <v>李国林</v>
          </cell>
        </row>
        <row r="179">
          <cell r="F179" t="str">
            <v>412927193202256321</v>
          </cell>
          <cell r="G179" t="str">
            <v>621</v>
          </cell>
          <cell r="H179" t="str">
            <v>赵连荣</v>
          </cell>
        </row>
        <row r="180">
          <cell r="F180" t="str">
            <v>412927195706271719</v>
          </cell>
          <cell r="G180" t="str">
            <v>621</v>
          </cell>
          <cell r="H180" t="str">
            <v>燕玉山</v>
          </cell>
        </row>
        <row r="181">
          <cell r="F181" t="str">
            <v>412927196107156553</v>
          </cell>
          <cell r="G181" t="str">
            <v>621</v>
          </cell>
          <cell r="H181" t="str">
            <v>张明中</v>
          </cell>
        </row>
        <row r="182">
          <cell r="F182" t="str">
            <v>411323196901140517</v>
          </cell>
          <cell r="G182" t="str">
            <v>621</v>
          </cell>
          <cell r="H182" t="str">
            <v>温成群</v>
          </cell>
        </row>
        <row r="183">
          <cell r="F183" t="str">
            <v>412927195508274417</v>
          </cell>
          <cell r="G183" t="str">
            <v>621</v>
          </cell>
          <cell r="H183" t="str">
            <v>王中海</v>
          </cell>
        </row>
        <row r="184">
          <cell r="F184" t="str">
            <v>412927197708201414</v>
          </cell>
          <cell r="G184" t="str">
            <v>813</v>
          </cell>
          <cell r="H184" t="str">
            <v>李学锋</v>
          </cell>
        </row>
        <row r="185">
          <cell r="F185" t="str">
            <v>411323199307010510</v>
          </cell>
          <cell r="G185" t="str">
            <v>621</v>
          </cell>
          <cell r="H185" t="str">
            <v>靳明</v>
          </cell>
        </row>
        <row r="186">
          <cell r="F186" t="str">
            <v>412927195110150123</v>
          </cell>
          <cell r="G186" t="str">
            <v>813</v>
          </cell>
          <cell r="H186" t="str">
            <v>侯秀阁</v>
          </cell>
        </row>
        <row r="187">
          <cell r="F187" t="str">
            <v>411326200610255320</v>
          </cell>
          <cell r="G187" t="str">
            <v>1863</v>
          </cell>
          <cell r="H187" t="str">
            <v>王甜</v>
          </cell>
        </row>
        <row r="188">
          <cell r="F188" t="str">
            <v>411323195302186914</v>
          </cell>
          <cell r="G188" t="str">
            <v>621</v>
          </cell>
          <cell r="H188" t="str">
            <v>刘书成</v>
          </cell>
        </row>
        <row r="189">
          <cell r="F189" t="str">
            <v>411323194405170515</v>
          </cell>
          <cell r="G189" t="str">
            <v>621</v>
          </cell>
          <cell r="H189" t="str">
            <v>全丙建</v>
          </cell>
        </row>
        <row r="190">
          <cell r="F190" t="str">
            <v>411323195401100514</v>
          </cell>
          <cell r="G190" t="str">
            <v>621</v>
          </cell>
          <cell r="H190" t="str">
            <v>汪永林</v>
          </cell>
        </row>
        <row r="191">
          <cell r="F191" t="str">
            <v>41132719821201371X</v>
          </cell>
          <cell r="G191" t="str">
            <v>621</v>
          </cell>
          <cell r="H191" t="str">
            <v>陈红娃</v>
          </cell>
        </row>
        <row r="192">
          <cell r="F192" t="str">
            <v>412927195301012137</v>
          </cell>
          <cell r="G192" t="str">
            <v>621</v>
          </cell>
          <cell r="H192" t="str">
            <v>宋建中</v>
          </cell>
        </row>
        <row r="193">
          <cell r="F193" t="str">
            <v>412927195410241414</v>
          </cell>
          <cell r="G193" t="str">
            <v>621</v>
          </cell>
          <cell r="H193" t="str">
            <v>赵其发</v>
          </cell>
        </row>
        <row r="194">
          <cell r="F194" t="str">
            <v>411326201308300535</v>
          </cell>
          <cell r="G194" t="str">
            <v>813</v>
          </cell>
          <cell r="H194" t="str">
            <v>陈智勇</v>
          </cell>
        </row>
        <row r="195">
          <cell r="F195" t="str">
            <v>412927195406216312</v>
          </cell>
          <cell r="G195" t="str">
            <v>621</v>
          </cell>
          <cell r="H195" t="str">
            <v>彭光洲</v>
          </cell>
        </row>
        <row r="196">
          <cell r="F196" t="str">
            <v>412927195307016331</v>
          </cell>
          <cell r="G196" t="str">
            <v>621</v>
          </cell>
          <cell r="H196" t="str">
            <v>邓金贵</v>
          </cell>
        </row>
        <row r="197">
          <cell r="F197" t="str">
            <v>411323195711150533</v>
          </cell>
          <cell r="G197" t="str">
            <v>621</v>
          </cell>
          <cell r="H197" t="str">
            <v>尚召娃</v>
          </cell>
        </row>
        <row r="198">
          <cell r="F198" t="str">
            <v>412927195001284456</v>
          </cell>
          <cell r="G198" t="str">
            <v>621</v>
          </cell>
          <cell r="H198" t="str">
            <v>程金申</v>
          </cell>
        </row>
        <row r="199">
          <cell r="F199" t="str">
            <v>411323198203271738</v>
          </cell>
          <cell r="G199" t="str">
            <v>621</v>
          </cell>
          <cell r="H199" t="str">
            <v>孙万里</v>
          </cell>
        </row>
        <row r="200">
          <cell r="F200" t="str">
            <v>412927195102241113</v>
          </cell>
          <cell r="G200" t="str">
            <v>813</v>
          </cell>
          <cell r="H200" t="str">
            <v>廖金计</v>
          </cell>
        </row>
        <row r="201">
          <cell r="F201" t="str">
            <v>412927196107295836</v>
          </cell>
          <cell r="G201" t="str">
            <v>621</v>
          </cell>
          <cell r="H201" t="str">
            <v>张云法</v>
          </cell>
        </row>
        <row r="202">
          <cell r="F202" t="str">
            <v>411323195601280513</v>
          </cell>
          <cell r="G202" t="str">
            <v>621</v>
          </cell>
          <cell r="H202" t="str">
            <v>刘春芳</v>
          </cell>
        </row>
        <row r="203">
          <cell r="F203" t="str">
            <v>412927195908024417</v>
          </cell>
          <cell r="G203" t="str">
            <v>621</v>
          </cell>
          <cell r="H203" t="str">
            <v>张铁狗</v>
          </cell>
        </row>
        <row r="204">
          <cell r="F204" t="str">
            <v>412927197804126952</v>
          </cell>
          <cell r="G204" t="str">
            <v>1086</v>
          </cell>
          <cell r="H204" t="str">
            <v>杨帆</v>
          </cell>
        </row>
        <row r="205">
          <cell r="F205" t="str">
            <v>41292719550920383X</v>
          </cell>
          <cell r="G205" t="str">
            <v>621</v>
          </cell>
          <cell r="H205" t="str">
            <v>岳成光</v>
          </cell>
        </row>
        <row r="206">
          <cell r="F206" t="str">
            <v>412927195304116919</v>
          </cell>
          <cell r="G206" t="str">
            <v>621</v>
          </cell>
          <cell r="H206" t="str">
            <v>李照华</v>
          </cell>
        </row>
        <row r="207">
          <cell r="F207" t="str">
            <v>41132319670609341X</v>
          </cell>
          <cell r="G207" t="str">
            <v>621</v>
          </cell>
          <cell r="H207" t="str">
            <v>侯胜军</v>
          </cell>
        </row>
        <row r="208">
          <cell r="F208" t="str">
            <v>412927196202166338</v>
          </cell>
          <cell r="G208" t="str">
            <v>621</v>
          </cell>
          <cell r="H208" t="str">
            <v>张洪肖</v>
          </cell>
        </row>
        <row r="209">
          <cell r="F209" t="str">
            <v>411323194312083017</v>
          </cell>
          <cell r="G209" t="str">
            <v>621</v>
          </cell>
          <cell r="H209" t="str">
            <v>王成彦</v>
          </cell>
        </row>
        <row r="210">
          <cell r="F210" t="str">
            <v>412927195305295816</v>
          </cell>
          <cell r="G210" t="str">
            <v>621</v>
          </cell>
          <cell r="H210" t="str">
            <v>高志朝</v>
          </cell>
        </row>
        <row r="211">
          <cell r="F211" t="str">
            <v>412927195109083832</v>
          </cell>
          <cell r="G211" t="str">
            <v>621</v>
          </cell>
          <cell r="H211" t="str">
            <v>戚会庆</v>
          </cell>
        </row>
        <row r="212">
          <cell r="F212" t="str">
            <v>412927195405016933</v>
          </cell>
          <cell r="G212" t="str">
            <v>621</v>
          </cell>
          <cell r="H212" t="str">
            <v>朱爱华</v>
          </cell>
        </row>
        <row r="213">
          <cell r="F213" t="str">
            <v>412927194406206312</v>
          </cell>
          <cell r="G213" t="str">
            <v>621</v>
          </cell>
          <cell r="H213" t="str">
            <v>蔡敬义</v>
          </cell>
        </row>
        <row r="214">
          <cell r="F214" t="str">
            <v>412927195807046350</v>
          </cell>
          <cell r="G214" t="str">
            <v>621</v>
          </cell>
          <cell r="H214" t="str">
            <v>张克朝</v>
          </cell>
        </row>
        <row r="215">
          <cell r="F215" t="str">
            <v>41132319501112051X</v>
          </cell>
          <cell r="G215" t="str">
            <v>621</v>
          </cell>
          <cell r="H215" t="str">
            <v>王闯娃</v>
          </cell>
        </row>
        <row r="216">
          <cell r="F216" t="str">
            <v>411323198408141419</v>
          </cell>
          <cell r="G216" t="str">
            <v>813</v>
          </cell>
          <cell r="H216" t="str">
            <v>李少敏</v>
          </cell>
        </row>
        <row r="217">
          <cell r="F217" t="str">
            <v>412927195806222113</v>
          </cell>
          <cell r="G217" t="str">
            <v>621</v>
          </cell>
          <cell r="H217" t="str">
            <v>雷清杰</v>
          </cell>
        </row>
        <row r="218">
          <cell r="F218" t="str">
            <v>412927194703056939</v>
          </cell>
          <cell r="G218" t="str">
            <v>621</v>
          </cell>
          <cell r="H218" t="str">
            <v>张新申</v>
          </cell>
        </row>
        <row r="219">
          <cell r="F219" t="str">
            <v>41292719550917141X</v>
          </cell>
          <cell r="G219" t="str">
            <v>621</v>
          </cell>
          <cell r="H219" t="str">
            <v>曹中国</v>
          </cell>
        </row>
        <row r="220">
          <cell r="F220" t="str">
            <v>412927194410026939</v>
          </cell>
          <cell r="G220" t="str">
            <v>621</v>
          </cell>
          <cell r="H220" t="str">
            <v>尚士超</v>
          </cell>
        </row>
        <row r="221">
          <cell r="F221" t="str">
            <v>411323196801103030</v>
          </cell>
          <cell r="G221" t="str">
            <v>813</v>
          </cell>
          <cell r="H221" t="str">
            <v>王竹敏</v>
          </cell>
        </row>
        <row r="222">
          <cell r="F222" t="str">
            <v>411323197306175349</v>
          </cell>
          <cell r="G222" t="str">
            <v>621</v>
          </cell>
          <cell r="H222" t="str">
            <v>张秋姣</v>
          </cell>
        </row>
        <row r="223">
          <cell r="F223" t="str">
            <v>411323196711100530</v>
          </cell>
          <cell r="G223" t="str">
            <v>621</v>
          </cell>
          <cell r="H223" t="str">
            <v>彭胜德</v>
          </cell>
        </row>
        <row r="224">
          <cell r="F224" t="str">
            <v>411323196206155346</v>
          </cell>
          <cell r="G224" t="str">
            <v>621</v>
          </cell>
          <cell r="H224" t="str">
            <v>郭巧雪</v>
          </cell>
        </row>
        <row r="225">
          <cell r="F225" t="str">
            <v>412927195012055317</v>
          </cell>
          <cell r="G225" t="str">
            <v>621</v>
          </cell>
          <cell r="H225" t="str">
            <v>何志林</v>
          </cell>
        </row>
        <row r="226">
          <cell r="F226" t="str">
            <v>412927197212314431</v>
          </cell>
          <cell r="G226" t="str">
            <v>621</v>
          </cell>
          <cell r="H226" t="str">
            <v>杨中锁</v>
          </cell>
        </row>
        <row r="227">
          <cell r="F227" t="str">
            <v>411323195606036317</v>
          </cell>
          <cell r="G227" t="str">
            <v>621</v>
          </cell>
          <cell r="H227" t="str">
            <v>唐清金</v>
          </cell>
        </row>
        <row r="228">
          <cell r="F228" t="str">
            <v>412927193910302114</v>
          </cell>
          <cell r="G228" t="str">
            <v>621</v>
          </cell>
          <cell r="H228" t="str">
            <v>贾玉山</v>
          </cell>
        </row>
        <row r="229">
          <cell r="F229" t="str">
            <v>411323199501185816</v>
          </cell>
          <cell r="G229" t="str">
            <v>621</v>
          </cell>
          <cell r="H229" t="str">
            <v>李忠</v>
          </cell>
        </row>
        <row r="230">
          <cell r="F230" t="str">
            <v>412927195409044413</v>
          </cell>
          <cell r="G230" t="str">
            <v>621</v>
          </cell>
          <cell r="H230" t="str">
            <v>耿保珍</v>
          </cell>
        </row>
        <row r="231">
          <cell r="F231" t="str">
            <v>41132319440524051X</v>
          </cell>
          <cell r="G231" t="str">
            <v>621</v>
          </cell>
          <cell r="H231" t="str">
            <v>贾金光</v>
          </cell>
        </row>
        <row r="232">
          <cell r="F232" t="str">
            <v>412927196207153085</v>
          </cell>
          <cell r="G232" t="str">
            <v>621</v>
          </cell>
          <cell r="H232" t="str">
            <v>明花</v>
          </cell>
        </row>
        <row r="233">
          <cell r="F233" t="str">
            <v>41132319750819533X</v>
          </cell>
          <cell r="G233" t="str">
            <v>1079</v>
          </cell>
          <cell r="H233" t="str">
            <v>闫登红</v>
          </cell>
        </row>
        <row r="234">
          <cell r="F234" t="str">
            <v>412927196203132623</v>
          </cell>
          <cell r="G234" t="str">
            <v>813</v>
          </cell>
          <cell r="H234" t="str">
            <v>李俊英</v>
          </cell>
        </row>
        <row r="235">
          <cell r="F235" t="str">
            <v>412927196104066317</v>
          </cell>
          <cell r="G235" t="str">
            <v>621</v>
          </cell>
          <cell r="H235" t="str">
            <v>付彩社</v>
          </cell>
        </row>
        <row r="236">
          <cell r="F236" t="str">
            <v>41292719530415443X</v>
          </cell>
          <cell r="G236" t="str">
            <v>621</v>
          </cell>
          <cell r="H236" t="str">
            <v>柴秀群</v>
          </cell>
        </row>
        <row r="237">
          <cell r="F237" t="str">
            <v>412927195109183411</v>
          </cell>
          <cell r="G237" t="str">
            <v>621</v>
          </cell>
          <cell r="H237" t="str">
            <v>多振山</v>
          </cell>
        </row>
        <row r="238">
          <cell r="F238" t="str">
            <v>411323198201161113</v>
          </cell>
          <cell r="G238" t="str">
            <v>621</v>
          </cell>
          <cell r="H238" t="str">
            <v>张红有</v>
          </cell>
        </row>
        <row r="239">
          <cell r="F239" t="str">
            <v>412927195307172617</v>
          </cell>
          <cell r="G239" t="str">
            <v>621</v>
          </cell>
          <cell r="H239" t="str">
            <v>陈黑旦</v>
          </cell>
        </row>
        <row r="240">
          <cell r="F240" t="str">
            <v>412927193407155356</v>
          </cell>
          <cell r="G240" t="str">
            <v>813</v>
          </cell>
          <cell r="H240" t="str">
            <v>王洪宽</v>
          </cell>
        </row>
        <row r="241">
          <cell r="F241" t="str">
            <v>412927195106154519</v>
          </cell>
          <cell r="G241" t="str">
            <v>621</v>
          </cell>
          <cell r="H241" t="str">
            <v>衡明基</v>
          </cell>
        </row>
        <row r="242">
          <cell r="F242" t="str">
            <v>412927197408076324</v>
          </cell>
          <cell r="G242" t="str">
            <v>621</v>
          </cell>
          <cell r="H242" t="str">
            <v>侯亚丽</v>
          </cell>
        </row>
        <row r="243">
          <cell r="F243" t="str">
            <v>412927194701044416</v>
          </cell>
          <cell r="G243" t="str">
            <v>813</v>
          </cell>
          <cell r="H243" t="str">
            <v>陈朝富</v>
          </cell>
        </row>
        <row r="244">
          <cell r="F244" t="str">
            <v>412927196212305039</v>
          </cell>
          <cell r="G244" t="str">
            <v>621</v>
          </cell>
          <cell r="H244" t="str">
            <v>贾明财</v>
          </cell>
        </row>
        <row r="245">
          <cell r="F245" t="str">
            <v>412927195306121738</v>
          </cell>
          <cell r="G245" t="str">
            <v>621</v>
          </cell>
          <cell r="H245" t="str">
            <v>齐国林</v>
          </cell>
        </row>
        <row r="246">
          <cell r="F246" t="str">
            <v>412927194307152638</v>
          </cell>
          <cell r="G246" t="str">
            <v>813</v>
          </cell>
          <cell r="H246" t="str">
            <v>岳成栓</v>
          </cell>
        </row>
        <row r="247">
          <cell r="F247" t="str">
            <v>411323198509065320</v>
          </cell>
          <cell r="G247" t="str">
            <v>621</v>
          </cell>
          <cell r="H247" t="str">
            <v>赵增</v>
          </cell>
        </row>
        <row r="248">
          <cell r="F248" t="str">
            <v>412927195003116333</v>
          </cell>
          <cell r="G248" t="str">
            <v>621</v>
          </cell>
          <cell r="H248" t="str">
            <v>郭光喜</v>
          </cell>
        </row>
        <row r="249">
          <cell r="F249" t="str">
            <v>412927196208016314</v>
          </cell>
          <cell r="G249" t="str">
            <v>621</v>
          </cell>
          <cell r="H249" t="str">
            <v>周从科</v>
          </cell>
        </row>
        <row r="250">
          <cell r="F250" t="str">
            <v>412927196210231726</v>
          </cell>
          <cell r="G250" t="str">
            <v>621</v>
          </cell>
          <cell r="H250" t="str">
            <v>李全英</v>
          </cell>
        </row>
        <row r="251">
          <cell r="F251" t="str">
            <v>412927193212111142</v>
          </cell>
          <cell r="G251" t="str">
            <v>1079</v>
          </cell>
          <cell r="H251" t="str">
            <v>罗风各</v>
          </cell>
        </row>
        <row r="252">
          <cell r="F252" t="str">
            <v>411323198207201729</v>
          </cell>
          <cell r="G252" t="str">
            <v>621</v>
          </cell>
          <cell r="H252" t="str">
            <v>王玉会</v>
          </cell>
        </row>
        <row r="253">
          <cell r="F253" t="str">
            <v>412927195308082154</v>
          </cell>
          <cell r="G253" t="str">
            <v>621</v>
          </cell>
          <cell r="H253" t="str">
            <v>王国周</v>
          </cell>
        </row>
        <row r="254">
          <cell r="F254" t="str">
            <v>412927195407154491</v>
          </cell>
          <cell r="G254" t="str">
            <v>621</v>
          </cell>
          <cell r="H254" t="str">
            <v>姚金光</v>
          </cell>
        </row>
        <row r="255">
          <cell r="F255" t="str">
            <v>411323195607170550</v>
          </cell>
          <cell r="G255" t="str">
            <v>621</v>
          </cell>
          <cell r="H255" t="str">
            <v>兰保国</v>
          </cell>
        </row>
        <row r="256">
          <cell r="F256" t="str">
            <v>411323195910035810</v>
          </cell>
          <cell r="G256" t="str">
            <v>621</v>
          </cell>
          <cell r="H256" t="str">
            <v>张泽群</v>
          </cell>
        </row>
        <row r="257">
          <cell r="F257" t="str">
            <v>412927195704011112</v>
          </cell>
          <cell r="G257" t="str">
            <v>621</v>
          </cell>
          <cell r="H257" t="str">
            <v>肖国显</v>
          </cell>
        </row>
        <row r="258">
          <cell r="F258" t="str">
            <v>411323194703260519</v>
          </cell>
          <cell r="G258" t="str">
            <v>621</v>
          </cell>
          <cell r="H258" t="str">
            <v>任新发</v>
          </cell>
        </row>
        <row r="259">
          <cell r="F259" t="str">
            <v>411323195807150570</v>
          </cell>
          <cell r="G259" t="str">
            <v>621</v>
          </cell>
          <cell r="H259" t="str">
            <v>吕群章</v>
          </cell>
        </row>
        <row r="260">
          <cell r="F260" t="str">
            <v>412927196001215332</v>
          </cell>
          <cell r="G260" t="str">
            <v>621</v>
          </cell>
          <cell r="H260" t="str">
            <v>罗崇保</v>
          </cell>
        </row>
        <row r="261">
          <cell r="F261" t="str">
            <v>411323195402055831</v>
          </cell>
          <cell r="G261" t="str">
            <v>621</v>
          </cell>
          <cell r="H261" t="str">
            <v>高敬朝</v>
          </cell>
        </row>
        <row r="262">
          <cell r="F262" t="str">
            <v>411323195404110531</v>
          </cell>
          <cell r="G262" t="str">
            <v>621</v>
          </cell>
          <cell r="H262" t="str">
            <v>周定国</v>
          </cell>
        </row>
        <row r="263">
          <cell r="F263" t="str">
            <v>41292719580212441X</v>
          </cell>
          <cell r="G263" t="str">
            <v>1079</v>
          </cell>
          <cell r="H263" t="str">
            <v>邢明国</v>
          </cell>
        </row>
        <row r="264">
          <cell r="F264" t="str">
            <v>411323198802262614</v>
          </cell>
          <cell r="G264" t="str">
            <v>813</v>
          </cell>
          <cell r="H264" t="str">
            <v>谷晓东</v>
          </cell>
        </row>
        <row r="265">
          <cell r="F265" t="str">
            <v>412927195301051419</v>
          </cell>
          <cell r="G265" t="str">
            <v>813</v>
          </cell>
          <cell r="H265" t="str">
            <v>龚发娃</v>
          </cell>
        </row>
        <row r="266">
          <cell r="F266" t="str">
            <v>412927195508295816</v>
          </cell>
          <cell r="G266" t="str">
            <v>621</v>
          </cell>
          <cell r="H266" t="str">
            <v>邹振成</v>
          </cell>
        </row>
        <row r="267">
          <cell r="F267" t="str">
            <v>411323195503053819</v>
          </cell>
          <cell r="G267" t="str">
            <v>621</v>
          </cell>
          <cell r="H267" t="str">
            <v>杜耀五</v>
          </cell>
        </row>
        <row r="268">
          <cell r="F268" t="str">
            <v>412927195603181438</v>
          </cell>
          <cell r="G268" t="str">
            <v>621</v>
          </cell>
          <cell r="H268" t="str">
            <v>李志国</v>
          </cell>
        </row>
        <row r="269">
          <cell r="F269" t="str">
            <v>412927196402192637</v>
          </cell>
          <cell r="G269" t="str">
            <v>813</v>
          </cell>
          <cell r="H269" t="str">
            <v>全建国</v>
          </cell>
        </row>
        <row r="270">
          <cell r="F270" t="str">
            <v>411323195204103038</v>
          </cell>
          <cell r="G270" t="str">
            <v>621</v>
          </cell>
          <cell r="H270" t="str">
            <v>全文春</v>
          </cell>
        </row>
        <row r="271">
          <cell r="F271" t="str">
            <v>412927195107151475</v>
          </cell>
          <cell r="G271" t="str">
            <v>621</v>
          </cell>
          <cell r="H271" t="str">
            <v>高明成</v>
          </cell>
        </row>
        <row r="272">
          <cell r="F272" t="str">
            <v>412927195712135836</v>
          </cell>
          <cell r="G272" t="str">
            <v>621</v>
          </cell>
          <cell r="H272" t="str">
            <v>孙君龙</v>
          </cell>
        </row>
        <row r="273">
          <cell r="F273" t="str">
            <v>412927196212152255</v>
          </cell>
          <cell r="G273" t="str">
            <v>621</v>
          </cell>
          <cell r="H273" t="str">
            <v>曹建成</v>
          </cell>
        </row>
        <row r="274">
          <cell r="F274" t="str">
            <v>411326200805014412</v>
          </cell>
          <cell r="G274" t="str">
            <v>1242</v>
          </cell>
          <cell r="H274" t="str">
            <v>王栋阳</v>
          </cell>
        </row>
        <row r="275">
          <cell r="F275" t="str">
            <v>412927193803015320</v>
          </cell>
          <cell r="G275" t="str">
            <v>621</v>
          </cell>
          <cell r="H275" t="str">
            <v>戴开秀</v>
          </cell>
        </row>
        <row r="276">
          <cell r="F276" t="str">
            <v>411323194310150511</v>
          </cell>
          <cell r="G276" t="str">
            <v>621</v>
          </cell>
          <cell r="H276" t="str">
            <v>韦光洲</v>
          </cell>
        </row>
        <row r="277">
          <cell r="F277" t="str">
            <v>411323198209086357</v>
          </cell>
          <cell r="G277" t="str">
            <v>621</v>
          </cell>
          <cell r="H277" t="str">
            <v>周新明</v>
          </cell>
        </row>
        <row r="278">
          <cell r="F278" t="str">
            <v>411326201009186963</v>
          </cell>
          <cell r="G278" t="str">
            <v>621</v>
          </cell>
          <cell r="H278" t="str">
            <v>孙小燕</v>
          </cell>
        </row>
        <row r="279">
          <cell r="F279" t="str">
            <v>411323195307170516</v>
          </cell>
          <cell r="G279" t="str">
            <v>813</v>
          </cell>
          <cell r="H279" t="str">
            <v>李林山</v>
          </cell>
        </row>
        <row r="280">
          <cell r="F280" t="str">
            <v>412927194905181412</v>
          </cell>
          <cell r="G280" t="str">
            <v>621</v>
          </cell>
          <cell r="H280" t="str">
            <v>徐甲楼</v>
          </cell>
        </row>
        <row r="281">
          <cell r="F281" t="str">
            <v>41132319551001341X</v>
          </cell>
          <cell r="G281" t="str">
            <v>621</v>
          </cell>
          <cell r="H281" t="str">
            <v>毛新华</v>
          </cell>
        </row>
        <row r="282">
          <cell r="F282" t="str">
            <v>412927195708172175</v>
          </cell>
          <cell r="G282" t="str">
            <v>621</v>
          </cell>
          <cell r="H282" t="str">
            <v>孙立川</v>
          </cell>
        </row>
        <row r="283">
          <cell r="F283" t="str">
            <v>411323195702121773</v>
          </cell>
          <cell r="G283" t="str">
            <v>1079</v>
          </cell>
          <cell r="H283" t="str">
            <v>马金群</v>
          </cell>
        </row>
        <row r="284">
          <cell r="F284" t="str">
            <v>412927194610102131</v>
          </cell>
          <cell r="G284" t="str">
            <v>621</v>
          </cell>
          <cell r="H284" t="str">
            <v>付太华</v>
          </cell>
        </row>
        <row r="285">
          <cell r="F285" t="str">
            <v>412927196311122676</v>
          </cell>
          <cell r="G285" t="str">
            <v>621</v>
          </cell>
          <cell r="H285" t="str">
            <v>刘保林</v>
          </cell>
        </row>
        <row r="286">
          <cell r="F286" t="str">
            <v>412927194411272111</v>
          </cell>
          <cell r="G286" t="str">
            <v>621</v>
          </cell>
          <cell r="H286" t="str">
            <v>冯金安</v>
          </cell>
        </row>
        <row r="287">
          <cell r="F287" t="str">
            <v>412927195008201414</v>
          </cell>
          <cell r="G287" t="str">
            <v>621</v>
          </cell>
          <cell r="H287" t="str">
            <v>李习文</v>
          </cell>
        </row>
        <row r="288">
          <cell r="F288" t="str">
            <v>412927195305282134</v>
          </cell>
          <cell r="G288" t="str">
            <v>621</v>
          </cell>
          <cell r="H288" t="str">
            <v>刘来娃</v>
          </cell>
        </row>
        <row r="289">
          <cell r="F289" t="str">
            <v>412927195507102613</v>
          </cell>
          <cell r="G289" t="str">
            <v>813</v>
          </cell>
          <cell r="H289" t="str">
            <v>饶成子</v>
          </cell>
        </row>
        <row r="290">
          <cell r="F290" t="str">
            <v>411323199505156334</v>
          </cell>
          <cell r="G290" t="str">
            <v>621</v>
          </cell>
          <cell r="H290" t="str">
            <v>罗钦</v>
          </cell>
        </row>
        <row r="291">
          <cell r="F291" t="str">
            <v>412927195308201723</v>
          </cell>
          <cell r="G291" t="str">
            <v>621</v>
          </cell>
          <cell r="H291" t="str">
            <v>陈玉芝</v>
          </cell>
        </row>
        <row r="292">
          <cell r="F292" t="str">
            <v>412927194802274413</v>
          </cell>
          <cell r="G292" t="str">
            <v>621</v>
          </cell>
          <cell r="H292" t="str">
            <v>全金栓</v>
          </cell>
        </row>
        <row r="293">
          <cell r="F293" t="str">
            <v>412927195104251112</v>
          </cell>
          <cell r="G293" t="str">
            <v>813</v>
          </cell>
          <cell r="H293" t="str">
            <v>汪海清</v>
          </cell>
        </row>
        <row r="294">
          <cell r="F294" t="str">
            <v>411323198912113417</v>
          </cell>
          <cell r="G294" t="str">
            <v>1079</v>
          </cell>
          <cell r="H294" t="str">
            <v>多士锋</v>
          </cell>
        </row>
        <row r="295">
          <cell r="F295" t="str">
            <v>412925194705281918</v>
          </cell>
          <cell r="G295" t="str">
            <v>621</v>
          </cell>
          <cell r="H295" t="str">
            <v>赵玉念</v>
          </cell>
        </row>
        <row r="296">
          <cell r="F296" t="str">
            <v>412927195205156317</v>
          </cell>
          <cell r="G296" t="str">
            <v>621</v>
          </cell>
          <cell r="H296" t="str">
            <v>孙天道</v>
          </cell>
        </row>
        <row r="297">
          <cell r="F297" t="str">
            <v>412927194903291116</v>
          </cell>
          <cell r="G297" t="str">
            <v>621</v>
          </cell>
          <cell r="H297" t="str">
            <v>张春兴</v>
          </cell>
        </row>
        <row r="298">
          <cell r="F298" t="str">
            <v>412927195411151437</v>
          </cell>
          <cell r="G298" t="str">
            <v>621</v>
          </cell>
          <cell r="H298" t="str">
            <v>徐秀才</v>
          </cell>
        </row>
        <row r="299">
          <cell r="F299" t="str">
            <v>412927194203155367</v>
          </cell>
          <cell r="G299" t="str">
            <v>621</v>
          </cell>
          <cell r="H299" t="str">
            <v>刘文荣</v>
          </cell>
        </row>
        <row r="300">
          <cell r="F300" t="str">
            <v>411323196207035872</v>
          </cell>
          <cell r="G300" t="str">
            <v>621</v>
          </cell>
          <cell r="H300" t="str">
            <v>叶小斗</v>
          </cell>
        </row>
        <row r="301">
          <cell r="F301" t="str">
            <v>412927195505085856</v>
          </cell>
          <cell r="G301" t="str">
            <v>621</v>
          </cell>
          <cell r="H301" t="str">
            <v>王光新</v>
          </cell>
        </row>
        <row r="302">
          <cell r="F302" t="str">
            <v>41292719550530502X</v>
          </cell>
          <cell r="G302" t="str">
            <v>621</v>
          </cell>
          <cell r="H302" t="str">
            <v>谢瑞娥</v>
          </cell>
        </row>
        <row r="303">
          <cell r="F303" t="str">
            <v>412927195711061724</v>
          </cell>
          <cell r="G303" t="str">
            <v>621</v>
          </cell>
          <cell r="H303" t="str">
            <v>顾群英</v>
          </cell>
        </row>
        <row r="304">
          <cell r="F304" t="str">
            <v>412927196809294416</v>
          </cell>
          <cell r="G304" t="str">
            <v>813</v>
          </cell>
          <cell r="H304" t="str">
            <v>陈桂林</v>
          </cell>
        </row>
        <row r="305">
          <cell r="F305" t="str">
            <v>411323198411245331</v>
          </cell>
          <cell r="G305" t="str">
            <v>621</v>
          </cell>
          <cell r="H305" t="str">
            <v>张小甫</v>
          </cell>
        </row>
        <row r="306">
          <cell r="F306" t="str">
            <v>411323195503230539</v>
          </cell>
          <cell r="G306" t="str">
            <v>621</v>
          </cell>
          <cell r="H306" t="str">
            <v>陈金德</v>
          </cell>
        </row>
        <row r="307">
          <cell r="F307" t="str">
            <v>412927194904145313</v>
          </cell>
          <cell r="G307" t="str">
            <v>621</v>
          </cell>
          <cell r="H307" t="str">
            <v>曹名党</v>
          </cell>
        </row>
        <row r="308">
          <cell r="F308" t="str">
            <v>411323195312240558</v>
          </cell>
          <cell r="G308" t="str">
            <v>621</v>
          </cell>
          <cell r="H308" t="str">
            <v>高玉华</v>
          </cell>
        </row>
        <row r="309">
          <cell r="F309" t="str">
            <v>412927194407186333</v>
          </cell>
          <cell r="G309" t="str">
            <v>813</v>
          </cell>
          <cell r="H309" t="str">
            <v>胡金付</v>
          </cell>
        </row>
        <row r="310">
          <cell r="F310" t="str">
            <v>412927195806156937</v>
          </cell>
          <cell r="G310" t="str">
            <v>621</v>
          </cell>
          <cell r="H310" t="str">
            <v>李景华</v>
          </cell>
        </row>
        <row r="311">
          <cell r="F311" t="str">
            <v>412927196501126352</v>
          </cell>
          <cell r="G311" t="str">
            <v>813</v>
          </cell>
          <cell r="H311" t="str">
            <v>刘应海</v>
          </cell>
        </row>
        <row r="312">
          <cell r="F312" t="str">
            <v>412927195109166574</v>
          </cell>
          <cell r="G312" t="str">
            <v>813</v>
          </cell>
          <cell r="H312" t="str">
            <v>龚永建</v>
          </cell>
        </row>
        <row r="313">
          <cell r="F313" t="str">
            <v>412927194309183833</v>
          </cell>
          <cell r="G313" t="str">
            <v>621</v>
          </cell>
          <cell r="H313" t="str">
            <v>蔡国民</v>
          </cell>
        </row>
        <row r="314">
          <cell r="F314" t="str">
            <v>411323198408242113</v>
          </cell>
          <cell r="G314" t="str">
            <v>894</v>
          </cell>
          <cell r="H314" t="str">
            <v>王平</v>
          </cell>
        </row>
        <row r="315">
          <cell r="F315" t="str">
            <v>412927195003291115</v>
          </cell>
          <cell r="G315" t="str">
            <v>621</v>
          </cell>
          <cell r="H315" t="str">
            <v>王玉周</v>
          </cell>
        </row>
        <row r="316">
          <cell r="F316" t="str">
            <v>412927195303156310</v>
          </cell>
          <cell r="G316" t="str">
            <v>621</v>
          </cell>
          <cell r="H316" t="str">
            <v>彭德富</v>
          </cell>
        </row>
        <row r="317">
          <cell r="F317" t="str">
            <v>412927195601071438</v>
          </cell>
          <cell r="G317" t="str">
            <v>621</v>
          </cell>
          <cell r="H317" t="str">
            <v>孙传党</v>
          </cell>
        </row>
        <row r="318">
          <cell r="F318" t="str">
            <v>412927194504121718</v>
          </cell>
          <cell r="G318" t="str">
            <v>621</v>
          </cell>
          <cell r="H318" t="str">
            <v>姜荣进</v>
          </cell>
        </row>
        <row r="319">
          <cell r="F319" t="str">
            <v>412927194607314459</v>
          </cell>
          <cell r="G319" t="str">
            <v>621</v>
          </cell>
          <cell r="H319" t="str">
            <v>王老害</v>
          </cell>
        </row>
        <row r="320">
          <cell r="F320" t="str">
            <v>412927195308194412</v>
          </cell>
          <cell r="G320" t="str">
            <v>621</v>
          </cell>
          <cell r="H320" t="str">
            <v>寇老卷</v>
          </cell>
        </row>
        <row r="321">
          <cell r="F321" t="str">
            <v>41132620100522650X</v>
          </cell>
          <cell r="G321" t="str">
            <v>621</v>
          </cell>
          <cell r="H321" t="str">
            <v>杨贵巧</v>
          </cell>
        </row>
        <row r="322">
          <cell r="F322" t="str">
            <v>412927195402272157</v>
          </cell>
          <cell r="G322" t="str">
            <v>621</v>
          </cell>
          <cell r="H322" t="str">
            <v>崔启明</v>
          </cell>
        </row>
        <row r="323">
          <cell r="F323" t="str">
            <v>411323199102190511</v>
          </cell>
          <cell r="G323" t="str">
            <v>621</v>
          </cell>
          <cell r="H323" t="str">
            <v>王秀臣</v>
          </cell>
        </row>
        <row r="324">
          <cell r="F324" t="str">
            <v>411323194702282118</v>
          </cell>
          <cell r="G324" t="str">
            <v>1079</v>
          </cell>
          <cell r="H324" t="str">
            <v>金绪强</v>
          </cell>
        </row>
        <row r="325">
          <cell r="F325" t="str">
            <v>412927196102074436</v>
          </cell>
          <cell r="G325" t="str">
            <v>813</v>
          </cell>
          <cell r="H325" t="str">
            <v>李根生</v>
          </cell>
        </row>
        <row r="326">
          <cell r="F326" t="str">
            <v>411323196908146938</v>
          </cell>
          <cell r="G326" t="str">
            <v>1079</v>
          </cell>
          <cell r="H326" t="str">
            <v>李旭超</v>
          </cell>
        </row>
        <row r="327">
          <cell r="F327" t="str">
            <v>411323195311183811</v>
          </cell>
          <cell r="G327" t="str">
            <v>621</v>
          </cell>
          <cell r="H327" t="str">
            <v>戚保祥</v>
          </cell>
        </row>
        <row r="328">
          <cell r="F328" t="str">
            <v>412927195611062658</v>
          </cell>
          <cell r="G328" t="str">
            <v>621</v>
          </cell>
          <cell r="H328" t="str">
            <v>李新有</v>
          </cell>
        </row>
        <row r="329">
          <cell r="F329" t="str">
            <v>412927195706155021</v>
          </cell>
          <cell r="G329" t="str">
            <v>621</v>
          </cell>
          <cell r="H329" t="str">
            <v>毕风云</v>
          </cell>
        </row>
        <row r="330">
          <cell r="F330" t="str">
            <v>41292719510716441X</v>
          </cell>
          <cell r="G330" t="str">
            <v>621</v>
          </cell>
          <cell r="H330" t="str">
            <v>高青娃</v>
          </cell>
        </row>
        <row r="331">
          <cell r="F331" t="str">
            <v>412927195902184532</v>
          </cell>
          <cell r="G331" t="str">
            <v>621</v>
          </cell>
          <cell r="H331" t="str">
            <v>周金龙</v>
          </cell>
        </row>
        <row r="332">
          <cell r="F332" t="str">
            <v>411326196002250025</v>
          </cell>
          <cell r="G332" t="str">
            <v>621</v>
          </cell>
          <cell r="H332" t="str">
            <v>李桂英</v>
          </cell>
        </row>
        <row r="333">
          <cell r="F333" t="str">
            <v>411323196901103417</v>
          </cell>
          <cell r="G333" t="str">
            <v>621</v>
          </cell>
          <cell r="H333" t="str">
            <v>贺建忠</v>
          </cell>
        </row>
        <row r="334">
          <cell r="F334" t="str">
            <v>411323193810250514</v>
          </cell>
          <cell r="G334" t="str">
            <v>621</v>
          </cell>
          <cell r="H334" t="str">
            <v>孙云岐</v>
          </cell>
        </row>
        <row r="335">
          <cell r="F335" t="str">
            <v>41292719460515691X</v>
          </cell>
          <cell r="G335" t="str">
            <v>621</v>
          </cell>
          <cell r="H335" t="str">
            <v>朱连奇</v>
          </cell>
        </row>
        <row r="336">
          <cell r="F336" t="str">
            <v>412927194111044416</v>
          </cell>
          <cell r="G336" t="str">
            <v>621</v>
          </cell>
          <cell r="H336" t="str">
            <v>杨连成</v>
          </cell>
        </row>
        <row r="337">
          <cell r="F337" t="str">
            <v>411323194704203858</v>
          </cell>
          <cell r="G337" t="str">
            <v>621</v>
          </cell>
          <cell r="H337" t="str">
            <v>宋海清</v>
          </cell>
        </row>
        <row r="338">
          <cell r="F338" t="str">
            <v>411323194708093852</v>
          </cell>
          <cell r="G338" t="str">
            <v>621</v>
          </cell>
          <cell r="H338" t="str">
            <v>李士臣</v>
          </cell>
        </row>
        <row r="339">
          <cell r="F339" t="str">
            <v>412927195412011436</v>
          </cell>
          <cell r="G339" t="str">
            <v>621</v>
          </cell>
          <cell r="H339" t="str">
            <v>武新党</v>
          </cell>
        </row>
        <row r="340">
          <cell r="F340" t="str">
            <v>411323198704141456</v>
          </cell>
          <cell r="G340" t="str">
            <v>621</v>
          </cell>
          <cell r="H340" t="str">
            <v>严拴成</v>
          </cell>
        </row>
        <row r="341">
          <cell r="F341" t="str">
            <v>412927196107054418</v>
          </cell>
          <cell r="G341" t="str">
            <v>621</v>
          </cell>
          <cell r="H341" t="str">
            <v>欧长江</v>
          </cell>
        </row>
        <row r="342">
          <cell r="F342" t="str">
            <v>412927194603135816</v>
          </cell>
          <cell r="G342" t="str">
            <v>813</v>
          </cell>
          <cell r="H342" t="str">
            <v>潘荣义</v>
          </cell>
        </row>
        <row r="343">
          <cell r="F343" t="str">
            <v>412927195506086914</v>
          </cell>
          <cell r="G343" t="str">
            <v>621</v>
          </cell>
          <cell r="H343" t="str">
            <v>张新定</v>
          </cell>
        </row>
        <row r="344">
          <cell r="F344" t="str">
            <v>411323198909225813</v>
          </cell>
          <cell r="G344" t="str">
            <v>621</v>
          </cell>
          <cell r="H344" t="str">
            <v>石磊</v>
          </cell>
        </row>
        <row r="345">
          <cell r="F345" t="str">
            <v>411323200606072186</v>
          </cell>
          <cell r="G345" t="str">
            <v>621</v>
          </cell>
          <cell r="H345" t="str">
            <v>王建红</v>
          </cell>
        </row>
        <row r="346">
          <cell r="F346" t="str">
            <v>412927195702162611</v>
          </cell>
          <cell r="G346" t="str">
            <v>621</v>
          </cell>
          <cell r="H346" t="str">
            <v>王喜章</v>
          </cell>
        </row>
        <row r="347">
          <cell r="F347" t="str">
            <v>412927195309252119</v>
          </cell>
          <cell r="G347" t="str">
            <v>621</v>
          </cell>
          <cell r="H347" t="str">
            <v>柴国胜</v>
          </cell>
        </row>
        <row r="348">
          <cell r="F348" t="str">
            <v>412927196207282709</v>
          </cell>
          <cell r="G348" t="str">
            <v>813</v>
          </cell>
          <cell r="H348" t="str">
            <v>闫秋菊</v>
          </cell>
        </row>
        <row r="349">
          <cell r="F349" t="str">
            <v>412927195302021115</v>
          </cell>
          <cell r="G349" t="str">
            <v>621</v>
          </cell>
          <cell r="H349" t="str">
            <v>毛英明</v>
          </cell>
        </row>
        <row r="350">
          <cell r="F350" t="str">
            <v>411326200812116337</v>
          </cell>
          <cell r="G350" t="str">
            <v>621</v>
          </cell>
          <cell r="H350" t="str">
            <v>张傲</v>
          </cell>
        </row>
        <row r="351">
          <cell r="F351" t="str">
            <v>412927195202282617</v>
          </cell>
          <cell r="G351" t="str">
            <v>621</v>
          </cell>
          <cell r="H351" t="str">
            <v>李焕成</v>
          </cell>
        </row>
        <row r="352">
          <cell r="F352" t="str">
            <v>412927195508151716</v>
          </cell>
          <cell r="G352" t="str">
            <v>621</v>
          </cell>
          <cell r="H352" t="str">
            <v>李周林</v>
          </cell>
        </row>
        <row r="353">
          <cell r="F353" t="str">
            <v>412927194306266334</v>
          </cell>
          <cell r="G353" t="str">
            <v>621</v>
          </cell>
          <cell r="H353" t="str">
            <v>王保林</v>
          </cell>
        </row>
        <row r="354">
          <cell r="F354" t="str">
            <v>412927195406255311</v>
          </cell>
          <cell r="G354" t="str">
            <v>621</v>
          </cell>
          <cell r="H354" t="str">
            <v>周文照</v>
          </cell>
        </row>
        <row r="355">
          <cell r="F355" t="str">
            <v>412927195305135329</v>
          </cell>
          <cell r="G355" t="str">
            <v>813</v>
          </cell>
          <cell r="H355" t="str">
            <v>周小女</v>
          </cell>
        </row>
        <row r="356">
          <cell r="F356" t="str">
            <v>41292719570909587X</v>
          </cell>
          <cell r="G356" t="str">
            <v>621</v>
          </cell>
          <cell r="H356" t="str">
            <v>曾照双</v>
          </cell>
        </row>
        <row r="357">
          <cell r="F357" t="str">
            <v>412927194907155496</v>
          </cell>
          <cell r="G357" t="str">
            <v>621</v>
          </cell>
          <cell r="H357" t="str">
            <v>周新华</v>
          </cell>
        </row>
        <row r="358">
          <cell r="F358" t="str">
            <v>412927194111095010</v>
          </cell>
          <cell r="G358" t="str">
            <v>621</v>
          </cell>
          <cell r="H358" t="str">
            <v>沈小成</v>
          </cell>
        </row>
        <row r="359">
          <cell r="F359" t="str">
            <v>412927195404302110</v>
          </cell>
          <cell r="G359" t="str">
            <v>621</v>
          </cell>
          <cell r="H359" t="str">
            <v>谭桂林</v>
          </cell>
        </row>
        <row r="360">
          <cell r="F360" t="str">
            <v>411323199309140052</v>
          </cell>
          <cell r="G360" t="str">
            <v>621</v>
          </cell>
          <cell r="H360" t="str">
            <v>姜少珂</v>
          </cell>
        </row>
        <row r="361">
          <cell r="F361" t="str">
            <v>412927195107154510</v>
          </cell>
          <cell r="G361" t="str">
            <v>621</v>
          </cell>
          <cell r="H361" t="str">
            <v>李文栓</v>
          </cell>
        </row>
        <row r="362">
          <cell r="F362" t="str">
            <v>411323198005276335</v>
          </cell>
          <cell r="G362" t="str">
            <v>813</v>
          </cell>
          <cell r="H362" t="str">
            <v>赵博</v>
          </cell>
        </row>
        <row r="363">
          <cell r="F363" t="str">
            <v>411323197710113414</v>
          </cell>
          <cell r="G363" t="str">
            <v>813</v>
          </cell>
          <cell r="H363" t="str">
            <v>王灵杰</v>
          </cell>
        </row>
        <row r="364">
          <cell r="F364" t="str">
            <v>411323196209050531</v>
          </cell>
          <cell r="G364" t="str">
            <v>621</v>
          </cell>
          <cell r="H364" t="str">
            <v>南海中</v>
          </cell>
        </row>
        <row r="365">
          <cell r="F365" t="str">
            <v>412927195204122633</v>
          </cell>
          <cell r="G365" t="str">
            <v>813</v>
          </cell>
          <cell r="H365" t="str">
            <v>武才娃</v>
          </cell>
        </row>
        <row r="366">
          <cell r="F366" t="str">
            <v>411323195405283418</v>
          </cell>
          <cell r="G366" t="str">
            <v>621</v>
          </cell>
          <cell r="H366" t="str">
            <v>高国华</v>
          </cell>
        </row>
        <row r="367">
          <cell r="F367" t="str">
            <v>412927195507236910</v>
          </cell>
          <cell r="G367" t="str">
            <v>621</v>
          </cell>
          <cell r="H367" t="str">
            <v>朱海娃</v>
          </cell>
        </row>
        <row r="368">
          <cell r="F368" t="str">
            <v>412927195608294415</v>
          </cell>
          <cell r="G368" t="str">
            <v>621</v>
          </cell>
          <cell r="H368" t="str">
            <v>程全海</v>
          </cell>
        </row>
        <row r="369">
          <cell r="F369" t="str">
            <v>411326194506125827</v>
          </cell>
          <cell r="G369" t="str">
            <v>621</v>
          </cell>
          <cell r="H369" t="str">
            <v>油根秀</v>
          </cell>
        </row>
        <row r="370">
          <cell r="F370" t="str">
            <v>412927194710102657</v>
          </cell>
          <cell r="G370" t="str">
            <v>813</v>
          </cell>
          <cell r="H370" t="str">
            <v>王朝显</v>
          </cell>
        </row>
        <row r="371">
          <cell r="F371" t="str">
            <v>412927195211251716</v>
          </cell>
          <cell r="G371" t="str">
            <v>813</v>
          </cell>
          <cell r="H371" t="str">
            <v>杨荣法</v>
          </cell>
        </row>
        <row r="372">
          <cell r="F372" t="str">
            <v>412927195605136315</v>
          </cell>
          <cell r="G372" t="str">
            <v>621</v>
          </cell>
          <cell r="H372" t="str">
            <v>郭银娃</v>
          </cell>
        </row>
        <row r="373">
          <cell r="F373" t="str">
            <v>412927195404181734</v>
          </cell>
          <cell r="G373" t="str">
            <v>621</v>
          </cell>
          <cell r="H373" t="str">
            <v>毛宗斌</v>
          </cell>
        </row>
        <row r="374">
          <cell r="F374" t="str">
            <v>412927195707156755</v>
          </cell>
          <cell r="G374" t="str">
            <v>621</v>
          </cell>
          <cell r="H374" t="str">
            <v>王东林</v>
          </cell>
        </row>
        <row r="375">
          <cell r="F375" t="str">
            <v>412927194507042636</v>
          </cell>
          <cell r="G375" t="str">
            <v>813</v>
          </cell>
          <cell r="H375" t="str">
            <v>徐法子</v>
          </cell>
        </row>
        <row r="376">
          <cell r="F376" t="str">
            <v>411323195101160531</v>
          </cell>
          <cell r="G376" t="str">
            <v>813</v>
          </cell>
          <cell r="H376" t="str">
            <v>杨西桂</v>
          </cell>
        </row>
        <row r="377">
          <cell r="F377" t="str">
            <v>412927195312072610</v>
          </cell>
          <cell r="G377" t="str">
            <v>621</v>
          </cell>
          <cell r="H377" t="str">
            <v>李文胜</v>
          </cell>
        </row>
        <row r="378">
          <cell r="F378" t="str">
            <v>412927193606215315</v>
          </cell>
          <cell r="G378" t="str">
            <v>621</v>
          </cell>
          <cell r="H378" t="str">
            <v>陈铁栓</v>
          </cell>
        </row>
        <row r="379">
          <cell r="F379" t="str">
            <v>411323195507163417</v>
          </cell>
          <cell r="G379" t="str">
            <v>621</v>
          </cell>
          <cell r="H379" t="str">
            <v>孙景祥</v>
          </cell>
        </row>
        <row r="380">
          <cell r="F380" t="str">
            <v>412927197303020084</v>
          </cell>
          <cell r="G380" t="str">
            <v>1086</v>
          </cell>
          <cell r="H380" t="str">
            <v>王骛洁</v>
          </cell>
        </row>
        <row r="381">
          <cell r="F381" t="str">
            <v>41292719580410501X</v>
          </cell>
          <cell r="G381" t="str">
            <v>621</v>
          </cell>
          <cell r="H381" t="str">
            <v>罗国强</v>
          </cell>
        </row>
        <row r="382">
          <cell r="F382" t="str">
            <v>412927194406126312</v>
          </cell>
          <cell r="G382" t="str">
            <v>1079</v>
          </cell>
          <cell r="H382" t="str">
            <v>卢天龙</v>
          </cell>
        </row>
        <row r="383">
          <cell r="F383" t="str">
            <v>412927193809296338</v>
          </cell>
          <cell r="G383" t="str">
            <v>621</v>
          </cell>
          <cell r="H383" t="str">
            <v>张家全</v>
          </cell>
        </row>
        <row r="384">
          <cell r="F384" t="str">
            <v>412927194902241731</v>
          </cell>
          <cell r="G384" t="str">
            <v>621</v>
          </cell>
          <cell r="H384" t="str">
            <v>杨太周</v>
          </cell>
        </row>
        <row r="385">
          <cell r="F385" t="str">
            <v>412927194404306934</v>
          </cell>
          <cell r="G385" t="str">
            <v>621</v>
          </cell>
          <cell r="H385" t="str">
            <v>李士当</v>
          </cell>
        </row>
        <row r="386">
          <cell r="F386" t="str">
            <v>412927195207204415</v>
          </cell>
          <cell r="G386" t="str">
            <v>621</v>
          </cell>
          <cell r="H386" t="str">
            <v>王新成</v>
          </cell>
        </row>
        <row r="387">
          <cell r="F387" t="str">
            <v>412927196203021413</v>
          </cell>
          <cell r="G387" t="str">
            <v>621</v>
          </cell>
          <cell r="H387" t="str">
            <v>毛金三</v>
          </cell>
        </row>
        <row r="388">
          <cell r="F388" t="str">
            <v>412927194707154691</v>
          </cell>
          <cell r="G388" t="str">
            <v>621</v>
          </cell>
          <cell r="H388" t="str">
            <v>贾玉华</v>
          </cell>
        </row>
        <row r="389">
          <cell r="F389" t="str">
            <v>411323195110025833</v>
          </cell>
          <cell r="G389" t="str">
            <v>621</v>
          </cell>
          <cell r="H389" t="str">
            <v>邹山平</v>
          </cell>
        </row>
        <row r="390">
          <cell r="F390" t="str">
            <v>411326194506300517</v>
          </cell>
          <cell r="G390" t="str">
            <v>621</v>
          </cell>
          <cell r="H390" t="str">
            <v>温洲</v>
          </cell>
        </row>
        <row r="391">
          <cell r="F391" t="str">
            <v>412927194403030016</v>
          </cell>
          <cell r="G391" t="str">
            <v>1086</v>
          </cell>
          <cell r="H391" t="str">
            <v>王新生</v>
          </cell>
        </row>
        <row r="392">
          <cell r="F392" t="str">
            <v>412927195309146914</v>
          </cell>
          <cell r="G392" t="str">
            <v>621</v>
          </cell>
          <cell r="H392" t="str">
            <v>李明奎</v>
          </cell>
        </row>
        <row r="393">
          <cell r="F393" t="str">
            <v>412927195507151191</v>
          </cell>
          <cell r="G393" t="str">
            <v>621</v>
          </cell>
          <cell r="H393" t="str">
            <v>全玉珍</v>
          </cell>
        </row>
        <row r="394">
          <cell r="F394" t="str">
            <v>412927195108052137</v>
          </cell>
          <cell r="G394" t="str">
            <v>621</v>
          </cell>
          <cell r="H394" t="str">
            <v>冯振有</v>
          </cell>
        </row>
        <row r="395">
          <cell r="F395" t="str">
            <v>411323198706213812</v>
          </cell>
          <cell r="G395" t="str">
            <v>621</v>
          </cell>
          <cell r="H395" t="str">
            <v>李玲三</v>
          </cell>
        </row>
        <row r="396">
          <cell r="F396" t="str">
            <v>412927195807165018</v>
          </cell>
          <cell r="G396" t="str">
            <v>621</v>
          </cell>
          <cell r="H396" t="str">
            <v>江厚林</v>
          </cell>
        </row>
        <row r="397">
          <cell r="F397" t="str">
            <v>412927195603076953</v>
          </cell>
          <cell r="G397" t="str">
            <v>621</v>
          </cell>
          <cell r="H397" t="str">
            <v>余牛娃</v>
          </cell>
        </row>
        <row r="398">
          <cell r="F398" t="str">
            <v>412927194107151497</v>
          </cell>
          <cell r="G398" t="str">
            <v>621</v>
          </cell>
          <cell r="H398" t="str">
            <v>王光有</v>
          </cell>
        </row>
        <row r="399">
          <cell r="F399" t="str">
            <v>412927197403274612</v>
          </cell>
          <cell r="G399" t="str">
            <v>813</v>
          </cell>
          <cell r="H399" t="str">
            <v>闫新军</v>
          </cell>
        </row>
        <row r="400">
          <cell r="F400" t="str">
            <v>412927195808182610</v>
          </cell>
          <cell r="G400" t="str">
            <v>621</v>
          </cell>
          <cell r="H400" t="str">
            <v>袁建周</v>
          </cell>
        </row>
        <row r="401">
          <cell r="F401" t="str">
            <v>411323195104125811</v>
          </cell>
          <cell r="G401" t="str">
            <v>621</v>
          </cell>
          <cell r="H401" t="str">
            <v>彭付改</v>
          </cell>
        </row>
        <row r="402">
          <cell r="F402" t="str">
            <v>412927194011235311</v>
          </cell>
          <cell r="G402" t="str">
            <v>813</v>
          </cell>
          <cell r="H402" t="str">
            <v>罗殿金</v>
          </cell>
        </row>
        <row r="403">
          <cell r="F403" t="str">
            <v>412927194112255012</v>
          </cell>
          <cell r="G403" t="str">
            <v>813</v>
          </cell>
          <cell r="H403" t="str">
            <v>刘吉永</v>
          </cell>
        </row>
        <row r="404">
          <cell r="F404" t="str">
            <v>411323195902190511</v>
          </cell>
          <cell r="G404" t="str">
            <v>621</v>
          </cell>
          <cell r="H404" t="str">
            <v>李小定</v>
          </cell>
        </row>
        <row r="405">
          <cell r="F405" t="str">
            <v>411323195510100513</v>
          </cell>
          <cell r="G405" t="str">
            <v>621</v>
          </cell>
          <cell r="H405" t="str">
            <v>郭金堂</v>
          </cell>
        </row>
        <row r="406">
          <cell r="F406" t="str">
            <v>412927195511145819</v>
          </cell>
          <cell r="G406" t="str">
            <v>621</v>
          </cell>
          <cell r="H406" t="str">
            <v>黎丰敏</v>
          </cell>
        </row>
        <row r="407">
          <cell r="F407" t="str">
            <v>412927194707121734</v>
          </cell>
          <cell r="G407" t="str">
            <v>621</v>
          </cell>
          <cell r="H407" t="str">
            <v>杨生</v>
          </cell>
        </row>
        <row r="408">
          <cell r="F408" t="str">
            <v>412927195503194434</v>
          </cell>
          <cell r="G408" t="str">
            <v>621</v>
          </cell>
          <cell r="H408" t="str">
            <v>马玉祥</v>
          </cell>
        </row>
        <row r="409">
          <cell r="F409" t="str">
            <v>412927197903136929</v>
          </cell>
          <cell r="G409" t="str">
            <v>1079</v>
          </cell>
          <cell r="H409" t="str">
            <v>王国芝</v>
          </cell>
        </row>
        <row r="410">
          <cell r="F410" t="str">
            <v>411323195007153415</v>
          </cell>
          <cell r="G410" t="str">
            <v>1079</v>
          </cell>
          <cell r="H410" t="str">
            <v>孙同秀</v>
          </cell>
        </row>
        <row r="411">
          <cell r="F411" t="str">
            <v>41292719511115533X</v>
          </cell>
          <cell r="G411" t="str">
            <v>621</v>
          </cell>
          <cell r="H411" t="str">
            <v>曹扬占</v>
          </cell>
        </row>
        <row r="412">
          <cell r="F412" t="str">
            <v>411323197308102135</v>
          </cell>
          <cell r="G412" t="str">
            <v>621</v>
          </cell>
          <cell r="H412" t="str">
            <v>陈天赐</v>
          </cell>
        </row>
        <row r="413">
          <cell r="F413" t="str">
            <v>412927196803276356</v>
          </cell>
          <cell r="G413" t="str">
            <v>621</v>
          </cell>
          <cell r="H413" t="str">
            <v>王玉民</v>
          </cell>
        </row>
        <row r="414">
          <cell r="F414" t="str">
            <v>412927196705304413</v>
          </cell>
          <cell r="G414" t="str">
            <v>621</v>
          </cell>
          <cell r="H414" t="str">
            <v>张群山</v>
          </cell>
        </row>
        <row r="415">
          <cell r="F415" t="str">
            <v>412927196209151411</v>
          </cell>
          <cell r="G415" t="str">
            <v>621</v>
          </cell>
          <cell r="H415" t="str">
            <v>范良波</v>
          </cell>
        </row>
        <row r="416">
          <cell r="F416" t="str">
            <v>412929197803023006</v>
          </cell>
          <cell r="G416" t="str">
            <v>621</v>
          </cell>
          <cell r="H416" t="str">
            <v>刘小营</v>
          </cell>
        </row>
        <row r="417">
          <cell r="F417" t="str">
            <v>412927197508132151</v>
          </cell>
          <cell r="G417" t="str">
            <v>1242</v>
          </cell>
          <cell r="H417" t="str">
            <v>陈保忠</v>
          </cell>
        </row>
        <row r="418">
          <cell r="F418" t="str">
            <v>41292719480120531X</v>
          </cell>
          <cell r="G418" t="str">
            <v>621</v>
          </cell>
          <cell r="H418" t="str">
            <v>姚成有</v>
          </cell>
        </row>
        <row r="419">
          <cell r="F419" t="str">
            <v>412927194709111118</v>
          </cell>
          <cell r="G419" t="str">
            <v>813</v>
          </cell>
          <cell r="H419" t="str">
            <v>祁显娃</v>
          </cell>
        </row>
        <row r="420">
          <cell r="F420" t="str">
            <v>412927194007154439</v>
          </cell>
          <cell r="G420" t="str">
            <v>621</v>
          </cell>
          <cell r="H420" t="str">
            <v>姚海法</v>
          </cell>
        </row>
        <row r="421">
          <cell r="F421" t="str">
            <v>412927194903161434</v>
          </cell>
          <cell r="G421" t="str">
            <v>813</v>
          </cell>
          <cell r="H421" t="str">
            <v>郑林娃</v>
          </cell>
        </row>
        <row r="422">
          <cell r="F422" t="str">
            <v>412927195810156913</v>
          </cell>
          <cell r="G422" t="str">
            <v>621</v>
          </cell>
          <cell r="H422" t="str">
            <v>王显同</v>
          </cell>
        </row>
        <row r="423">
          <cell r="F423" t="str">
            <v>412927195305183814</v>
          </cell>
          <cell r="G423" t="str">
            <v>621</v>
          </cell>
          <cell r="H423" t="str">
            <v>潘同海</v>
          </cell>
        </row>
        <row r="424">
          <cell r="F424" t="str">
            <v>411323198604141416</v>
          </cell>
          <cell r="G424" t="str">
            <v>813</v>
          </cell>
          <cell r="H424" t="str">
            <v>陈红星</v>
          </cell>
        </row>
        <row r="425">
          <cell r="F425" t="str">
            <v>412927192706065866</v>
          </cell>
          <cell r="G425" t="str">
            <v>621</v>
          </cell>
          <cell r="H425" t="str">
            <v>王玉梅</v>
          </cell>
        </row>
        <row r="426">
          <cell r="F426" t="str">
            <v>412927194302271128</v>
          </cell>
          <cell r="G426" t="str">
            <v>1079</v>
          </cell>
          <cell r="H426" t="str">
            <v>殷改娃</v>
          </cell>
        </row>
        <row r="427">
          <cell r="F427" t="str">
            <v>412927197404146452</v>
          </cell>
          <cell r="G427" t="str">
            <v>813</v>
          </cell>
          <cell r="H427" t="str">
            <v>刘九菊</v>
          </cell>
        </row>
        <row r="428">
          <cell r="F428" t="str">
            <v>412927194512235811</v>
          </cell>
          <cell r="G428" t="str">
            <v>621</v>
          </cell>
          <cell r="H428" t="str">
            <v>杨万胜</v>
          </cell>
        </row>
        <row r="429">
          <cell r="F429" t="str">
            <v>412927196006012112</v>
          </cell>
          <cell r="G429" t="str">
            <v>813</v>
          </cell>
          <cell r="H429" t="str">
            <v>郑保全</v>
          </cell>
        </row>
        <row r="430">
          <cell r="F430" t="str">
            <v>411323195404083019</v>
          </cell>
          <cell r="G430" t="str">
            <v>621</v>
          </cell>
          <cell r="H430" t="str">
            <v>裴造生</v>
          </cell>
        </row>
        <row r="431">
          <cell r="F431" t="str">
            <v>412927195512274436</v>
          </cell>
          <cell r="G431" t="str">
            <v>621</v>
          </cell>
          <cell r="H431" t="str">
            <v>刘金朝</v>
          </cell>
        </row>
        <row r="432">
          <cell r="F432" t="str">
            <v>412927195411132156</v>
          </cell>
          <cell r="G432" t="str">
            <v>621</v>
          </cell>
          <cell r="H432" t="str">
            <v>赵牛娃</v>
          </cell>
        </row>
        <row r="433">
          <cell r="F433" t="str">
            <v>41132319530201053X</v>
          </cell>
          <cell r="G433" t="str">
            <v>621</v>
          </cell>
          <cell r="H433" t="str">
            <v>李小成</v>
          </cell>
        </row>
        <row r="434">
          <cell r="F434" t="str">
            <v>411323198004246337</v>
          </cell>
          <cell r="G434" t="str">
            <v>1079</v>
          </cell>
          <cell r="H434" t="str">
            <v>唐花瑞</v>
          </cell>
        </row>
        <row r="435">
          <cell r="F435" t="str">
            <v>411323194306223415</v>
          </cell>
          <cell r="G435" t="str">
            <v>621</v>
          </cell>
          <cell r="H435" t="str">
            <v>曹永太</v>
          </cell>
        </row>
        <row r="436">
          <cell r="F436" t="str">
            <v>412927194801142611</v>
          </cell>
          <cell r="G436" t="str">
            <v>1079</v>
          </cell>
          <cell r="H436" t="str">
            <v>秦老五</v>
          </cell>
        </row>
        <row r="437">
          <cell r="F437" t="str">
            <v>412927194306036918</v>
          </cell>
          <cell r="G437" t="str">
            <v>621</v>
          </cell>
          <cell r="H437" t="str">
            <v>张玉芳</v>
          </cell>
        </row>
        <row r="438">
          <cell r="F438" t="str">
            <v>412927194405056332</v>
          </cell>
          <cell r="G438" t="str">
            <v>621</v>
          </cell>
          <cell r="H438" t="str">
            <v>严士金</v>
          </cell>
        </row>
        <row r="439">
          <cell r="F439" t="str">
            <v>412927195111205974</v>
          </cell>
          <cell r="G439" t="str">
            <v>621</v>
          </cell>
          <cell r="H439" t="str">
            <v>陈云雷</v>
          </cell>
        </row>
        <row r="440">
          <cell r="F440" t="str">
            <v>411323197508273414</v>
          </cell>
          <cell r="G440" t="str">
            <v>621</v>
          </cell>
          <cell r="H440" t="str">
            <v>杨书敏</v>
          </cell>
        </row>
        <row r="441">
          <cell r="F441" t="str">
            <v>412927195610015817</v>
          </cell>
          <cell r="G441" t="str">
            <v>621</v>
          </cell>
          <cell r="H441" t="str">
            <v>王金训</v>
          </cell>
        </row>
        <row r="442">
          <cell r="F442" t="str">
            <v>411323196112020539</v>
          </cell>
          <cell r="G442" t="str">
            <v>621</v>
          </cell>
          <cell r="H442" t="str">
            <v>贾海朝</v>
          </cell>
        </row>
        <row r="443">
          <cell r="F443" t="str">
            <v>412927194811126412</v>
          </cell>
          <cell r="G443" t="str">
            <v>621</v>
          </cell>
          <cell r="H443" t="str">
            <v>王成秀</v>
          </cell>
        </row>
        <row r="444">
          <cell r="F444" t="str">
            <v>412927194504206359</v>
          </cell>
          <cell r="G444" t="str">
            <v>621</v>
          </cell>
          <cell r="H444" t="str">
            <v>孙本业</v>
          </cell>
        </row>
        <row r="445">
          <cell r="F445" t="str">
            <v>412927196210101139</v>
          </cell>
          <cell r="G445" t="str">
            <v>621</v>
          </cell>
          <cell r="H445" t="str">
            <v>李俊兴</v>
          </cell>
        </row>
        <row r="446">
          <cell r="F446" t="str">
            <v>412927194602126934</v>
          </cell>
          <cell r="G446" t="str">
            <v>621</v>
          </cell>
          <cell r="H446" t="str">
            <v>周李昌</v>
          </cell>
        </row>
        <row r="447">
          <cell r="F447" t="str">
            <v>411323195910153411</v>
          </cell>
          <cell r="G447" t="str">
            <v>621</v>
          </cell>
          <cell r="H447" t="str">
            <v>朱建国</v>
          </cell>
        </row>
        <row r="448">
          <cell r="F448" t="str">
            <v>411323194907083411</v>
          </cell>
          <cell r="G448" t="str">
            <v>621</v>
          </cell>
          <cell r="H448" t="str">
            <v>李光子</v>
          </cell>
        </row>
        <row r="449">
          <cell r="F449" t="str">
            <v>412927194104182116</v>
          </cell>
          <cell r="G449" t="str">
            <v>621</v>
          </cell>
          <cell r="H449" t="str">
            <v>程金柱</v>
          </cell>
        </row>
        <row r="450">
          <cell r="F450" t="str">
            <v>411323195307103014</v>
          </cell>
          <cell r="G450" t="str">
            <v>621</v>
          </cell>
          <cell r="H450" t="str">
            <v>杨学林</v>
          </cell>
        </row>
        <row r="451">
          <cell r="F451" t="str">
            <v>412927194801206937</v>
          </cell>
          <cell r="G451" t="str">
            <v>621</v>
          </cell>
          <cell r="H451" t="str">
            <v>冯胜德</v>
          </cell>
        </row>
        <row r="452">
          <cell r="F452" t="str">
            <v>412927194704271710</v>
          </cell>
          <cell r="G452" t="str">
            <v>621</v>
          </cell>
          <cell r="H452" t="str">
            <v>张胜基</v>
          </cell>
        </row>
        <row r="453">
          <cell r="F453" t="str">
            <v>412927194504296577</v>
          </cell>
          <cell r="G453" t="str">
            <v>621</v>
          </cell>
          <cell r="H453" t="str">
            <v>王付青</v>
          </cell>
        </row>
        <row r="454">
          <cell r="F454" t="str">
            <v>412927193505275319</v>
          </cell>
          <cell r="G454" t="str">
            <v>813</v>
          </cell>
          <cell r="H454" t="str">
            <v>张思泽</v>
          </cell>
        </row>
        <row r="455">
          <cell r="F455" t="str">
            <v>412927195004204474</v>
          </cell>
          <cell r="G455" t="str">
            <v>621</v>
          </cell>
          <cell r="H455" t="str">
            <v>杨章卷</v>
          </cell>
        </row>
        <row r="456">
          <cell r="F456" t="str">
            <v>411323195211270512</v>
          </cell>
          <cell r="G456" t="str">
            <v>621</v>
          </cell>
          <cell r="H456" t="str">
            <v>刘德青</v>
          </cell>
        </row>
        <row r="457">
          <cell r="F457" t="str">
            <v>412927194911156336</v>
          </cell>
          <cell r="G457" t="str">
            <v>621</v>
          </cell>
          <cell r="H457" t="str">
            <v>张玉庆</v>
          </cell>
        </row>
        <row r="458">
          <cell r="F458" t="str">
            <v>41292719490706261X</v>
          </cell>
          <cell r="G458" t="str">
            <v>813</v>
          </cell>
          <cell r="H458" t="str">
            <v>刘老海</v>
          </cell>
        </row>
        <row r="459">
          <cell r="F459" t="str">
            <v>412927195406055846</v>
          </cell>
          <cell r="G459" t="str">
            <v>813</v>
          </cell>
          <cell r="H459" t="str">
            <v>李穗</v>
          </cell>
        </row>
        <row r="460">
          <cell r="F460" t="str">
            <v>412927197907064416</v>
          </cell>
          <cell r="G460" t="str">
            <v>1079</v>
          </cell>
          <cell r="H460" t="str">
            <v>柴中林</v>
          </cell>
        </row>
        <row r="461">
          <cell r="F461" t="str">
            <v>412927195502175012</v>
          </cell>
          <cell r="G461" t="str">
            <v>621</v>
          </cell>
          <cell r="H461" t="str">
            <v>吴丰科</v>
          </cell>
        </row>
        <row r="462">
          <cell r="F462" t="str">
            <v>41292719770314385X</v>
          </cell>
          <cell r="G462" t="str">
            <v>1079</v>
          </cell>
          <cell r="H462" t="str">
            <v>张荣新</v>
          </cell>
        </row>
        <row r="463">
          <cell r="F463" t="str">
            <v>411323194804230511</v>
          </cell>
          <cell r="G463" t="str">
            <v>621</v>
          </cell>
          <cell r="H463" t="str">
            <v>董同岐</v>
          </cell>
        </row>
        <row r="464">
          <cell r="F464" t="str">
            <v>412927193710011435</v>
          </cell>
          <cell r="G464" t="str">
            <v>813</v>
          </cell>
          <cell r="H464" t="str">
            <v>程良明</v>
          </cell>
        </row>
        <row r="465">
          <cell r="F465" t="str">
            <v>412927194607155865</v>
          </cell>
          <cell r="G465" t="str">
            <v>621</v>
          </cell>
          <cell r="H465" t="str">
            <v>陈丰梅</v>
          </cell>
        </row>
        <row r="466">
          <cell r="F466" t="str">
            <v>41132319421024051X</v>
          </cell>
          <cell r="G466" t="str">
            <v>1079</v>
          </cell>
          <cell r="H466" t="str">
            <v>张新奇</v>
          </cell>
        </row>
        <row r="467">
          <cell r="F467" t="str">
            <v>412927195504176350</v>
          </cell>
          <cell r="G467" t="str">
            <v>621</v>
          </cell>
          <cell r="H467" t="str">
            <v>康荣正</v>
          </cell>
        </row>
        <row r="468">
          <cell r="F468" t="str">
            <v>412927194710125832</v>
          </cell>
          <cell r="G468" t="str">
            <v>621</v>
          </cell>
          <cell r="H468" t="str">
            <v>孙君元</v>
          </cell>
        </row>
        <row r="469">
          <cell r="F469" t="str">
            <v>412927196512122197</v>
          </cell>
          <cell r="G469" t="str">
            <v>621</v>
          </cell>
          <cell r="H469" t="str">
            <v>苏万青</v>
          </cell>
        </row>
        <row r="470">
          <cell r="F470" t="str">
            <v>412927194912122613</v>
          </cell>
          <cell r="G470" t="str">
            <v>813</v>
          </cell>
          <cell r="H470" t="str">
            <v>王发成</v>
          </cell>
        </row>
        <row r="471">
          <cell r="F471" t="str">
            <v>411323196212185015</v>
          </cell>
          <cell r="G471" t="str">
            <v>621</v>
          </cell>
          <cell r="H471" t="str">
            <v>王双银</v>
          </cell>
        </row>
        <row r="472">
          <cell r="F472" t="str">
            <v>412927195801201719</v>
          </cell>
          <cell r="G472" t="str">
            <v>621</v>
          </cell>
          <cell r="H472" t="str">
            <v>秦景有</v>
          </cell>
        </row>
        <row r="473">
          <cell r="F473" t="str">
            <v>411323196403175020</v>
          </cell>
          <cell r="G473" t="str">
            <v>1079</v>
          </cell>
          <cell r="H473" t="str">
            <v>刘春朴</v>
          </cell>
        </row>
        <row r="474">
          <cell r="F474" t="str">
            <v>41292719700819636X</v>
          </cell>
          <cell r="G474" t="str">
            <v>1079</v>
          </cell>
          <cell r="H474" t="str">
            <v>陈金云</v>
          </cell>
        </row>
        <row r="475">
          <cell r="F475" t="str">
            <v>412927193407255314</v>
          </cell>
          <cell r="G475" t="str">
            <v>621</v>
          </cell>
          <cell r="H475" t="str">
            <v>黄志杰</v>
          </cell>
        </row>
        <row r="476">
          <cell r="F476" t="str">
            <v>412927194910174428</v>
          </cell>
          <cell r="G476" t="str">
            <v>813</v>
          </cell>
          <cell r="H476" t="str">
            <v>李秀风</v>
          </cell>
        </row>
        <row r="477">
          <cell r="F477" t="str">
            <v>412927195712091714</v>
          </cell>
          <cell r="G477" t="str">
            <v>621</v>
          </cell>
          <cell r="H477" t="str">
            <v>党廷宏</v>
          </cell>
        </row>
        <row r="478">
          <cell r="F478" t="str">
            <v>412927197403151436</v>
          </cell>
          <cell r="G478" t="str">
            <v>894</v>
          </cell>
          <cell r="H478" t="str">
            <v>王兴勇</v>
          </cell>
        </row>
        <row r="479">
          <cell r="F479" t="str">
            <v>412927197303055359</v>
          </cell>
          <cell r="G479" t="str">
            <v>621</v>
          </cell>
          <cell r="H479" t="str">
            <v>曹名宽</v>
          </cell>
        </row>
        <row r="480">
          <cell r="F480" t="str">
            <v>411323197805285315</v>
          </cell>
          <cell r="G480" t="str">
            <v>813</v>
          </cell>
          <cell r="H480" t="str">
            <v>唐立文</v>
          </cell>
        </row>
        <row r="481">
          <cell r="F481" t="str">
            <v>41292719481002633X</v>
          </cell>
          <cell r="G481" t="str">
            <v>621</v>
          </cell>
          <cell r="H481" t="str">
            <v>卢有生</v>
          </cell>
        </row>
        <row r="482">
          <cell r="F482" t="str">
            <v>412927195405291716</v>
          </cell>
          <cell r="G482" t="str">
            <v>621</v>
          </cell>
          <cell r="H482" t="str">
            <v>高建国</v>
          </cell>
        </row>
        <row r="483">
          <cell r="F483" t="str">
            <v>412927194804166336</v>
          </cell>
          <cell r="G483" t="str">
            <v>621</v>
          </cell>
          <cell r="H483" t="str">
            <v>葛全三</v>
          </cell>
        </row>
        <row r="484">
          <cell r="F484" t="str">
            <v>41292719551125111X</v>
          </cell>
          <cell r="G484" t="str">
            <v>621</v>
          </cell>
          <cell r="H484" t="str">
            <v>张根定</v>
          </cell>
        </row>
        <row r="485">
          <cell r="F485" t="str">
            <v>412927195811056359</v>
          </cell>
          <cell r="G485" t="str">
            <v>621</v>
          </cell>
          <cell r="H485" t="str">
            <v>杨兴黑</v>
          </cell>
        </row>
        <row r="486">
          <cell r="F486" t="str">
            <v>412927194905142659</v>
          </cell>
          <cell r="G486" t="str">
            <v>813</v>
          </cell>
          <cell r="H486" t="str">
            <v>石金仓</v>
          </cell>
        </row>
        <row r="487">
          <cell r="F487" t="str">
            <v>412927195608115819</v>
          </cell>
          <cell r="G487" t="str">
            <v>621</v>
          </cell>
          <cell r="H487" t="str">
            <v>曾照山</v>
          </cell>
        </row>
        <row r="488">
          <cell r="F488" t="str">
            <v>412927194712111717</v>
          </cell>
          <cell r="G488" t="str">
            <v>621</v>
          </cell>
          <cell r="H488" t="str">
            <v>谢岐德</v>
          </cell>
        </row>
        <row r="489">
          <cell r="F489" t="str">
            <v>412927194706046314</v>
          </cell>
          <cell r="G489" t="str">
            <v>621</v>
          </cell>
          <cell r="H489" t="str">
            <v>孙天宝</v>
          </cell>
        </row>
        <row r="490">
          <cell r="F490" t="str">
            <v>412927194007056310</v>
          </cell>
          <cell r="G490" t="str">
            <v>813</v>
          </cell>
          <cell r="H490" t="str">
            <v>孙玉波</v>
          </cell>
        </row>
        <row r="491">
          <cell r="F491" t="str">
            <v>412927195306135822</v>
          </cell>
          <cell r="G491" t="str">
            <v>621</v>
          </cell>
          <cell r="H491" t="str">
            <v>周秀娥</v>
          </cell>
        </row>
        <row r="492">
          <cell r="F492" t="str">
            <v>412927196104084419</v>
          </cell>
          <cell r="G492" t="str">
            <v>621</v>
          </cell>
          <cell r="H492" t="str">
            <v>张锁子</v>
          </cell>
        </row>
        <row r="493">
          <cell r="F493" t="str">
            <v>412927195604174432</v>
          </cell>
          <cell r="G493" t="str">
            <v>621</v>
          </cell>
          <cell r="H493" t="str">
            <v>全自然</v>
          </cell>
        </row>
        <row r="494">
          <cell r="F494" t="str">
            <v>412927195112302119</v>
          </cell>
          <cell r="G494" t="str">
            <v>621</v>
          </cell>
          <cell r="H494" t="str">
            <v>杨保安</v>
          </cell>
        </row>
        <row r="495">
          <cell r="F495" t="str">
            <v>412927195903072612</v>
          </cell>
          <cell r="G495" t="str">
            <v>621</v>
          </cell>
          <cell r="H495" t="str">
            <v>石德娃</v>
          </cell>
        </row>
        <row r="496">
          <cell r="F496" t="str">
            <v>412927195107156188</v>
          </cell>
          <cell r="G496" t="str">
            <v>621</v>
          </cell>
          <cell r="H496" t="str">
            <v>韩乾花</v>
          </cell>
        </row>
        <row r="497">
          <cell r="F497" t="str">
            <v>412927194707154675</v>
          </cell>
          <cell r="G497" t="str">
            <v>813</v>
          </cell>
          <cell r="H497" t="str">
            <v>李治文</v>
          </cell>
        </row>
        <row r="498">
          <cell r="F498" t="str">
            <v>411326200807046338</v>
          </cell>
          <cell r="G498" t="str">
            <v>621</v>
          </cell>
          <cell r="H498" t="str">
            <v>张一平</v>
          </cell>
        </row>
        <row r="499">
          <cell r="F499" t="str">
            <v>411326200811076345</v>
          </cell>
          <cell r="G499" t="str">
            <v>813</v>
          </cell>
          <cell r="H499" t="str">
            <v>徐湘豫</v>
          </cell>
        </row>
        <row r="500">
          <cell r="F500" t="str">
            <v>412927195405125339</v>
          </cell>
          <cell r="G500" t="str">
            <v>621</v>
          </cell>
          <cell r="H500" t="str">
            <v>赵文定</v>
          </cell>
        </row>
        <row r="501">
          <cell r="F501" t="str">
            <v>411323198007285323</v>
          </cell>
          <cell r="G501" t="str">
            <v>621</v>
          </cell>
          <cell r="H501" t="str">
            <v>罗殿芬</v>
          </cell>
        </row>
        <row r="502">
          <cell r="F502" t="str">
            <v>411323198304092122</v>
          </cell>
          <cell r="G502" t="str">
            <v>621</v>
          </cell>
          <cell r="H502" t="str">
            <v>褚清珍</v>
          </cell>
        </row>
        <row r="503">
          <cell r="F503" t="str">
            <v>412927197801241437</v>
          </cell>
          <cell r="G503" t="str">
            <v>621</v>
          </cell>
          <cell r="H503" t="str">
            <v>孙延河</v>
          </cell>
        </row>
        <row r="504">
          <cell r="F504" t="str">
            <v>412927195411145037</v>
          </cell>
          <cell r="G504" t="str">
            <v>621</v>
          </cell>
          <cell r="H504" t="str">
            <v>李万成</v>
          </cell>
        </row>
        <row r="505">
          <cell r="F505" t="str">
            <v>412927195712101118</v>
          </cell>
          <cell r="G505" t="str">
            <v>813</v>
          </cell>
          <cell r="H505" t="str">
            <v>别华娃</v>
          </cell>
        </row>
        <row r="506">
          <cell r="F506" t="str">
            <v>412927193708131112</v>
          </cell>
          <cell r="G506" t="str">
            <v>813</v>
          </cell>
          <cell r="H506" t="str">
            <v>胡朝俊</v>
          </cell>
        </row>
        <row r="507">
          <cell r="F507" t="str">
            <v>412927196604301117</v>
          </cell>
          <cell r="G507" t="str">
            <v>813</v>
          </cell>
          <cell r="H507" t="str">
            <v>张建良</v>
          </cell>
        </row>
        <row r="508">
          <cell r="F508" t="str">
            <v>412927195310136916</v>
          </cell>
          <cell r="G508" t="str">
            <v>621</v>
          </cell>
          <cell r="H508" t="str">
            <v>张金钟</v>
          </cell>
        </row>
        <row r="509">
          <cell r="F509" t="str">
            <v>412927193006236323</v>
          </cell>
          <cell r="G509" t="str">
            <v>813</v>
          </cell>
          <cell r="H509" t="str">
            <v>牛书兰</v>
          </cell>
        </row>
        <row r="510">
          <cell r="F510" t="str">
            <v>41292719580625211X</v>
          </cell>
          <cell r="G510" t="str">
            <v>621</v>
          </cell>
          <cell r="H510" t="str">
            <v>赵国有</v>
          </cell>
        </row>
        <row r="511">
          <cell r="F511" t="str">
            <v>411323196211012155</v>
          </cell>
          <cell r="G511" t="str">
            <v>621</v>
          </cell>
          <cell r="H511" t="str">
            <v>姚亮</v>
          </cell>
        </row>
        <row r="512">
          <cell r="F512" t="str">
            <v>411323195207153030</v>
          </cell>
          <cell r="G512" t="str">
            <v>621</v>
          </cell>
          <cell r="H512" t="str">
            <v>杨新芳</v>
          </cell>
        </row>
        <row r="513">
          <cell r="F513" t="str">
            <v>411323198011072611</v>
          </cell>
          <cell r="G513" t="str">
            <v>1079</v>
          </cell>
          <cell r="H513" t="str">
            <v>王会层</v>
          </cell>
        </row>
        <row r="514">
          <cell r="F514" t="str">
            <v>412927196602284413</v>
          </cell>
          <cell r="G514" t="str">
            <v>621</v>
          </cell>
          <cell r="H514" t="str">
            <v>马新国</v>
          </cell>
        </row>
        <row r="515">
          <cell r="F515" t="str">
            <v>411323200311061412</v>
          </cell>
          <cell r="G515" t="str">
            <v>621</v>
          </cell>
          <cell r="H515" t="str">
            <v>李豪坤</v>
          </cell>
        </row>
        <row r="516">
          <cell r="F516" t="str">
            <v>412927196612254410</v>
          </cell>
          <cell r="G516" t="str">
            <v>813</v>
          </cell>
          <cell r="H516" t="str">
            <v>徐金国</v>
          </cell>
        </row>
        <row r="517">
          <cell r="F517" t="str">
            <v>412927195009255019</v>
          </cell>
          <cell r="G517" t="str">
            <v>813</v>
          </cell>
          <cell r="H517" t="str">
            <v>宁伯申</v>
          </cell>
        </row>
        <row r="518">
          <cell r="F518" t="str">
            <v>412927195807152671</v>
          </cell>
          <cell r="G518" t="str">
            <v>621</v>
          </cell>
          <cell r="H518" t="str">
            <v>孙罗成</v>
          </cell>
        </row>
        <row r="519">
          <cell r="F519" t="str">
            <v>412927195305043416</v>
          </cell>
          <cell r="G519" t="str">
            <v>621</v>
          </cell>
          <cell r="H519" t="str">
            <v>石明华</v>
          </cell>
        </row>
        <row r="520">
          <cell r="F520" t="str">
            <v>412927196205195353</v>
          </cell>
          <cell r="G520" t="str">
            <v>813</v>
          </cell>
          <cell r="H520" t="str">
            <v>肖明常</v>
          </cell>
        </row>
        <row r="521">
          <cell r="F521" t="str">
            <v>412927194408265017</v>
          </cell>
          <cell r="G521" t="str">
            <v>621</v>
          </cell>
          <cell r="H521" t="str">
            <v>万从现</v>
          </cell>
        </row>
        <row r="522">
          <cell r="F522" t="str">
            <v>412927195605151718</v>
          </cell>
          <cell r="G522" t="str">
            <v>621</v>
          </cell>
          <cell r="H522" t="str">
            <v>刘双来</v>
          </cell>
        </row>
        <row r="523">
          <cell r="F523" t="str">
            <v>412927193402126337</v>
          </cell>
          <cell r="G523" t="str">
            <v>621</v>
          </cell>
          <cell r="H523" t="str">
            <v>高志道</v>
          </cell>
        </row>
        <row r="524">
          <cell r="F524" t="str">
            <v>412927195205216383</v>
          </cell>
          <cell r="G524" t="str">
            <v>813</v>
          </cell>
          <cell r="H524" t="str">
            <v>夏时春</v>
          </cell>
        </row>
        <row r="525">
          <cell r="F525" t="str">
            <v>412927195412051710</v>
          </cell>
          <cell r="G525" t="str">
            <v>621</v>
          </cell>
          <cell r="H525" t="str">
            <v>杜万进</v>
          </cell>
        </row>
        <row r="526">
          <cell r="F526" t="str">
            <v>412927194509051720</v>
          </cell>
          <cell r="G526" t="str">
            <v>621</v>
          </cell>
          <cell r="H526" t="str">
            <v>夏兴云</v>
          </cell>
        </row>
        <row r="527">
          <cell r="F527" t="str">
            <v>412927197404261418</v>
          </cell>
          <cell r="G527" t="str">
            <v>621</v>
          </cell>
          <cell r="H527" t="str">
            <v>徐建海</v>
          </cell>
        </row>
        <row r="528">
          <cell r="F528" t="str">
            <v>412927195310104412</v>
          </cell>
          <cell r="G528" t="str">
            <v>621</v>
          </cell>
          <cell r="H528" t="str">
            <v>柴吉胜</v>
          </cell>
        </row>
        <row r="529">
          <cell r="F529" t="str">
            <v>412927195103151718</v>
          </cell>
          <cell r="G529" t="str">
            <v>621</v>
          </cell>
          <cell r="H529" t="str">
            <v>叶建国</v>
          </cell>
        </row>
        <row r="530">
          <cell r="F530" t="str">
            <v>412927195005105013</v>
          </cell>
          <cell r="G530" t="str">
            <v>621</v>
          </cell>
          <cell r="H530" t="str">
            <v>贾成桂</v>
          </cell>
        </row>
        <row r="531">
          <cell r="F531" t="str">
            <v>411323198006286930</v>
          </cell>
          <cell r="G531" t="str">
            <v>621</v>
          </cell>
          <cell r="H531" t="str">
            <v>杨书占</v>
          </cell>
        </row>
        <row r="532">
          <cell r="F532" t="str">
            <v>412927197811164412</v>
          </cell>
          <cell r="G532" t="str">
            <v>1079</v>
          </cell>
          <cell r="H532" t="str">
            <v>柴建四</v>
          </cell>
        </row>
        <row r="533">
          <cell r="F533" t="str">
            <v>412927195304286950</v>
          </cell>
          <cell r="G533" t="str">
            <v>621</v>
          </cell>
          <cell r="H533" t="str">
            <v>陈文献</v>
          </cell>
        </row>
        <row r="534">
          <cell r="F534" t="str">
            <v>412927195205244413</v>
          </cell>
          <cell r="G534" t="str">
            <v>813</v>
          </cell>
          <cell r="H534" t="str">
            <v>马国全</v>
          </cell>
        </row>
        <row r="535">
          <cell r="F535" t="str">
            <v>412927196608194435</v>
          </cell>
          <cell r="G535" t="str">
            <v>621</v>
          </cell>
          <cell r="H535" t="str">
            <v>柴秀成</v>
          </cell>
        </row>
        <row r="536">
          <cell r="F536" t="str">
            <v>412927196207011159</v>
          </cell>
          <cell r="G536" t="str">
            <v>621</v>
          </cell>
          <cell r="H536" t="str">
            <v>杜新科</v>
          </cell>
        </row>
        <row r="537">
          <cell r="F537" t="str">
            <v>412927195712261111</v>
          </cell>
          <cell r="G537" t="str">
            <v>813</v>
          </cell>
          <cell r="H537" t="str">
            <v>王胜国</v>
          </cell>
        </row>
        <row r="538">
          <cell r="F538" t="str">
            <v>412927196407231113</v>
          </cell>
          <cell r="G538" t="str">
            <v>813</v>
          </cell>
          <cell r="H538" t="str">
            <v>刘海朝</v>
          </cell>
        </row>
        <row r="539">
          <cell r="F539" t="str">
            <v>411323198710170552</v>
          </cell>
          <cell r="G539" t="str">
            <v>813</v>
          </cell>
          <cell r="H539" t="str">
            <v>孙鹏玉</v>
          </cell>
        </row>
        <row r="540">
          <cell r="F540" t="str">
            <v>412927194811231714</v>
          </cell>
          <cell r="G540" t="str">
            <v>1079</v>
          </cell>
          <cell r="H540" t="str">
            <v>涂光杰</v>
          </cell>
        </row>
        <row r="541">
          <cell r="F541" t="str">
            <v>411323195212082177</v>
          </cell>
          <cell r="G541" t="str">
            <v>621</v>
          </cell>
          <cell r="H541" t="str">
            <v>陈永福</v>
          </cell>
        </row>
        <row r="542">
          <cell r="F542" t="str">
            <v>411323195506100510</v>
          </cell>
          <cell r="G542" t="str">
            <v>621</v>
          </cell>
          <cell r="H542" t="str">
            <v>贾铁栓</v>
          </cell>
        </row>
        <row r="543">
          <cell r="F543" t="str">
            <v>412927195612245018</v>
          </cell>
          <cell r="G543" t="str">
            <v>621</v>
          </cell>
          <cell r="H543" t="str">
            <v>张玉国</v>
          </cell>
        </row>
        <row r="544">
          <cell r="F544" t="str">
            <v>412927194703182652</v>
          </cell>
          <cell r="G544" t="str">
            <v>813</v>
          </cell>
          <cell r="H544" t="str">
            <v>李文全</v>
          </cell>
        </row>
        <row r="545">
          <cell r="F545" t="str">
            <v>412927195201022610</v>
          </cell>
          <cell r="G545" t="str">
            <v>621</v>
          </cell>
          <cell r="H545" t="str">
            <v>魏自兰</v>
          </cell>
        </row>
        <row r="546">
          <cell r="F546" t="str">
            <v>411323194703273811</v>
          </cell>
          <cell r="G546" t="str">
            <v>621</v>
          </cell>
          <cell r="H546" t="str">
            <v>周光彬</v>
          </cell>
        </row>
        <row r="547">
          <cell r="F547" t="str">
            <v>412927194810081718</v>
          </cell>
          <cell r="G547" t="str">
            <v>621</v>
          </cell>
          <cell r="H547" t="str">
            <v>腊祖彬</v>
          </cell>
        </row>
        <row r="548">
          <cell r="F548" t="str">
            <v>41292719420708261X</v>
          </cell>
          <cell r="G548" t="str">
            <v>621</v>
          </cell>
          <cell r="H548" t="str">
            <v>杨天书</v>
          </cell>
        </row>
        <row r="549">
          <cell r="F549" t="str">
            <v>412927195407252155</v>
          </cell>
          <cell r="G549" t="str">
            <v>621</v>
          </cell>
          <cell r="H549" t="str">
            <v>郑立强</v>
          </cell>
        </row>
        <row r="550">
          <cell r="F550" t="str">
            <v>411323195311223035</v>
          </cell>
          <cell r="G550" t="str">
            <v>621</v>
          </cell>
          <cell r="H550" t="str">
            <v>全景群</v>
          </cell>
        </row>
        <row r="551">
          <cell r="F551" t="str">
            <v>412927196105195321</v>
          </cell>
          <cell r="G551" t="str">
            <v>813</v>
          </cell>
          <cell r="H551" t="str">
            <v>王菊香</v>
          </cell>
        </row>
        <row r="552">
          <cell r="F552" t="str">
            <v>412927194503015817</v>
          </cell>
          <cell r="G552" t="str">
            <v>813</v>
          </cell>
          <cell r="H552" t="str">
            <v>张思杰</v>
          </cell>
        </row>
        <row r="553">
          <cell r="F553" t="str">
            <v>411323198112185017</v>
          </cell>
          <cell r="G553" t="str">
            <v>621</v>
          </cell>
          <cell r="H553" t="str">
            <v>刘金叶</v>
          </cell>
        </row>
        <row r="554">
          <cell r="F554" t="str">
            <v>412927195210255811</v>
          </cell>
          <cell r="G554" t="str">
            <v>621</v>
          </cell>
          <cell r="H554" t="str">
            <v>孙天虎</v>
          </cell>
        </row>
        <row r="555">
          <cell r="F555" t="str">
            <v>41132319881215211X</v>
          </cell>
          <cell r="G555" t="str">
            <v>813</v>
          </cell>
          <cell r="H555" t="str">
            <v>马俊鹏</v>
          </cell>
        </row>
        <row r="556">
          <cell r="F556" t="str">
            <v>412927194605181410</v>
          </cell>
          <cell r="G556" t="str">
            <v>621</v>
          </cell>
          <cell r="H556" t="str">
            <v>李光红</v>
          </cell>
        </row>
        <row r="557">
          <cell r="F557" t="str">
            <v>411326194910245812</v>
          </cell>
          <cell r="G557" t="str">
            <v>621</v>
          </cell>
          <cell r="H557" t="str">
            <v>张明亮</v>
          </cell>
        </row>
        <row r="558">
          <cell r="F558" t="str">
            <v>41132319611218383X</v>
          </cell>
          <cell r="G558" t="str">
            <v>621</v>
          </cell>
          <cell r="H558" t="str">
            <v>周丰军</v>
          </cell>
        </row>
        <row r="559">
          <cell r="F559" t="str">
            <v>412927196404206377</v>
          </cell>
          <cell r="G559" t="str">
            <v>621</v>
          </cell>
          <cell r="H559" t="str">
            <v>楚荣陈</v>
          </cell>
        </row>
        <row r="560">
          <cell r="F560" t="str">
            <v>412927195107232611</v>
          </cell>
          <cell r="G560" t="str">
            <v>621</v>
          </cell>
          <cell r="H560" t="str">
            <v>段朝娃</v>
          </cell>
        </row>
        <row r="561">
          <cell r="F561" t="str">
            <v>41292719520805261X</v>
          </cell>
          <cell r="G561" t="str">
            <v>621</v>
          </cell>
          <cell r="H561" t="str">
            <v>魏乐娃</v>
          </cell>
        </row>
        <row r="562">
          <cell r="F562" t="str">
            <v>412927195107156938</v>
          </cell>
          <cell r="G562" t="str">
            <v>621</v>
          </cell>
          <cell r="H562" t="str">
            <v>王金有</v>
          </cell>
        </row>
        <row r="563">
          <cell r="F563" t="str">
            <v>412927195705053832</v>
          </cell>
          <cell r="G563" t="str">
            <v>621</v>
          </cell>
          <cell r="H563" t="str">
            <v>李德夫</v>
          </cell>
        </row>
        <row r="564">
          <cell r="F564" t="str">
            <v>411323196109143431</v>
          </cell>
          <cell r="G564" t="str">
            <v>621</v>
          </cell>
          <cell r="H564" t="str">
            <v>刘三群</v>
          </cell>
        </row>
        <row r="565">
          <cell r="F565" t="str">
            <v>412927197712166359</v>
          </cell>
          <cell r="G565" t="str">
            <v>813</v>
          </cell>
          <cell r="H565" t="str">
            <v>孙君彦</v>
          </cell>
        </row>
        <row r="566">
          <cell r="F566" t="str">
            <v>411326201112286938</v>
          </cell>
          <cell r="G566" t="str">
            <v>621</v>
          </cell>
          <cell r="H566" t="str">
            <v>李宝</v>
          </cell>
        </row>
        <row r="567">
          <cell r="F567" t="str">
            <v>412927194905111414</v>
          </cell>
          <cell r="G567" t="str">
            <v>621</v>
          </cell>
          <cell r="H567" t="str">
            <v>李光敬</v>
          </cell>
        </row>
        <row r="568">
          <cell r="F568" t="str">
            <v>412927195602106372</v>
          </cell>
          <cell r="G568" t="str">
            <v>621</v>
          </cell>
          <cell r="H568" t="str">
            <v>张道玲</v>
          </cell>
        </row>
        <row r="569">
          <cell r="F569" t="str">
            <v>412927195111282136</v>
          </cell>
          <cell r="G569" t="str">
            <v>813</v>
          </cell>
          <cell r="H569" t="str">
            <v>杨玉发</v>
          </cell>
        </row>
        <row r="570">
          <cell r="F570" t="str">
            <v>412927195306031716</v>
          </cell>
          <cell r="G570" t="str">
            <v>621</v>
          </cell>
          <cell r="H570" t="str">
            <v>高应林</v>
          </cell>
        </row>
        <row r="571">
          <cell r="F571" t="str">
            <v>412927195210211130</v>
          </cell>
          <cell r="G571" t="str">
            <v>621</v>
          </cell>
          <cell r="H571" t="str">
            <v>李海成</v>
          </cell>
        </row>
        <row r="572">
          <cell r="F572" t="str">
            <v>412927194705081118</v>
          </cell>
          <cell r="G572" t="str">
            <v>813</v>
          </cell>
          <cell r="H572" t="str">
            <v>王定娃</v>
          </cell>
        </row>
        <row r="573">
          <cell r="F573" t="str">
            <v>411326200608272623</v>
          </cell>
          <cell r="G573" t="str">
            <v>621</v>
          </cell>
          <cell r="H573" t="str">
            <v>刘湘</v>
          </cell>
        </row>
        <row r="574">
          <cell r="F574" t="str">
            <v>412927195301174435</v>
          </cell>
          <cell r="G574" t="str">
            <v>621</v>
          </cell>
          <cell r="H574" t="str">
            <v>贾来子</v>
          </cell>
        </row>
        <row r="575">
          <cell r="F575" t="str">
            <v>412927196204164432</v>
          </cell>
          <cell r="G575" t="str">
            <v>813</v>
          </cell>
          <cell r="H575" t="str">
            <v>盛永朝</v>
          </cell>
        </row>
        <row r="576">
          <cell r="F576" t="str">
            <v>412927196810145813</v>
          </cell>
          <cell r="G576" t="str">
            <v>621</v>
          </cell>
          <cell r="H576" t="str">
            <v>张光献</v>
          </cell>
        </row>
        <row r="577">
          <cell r="F577" t="str">
            <v>412927195808071718</v>
          </cell>
          <cell r="G577" t="str">
            <v>621</v>
          </cell>
          <cell r="H577" t="str">
            <v>李海田</v>
          </cell>
        </row>
        <row r="578">
          <cell r="F578" t="str">
            <v>411323192805040518</v>
          </cell>
          <cell r="G578" t="str">
            <v>621</v>
          </cell>
          <cell r="H578" t="str">
            <v>桂保发</v>
          </cell>
        </row>
        <row r="579">
          <cell r="F579" t="str">
            <v>411323198602081739</v>
          </cell>
          <cell r="G579" t="str">
            <v>621</v>
          </cell>
          <cell r="H579" t="str">
            <v>李天俊</v>
          </cell>
        </row>
        <row r="580">
          <cell r="F580" t="str">
            <v>411323195809283019</v>
          </cell>
          <cell r="G580" t="str">
            <v>621</v>
          </cell>
          <cell r="H580" t="str">
            <v>胡遂成</v>
          </cell>
        </row>
        <row r="581">
          <cell r="F581" t="str">
            <v>412927195409092618</v>
          </cell>
          <cell r="G581" t="str">
            <v>813</v>
          </cell>
          <cell r="H581" t="str">
            <v>方成年</v>
          </cell>
        </row>
        <row r="582">
          <cell r="F582" t="str">
            <v>412927195502175821</v>
          </cell>
          <cell r="G582" t="str">
            <v>621</v>
          </cell>
          <cell r="H582" t="str">
            <v>张银玲</v>
          </cell>
        </row>
        <row r="583">
          <cell r="F583" t="str">
            <v>411323198804104492</v>
          </cell>
          <cell r="G583" t="str">
            <v>813</v>
          </cell>
          <cell r="H583" t="str">
            <v>王波</v>
          </cell>
        </row>
        <row r="584">
          <cell r="F584" t="str">
            <v>412927195410201738</v>
          </cell>
          <cell r="G584" t="str">
            <v>621</v>
          </cell>
          <cell r="H584" t="str">
            <v>腊元德</v>
          </cell>
        </row>
        <row r="585">
          <cell r="F585" t="str">
            <v>411323196904253437</v>
          </cell>
          <cell r="G585" t="str">
            <v>621</v>
          </cell>
          <cell r="H585" t="str">
            <v>全新成</v>
          </cell>
        </row>
        <row r="586">
          <cell r="F586" t="str">
            <v>412927194903026312</v>
          </cell>
          <cell r="G586" t="str">
            <v>621</v>
          </cell>
          <cell r="H586" t="str">
            <v>付义国</v>
          </cell>
        </row>
        <row r="587">
          <cell r="F587" t="str">
            <v>411326200809146973</v>
          </cell>
          <cell r="G587" t="str">
            <v>621</v>
          </cell>
          <cell r="H587" t="str">
            <v>刘桢褀</v>
          </cell>
        </row>
        <row r="588">
          <cell r="F588" t="str">
            <v>411323195010153838</v>
          </cell>
          <cell r="G588" t="str">
            <v>621</v>
          </cell>
          <cell r="H588" t="str">
            <v>金西周</v>
          </cell>
        </row>
        <row r="589">
          <cell r="F589" t="str">
            <v>411323194702010534</v>
          </cell>
          <cell r="G589" t="str">
            <v>621</v>
          </cell>
          <cell r="H589" t="str">
            <v>轩新光</v>
          </cell>
        </row>
        <row r="590">
          <cell r="F590" t="str">
            <v>412927195012202196</v>
          </cell>
          <cell r="G590" t="str">
            <v>621</v>
          </cell>
          <cell r="H590" t="str">
            <v>郭金有</v>
          </cell>
        </row>
        <row r="591">
          <cell r="F591" t="str">
            <v>41132319590422341X</v>
          </cell>
          <cell r="G591" t="str">
            <v>621</v>
          </cell>
          <cell r="H591" t="str">
            <v>杨兴华</v>
          </cell>
        </row>
        <row r="592">
          <cell r="F592" t="str">
            <v>412927194807022610</v>
          </cell>
          <cell r="G592" t="str">
            <v>621</v>
          </cell>
          <cell r="H592" t="str">
            <v>王国中</v>
          </cell>
        </row>
        <row r="593">
          <cell r="F593" t="str">
            <v>411323198302022614</v>
          </cell>
          <cell r="G593" t="str">
            <v>621</v>
          </cell>
          <cell r="H593" t="str">
            <v>尚红玉</v>
          </cell>
        </row>
        <row r="594">
          <cell r="F594" t="str">
            <v>411323198611104437</v>
          </cell>
          <cell r="G594" t="str">
            <v>621</v>
          </cell>
          <cell r="H594" t="str">
            <v>姚克卫</v>
          </cell>
        </row>
        <row r="595">
          <cell r="F595" t="str">
            <v>412927196412063839</v>
          </cell>
          <cell r="G595" t="str">
            <v>813</v>
          </cell>
          <cell r="H595" t="str">
            <v>周忠乾</v>
          </cell>
        </row>
        <row r="596">
          <cell r="F596" t="str">
            <v>411323195502063417</v>
          </cell>
          <cell r="G596" t="str">
            <v>621</v>
          </cell>
          <cell r="H596" t="str">
            <v>多化奇</v>
          </cell>
        </row>
        <row r="597">
          <cell r="F597" t="str">
            <v>412927195208185826</v>
          </cell>
          <cell r="G597" t="str">
            <v>621</v>
          </cell>
          <cell r="H597" t="str">
            <v>廖红雅</v>
          </cell>
        </row>
        <row r="598">
          <cell r="F598" t="str">
            <v>411323195404183095</v>
          </cell>
          <cell r="G598" t="str">
            <v>621</v>
          </cell>
          <cell r="H598" t="str">
            <v>郭胜显</v>
          </cell>
        </row>
        <row r="599">
          <cell r="F599" t="str">
            <v>412927195406073833</v>
          </cell>
          <cell r="G599" t="str">
            <v>621</v>
          </cell>
          <cell r="H599" t="str">
            <v>陈祥林</v>
          </cell>
        </row>
        <row r="600">
          <cell r="F600" t="str">
            <v>41292719500707445X</v>
          </cell>
          <cell r="G600" t="str">
            <v>621</v>
          </cell>
          <cell r="H600" t="str">
            <v>范云龙</v>
          </cell>
        </row>
        <row r="601">
          <cell r="F601" t="str">
            <v>412927196004252614</v>
          </cell>
          <cell r="G601" t="str">
            <v>621</v>
          </cell>
          <cell r="H601" t="str">
            <v>王小彦</v>
          </cell>
        </row>
        <row r="602">
          <cell r="F602" t="str">
            <v>412927194905166335</v>
          </cell>
          <cell r="G602" t="str">
            <v>621</v>
          </cell>
          <cell r="H602" t="str">
            <v>闫成敏</v>
          </cell>
        </row>
        <row r="603">
          <cell r="F603" t="str">
            <v>41292719420315441X</v>
          </cell>
          <cell r="G603" t="str">
            <v>621</v>
          </cell>
          <cell r="H603" t="str">
            <v>全光华</v>
          </cell>
        </row>
        <row r="604">
          <cell r="F604" t="str">
            <v>412927196808012173</v>
          </cell>
          <cell r="G604" t="str">
            <v>621</v>
          </cell>
          <cell r="H604" t="str">
            <v>毛荣岐</v>
          </cell>
        </row>
        <row r="605">
          <cell r="F605" t="str">
            <v>412927195206156335</v>
          </cell>
          <cell r="G605" t="str">
            <v>621</v>
          </cell>
          <cell r="H605" t="str">
            <v>邓本占</v>
          </cell>
        </row>
        <row r="606">
          <cell r="F606" t="str">
            <v>411323195406243039</v>
          </cell>
          <cell r="G606" t="str">
            <v>1863</v>
          </cell>
          <cell r="H606" t="str">
            <v>陈国钦</v>
          </cell>
        </row>
        <row r="607">
          <cell r="F607" t="str">
            <v>412927196802055316</v>
          </cell>
          <cell r="G607" t="str">
            <v>621</v>
          </cell>
          <cell r="H607" t="str">
            <v>柴明平</v>
          </cell>
        </row>
        <row r="608">
          <cell r="F608" t="str">
            <v>411326195502010517</v>
          </cell>
          <cell r="G608" t="str">
            <v>621</v>
          </cell>
          <cell r="H608" t="str">
            <v>任建贺</v>
          </cell>
        </row>
        <row r="609">
          <cell r="F609" t="str">
            <v>41292719560420171X</v>
          </cell>
          <cell r="G609" t="str">
            <v>621</v>
          </cell>
          <cell r="H609" t="str">
            <v>胡有志</v>
          </cell>
        </row>
        <row r="610">
          <cell r="F610" t="str">
            <v>412927195004204415</v>
          </cell>
          <cell r="G610" t="str">
            <v>813</v>
          </cell>
          <cell r="H610" t="str">
            <v>姚振瑞</v>
          </cell>
        </row>
        <row r="611">
          <cell r="F611" t="str">
            <v>412927194402182114</v>
          </cell>
          <cell r="G611" t="str">
            <v>813</v>
          </cell>
          <cell r="H611" t="str">
            <v>全平</v>
          </cell>
        </row>
        <row r="612">
          <cell r="F612" t="str">
            <v>412927194902106353</v>
          </cell>
          <cell r="G612" t="str">
            <v>621</v>
          </cell>
          <cell r="H612" t="str">
            <v>申学朝</v>
          </cell>
        </row>
        <row r="613">
          <cell r="F613" t="str">
            <v>412927197106201118</v>
          </cell>
          <cell r="G613" t="str">
            <v>621</v>
          </cell>
          <cell r="H613" t="str">
            <v>吴焕成</v>
          </cell>
        </row>
        <row r="614">
          <cell r="F614" t="str">
            <v>41292719560219531X</v>
          </cell>
          <cell r="G614" t="str">
            <v>621</v>
          </cell>
          <cell r="H614" t="str">
            <v>胡文华</v>
          </cell>
        </row>
        <row r="615">
          <cell r="F615" t="str">
            <v>412927195203231117</v>
          </cell>
          <cell r="G615" t="str">
            <v>621</v>
          </cell>
          <cell r="H615" t="str">
            <v>张铁毛</v>
          </cell>
        </row>
        <row r="616">
          <cell r="F616" t="str">
            <v>412927194409264411</v>
          </cell>
          <cell r="G616" t="str">
            <v>621</v>
          </cell>
          <cell r="H616" t="str">
            <v>衡保银</v>
          </cell>
        </row>
        <row r="617">
          <cell r="F617" t="str">
            <v>411323198412174416</v>
          </cell>
          <cell r="G617" t="str">
            <v>621</v>
          </cell>
          <cell r="H617" t="str">
            <v>杨俊金</v>
          </cell>
        </row>
        <row r="618">
          <cell r="F618" t="str">
            <v>412927195404072618</v>
          </cell>
          <cell r="G618" t="str">
            <v>621</v>
          </cell>
          <cell r="H618" t="str">
            <v>张林周</v>
          </cell>
        </row>
        <row r="619">
          <cell r="F619" t="str">
            <v>412927195603251133</v>
          </cell>
          <cell r="G619" t="str">
            <v>621</v>
          </cell>
          <cell r="H619" t="str">
            <v>袁斗成</v>
          </cell>
        </row>
        <row r="620">
          <cell r="F620" t="str">
            <v>412927195103076914</v>
          </cell>
          <cell r="G620" t="str">
            <v>621</v>
          </cell>
          <cell r="H620" t="str">
            <v>周克明</v>
          </cell>
        </row>
        <row r="621">
          <cell r="F621" t="str">
            <v>412927194705155893</v>
          </cell>
          <cell r="G621" t="str">
            <v>621</v>
          </cell>
          <cell r="H621" t="str">
            <v>曾光德</v>
          </cell>
        </row>
        <row r="622">
          <cell r="F622" t="str">
            <v>41132319510609051X</v>
          </cell>
          <cell r="G622" t="str">
            <v>621</v>
          </cell>
          <cell r="H622" t="str">
            <v>徐建新</v>
          </cell>
        </row>
        <row r="623">
          <cell r="F623" t="str">
            <v>411323194608153838</v>
          </cell>
          <cell r="G623" t="str">
            <v>621</v>
          </cell>
          <cell r="H623" t="str">
            <v>马庆夫</v>
          </cell>
        </row>
        <row r="624">
          <cell r="F624" t="str">
            <v>412927195407132639</v>
          </cell>
          <cell r="G624" t="str">
            <v>621</v>
          </cell>
          <cell r="H624" t="str">
            <v>李玉良</v>
          </cell>
        </row>
        <row r="625">
          <cell r="F625" t="str">
            <v>412927195603055810</v>
          </cell>
          <cell r="G625" t="str">
            <v>621</v>
          </cell>
          <cell r="H625" t="str">
            <v>王烈欢</v>
          </cell>
        </row>
        <row r="626">
          <cell r="F626" t="str">
            <v>411323195001290515</v>
          </cell>
          <cell r="G626" t="str">
            <v>621</v>
          </cell>
          <cell r="H626" t="str">
            <v>侯金生</v>
          </cell>
        </row>
        <row r="627">
          <cell r="F627" t="str">
            <v>411323195107150510</v>
          </cell>
          <cell r="G627" t="str">
            <v>621</v>
          </cell>
          <cell r="H627" t="str">
            <v>王周栓</v>
          </cell>
        </row>
        <row r="628">
          <cell r="F628" t="str">
            <v>412927195403151111</v>
          </cell>
          <cell r="G628" t="str">
            <v>621</v>
          </cell>
          <cell r="H628" t="str">
            <v>胡新志</v>
          </cell>
        </row>
        <row r="629">
          <cell r="F629" t="str">
            <v>41292719500520381X</v>
          </cell>
          <cell r="G629" t="str">
            <v>813</v>
          </cell>
          <cell r="H629" t="str">
            <v>韩凤祥</v>
          </cell>
        </row>
        <row r="630">
          <cell r="F630" t="str">
            <v>412927195701015310</v>
          </cell>
          <cell r="G630" t="str">
            <v>621</v>
          </cell>
          <cell r="H630" t="str">
            <v>王有玲</v>
          </cell>
        </row>
        <row r="631">
          <cell r="F631" t="str">
            <v>412927196009136356</v>
          </cell>
          <cell r="G631" t="str">
            <v>621</v>
          </cell>
          <cell r="H631" t="str">
            <v>孙天茂</v>
          </cell>
        </row>
        <row r="632">
          <cell r="F632" t="str">
            <v>412927192610015311</v>
          </cell>
          <cell r="G632" t="str">
            <v>621</v>
          </cell>
          <cell r="H632" t="str">
            <v>李应显</v>
          </cell>
        </row>
        <row r="633">
          <cell r="F633" t="str">
            <v>41292719510524263X</v>
          </cell>
          <cell r="G633" t="str">
            <v>813</v>
          </cell>
          <cell r="H633" t="str">
            <v>吴治贵</v>
          </cell>
        </row>
        <row r="634">
          <cell r="F634" t="str">
            <v>411323195506160513</v>
          </cell>
          <cell r="G634" t="str">
            <v>621</v>
          </cell>
          <cell r="H634" t="str">
            <v>张凌岳</v>
          </cell>
        </row>
        <row r="635">
          <cell r="F635" t="str">
            <v>412927194105151119</v>
          </cell>
          <cell r="G635" t="str">
            <v>621</v>
          </cell>
          <cell r="H635" t="str">
            <v>曹建祥</v>
          </cell>
        </row>
        <row r="636">
          <cell r="F636" t="str">
            <v>412927195304012124</v>
          </cell>
          <cell r="G636" t="str">
            <v>621</v>
          </cell>
          <cell r="H636" t="str">
            <v>谢云</v>
          </cell>
        </row>
        <row r="637">
          <cell r="F637" t="str">
            <v>412927193607056432</v>
          </cell>
          <cell r="G637" t="str">
            <v>621</v>
          </cell>
          <cell r="H637" t="str">
            <v>杨需清</v>
          </cell>
        </row>
        <row r="638">
          <cell r="F638" t="str">
            <v>412927195111201113</v>
          </cell>
          <cell r="G638" t="str">
            <v>621</v>
          </cell>
          <cell r="H638" t="str">
            <v>詹廷柱</v>
          </cell>
        </row>
        <row r="639">
          <cell r="F639" t="str">
            <v>412927195512281417</v>
          </cell>
          <cell r="G639" t="str">
            <v>621</v>
          </cell>
          <cell r="H639" t="str">
            <v>焦永均</v>
          </cell>
        </row>
        <row r="640">
          <cell r="F640" t="str">
            <v>412927195107261738</v>
          </cell>
          <cell r="G640" t="str">
            <v>621</v>
          </cell>
          <cell r="H640" t="str">
            <v>赵子勤</v>
          </cell>
        </row>
        <row r="641">
          <cell r="F641" t="str">
            <v>411323195403035816</v>
          </cell>
          <cell r="G641" t="str">
            <v>621</v>
          </cell>
          <cell r="H641" t="str">
            <v>王光亭</v>
          </cell>
        </row>
        <row r="642">
          <cell r="F642" t="str">
            <v>412927195402231419</v>
          </cell>
          <cell r="G642" t="str">
            <v>621</v>
          </cell>
          <cell r="H642" t="str">
            <v>谢玉铅</v>
          </cell>
        </row>
        <row r="643">
          <cell r="F643" t="str">
            <v>412927196904151130</v>
          </cell>
          <cell r="G643" t="str">
            <v>813</v>
          </cell>
          <cell r="H643" t="str">
            <v>叶彦朝</v>
          </cell>
        </row>
        <row r="644">
          <cell r="F644" t="str">
            <v>411323194104265019</v>
          </cell>
          <cell r="G644" t="str">
            <v>621</v>
          </cell>
          <cell r="H644" t="str">
            <v>李德学</v>
          </cell>
        </row>
        <row r="645">
          <cell r="F645" t="str">
            <v>412927194802181719</v>
          </cell>
          <cell r="G645" t="str">
            <v>621</v>
          </cell>
          <cell r="H645" t="str">
            <v>张洪周</v>
          </cell>
        </row>
        <row r="646">
          <cell r="F646" t="str">
            <v>412927195802132612</v>
          </cell>
          <cell r="G646" t="str">
            <v>621</v>
          </cell>
          <cell r="H646" t="str">
            <v>于福显</v>
          </cell>
        </row>
        <row r="647">
          <cell r="F647" t="str">
            <v>412927194703061738</v>
          </cell>
          <cell r="G647" t="str">
            <v>621</v>
          </cell>
          <cell r="H647" t="str">
            <v>熊登岐</v>
          </cell>
        </row>
        <row r="648">
          <cell r="F648" t="str">
            <v>412927195104122126</v>
          </cell>
          <cell r="G648" t="str">
            <v>621</v>
          </cell>
          <cell r="H648" t="str">
            <v>杨清华</v>
          </cell>
        </row>
        <row r="649">
          <cell r="F649" t="str">
            <v>411323195505103816</v>
          </cell>
          <cell r="G649" t="str">
            <v>813</v>
          </cell>
          <cell r="H649" t="str">
            <v>周治国</v>
          </cell>
        </row>
        <row r="650">
          <cell r="F650" t="str">
            <v>412927195405093816</v>
          </cell>
          <cell r="G650" t="str">
            <v>621</v>
          </cell>
          <cell r="H650" t="str">
            <v>袁富贵</v>
          </cell>
        </row>
        <row r="651">
          <cell r="F651" t="str">
            <v>412927196604214435</v>
          </cell>
          <cell r="G651" t="str">
            <v>621</v>
          </cell>
          <cell r="H651" t="str">
            <v>全玉见</v>
          </cell>
        </row>
        <row r="652">
          <cell r="F652" t="str">
            <v>412927195208072119</v>
          </cell>
          <cell r="G652" t="str">
            <v>621</v>
          </cell>
          <cell r="H652" t="str">
            <v>霍振法</v>
          </cell>
        </row>
        <row r="653">
          <cell r="F653" t="str">
            <v>412927196404041138</v>
          </cell>
          <cell r="G653" t="str">
            <v>621</v>
          </cell>
          <cell r="H653" t="str">
            <v>王建华</v>
          </cell>
        </row>
        <row r="654">
          <cell r="F654" t="str">
            <v>41132620140726017X</v>
          </cell>
          <cell r="G654" t="str">
            <v>621</v>
          </cell>
          <cell r="H654" t="str">
            <v>杨尚儒</v>
          </cell>
        </row>
        <row r="655">
          <cell r="F655" t="str">
            <v>411323195205153811</v>
          </cell>
          <cell r="G655" t="str">
            <v>621</v>
          </cell>
          <cell r="H655" t="str">
            <v>杨揣娃</v>
          </cell>
        </row>
        <row r="656">
          <cell r="F656" t="str">
            <v>412927195401301112</v>
          </cell>
          <cell r="G656" t="str">
            <v>621</v>
          </cell>
          <cell r="H656" t="str">
            <v>夏新建</v>
          </cell>
        </row>
        <row r="657">
          <cell r="F657" t="str">
            <v>41292719590929171X</v>
          </cell>
          <cell r="G657" t="str">
            <v>813</v>
          </cell>
          <cell r="H657" t="str">
            <v>李全华</v>
          </cell>
        </row>
        <row r="658">
          <cell r="F658" t="str">
            <v>412927194902181150</v>
          </cell>
          <cell r="G658" t="str">
            <v>813</v>
          </cell>
          <cell r="H658" t="str">
            <v>全志进</v>
          </cell>
        </row>
        <row r="659">
          <cell r="F659" t="str">
            <v>412927195005131115</v>
          </cell>
          <cell r="G659" t="str">
            <v>621</v>
          </cell>
          <cell r="H659" t="str">
            <v>闫怀明</v>
          </cell>
        </row>
        <row r="660">
          <cell r="F660" t="str">
            <v>412927195712196313</v>
          </cell>
          <cell r="G660" t="str">
            <v>621</v>
          </cell>
          <cell r="H660" t="str">
            <v>李建牛</v>
          </cell>
        </row>
        <row r="661">
          <cell r="F661" t="str">
            <v>412927195104185813</v>
          </cell>
          <cell r="G661" t="str">
            <v>621</v>
          </cell>
          <cell r="H661" t="str">
            <v>姚秀金</v>
          </cell>
        </row>
        <row r="662">
          <cell r="F662" t="str">
            <v>411323198710076910</v>
          </cell>
          <cell r="G662" t="str">
            <v>813</v>
          </cell>
          <cell r="H662" t="str">
            <v>周恩丽</v>
          </cell>
        </row>
        <row r="663">
          <cell r="F663" t="str">
            <v>412927196705135832</v>
          </cell>
          <cell r="G663" t="str">
            <v>621</v>
          </cell>
          <cell r="H663" t="str">
            <v>王俊中</v>
          </cell>
        </row>
        <row r="664">
          <cell r="F664" t="str">
            <v>41292719480718111X</v>
          </cell>
          <cell r="G664" t="str">
            <v>813</v>
          </cell>
          <cell r="H664" t="str">
            <v>张新义</v>
          </cell>
        </row>
        <row r="665">
          <cell r="F665" t="str">
            <v>412927195108081739</v>
          </cell>
          <cell r="G665" t="str">
            <v>621</v>
          </cell>
          <cell r="H665" t="str">
            <v>曹廷才</v>
          </cell>
        </row>
        <row r="666">
          <cell r="F666" t="str">
            <v>412927195609025815</v>
          </cell>
          <cell r="G666" t="str">
            <v>621</v>
          </cell>
          <cell r="H666" t="str">
            <v>孙天林</v>
          </cell>
        </row>
        <row r="667">
          <cell r="F667" t="str">
            <v>412927195306156367</v>
          </cell>
          <cell r="G667" t="str">
            <v>621</v>
          </cell>
          <cell r="H667" t="str">
            <v>张春英</v>
          </cell>
        </row>
        <row r="668">
          <cell r="F668" t="str">
            <v>412927194805041113</v>
          </cell>
          <cell r="G668" t="str">
            <v>621</v>
          </cell>
          <cell r="H668" t="str">
            <v>张显斌</v>
          </cell>
        </row>
        <row r="669">
          <cell r="F669" t="str">
            <v>412927194702042113</v>
          </cell>
          <cell r="G669" t="str">
            <v>621</v>
          </cell>
          <cell r="H669" t="str">
            <v>王振中</v>
          </cell>
        </row>
        <row r="670">
          <cell r="F670" t="str">
            <v>412927194203283836</v>
          </cell>
          <cell r="G670" t="str">
            <v>813</v>
          </cell>
          <cell r="H670" t="str">
            <v>喻景州</v>
          </cell>
        </row>
        <row r="671">
          <cell r="F671" t="str">
            <v>411323195909211813</v>
          </cell>
          <cell r="G671" t="str">
            <v>1079</v>
          </cell>
          <cell r="H671" t="str">
            <v>胡龙周</v>
          </cell>
        </row>
        <row r="672">
          <cell r="F672" t="str">
            <v>411323194807105847</v>
          </cell>
          <cell r="G672" t="str">
            <v>621</v>
          </cell>
          <cell r="H672" t="str">
            <v>吕胜菊</v>
          </cell>
        </row>
        <row r="673">
          <cell r="F673" t="str">
            <v>412927195503252622</v>
          </cell>
          <cell r="G673" t="str">
            <v>813</v>
          </cell>
          <cell r="H673" t="str">
            <v>王荣娃</v>
          </cell>
        </row>
        <row r="674">
          <cell r="F674" t="str">
            <v>412927194806011725</v>
          </cell>
          <cell r="G674" t="str">
            <v>621</v>
          </cell>
          <cell r="H674" t="str">
            <v>孙秀珍</v>
          </cell>
        </row>
        <row r="675">
          <cell r="F675" t="str">
            <v>412927194011086918</v>
          </cell>
          <cell r="G675" t="str">
            <v>621</v>
          </cell>
          <cell r="H675" t="str">
            <v>杜云西</v>
          </cell>
        </row>
        <row r="676">
          <cell r="F676" t="str">
            <v>411323194809250511</v>
          </cell>
          <cell r="G676" t="str">
            <v>621</v>
          </cell>
          <cell r="H676" t="str">
            <v>郭新超</v>
          </cell>
        </row>
        <row r="677">
          <cell r="F677" t="str">
            <v>412927194309022626</v>
          </cell>
          <cell r="G677" t="str">
            <v>813</v>
          </cell>
          <cell r="H677" t="str">
            <v>王秀云</v>
          </cell>
        </row>
        <row r="678">
          <cell r="F678" t="str">
            <v>412927194602031134</v>
          </cell>
          <cell r="G678" t="str">
            <v>621</v>
          </cell>
          <cell r="H678" t="str">
            <v>陈康成</v>
          </cell>
        </row>
        <row r="679">
          <cell r="F679" t="str">
            <v>41292719600515141X</v>
          </cell>
          <cell r="G679" t="str">
            <v>621</v>
          </cell>
          <cell r="H679" t="str">
            <v>徐龙定</v>
          </cell>
        </row>
        <row r="680">
          <cell r="F680" t="str">
            <v>412927195307151138</v>
          </cell>
          <cell r="G680" t="str">
            <v>813</v>
          </cell>
          <cell r="H680" t="str">
            <v>贾如义</v>
          </cell>
        </row>
        <row r="681">
          <cell r="F681" t="str">
            <v>412927195501145874</v>
          </cell>
          <cell r="G681" t="str">
            <v>621</v>
          </cell>
          <cell r="H681" t="str">
            <v>席书喜</v>
          </cell>
        </row>
        <row r="682">
          <cell r="F682" t="str">
            <v>41292719581009381X</v>
          </cell>
          <cell r="G682" t="str">
            <v>621</v>
          </cell>
          <cell r="H682" t="str">
            <v>陈爱敏</v>
          </cell>
        </row>
        <row r="683">
          <cell r="F683" t="str">
            <v>411323195604075013</v>
          </cell>
          <cell r="G683" t="str">
            <v>621</v>
          </cell>
          <cell r="H683" t="str">
            <v>芦少成</v>
          </cell>
        </row>
        <row r="684">
          <cell r="F684" t="str">
            <v>412927195207154796</v>
          </cell>
          <cell r="G684" t="str">
            <v>621</v>
          </cell>
          <cell r="H684" t="str">
            <v>柴长法</v>
          </cell>
        </row>
        <row r="685">
          <cell r="F685" t="str">
            <v>412927195908245316</v>
          </cell>
          <cell r="G685" t="str">
            <v>813</v>
          </cell>
          <cell r="H685" t="str">
            <v>简金财</v>
          </cell>
        </row>
        <row r="686">
          <cell r="F686" t="str">
            <v>412927195912232139</v>
          </cell>
          <cell r="G686" t="str">
            <v>621</v>
          </cell>
          <cell r="H686" t="str">
            <v>梁随成</v>
          </cell>
        </row>
        <row r="687">
          <cell r="F687" t="str">
            <v>411323200206011413</v>
          </cell>
          <cell r="G687" t="str">
            <v>621</v>
          </cell>
          <cell r="H687" t="str">
            <v>严占顺</v>
          </cell>
        </row>
        <row r="688">
          <cell r="F688" t="str">
            <v>412927193112286316</v>
          </cell>
          <cell r="G688" t="str">
            <v>621</v>
          </cell>
          <cell r="H688" t="str">
            <v>杨俊周</v>
          </cell>
        </row>
        <row r="689">
          <cell r="F689" t="str">
            <v>411326200408292224</v>
          </cell>
          <cell r="G689" t="str">
            <v>621</v>
          </cell>
          <cell r="H689" t="str">
            <v>王晓迪</v>
          </cell>
        </row>
        <row r="690">
          <cell r="F690" t="str">
            <v>411323196610160534</v>
          </cell>
          <cell r="G690" t="str">
            <v>621</v>
          </cell>
          <cell r="H690" t="str">
            <v>毕文聚</v>
          </cell>
        </row>
        <row r="691">
          <cell r="F691" t="str">
            <v>412927195809201115</v>
          </cell>
          <cell r="G691" t="str">
            <v>813</v>
          </cell>
          <cell r="H691" t="str">
            <v>王小集</v>
          </cell>
        </row>
        <row r="692">
          <cell r="F692" t="str">
            <v>412927195502151117</v>
          </cell>
          <cell r="G692" t="str">
            <v>621</v>
          </cell>
          <cell r="H692" t="str">
            <v>陈林</v>
          </cell>
        </row>
        <row r="693">
          <cell r="F693" t="str">
            <v>411323197806280559</v>
          </cell>
          <cell r="G693" t="str">
            <v>813</v>
          </cell>
          <cell r="H693" t="str">
            <v>明志三</v>
          </cell>
        </row>
        <row r="694">
          <cell r="F694" t="str">
            <v>412927195311122612</v>
          </cell>
          <cell r="G694" t="str">
            <v>813</v>
          </cell>
          <cell r="H694" t="str">
            <v>陈来娃</v>
          </cell>
        </row>
        <row r="695">
          <cell r="F695" t="str">
            <v>412927195407216592</v>
          </cell>
          <cell r="G695" t="str">
            <v>621</v>
          </cell>
          <cell r="H695" t="str">
            <v>邓好点</v>
          </cell>
        </row>
        <row r="696">
          <cell r="F696" t="str">
            <v>412927197607152625</v>
          </cell>
          <cell r="G696" t="str">
            <v>813</v>
          </cell>
          <cell r="H696" t="str">
            <v>申风仙</v>
          </cell>
        </row>
        <row r="697">
          <cell r="F697" t="str">
            <v>411323195610040511</v>
          </cell>
          <cell r="G697" t="str">
            <v>813</v>
          </cell>
          <cell r="H697" t="str">
            <v>王炳坤</v>
          </cell>
        </row>
        <row r="698">
          <cell r="F698" t="str">
            <v>411326194504280516</v>
          </cell>
          <cell r="G698" t="str">
            <v>1079</v>
          </cell>
          <cell r="H698" t="str">
            <v>李朝法</v>
          </cell>
        </row>
        <row r="699">
          <cell r="F699" t="str">
            <v>412927195508041410</v>
          </cell>
          <cell r="G699" t="str">
            <v>621</v>
          </cell>
          <cell r="H699" t="str">
            <v>吴长有</v>
          </cell>
        </row>
        <row r="700">
          <cell r="F700" t="str">
            <v>411323197710215832</v>
          </cell>
          <cell r="G700" t="str">
            <v>813</v>
          </cell>
          <cell r="H700" t="str">
            <v>邹兆勇</v>
          </cell>
        </row>
        <row r="701">
          <cell r="F701" t="str">
            <v>412927196707071115</v>
          </cell>
          <cell r="G701" t="str">
            <v>813</v>
          </cell>
          <cell r="H701" t="str">
            <v>张五斤</v>
          </cell>
        </row>
        <row r="702">
          <cell r="F702" t="str">
            <v>412927194811262131</v>
          </cell>
          <cell r="G702" t="str">
            <v>621</v>
          </cell>
          <cell r="H702" t="str">
            <v>姬道乾</v>
          </cell>
        </row>
        <row r="703">
          <cell r="F703" t="str">
            <v>411323194908223412</v>
          </cell>
          <cell r="G703" t="str">
            <v>621</v>
          </cell>
          <cell r="H703" t="str">
            <v>贺遂法</v>
          </cell>
        </row>
        <row r="704">
          <cell r="F704" t="str">
            <v>412927195007166477</v>
          </cell>
          <cell r="G704" t="str">
            <v>621</v>
          </cell>
          <cell r="H704" t="str">
            <v>唐志法</v>
          </cell>
        </row>
        <row r="705">
          <cell r="F705" t="str">
            <v>411323195008160510</v>
          </cell>
          <cell r="G705" t="str">
            <v>621</v>
          </cell>
          <cell r="H705" t="str">
            <v>董根有</v>
          </cell>
        </row>
        <row r="706">
          <cell r="F706" t="str">
            <v>412927195709224416</v>
          </cell>
          <cell r="G706" t="str">
            <v>621</v>
          </cell>
          <cell r="H706" t="str">
            <v>周怀聚</v>
          </cell>
        </row>
        <row r="707">
          <cell r="F707" t="str">
            <v>412927195302132819</v>
          </cell>
          <cell r="G707" t="str">
            <v>621</v>
          </cell>
          <cell r="H707" t="str">
            <v>龚新法</v>
          </cell>
        </row>
        <row r="708">
          <cell r="F708" t="str">
            <v>412927195809161715</v>
          </cell>
          <cell r="G708" t="str">
            <v>621</v>
          </cell>
          <cell r="H708" t="str">
            <v>余德青</v>
          </cell>
        </row>
        <row r="709">
          <cell r="F709" t="str">
            <v>41292719551213381X</v>
          </cell>
          <cell r="G709" t="str">
            <v>621</v>
          </cell>
          <cell r="H709" t="str">
            <v>张国林</v>
          </cell>
        </row>
        <row r="710">
          <cell r="F710" t="str">
            <v>412927194103055334</v>
          </cell>
          <cell r="G710" t="str">
            <v>1434</v>
          </cell>
          <cell r="H710" t="str">
            <v>郭嘉兴</v>
          </cell>
        </row>
        <row r="711">
          <cell r="F711" t="str">
            <v>412927194801181119</v>
          </cell>
          <cell r="G711" t="str">
            <v>621</v>
          </cell>
          <cell r="H711" t="str">
            <v>肖成林</v>
          </cell>
        </row>
        <row r="712">
          <cell r="F712" t="str">
            <v>412927194705186315</v>
          </cell>
          <cell r="G712" t="str">
            <v>621</v>
          </cell>
          <cell r="H712" t="str">
            <v>彭德荣</v>
          </cell>
        </row>
        <row r="713">
          <cell r="F713" t="str">
            <v>412927194102031410</v>
          </cell>
          <cell r="G713" t="str">
            <v>1079</v>
          </cell>
          <cell r="H713" t="str">
            <v>马印子</v>
          </cell>
        </row>
        <row r="714">
          <cell r="F714" t="str">
            <v>411323198809056311</v>
          </cell>
          <cell r="G714" t="str">
            <v>1079</v>
          </cell>
          <cell r="H714" t="str">
            <v>李洋</v>
          </cell>
        </row>
        <row r="715">
          <cell r="F715" t="str">
            <v>41132319410515058X</v>
          </cell>
          <cell r="G715" t="str">
            <v>621</v>
          </cell>
          <cell r="H715" t="str">
            <v>周春香</v>
          </cell>
        </row>
        <row r="716">
          <cell r="F716" t="str">
            <v>412927197312141419</v>
          </cell>
          <cell r="G716" t="str">
            <v>1626</v>
          </cell>
          <cell r="H716" t="str">
            <v>曹书祥</v>
          </cell>
        </row>
        <row r="717">
          <cell r="F717" t="str">
            <v>412927194208282613</v>
          </cell>
          <cell r="G717" t="str">
            <v>813</v>
          </cell>
          <cell r="H717" t="str">
            <v>杨有德</v>
          </cell>
        </row>
        <row r="718">
          <cell r="F718" t="str">
            <v>411326201210276944</v>
          </cell>
          <cell r="G718" t="str">
            <v>813</v>
          </cell>
          <cell r="H718" t="str">
            <v>韦晓</v>
          </cell>
        </row>
        <row r="719">
          <cell r="F719" t="str">
            <v>412927193502173819</v>
          </cell>
          <cell r="G719" t="str">
            <v>621</v>
          </cell>
          <cell r="H719" t="str">
            <v>朱成富</v>
          </cell>
        </row>
        <row r="720">
          <cell r="F720" t="str">
            <v>412927196101016314</v>
          </cell>
          <cell r="G720" t="str">
            <v>1079</v>
          </cell>
          <cell r="H720" t="str">
            <v>古光华</v>
          </cell>
        </row>
        <row r="721">
          <cell r="F721" t="str">
            <v>411323195511270530</v>
          </cell>
          <cell r="G721" t="str">
            <v>621</v>
          </cell>
          <cell r="H721" t="str">
            <v>桂根华</v>
          </cell>
        </row>
        <row r="722">
          <cell r="F722" t="str">
            <v>412927194909182615</v>
          </cell>
          <cell r="G722" t="str">
            <v>813</v>
          </cell>
          <cell r="H722" t="str">
            <v>汪宏林</v>
          </cell>
        </row>
        <row r="723">
          <cell r="F723" t="str">
            <v>412927194507151285</v>
          </cell>
          <cell r="G723" t="str">
            <v>621</v>
          </cell>
          <cell r="H723" t="str">
            <v>马姣娃</v>
          </cell>
        </row>
        <row r="724">
          <cell r="F724" t="str">
            <v>411323198104045313</v>
          </cell>
          <cell r="G724" t="str">
            <v>813</v>
          </cell>
          <cell r="H724" t="str">
            <v>闫登伟</v>
          </cell>
        </row>
        <row r="725">
          <cell r="F725" t="str">
            <v>412927197108255814</v>
          </cell>
          <cell r="G725" t="str">
            <v>813</v>
          </cell>
          <cell r="H725" t="str">
            <v>杨万利</v>
          </cell>
        </row>
        <row r="726">
          <cell r="F726" t="str">
            <v>411326195410081799</v>
          </cell>
          <cell r="G726" t="str">
            <v>813</v>
          </cell>
          <cell r="H726" t="str">
            <v>刘印富</v>
          </cell>
        </row>
        <row r="727">
          <cell r="F727" t="str">
            <v>412927195412170517</v>
          </cell>
          <cell r="G727" t="str">
            <v>621</v>
          </cell>
          <cell r="H727" t="str">
            <v>刘小军</v>
          </cell>
        </row>
        <row r="728">
          <cell r="F728" t="str">
            <v>411323195212250513</v>
          </cell>
          <cell r="G728" t="str">
            <v>621</v>
          </cell>
          <cell r="H728" t="str">
            <v>贾生彦</v>
          </cell>
        </row>
        <row r="729">
          <cell r="F729" t="str">
            <v>41292719570318445X</v>
          </cell>
          <cell r="G729" t="str">
            <v>621</v>
          </cell>
          <cell r="H729" t="str">
            <v>胡毛财</v>
          </cell>
        </row>
        <row r="730">
          <cell r="F730" t="str">
            <v>411326195307156959</v>
          </cell>
          <cell r="G730" t="str">
            <v>813</v>
          </cell>
          <cell r="H730" t="str">
            <v>黄宽成</v>
          </cell>
        </row>
        <row r="731">
          <cell r="F731" t="str">
            <v>412927195703026910</v>
          </cell>
          <cell r="G731" t="str">
            <v>621</v>
          </cell>
          <cell r="H731" t="str">
            <v>杨新安</v>
          </cell>
        </row>
        <row r="732">
          <cell r="F732" t="str">
            <v>412927195303244417</v>
          </cell>
          <cell r="G732" t="str">
            <v>621</v>
          </cell>
          <cell r="H732" t="str">
            <v>王德明</v>
          </cell>
        </row>
        <row r="733">
          <cell r="F733" t="str">
            <v>412927194902141714</v>
          </cell>
          <cell r="G733" t="str">
            <v>813</v>
          </cell>
          <cell r="H733" t="str">
            <v>陈屯芳</v>
          </cell>
        </row>
        <row r="734">
          <cell r="F734" t="str">
            <v>412927195112171438</v>
          </cell>
          <cell r="G734" t="str">
            <v>621</v>
          </cell>
          <cell r="H734" t="str">
            <v>马文彦</v>
          </cell>
        </row>
        <row r="735">
          <cell r="F735" t="str">
            <v>412927195605131418</v>
          </cell>
          <cell r="G735" t="str">
            <v>1079</v>
          </cell>
          <cell r="H735" t="str">
            <v>陶胜子</v>
          </cell>
        </row>
        <row r="736">
          <cell r="F736" t="str">
            <v>412927194801151411</v>
          </cell>
          <cell r="G736" t="str">
            <v>621</v>
          </cell>
          <cell r="H736" t="str">
            <v>张天发</v>
          </cell>
        </row>
        <row r="737">
          <cell r="F737" t="str">
            <v>411323199101166931</v>
          </cell>
          <cell r="G737" t="str">
            <v>621</v>
          </cell>
          <cell r="H737" t="str">
            <v>赵阳</v>
          </cell>
        </row>
        <row r="738">
          <cell r="F738" t="str">
            <v>412927193805066316</v>
          </cell>
          <cell r="G738" t="str">
            <v>813</v>
          </cell>
          <cell r="H738" t="str">
            <v>杨金全</v>
          </cell>
        </row>
        <row r="739">
          <cell r="F739" t="str">
            <v>412927194608096334</v>
          </cell>
          <cell r="G739" t="str">
            <v>813</v>
          </cell>
          <cell r="H739" t="str">
            <v>王中寅</v>
          </cell>
        </row>
        <row r="740">
          <cell r="F740" t="str">
            <v>412927196210134432</v>
          </cell>
          <cell r="G740" t="str">
            <v>621</v>
          </cell>
          <cell r="H740" t="str">
            <v>柴恒三</v>
          </cell>
        </row>
        <row r="741">
          <cell r="F741" t="str">
            <v>411326194509243036</v>
          </cell>
          <cell r="G741" t="str">
            <v>621</v>
          </cell>
          <cell r="H741" t="str">
            <v>寇其林</v>
          </cell>
        </row>
        <row r="742">
          <cell r="F742" t="str">
            <v>412927194806272116</v>
          </cell>
          <cell r="G742" t="str">
            <v>621</v>
          </cell>
          <cell r="H742" t="str">
            <v>宋光得</v>
          </cell>
        </row>
        <row r="743">
          <cell r="F743" t="str">
            <v>412927194307154772</v>
          </cell>
          <cell r="G743" t="str">
            <v>621</v>
          </cell>
          <cell r="H743" t="str">
            <v>王传发</v>
          </cell>
        </row>
        <row r="744">
          <cell r="F744" t="str">
            <v>411323198308211731</v>
          </cell>
          <cell r="G744" t="str">
            <v>621</v>
          </cell>
          <cell r="H744" t="str">
            <v>李金拴</v>
          </cell>
        </row>
        <row r="745">
          <cell r="F745" t="str">
            <v>412927195301011716</v>
          </cell>
          <cell r="G745" t="str">
            <v>813</v>
          </cell>
          <cell r="H745" t="str">
            <v>李应昌</v>
          </cell>
        </row>
        <row r="746">
          <cell r="F746" t="str">
            <v>41132319540417341X</v>
          </cell>
          <cell r="G746" t="str">
            <v>621</v>
          </cell>
          <cell r="H746" t="str">
            <v>朱华生</v>
          </cell>
        </row>
        <row r="747">
          <cell r="F747" t="str">
            <v>412927195902025312</v>
          </cell>
          <cell r="G747" t="str">
            <v>813</v>
          </cell>
          <cell r="H747" t="str">
            <v>张端合</v>
          </cell>
        </row>
        <row r="748">
          <cell r="F748" t="str">
            <v>412927195002145837</v>
          </cell>
          <cell r="G748" t="str">
            <v>621</v>
          </cell>
          <cell r="H748" t="str">
            <v>唐玉虎</v>
          </cell>
        </row>
        <row r="749">
          <cell r="F749" t="str">
            <v>411326195001090512</v>
          </cell>
          <cell r="G749" t="str">
            <v>621</v>
          </cell>
          <cell r="H749" t="str">
            <v>朱新杰</v>
          </cell>
        </row>
        <row r="750">
          <cell r="F750" t="str">
            <v>412927194903072116</v>
          </cell>
          <cell r="G750" t="str">
            <v>621</v>
          </cell>
          <cell r="H750" t="str">
            <v>蒋扎娃</v>
          </cell>
        </row>
        <row r="751">
          <cell r="F751" t="str">
            <v>411326200907165887</v>
          </cell>
          <cell r="G751" t="str">
            <v>621</v>
          </cell>
          <cell r="H751" t="str">
            <v>张梦英</v>
          </cell>
        </row>
        <row r="752">
          <cell r="F752" t="str">
            <v>412927195412304458</v>
          </cell>
          <cell r="G752" t="str">
            <v>621</v>
          </cell>
          <cell r="H752" t="str">
            <v>王来夫</v>
          </cell>
        </row>
        <row r="753">
          <cell r="F753" t="str">
            <v>41132620180608015X</v>
          </cell>
          <cell r="G753" t="str">
            <v>1079</v>
          </cell>
          <cell r="H753" t="str">
            <v>李天昊</v>
          </cell>
        </row>
        <row r="754">
          <cell r="F754" t="str">
            <v>41292719550127633X</v>
          </cell>
          <cell r="G754" t="str">
            <v>621</v>
          </cell>
          <cell r="H754" t="str">
            <v>唐学亮</v>
          </cell>
        </row>
        <row r="755">
          <cell r="F755" t="str">
            <v>411323195511090513</v>
          </cell>
          <cell r="G755" t="str">
            <v>621</v>
          </cell>
          <cell r="H755" t="str">
            <v>贾国顺</v>
          </cell>
        </row>
        <row r="756">
          <cell r="F756" t="str">
            <v>412927195205076931</v>
          </cell>
          <cell r="G756" t="str">
            <v>621</v>
          </cell>
          <cell r="H756" t="str">
            <v>乔双狗</v>
          </cell>
        </row>
        <row r="757">
          <cell r="F757" t="str">
            <v>412927195510171417</v>
          </cell>
          <cell r="G757" t="str">
            <v>621</v>
          </cell>
          <cell r="H757" t="str">
            <v>袁桂林</v>
          </cell>
        </row>
        <row r="758">
          <cell r="F758" t="str">
            <v>412927193807154555</v>
          </cell>
          <cell r="G758" t="str">
            <v>621</v>
          </cell>
          <cell r="H758" t="str">
            <v>卢芳娃</v>
          </cell>
        </row>
        <row r="759">
          <cell r="F759" t="str">
            <v>412926194603122920</v>
          </cell>
          <cell r="G759" t="str">
            <v>621</v>
          </cell>
          <cell r="H759" t="str">
            <v>谢云娥</v>
          </cell>
        </row>
        <row r="760">
          <cell r="F760" t="str">
            <v>412927194801156335</v>
          </cell>
          <cell r="G760" t="str">
            <v>813</v>
          </cell>
          <cell r="H760" t="str">
            <v>黄万宾</v>
          </cell>
        </row>
        <row r="761">
          <cell r="F761" t="str">
            <v>412927195211076313</v>
          </cell>
          <cell r="G761" t="str">
            <v>621</v>
          </cell>
          <cell r="H761" t="str">
            <v>王好义</v>
          </cell>
        </row>
        <row r="762">
          <cell r="F762" t="str">
            <v>411326194408165868</v>
          </cell>
          <cell r="G762" t="str">
            <v>621</v>
          </cell>
          <cell r="H762" t="str">
            <v>程玉芝</v>
          </cell>
        </row>
        <row r="763">
          <cell r="F763" t="str">
            <v>411326200807282146</v>
          </cell>
          <cell r="G763" t="str">
            <v>621</v>
          </cell>
          <cell r="H763" t="str">
            <v>尚晓楠</v>
          </cell>
        </row>
        <row r="764">
          <cell r="F764" t="str">
            <v>41292719471116581X</v>
          </cell>
          <cell r="G764" t="str">
            <v>621</v>
          </cell>
          <cell r="H764" t="str">
            <v>王光全</v>
          </cell>
        </row>
        <row r="765">
          <cell r="F765" t="str">
            <v>411326199609276911</v>
          </cell>
          <cell r="G765" t="str">
            <v>1079</v>
          </cell>
          <cell r="H765" t="str">
            <v>李鸿飞</v>
          </cell>
        </row>
        <row r="766">
          <cell r="F766" t="str">
            <v>412927195312041136</v>
          </cell>
          <cell r="G766" t="str">
            <v>813</v>
          </cell>
          <cell r="H766" t="str">
            <v>朱天喜</v>
          </cell>
        </row>
        <row r="767">
          <cell r="F767" t="str">
            <v>412927193905072617</v>
          </cell>
          <cell r="G767" t="str">
            <v>621</v>
          </cell>
          <cell r="H767" t="str">
            <v>全秀文</v>
          </cell>
        </row>
        <row r="768">
          <cell r="F768" t="str">
            <v>41292719520919533X</v>
          </cell>
          <cell r="G768" t="str">
            <v>621</v>
          </cell>
          <cell r="H768" t="str">
            <v>杨振海</v>
          </cell>
        </row>
        <row r="769">
          <cell r="F769" t="str">
            <v>412927196607115811</v>
          </cell>
          <cell r="G769" t="str">
            <v>621</v>
          </cell>
          <cell r="H769" t="str">
            <v>柳金明</v>
          </cell>
        </row>
        <row r="770">
          <cell r="F770" t="str">
            <v>412927195508153850</v>
          </cell>
          <cell r="G770" t="str">
            <v>621</v>
          </cell>
          <cell r="H770" t="str">
            <v>阮国祥</v>
          </cell>
        </row>
        <row r="771">
          <cell r="F771" t="str">
            <v>412927195307155112</v>
          </cell>
          <cell r="G771" t="str">
            <v>621</v>
          </cell>
          <cell r="H771" t="str">
            <v>郑双华</v>
          </cell>
        </row>
        <row r="772">
          <cell r="F772" t="str">
            <v>412927195311086316</v>
          </cell>
          <cell r="G772" t="str">
            <v>621</v>
          </cell>
          <cell r="H772" t="str">
            <v>刘建民</v>
          </cell>
        </row>
        <row r="773">
          <cell r="F773" t="str">
            <v>411323195401300516</v>
          </cell>
          <cell r="G773" t="str">
            <v>621</v>
          </cell>
          <cell r="H773" t="str">
            <v>曹敦芳</v>
          </cell>
        </row>
        <row r="774">
          <cell r="F774" t="str">
            <v>412927195411053837</v>
          </cell>
          <cell r="G774" t="str">
            <v>621</v>
          </cell>
          <cell r="H774" t="str">
            <v>王海平</v>
          </cell>
        </row>
        <row r="775">
          <cell r="F775" t="str">
            <v>412927195605241115</v>
          </cell>
          <cell r="G775" t="str">
            <v>813</v>
          </cell>
          <cell r="H775" t="str">
            <v>陈金祥</v>
          </cell>
        </row>
        <row r="776">
          <cell r="F776" t="str">
            <v>412927194303155858</v>
          </cell>
          <cell r="G776" t="str">
            <v>621</v>
          </cell>
          <cell r="H776" t="str">
            <v>范仁等</v>
          </cell>
        </row>
        <row r="777">
          <cell r="F777" t="str">
            <v>412927196111286916</v>
          </cell>
          <cell r="G777" t="str">
            <v>621</v>
          </cell>
          <cell r="H777" t="str">
            <v>张新夫</v>
          </cell>
        </row>
        <row r="778">
          <cell r="F778" t="str">
            <v>41292719490908111X</v>
          </cell>
          <cell r="G778" t="str">
            <v>621</v>
          </cell>
          <cell r="H778" t="str">
            <v>谢金周</v>
          </cell>
        </row>
        <row r="779">
          <cell r="F779" t="str">
            <v>412927195603134439</v>
          </cell>
          <cell r="G779" t="str">
            <v>621</v>
          </cell>
          <cell r="H779" t="str">
            <v>屈明三</v>
          </cell>
        </row>
        <row r="780">
          <cell r="F780" t="str">
            <v>411323195205200550</v>
          </cell>
          <cell r="G780" t="str">
            <v>621</v>
          </cell>
          <cell r="H780" t="str">
            <v>李保定</v>
          </cell>
        </row>
        <row r="781">
          <cell r="F781" t="str">
            <v>412927193712044433</v>
          </cell>
          <cell r="G781" t="str">
            <v>621</v>
          </cell>
          <cell r="H781" t="str">
            <v>王文奇</v>
          </cell>
        </row>
        <row r="782">
          <cell r="F782" t="str">
            <v>411323195610210517</v>
          </cell>
          <cell r="G782" t="str">
            <v>621</v>
          </cell>
          <cell r="H782" t="str">
            <v>刘遂金</v>
          </cell>
        </row>
        <row r="783">
          <cell r="F783" t="str">
            <v>412927194609271122</v>
          </cell>
          <cell r="G783" t="str">
            <v>621</v>
          </cell>
          <cell r="H783" t="str">
            <v>李英娥</v>
          </cell>
        </row>
        <row r="784">
          <cell r="F784" t="str">
            <v>412927195505276310</v>
          </cell>
          <cell r="G784" t="str">
            <v>621</v>
          </cell>
          <cell r="H784" t="str">
            <v>王书军</v>
          </cell>
        </row>
        <row r="785">
          <cell r="F785" t="str">
            <v>41132319521121051X</v>
          </cell>
          <cell r="G785" t="str">
            <v>621</v>
          </cell>
          <cell r="H785" t="str">
            <v>朱清朝</v>
          </cell>
        </row>
        <row r="786">
          <cell r="F786" t="str">
            <v>412927194411112118</v>
          </cell>
          <cell r="G786" t="str">
            <v>621</v>
          </cell>
          <cell r="H786" t="str">
            <v>冯成娃</v>
          </cell>
        </row>
        <row r="787">
          <cell r="F787" t="str">
            <v>412927195207202110</v>
          </cell>
          <cell r="G787" t="str">
            <v>621</v>
          </cell>
          <cell r="H787" t="str">
            <v>郭有夫</v>
          </cell>
        </row>
        <row r="788">
          <cell r="F788" t="str">
            <v>412927194104155353</v>
          </cell>
          <cell r="G788" t="str">
            <v>621</v>
          </cell>
          <cell r="H788" t="str">
            <v>杨天平</v>
          </cell>
        </row>
        <row r="789">
          <cell r="F789" t="str">
            <v>412927194006096353</v>
          </cell>
          <cell r="G789" t="str">
            <v>621</v>
          </cell>
          <cell r="H789" t="str">
            <v>陈胜先</v>
          </cell>
        </row>
        <row r="790">
          <cell r="F790" t="str">
            <v>412927196212064474</v>
          </cell>
          <cell r="G790" t="str">
            <v>621</v>
          </cell>
          <cell r="H790" t="str">
            <v>王群山</v>
          </cell>
        </row>
        <row r="791">
          <cell r="F791" t="str">
            <v>412927196210145318</v>
          </cell>
          <cell r="G791" t="str">
            <v>813</v>
          </cell>
          <cell r="H791" t="str">
            <v>张道仁</v>
          </cell>
        </row>
        <row r="792">
          <cell r="F792" t="str">
            <v>412927195005091416</v>
          </cell>
          <cell r="G792" t="str">
            <v>621</v>
          </cell>
          <cell r="H792" t="str">
            <v>徐秀亮</v>
          </cell>
        </row>
        <row r="793">
          <cell r="F793" t="str">
            <v>41132319510211051X</v>
          </cell>
          <cell r="G793" t="str">
            <v>813</v>
          </cell>
          <cell r="H793" t="str">
            <v>李才娃</v>
          </cell>
        </row>
        <row r="794">
          <cell r="F794" t="str">
            <v>41292719501201657X</v>
          </cell>
          <cell r="G794" t="str">
            <v>621</v>
          </cell>
          <cell r="H794" t="str">
            <v>李泉有</v>
          </cell>
        </row>
        <row r="795">
          <cell r="F795" t="str">
            <v>412927194104201794</v>
          </cell>
          <cell r="G795" t="str">
            <v>1079</v>
          </cell>
          <cell r="H795" t="str">
            <v>陈胜杰</v>
          </cell>
        </row>
        <row r="796">
          <cell r="F796" t="str">
            <v>412927195103176405</v>
          </cell>
          <cell r="G796" t="str">
            <v>621</v>
          </cell>
          <cell r="H796" t="str">
            <v>全应珍</v>
          </cell>
        </row>
        <row r="797">
          <cell r="F797" t="str">
            <v>41292719530817143X</v>
          </cell>
          <cell r="G797" t="str">
            <v>621</v>
          </cell>
          <cell r="H797" t="str">
            <v>刘合拴</v>
          </cell>
        </row>
        <row r="798">
          <cell r="F798" t="str">
            <v>412927195910236339</v>
          </cell>
          <cell r="G798" t="str">
            <v>621</v>
          </cell>
          <cell r="H798" t="str">
            <v>孙君峰</v>
          </cell>
        </row>
        <row r="799">
          <cell r="F799" t="str">
            <v>412927195008272132</v>
          </cell>
          <cell r="G799" t="str">
            <v>621</v>
          </cell>
          <cell r="H799" t="str">
            <v>张天成</v>
          </cell>
        </row>
        <row r="800">
          <cell r="F800" t="str">
            <v>412927194909182113</v>
          </cell>
          <cell r="G800" t="str">
            <v>621</v>
          </cell>
          <cell r="H800" t="str">
            <v>张海林</v>
          </cell>
        </row>
        <row r="801">
          <cell r="F801" t="str">
            <v>411323194107153071</v>
          </cell>
          <cell r="G801" t="str">
            <v>621</v>
          </cell>
          <cell r="H801" t="str">
            <v>石兴文</v>
          </cell>
        </row>
        <row r="802">
          <cell r="F802" t="str">
            <v>411323195502110535</v>
          </cell>
          <cell r="G802" t="str">
            <v>621</v>
          </cell>
          <cell r="H802" t="str">
            <v>王定国</v>
          </cell>
        </row>
        <row r="803">
          <cell r="F803" t="str">
            <v>412927196209171711</v>
          </cell>
          <cell r="G803" t="str">
            <v>621</v>
          </cell>
          <cell r="H803" t="str">
            <v>叶不要</v>
          </cell>
        </row>
        <row r="804">
          <cell r="F804" t="str">
            <v>411323200002015316</v>
          </cell>
          <cell r="G804" t="str">
            <v>813</v>
          </cell>
          <cell r="H804" t="str">
            <v>赵迪</v>
          </cell>
        </row>
        <row r="805">
          <cell r="F805" t="str">
            <v>411323196207011416</v>
          </cell>
          <cell r="G805" t="str">
            <v>621</v>
          </cell>
          <cell r="H805" t="str">
            <v>姜照坡</v>
          </cell>
        </row>
        <row r="806">
          <cell r="F806" t="str">
            <v>41132319700910531X</v>
          </cell>
          <cell r="G806" t="str">
            <v>813</v>
          </cell>
          <cell r="H806" t="str">
            <v>欧阳照森</v>
          </cell>
        </row>
        <row r="807">
          <cell r="F807" t="str">
            <v>412927195408144412</v>
          </cell>
          <cell r="G807" t="str">
            <v>621</v>
          </cell>
          <cell r="H807" t="str">
            <v>刘吉因</v>
          </cell>
        </row>
        <row r="808">
          <cell r="F808" t="str">
            <v>41132320060523581X</v>
          </cell>
          <cell r="G808" t="str">
            <v>621</v>
          </cell>
          <cell r="H808" t="str">
            <v>孔伟哲</v>
          </cell>
        </row>
        <row r="809">
          <cell r="F809" t="str">
            <v>412927194004115813</v>
          </cell>
          <cell r="G809" t="str">
            <v>621</v>
          </cell>
          <cell r="H809" t="str">
            <v>刘付章</v>
          </cell>
        </row>
        <row r="810">
          <cell r="F810" t="str">
            <v>411323194201023425</v>
          </cell>
          <cell r="G810" t="str">
            <v>621</v>
          </cell>
          <cell r="H810" t="str">
            <v>龚玉芬</v>
          </cell>
        </row>
        <row r="811">
          <cell r="F811" t="str">
            <v>411323198204180555</v>
          </cell>
          <cell r="G811" t="str">
            <v>1079</v>
          </cell>
          <cell r="H811" t="str">
            <v>李富国</v>
          </cell>
        </row>
        <row r="812">
          <cell r="F812" t="str">
            <v>412927195107121719</v>
          </cell>
          <cell r="G812" t="str">
            <v>621</v>
          </cell>
          <cell r="H812" t="str">
            <v>王定海</v>
          </cell>
        </row>
        <row r="813">
          <cell r="F813" t="str">
            <v>411323195007200517</v>
          </cell>
          <cell r="G813" t="str">
            <v>621</v>
          </cell>
          <cell r="H813" t="str">
            <v>陈金宇</v>
          </cell>
        </row>
        <row r="814">
          <cell r="F814" t="str">
            <v>411323199002040516</v>
          </cell>
          <cell r="G814" t="str">
            <v>1079</v>
          </cell>
          <cell r="H814" t="str">
            <v>古贺群</v>
          </cell>
        </row>
        <row r="815">
          <cell r="F815" t="str">
            <v>412927197201155818</v>
          </cell>
          <cell r="G815" t="str">
            <v>621</v>
          </cell>
          <cell r="H815" t="str">
            <v>张义害</v>
          </cell>
        </row>
        <row r="816">
          <cell r="F816" t="str">
            <v>41292719580412531X</v>
          </cell>
          <cell r="G816" t="str">
            <v>621</v>
          </cell>
          <cell r="H816" t="str">
            <v>王心强</v>
          </cell>
        </row>
        <row r="817">
          <cell r="F817" t="str">
            <v>412927195312156371</v>
          </cell>
          <cell r="G817" t="str">
            <v>621</v>
          </cell>
          <cell r="H817" t="str">
            <v>孙本栓</v>
          </cell>
        </row>
        <row r="818">
          <cell r="F818" t="str">
            <v>412927193912242653</v>
          </cell>
          <cell r="G818" t="str">
            <v>1079</v>
          </cell>
          <cell r="H818" t="str">
            <v>姚根法</v>
          </cell>
        </row>
        <row r="819">
          <cell r="F819" t="str">
            <v>412927197912082176</v>
          </cell>
          <cell r="G819" t="str">
            <v>813</v>
          </cell>
          <cell r="H819" t="str">
            <v>冯海峰</v>
          </cell>
        </row>
        <row r="820">
          <cell r="F820" t="str">
            <v>41292719520307633X</v>
          </cell>
          <cell r="G820" t="str">
            <v>621</v>
          </cell>
          <cell r="H820" t="str">
            <v>黎永来</v>
          </cell>
        </row>
        <row r="821">
          <cell r="F821" t="str">
            <v>412927195107034471</v>
          </cell>
          <cell r="G821" t="str">
            <v>621</v>
          </cell>
          <cell r="H821" t="str">
            <v>陈国荣</v>
          </cell>
        </row>
        <row r="822">
          <cell r="F822" t="str">
            <v>412927195207062613</v>
          </cell>
          <cell r="G822" t="str">
            <v>813</v>
          </cell>
          <cell r="H822" t="str">
            <v>王小文</v>
          </cell>
        </row>
        <row r="823">
          <cell r="F823" t="str">
            <v>411326200612306419</v>
          </cell>
          <cell r="G823" t="str">
            <v>621</v>
          </cell>
          <cell r="H823" t="str">
            <v>李浩</v>
          </cell>
        </row>
        <row r="824">
          <cell r="F824" t="str">
            <v>411323195912090530</v>
          </cell>
          <cell r="G824" t="str">
            <v>621</v>
          </cell>
          <cell r="H824" t="str">
            <v>任有发</v>
          </cell>
        </row>
        <row r="825">
          <cell r="F825" t="str">
            <v>411323194511203413</v>
          </cell>
          <cell r="G825" t="str">
            <v>621</v>
          </cell>
          <cell r="H825" t="str">
            <v>徐世斌</v>
          </cell>
        </row>
        <row r="826">
          <cell r="F826" t="str">
            <v>412927196111104641</v>
          </cell>
          <cell r="G826" t="str">
            <v>621</v>
          </cell>
          <cell r="H826" t="str">
            <v>张大女</v>
          </cell>
        </row>
        <row r="827">
          <cell r="F827" t="str">
            <v>412927196004141412</v>
          </cell>
          <cell r="G827" t="str">
            <v>621</v>
          </cell>
          <cell r="H827" t="str">
            <v>余学恩</v>
          </cell>
        </row>
        <row r="828">
          <cell r="F828" t="str">
            <v>412927192911126322</v>
          </cell>
          <cell r="G828" t="str">
            <v>621</v>
          </cell>
          <cell r="H828" t="str">
            <v>杨秀丽</v>
          </cell>
        </row>
        <row r="829">
          <cell r="F829" t="str">
            <v>412927194111232134</v>
          </cell>
          <cell r="G829" t="str">
            <v>1079</v>
          </cell>
          <cell r="H829" t="str">
            <v>时文志</v>
          </cell>
        </row>
        <row r="830">
          <cell r="F830" t="str">
            <v>412927194811126332</v>
          </cell>
          <cell r="G830" t="str">
            <v>621</v>
          </cell>
          <cell r="H830" t="str">
            <v>何建林</v>
          </cell>
        </row>
        <row r="831">
          <cell r="F831" t="str">
            <v>41292719510715131X</v>
          </cell>
          <cell r="G831" t="str">
            <v>621</v>
          </cell>
          <cell r="H831" t="str">
            <v>肖军成</v>
          </cell>
        </row>
        <row r="832">
          <cell r="F832" t="str">
            <v>411326198602155311</v>
          </cell>
          <cell r="G832" t="str">
            <v>813</v>
          </cell>
          <cell r="H832" t="str">
            <v>邓全玉</v>
          </cell>
        </row>
        <row r="833">
          <cell r="F833" t="str">
            <v>412927195411234435</v>
          </cell>
          <cell r="G833" t="str">
            <v>621</v>
          </cell>
          <cell r="H833" t="str">
            <v>裴新洲</v>
          </cell>
        </row>
        <row r="834">
          <cell r="F834" t="str">
            <v>411323198307013434</v>
          </cell>
          <cell r="G834" t="str">
            <v>1079</v>
          </cell>
          <cell r="H834" t="str">
            <v>袁保亮</v>
          </cell>
        </row>
        <row r="835">
          <cell r="F835" t="str">
            <v>412927195302024412</v>
          </cell>
          <cell r="G835" t="str">
            <v>621</v>
          </cell>
          <cell r="H835" t="str">
            <v>李林生</v>
          </cell>
        </row>
        <row r="836">
          <cell r="F836" t="str">
            <v>412927195808125819</v>
          </cell>
          <cell r="G836" t="str">
            <v>621</v>
          </cell>
          <cell r="H836" t="str">
            <v>邹中苏</v>
          </cell>
        </row>
        <row r="837">
          <cell r="F837" t="str">
            <v>412927194809011720</v>
          </cell>
          <cell r="G837" t="str">
            <v>621</v>
          </cell>
          <cell r="H837" t="str">
            <v>朱改荣</v>
          </cell>
        </row>
        <row r="838">
          <cell r="F838" t="str">
            <v>411323194704220519</v>
          </cell>
          <cell r="G838" t="str">
            <v>621</v>
          </cell>
          <cell r="H838" t="str">
            <v>赵云德</v>
          </cell>
        </row>
        <row r="839">
          <cell r="F839" t="str">
            <v>411323195505053011</v>
          </cell>
          <cell r="G839" t="str">
            <v>621</v>
          </cell>
          <cell r="H839" t="str">
            <v>阮文亮</v>
          </cell>
        </row>
        <row r="840">
          <cell r="F840" t="str">
            <v>411323194302203011</v>
          </cell>
          <cell r="G840" t="str">
            <v>621</v>
          </cell>
          <cell r="H840" t="str">
            <v>王松年</v>
          </cell>
        </row>
        <row r="841">
          <cell r="F841" t="str">
            <v>412927196005035312</v>
          </cell>
          <cell r="G841" t="str">
            <v>621</v>
          </cell>
          <cell r="H841" t="str">
            <v>全章华</v>
          </cell>
        </row>
        <row r="842">
          <cell r="F842" t="str">
            <v>411323195102220532</v>
          </cell>
          <cell r="G842" t="str">
            <v>621</v>
          </cell>
          <cell r="H842" t="str">
            <v>周党旗</v>
          </cell>
        </row>
        <row r="843">
          <cell r="F843" t="str">
            <v>412927195006101110</v>
          </cell>
          <cell r="G843" t="str">
            <v>1079</v>
          </cell>
          <cell r="H843" t="str">
            <v>陈铁娃</v>
          </cell>
        </row>
        <row r="844">
          <cell r="F844" t="str">
            <v>412927195409051111</v>
          </cell>
          <cell r="G844" t="str">
            <v>621</v>
          </cell>
          <cell r="H844" t="str">
            <v>朱成新</v>
          </cell>
        </row>
        <row r="845">
          <cell r="F845" t="str">
            <v>412927194307266328</v>
          </cell>
          <cell r="G845" t="str">
            <v>621</v>
          </cell>
          <cell r="H845" t="str">
            <v>项文玉</v>
          </cell>
        </row>
        <row r="846">
          <cell r="F846" t="str">
            <v>412927195912272114</v>
          </cell>
          <cell r="G846" t="str">
            <v>621</v>
          </cell>
          <cell r="H846" t="str">
            <v>熊金贵</v>
          </cell>
        </row>
        <row r="847">
          <cell r="F847" t="str">
            <v>412927195407142618</v>
          </cell>
          <cell r="G847" t="str">
            <v>813</v>
          </cell>
          <cell r="H847" t="str">
            <v>闫喜林</v>
          </cell>
        </row>
        <row r="848">
          <cell r="F848" t="str">
            <v>412927193601133839</v>
          </cell>
          <cell r="G848" t="str">
            <v>621</v>
          </cell>
          <cell r="H848" t="str">
            <v>杨吉祥</v>
          </cell>
        </row>
        <row r="849">
          <cell r="F849" t="str">
            <v>411323195512073432</v>
          </cell>
          <cell r="G849" t="str">
            <v>621</v>
          </cell>
          <cell r="H849" t="str">
            <v>马建华</v>
          </cell>
        </row>
        <row r="850">
          <cell r="F850" t="str">
            <v>411323195608143810</v>
          </cell>
          <cell r="G850" t="str">
            <v>621</v>
          </cell>
          <cell r="H850" t="str">
            <v>金小栓</v>
          </cell>
        </row>
        <row r="851">
          <cell r="F851" t="str">
            <v>412927196501164439</v>
          </cell>
          <cell r="G851" t="str">
            <v>813</v>
          </cell>
          <cell r="H851" t="str">
            <v>马二卷</v>
          </cell>
        </row>
        <row r="852">
          <cell r="F852" t="str">
            <v>411326200504300554</v>
          </cell>
          <cell r="G852" t="str">
            <v>621</v>
          </cell>
          <cell r="H852" t="str">
            <v>王翔</v>
          </cell>
        </row>
        <row r="853">
          <cell r="F853" t="str">
            <v>411323194802095010</v>
          </cell>
          <cell r="G853" t="str">
            <v>621</v>
          </cell>
          <cell r="H853" t="str">
            <v>闵士合</v>
          </cell>
        </row>
        <row r="854">
          <cell r="F854" t="str">
            <v>412927193507051423</v>
          </cell>
          <cell r="G854" t="str">
            <v>621</v>
          </cell>
          <cell r="H854" t="str">
            <v>杜瑞枝</v>
          </cell>
        </row>
        <row r="855">
          <cell r="F855" t="str">
            <v>41132319700910304X</v>
          </cell>
          <cell r="G855" t="str">
            <v>621</v>
          </cell>
          <cell r="H855" t="str">
            <v>周彩琴</v>
          </cell>
        </row>
        <row r="856">
          <cell r="F856" t="str">
            <v>411323194904143415</v>
          </cell>
          <cell r="G856" t="str">
            <v>621</v>
          </cell>
          <cell r="H856" t="str">
            <v>多守业</v>
          </cell>
        </row>
        <row r="857">
          <cell r="F857" t="str">
            <v>41292719500228583X</v>
          </cell>
          <cell r="G857" t="str">
            <v>621</v>
          </cell>
          <cell r="H857" t="str">
            <v>王承金</v>
          </cell>
        </row>
        <row r="858">
          <cell r="F858" t="str">
            <v>411323195706063419</v>
          </cell>
          <cell r="G858" t="str">
            <v>621</v>
          </cell>
          <cell r="H858" t="str">
            <v>寇丰岐</v>
          </cell>
        </row>
        <row r="859">
          <cell r="F859" t="str">
            <v>412927195302141416</v>
          </cell>
          <cell r="G859" t="str">
            <v>621</v>
          </cell>
          <cell r="H859" t="str">
            <v>高如德</v>
          </cell>
        </row>
        <row r="860">
          <cell r="F860" t="str">
            <v>412927196108156416</v>
          </cell>
          <cell r="G860" t="str">
            <v>621</v>
          </cell>
          <cell r="H860" t="str">
            <v>孙振会</v>
          </cell>
        </row>
        <row r="861">
          <cell r="F861" t="str">
            <v>411323198002195310</v>
          </cell>
          <cell r="G861" t="str">
            <v>813</v>
          </cell>
          <cell r="H861" t="str">
            <v>唐保森</v>
          </cell>
        </row>
        <row r="862">
          <cell r="F862" t="str">
            <v>412927194805061739</v>
          </cell>
          <cell r="G862" t="str">
            <v>1079</v>
          </cell>
          <cell r="H862" t="str">
            <v>王培章</v>
          </cell>
        </row>
        <row r="863">
          <cell r="F863" t="str">
            <v>41292719590409141X</v>
          </cell>
          <cell r="G863" t="str">
            <v>621</v>
          </cell>
          <cell r="H863" t="str">
            <v>胡足成</v>
          </cell>
        </row>
        <row r="864">
          <cell r="F864" t="str">
            <v>411323195801070510</v>
          </cell>
          <cell r="G864" t="str">
            <v>621</v>
          </cell>
          <cell r="H864" t="str">
            <v>魏军华</v>
          </cell>
        </row>
        <row r="865">
          <cell r="F865" t="str">
            <v>412927195607156416</v>
          </cell>
          <cell r="G865" t="str">
            <v>813</v>
          </cell>
          <cell r="H865" t="str">
            <v>王占富</v>
          </cell>
        </row>
        <row r="866">
          <cell r="F866" t="str">
            <v>412927195505171738</v>
          </cell>
          <cell r="G866" t="str">
            <v>621</v>
          </cell>
          <cell r="H866" t="str">
            <v>高振岐</v>
          </cell>
        </row>
        <row r="867">
          <cell r="F867" t="str">
            <v>412927195406185819</v>
          </cell>
          <cell r="G867" t="str">
            <v>621</v>
          </cell>
          <cell r="H867" t="str">
            <v>张本有</v>
          </cell>
        </row>
        <row r="868">
          <cell r="F868" t="str">
            <v>412927194811075811</v>
          </cell>
          <cell r="G868" t="str">
            <v>621</v>
          </cell>
          <cell r="H868" t="str">
            <v>杨发亭</v>
          </cell>
        </row>
        <row r="869">
          <cell r="F869" t="str">
            <v>411323195009283416</v>
          </cell>
          <cell r="G869" t="str">
            <v>621</v>
          </cell>
          <cell r="H869" t="str">
            <v>桂来长</v>
          </cell>
        </row>
        <row r="870">
          <cell r="F870" t="str">
            <v>41292719591230143X</v>
          </cell>
          <cell r="G870" t="str">
            <v>621</v>
          </cell>
          <cell r="H870" t="str">
            <v>李玉清</v>
          </cell>
        </row>
        <row r="871">
          <cell r="F871" t="str">
            <v>411323195504173476</v>
          </cell>
          <cell r="G871" t="str">
            <v>621</v>
          </cell>
          <cell r="H871" t="str">
            <v>杨秀清</v>
          </cell>
        </row>
        <row r="872">
          <cell r="F872" t="str">
            <v>412927194207212613</v>
          </cell>
          <cell r="G872" t="str">
            <v>813</v>
          </cell>
          <cell r="H872" t="str">
            <v>孙建国</v>
          </cell>
        </row>
        <row r="873">
          <cell r="F873" t="str">
            <v>411323195609200514</v>
          </cell>
          <cell r="G873" t="str">
            <v>621</v>
          </cell>
          <cell r="H873" t="str">
            <v>梁胡成</v>
          </cell>
        </row>
        <row r="874">
          <cell r="F874" t="str">
            <v>412927196205095344</v>
          </cell>
          <cell r="G874" t="str">
            <v>813</v>
          </cell>
          <cell r="H874" t="str">
            <v>靳英敏</v>
          </cell>
        </row>
        <row r="875">
          <cell r="F875" t="str">
            <v>411323195510140531</v>
          </cell>
          <cell r="G875" t="str">
            <v>621</v>
          </cell>
          <cell r="H875" t="str">
            <v>贾景遂</v>
          </cell>
        </row>
        <row r="876">
          <cell r="F876" t="str">
            <v>411323195209203417</v>
          </cell>
          <cell r="G876" t="str">
            <v>621</v>
          </cell>
          <cell r="H876" t="str">
            <v>周泽明</v>
          </cell>
        </row>
        <row r="877">
          <cell r="F877" t="str">
            <v>411323195506196938</v>
          </cell>
          <cell r="G877" t="str">
            <v>621</v>
          </cell>
          <cell r="H877" t="str">
            <v>董铁锁</v>
          </cell>
        </row>
        <row r="878">
          <cell r="F878" t="str">
            <v>412927195603046359</v>
          </cell>
          <cell r="G878" t="str">
            <v>813</v>
          </cell>
          <cell r="H878" t="str">
            <v>张集体</v>
          </cell>
        </row>
        <row r="879">
          <cell r="F879" t="str">
            <v>412927195702224456</v>
          </cell>
          <cell r="G879" t="str">
            <v>621</v>
          </cell>
          <cell r="H879" t="str">
            <v>李春旺</v>
          </cell>
        </row>
        <row r="880">
          <cell r="F880" t="str">
            <v>412927194107155930</v>
          </cell>
          <cell r="G880" t="str">
            <v>1434</v>
          </cell>
          <cell r="H880" t="str">
            <v>邹会敏</v>
          </cell>
        </row>
        <row r="881">
          <cell r="F881" t="str">
            <v>411323195507153681</v>
          </cell>
          <cell r="G881" t="str">
            <v>621</v>
          </cell>
          <cell r="H881" t="str">
            <v>袁新娃</v>
          </cell>
        </row>
        <row r="882">
          <cell r="F882" t="str">
            <v>412927195604271734</v>
          </cell>
          <cell r="G882" t="str">
            <v>621</v>
          </cell>
          <cell r="H882" t="str">
            <v>孙章文</v>
          </cell>
        </row>
        <row r="883">
          <cell r="F883" t="str">
            <v>41132319801225701X</v>
          </cell>
          <cell r="G883" t="str">
            <v>621</v>
          </cell>
          <cell r="H883" t="str">
            <v>樊新虎</v>
          </cell>
        </row>
        <row r="884">
          <cell r="F884" t="str">
            <v>412927195309091757</v>
          </cell>
          <cell r="G884" t="str">
            <v>621</v>
          </cell>
          <cell r="H884" t="str">
            <v>孙照庆</v>
          </cell>
        </row>
        <row r="885">
          <cell r="F885" t="str">
            <v>412926195502250338</v>
          </cell>
          <cell r="G885" t="str">
            <v>621</v>
          </cell>
          <cell r="H885" t="str">
            <v>丁家国</v>
          </cell>
        </row>
        <row r="886">
          <cell r="F886" t="str">
            <v>412927196803221419</v>
          </cell>
          <cell r="G886" t="str">
            <v>621</v>
          </cell>
          <cell r="H886" t="str">
            <v>王林娃</v>
          </cell>
        </row>
        <row r="887">
          <cell r="F887" t="str">
            <v>412927197411034416</v>
          </cell>
          <cell r="G887" t="str">
            <v>621</v>
          </cell>
          <cell r="H887" t="str">
            <v>全青山</v>
          </cell>
        </row>
        <row r="888">
          <cell r="F888" t="str">
            <v>412927195508152153</v>
          </cell>
          <cell r="G888" t="str">
            <v>621</v>
          </cell>
          <cell r="H888" t="str">
            <v>吴山峰</v>
          </cell>
        </row>
        <row r="889">
          <cell r="F889" t="str">
            <v>412927194401044422</v>
          </cell>
          <cell r="G889" t="str">
            <v>621</v>
          </cell>
          <cell r="H889" t="str">
            <v>姚文英</v>
          </cell>
        </row>
        <row r="890">
          <cell r="F890" t="str">
            <v>412927195311083836</v>
          </cell>
          <cell r="G890" t="str">
            <v>1079</v>
          </cell>
          <cell r="H890" t="str">
            <v>严国林</v>
          </cell>
        </row>
        <row r="891">
          <cell r="F891" t="str">
            <v>412927195112046338</v>
          </cell>
          <cell r="G891" t="str">
            <v>621</v>
          </cell>
          <cell r="H891" t="str">
            <v>唐天秀</v>
          </cell>
        </row>
        <row r="892">
          <cell r="F892" t="str">
            <v>412927195103036357</v>
          </cell>
          <cell r="G892" t="str">
            <v>621</v>
          </cell>
          <cell r="H892" t="str">
            <v>李书遂</v>
          </cell>
        </row>
        <row r="893">
          <cell r="F893" t="str">
            <v>412927194702185827</v>
          </cell>
          <cell r="G893" t="str">
            <v>621</v>
          </cell>
          <cell r="H893" t="str">
            <v>陈桂芝</v>
          </cell>
        </row>
        <row r="894">
          <cell r="F894" t="str">
            <v>411323198703085827</v>
          </cell>
          <cell r="G894" t="str">
            <v>1079</v>
          </cell>
          <cell r="H894" t="str">
            <v>尹长玲</v>
          </cell>
        </row>
        <row r="895">
          <cell r="F895" t="str">
            <v>412927194609206312</v>
          </cell>
          <cell r="G895" t="str">
            <v>621</v>
          </cell>
          <cell r="H895" t="str">
            <v>唐荣举</v>
          </cell>
        </row>
        <row r="896">
          <cell r="F896" t="str">
            <v>41132319891013445X</v>
          </cell>
          <cell r="G896" t="str">
            <v>621</v>
          </cell>
          <cell r="H896" t="str">
            <v>邢磊</v>
          </cell>
        </row>
        <row r="897">
          <cell r="F897" t="str">
            <v>412927196703261413</v>
          </cell>
          <cell r="G897" t="str">
            <v>621</v>
          </cell>
          <cell r="H897" t="str">
            <v>白生文</v>
          </cell>
        </row>
        <row r="898">
          <cell r="F898" t="str">
            <v>411323195607080512</v>
          </cell>
          <cell r="G898" t="str">
            <v>621</v>
          </cell>
          <cell r="H898" t="str">
            <v>肖国点</v>
          </cell>
        </row>
        <row r="899">
          <cell r="F899" t="str">
            <v>41292719501202211X</v>
          </cell>
          <cell r="G899" t="str">
            <v>621</v>
          </cell>
          <cell r="H899" t="str">
            <v>张山娃</v>
          </cell>
        </row>
        <row r="900">
          <cell r="F900" t="str">
            <v>412927195507164515</v>
          </cell>
          <cell r="G900" t="str">
            <v>621</v>
          </cell>
          <cell r="H900" t="str">
            <v>徐国太</v>
          </cell>
        </row>
        <row r="901">
          <cell r="F901" t="str">
            <v>412927196605151114</v>
          </cell>
          <cell r="G901" t="str">
            <v>621</v>
          </cell>
          <cell r="H901" t="str">
            <v>王国华</v>
          </cell>
        </row>
        <row r="902">
          <cell r="F902" t="str">
            <v>411323195007010510</v>
          </cell>
          <cell r="G902" t="str">
            <v>621</v>
          </cell>
          <cell r="H902" t="str">
            <v>李章岐</v>
          </cell>
        </row>
        <row r="903">
          <cell r="F903" t="str">
            <v>411323198205282115</v>
          </cell>
          <cell r="G903" t="str">
            <v>813</v>
          </cell>
          <cell r="H903" t="str">
            <v>张春芳</v>
          </cell>
        </row>
        <row r="904">
          <cell r="F904" t="str">
            <v>412927195206157004</v>
          </cell>
          <cell r="G904" t="str">
            <v>1079</v>
          </cell>
          <cell r="H904" t="str">
            <v>白艮娥</v>
          </cell>
        </row>
        <row r="905">
          <cell r="F905" t="str">
            <v>412927195804151737</v>
          </cell>
          <cell r="G905" t="str">
            <v>621</v>
          </cell>
          <cell r="H905" t="str">
            <v>周文怀</v>
          </cell>
        </row>
        <row r="906">
          <cell r="F906" t="str">
            <v>412927194910072130</v>
          </cell>
          <cell r="G906" t="str">
            <v>621</v>
          </cell>
          <cell r="H906" t="str">
            <v>江天印</v>
          </cell>
        </row>
        <row r="907">
          <cell r="F907" t="str">
            <v>41292719750609143X</v>
          </cell>
          <cell r="G907" t="str">
            <v>621</v>
          </cell>
          <cell r="H907" t="str">
            <v>杨成</v>
          </cell>
        </row>
        <row r="908">
          <cell r="F908" t="str">
            <v>412927195112201414</v>
          </cell>
          <cell r="G908" t="str">
            <v>621</v>
          </cell>
          <cell r="H908" t="str">
            <v>曹俭娃</v>
          </cell>
        </row>
        <row r="909">
          <cell r="F909" t="str">
            <v>411323198911124413</v>
          </cell>
          <cell r="G909" t="str">
            <v>621</v>
          </cell>
          <cell r="H909" t="str">
            <v>姚冬</v>
          </cell>
        </row>
        <row r="910">
          <cell r="F910" t="str">
            <v>412927197601036957</v>
          </cell>
          <cell r="G910" t="str">
            <v>621</v>
          </cell>
          <cell r="H910" t="str">
            <v>冯俊臣</v>
          </cell>
        </row>
        <row r="911">
          <cell r="F911" t="str">
            <v>412927196702081736</v>
          </cell>
          <cell r="G911" t="str">
            <v>1079</v>
          </cell>
          <cell r="H911" t="str">
            <v>高建敏</v>
          </cell>
        </row>
        <row r="912">
          <cell r="F912" t="str">
            <v>412927194601145017</v>
          </cell>
          <cell r="G912" t="str">
            <v>621</v>
          </cell>
          <cell r="H912" t="str">
            <v>胡国平</v>
          </cell>
        </row>
        <row r="913">
          <cell r="F913" t="str">
            <v>412927194512292138</v>
          </cell>
          <cell r="G913" t="str">
            <v>621</v>
          </cell>
          <cell r="H913" t="str">
            <v>程立功</v>
          </cell>
        </row>
        <row r="914">
          <cell r="F914" t="str">
            <v>412927194805181431</v>
          </cell>
          <cell r="G914" t="str">
            <v>621</v>
          </cell>
          <cell r="H914" t="str">
            <v>田有川</v>
          </cell>
        </row>
        <row r="915">
          <cell r="F915" t="str">
            <v>41132620081107055X</v>
          </cell>
          <cell r="G915" t="str">
            <v>1079</v>
          </cell>
          <cell r="H915" t="str">
            <v>曹政委</v>
          </cell>
        </row>
        <row r="916">
          <cell r="F916" t="str">
            <v>412927194609015858</v>
          </cell>
          <cell r="G916" t="str">
            <v>813</v>
          </cell>
          <cell r="H916" t="str">
            <v>李国勤</v>
          </cell>
        </row>
        <row r="917">
          <cell r="F917" t="str">
            <v>411323194602130512</v>
          </cell>
          <cell r="G917" t="str">
            <v>621</v>
          </cell>
          <cell r="H917" t="str">
            <v>桂学法</v>
          </cell>
        </row>
        <row r="918">
          <cell r="F918" t="str">
            <v>412927194510176379</v>
          </cell>
          <cell r="G918" t="str">
            <v>621</v>
          </cell>
          <cell r="H918" t="str">
            <v>闫铁甫</v>
          </cell>
        </row>
        <row r="919">
          <cell r="F919" t="str">
            <v>412927195207056352</v>
          </cell>
          <cell r="G919" t="str">
            <v>621</v>
          </cell>
          <cell r="H919" t="str">
            <v>王振勇</v>
          </cell>
        </row>
        <row r="920">
          <cell r="F920" t="str">
            <v>41132319880902343X</v>
          </cell>
          <cell r="G920" t="str">
            <v>813</v>
          </cell>
          <cell r="H920" t="str">
            <v>刘国庆</v>
          </cell>
        </row>
        <row r="921">
          <cell r="F921" t="str">
            <v>412927194902033836</v>
          </cell>
          <cell r="G921" t="str">
            <v>621</v>
          </cell>
          <cell r="H921" t="str">
            <v>阮国岐</v>
          </cell>
        </row>
        <row r="922">
          <cell r="F922" t="str">
            <v>412927194801181717</v>
          </cell>
          <cell r="G922" t="str">
            <v>621</v>
          </cell>
          <cell r="H922" t="str">
            <v>陈胜六</v>
          </cell>
        </row>
        <row r="923">
          <cell r="F923" t="str">
            <v>411326193905010029</v>
          </cell>
          <cell r="G923" t="str">
            <v>621</v>
          </cell>
          <cell r="H923" t="str">
            <v>李玉华</v>
          </cell>
        </row>
        <row r="924">
          <cell r="F924" t="str">
            <v>412927195711152116</v>
          </cell>
          <cell r="G924" t="str">
            <v>813</v>
          </cell>
          <cell r="H924" t="str">
            <v>聂国顺</v>
          </cell>
        </row>
        <row r="925">
          <cell r="F925" t="str">
            <v>412927194612193831</v>
          </cell>
          <cell r="G925" t="str">
            <v>621</v>
          </cell>
          <cell r="H925" t="str">
            <v>杨保林</v>
          </cell>
        </row>
        <row r="926">
          <cell r="F926" t="str">
            <v>412927194311125421</v>
          </cell>
          <cell r="G926" t="str">
            <v>621</v>
          </cell>
          <cell r="H926" t="str">
            <v>刘怀菊</v>
          </cell>
        </row>
        <row r="927">
          <cell r="F927" t="str">
            <v>412927195407205834</v>
          </cell>
          <cell r="G927" t="str">
            <v>621</v>
          </cell>
          <cell r="H927" t="str">
            <v>邹清杰</v>
          </cell>
        </row>
        <row r="928">
          <cell r="F928" t="str">
            <v>411323195701020559</v>
          </cell>
          <cell r="G928" t="str">
            <v>621</v>
          </cell>
          <cell r="H928" t="str">
            <v>李国乾</v>
          </cell>
        </row>
        <row r="929">
          <cell r="F929" t="str">
            <v>412927195907145866</v>
          </cell>
          <cell r="G929" t="str">
            <v>621</v>
          </cell>
          <cell r="H929" t="str">
            <v>郑冲华</v>
          </cell>
        </row>
        <row r="930">
          <cell r="F930" t="str">
            <v>412927195404246331</v>
          </cell>
          <cell r="G930" t="str">
            <v>1079</v>
          </cell>
          <cell r="H930" t="str">
            <v>郑中科</v>
          </cell>
        </row>
        <row r="931">
          <cell r="F931" t="str">
            <v>41292719531107581X</v>
          </cell>
          <cell r="G931" t="str">
            <v>813</v>
          </cell>
          <cell r="H931" t="str">
            <v>陈焕成</v>
          </cell>
        </row>
        <row r="932">
          <cell r="F932" t="str">
            <v>411323194611120535</v>
          </cell>
          <cell r="G932" t="str">
            <v>621</v>
          </cell>
          <cell r="H932" t="str">
            <v>陈国元</v>
          </cell>
        </row>
        <row r="933">
          <cell r="F933" t="str">
            <v>412927196602192658</v>
          </cell>
          <cell r="G933" t="str">
            <v>621</v>
          </cell>
          <cell r="H933" t="str">
            <v>毕福才</v>
          </cell>
        </row>
        <row r="934">
          <cell r="F934" t="str">
            <v>412927196211202118</v>
          </cell>
          <cell r="G934" t="str">
            <v>621</v>
          </cell>
          <cell r="H934" t="str">
            <v>袁书田</v>
          </cell>
        </row>
        <row r="935">
          <cell r="F935" t="str">
            <v>411323200511186383</v>
          </cell>
          <cell r="G935" t="str">
            <v>621</v>
          </cell>
          <cell r="H935" t="str">
            <v>杨世华</v>
          </cell>
        </row>
        <row r="936">
          <cell r="F936" t="str">
            <v>411323194907030512</v>
          </cell>
          <cell r="G936" t="str">
            <v>621</v>
          </cell>
          <cell r="H936" t="str">
            <v>崔亮娃</v>
          </cell>
        </row>
        <row r="937">
          <cell r="F937" t="str">
            <v>412927194903084432</v>
          </cell>
          <cell r="G937" t="str">
            <v>621</v>
          </cell>
          <cell r="H937" t="str">
            <v>姚明典</v>
          </cell>
        </row>
        <row r="938">
          <cell r="F938" t="str">
            <v>412927194809195339</v>
          </cell>
          <cell r="G938" t="str">
            <v>621</v>
          </cell>
          <cell r="H938" t="str">
            <v>张中文</v>
          </cell>
        </row>
        <row r="939">
          <cell r="F939" t="str">
            <v>412927195304196330</v>
          </cell>
          <cell r="G939" t="str">
            <v>813</v>
          </cell>
          <cell r="H939" t="str">
            <v>张道仁</v>
          </cell>
        </row>
        <row r="940">
          <cell r="F940" t="str">
            <v>412927195509235815</v>
          </cell>
          <cell r="G940" t="str">
            <v>621</v>
          </cell>
          <cell r="H940" t="str">
            <v>叶胜云</v>
          </cell>
        </row>
        <row r="941">
          <cell r="F941" t="str">
            <v>412927197505221714</v>
          </cell>
          <cell r="G941" t="str">
            <v>813</v>
          </cell>
          <cell r="H941" t="str">
            <v>王金峰</v>
          </cell>
        </row>
        <row r="942">
          <cell r="F942" t="str">
            <v>411323195307073433</v>
          </cell>
          <cell r="G942" t="str">
            <v>621</v>
          </cell>
          <cell r="H942" t="str">
            <v>黄建成</v>
          </cell>
        </row>
        <row r="943">
          <cell r="F943" t="str">
            <v>412927194204095837</v>
          </cell>
          <cell r="G943" t="str">
            <v>621</v>
          </cell>
          <cell r="H943" t="str">
            <v>周克志</v>
          </cell>
        </row>
        <row r="944">
          <cell r="F944" t="str">
            <v>411326200712123441</v>
          </cell>
          <cell r="G944" t="str">
            <v>621</v>
          </cell>
          <cell r="H944" t="str">
            <v>多鑫娟</v>
          </cell>
        </row>
        <row r="945">
          <cell r="F945" t="str">
            <v>412927195806185818</v>
          </cell>
          <cell r="G945" t="str">
            <v>621</v>
          </cell>
          <cell r="H945" t="str">
            <v>张玉平</v>
          </cell>
        </row>
        <row r="946">
          <cell r="F946" t="str">
            <v>411323198607222115</v>
          </cell>
          <cell r="G946" t="str">
            <v>621</v>
          </cell>
          <cell r="H946" t="str">
            <v>胡小岭</v>
          </cell>
        </row>
        <row r="947">
          <cell r="F947" t="str">
            <v>41292719790319693X</v>
          </cell>
          <cell r="G947" t="str">
            <v>813</v>
          </cell>
          <cell r="H947" t="str">
            <v>王朝占</v>
          </cell>
        </row>
        <row r="948">
          <cell r="F948" t="str">
            <v>411323198307060572</v>
          </cell>
          <cell r="G948" t="str">
            <v>621</v>
          </cell>
          <cell r="H948" t="str">
            <v>王建丽</v>
          </cell>
        </row>
        <row r="949">
          <cell r="F949" t="str">
            <v>412927195105155894</v>
          </cell>
          <cell r="G949" t="str">
            <v>621</v>
          </cell>
          <cell r="H949" t="str">
            <v>周全虎</v>
          </cell>
        </row>
        <row r="950">
          <cell r="F950" t="str">
            <v>412927195407221412</v>
          </cell>
          <cell r="G950" t="str">
            <v>621</v>
          </cell>
          <cell r="H950" t="str">
            <v>梁士青</v>
          </cell>
        </row>
        <row r="951">
          <cell r="F951" t="str">
            <v>412927194905114535</v>
          </cell>
          <cell r="G951" t="str">
            <v>621</v>
          </cell>
          <cell r="H951" t="str">
            <v>李文岐</v>
          </cell>
        </row>
        <row r="952">
          <cell r="F952" t="str">
            <v>412927196308024418</v>
          </cell>
          <cell r="G952" t="str">
            <v>813</v>
          </cell>
          <cell r="H952" t="str">
            <v>潘建清</v>
          </cell>
        </row>
        <row r="953">
          <cell r="F953" t="str">
            <v>411323200605252126</v>
          </cell>
          <cell r="G953" t="str">
            <v>621</v>
          </cell>
          <cell r="H953" t="str">
            <v>杜怡琳</v>
          </cell>
        </row>
        <row r="954">
          <cell r="F954" t="str">
            <v>41292719360611635X</v>
          </cell>
          <cell r="G954" t="str">
            <v>621</v>
          </cell>
          <cell r="H954" t="str">
            <v>胡月有</v>
          </cell>
        </row>
        <row r="955">
          <cell r="F955" t="str">
            <v>412927196808186931</v>
          </cell>
          <cell r="G955" t="str">
            <v>1079</v>
          </cell>
          <cell r="H955" t="str">
            <v>李建夫</v>
          </cell>
        </row>
        <row r="956">
          <cell r="F956" t="str">
            <v>411323200411086318</v>
          </cell>
          <cell r="G956" t="str">
            <v>621</v>
          </cell>
          <cell r="H956" t="str">
            <v>孙泽玮</v>
          </cell>
        </row>
        <row r="957">
          <cell r="F957" t="str">
            <v>411323195305115011</v>
          </cell>
          <cell r="G957" t="str">
            <v>813</v>
          </cell>
          <cell r="H957" t="str">
            <v>王振培</v>
          </cell>
        </row>
        <row r="958">
          <cell r="F958" t="str">
            <v>411326201012210573</v>
          </cell>
          <cell r="G958" t="str">
            <v>621</v>
          </cell>
          <cell r="H958" t="str">
            <v>张凯洋</v>
          </cell>
        </row>
        <row r="959">
          <cell r="F959" t="str">
            <v>412927195510185317</v>
          </cell>
          <cell r="G959" t="str">
            <v>621</v>
          </cell>
          <cell r="H959" t="str">
            <v>王光成</v>
          </cell>
        </row>
        <row r="960">
          <cell r="F960" t="str">
            <v>412927196211231752</v>
          </cell>
          <cell r="G960" t="str">
            <v>813</v>
          </cell>
          <cell r="H960" t="str">
            <v>张老忠</v>
          </cell>
        </row>
        <row r="961">
          <cell r="F961" t="str">
            <v>412927195702025852</v>
          </cell>
          <cell r="G961" t="str">
            <v>621</v>
          </cell>
          <cell r="H961" t="str">
            <v>陈新法</v>
          </cell>
        </row>
        <row r="962">
          <cell r="F962" t="str">
            <v>412927196202216913</v>
          </cell>
          <cell r="G962" t="str">
            <v>621</v>
          </cell>
          <cell r="H962" t="str">
            <v>寇建锁</v>
          </cell>
        </row>
        <row r="963">
          <cell r="F963" t="str">
            <v>412927194105202131</v>
          </cell>
          <cell r="G963" t="str">
            <v>621</v>
          </cell>
          <cell r="H963" t="str">
            <v>徐林昌</v>
          </cell>
        </row>
        <row r="964">
          <cell r="F964" t="str">
            <v>412927194901246311</v>
          </cell>
          <cell r="G964" t="str">
            <v>621</v>
          </cell>
          <cell r="H964" t="str">
            <v>周从斤</v>
          </cell>
        </row>
        <row r="965">
          <cell r="F965" t="str">
            <v>411326195506171115</v>
          </cell>
          <cell r="G965" t="str">
            <v>621</v>
          </cell>
          <cell r="H965" t="str">
            <v>张志国</v>
          </cell>
        </row>
        <row r="966">
          <cell r="F966" t="str">
            <v>412927192712136325</v>
          </cell>
          <cell r="G966" t="str">
            <v>621</v>
          </cell>
          <cell r="H966" t="str">
            <v>杨桂阁</v>
          </cell>
        </row>
        <row r="967">
          <cell r="F967" t="str">
            <v>412927195409243877</v>
          </cell>
          <cell r="G967" t="str">
            <v>621</v>
          </cell>
          <cell r="H967" t="str">
            <v>郑保华</v>
          </cell>
        </row>
        <row r="968">
          <cell r="F968" t="str">
            <v>412927195503251734</v>
          </cell>
          <cell r="G968" t="str">
            <v>621</v>
          </cell>
          <cell r="H968" t="str">
            <v>赵登泽</v>
          </cell>
        </row>
        <row r="969">
          <cell r="F969" t="str">
            <v>412927197306062159</v>
          </cell>
          <cell r="G969" t="str">
            <v>1079</v>
          </cell>
          <cell r="H969" t="str">
            <v>黄群虎</v>
          </cell>
        </row>
        <row r="970">
          <cell r="F970" t="str">
            <v>411323198802256927</v>
          </cell>
          <cell r="G970" t="str">
            <v>1079</v>
          </cell>
          <cell r="H970" t="str">
            <v>寇元晓</v>
          </cell>
        </row>
        <row r="971">
          <cell r="F971" t="str">
            <v>412927194803151458</v>
          </cell>
          <cell r="G971" t="str">
            <v>621</v>
          </cell>
          <cell r="H971" t="str">
            <v>华荣杰</v>
          </cell>
        </row>
        <row r="972">
          <cell r="F972" t="str">
            <v>412927194109245825</v>
          </cell>
          <cell r="G972" t="str">
            <v>621</v>
          </cell>
          <cell r="H972" t="str">
            <v>绳万勤</v>
          </cell>
        </row>
        <row r="973">
          <cell r="F973" t="str">
            <v>411323198803035915</v>
          </cell>
          <cell r="G973" t="str">
            <v>813</v>
          </cell>
          <cell r="H973" t="str">
            <v>王飞</v>
          </cell>
        </row>
        <row r="974">
          <cell r="F974" t="str">
            <v>411323197702070573</v>
          </cell>
          <cell r="G974" t="str">
            <v>621</v>
          </cell>
          <cell r="H974" t="str">
            <v>轩长丽</v>
          </cell>
        </row>
        <row r="975">
          <cell r="F975" t="str">
            <v>412927195005201419</v>
          </cell>
          <cell r="G975" t="str">
            <v>621</v>
          </cell>
          <cell r="H975" t="str">
            <v>李书才</v>
          </cell>
        </row>
        <row r="976">
          <cell r="F976" t="str">
            <v>41132319591223053X</v>
          </cell>
          <cell r="G976" t="str">
            <v>621</v>
          </cell>
          <cell r="H976" t="str">
            <v>朱国华</v>
          </cell>
        </row>
        <row r="977">
          <cell r="F977" t="str">
            <v>411323196104103019</v>
          </cell>
          <cell r="G977" t="str">
            <v>813</v>
          </cell>
          <cell r="H977" t="str">
            <v>全东林</v>
          </cell>
        </row>
        <row r="978">
          <cell r="F978" t="str">
            <v>412927195604011414</v>
          </cell>
          <cell r="G978" t="str">
            <v>621</v>
          </cell>
          <cell r="H978" t="str">
            <v>马来英</v>
          </cell>
        </row>
        <row r="979">
          <cell r="F979" t="str">
            <v>41292719461015111X</v>
          </cell>
          <cell r="G979" t="str">
            <v>621</v>
          </cell>
          <cell r="H979" t="str">
            <v>郭长有</v>
          </cell>
        </row>
        <row r="980">
          <cell r="F980" t="str">
            <v>411323194509020511</v>
          </cell>
          <cell r="G980" t="str">
            <v>621</v>
          </cell>
          <cell r="H980" t="str">
            <v>刘来娃</v>
          </cell>
        </row>
        <row r="981">
          <cell r="F981" t="str">
            <v>412927195604151118</v>
          </cell>
          <cell r="G981" t="str">
            <v>813</v>
          </cell>
          <cell r="H981" t="str">
            <v>王拴子</v>
          </cell>
        </row>
        <row r="982">
          <cell r="F982" t="str">
            <v>411323194911103016</v>
          </cell>
          <cell r="G982" t="str">
            <v>621</v>
          </cell>
          <cell r="H982" t="str">
            <v>王德狗</v>
          </cell>
        </row>
        <row r="983">
          <cell r="F983" t="str">
            <v>412927195303151712</v>
          </cell>
          <cell r="G983" t="str">
            <v>621</v>
          </cell>
          <cell r="H983" t="str">
            <v>孙建设</v>
          </cell>
        </row>
        <row r="984">
          <cell r="F984" t="str">
            <v>412927196612071710</v>
          </cell>
          <cell r="G984" t="str">
            <v>813</v>
          </cell>
          <cell r="H984" t="str">
            <v>辛国岐</v>
          </cell>
        </row>
        <row r="985">
          <cell r="F985" t="str">
            <v>412927194802081419</v>
          </cell>
          <cell r="G985" t="str">
            <v>813</v>
          </cell>
          <cell r="H985" t="str">
            <v>刘多娃</v>
          </cell>
        </row>
        <row r="986">
          <cell r="F986" t="str">
            <v>411326200801113413</v>
          </cell>
          <cell r="G986" t="str">
            <v>621</v>
          </cell>
          <cell r="H986" t="str">
            <v>刘勇星</v>
          </cell>
        </row>
        <row r="987">
          <cell r="F987" t="str">
            <v>412927194410136337</v>
          </cell>
          <cell r="G987" t="str">
            <v>621</v>
          </cell>
          <cell r="H987" t="str">
            <v>卢绍闰</v>
          </cell>
        </row>
        <row r="988">
          <cell r="F988" t="str">
            <v>412927195911084410</v>
          </cell>
          <cell r="G988" t="str">
            <v>621</v>
          </cell>
          <cell r="H988" t="str">
            <v>刘玉勤</v>
          </cell>
        </row>
        <row r="989">
          <cell r="F989" t="str">
            <v>412927195505015823</v>
          </cell>
          <cell r="G989" t="str">
            <v>621</v>
          </cell>
          <cell r="H989" t="str">
            <v>朱玉芝</v>
          </cell>
        </row>
        <row r="990">
          <cell r="F990" t="str">
            <v>412927195411235315</v>
          </cell>
          <cell r="G990" t="str">
            <v>621</v>
          </cell>
          <cell r="H990" t="str">
            <v>苏新国</v>
          </cell>
        </row>
        <row r="991">
          <cell r="F991" t="str">
            <v>411323196011250511</v>
          </cell>
          <cell r="G991" t="str">
            <v>621</v>
          </cell>
          <cell r="H991" t="str">
            <v>董章林</v>
          </cell>
        </row>
        <row r="992">
          <cell r="F992" t="str">
            <v>412927194908221715</v>
          </cell>
          <cell r="G992" t="str">
            <v>621</v>
          </cell>
          <cell r="H992" t="str">
            <v>申福太</v>
          </cell>
        </row>
        <row r="993">
          <cell r="F993" t="str">
            <v>411323200408256312</v>
          </cell>
          <cell r="G993" t="str">
            <v>621</v>
          </cell>
          <cell r="H993" t="str">
            <v>申寒</v>
          </cell>
        </row>
        <row r="994">
          <cell r="F994" t="str">
            <v>412927196204041432</v>
          </cell>
          <cell r="G994" t="str">
            <v>621</v>
          </cell>
          <cell r="H994" t="str">
            <v>汪显要</v>
          </cell>
        </row>
        <row r="995">
          <cell r="F995" t="str">
            <v>412927194312071410</v>
          </cell>
          <cell r="G995" t="str">
            <v>621</v>
          </cell>
          <cell r="H995" t="str">
            <v>马重英</v>
          </cell>
        </row>
        <row r="996">
          <cell r="F996" t="str">
            <v>412927194203196310</v>
          </cell>
          <cell r="G996" t="str">
            <v>1079</v>
          </cell>
          <cell r="H996" t="str">
            <v>江书生</v>
          </cell>
        </row>
        <row r="997">
          <cell r="F997" t="str">
            <v>412927195910136311</v>
          </cell>
          <cell r="G997" t="str">
            <v>621</v>
          </cell>
          <cell r="H997" t="str">
            <v>侯本进</v>
          </cell>
        </row>
        <row r="998">
          <cell r="F998" t="str">
            <v>41132619481128535X</v>
          </cell>
          <cell r="G998" t="str">
            <v>621</v>
          </cell>
          <cell r="H998" t="str">
            <v>胡显中</v>
          </cell>
        </row>
        <row r="999">
          <cell r="F999" t="str">
            <v>41132319560606211X</v>
          </cell>
          <cell r="G999" t="str">
            <v>621</v>
          </cell>
          <cell r="H999" t="str">
            <v>王玉生</v>
          </cell>
        </row>
        <row r="1000">
          <cell r="F1000" t="str">
            <v>412927195409091412</v>
          </cell>
          <cell r="G1000" t="str">
            <v>621</v>
          </cell>
          <cell r="H1000" t="str">
            <v>马文全</v>
          </cell>
        </row>
        <row r="1001">
          <cell r="F1001" t="str">
            <v>411323198109060539</v>
          </cell>
          <cell r="G1001" t="str">
            <v>1079</v>
          </cell>
          <cell r="H1001" t="str">
            <v>刘俊浩</v>
          </cell>
        </row>
        <row r="1002">
          <cell r="F1002" t="str">
            <v>411323196309055831</v>
          </cell>
          <cell r="G1002" t="str">
            <v>1079</v>
          </cell>
          <cell r="H1002" t="str">
            <v>彭付贵</v>
          </cell>
        </row>
        <row r="1003">
          <cell r="F1003" t="str">
            <v>412927192607157052</v>
          </cell>
          <cell r="G1003" t="str">
            <v>813</v>
          </cell>
          <cell r="H1003" t="str">
            <v>李春善</v>
          </cell>
        </row>
        <row r="1004">
          <cell r="F1004" t="str">
            <v>412927195608101134</v>
          </cell>
          <cell r="G1004" t="str">
            <v>813</v>
          </cell>
          <cell r="H1004" t="str">
            <v>张保定</v>
          </cell>
        </row>
        <row r="1005">
          <cell r="F1005" t="str">
            <v>412927195811231110</v>
          </cell>
          <cell r="G1005" t="str">
            <v>621</v>
          </cell>
          <cell r="H1005" t="str">
            <v>张金朝</v>
          </cell>
        </row>
        <row r="1006">
          <cell r="F1006" t="str">
            <v>411323195310183457</v>
          </cell>
          <cell r="G1006" t="str">
            <v>621</v>
          </cell>
          <cell r="H1006" t="str">
            <v>李群生</v>
          </cell>
        </row>
        <row r="1007">
          <cell r="F1007" t="str">
            <v>412927195004081419</v>
          </cell>
          <cell r="G1007" t="str">
            <v>621</v>
          </cell>
          <cell r="H1007" t="str">
            <v>马紫英</v>
          </cell>
        </row>
        <row r="1008">
          <cell r="F1008" t="str">
            <v>412927195102122114</v>
          </cell>
          <cell r="G1008" t="str">
            <v>621</v>
          </cell>
          <cell r="H1008" t="str">
            <v>李国顺</v>
          </cell>
        </row>
        <row r="1009">
          <cell r="F1009" t="str">
            <v>412927196206265317</v>
          </cell>
          <cell r="G1009" t="str">
            <v>621</v>
          </cell>
          <cell r="H1009" t="str">
            <v>王保秀</v>
          </cell>
        </row>
        <row r="1010">
          <cell r="F1010" t="str">
            <v>411326200601305859</v>
          </cell>
          <cell r="G1010" t="str">
            <v>1434</v>
          </cell>
          <cell r="H1010" t="str">
            <v>孔佳俊</v>
          </cell>
        </row>
        <row r="1011">
          <cell r="F1011" t="str">
            <v>41292719580330691X</v>
          </cell>
          <cell r="G1011" t="str">
            <v>621</v>
          </cell>
          <cell r="H1011" t="str">
            <v>金保国</v>
          </cell>
        </row>
        <row r="1012">
          <cell r="F1012" t="str">
            <v>412927194806151138</v>
          </cell>
          <cell r="G1012" t="str">
            <v>621</v>
          </cell>
          <cell r="H1012" t="str">
            <v>肖文兆</v>
          </cell>
        </row>
        <row r="1013">
          <cell r="F1013" t="str">
            <v>412927195612121410</v>
          </cell>
          <cell r="G1013" t="str">
            <v>621</v>
          </cell>
          <cell r="H1013" t="str">
            <v>洪玉申</v>
          </cell>
        </row>
        <row r="1014">
          <cell r="F1014" t="str">
            <v>411323195702093039</v>
          </cell>
          <cell r="G1014" t="str">
            <v>1242</v>
          </cell>
          <cell r="H1014" t="str">
            <v>叶建堂</v>
          </cell>
        </row>
        <row r="1015">
          <cell r="F1015" t="str">
            <v>41132319820415447X</v>
          </cell>
          <cell r="G1015" t="str">
            <v>813</v>
          </cell>
          <cell r="H1015" t="str">
            <v>周磊</v>
          </cell>
        </row>
        <row r="1016">
          <cell r="F1016" t="str">
            <v>412927193602181111</v>
          </cell>
          <cell r="G1016" t="str">
            <v>621</v>
          </cell>
          <cell r="H1016" t="str">
            <v>曹双桂</v>
          </cell>
        </row>
        <row r="1017">
          <cell r="F1017" t="str">
            <v>411323199302024411</v>
          </cell>
          <cell r="G1017" t="str">
            <v>813</v>
          </cell>
          <cell r="H1017" t="str">
            <v>侯夫三</v>
          </cell>
        </row>
        <row r="1018">
          <cell r="F1018" t="str">
            <v>412927195404066314</v>
          </cell>
          <cell r="G1018" t="str">
            <v>621</v>
          </cell>
          <cell r="H1018" t="str">
            <v>周建国</v>
          </cell>
        </row>
        <row r="1019">
          <cell r="F1019" t="str">
            <v>411323197806130550</v>
          </cell>
          <cell r="G1019" t="str">
            <v>813</v>
          </cell>
          <cell r="H1019" t="str">
            <v>王青</v>
          </cell>
        </row>
        <row r="1020">
          <cell r="F1020" t="str">
            <v>411323197504010510</v>
          </cell>
          <cell r="G1020" t="str">
            <v>621</v>
          </cell>
          <cell r="H1020" t="str">
            <v>杨国献</v>
          </cell>
        </row>
        <row r="1021">
          <cell r="F1021" t="str">
            <v>411323197504105050</v>
          </cell>
          <cell r="G1021" t="str">
            <v>1079</v>
          </cell>
          <cell r="H1021" t="str">
            <v>周春芳</v>
          </cell>
        </row>
        <row r="1022">
          <cell r="F1022" t="str">
            <v>412927195810155355</v>
          </cell>
          <cell r="G1022" t="str">
            <v>813</v>
          </cell>
          <cell r="H1022" t="str">
            <v>胡家群</v>
          </cell>
        </row>
        <row r="1023">
          <cell r="F1023" t="str">
            <v>411323195202143810</v>
          </cell>
          <cell r="G1023" t="str">
            <v>621</v>
          </cell>
          <cell r="H1023" t="str">
            <v>王春同</v>
          </cell>
        </row>
        <row r="1024">
          <cell r="F1024" t="str">
            <v>412927197610096919</v>
          </cell>
          <cell r="G1024" t="str">
            <v>1242</v>
          </cell>
          <cell r="H1024" t="str">
            <v>马先龙</v>
          </cell>
        </row>
        <row r="1025">
          <cell r="F1025" t="str">
            <v>412927195205014431</v>
          </cell>
          <cell r="G1025" t="str">
            <v>621</v>
          </cell>
          <cell r="H1025" t="str">
            <v>张六斤</v>
          </cell>
        </row>
        <row r="1026">
          <cell r="F1026" t="str">
            <v>411323195708020535</v>
          </cell>
          <cell r="G1026" t="str">
            <v>621</v>
          </cell>
          <cell r="H1026" t="str">
            <v>王文富</v>
          </cell>
        </row>
        <row r="1027">
          <cell r="F1027" t="str">
            <v>412927194411256314</v>
          </cell>
          <cell r="G1027" t="str">
            <v>813</v>
          </cell>
          <cell r="H1027" t="str">
            <v>侯登文</v>
          </cell>
        </row>
        <row r="1028">
          <cell r="F1028" t="str">
            <v>412927197405201732</v>
          </cell>
          <cell r="G1028" t="str">
            <v>1079</v>
          </cell>
          <cell r="H1028" t="str">
            <v>石海军</v>
          </cell>
        </row>
        <row r="1029">
          <cell r="F1029" t="str">
            <v>412927195704202111</v>
          </cell>
          <cell r="G1029" t="str">
            <v>621</v>
          </cell>
          <cell r="H1029" t="str">
            <v>孙照林</v>
          </cell>
        </row>
        <row r="1030">
          <cell r="F1030" t="str">
            <v>411326200705166339</v>
          </cell>
          <cell r="G1030" t="str">
            <v>621</v>
          </cell>
          <cell r="H1030" t="str">
            <v>刘航</v>
          </cell>
        </row>
        <row r="1031">
          <cell r="F1031" t="str">
            <v>41292719520322171X</v>
          </cell>
          <cell r="G1031" t="str">
            <v>813</v>
          </cell>
          <cell r="H1031" t="str">
            <v>苏建华</v>
          </cell>
        </row>
        <row r="1032">
          <cell r="F1032" t="str">
            <v>412927194108234411</v>
          </cell>
          <cell r="G1032" t="str">
            <v>621</v>
          </cell>
          <cell r="H1032" t="str">
            <v>候长才</v>
          </cell>
        </row>
        <row r="1033">
          <cell r="F1033" t="str">
            <v>411323195510020513</v>
          </cell>
          <cell r="G1033" t="str">
            <v>621</v>
          </cell>
          <cell r="H1033" t="str">
            <v>周喜成</v>
          </cell>
        </row>
        <row r="1034">
          <cell r="F1034" t="str">
            <v>412927195103062117</v>
          </cell>
          <cell r="G1034" t="str">
            <v>621</v>
          </cell>
          <cell r="H1034" t="str">
            <v>朱宏才</v>
          </cell>
        </row>
        <row r="1035">
          <cell r="F1035" t="str">
            <v>412927195505131111</v>
          </cell>
          <cell r="G1035" t="str">
            <v>813</v>
          </cell>
          <cell r="H1035" t="str">
            <v>张五成</v>
          </cell>
        </row>
        <row r="1036">
          <cell r="F1036" t="str">
            <v>412927194703175022</v>
          </cell>
          <cell r="G1036" t="str">
            <v>621</v>
          </cell>
          <cell r="H1036" t="str">
            <v>裴炳芝</v>
          </cell>
        </row>
        <row r="1037">
          <cell r="F1037" t="str">
            <v>412927194009156913</v>
          </cell>
          <cell r="G1037" t="str">
            <v>621</v>
          </cell>
          <cell r="H1037" t="str">
            <v>齐显明</v>
          </cell>
        </row>
        <row r="1038">
          <cell r="F1038" t="str">
            <v>411323198708116936</v>
          </cell>
          <cell r="G1038" t="str">
            <v>621</v>
          </cell>
          <cell r="H1038" t="str">
            <v>梁宏臣</v>
          </cell>
        </row>
        <row r="1039">
          <cell r="F1039" t="str">
            <v>411326200510226936</v>
          </cell>
          <cell r="G1039" t="str">
            <v>621</v>
          </cell>
          <cell r="H1039" t="str">
            <v>姚清源</v>
          </cell>
        </row>
        <row r="1040">
          <cell r="F1040" t="str">
            <v>411323196001143819</v>
          </cell>
          <cell r="G1040" t="str">
            <v>621</v>
          </cell>
          <cell r="H1040" t="str">
            <v>靳建华</v>
          </cell>
        </row>
        <row r="1041">
          <cell r="F1041" t="str">
            <v>411326195307157425</v>
          </cell>
          <cell r="G1041" t="str">
            <v>813</v>
          </cell>
          <cell r="H1041" t="str">
            <v>韩丹连</v>
          </cell>
        </row>
        <row r="1042">
          <cell r="F1042" t="str">
            <v>41132319830813211X</v>
          </cell>
          <cell r="G1042" t="str">
            <v>621</v>
          </cell>
          <cell r="H1042" t="str">
            <v>李自要</v>
          </cell>
        </row>
        <row r="1043">
          <cell r="F1043" t="str">
            <v>412927197212056954</v>
          </cell>
          <cell r="G1043" t="str">
            <v>621</v>
          </cell>
          <cell r="H1043" t="str">
            <v>魏连玉</v>
          </cell>
        </row>
        <row r="1044">
          <cell r="F1044" t="str">
            <v>411323195010200518</v>
          </cell>
          <cell r="G1044" t="str">
            <v>621</v>
          </cell>
          <cell r="H1044" t="str">
            <v>王拴</v>
          </cell>
        </row>
        <row r="1045">
          <cell r="F1045" t="str">
            <v>412927196011256314</v>
          </cell>
          <cell r="G1045" t="str">
            <v>621</v>
          </cell>
          <cell r="H1045" t="str">
            <v>孙海群</v>
          </cell>
        </row>
        <row r="1046">
          <cell r="F1046" t="str">
            <v>41132319850214531X</v>
          </cell>
          <cell r="G1046" t="str">
            <v>1352</v>
          </cell>
          <cell r="H1046" t="str">
            <v>何鑫</v>
          </cell>
        </row>
        <row r="1047">
          <cell r="F1047" t="str">
            <v>412927195701041113</v>
          </cell>
          <cell r="G1047" t="str">
            <v>621</v>
          </cell>
          <cell r="H1047" t="str">
            <v>魏新法</v>
          </cell>
        </row>
        <row r="1048">
          <cell r="F1048" t="str">
            <v>412927197608224416</v>
          </cell>
          <cell r="G1048" t="str">
            <v>621</v>
          </cell>
          <cell r="H1048" t="str">
            <v>姚虎娃</v>
          </cell>
        </row>
        <row r="1049">
          <cell r="F1049" t="str">
            <v>411326200709236322</v>
          </cell>
          <cell r="G1049" t="str">
            <v>621</v>
          </cell>
          <cell r="H1049" t="str">
            <v>周立村</v>
          </cell>
        </row>
        <row r="1050">
          <cell r="F1050" t="str">
            <v>411323194908050515</v>
          </cell>
          <cell r="G1050" t="str">
            <v>621</v>
          </cell>
          <cell r="H1050" t="str">
            <v>刘双珍</v>
          </cell>
        </row>
        <row r="1051">
          <cell r="F1051" t="str">
            <v>41292719641121261X</v>
          </cell>
          <cell r="G1051" t="str">
            <v>813</v>
          </cell>
          <cell r="H1051" t="str">
            <v>马铁称</v>
          </cell>
        </row>
        <row r="1052">
          <cell r="F1052" t="str">
            <v>411323199008246339</v>
          </cell>
          <cell r="G1052" t="str">
            <v>813</v>
          </cell>
          <cell r="H1052" t="str">
            <v>唐根</v>
          </cell>
        </row>
        <row r="1053">
          <cell r="F1053" t="str">
            <v>412927195801265819</v>
          </cell>
          <cell r="G1053" t="str">
            <v>813</v>
          </cell>
          <cell r="H1053" t="str">
            <v>张玉华</v>
          </cell>
        </row>
        <row r="1054">
          <cell r="F1054" t="str">
            <v>412927195110246379</v>
          </cell>
          <cell r="G1054" t="str">
            <v>621</v>
          </cell>
          <cell r="H1054" t="str">
            <v>李年星</v>
          </cell>
        </row>
        <row r="1055">
          <cell r="F1055" t="str">
            <v>412927197703156925</v>
          </cell>
          <cell r="G1055" t="str">
            <v>813</v>
          </cell>
          <cell r="H1055" t="str">
            <v>刘玉霞</v>
          </cell>
        </row>
        <row r="1056">
          <cell r="F1056" t="str">
            <v>412927195801150018</v>
          </cell>
          <cell r="G1056" t="str">
            <v>894</v>
          </cell>
          <cell r="H1056" t="str">
            <v>王铁成</v>
          </cell>
        </row>
        <row r="1057">
          <cell r="F1057" t="str">
            <v>412927192906146310</v>
          </cell>
          <cell r="G1057" t="str">
            <v>621</v>
          </cell>
          <cell r="H1057" t="str">
            <v>刘保国</v>
          </cell>
        </row>
        <row r="1058">
          <cell r="F1058" t="str">
            <v>412927195411221714</v>
          </cell>
          <cell r="G1058" t="str">
            <v>621</v>
          </cell>
          <cell r="H1058" t="str">
            <v>周治献</v>
          </cell>
        </row>
        <row r="1059">
          <cell r="F1059" t="str">
            <v>412927194211121116</v>
          </cell>
          <cell r="G1059" t="str">
            <v>621</v>
          </cell>
          <cell r="H1059" t="str">
            <v>曹德光</v>
          </cell>
        </row>
        <row r="1060">
          <cell r="F1060" t="str">
            <v>411323195209213818</v>
          </cell>
          <cell r="G1060" t="str">
            <v>621</v>
          </cell>
          <cell r="H1060" t="str">
            <v>陈佰林</v>
          </cell>
        </row>
        <row r="1061">
          <cell r="F1061" t="str">
            <v>412927195202246915</v>
          </cell>
          <cell r="G1061" t="str">
            <v>621</v>
          </cell>
          <cell r="H1061" t="str">
            <v>陈新党</v>
          </cell>
        </row>
        <row r="1062">
          <cell r="F1062" t="str">
            <v>412927194806206338</v>
          </cell>
          <cell r="G1062" t="str">
            <v>621</v>
          </cell>
          <cell r="H1062" t="str">
            <v>李显永</v>
          </cell>
        </row>
        <row r="1063">
          <cell r="F1063" t="str">
            <v>412927196003173818</v>
          </cell>
          <cell r="G1063" t="str">
            <v>621</v>
          </cell>
          <cell r="H1063" t="str">
            <v>李吉山</v>
          </cell>
        </row>
        <row r="1064">
          <cell r="F1064" t="str">
            <v>412927195705125816</v>
          </cell>
          <cell r="G1064" t="str">
            <v>621</v>
          </cell>
          <cell r="H1064" t="str">
            <v>马文有</v>
          </cell>
        </row>
        <row r="1065">
          <cell r="F1065" t="str">
            <v>412927197405221717</v>
          </cell>
          <cell r="G1065" t="str">
            <v>813</v>
          </cell>
          <cell r="H1065" t="str">
            <v>温华民</v>
          </cell>
        </row>
        <row r="1066">
          <cell r="F1066" t="str">
            <v>412927195706022114</v>
          </cell>
          <cell r="G1066" t="str">
            <v>621</v>
          </cell>
          <cell r="H1066" t="str">
            <v>焦党娃</v>
          </cell>
        </row>
        <row r="1067">
          <cell r="F1067" t="str">
            <v>412927195212211732</v>
          </cell>
          <cell r="G1067" t="str">
            <v>621</v>
          </cell>
          <cell r="H1067" t="str">
            <v>刘立伟</v>
          </cell>
        </row>
        <row r="1068">
          <cell r="F1068" t="str">
            <v>412927196211091729</v>
          </cell>
          <cell r="G1068" t="str">
            <v>621</v>
          </cell>
          <cell r="H1068" t="str">
            <v>叶自玲</v>
          </cell>
        </row>
        <row r="1069">
          <cell r="F1069" t="str">
            <v>412927195412181136</v>
          </cell>
          <cell r="G1069" t="str">
            <v>621</v>
          </cell>
          <cell r="H1069" t="str">
            <v>徐喜华</v>
          </cell>
        </row>
        <row r="1070">
          <cell r="F1070" t="str">
            <v>412927194904201119</v>
          </cell>
          <cell r="G1070" t="str">
            <v>621</v>
          </cell>
          <cell r="H1070" t="str">
            <v>张国章</v>
          </cell>
        </row>
        <row r="1071">
          <cell r="F1071" t="str">
            <v>411323195512163016</v>
          </cell>
          <cell r="G1071" t="str">
            <v>621</v>
          </cell>
          <cell r="H1071" t="str">
            <v>毕春华</v>
          </cell>
        </row>
        <row r="1072">
          <cell r="F1072" t="str">
            <v>411323194308120516</v>
          </cell>
          <cell r="G1072" t="str">
            <v>813</v>
          </cell>
          <cell r="H1072" t="str">
            <v>李恒彬</v>
          </cell>
        </row>
        <row r="1073">
          <cell r="F1073" t="str">
            <v>412927195008192618</v>
          </cell>
          <cell r="G1073" t="str">
            <v>813</v>
          </cell>
          <cell r="H1073" t="str">
            <v>魏有子</v>
          </cell>
        </row>
        <row r="1074">
          <cell r="F1074" t="str">
            <v>412927194807151199</v>
          </cell>
          <cell r="G1074" t="str">
            <v>813</v>
          </cell>
          <cell r="H1074" t="str">
            <v>王花亭</v>
          </cell>
        </row>
        <row r="1075">
          <cell r="F1075" t="str">
            <v>411323194612120510</v>
          </cell>
          <cell r="G1075" t="str">
            <v>813</v>
          </cell>
          <cell r="H1075" t="str">
            <v>梁玉振</v>
          </cell>
        </row>
        <row r="1076">
          <cell r="F1076" t="str">
            <v>411323194602230556</v>
          </cell>
          <cell r="G1076" t="str">
            <v>621</v>
          </cell>
          <cell r="H1076" t="str">
            <v>侯旭亭</v>
          </cell>
        </row>
        <row r="1077">
          <cell r="F1077" t="str">
            <v>41292719550311449X</v>
          </cell>
          <cell r="G1077" t="str">
            <v>621</v>
          </cell>
          <cell r="H1077" t="str">
            <v>肖成山</v>
          </cell>
        </row>
        <row r="1078">
          <cell r="F1078" t="str">
            <v>41292719530628633X</v>
          </cell>
          <cell r="G1078" t="str">
            <v>621</v>
          </cell>
          <cell r="H1078" t="str">
            <v>孙天让</v>
          </cell>
        </row>
        <row r="1079">
          <cell r="F1079" t="str">
            <v>411323194804033016</v>
          </cell>
          <cell r="G1079" t="str">
            <v>621</v>
          </cell>
          <cell r="H1079" t="str">
            <v>腊长廷</v>
          </cell>
        </row>
        <row r="1080">
          <cell r="F1080" t="str">
            <v>411323199605166310</v>
          </cell>
          <cell r="G1080" t="str">
            <v>621</v>
          </cell>
          <cell r="H1080" t="str">
            <v>王文军</v>
          </cell>
        </row>
        <row r="1081">
          <cell r="F1081" t="str">
            <v>412927194502064414</v>
          </cell>
          <cell r="G1081" t="str">
            <v>621</v>
          </cell>
          <cell r="H1081" t="str">
            <v>盛长福</v>
          </cell>
        </row>
        <row r="1082">
          <cell r="F1082" t="str">
            <v>412927195111171137</v>
          </cell>
          <cell r="G1082" t="str">
            <v>813</v>
          </cell>
          <cell r="H1082" t="str">
            <v>薛建成</v>
          </cell>
        </row>
        <row r="1083">
          <cell r="F1083" t="str">
            <v>412927194707301110</v>
          </cell>
          <cell r="G1083" t="str">
            <v>621</v>
          </cell>
          <cell r="H1083" t="str">
            <v>曹炳学</v>
          </cell>
        </row>
        <row r="1084">
          <cell r="F1084" t="str">
            <v>412927195205231719</v>
          </cell>
          <cell r="G1084" t="str">
            <v>621</v>
          </cell>
          <cell r="H1084" t="str">
            <v>马增志</v>
          </cell>
        </row>
        <row r="1085">
          <cell r="F1085" t="str">
            <v>412927195411282138</v>
          </cell>
          <cell r="G1085" t="str">
            <v>621</v>
          </cell>
          <cell r="H1085" t="str">
            <v>赵清奇</v>
          </cell>
        </row>
        <row r="1086">
          <cell r="F1086" t="str">
            <v>412927193509164413</v>
          </cell>
          <cell r="G1086" t="str">
            <v>621</v>
          </cell>
          <cell r="H1086" t="str">
            <v>陈宗华</v>
          </cell>
        </row>
        <row r="1087">
          <cell r="F1087" t="str">
            <v>412927197312204731</v>
          </cell>
          <cell r="G1087" t="str">
            <v>621</v>
          </cell>
          <cell r="H1087" t="str">
            <v>肖国良</v>
          </cell>
        </row>
        <row r="1088">
          <cell r="F1088" t="str">
            <v>412927195407062116</v>
          </cell>
          <cell r="G1088" t="str">
            <v>621</v>
          </cell>
          <cell r="H1088" t="str">
            <v>李艮成</v>
          </cell>
        </row>
        <row r="1089">
          <cell r="F1089" t="str">
            <v>411323194709090530</v>
          </cell>
          <cell r="G1089" t="str">
            <v>813</v>
          </cell>
          <cell r="H1089" t="str">
            <v>李文成</v>
          </cell>
        </row>
        <row r="1090">
          <cell r="F1090" t="str">
            <v>411323194703293011</v>
          </cell>
          <cell r="G1090" t="str">
            <v>621</v>
          </cell>
          <cell r="H1090" t="str">
            <v>阮长徐</v>
          </cell>
        </row>
        <row r="1091">
          <cell r="F1091" t="str">
            <v>412927195204155339</v>
          </cell>
          <cell r="G1091" t="str">
            <v>621</v>
          </cell>
          <cell r="H1091" t="str">
            <v>刘付民</v>
          </cell>
        </row>
        <row r="1092">
          <cell r="F1092" t="str">
            <v>412927195411252625</v>
          </cell>
          <cell r="G1092" t="str">
            <v>813</v>
          </cell>
          <cell r="H1092" t="str">
            <v>王东子</v>
          </cell>
        </row>
        <row r="1093">
          <cell r="F1093" t="str">
            <v>411323195803040534</v>
          </cell>
          <cell r="G1093" t="str">
            <v>621</v>
          </cell>
          <cell r="H1093" t="str">
            <v>石春定</v>
          </cell>
        </row>
        <row r="1094">
          <cell r="F1094" t="str">
            <v>411323194910040519</v>
          </cell>
          <cell r="G1094" t="str">
            <v>621</v>
          </cell>
          <cell r="H1094" t="str">
            <v>温东有</v>
          </cell>
        </row>
        <row r="1095">
          <cell r="F1095" t="str">
            <v>412927195202186318</v>
          </cell>
          <cell r="G1095" t="str">
            <v>1079</v>
          </cell>
          <cell r="H1095" t="str">
            <v>李志兴</v>
          </cell>
        </row>
        <row r="1096">
          <cell r="F1096" t="str">
            <v>412927195412301118</v>
          </cell>
          <cell r="G1096" t="str">
            <v>621</v>
          </cell>
          <cell r="H1096" t="str">
            <v>孔新年</v>
          </cell>
        </row>
        <row r="1097">
          <cell r="F1097" t="str">
            <v>411326201301106326</v>
          </cell>
          <cell r="G1097" t="str">
            <v>621</v>
          </cell>
          <cell r="H1097" t="str">
            <v>赵清蕊</v>
          </cell>
        </row>
        <row r="1098">
          <cell r="F1098" t="str">
            <v>412927197312264451</v>
          </cell>
          <cell r="G1098" t="str">
            <v>813</v>
          </cell>
          <cell r="H1098" t="str">
            <v>柴清波</v>
          </cell>
        </row>
        <row r="1099">
          <cell r="F1099" t="str">
            <v>41292719620722631X</v>
          </cell>
          <cell r="G1099" t="str">
            <v>621</v>
          </cell>
          <cell r="H1099" t="str">
            <v>辛玉林</v>
          </cell>
        </row>
        <row r="1100">
          <cell r="F1100" t="str">
            <v>411326194205270510</v>
          </cell>
          <cell r="G1100" t="str">
            <v>621</v>
          </cell>
          <cell r="H1100" t="str">
            <v>闫同怀</v>
          </cell>
        </row>
        <row r="1101">
          <cell r="F1101" t="str">
            <v>412927194009286929</v>
          </cell>
          <cell r="G1101" t="str">
            <v>813</v>
          </cell>
          <cell r="H1101" t="str">
            <v>贾改焕</v>
          </cell>
        </row>
        <row r="1102">
          <cell r="F1102" t="str">
            <v>412927194807241418</v>
          </cell>
          <cell r="G1102" t="str">
            <v>1079</v>
          </cell>
          <cell r="H1102" t="str">
            <v>余周娃</v>
          </cell>
        </row>
        <row r="1103">
          <cell r="F1103" t="str">
            <v>412927195211131132</v>
          </cell>
          <cell r="G1103" t="str">
            <v>813</v>
          </cell>
          <cell r="H1103" t="str">
            <v>李金来</v>
          </cell>
        </row>
        <row r="1104">
          <cell r="F1104" t="str">
            <v>411323198806206345</v>
          </cell>
          <cell r="G1104" t="str">
            <v>1079</v>
          </cell>
          <cell r="H1104" t="str">
            <v>王娟</v>
          </cell>
        </row>
        <row r="1105">
          <cell r="F1105" t="str">
            <v>412927195304151722</v>
          </cell>
          <cell r="G1105" t="str">
            <v>621</v>
          </cell>
          <cell r="H1105" t="str">
            <v>尚华</v>
          </cell>
        </row>
        <row r="1106">
          <cell r="F1106" t="str">
            <v>412927196210281416</v>
          </cell>
          <cell r="G1106" t="str">
            <v>621</v>
          </cell>
          <cell r="H1106" t="str">
            <v>徐秀山</v>
          </cell>
        </row>
        <row r="1107">
          <cell r="F1107" t="str">
            <v>41292719541015445X</v>
          </cell>
          <cell r="G1107" t="str">
            <v>621</v>
          </cell>
          <cell r="H1107" t="str">
            <v>柴群有</v>
          </cell>
        </row>
        <row r="1108">
          <cell r="F1108" t="str">
            <v>412927194810111753</v>
          </cell>
          <cell r="G1108" t="str">
            <v>621</v>
          </cell>
          <cell r="H1108" t="str">
            <v>胡国亭</v>
          </cell>
        </row>
        <row r="1109">
          <cell r="F1109" t="str">
            <v>412927196604244431</v>
          </cell>
          <cell r="G1109" t="str">
            <v>621</v>
          </cell>
          <cell r="H1109" t="str">
            <v>胡群山</v>
          </cell>
        </row>
        <row r="1110">
          <cell r="F1110" t="str">
            <v>412927194511084572</v>
          </cell>
          <cell r="G1110" t="str">
            <v>621</v>
          </cell>
          <cell r="H1110" t="str">
            <v>全新呈</v>
          </cell>
        </row>
        <row r="1111">
          <cell r="F1111" t="str">
            <v>41292719540104171X</v>
          </cell>
          <cell r="G1111" t="str">
            <v>621</v>
          </cell>
          <cell r="H1111" t="str">
            <v>史海桂</v>
          </cell>
        </row>
        <row r="1112">
          <cell r="F1112" t="str">
            <v>412927195501133814</v>
          </cell>
          <cell r="G1112" t="str">
            <v>621</v>
          </cell>
          <cell r="H1112" t="str">
            <v>陈银福</v>
          </cell>
        </row>
        <row r="1113">
          <cell r="F1113" t="str">
            <v>411323194105120516</v>
          </cell>
          <cell r="G1113" t="str">
            <v>813</v>
          </cell>
          <cell r="H1113" t="str">
            <v>薛长有</v>
          </cell>
        </row>
        <row r="1114">
          <cell r="F1114" t="str">
            <v>412927194007035819</v>
          </cell>
          <cell r="G1114" t="str">
            <v>621</v>
          </cell>
          <cell r="H1114" t="str">
            <v>邹辉四</v>
          </cell>
        </row>
        <row r="1115">
          <cell r="F1115" t="str">
            <v>412927194805201439</v>
          </cell>
          <cell r="G1115" t="str">
            <v>621</v>
          </cell>
          <cell r="H1115" t="str">
            <v>全福周</v>
          </cell>
        </row>
        <row r="1116">
          <cell r="F1116" t="str">
            <v>412927195208251715</v>
          </cell>
          <cell r="G1116" t="str">
            <v>621</v>
          </cell>
          <cell r="H1116" t="str">
            <v>王建朋</v>
          </cell>
        </row>
        <row r="1117">
          <cell r="F1117" t="str">
            <v>412927197206124455</v>
          </cell>
          <cell r="G1117" t="str">
            <v>621</v>
          </cell>
          <cell r="H1117" t="str">
            <v>李国红</v>
          </cell>
        </row>
        <row r="1118">
          <cell r="F1118" t="str">
            <v>412927194012296319</v>
          </cell>
          <cell r="G1118" t="str">
            <v>621</v>
          </cell>
          <cell r="H1118" t="str">
            <v>王喜畔</v>
          </cell>
        </row>
        <row r="1119">
          <cell r="F1119" t="str">
            <v>412927195902284437</v>
          </cell>
          <cell r="G1119" t="str">
            <v>621</v>
          </cell>
          <cell r="H1119" t="str">
            <v>李国生</v>
          </cell>
        </row>
        <row r="1120">
          <cell r="F1120" t="str">
            <v>411323200507076317</v>
          </cell>
          <cell r="G1120" t="str">
            <v>621</v>
          </cell>
          <cell r="H1120" t="str">
            <v>高硕</v>
          </cell>
        </row>
        <row r="1121">
          <cell r="F1121" t="str">
            <v>41292719460416263X</v>
          </cell>
          <cell r="G1121" t="str">
            <v>813</v>
          </cell>
          <cell r="H1121" t="str">
            <v>姚明堂</v>
          </cell>
        </row>
        <row r="1122">
          <cell r="F1122" t="str">
            <v>412927195608166368</v>
          </cell>
          <cell r="G1122" t="str">
            <v>621</v>
          </cell>
          <cell r="H1122" t="str">
            <v>吕改英</v>
          </cell>
        </row>
        <row r="1123">
          <cell r="F1123" t="str">
            <v>411323194601033817</v>
          </cell>
          <cell r="G1123" t="str">
            <v>621</v>
          </cell>
          <cell r="H1123" t="str">
            <v>杜耀东</v>
          </cell>
        </row>
        <row r="1124">
          <cell r="F1124" t="str">
            <v>412927195206032113</v>
          </cell>
          <cell r="G1124" t="str">
            <v>621</v>
          </cell>
          <cell r="H1124" t="str">
            <v>孔黑</v>
          </cell>
        </row>
        <row r="1125">
          <cell r="F1125" t="str">
            <v>41132319540402051X</v>
          </cell>
          <cell r="G1125" t="str">
            <v>621</v>
          </cell>
          <cell r="H1125" t="str">
            <v>王坚定</v>
          </cell>
        </row>
        <row r="1126">
          <cell r="F1126" t="str">
            <v>412927197511164410</v>
          </cell>
          <cell r="G1126" t="str">
            <v>1079</v>
          </cell>
          <cell r="H1126" t="str">
            <v>李合军</v>
          </cell>
        </row>
        <row r="1127">
          <cell r="F1127" t="str">
            <v>412927194011152639</v>
          </cell>
          <cell r="G1127" t="str">
            <v>1079</v>
          </cell>
          <cell r="H1127" t="str">
            <v>秦义娃</v>
          </cell>
        </row>
        <row r="1128">
          <cell r="F1128" t="str">
            <v>412927196611014490</v>
          </cell>
          <cell r="G1128" t="str">
            <v>621</v>
          </cell>
          <cell r="H1128" t="str">
            <v>贾国洋</v>
          </cell>
        </row>
        <row r="1129">
          <cell r="F1129" t="str">
            <v>412927195102075311</v>
          </cell>
          <cell r="G1129" t="str">
            <v>621</v>
          </cell>
          <cell r="H1129" t="str">
            <v>程保娃</v>
          </cell>
        </row>
        <row r="1130">
          <cell r="F1130" t="str">
            <v>412927194907061713</v>
          </cell>
          <cell r="G1130" t="str">
            <v>621</v>
          </cell>
          <cell r="H1130" t="str">
            <v>师天彬</v>
          </cell>
        </row>
        <row r="1131">
          <cell r="F1131" t="str">
            <v>412927194808204416</v>
          </cell>
          <cell r="G1131" t="str">
            <v>621</v>
          </cell>
          <cell r="H1131" t="str">
            <v>柴秀华</v>
          </cell>
        </row>
        <row r="1132">
          <cell r="F1132" t="str">
            <v>412927197712132159</v>
          </cell>
          <cell r="G1132" t="str">
            <v>621</v>
          </cell>
          <cell r="H1132" t="str">
            <v>柯玉宏</v>
          </cell>
        </row>
        <row r="1133">
          <cell r="F1133" t="str">
            <v>41292719750526639X</v>
          </cell>
          <cell r="G1133" t="str">
            <v>813</v>
          </cell>
          <cell r="H1133" t="str">
            <v>王建礼</v>
          </cell>
        </row>
        <row r="1134">
          <cell r="F1134" t="str">
            <v>411323195512200577</v>
          </cell>
          <cell r="G1134" t="str">
            <v>621</v>
          </cell>
          <cell r="H1134" t="str">
            <v>周发丛</v>
          </cell>
        </row>
        <row r="1135">
          <cell r="F1135" t="str">
            <v>411323198406015814</v>
          </cell>
          <cell r="G1135" t="str">
            <v>813</v>
          </cell>
          <cell r="H1135" t="str">
            <v>王钟鹏</v>
          </cell>
        </row>
        <row r="1136">
          <cell r="F1136" t="str">
            <v>411323197212150538</v>
          </cell>
          <cell r="G1136" t="str">
            <v>621</v>
          </cell>
          <cell r="H1136" t="str">
            <v>王永红</v>
          </cell>
        </row>
        <row r="1137">
          <cell r="F1137" t="str">
            <v>412927195610254439</v>
          </cell>
          <cell r="G1137" t="str">
            <v>621</v>
          </cell>
          <cell r="H1137" t="str">
            <v>柴有顺</v>
          </cell>
        </row>
        <row r="1138">
          <cell r="F1138" t="str">
            <v>411323195711012114</v>
          </cell>
          <cell r="G1138" t="str">
            <v>1079</v>
          </cell>
          <cell r="H1138" t="str">
            <v>叶秀申</v>
          </cell>
        </row>
        <row r="1139">
          <cell r="F1139" t="str">
            <v>412927195604245077</v>
          </cell>
          <cell r="G1139" t="str">
            <v>621</v>
          </cell>
          <cell r="H1139" t="str">
            <v>李荣生</v>
          </cell>
        </row>
        <row r="1140">
          <cell r="F1140" t="str">
            <v>411323200311165385</v>
          </cell>
          <cell r="G1140" t="str">
            <v>621</v>
          </cell>
          <cell r="H1140" t="str">
            <v>王梦迪</v>
          </cell>
        </row>
        <row r="1141">
          <cell r="F1141" t="str">
            <v>41292719441224581X</v>
          </cell>
          <cell r="G1141" t="str">
            <v>813</v>
          </cell>
          <cell r="H1141" t="str">
            <v>孙君春</v>
          </cell>
        </row>
        <row r="1142">
          <cell r="F1142" t="str">
            <v>412927195407206386</v>
          </cell>
          <cell r="G1142" t="str">
            <v>621</v>
          </cell>
          <cell r="H1142" t="str">
            <v>张大芝</v>
          </cell>
        </row>
        <row r="1143">
          <cell r="F1143" t="str">
            <v>412924194401051615</v>
          </cell>
          <cell r="G1143" t="str">
            <v>621</v>
          </cell>
          <cell r="H1143" t="str">
            <v>申心书</v>
          </cell>
        </row>
        <row r="1144">
          <cell r="F1144" t="str">
            <v>412927195205125879</v>
          </cell>
          <cell r="G1144" t="str">
            <v>621</v>
          </cell>
          <cell r="H1144" t="str">
            <v>张朝娃</v>
          </cell>
        </row>
        <row r="1145">
          <cell r="F1145" t="str">
            <v>411323198208111119</v>
          </cell>
          <cell r="G1145" t="str">
            <v>621</v>
          </cell>
          <cell r="H1145" t="str">
            <v>刘建忠</v>
          </cell>
        </row>
        <row r="1146">
          <cell r="F1146" t="str">
            <v>411326196202055363</v>
          </cell>
          <cell r="G1146" t="str">
            <v>621</v>
          </cell>
          <cell r="H1146" t="str">
            <v>周合林</v>
          </cell>
        </row>
        <row r="1147">
          <cell r="F1147" t="str">
            <v>411323195601010513</v>
          </cell>
          <cell r="G1147" t="str">
            <v>621</v>
          </cell>
          <cell r="H1147" t="str">
            <v>刘文栓</v>
          </cell>
        </row>
        <row r="1148">
          <cell r="F1148" t="str">
            <v>412927195806274415</v>
          </cell>
          <cell r="G1148" t="str">
            <v>621</v>
          </cell>
          <cell r="H1148" t="str">
            <v>杨丰柱</v>
          </cell>
        </row>
        <row r="1149">
          <cell r="F1149" t="str">
            <v>411323195412110515</v>
          </cell>
          <cell r="G1149" t="str">
            <v>621</v>
          </cell>
          <cell r="H1149" t="str">
            <v>倪新学</v>
          </cell>
        </row>
        <row r="1150">
          <cell r="F1150" t="str">
            <v>412927197204072110</v>
          </cell>
          <cell r="G1150" t="str">
            <v>621</v>
          </cell>
          <cell r="H1150" t="str">
            <v>张书勤</v>
          </cell>
        </row>
        <row r="1151">
          <cell r="F1151" t="str">
            <v>41292719570225441X</v>
          </cell>
          <cell r="G1151" t="str">
            <v>813</v>
          </cell>
          <cell r="H1151" t="str">
            <v>穆金秀</v>
          </cell>
        </row>
        <row r="1152">
          <cell r="F1152" t="str">
            <v>412927194704151479</v>
          </cell>
          <cell r="G1152" t="str">
            <v>621</v>
          </cell>
          <cell r="H1152" t="str">
            <v>黄群有</v>
          </cell>
        </row>
        <row r="1153">
          <cell r="F1153" t="str">
            <v>411323195307160510</v>
          </cell>
          <cell r="G1153" t="str">
            <v>621</v>
          </cell>
          <cell r="H1153" t="str">
            <v>靳新廷</v>
          </cell>
        </row>
        <row r="1154">
          <cell r="F1154" t="str">
            <v>412927195704282617</v>
          </cell>
          <cell r="G1154" t="str">
            <v>621</v>
          </cell>
          <cell r="H1154" t="str">
            <v>贾银华</v>
          </cell>
        </row>
        <row r="1155">
          <cell r="F1155" t="str">
            <v>411323194701150519</v>
          </cell>
          <cell r="G1155" t="str">
            <v>621</v>
          </cell>
          <cell r="H1155" t="str">
            <v>张何成</v>
          </cell>
        </row>
        <row r="1156">
          <cell r="F1156" t="str">
            <v>412927195602095327</v>
          </cell>
          <cell r="G1156" t="str">
            <v>621</v>
          </cell>
          <cell r="H1156" t="str">
            <v>钟光梅</v>
          </cell>
        </row>
        <row r="1157">
          <cell r="F1157" t="str">
            <v>411323196107153433</v>
          </cell>
          <cell r="G1157" t="str">
            <v>621</v>
          </cell>
          <cell r="H1157" t="str">
            <v>史成拴</v>
          </cell>
        </row>
        <row r="1158">
          <cell r="F1158" t="str">
            <v>412927195401094416</v>
          </cell>
          <cell r="G1158" t="str">
            <v>621</v>
          </cell>
          <cell r="H1158" t="str">
            <v>江青华</v>
          </cell>
        </row>
        <row r="1159">
          <cell r="F1159" t="str">
            <v>411323195412183431</v>
          </cell>
          <cell r="G1159" t="str">
            <v>621</v>
          </cell>
          <cell r="H1159" t="str">
            <v>苏文青</v>
          </cell>
        </row>
        <row r="1160">
          <cell r="F1160" t="str">
            <v>411323198503102610</v>
          </cell>
          <cell r="G1160" t="str">
            <v>621</v>
          </cell>
          <cell r="H1160" t="str">
            <v>全相礼</v>
          </cell>
        </row>
        <row r="1161">
          <cell r="F1161" t="str">
            <v>412927195304116935</v>
          </cell>
          <cell r="G1161" t="str">
            <v>621</v>
          </cell>
          <cell r="H1161" t="str">
            <v>赵振鐸</v>
          </cell>
        </row>
        <row r="1162">
          <cell r="F1162" t="str">
            <v>412927196310166351</v>
          </cell>
          <cell r="G1162" t="str">
            <v>621</v>
          </cell>
          <cell r="H1162" t="str">
            <v>唐好豹</v>
          </cell>
        </row>
        <row r="1163">
          <cell r="F1163" t="str">
            <v>41292719430621581X</v>
          </cell>
          <cell r="G1163" t="str">
            <v>621</v>
          </cell>
          <cell r="H1163" t="str">
            <v>邹德六</v>
          </cell>
        </row>
        <row r="1164">
          <cell r="F1164" t="str">
            <v>412927195604271136</v>
          </cell>
          <cell r="G1164" t="str">
            <v>621</v>
          </cell>
          <cell r="H1164" t="str">
            <v>张国定</v>
          </cell>
        </row>
        <row r="1165">
          <cell r="F1165" t="str">
            <v>411326200803202145</v>
          </cell>
          <cell r="G1165" t="str">
            <v>621</v>
          </cell>
          <cell r="H1165" t="str">
            <v>麻语琦</v>
          </cell>
        </row>
        <row r="1166">
          <cell r="F1166" t="str">
            <v>412927195503151717</v>
          </cell>
          <cell r="G1166" t="str">
            <v>621</v>
          </cell>
          <cell r="H1166" t="str">
            <v>毕云祥</v>
          </cell>
        </row>
        <row r="1167">
          <cell r="F1167" t="str">
            <v>412927194306295311</v>
          </cell>
          <cell r="G1167" t="str">
            <v>621</v>
          </cell>
          <cell r="H1167" t="str">
            <v>何吉芳</v>
          </cell>
        </row>
        <row r="1168">
          <cell r="F1168" t="str">
            <v>412927194105156999</v>
          </cell>
          <cell r="G1168" t="str">
            <v>1079</v>
          </cell>
          <cell r="H1168" t="str">
            <v>张义</v>
          </cell>
        </row>
        <row r="1169">
          <cell r="F1169" t="str">
            <v>411323197504185855</v>
          </cell>
          <cell r="G1169" t="str">
            <v>621</v>
          </cell>
          <cell r="H1169" t="str">
            <v>杨成四</v>
          </cell>
        </row>
        <row r="1170">
          <cell r="F1170" t="str">
            <v>412927195007291411</v>
          </cell>
          <cell r="G1170" t="str">
            <v>621</v>
          </cell>
          <cell r="H1170" t="str">
            <v>郭学娃</v>
          </cell>
        </row>
        <row r="1171">
          <cell r="F1171" t="str">
            <v>412927195006026958</v>
          </cell>
          <cell r="G1171" t="str">
            <v>621</v>
          </cell>
          <cell r="H1171" t="str">
            <v>贾殿灵</v>
          </cell>
        </row>
        <row r="1172">
          <cell r="F1172" t="str">
            <v>411323196812200530</v>
          </cell>
          <cell r="G1172" t="str">
            <v>813</v>
          </cell>
          <cell r="H1172" t="str">
            <v>付建华</v>
          </cell>
        </row>
        <row r="1173">
          <cell r="F1173" t="str">
            <v>411323198304280019</v>
          </cell>
          <cell r="G1173" t="str">
            <v>894</v>
          </cell>
          <cell r="H1173" t="str">
            <v>吴杨</v>
          </cell>
        </row>
        <row r="1174">
          <cell r="F1174" t="str">
            <v>411323198002136951</v>
          </cell>
          <cell r="G1174" t="str">
            <v>621</v>
          </cell>
          <cell r="H1174" t="str">
            <v>明克锋</v>
          </cell>
        </row>
        <row r="1175">
          <cell r="F1175" t="str">
            <v>411326195804085370</v>
          </cell>
          <cell r="G1175" t="str">
            <v>621</v>
          </cell>
          <cell r="H1175" t="str">
            <v>侯新芳</v>
          </cell>
        </row>
        <row r="1176">
          <cell r="F1176" t="str">
            <v>41292719430715641X</v>
          </cell>
          <cell r="G1176" t="str">
            <v>621</v>
          </cell>
          <cell r="H1176" t="str">
            <v>黄付有</v>
          </cell>
        </row>
        <row r="1177">
          <cell r="F1177" t="str">
            <v>412927194207314441</v>
          </cell>
          <cell r="G1177" t="str">
            <v>1242</v>
          </cell>
          <cell r="H1177" t="str">
            <v>王黑女</v>
          </cell>
        </row>
        <row r="1178">
          <cell r="F1178" t="str">
            <v>412927195807116312</v>
          </cell>
          <cell r="G1178" t="str">
            <v>621</v>
          </cell>
          <cell r="H1178" t="str">
            <v>邹荣付</v>
          </cell>
        </row>
        <row r="1179">
          <cell r="F1179" t="str">
            <v>412927196202236914</v>
          </cell>
          <cell r="G1179" t="str">
            <v>621</v>
          </cell>
          <cell r="H1179" t="str">
            <v>寇明有</v>
          </cell>
        </row>
        <row r="1180">
          <cell r="F1180" t="str">
            <v>412927196007053813</v>
          </cell>
          <cell r="G1180" t="str">
            <v>621</v>
          </cell>
          <cell r="H1180" t="str">
            <v>阮群山</v>
          </cell>
        </row>
        <row r="1181">
          <cell r="F1181" t="str">
            <v>412927195703024456</v>
          </cell>
          <cell r="G1181" t="str">
            <v>621</v>
          </cell>
          <cell r="H1181" t="str">
            <v>柴吉栓</v>
          </cell>
        </row>
        <row r="1182">
          <cell r="F1182" t="str">
            <v>412927195312031712</v>
          </cell>
          <cell r="G1182" t="str">
            <v>621</v>
          </cell>
          <cell r="H1182" t="str">
            <v>党发娃</v>
          </cell>
        </row>
        <row r="1183">
          <cell r="F1183" t="str">
            <v>412927195909161114</v>
          </cell>
          <cell r="G1183" t="str">
            <v>621</v>
          </cell>
          <cell r="H1183" t="str">
            <v>年俊</v>
          </cell>
        </row>
        <row r="1184">
          <cell r="F1184" t="str">
            <v>411323194204293017</v>
          </cell>
          <cell r="G1184" t="str">
            <v>621</v>
          </cell>
          <cell r="H1184" t="str">
            <v>王天夫</v>
          </cell>
        </row>
        <row r="1185">
          <cell r="F1185" t="str">
            <v>411323195305190513</v>
          </cell>
          <cell r="G1185" t="str">
            <v>621</v>
          </cell>
          <cell r="H1185" t="str">
            <v>王国华</v>
          </cell>
        </row>
        <row r="1186">
          <cell r="F1186" t="str">
            <v>412927194706256493</v>
          </cell>
          <cell r="G1186" t="str">
            <v>621</v>
          </cell>
          <cell r="H1186" t="str">
            <v>闫振海</v>
          </cell>
        </row>
        <row r="1187">
          <cell r="F1187" t="str">
            <v>412927195810236331</v>
          </cell>
          <cell r="G1187" t="str">
            <v>621</v>
          </cell>
          <cell r="H1187" t="str">
            <v>肖国生</v>
          </cell>
        </row>
        <row r="1188">
          <cell r="F1188" t="str">
            <v>412927195507056434</v>
          </cell>
          <cell r="G1188" t="str">
            <v>621</v>
          </cell>
          <cell r="H1188" t="str">
            <v>张守贵</v>
          </cell>
        </row>
        <row r="1189">
          <cell r="F1189" t="str">
            <v>412927194608265310</v>
          </cell>
          <cell r="G1189" t="str">
            <v>813</v>
          </cell>
          <cell r="H1189" t="str">
            <v>甘运兴</v>
          </cell>
        </row>
        <row r="1190">
          <cell r="F1190" t="str">
            <v>411323200306122612</v>
          </cell>
          <cell r="G1190" t="str">
            <v>621</v>
          </cell>
          <cell r="H1190" t="str">
            <v>魏书文</v>
          </cell>
        </row>
        <row r="1191">
          <cell r="F1191" t="str">
            <v>411323198104142113</v>
          </cell>
          <cell r="G1191" t="str">
            <v>621</v>
          </cell>
          <cell r="H1191" t="str">
            <v>姚建红</v>
          </cell>
        </row>
        <row r="1192">
          <cell r="F1192" t="str">
            <v>412927195601213811</v>
          </cell>
          <cell r="G1192" t="str">
            <v>621</v>
          </cell>
          <cell r="H1192" t="str">
            <v>张文海</v>
          </cell>
        </row>
        <row r="1193">
          <cell r="F1193" t="str">
            <v>411323200510271412</v>
          </cell>
          <cell r="G1193" t="str">
            <v>621</v>
          </cell>
          <cell r="H1193" t="str">
            <v>刘泉豪</v>
          </cell>
        </row>
        <row r="1194">
          <cell r="F1194" t="str">
            <v>412927195006202114</v>
          </cell>
          <cell r="G1194" t="str">
            <v>621</v>
          </cell>
          <cell r="H1194" t="str">
            <v>尚宗鼎</v>
          </cell>
        </row>
        <row r="1195">
          <cell r="F1195" t="str">
            <v>412927196802271799</v>
          </cell>
          <cell r="G1195" t="str">
            <v>621</v>
          </cell>
          <cell r="H1195" t="str">
            <v>杨贵清</v>
          </cell>
        </row>
        <row r="1196">
          <cell r="F1196" t="str">
            <v>411323194705210531</v>
          </cell>
          <cell r="G1196" t="str">
            <v>813</v>
          </cell>
          <cell r="H1196" t="str">
            <v>周聚财</v>
          </cell>
        </row>
        <row r="1197">
          <cell r="F1197" t="str">
            <v>411323195504185338</v>
          </cell>
          <cell r="G1197" t="str">
            <v>621</v>
          </cell>
          <cell r="H1197" t="str">
            <v>罗志国</v>
          </cell>
        </row>
        <row r="1198">
          <cell r="F1198" t="str">
            <v>41292719781208633X</v>
          </cell>
          <cell r="G1198" t="str">
            <v>621</v>
          </cell>
          <cell r="H1198" t="str">
            <v>李宗晓</v>
          </cell>
        </row>
        <row r="1199">
          <cell r="F1199" t="str">
            <v>411326200806146310</v>
          </cell>
          <cell r="G1199" t="str">
            <v>621</v>
          </cell>
          <cell r="H1199" t="str">
            <v>刘豪</v>
          </cell>
        </row>
        <row r="1200">
          <cell r="F1200" t="str">
            <v>412927193910161112</v>
          </cell>
          <cell r="G1200" t="str">
            <v>621</v>
          </cell>
          <cell r="H1200" t="str">
            <v>王金贵</v>
          </cell>
        </row>
        <row r="1201">
          <cell r="F1201" t="str">
            <v>412927195108295331</v>
          </cell>
          <cell r="G1201" t="str">
            <v>621</v>
          </cell>
          <cell r="H1201" t="str">
            <v>曹鸿训</v>
          </cell>
        </row>
        <row r="1202">
          <cell r="F1202" t="str">
            <v>41132319400320054X</v>
          </cell>
          <cell r="G1202" t="str">
            <v>813</v>
          </cell>
          <cell r="H1202" t="str">
            <v>崔霞</v>
          </cell>
        </row>
        <row r="1203">
          <cell r="F1203" t="str">
            <v>412927195602041417</v>
          </cell>
          <cell r="G1203" t="str">
            <v>621</v>
          </cell>
          <cell r="H1203" t="str">
            <v>杨建国</v>
          </cell>
        </row>
        <row r="1204">
          <cell r="F1204" t="str">
            <v>412927196605211754</v>
          </cell>
          <cell r="G1204" t="str">
            <v>621</v>
          </cell>
          <cell r="H1204" t="str">
            <v>曹新兴</v>
          </cell>
        </row>
        <row r="1205">
          <cell r="F1205" t="str">
            <v>411323194510103410</v>
          </cell>
          <cell r="G1205" t="str">
            <v>621</v>
          </cell>
          <cell r="H1205" t="str">
            <v>姚德子</v>
          </cell>
        </row>
        <row r="1206">
          <cell r="F1206" t="str">
            <v>411323197909250512</v>
          </cell>
          <cell r="G1206" t="str">
            <v>621</v>
          </cell>
          <cell r="H1206" t="str">
            <v>李章平</v>
          </cell>
        </row>
        <row r="1207">
          <cell r="F1207" t="str">
            <v>412927194701081436</v>
          </cell>
          <cell r="G1207" t="str">
            <v>621</v>
          </cell>
          <cell r="H1207" t="str">
            <v>赵文山</v>
          </cell>
        </row>
        <row r="1208">
          <cell r="F1208" t="str">
            <v>412927196205141734</v>
          </cell>
          <cell r="G1208" t="str">
            <v>621</v>
          </cell>
          <cell r="H1208" t="str">
            <v>夏兴国</v>
          </cell>
        </row>
        <row r="1209">
          <cell r="F1209" t="str">
            <v>411323195711230517</v>
          </cell>
          <cell r="G1209" t="str">
            <v>621</v>
          </cell>
          <cell r="H1209" t="str">
            <v>周国敏</v>
          </cell>
        </row>
        <row r="1210">
          <cell r="F1210" t="str">
            <v>412927195203206317</v>
          </cell>
          <cell r="G1210" t="str">
            <v>621</v>
          </cell>
          <cell r="H1210" t="str">
            <v>张丙朝</v>
          </cell>
        </row>
        <row r="1211">
          <cell r="F1211" t="str">
            <v>412927193209296318</v>
          </cell>
          <cell r="G1211" t="str">
            <v>621</v>
          </cell>
          <cell r="H1211" t="str">
            <v>闫景付</v>
          </cell>
        </row>
        <row r="1212">
          <cell r="F1212" t="str">
            <v>411326200910056323</v>
          </cell>
          <cell r="G1212" t="str">
            <v>621</v>
          </cell>
          <cell r="H1212" t="str">
            <v>杨志</v>
          </cell>
        </row>
        <row r="1213">
          <cell r="F1213" t="str">
            <v>412927196802022178</v>
          </cell>
          <cell r="G1213" t="str">
            <v>813</v>
          </cell>
          <cell r="H1213" t="str">
            <v>杜相强</v>
          </cell>
        </row>
        <row r="1214">
          <cell r="F1214" t="str">
            <v>412927195401201453</v>
          </cell>
          <cell r="G1214" t="str">
            <v>621</v>
          </cell>
          <cell r="H1214" t="str">
            <v>孙保良</v>
          </cell>
        </row>
        <row r="1215">
          <cell r="F1215" t="str">
            <v>412927195712201418</v>
          </cell>
          <cell r="G1215" t="str">
            <v>621</v>
          </cell>
          <cell r="H1215" t="str">
            <v>陈秀民</v>
          </cell>
        </row>
        <row r="1216">
          <cell r="F1216" t="str">
            <v>411323195211260517</v>
          </cell>
          <cell r="G1216" t="str">
            <v>621</v>
          </cell>
          <cell r="H1216" t="str">
            <v>李天岐</v>
          </cell>
        </row>
        <row r="1217">
          <cell r="F1217" t="str">
            <v>412927194705151411</v>
          </cell>
          <cell r="G1217" t="str">
            <v>621</v>
          </cell>
          <cell r="H1217" t="str">
            <v>聂拴子</v>
          </cell>
        </row>
        <row r="1218">
          <cell r="F1218" t="str">
            <v>412927195504091154</v>
          </cell>
          <cell r="G1218" t="str">
            <v>621</v>
          </cell>
          <cell r="H1218" t="str">
            <v>王国华</v>
          </cell>
        </row>
        <row r="1219">
          <cell r="F1219" t="str">
            <v>411323195505153450</v>
          </cell>
          <cell r="G1219" t="str">
            <v>621</v>
          </cell>
          <cell r="H1219" t="str">
            <v>朱青娃</v>
          </cell>
        </row>
        <row r="1220">
          <cell r="F1220" t="str">
            <v>412927195411281741</v>
          </cell>
          <cell r="G1220" t="str">
            <v>1242</v>
          </cell>
          <cell r="H1220" t="str">
            <v>吴锁兰</v>
          </cell>
        </row>
        <row r="1221">
          <cell r="F1221" t="str">
            <v>412927195304016328</v>
          </cell>
          <cell r="G1221" t="str">
            <v>621</v>
          </cell>
          <cell r="H1221" t="str">
            <v>张金花</v>
          </cell>
        </row>
        <row r="1222">
          <cell r="F1222" t="str">
            <v>41132319571214053X</v>
          </cell>
          <cell r="G1222" t="str">
            <v>621</v>
          </cell>
          <cell r="H1222" t="str">
            <v>樊廷朝</v>
          </cell>
        </row>
        <row r="1223">
          <cell r="F1223" t="str">
            <v>412927194007225823</v>
          </cell>
          <cell r="G1223" t="str">
            <v>621</v>
          </cell>
          <cell r="H1223" t="str">
            <v>皮立荣</v>
          </cell>
        </row>
        <row r="1224">
          <cell r="F1224" t="str">
            <v>411323200308160532</v>
          </cell>
          <cell r="G1224" t="str">
            <v>621</v>
          </cell>
          <cell r="H1224" t="str">
            <v>温佩</v>
          </cell>
        </row>
        <row r="1225">
          <cell r="F1225" t="str">
            <v>412927195210202138</v>
          </cell>
          <cell r="G1225" t="str">
            <v>621</v>
          </cell>
          <cell r="H1225" t="str">
            <v>冯明娃</v>
          </cell>
        </row>
        <row r="1226">
          <cell r="F1226" t="str">
            <v>412927192302165844</v>
          </cell>
          <cell r="G1226" t="str">
            <v>813</v>
          </cell>
          <cell r="H1226" t="str">
            <v>王成云</v>
          </cell>
        </row>
        <row r="1227">
          <cell r="F1227" t="str">
            <v>412927194808241719</v>
          </cell>
          <cell r="G1227" t="str">
            <v>621</v>
          </cell>
          <cell r="H1227" t="str">
            <v>尚光山</v>
          </cell>
        </row>
        <row r="1228">
          <cell r="F1228" t="str">
            <v>412927195706031117</v>
          </cell>
          <cell r="G1228" t="str">
            <v>621</v>
          </cell>
          <cell r="H1228" t="str">
            <v>贾俊周</v>
          </cell>
        </row>
        <row r="1229">
          <cell r="F1229" t="str">
            <v>412927194905141736</v>
          </cell>
          <cell r="G1229" t="str">
            <v>813</v>
          </cell>
          <cell r="H1229" t="str">
            <v>冯子有</v>
          </cell>
        </row>
        <row r="1230">
          <cell r="F1230" t="str">
            <v>412927195312263871</v>
          </cell>
          <cell r="G1230" t="str">
            <v>621</v>
          </cell>
          <cell r="H1230" t="str">
            <v>杨成安</v>
          </cell>
        </row>
        <row r="1231">
          <cell r="F1231" t="str">
            <v>412927194311272616</v>
          </cell>
          <cell r="G1231" t="str">
            <v>813</v>
          </cell>
          <cell r="H1231" t="str">
            <v>李随山</v>
          </cell>
        </row>
        <row r="1232">
          <cell r="F1232" t="str">
            <v>411323198902032613</v>
          </cell>
          <cell r="G1232" t="str">
            <v>813</v>
          </cell>
          <cell r="H1232" t="str">
            <v>温延峰</v>
          </cell>
        </row>
        <row r="1233">
          <cell r="F1233" t="str">
            <v>412927195807156330</v>
          </cell>
          <cell r="G1233" t="str">
            <v>621</v>
          </cell>
          <cell r="H1233" t="str">
            <v>姬定群</v>
          </cell>
        </row>
        <row r="1234">
          <cell r="F1234" t="str">
            <v>412927194909126373</v>
          </cell>
          <cell r="G1234" t="str">
            <v>621</v>
          </cell>
          <cell r="H1234" t="str">
            <v>刘振汉</v>
          </cell>
        </row>
        <row r="1235">
          <cell r="F1235" t="str">
            <v>412927196707205355</v>
          </cell>
          <cell r="G1235" t="str">
            <v>621</v>
          </cell>
          <cell r="H1235" t="str">
            <v>薛金玉</v>
          </cell>
        </row>
        <row r="1236">
          <cell r="F1236" t="str">
            <v>411323198405081414</v>
          </cell>
          <cell r="G1236" t="str">
            <v>621</v>
          </cell>
          <cell r="H1236" t="str">
            <v>李成保</v>
          </cell>
        </row>
        <row r="1237">
          <cell r="F1237" t="str">
            <v>412927197309120027</v>
          </cell>
          <cell r="G1237" t="str">
            <v>894</v>
          </cell>
          <cell r="H1237" t="str">
            <v>王丽</v>
          </cell>
        </row>
        <row r="1238">
          <cell r="F1238" t="str">
            <v>411326195702283026</v>
          </cell>
          <cell r="G1238" t="str">
            <v>813</v>
          </cell>
          <cell r="H1238" t="str">
            <v>牛书红</v>
          </cell>
        </row>
        <row r="1239">
          <cell r="F1239" t="str">
            <v>412927195302182613</v>
          </cell>
          <cell r="G1239" t="str">
            <v>813</v>
          </cell>
          <cell r="H1239" t="str">
            <v>毕春华</v>
          </cell>
        </row>
        <row r="1240">
          <cell r="F1240" t="str">
            <v>412927195203021718</v>
          </cell>
          <cell r="G1240" t="str">
            <v>621</v>
          </cell>
          <cell r="H1240" t="str">
            <v>朱甲奇</v>
          </cell>
        </row>
        <row r="1241">
          <cell r="F1241" t="str">
            <v>412927194810161814</v>
          </cell>
          <cell r="G1241" t="str">
            <v>621</v>
          </cell>
          <cell r="H1241" t="str">
            <v>李增德</v>
          </cell>
        </row>
        <row r="1242">
          <cell r="F1242" t="str">
            <v>412927195301082119</v>
          </cell>
          <cell r="G1242" t="str">
            <v>621</v>
          </cell>
          <cell r="H1242" t="str">
            <v>王金成</v>
          </cell>
        </row>
        <row r="1243">
          <cell r="F1243" t="str">
            <v>412927195704201119</v>
          </cell>
          <cell r="G1243" t="str">
            <v>621</v>
          </cell>
          <cell r="H1243" t="str">
            <v>孟林娃</v>
          </cell>
        </row>
        <row r="1244">
          <cell r="F1244" t="str">
            <v>411323200503266324</v>
          </cell>
          <cell r="G1244" t="str">
            <v>621</v>
          </cell>
          <cell r="H1244" t="str">
            <v>李婧意</v>
          </cell>
        </row>
        <row r="1245">
          <cell r="F1245" t="str">
            <v>412927195505081716</v>
          </cell>
          <cell r="G1245" t="str">
            <v>813</v>
          </cell>
          <cell r="H1245" t="str">
            <v>王光振</v>
          </cell>
        </row>
        <row r="1246">
          <cell r="F1246" t="str">
            <v>412927195303175810</v>
          </cell>
          <cell r="G1246" t="str">
            <v>621</v>
          </cell>
          <cell r="H1246" t="str">
            <v>王国有</v>
          </cell>
        </row>
        <row r="1247">
          <cell r="F1247" t="str">
            <v>412927195711292637</v>
          </cell>
          <cell r="G1247" t="str">
            <v>621</v>
          </cell>
          <cell r="H1247" t="str">
            <v>岳国瑞</v>
          </cell>
        </row>
        <row r="1248">
          <cell r="F1248" t="str">
            <v>412927193809252634</v>
          </cell>
          <cell r="G1248" t="str">
            <v>1079</v>
          </cell>
          <cell r="H1248" t="str">
            <v>王新贵</v>
          </cell>
        </row>
        <row r="1249">
          <cell r="F1249" t="str">
            <v>412927195411132113</v>
          </cell>
          <cell r="G1249" t="str">
            <v>621</v>
          </cell>
          <cell r="H1249" t="str">
            <v>张有庆</v>
          </cell>
        </row>
        <row r="1250">
          <cell r="F1250" t="str">
            <v>411323194705120552</v>
          </cell>
          <cell r="G1250" t="str">
            <v>621</v>
          </cell>
          <cell r="H1250" t="str">
            <v>魏金生</v>
          </cell>
        </row>
        <row r="1251">
          <cell r="F1251" t="str">
            <v>412927195703046911</v>
          </cell>
          <cell r="G1251" t="str">
            <v>621</v>
          </cell>
          <cell r="H1251" t="str">
            <v>胡有军</v>
          </cell>
        </row>
        <row r="1252">
          <cell r="F1252" t="str">
            <v>412927195608196911</v>
          </cell>
          <cell r="G1252" t="str">
            <v>621</v>
          </cell>
          <cell r="H1252" t="str">
            <v>曹金定</v>
          </cell>
        </row>
        <row r="1253">
          <cell r="F1253" t="str">
            <v>412927194707081736</v>
          </cell>
          <cell r="G1253" t="str">
            <v>621</v>
          </cell>
          <cell r="H1253" t="str">
            <v>李清福</v>
          </cell>
        </row>
        <row r="1254">
          <cell r="F1254" t="str">
            <v>412927194207262119</v>
          </cell>
          <cell r="G1254" t="str">
            <v>621</v>
          </cell>
          <cell r="H1254" t="str">
            <v>孙兴山</v>
          </cell>
        </row>
        <row r="1255">
          <cell r="F1255" t="str">
            <v>412927195805054410</v>
          </cell>
          <cell r="G1255" t="str">
            <v>621</v>
          </cell>
          <cell r="H1255" t="str">
            <v>刘双锁</v>
          </cell>
        </row>
        <row r="1256">
          <cell r="F1256" t="str">
            <v>41292719460219171X</v>
          </cell>
          <cell r="G1256" t="str">
            <v>621</v>
          </cell>
          <cell r="H1256" t="str">
            <v>毛青娃</v>
          </cell>
        </row>
        <row r="1257">
          <cell r="F1257" t="str">
            <v>412927195411211735</v>
          </cell>
          <cell r="G1257" t="str">
            <v>621</v>
          </cell>
          <cell r="H1257" t="str">
            <v>王振基</v>
          </cell>
        </row>
        <row r="1258">
          <cell r="F1258" t="str">
            <v>412927195612280518</v>
          </cell>
          <cell r="G1258" t="str">
            <v>621</v>
          </cell>
          <cell r="H1258" t="str">
            <v>贾文华</v>
          </cell>
        </row>
        <row r="1259">
          <cell r="F1259" t="str">
            <v>411323194907113414</v>
          </cell>
          <cell r="G1259" t="str">
            <v>621</v>
          </cell>
          <cell r="H1259" t="str">
            <v>曹成华</v>
          </cell>
        </row>
        <row r="1260">
          <cell r="F1260" t="str">
            <v>412927197709250031</v>
          </cell>
          <cell r="G1260" t="str">
            <v>621</v>
          </cell>
          <cell r="H1260" t="str">
            <v>裴建强</v>
          </cell>
        </row>
        <row r="1261">
          <cell r="F1261" t="str">
            <v>41292719330911143X</v>
          </cell>
          <cell r="G1261" t="str">
            <v>621</v>
          </cell>
          <cell r="H1261" t="str">
            <v>苏明发</v>
          </cell>
        </row>
        <row r="1262">
          <cell r="F1262" t="str">
            <v>412927194403165834</v>
          </cell>
          <cell r="G1262" t="str">
            <v>813</v>
          </cell>
          <cell r="H1262" t="str">
            <v>张廷泉</v>
          </cell>
        </row>
        <row r="1263">
          <cell r="F1263" t="str">
            <v>411323199402196958</v>
          </cell>
          <cell r="G1263" t="str">
            <v>621</v>
          </cell>
          <cell r="H1263" t="str">
            <v>王义九</v>
          </cell>
        </row>
        <row r="1264">
          <cell r="F1264" t="str">
            <v>41292719521206447X</v>
          </cell>
          <cell r="G1264" t="str">
            <v>621</v>
          </cell>
          <cell r="H1264" t="str">
            <v>王吉三</v>
          </cell>
        </row>
        <row r="1265">
          <cell r="F1265" t="str">
            <v>411323194707150712</v>
          </cell>
          <cell r="G1265" t="str">
            <v>621</v>
          </cell>
          <cell r="H1265" t="str">
            <v>程新志</v>
          </cell>
        </row>
        <row r="1266">
          <cell r="F1266" t="str">
            <v>41292719410412141X</v>
          </cell>
          <cell r="G1266" t="str">
            <v>813</v>
          </cell>
          <cell r="H1266" t="str">
            <v>李双全</v>
          </cell>
        </row>
        <row r="1267">
          <cell r="F1267" t="str">
            <v>412927195210285017</v>
          </cell>
          <cell r="G1267" t="str">
            <v>621</v>
          </cell>
          <cell r="H1267" t="str">
            <v>周占斗</v>
          </cell>
        </row>
        <row r="1268">
          <cell r="F1268" t="str">
            <v>41292719511016631X</v>
          </cell>
          <cell r="G1268" t="str">
            <v>621</v>
          </cell>
          <cell r="H1268" t="str">
            <v>赵钦仁</v>
          </cell>
        </row>
        <row r="1269">
          <cell r="F1269" t="str">
            <v>412927195407314475</v>
          </cell>
          <cell r="G1269" t="str">
            <v>621</v>
          </cell>
          <cell r="H1269" t="str">
            <v>高强</v>
          </cell>
        </row>
        <row r="1270">
          <cell r="F1270" t="str">
            <v>411323198608023011</v>
          </cell>
          <cell r="G1270" t="str">
            <v>621</v>
          </cell>
          <cell r="H1270" t="str">
            <v>王连申</v>
          </cell>
        </row>
        <row r="1271">
          <cell r="F1271" t="str">
            <v>412927194410016319</v>
          </cell>
          <cell r="G1271" t="str">
            <v>621</v>
          </cell>
          <cell r="H1271" t="str">
            <v>张克明</v>
          </cell>
        </row>
        <row r="1272">
          <cell r="F1272" t="str">
            <v>412927196303205316</v>
          </cell>
          <cell r="G1272" t="str">
            <v>813</v>
          </cell>
          <cell r="H1272" t="str">
            <v>李宗恩</v>
          </cell>
        </row>
        <row r="1273">
          <cell r="F1273" t="str">
            <v>41292719600105441X</v>
          </cell>
          <cell r="G1273" t="str">
            <v>621</v>
          </cell>
          <cell r="H1273" t="str">
            <v>李艮科</v>
          </cell>
        </row>
        <row r="1274">
          <cell r="F1274" t="str">
            <v>412927193909236316</v>
          </cell>
          <cell r="G1274" t="str">
            <v>621</v>
          </cell>
          <cell r="H1274" t="str">
            <v>孙均付</v>
          </cell>
        </row>
        <row r="1275">
          <cell r="F1275" t="str">
            <v>412927195409152115</v>
          </cell>
          <cell r="G1275" t="str">
            <v>621</v>
          </cell>
          <cell r="H1275" t="str">
            <v>王爱国</v>
          </cell>
        </row>
        <row r="1276">
          <cell r="F1276" t="str">
            <v>411323195702093012</v>
          </cell>
          <cell r="G1276" t="str">
            <v>621</v>
          </cell>
          <cell r="H1276" t="str">
            <v>王山娃</v>
          </cell>
        </row>
        <row r="1277">
          <cell r="F1277" t="str">
            <v>411323195510280577</v>
          </cell>
          <cell r="G1277" t="str">
            <v>621</v>
          </cell>
          <cell r="H1277" t="str">
            <v>梁建华</v>
          </cell>
        </row>
        <row r="1278">
          <cell r="F1278" t="str">
            <v>412927195108151135</v>
          </cell>
          <cell r="G1278" t="str">
            <v>621</v>
          </cell>
          <cell r="H1278" t="str">
            <v>韩文昌</v>
          </cell>
        </row>
        <row r="1279">
          <cell r="F1279" t="str">
            <v>412927193412251115</v>
          </cell>
          <cell r="G1279" t="str">
            <v>813</v>
          </cell>
          <cell r="H1279" t="str">
            <v>朱书憨</v>
          </cell>
        </row>
        <row r="1280">
          <cell r="F1280" t="str">
            <v>412927195508175312</v>
          </cell>
          <cell r="G1280" t="str">
            <v>621</v>
          </cell>
          <cell r="H1280" t="str">
            <v>李中培</v>
          </cell>
        </row>
        <row r="1281">
          <cell r="F1281" t="str">
            <v>412927195505201116</v>
          </cell>
          <cell r="G1281" t="str">
            <v>621</v>
          </cell>
          <cell r="H1281" t="str">
            <v>徐自英</v>
          </cell>
        </row>
        <row r="1282">
          <cell r="F1282" t="str">
            <v>412927195604082618</v>
          </cell>
          <cell r="G1282" t="str">
            <v>621</v>
          </cell>
          <cell r="H1282" t="str">
            <v>祁铁良</v>
          </cell>
        </row>
        <row r="1283">
          <cell r="F1283" t="str">
            <v>411326195005106913</v>
          </cell>
          <cell r="G1283" t="str">
            <v>621</v>
          </cell>
          <cell r="H1283" t="str">
            <v>苏好健</v>
          </cell>
        </row>
        <row r="1284">
          <cell r="F1284" t="str">
            <v>41292719620915695X</v>
          </cell>
          <cell r="G1284" t="str">
            <v>621</v>
          </cell>
          <cell r="H1284" t="str">
            <v>石忠宇</v>
          </cell>
        </row>
        <row r="1285">
          <cell r="F1285" t="str">
            <v>412927197212036478</v>
          </cell>
          <cell r="G1285" t="str">
            <v>1086</v>
          </cell>
          <cell r="H1285" t="str">
            <v>张晓东</v>
          </cell>
        </row>
        <row r="1286">
          <cell r="F1286" t="str">
            <v>411323195806023019</v>
          </cell>
          <cell r="G1286" t="str">
            <v>621</v>
          </cell>
          <cell r="H1286" t="str">
            <v>全振兴</v>
          </cell>
        </row>
        <row r="1287">
          <cell r="F1287" t="str">
            <v>412927195402065318</v>
          </cell>
          <cell r="G1287" t="str">
            <v>1242</v>
          </cell>
          <cell r="H1287" t="str">
            <v>董新志</v>
          </cell>
        </row>
        <row r="1288">
          <cell r="F1288" t="str">
            <v>412927194310052611</v>
          </cell>
          <cell r="G1288" t="str">
            <v>813</v>
          </cell>
          <cell r="H1288" t="str">
            <v>李白村</v>
          </cell>
        </row>
        <row r="1289">
          <cell r="F1289" t="str">
            <v>41132319770304588X</v>
          </cell>
          <cell r="G1289" t="str">
            <v>1079</v>
          </cell>
          <cell r="H1289" t="str">
            <v>张吉梅</v>
          </cell>
        </row>
        <row r="1290">
          <cell r="F1290" t="str">
            <v>412927196611134417</v>
          </cell>
          <cell r="G1290" t="str">
            <v>813</v>
          </cell>
          <cell r="H1290" t="str">
            <v>李玉红</v>
          </cell>
        </row>
        <row r="1291">
          <cell r="F1291" t="str">
            <v>412927195106261111</v>
          </cell>
          <cell r="G1291" t="str">
            <v>1079</v>
          </cell>
          <cell r="H1291" t="str">
            <v>曹中田</v>
          </cell>
        </row>
        <row r="1292">
          <cell r="F1292" t="str">
            <v>412927195202281438</v>
          </cell>
          <cell r="G1292" t="str">
            <v>621</v>
          </cell>
          <cell r="H1292" t="str">
            <v>腊全六</v>
          </cell>
        </row>
        <row r="1293">
          <cell r="F1293" t="str">
            <v>411323195003203032</v>
          </cell>
          <cell r="G1293" t="str">
            <v>621</v>
          </cell>
          <cell r="H1293" t="str">
            <v>石金朝</v>
          </cell>
        </row>
        <row r="1294">
          <cell r="F1294" t="str">
            <v>412927195504021455</v>
          </cell>
          <cell r="G1294" t="str">
            <v>621</v>
          </cell>
          <cell r="H1294" t="str">
            <v>曹相国</v>
          </cell>
        </row>
        <row r="1295">
          <cell r="F1295" t="str">
            <v>412927194207156818</v>
          </cell>
          <cell r="G1295" t="str">
            <v>621</v>
          </cell>
          <cell r="H1295" t="str">
            <v>周俊科</v>
          </cell>
        </row>
        <row r="1296">
          <cell r="F1296" t="str">
            <v>411323194510163835</v>
          </cell>
          <cell r="G1296" t="str">
            <v>621</v>
          </cell>
          <cell r="H1296" t="str">
            <v>朱明才</v>
          </cell>
        </row>
        <row r="1297">
          <cell r="F1297" t="str">
            <v>411323198511012615</v>
          </cell>
          <cell r="G1297" t="str">
            <v>621</v>
          </cell>
          <cell r="H1297" t="str">
            <v>李振成</v>
          </cell>
        </row>
        <row r="1298">
          <cell r="F1298" t="str">
            <v>412927195709282130</v>
          </cell>
          <cell r="G1298" t="str">
            <v>621</v>
          </cell>
          <cell r="H1298" t="str">
            <v>樊牛娃</v>
          </cell>
        </row>
        <row r="1299">
          <cell r="F1299" t="str">
            <v>412927195710066910</v>
          </cell>
          <cell r="G1299" t="str">
            <v>1079</v>
          </cell>
          <cell r="H1299" t="str">
            <v>常新华</v>
          </cell>
        </row>
        <row r="1300">
          <cell r="F1300" t="str">
            <v>412927195410204410</v>
          </cell>
          <cell r="G1300" t="str">
            <v>621</v>
          </cell>
          <cell r="H1300" t="str">
            <v>王玉华</v>
          </cell>
        </row>
        <row r="1301">
          <cell r="F1301" t="str">
            <v>412927195311240539</v>
          </cell>
          <cell r="G1301" t="str">
            <v>621</v>
          </cell>
          <cell r="H1301" t="str">
            <v>屈英奎</v>
          </cell>
        </row>
        <row r="1302">
          <cell r="F1302" t="str">
            <v>412927194012262610</v>
          </cell>
          <cell r="G1302" t="str">
            <v>621</v>
          </cell>
          <cell r="H1302" t="str">
            <v>杨有财</v>
          </cell>
        </row>
        <row r="1303">
          <cell r="F1303" t="str">
            <v>412927195502271119</v>
          </cell>
          <cell r="G1303" t="str">
            <v>621</v>
          </cell>
          <cell r="H1303" t="str">
            <v>曹茂青</v>
          </cell>
        </row>
        <row r="1304">
          <cell r="F1304" t="str">
            <v>41132620140612036X</v>
          </cell>
          <cell r="G1304" t="str">
            <v>621</v>
          </cell>
          <cell r="H1304" t="str">
            <v>孙平英</v>
          </cell>
        </row>
        <row r="1305">
          <cell r="F1305" t="str">
            <v>412927195211234430</v>
          </cell>
          <cell r="G1305" t="str">
            <v>621</v>
          </cell>
          <cell r="H1305" t="str">
            <v>衡小狗</v>
          </cell>
        </row>
        <row r="1306">
          <cell r="F1306" t="str">
            <v>412927194508085830</v>
          </cell>
          <cell r="G1306" t="str">
            <v>1079</v>
          </cell>
          <cell r="H1306" t="str">
            <v>范恒保</v>
          </cell>
        </row>
        <row r="1307">
          <cell r="F1307" t="str">
            <v>411323198306192610</v>
          </cell>
          <cell r="G1307" t="str">
            <v>621</v>
          </cell>
          <cell r="H1307" t="str">
            <v>李玉昌</v>
          </cell>
        </row>
        <row r="1308">
          <cell r="F1308" t="str">
            <v>411323195104065011</v>
          </cell>
          <cell r="G1308" t="str">
            <v>621</v>
          </cell>
          <cell r="H1308" t="str">
            <v>李元臣</v>
          </cell>
        </row>
        <row r="1309">
          <cell r="F1309" t="str">
            <v>412927197007154432</v>
          </cell>
          <cell r="G1309" t="str">
            <v>621</v>
          </cell>
          <cell r="H1309" t="str">
            <v>姚荣全</v>
          </cell>
        </row>
        <row r="1310">
          <cell r="F1310" t="str">
            <v>411323195203060515</v>
          </cell>
          <cell r="G1310" t="str">
            <v>813</v>
          </cell>
          <cell r="H1310" t="str">
            <v>南富成</v>
          </cell>
        </row>
        <row r="1311">
          <cell r="F1311" t="str">
            <v>411323198205153460</v>
          </cell>
          <cell r="G1311" t="str">
            <v>1626</v>
          </cell>
          <cell r="H1311" t="str">
            <v>党条玲</v>
          </cell>
        </row>
        <row r="1312">
          <cell r="F1312" t="str">
            <v>412927194207155970</v>
          </cell>
          <cell r="G1312" t="str">
            <v>621</v>
          </cell>
          <cell r="H1312" t="str">
            <v>王天付</v>
          </cell>
        </row>
        <row r="1313">
          <cell r="F1313" t="str">
            <v>412927195801201137</v>
          </cell>
          <cell r="G1313" t="str">
            <v>621</v>
          </cell>
          <cell r="H1313" t="str">
            <v>陈书银</v>
          </cell>
        </row>
        <row r="1314">
          <cell r="F1314" t="str">
            <v>412927195612034413</v>
          </cell>
          <cell r="G1314" t="str">
            <v>621</v>
          </cell>
          <cell r="H1314" t="str">
            <v>姚玉典</v>
          </cell>
        </row>
        <row r="1315">
          <cell r="F1315" t="str">
            <v>412927194807157013</v>
          </cell>
          <cell r="G1315" t="str">
            <v>621</v>
          </cell>
          <cell r="H1315" t="str">
            <v>齐保成</v>
          </cell>
        </row>
        <row r="1316">
          <cell r="F1316" t="str">
            <v>411323195007153810</v>
          </cell>
          <cell r="G1316" t="str">
            <v>813</v>
          </cell>
          <cell r="H1316" t="str">
            <v>王铁娃</v>
          </cell>
        </row>
        <row r="1317">
          <cell r="F1317" t="str">
            <v>412927195402126379</v>
          </cell>
          <cell r="G1317" t="str">
            <v>621</v>
          </cell>
          <cell r="H1317" t="str">
            <v>侯岗成</v>
          </cell>
        </row>
        <row r="1318">
          <cell r="F1318" t="str">
            <v>412927196110076917</v>
          </cell>
          <cell r="G1318" t="str">
            <v>621</v>
          </cell>
          <cell r="H1318" t="str">
            <v>赵银富</v>
          </cell>
        </row>
        <row r="1319">
          <cell r="F1319" t="str">
            <v>411323193807153895</v>
          </cell>
          <cell r="G1319" t="str">
            <v>621</v>
          </cell>
          <cell r="H1319" t="str">
            <v>周治丁</v>
          </cell>
        </row>
        <row r="1320">
          <cell r="F1320" t="str">
            <v>411323198812055854</v>
          </cell>
          <cell r="G1320" t="str">
            <v>813</v>
          </cell>
          <cell r="H1320" t="str">
            <v>王雷</v>
          </cell>
        </row>
        <row r="1321">
          <cell r="F1321" t="str">
            <v>412927196212213011</v>
          </cell>
          <cell r="G1321" t="str">
            <v>621</v>
          </cell>
          <cell r="H1321" t="str">
            <v>王文华</v>
          </cell>
        </row>
        <row r="1322">
          <cell r="F1322" t="str">
            <v>412927195208143431</v>
          </cell>
          <cell r="G1322" t="str">
            <v>621</v>
          </cell>
          <cell r="H1322" t="str">
            <v>袁铁成</v>
          </cell>
        </row>
        <row r="1323">
          <cell r="F1323" t="str">
            <v>412927195612092111</v>
          </cell>
          <cell r="G1323" t="str">
            <v>621</v>
          </cell>
          <cell r="H1323" t="str">
            <v>杨丰玲</v>
          </cell>
        </row>
        <row r="1324">
          <cell r="F1324" t="str">
            <v>412927196305046590</v>
          </cell>
          <cell r="G1324" t="str">
            <v>621</v>
          </cell>
          <cell r="H1324" t="str">
            <v>李建合</v>
          </cell>
        </row>
        <row r="1325">
          <cell r="F1325" t="str">
            <v>411323197703155915</v>
          </cell>
          <cell r="G1325" t="str">
            <v>813</v>
          </cell>
          <cell r="H1325" t="str">
            <v>张可如</v>
          </cell>
        </row>
        <row r="1326">
          <cell r="F1326" t="str">
            <v>412927195303072619</v>
          </cell>
          <cell r="G1326" t="str">
            <v>621</v>
          </cell>
          <cell r="H1326" t="str">
            <v>王七斤</v>
          </cell>
        </row>
        <row r="1327">
          <cell r="F1327" t="str">
            <v>412927195207151747</v>
          </cell>
          <cell r="G1327" t="str">
            <v>621</v>
          </cell>
          <cell r="H1327" t="str">
            <v>张女子</v>
          </cell>
        </row>
        <row r="1328">
          <cell r="F1328" t="str">
            <v>411323199410250512</v>
          </cell>
          <cell r="G1328" t="str">
            <v>621</v>
          </cell>
          <cell r="H1328" t="str">
            <v>闫铁蛋</v>
          </cell>
        </row>
        <row r="1329">
          <cell r="F1329" t="str">
            <v>412927194803205815</v>
          </cell>
          <cell r="G1329" t="str">
            <v>621</v>
          </cell>
          <cell r="H1329" t="str">
            <v>张义三</v>
          </cell>
        </row>
        <row r="1330">
          <cell r="F1330" t="str">
            <v>411323197602222138</v>
          </cell>
          <cell r="G1330" t="str">
            <v>813</v>
          </cell>
          <cell r="H1330" t="str">
            <v>岳国清</v>
          </cell>
        </row>
        <row r="1331">
          <cell r="F1331" t="str">
            <v>412927196007156353</v>
          </cell>
          <cell r="G1331" t="str">
            <v>621</v>
          </cell>
          <cell r="H1331" t="str">
            <v>王遂朝</v>
          </cell>
        </row>
        <row r="1332">
          <cell r="F1332" t="str">
            <v>412927193702256379</v>
          </cell>
          <cell r="G1332" t="str">
            <v>621</v>
          </cell>
          <cell r="H1332" t="str">
            <v>申学州</v>
          </cell>
        </row>
        <row r="1333">
          <cell r="F1333" t="str">
            <v>412927194809092612</v>
          </cell>
          <cell r="G1333" t="str">
            <v>1079</v>
          </cell>
          <cell r="H1333" t="str">
            <v>宋赖子</v>
          </cell>
        </row>
        <row r="1334">
          <cell r="F1334" t="str">
            <v>412927193803216915</v>
          </cell>
          <cell r="G1334" t="str">
            <v>621</v>
          </cell>
          <cell r="H1334" t="str">
            <v>齐年庚</v>
          </cell>
        </row>
        <row r="1335">
          <cell r="F1335" t="str">
            <v>412927195310063817</v>
          </cell>
          <cell r="G1335" t="str">
            <v>621</v>
          </cell>
          <cell r="H1335" t="str">
            <v>李光庆</v>
          </cell>
        </row>
        <row r="1336">
          <cell r="F1336" t="str">
            <v>41132620180910003X</v>
          </cell>
          <cell r="G1336" t="str">
            <v>1079</v>
          </cell>
          <cell r="H1336" t="str">
            <v>龚星涵</v>
          </cell>
        </row>
        <row r="1337">
          <cell r="F1337" t="str">
            <v>412927197505202177</v>
          </cell>
          <cell r="G1337" t="str">
            <v>1079</v>
          </cell>
          <cell r="H1337" t="str">
            <v>刘建强</v>
          </cell>
        </row>
        <row r="1338">
          <cell r="F1338" t="str">
            <v>412927195507091117</v>
          </cell>
          <cell r="G1338" t="str">
            <v>621</v>
          </cell>
          <cell r="H1338" t="str">
            <v>杜廷六</v>
          </cell>
        </row>
        <row r="1339">
          <cell r="F1339" t="str">
            <v>412927194805212613</v>
          </cell>
          <cell r="G1339" t="str">
            <v>813</v>
          </cell>
          <cell r="H1339" t="str">
            <v>党忠娃</v>
          </cell>
        </row>
        <row r="1340">
          <cell r="F1340" t="str">
            <v>411323194106063082</v>
          </cell>
          <cell r="G1340" t="str">
            <v>621</v>
          </cell>
          <cell r="H1340" t="str">
            <v>李改焕</v>
          </cell>
        </row>
        <row r="1341">
          <cell r="F1341" t="str">
            <v>411326202002240044</v>
          </cell>
          <cell r="G1341" t="str">
            <v>1079</v>
          </cell>
          <cell r="H1341" t="str">
            <v>多梓琳</v>
          </cell>
        </row>
        <row r="1342">
          <cell r="F1342" t="str">
            <v>411323195304140514</v>
          </cell>
          <cell r="G1342" t="str">
            <v>621</v>
          </cell>
          <cell r="H1342" t="str">
            <v>万国兴</v>
          </cell>
        </row>
        <row r="1343">
          <cell r="F1343" t="str">
            <v>412927196210111716</v>
          </cell>
          <cell r="G1343" t="str">
            <v>621</v>
          </cell>
          <cell r="H1343" t="str">
            <v>张全卫</v>
          </cell>
        </row>
        <row r="1344">
          <cell r="F1344" t="str">
            <v>411323200501275315</v>
          </cell>
          <cell r="G1344" t="str">
            <v>621</v>
          </cell>
          <cell r="H1344" t="str">
            <v>罗通</v>
          </cell>
        </row>
        <row r="1345">
          <cell r="F1345" t="str">
            <v>41132319520917381X</v>
          </cell>
          <cell r="G1345" t="str">
            <v>621</v>
          </cell>
          <cell r="H1345" t="str">
            <v>凌周锁</v>
          </cell>
        </row>
        <row r="1346">
          <cell r="F1346" t="str">
            <v>412927194603171411</v>
          </cell>
          <cell r="G1346" t="str">
            <v>621</v>
          </cell>
          <cell r="H1346" t="str">
            <v>陈强子</v>
          </cell>
        </row>
        <row r="1347">
          <cell r="F1347" t="str">
            <v>412927193903106318</v>
          </cell>
          <cell r="G1347" t="str">
            <v>621</v>
          </cell>
          <cell r="H1347" t="str">
            <v>孙天珍</v>
          </cell>
        </row>
        <row r="1348">
          <cell r="F1348" t="str">
            <v>412927193902111123</v>
          </cell>
          <cell r="G1348" t="str">
            <v>621</v>
          </cell>
          <cell r="H1348" t="str">
            <v>李贤娃</v>
          </cell>
        </row>
        <row r="1349">
          <cell r="F1349" t="str">
            <v>412927196005045828</v>
          </cell>
          <cell r="G1349" t="str">
            <v>621</v>
          </cell>
          <cell r="H1349" t="str">
            <v>王小平</v>
          </cell>
        </row>
        <row r="1350">
          <cell r="F1350" t="str">
            <v>412927194807066330</v>
          </cell>
          <cell r="G1350" t="str">
            <v>621</v>
          </cell>
          <cell r="H1350" t="str">
            <v>申学金</v>
          </cell>
        </row>
        <row r="1351">
          <cell r="F1351" t="str">
            <v>412927194811274538</v>
          </cell>
          <cell r="G1351" t="str">
            <v>621</v>
          </cell>
          <cell r="H1351" t="str">
            <v>卢子生</v>
          </cell>
        </row>
        <row r="1352">
          <cell r="F1352" t="str">
            <v>412927194106246937</v>
          </cell>
          <cell r="G1352" t="str">
            <v>621</v>
          </cell>
          <cell r="H1352" t="str">
            <v>何继五</v>
          </cell>
        </row>
        <row r="1353">
          <cell r="F1353" t="str">
            <v>412927195203154430</v>
          </cell>
          <cell r="G1353" t="str">
            <v>621</v>
          </cell>
          <cell r="H1353" t="str">
            <v>李章成</v>
          </cell>
        </row>
        <row r="1354">
          <cell r="F1354" t="str">
            <v>412927194605132635</v>
          </cell>
          <cell r="G1354" t="str">
            <v>621</v>
          </cell>
          <cell r="H1354" t="str">
            <v>韦保才</v>
          </cell>
        </row>
        <row r="1355">
          <cell r="F1355" t="str">
            <v>412927196204121432</v>
          </cell>
          <cell r="G1355" t="str">
            <v>621</v>
          </cell>
          <cell r="H1355" t="str">
            <v>王安敏</v>
          </cell>
        </row>
        <row r="1356">
          <cell r="F1356" t="str">
            <v>41292719570616581X</v>
          </cell>
          <cell r="G1356" t="str">
            <v>621</v>
          </cell>
          <cell r="H1356" t="str">
            <v>王恒训</v>
          </cell>
        </row>
        <row r="1357">
          <cell r="F1357" t="str">
            <v>412927196202101753</v>
          </cell>
          <cell r="G1357" t="str">
            <v>813</v>
          </cell>
          <cell r="H1357" t="str">
            <v>赵登全</v>
          </cell>
        </row>
        <row r="1358">
          <cell r="F1358" t="str">
            <v>412927197112086910</v>
          </cell>
          <cell r="G1358" t="str">
            <v>621</v>
          </cell>
          <cell r="H1358" t="str">
            <v>徐照宏</v>
          </cell>
        </row>
        <row r="1359">
          <cell r="F1359" t="str">
            <v>41292719501011001X</v>
          </cell>
          <cell r="G1359" t="str">
            <v>894</v>
          </cell>
          <cell r="H1359" t="str">
            <v>张富军</v>
          </cell>
        </row>
        <row r="1360">
          <cell r="F1360" t="str">
            <v>412927196602212110</v>
          </cell>
          <cell r="G1360" t="str">
            <v>1079</v>
          </cell>
          <cell r="H1360" t="str">
            <v>殷宏涛</v>
          </cell>
        </row>
        <row r="1361">
          <cell r="F1361" t="str">
            <v>412927194605276321</v>
          </cell>
          <cell r="G1361" t="str">
            <v>621</v>
          </cell>
          <cell r="H1361" t="str">
            <v>侯其荣</v>
          </cell>
        </row>
        <row r="1362">
          <cell r="F1362" t="str">
            <v>411323198003166917</v>
          </cell>
          <cell r="G1362" t="str">
            <v>621</v>
          </cell>
          <cell r="H1362" t="str">
            <v>王喜明</v>
          </cell>
        </row>
        <row r="1363">
          <cell r="F1363" t="str">
            <v>412927195105155018</v>
          </cell>
          <cell r="G1363" t="str">
            <v>621</v>
          </cell>
          <cell r="H1363" t="str">
            <v>刘进才</v>
          </cell>
        </row>
        <row r="1364">
          <cell r="F1364" t="str">
            <v>411323195908300515</v>
          </cell>
          <cell r="G1364" t="str">
            <v>621</v>
          </cell>
          <cell r="H1364" t="str">
            <v>祁杰娃</v>
          </cell>
        </row>
        <row r="1365">
          <cell r="F1365" t="str">
            <v>411323196105040515</v>
          </cell>
          <cell r="G1365" t="str">
            <v>621</v>
          </cell>
          <cell r="H1365" t="str">
            <v>孙敏岐</v>
          </cell>
        </row>
        <row r="1366">
          <cell r="F1366" t="str">
            <v>411323195009273437</v>
          </cell>
          <cell r="G1366" t="str">
            <v>621</v>
          </cell>
          <cell r="H1366" t="str">
            <v>袁二章</v>
          </cell>
        </row>
        <row r="1367">
          <cell r="F1367" t="str">
            <v>412927197808056314</v>
          </cell>
          <cell r="G1367" t="str">
            <v>1079</v>
          </cell>
          <cell r="H1367" t="str">
            <v>周立刚</v>
          </cell>
        </row>
        <row r="1368">
          <cell r="F1368" t="str">
            <v>412927194610201738</v>
          </cell>
          <cell r="G1368" t="str">
            <v>621</v>
          </cell>
          <cell r="H1368" t="str">
            <v>叶建娃</v>
          </cell>
        </row>
        <row r="1369">
          <cell r="F1369" t="str">
            <v>412927195211122615</v>
          </cell>
          <cell r="G1369" t="str">
            <v>621</v>
          </cell>
          <cell r="H1369" t="str">
            <v>李连成</v>
          </cell>
        </row>
        <row r="1370">
          <cell r="F1370" t="str">
            <v>412927195612095013</v>
          </cell>
          <cell r="G1370" t="str">
            <v>621</v>
          </cell>
          <cell r="H1370" t="str">
            <v>朱进才</v>
          </cell>
        </row>
        <row r="1371">
          <cell r="F1371" t="str">
            <v>41292719530620586X</v>
          </cell>
          <cell r="G1371" t="str">
            <v>621</v>
          </cell>
          <cell r="H1371" t="str">
            <v>乔群英</v>
          </cell>
        </row>
        <row r="1372">
          <cell r="F1372" t="str">
            <v>412927194808134411</v>
          </cell>
          <cell r="G1372" t="str">
            <v>621</v>
          </cell>
          <cell r="H1372" t="str">
            <v>陈天群</v>
          </cell>
        </row>
        <row r="1373">
          <cell r="F1373" t="str">
            <v>412927195006202237</v>
          </cell>
          <cell r="G1373" t="str">
            <v>621</v>
          </cell>
          <cell r="H1373" t="str">
            <v>徐国旗</v>
          </cell>
        </row>
        <row r="1374">
          <cell r="F1374" t="str">
            <v>412927194505152137</v>
          </cell>
          <cell r="G1374" t="str">
            <v>621</v>
          </cell>
          <cell r="H1374" t="str">
            <v>徐狗拴</v>
          </cell>
        </row>
        <row r="1375">
          <cell r="F1375" t="str">
            <v>41292719560702443X</v>
          </cell>
          <cell r="G1375" t="str">
            <v>621</v>
          </cell>
          <cell r="H1375" t="str">
            <v>周乔敏</v>
          </cell>
        </row>
        <row r="1376">
          <cell r="F1376" t="str">
            <v>412927197204156955</v>
          </cell>
          <cell r="G1376" t="str">
            <v>621</v>
          </cell>
          <cell r="H1376" t="str">
            <v>马国有</v>
          </cell>
        </row>
        <row r="1377">
          <cell r="F1377" t="str">
            <v>412927195302271114</v>
          </cell>
          <cell r="G1377" t="str">
            <v>621</v>
          </cell>
          <cell r="H1377" t="str">
            <v>张定国</v>
          </cell>
        </row>
        <row r="1378">
          <cell r="F1378" t="str">
            <v>412927195710186314</v>
          </cell>
          <cell r="G1378" t="str">
            <v>621</v>
          </cell>
          <cell r="H1378" t="str">
            <v>王来有</v>
          </cell>
        </row>
        <row r="1379">
          <cell r="F1379" t="str">
            <v>412927196205191416</v>
          </cell>
          <cell r="G1379" t="str">
            <v>621</v>
          </cell>
          <cell r="H1379" t="str">
            <v>高丰强</v>
          </cell>
        </row>
        <row r="1380">
          <cell r="F1380" t="str">
            <v>412927192511095811</v>
          </cell>
          <cell r="G1380" t="str">
            <v>813</v>
          </cell>
          <cell r="H1380" t="str">
            <v>王生三</v>
          </cell>
        </row>
        <row r="1381">
          <cell r="F1381" t="str">
            <v>411323195505100519</v>
          </cell>
          <cell r="G1381" t="str">
            <v>621</v>
          </cell>
          <cell r="H1381" t="str">
            <v>罗银华</v>
          </cell>
        </row>
        <row r="1382">
          <cell r="F1382" t="str">
            <v>412927195002151137</v>
          </cell>
          <cell r="G1382" t="str">
            <v>1079</v>
          </cell>
          <cell r="H1382" t="str">
            <v>孙伍斤</v>
          </cell>
        </row>
        <row r="1383">
          <cell r="F1383" t="str">
            <v>412927195312051115</v>
          </cell>
          <cell r="G1383" t="str">
            <v>621</v>
          </cell>
          <cell r="H1383" t="str">
            <v>王玉良</v>
          </cell>
        </row>
        <row r="1384">
          <cell r="F1384" t="str">
            <v>412927195110156912</v>
          </cell>
          <cell r="G1384" t="str">
            <v>621</v>
          </cell>
          <cell r="H1384" t="str">
            <v>杨中会</v>
          </cell>
        </row>
        <row r="1385">
          <cell r="F1385" t="str">
            <v>41292719510211531X</v>
          </cell>
          <cell r="G1385" t="str">
            <v>621</v>
          </cell>
          <cell r="H1385" t="str">
            <v>邢立志</v>
          </cell>
        </row>
        <row r="1386">
          <cell r="F1386" t="str">
            <v>411323200507060526</v>
          </cell>
          <cell r="G1386" t="str">
            <v>621</v>
          </cell>
          <cell r="H1386" t="str">
            <v>全会</v>
          </cell>
        </row>
        <row r="1387">
          <cell r="F1387" t="str">
            <v>411326195409194411</v>
          </cell>
          <cell r="G1387" t="str">
            <v>621</v>
          </cell>
          <cell r="H1387" t="str">
            <v>邢文庆</v>
          </cell>
        </row>
        <row r="1388">
          <cell r="F1388" t="str">
            <v>412927195808021112</v>
          </cell>
          <cell r="G1388" t="str">
            <v>621</v>
          </cell>
          <cell r="H1388" t="str">
            <v>陈中华</v>
          </cell>
        </row>
        <row r="1389">
          <cell r="F1389" t="str">
            <v>412927197201046910</v>
          </cell>
          <cell r="G1389" t="str">
            <v>621</v>
          </cell>
          <cell r="H1389" t="str">
            <v>周昌燕</v>
          </cell>
        </row>
        <row r="1390">
          <cell r="F1390" t="str">
            <v>412927194409176331</v>
          </cell>
          <cell r="G1390" t="str">
            <v>621</v>
          </cell>
          <cell r="H1390" t="str">
            <v>蒋文洲</v>
          </cell>
        </row>
        <row r="1391">
          <cell r="F1391" t="str">
            <v>412927195302185021</v>
          </cell>
          <cell r="G1391" t="str">
            <v>621</v>
          </cell>
          <cell r="H1391" t="str">
            <v>燕占芬</v>
          </cell>
        </row>
        <row r="1392">
          <cell r="F1392" t="str">
            <v>412927195502101793</v>
          </cell>
          <cell r="G1392" t="str">
            <v>621</v>
          </cell>
          <cell r="H1392" t="str">
            <v>高秀明</v>
          </cell>
        </row>
        <row r="1393">
          <cell r="F1393" t="str">
            <v>412927195312182617</v>
          </cell>
          <cell r="G1393" t="str">
            <v>621</v>
          </cell>
          <cell r="H1393" t="str">
            <v>闫文亮</v>
          </cell>
        </row>
        <row r="1394">
          <cell r="F1394" t="str">
            <v>412927195410086311</v>
          </cell>
          <cell r="G1394" t="str">
            <v>813</v>
          </cell>
          <cell r="H1394" t="str">
            <v>王保文</v>
          </cell>
        </row>
        <row r="1395">
          <cell r="F1395" t="str">
            <v>412927195302052114</v>
          </cell>
          <cell r="G1395" t="str">
            <v>621</v>
          </cell>
          <cell r="H1395" t="str">
            <v>聂胜有</v>
          </cell>
        </row>
        <row r="1396">
          <cell r="F1396" t="str">
            <v>412927195307155059</v>
          </cell>
          <cell r="G1396" t="str">
            <v>621</v>
          </cell>
          <cell r="H1396" t="str">
            <v>屈建三</v>
          </cell>
        </row>
        <row r="1397">
          <cell r="F1397" t="str">
            <v>412927195304134412</v>
          </cell>
          <cell r="G1397" t="str">
            <v>621</v>
          </cell>
          <cell r="H1397" t="str">
            <v>刘新华</v>
          </cell>
        </row>
        <row r="1398">
          <cell r="F1398" t="str">
            <v>412927196103196312</v>
          </cell>
          <cell r="G1398" t="str">
            <v>621</v>
          </cell>
          <cell r="H1398" t="str">
            <v>马秀根</v>
          </cell>
        </row>
        <row r="1399">
          <cell r="F1399" t="str">
            <v>412927195210121119</v>
          </cell>
          <cell r="G1399" t="str">
            <v>621</v>
          </cell>
          <cell r="H1399" t="str">
            <v>张定国</v>
          </cell>
        </row>
        <row r="1400">
          <cell r="F1400" t="str">
            <v>411326201609060176</v>
          </cell>
          <cell r="G1400" t="str">
            <v>621</v>
          </cell>
          <cell r="H1400" t="str">
            <v>袁焕姣</v>
          </cell>
        </row>
        <row r="1401">
          <cell r="F1401" t="str">
            <v>412927194410042613</v>
          </cell>
          <cell r="G1401" t="str">
            <v>813</v>
          </cell>
          <cell r="H1401" t="str">
            <v>刘进才</v>
          </cell>
        </row>
        <row r="1402">
          <cell r="F1402" t="str">
            <v>411323197303155377</v>
          </cell>
          <cell r="G1402" t="str">
            <v>813</v>
          </cell>
          <cell r="H1402" t="str">
            <v>胡卫江</v>
          </cell>
        </row>
        <row r="1403">
          <cell r="F1403" t="str">
            <v>411323198807101414</v>
          </cell>
          <cell r="G1403" t="str">
            <v>1079</v>
          </cell>
          <cell r="H1403" t="str">
            <v>李鹏</v>
          </cell>
        </row>
        <row r="1404">
          <cell r="F1404" t="str">
            <v>412927194504202614</v>
          </cell>
          <cell r="G1404" t="str">
            <v>813</v>
          </cell>
          <cell r="H1404" t="str">
            <v>魏国有</v>
          </cell>
        </row>
        <row r="1405">
          <cell r="F1405" t="str">
            <v>411323195008123410</v>
          </cell>
          <cell r="G1405" t="str">
            <v>621</v>
          </cell>
          <cell r="H1405" t="str">
            <v>曹景华</v>
          </cell>
        </row>
        <row r="1406">
          <cell r="F1406" t="str">
            <v>412927196110014417</v>
          </cell>
          <cell r="G1406" t="str">
            <v>621</v>
          </cell>
          <cell r="H1406" t="str">
            <v>刘夫海</v>
          </cell>
        </row>
        <row r="1407">
          <cell r="F1407" t="str">
            <v>411323194909290510</v>
          </cell>
          <cell r="G1407" t="str">
            <v>813</v>
          </cell>
          <cell r="H1407" t="str">
            <v>李铁秀</v>
          </cell>
        </row>
        <row r="1408">
          <cell r="F1408" t="str">
            <v>412927196812231117</v>
          </cell>
          <cell r="G1408" t="str">
            <v>621</v>
          </cell>
          <cell r="H1408" t="str">
            <v>袁三华</v>
          </cell>
        </row>
        <row r="1409">
          <cell r="F1409" t="str">
            <v>412927194709296917</v>
          </cell>
          <cell r="G1409" t="str">
            <v>621</v>
          </cell>
          <cell r="H1409" t="str">
            <v>李朝有</v>
          </cell>
        </row>
        <row r="1410">
          <cell r="F1410" t="str">
            <v>412927193112033829</v>
          </cell>
          <cell r="G1410" t="str">
            <v>1079</v>
          </cell>
          <cell r="H1410" t="str">
            <v>刘老黑</v>
          </cell>
        </row>
        <row r="1411">
          <cell r="F1411" t="str">
            <v>412927195010156413</v>
          </cell>
          <cell r="G1411" t="str">
            <v>813</v>
          </cell>
          <cell r="H1411" t="str">
            <v>李应彦</v>
          </cell>
        </row>
        <row r="1412">
          <cell r="F1412" t="str">
            <v>412927196506252622</v>
          </cell>
          <cell r="G1412" t="str">
            <v>621</v>
          </cell>
          <cell r="H1412" t="str">
            <v>王玉爱</v>
          </cell>
        </row>
        <row r="1413">
          <cell r="F1413" t="str">
            <v>412927195203156372</v>
          </cell>
          <cell r="G1413" t="str">
            <v>621</v>
          </cell>
          <cell r="H1413" t="str">
            <v>唐朝先</v>
          </cell>
        </row>
        <row r="1414">
          <cell r="F1414" t="str">
            <v>411323194812275859</v>
          </cell>
          <cell r="G1414" t="str">
            <v>621</v>
          </cell>
          <cell r="H1414" t="str">
            <v>邹新多</v>
          </cell>
        </row>
        <row r="1415">
          <cell r="F1415" t="str">
            <v>412927194310202114</v>
          </cell>
          <cell r="G1415" t="str">
            <v>621</v>
          </cell>
          <cell r="H1415" t="str">
            <v>刘吉山</v>
          </cell>
        </row>
        <row r="1416">
          <cell r="F1416" t="str">
            <v>41132620140130002X</v>
          </cell>
          <cell r="G1416" t="str">
            <v>621</v>
          </cell>
          <cell r="H1416" t="str">
            <v>王雅婷</v>
          </cell>
        </row>
        <row r="1417">
          <cell r="F1417" t="str">
            <v>41292719500313171X</v>
          </cell>
          <cell r="G1417" t="str">
            <v>621</v>
          </cell>
          <cell r="H1417" t="str">
            <v>王子建</v>
          </cell>
        </row>
        <row r="1418">
          <cell r="F1418" t="str">
            <v>412927197205076914</v>
          </cell>
          <cell r="G1418" t="str">
            <v>621</v>
          </cell>
          <cell r="H1418" t="str">
            <v>李建忠</v>
          </cell>
        </row>
        <row r="1419">
          <cell r="F1419" t="str">
            <v>412927194107155818</v>
          </cell>
          <cell r="G1419" t="str">
            <v>621</v>
          </cell>
          <cell r="H1419" t="str">
            <v>王成喜</v>
          </cell>
        </row>
        <row r="1420">
          <cell r="F1420" t="str">
            <v>411323195107283815</v>
          </cell>
          <cell r="G1420" t="str">
            <v>621</v>
          </cell>
          <cell r="H1420" t="str">
            <v>杜军胜</v>
          </cell>
        </row>
        <row r="1421">
          <cell r="F1421" t="str">
            <v>411323192311013421</v>
          </cell>
          <cell r="G1421" t="str">
            <v>1079</v>
          </cell>
          <cell r="H1421" t="str">
            <v>刘梅香</v>
          </cell>
        </row>
        <row r="1422">
          <cell r="F1422" t="str">
            <v>412927197212086352</v>
          </cell>
          <cell r="G1422" t="str">
            <v>621</v>
          </cell>
          <cell r="H1422" t="str">
            <v>张新虎</v>
          </cell>
        </row>
        <row r="1423">
          <cell r="F1423" t="str">
            <v>411323198201081711</v>
          </cell>
          <cell r="G1423" t="str">
            <v>621</v>
          </cell>
          <cell r="H1423" t="str">
            <v>贾宏平</v>
          </cell>
        </row>
        <row r="1424">
          <cell r="F1424" t="str">
            <v>412927195008183818</v>
          </cell>
          <cell r="G1424" t="str">
            <v>621</v>
          </cell>
          <cell r="H1424" t="str">
            <v>徐新田</v>
          </cell>
        </row>
        <row r="1425">
          <cell r="F1425" t="str">
            <v>412927197603101433</v>
          </cell>
          <cell r="G1425" t="str">
            <v>621</v>
          </cell>
          <cell r="H1425" t="str">
            <v>杜新建</v>
          </cell>
        </row>
        <row r="1426">
          <cell r="F1426" t="str">
            <v>411323197705150536</v>
          </cell>
          <cell r="G1426" t="str">
            <v>621</v>
          </cell>
          <cell r="H1426" t="str">
            <v>杨俊芳</v>
          </cell>
        </row>
        <row r="1427">
          <cell r="F1427" t="str">
            <v>412927196510282111</v>
          </cell>
          <cell r="G1427" t="str">
            <v>621</v>
          </cell>
          <cell r="H1427" t="str">
            <v>聂进才</v>
          </cell>
        </row>
        <row r="1428">
          <cell r="F1428" t="str">
            <v>412927194604086331</v>
          </cell>
          <cell r="G1428" t="str">
            <v>813</v>
          </cell>
          <cell r="H1428" t="str">
            <v>周玉同</v>
          </cell>
        </row>
        <row r="1429">
          <cell r="F1429" t="str">
            <v>412927193805011112</v>
          </cell>
          <cell r="G1429" t="str">
            <v>621</v>
          </cell>
          <cell r="H1429" t="str">
            <v>汪付山</v>
          </cell>
        </row>
        <row r="1430">
          <cell r="F1430" t="str">
            <v>412927197701246396</v>
          </cell>
          <cell r="G1430" t="str">
            <v>621</v>
          </cell>
          <cell r="H1430" t="str">
            <v>丁三旺</v>
          </cell>
        </row>
        <row r="1431">
          <cell r="F1431" t="str">
            <v>412927197911014470</v>
          </cell>
          <cell r="G1431" t="str">
            <v>621</v>
          </cell>
          <cell r="H1431" t="str">
            <v>王红海</v>
          </cell>
        </row>
        <row r="1432">
          <cell r="F1432" t="str">
            <v>412927194912165832</v>
          </cell>
          <cell r="G1432" t="str">
            <v>621</v>
          </cell>
          <cell r="H1432" t="str">
            <v>魏兴书</v>
          </cell>
        </row>
        <row r="1433">
          <cell r="F1433" t="str">
            <v>412927195304151415</v>
          </cell>
          <cell r="G1433" t="str">
            <v>621</v>
          </cell>
          <cell r="H1433" t="str">
            <v>徐加强</v>
          </cell>
        </row>
        <row r="1434">
          <cell r="F1434" t="str">
            <v>412927195111121172</v>
          </cell>
          <cell r="G1434" t="str">
            <v>813</v>
          </cell>
          <cell r="H1434" t="str">
            <v>曹文定</v>
          </cell>
        </row>
        <row r="1435">
          <cell r="F1435" t="str">
            <v>412927196202202618</v>
          </cell>
          <cell r="G1435" t="str">
            <v>621</v>
          </cell>
          <cell r="H1435" t="str">
            <v>李国胜</v>
          </cell>
        </row>
        <row r="1436">
          <cell r="F1436" t="str">
            <v>411323199009202135</v>
          </cell>
          <cell r="G1436" t="str">
            <v>1079</v>
          </cell>
          <cell r="H1436" t="str">
            <v>李海涛</v>
          </cell>
        </row>
        <row r="1437">
          <cell r="F1437" t="str">
            <v>411323194906113033</v>
          </cell>
          <cell r="G1437" t="str">
            <v>621</v>
          </cell>
          <cell r="H1437" t="str">
            <v>全铁牛</v>
          </cell>
        </row>
        <row r="1438">
          <cell r="F1438" t="str">
            <v>412927195501141419</v>
          </cell>
          <cell r="G1438" t="str">
            <v>621</v>
          </cell>
          <cell r="H1438" t="str">
            <v>刘哑巴</v>
          </cell>
        </row>
        <row r="1439">
          <cell r="F1439" t="str">
            <v>412927197907161419</v>
          </cell>
          <cell r="G1439" t="str">
            <v>621</v>
          </cell>
          <cell r="H1439" t="str">
            <v>李学国</v>
          </cell>
        </row>
        <row r="1440">
          <cell r="F1440" t="str">
            <v>412927196010166958</v>
          </cell>
          <cell r="G1440" t="str">
            <v>621</v>
          </cell>
          <cell r="H1440" t="str">
            <v>李同锁</v>
          </cell>
        </row>
        <row r="1441">
          <cell r="F1441" t="str">
            <v>412927194705156319</v>
          </cell>
          <cell r="G1441" t="str">
            <v>621</v>
          </cell>
          <cell r="H1441" t="str">
            <v>邹玉光</v>
          </cell>
        </row>
        <row r="1442">
          <cell r="F1442" t="str">
            <v>411323196205250536</v>
          </cell>
          <cell r="G1442" t="str">
            <v>621</v>
          </cell>
          <cell r="H1442" t="str">
            <v>孙文洲</v>
          </cell>
        </row>
        <row r="1443">
          <cell r="F1443" t="str">
            <v>412927197106216934</v>
          </cell>
          <cell r="G1443" t="str">
            <v>1626</v>
          </cell>
          <cell r="H1443" t="str">
            <v>李同新</v>
          </cell>
        </row>
        <row r="1444">
          <cell r="F1444" t="str">
            <v>412927195112136915</v>
          </cell>
          <cell r="G1444" t="str">
            <v>621</v>
          </cell>
          <cell r="H1444" t="str">
            <v>唐增富</v>
          </cell>
        </row>
        <row r="1445">
          <cell r="F1445" t="str">
            <v>412927195802026318</v>
          </cell>
          <cell r="G1445" t="str">
            <v>621</v>
          </cell>
          <cell r="H1445" t="str">
            <v>周建省</v>
          </cell>
        </row>
        <row r="1446">
          <cell r="F1446" t="str">
            <v>412927194610225334</v>
          </cell>
          <cell r="G1446" t="str">
            <v>813</v>
          </cell>
          <cell r="H1446" t="str">
            <v>袁学胜</v>
          </cell>
        </row>
        <row r="1447">
          <cell r="F1447" t="str">
            <v>412927195501156311</v>
          </cell>
          <cell r="G1447" t="str">
            <v>621</v>
          </cell>
          <cell r="H1447" t="str">
            <v>李金祥</v>
          </cell>
        </row>
        <row r="1448">
          <cell r="F1448" t="str">
            <v>412927195407191110</v>
          </cell>
          <cell r="G1448" t="str">
            <v>621</v>
          </cell>
          <cell r="H1448" t="str">
            <v>孟章群</v>
          </cell>
        </row>
        <row r="1449">
          <cell r="F1449" t="str">
            <v>412927196103071114</v>
          </cell>
          <cell r="G1449" t="str">
            <v>621</v>
          </cell>
          <cell r="H1449" t="str">
            <v>贾长林</v>
          </cell>
        </row>
        <row r="1450">
          <cell r="F1450" t="str">
            <v>412927196703066415</v>
          </cell>
          <cell r="G1450" t="str">
            <v>813</v>
          </cell>
          <cell r="H1450" t="str">
            <v>张明更</v>
          </cell>
        </row>
        <row r="1451">
          <cell r="F1451" t="str">
            <v>653022194406220135</v>
          </cell>
          <cell r="G1451" t="str">
            <v>621</v>
          </cell>
          <cell r="H1451" t="str">
            <v>毛振荣</v>
          </cell>
        </row>
        <row r="1452">
          <cell r="F1452" t="str">
            <v>412927195710116914</v>
          </cell>
          <cell r="G1452" t="str">
            <v>621</v>
          </cell>
          <cell r="H1452" t="str">
            <v>刘新周</v>
          </cell>
        </row>
        <row r="1453">
          <cell r="F1453" t="str">
            <v>41292719520303501X</v>
          </cell>
          <cell r="G1453" t="str">
            <v>621</v>
          </cell>
          <cell r="H1453" t="str">
            <v>马国停</v>
          </cell>
        </row>
        <row r="1454">
          <cell r="F1454" t="str">
            <v>41132319450407051X</v>
          </cell>
          <cell r="G1454" t="str">
            <v>621</v>
          </cell>
          <cell r="H1454" t="str">
            <v>魏天定</v>
          </cell>
        </row>
        <row r="1455">
          <cell r="F1455" t="str">
            <v>411323194103150519</v>
          </cell>
          <cell r="G1455" t="str">
            <v>621</v>
          </cell>
          <cell r="H1455" t="str">
            <v>闫法科</v>
          </cell>
        </row>
        <row r="1456">
          <cell r="F1456" t="str">
            <v>412927197105046371</v>
          </cell>
          <cell r="G1456" t="str">
            <v>1079</v>
          </cell>
          <cell r="H1456" t="str">
            <v>严书良</v>
          </cell>
        </row>
        <row r="1457">
          <cell r="F1457" t="str">
            <v>41292719391230261X</v>
          </cell>
          <cell r="G1457" t="str">
            <v>813</v>
          </cell>
          <cell r="H1457" t="str">
            <v>王林山</v>
          </cell>
        </row>
        <row r="1458">
          <cell r="F1458" t="str">
            <v>412927194104281755</v>
          </cell>
          <cell r="G1458" t="str">
            <v>621</v>
          </cell>
          <cell r="H1458" t="str">
            <v>李国富</v>
          </cell>
        </row>
        <row r="1459">
          <cell r="F1459" t="str">
            <v>412927196002235829</v>
          </cell>
          <cell r="G1459" t="str">
            <v>621</v>
          </cell>
          <cell r="H1459" t="str">
            <v>张西芝</v>
          </cell>
        </row>
        <row r="1460">
          <cell r="F1460" t="str">
            <v>412927195503204452</v>
          </cell>
          <cell r="G1460" t="str">
            <v>621</v>
          </cell>
          <cell r="H1460" t="str">
            <v>贾国万</v>
          </cell>
        </row>
        <row r="1461">
          <cell r="F1461" t="str">
            <v>412927194607152170</v>
          </cell>
          <cell r="G1461" t="str">
            <v>813</v>
          </cell>
          <cell r="H1461" t="str">
            <v>田中克</v>
          </cell>
        </row>
        <row r="1462">
          <cell r="F1462" t="str">
            <v>41292719720520631X</v>
          </cell>
          <cell r="G1462" t="str">
            <v>621</v>
          </cell>
          <cell r="H1462" t="str">
            <v>杨合京</v>
          </cell>
        </row>
        <row r="1463">
          <cell r="F1463" t="str">
            <v>412927193606256934</v>
          </cell>
          <cell r="G1463" t="str">
            <v>621</v>
          </cell>
          <cell r="H1463" t="str">
            <v>黄光芝</v>
          </cell>
        </row>
        <row r="1464">
          <cell r="F1464" t="str">
            <v>412927195405293818</v>
          </cell>
          <cell r="G1464" t="str">
            <v>621</v>
          </cell>
          <cell r="H1464" t="str">
            <v>喻赖金</v>
          </cell>
        </row>
        <row r="1465">
          <cell r="F1465" t="str">
            <v>412927195112281119</v>
          </cell>
          <cell r="G1465" t="str">
            <v>621</v>
          </cell>
          <cell r="H1465" t="str">
            <v>张记法</v>
          </cell>
        </row>
        <row r="1466">
          <cell r="F1466" t="str">
            <v>412927195308251712</v>
          </cell>
          <cell r="G1466" t="str">
            <v>621</v>
          </cell>
          <cell r="H1466" t="str">
            <v>高宏建</v>
          </cell>
        </row>
        <row r="1467">
          <cell r="F1467" t="str">
            <v>412927196812262677</v>
          </cell>
          <cell r="G1467" t="str">
            <v>813</v>
          </cell>
          <cell r="H1467" t="str">
            <v>王来毛</v>
          </cell>
        </row>
        <row r="1468">
          <cell r="F1468" t="str">
            <v>412927194905106316</v>
          </cell>
          <cell r="G1468" t="str">
            <v>621</v>
          </cell>
          <cell r="H1468" t="str">
            <v>全华国</v>
          </cell>
        </row>
        <row r="1469">
          <cell r="F1469" t="str">
            <v>411326198107157010</v>
          </cell>
          <cell r="G1469" t="str">
            <v>813</v>
          </cell>
          <cell r="H1469" t="str">
            <v>王红党</v>
          </cell>
        </row>
        <row r="1470">
          <cell r="F1470" t="str">
            <v>412927194608024453</v>
          </cell>
          <cell r="G1470" t="str">
            <v>621</v>
          </cell>
          <cell r="H1470" t="str">
            <v>李金桂</v>
          </cell>
        </row>
        <row r="1471">
          <cell r="F1471" t="str">
            <v>411323195302140553</v>
          </cell>
          <cell r="G1471" t="str">
            <v>621</v>
          </cell>
          <cell r="H1471" t="str">
            <v>万乾娃</v>
          </cell>
        </row>
        <row r="1472">
          <cell r="F1472" t="str">
            <v>412927194207314492</v>
          </cell>
          <cell r="G1472" t="str">
            <v>621</v>
          </cell>
          <cell r="H1472" t="str">
            <v>李有才</v>
          </cell>
        </row>
        <row r="1473">
          <cell r="F1473" t="str">
            <v>412927195707152236</v>
          </cell>
          <cell r="G1473" t="str">
            <v>621</v>
          </cell>
          <cell r="H1473" t="str">
            <v>饶长水</v>
          </cell>
        </row>
        <row r="1474">
          <cell r="F1474" t="str">
            <v>411323195408120534</v>
          </cell>
          <cell r="G1474" t="str">
            <v>621</v>
          </cell>
          <cell r="H1474" t="str">
            <v>张艮周</v>
          </cell>
        </row>
        <row r="1475">
          <cell r="F1475" t="str">
            <v>412927194812051416</v>
          </cell>
          <cell r="G1475" t="str">
            <v>621</v>
          </cell>
          <cell r="H1475" t="str">
            <v>曹书点</v>
          </cell>
        </row>
        <row r="1476">
          <cell r="F1476" t="str">
            <v>411323198803186916</v>
          </cell>
          <cell r="G1476" t="str">
            <v>621</v>
          </cell>
          <cell r="H1476" t="str">
            <v>贾涛</v>
          </cell>
        </row>
        <row r="1477">
          <cell r="F1477" t="str">
            <v>412927195404015314</v>
          </cell>
          <cell r="G1477" t="str">
            <v>621</v>
          </cell>
          <cell r="H1477" t="str">
            <v>刘国群</v>
          </cell>
        </row>
        <row r="1478">
          <cell r="F1478" t="str">
            <v>412927195103055312</v>
          </cell>
          <cell r="G1478" t="str">
            <v>621</v>
          </cell>
          <cell r="H1478" t="str">
            <v>黄志更</v>
          </cell>
        </row>
        <row r="1479">
          <cell r="F1479" t="str">
            <v>412927195309226332</v>
          </cell>
          <cell r="G1479" t="str">
            <v>621</v>
          </cell>
          <cell r="H1479" t="str">
            <v>殷中华</v>
          </cell>
        </row>
        <row r="1480">
          <cell r="F1480" t="str">
            <v>412927195701204410</v>
          </cell>
          <cell r="G1480" t="str">
            <v>621</v>
          </cell>
          <cell r="H1480" t="str">
            <v>宋育净</v>
          </cell>
        </row>
        <row r="1481">
          <cell r="F1481" t="str">
            <v>412927194709246370</v>
          </cell>
          <cell r="G1481" t="str">
            <v>813</v>
          </cell>
          <cell r="H1481" t="str">
            <v>尹永和</v>
          </cell>
        </row>
        <row r="1482">
          <cell r="F1482" t="str">
            <v>412927194708161113</v>
          </cell>
          <cell r="G1482" t="str">
            <v>813</v>
          </cell>
          <cell r="H1482" t="str">
            <v>张国文</v>
          </cell>
        </row>
        <row r="1483">
          <cell r="F1483" t="str">
            <v>411323195504130513</v>
          </cell>
          <cell r="G1483" t="str">
            <v>621</v>
          </cell>
          <cell r="H1483" t="str">
            <v>周俊法</v>
          </cell>
        </row>
        <row r="1484">
          <cell r="F1484" t="str">
            <v>412927195212303856</v>
          </cell>
          <cell r="G1484" t="str">
            <v>621</v>
          </cell>
          <cell r="H1484" t="str">
            <v>邓国胜</v>
          </cell>
        </row>
        <row r="1485">
          <cell r="F1485" t="str">
            <v>412927194910231111</v>
          </cell>
          <cell r="G1485" t="str">
            <v>813</v>
          </cell>
          <cell r="H1485" t="str">
            <v>方文定</v>
          </cell>
        </row>
        <row r="1486">
          <cell r="F1486" t="str">
            <v>411323194207154012</v>
          </cell>
          <cell r="G1486" t="str">
            <v>621</v>
          </cell>
          <cell r="H1486" t="str">
            <v>王佰青</v>
          </cell>
        </row>
        <row r="1487">
          <cell r="F1487" t="str">
            <v>412927195004235836</v>
          </cell>
          <cell r="G1487" t="str">
            <v>621</v>
          </cell>
          <cell r="H1487" t="str">
            <v>邹会法</v>
          </cell>
        </row>
        <row r="1488">
          <cell r="F1488" t="str">
            <v>411323200109033813</v>
          </cell>
          <cell r="G1488" t="str">
            <v>621</v>
          </cell>
          <cell r="H1488" t="str">
            <v>章忠</v>
          </cell>
        </row>
        <row r="1489">
          <cell r="F1489" t="str">
            <v>411323194302033411</v>
          </cell>
          <cell r="G1489" t="str">
            <v>621</v>
          </cell>
          <cell r="H1489" t="str">
            <v>樊克俭</v>
          </cell>
        </row>
        <row r="1490">
          <cell r="F1490" t="str">
            <v>411323195612220516</v>
          </cell>
          <cell r="G1490" t="str">
            <v>621</v>
          </cell>
          <cell r="H1490" t="str">
            <v>周金锁</v>
          </cell>
        </row>
        <row r="1491">
          <cell r="F1491" t="str">
            <v>412927195607151439</v>
          </cell>
          <cell r="G1491" t="str">
            <v>813</v>
          </cell>
          <cell r="H1491" t="str">
            <v>李泽娃</v>
          </cell>
        </row>
        <row r="1492">
          <cell r="F1492" t="str">
            <v>412927195512224455</v>
          </cell>
          <cell r="G1492" t="str">
            <v>621</v>
          </cell>
          <cell r="H1492" t="str">
            <v>李吉娃</v>
          </cell>
        </row>
        <row r="1493">
          <cell r="F1493" t="str">
            <v>412927195506122612</v>
          </cell>
          <cell r="G1493" t="str">
            <v>621</v>
          </cell>
          <cell r="H1493" t="str">
            <v>许金夫</v>
          </cell>
        </row>
        <row r="1494">
          <cell r="F1494" t="str">
            <v>411323194912263054</v>
          </cell>
          <cell r="G1494" t="str">
            <v>621</v>
          </cell>
          <cell r="H1494" t="str">
            <v>陈振奇</v>
          </cell>
        </row>
        <row r="1495">
          <cell r="F1495" t="str">
            <v>412927194707166895</v>
          </cell>
          <cell r="G1495" t="str">
            <v>621</v>
          </cell>
          <cell r="H1495" t="str">
            <v>唐合理</v>
          </cell>
        </row>
        <row r="1496">
          <cell r="F1496" t="str">
            <v>411323198102286375</v>
          </cell>
          <cell r="G1496" t="str">
            <v>813</v>
          </cell>
          <cell r="H1496" t="str">
            <v>彭丰舟</v>
          </cell>
        </row>
        <row r="1497">
          <cell r="F1497" t="str">
            <v>411323195808130539</v>
          </cell>
          <cell r="G1497" t="str">
            <v>621</v>
          </cell>
          <cell r="H1497" t="str">
            <v>李生学</v>
          </cell>
        </row>
        <row r="1498">
          <cell r="F1498" t="str">
            <v>412927194803166334</v>
          </cell>
          <cell r="G1498" t="str">
            <v>813</v>
          </cell>
          <cell r="H1498" t="str">
            <v>侯保星</v>
          </cell>
        </row>
        <row r="1499">
          <cell r="F1499" t="str">
            <v>411323195509285020</v>
          </cell>
          <cell r="G1499" t="str">
            <v>621</v>
          </cell>
          <cell r="H1499" t="str">
            <v>赵国华</v>
          </cell>
        </row>
        <row r="1500">
          <cell r="F1500" t="str">
            <v>411323194302040515</v>
          </cell>
          <cell r="G1500" t="str">
            <v>621</v>
          </cell>
          <cell r="H1500" t="str">
            <v>侯须章</v>
          </cell>
        </row>
        <row r="1501">
          <cell r="F1501" t="str">
            <v>412927196002174413</v>
          </cell>
          <cell r="G1501" t="str">
            <v>621</v>
          </cell>
          <cell r="H1501" t="str">
            <v>王国华</v>
          </cell>
        </row>
        <row r="1502">
          <cell r="F1502" t="str">
            <v>41292719500411441X</v>
          </cell>
          <cell r="G1502" t="str">
            <v>621</v>
          </cell>
          <cell r="H1502" t="str">
            <v>杨林洲</v>
          </cell>
        </row>
        <row r="1503">
          <cell r="F1503" t="str">
            <v>412927197207011479</v>
          </cell>
          <cell r="G1503" t="str">
            <v>621</v>
          </cell>
          <cell r="H1503" t="str">
            <v>孙强娃</v>
          </cell>
        </row>
        <row r="1504">
          <cell r="F1504" t="str">
            <v>412927195406251740</v>
          </cell>
          <cell r="G1504" t="str">
            <v>621</v>
          </cell>
          <cell r="H1504" t="str">
            <v>申扶芝</v>
          </cell>
        </row>
        <row r="1505">
          <cell r="F1505" t="str">
            <v>412927195602241419</v>
          </cell>
          <cell r="G1505" t="str">
            <v>621</v>
          </cell>
          <cell r="H1505" t="str">
            <v>苏相林</v>
          </cell>
        </row>
        <row r="1506">
          <cell r="F1506" t="str">
            <v>412927195907156338</v>
          </cell>
          <cell r="G1506" t="str">
            <v>621</v>
          </cell>
          <cell r="H1506" t="str">
            <v>刘丛群</v>
          </cell>
        </row>
        <row r="1507">
          <cell r="F1507" t="str">
            <v>411323194901020516</v>
          </cell>
          <cell r="G1507" t="str">
            <v>621</v>
          </cell>
          <cell r="H1507" t="str">
            <v>尹山娃</v>
          </cell>
        </row>
        <row r="1508">
          <cell r="F1508" t="str">
            <v>412927195603172611</v>
          </cell>
          <cell r="G1508" t="str">
            <v>621</v>
          </cell>
          <cell r="H1508" t="str">
            <v>王春华</v>
          </cell>
        </row>
        <row r="1509">
          <cell r="F1509" t="str">
            <v>411323195511130511</v>
          </cell>
          <cell r="G1509" t="str">
            <v>621</v>
          </cell>
          <cell r="H1509" t="str">
            <v>王书明</v>
          </cell>
        </row>
        <row r="1510">
          <cell r="F1510" t="str">
            <v>411323194702040514</v>
          </cell>
          <cell r="G1510" t="str">
            <v>621</v>
          </cell>
          <cell r="H1510" t="str">
            <v>郭书田</v>
          </cell>
        </row>
        <row r="1511">
          <cell r="F1511" t="str">
            <v>412927196207022173</v>
          </cell>
          <cell r="G1511" t="str">
            <v>621</v>
          </cell>
          <cell r="H1511" t="str">
            <v>严青山</v>
          </cell>
        </row>
        <row r="1512">
          <cell r="F1512" t="str">
            <v>412927194908102150</v>
          </cell>
          <cell r="G1512" t="str">
            <v>621</v>
          </cell>
          <cell r="H1512" t="str">
            <v>邵科子</v>
          </cell>
        </row>
        <row r="1513">
          <cell r="F1513" t="str">
            <v>412927195103126336</v>
          </cell>
          <cell r="G1513" t="str">
            <v>1079</v>
          </cell>
          <cell r="H1513" t="str">
            <v>王二榜</v>
          </cell>
        </row>
        <row r="1514">
          <cell r="F1514" t="str">
            <v>41292719580109583X</v>
          </cell>
          <cell r="G1514" t="str">
            <v>621</v>
          </cell>
          <cell r="H1514" t="str">
            <v>程天九</v>
          </cell>
        </row>
        <row r="1515">
          <cell r="F1515" t="str">
            <v>412927195606151736</v>
          </cell>
          <cell r="G1515" t="str">
            <v>621</v>
          </cell>
          <cell r="H1515" t="str">
            <v>朱甲锋</v>
          </cell>
        </row>
        <row r="1516">
          <cell r="F1516" t="str">
            <v>411326201012216414</v>
          </cell>
          <cell r="G1516" t="str">
            <v>621</v>
          </cell>
          <cell r="H1516" t="str">
            <v>王靖扬</v>
          </cell>
        </row>
        <row r="1517">
          <cell r="F1517" t="str">
            <v>412927192807266325</v>
          </cell>
          <cell r="G1517" t="str">
            <v>621</v>
          </cell>
          <cell r="H1517" t="str">
            <v>李家秀</v>
          </cell>
        </row>
        <row r="1518">
          <cell r="F1518" t="str">
            <v>412927194407152838</v>
          </cell>
          <cell r="G1518" t="str">
            <v>813</v>
          </cell>
          <cell r="H1518" t="str">
            <v>姚志海</v>
          </cell>
        </row>
        <row r="1519">
          <cell r="F1519" t="str">
            <v>412927197907182156</v>
          </cell>
          <cell r="G1519" t="str">
            <v>621</v>
          </cell>
          <cell r="H1519" t="str">
            <v>张培豪</v>
          </cell>
        </row>
        <row r="1520">
          <cell r="F1520" t="str">
            <v>411323194909290537</v>
          </cell>
          <cell r="G1520" t="str">
            <v>621</v>
          </cell>
          <cell r="H1520" t="str">
            <v>罗长山</v>
          </cell>
        </row>
        <row r="1521">
          <cell r="F1521" t="str">
            <v>41292719541206217X</v>
          </cell>
          <cell r="G1521" t="str">
            <v>621</v>
          </cell>
          <cell r="H1521" t="str">
            <v>赵有国</v>
          </cell>
        </row>
        <row r="1522">
          <cell r="F1522" t="str">
            <v>41292719520715119X</v>
          </cell>
          <cell r="G1522" t="str">
            <v>621</v>
          </cell>
          <cell r="H1522" t="str">
            <v>魏昌娃</v>
          </cell>
        </row>
        <row r="1523">
          <cell r="F1523" t="str">
            <v>412927196212304415</v>
          </cell>
          <cell r="G1523" t="str">
            <v>621</v>
          </cell>
          <cell r="H1523" t="str">
            <v>胡成军</v>
          </cell>
        </row>
        <row r="1524">
          <cell r="F1524" t="str">
            <v>412927194610196318</v>
          </cell>
          <cell r="G1524" t="str">
            <v>621</v>
          </cell>
          <cell r="H1524" t="str">
            <v>王全礼</v>
          </cell>
        </row>
        <row r="1525">
          <cell r="F1525" t="str">
            <v>411326196007157241</v>
          </cell>
          <cell r="G1525" t="str">
            <v>813</v>
          </cell>
          <cell r="H1525" t="str">
            <v>张老贵</v>
          </cell>
        </row>
        <row r="1526">
          <cell r="F1526" t="str">
            <v>412927197306286355</v>
          </cell>
          <cell r="G1526" t="str">
            <v>621</v>
          </cell>
          <cell r="H1526" t="str">
            <v>申炳文</v>
          </cell>
        </row>
        <row r="1527">
          <cell r="F1527" t="str">
            <v>412927195809145811</v>
          </cell>
          <cell r="G1527" t="str">
            <v>813</v>
          </cell>
          <cell r="H1527" t="str">
            <v>王成兴</v>
          </cell>
        </row>
        <row r="1528">
          <cell r="F1528" t="str">
            <v>412927194603096474</v>
          </cell>
          <cell r="G1528" t="str">
            <v>621</v>
          </cell>
          <cell r="H1528" t="str">
            <v>赵建有</v>
          </cell>
        </row>
        <row r="1529">
          <cell r="F1529" t="str">
            <v>411323195605100516</v>
          </cell>
          <cell r="G1529" t="str">
            <v>621</v>
          </cell>
          <cell r="H1529" t="str">
            <v>张进才</v>
          </cell>
        </row>
        <row r="1530">
          <cell r="F1530" t="str">
            <v>412927194607215813</v>
          </cell>
          <cell r="G1530" t="str">
            <v>621</v>
          </cell>
          <cell r="H1530" t="str">
            <v>郭学强</v>
          </cell>
        </row>
        <row r="1531">
          <cell r="F1531" t="str">
            <v>412927194408272612</v>
          </cell>
          <cell r="G1531" t="str">
            <v>813</v>
          </cell>
          <cell r="H1531" t="str">
            <v>胡海印</v>
          </cell>
        </row>
        <row r="1532">
          <cell r="F1532" t="str">
            <v>412927194901284414</v>
          </cell>
          <cell r="G1532" t="str">
            <v>621</v>
          </cell>
          <cell r="H1532" t="str">
            <v>王义成</v>
          </cell>
        </row>
        <row r="1533">
          <cell r="F1533" t="str">
            <v>411323200009026317</v>
          </cell>
          <cell r="G1533" t="str">
            <v>621</v>
          </cell>
          <cell r="H1533" t="str">
            <v>张勇</v>
          </cell>
        </row>
        <row r="1534">
          <cell r="F1534" t="str">
            <v>411323196004200516</v>
          </cell>
          <cell r="G1534" t="str">
            <v>1079</v>
          </cell>
          <cell r="H1534" t="str">
            <v>王新拴</v>
          </cell>
        </row>
        <row r="1535">
          <cell r="F1535" t="str">
            <v>412927194305211411</v>
          </cell>
          <cell r="G1535" t="str">
            <v>621</v>
          </cell>
          <cell r="H1535" t="str">
            <v>韩永夫</v>
          </cell>
        </row>
        <row r="1536">
          <cell r="F1536" t="str">
            <v>412927195208064418</v>
          </cell>
          <cell r="G1536" t="str">
            <v>621</v>
          </cell>
          <cell r="H1536" t="str">
            <v>柴建周</v>
          </cell>
        </row>
        <row r="1537">
          <cell r="F1537" t="str">
            <v>412927196208026395</v>
          </cell>
          <cell r="G1537" t="str">
            <v>621</v>
          </cell>
          <cell r="H1537" t="str">
            <v>蒋龙廷</v>
          </cell>
        </row>
        <row r="1538">
          <cell r="F1538" t="str">
            <v>412927195304046332</v>
          </cell>
          <cell r="G1538" t="str">
            <v>621</v>
          </cell>
          <cell r="H1538" t="str">
            <v>卢洪绪</v>
          </cell>
        </row>
        <row r="1539">
          <cell r="F1539" t="str">
            <v>412927196508056318</v>
          </cell>
          <cell r="G1539" t="str">
            <v>621</v>
          </cell>
          <cell r="H1539" t="str">
            <v>常定各</v>
          </cell>
        </row>
        <row r="1540">
          <cell r="F1540" t="str">
            <v>412927194908131111</v>
          </cell>
          <cell r="G1540" t="str">
            <v>621</v>
          </cell>
          <cell r="H1540" t="str">
            <v>朱文华</v>
          </cell>
        </row>
        <row r="1541">
          <cell r="F1541" t="str">
            <v>412927194108206330</v>
          </cell>
          <cell r="G1541" t="str">
            <v>621</v>
          </cell>
          <cell r="H1541" t="str">
            <v>李付斗</v>
          </cell>
        </row>
        <row r="1542">
          <cell r="F1542" t="str">
            <v>411323195702190533</v>
          </cell>
          <cell r="G1542" t="str">
            <v>621</v>
          </cell>
          <cell r="H1542" t="str">
            <v>孙景华</v>
          </cell>
        </row>
        <row r="1543">
          <cell r="F1543" t="str">
            <v>411323198905246502</v>
          </cell>
          <cell r="G1543" t="str">
            <v>1079</v>
          </cell>
          <cell r="H1543" t="str">
            <v>孙圆圆</v>
          </cell>
        </row>
        <row r="1544">
          <cell r="F1544" t="str">
            <v>412927195602185015</v>
          </cell>
          <cell r="G1544" t="str">
            <v>621</v>
          </cell>
          <cell r="H1544" t="str">
            <v>柴文举</v>
          </cell>
        </row>
        <row r="1545">
          <cell r="F1545" t="str">
            <v>412927197203291418</v>
          </cell>
          <cell r="G1545" t="str">
            <v>621</v>
          </cell>
          <cell r="H1545" t="str">
            <v>韩林娃</v>
          </cell>
        </row>
        <row r="1546">
          <cell r="F1546" t="str">
            <v>411323198306025011</v>
          </cell>
          <cell r="G1546" t="str">
            <v>1079</v>
          </cell>
          <cell r="H1546" t="str">
            <v>杜志强</v>
          </cell>
        </row>
        <row r="1547">
          <cell r="F1547" t="str">
            <v>41292719550613113X</v>
          </cell>
          <cell r="G1547" t="str">
            <v>621</v>
          </cell>
          <cell r="H1547" t="str">
            <v>王国定</v>
          </cell>
        </row>
        <row r="1548">
          <cell r="F1548" t="str">
            <v>411323198303214415</v>
          </cell>
          <cell r="G1548" t="str">
            <v>621</v>
          </cell>
          <cell r="H1548" t="str">
            <v>屈国周</v>
          </cell>
        </row>
        <row r="1549">
          <cell r="F1549" t="str">
            <v>41292719700823213X</v>
          </cell>
          <cell r="G1549" t="str">
            <v>621</v>
          </cell>
          <cell r="H1549" t="str">
            <v>焦荣国</v>
          </cell>
        </row>
        <row r="1550">
          <cell r="F1550" t="str">
            <v>412927194710154414</v>
          </cell>
          <cell r="G1550" t="str">
            <v>621</v>
          </cell>
          <cell r="H1550" t="str">
            <v>贾长文</v>
          </cell>
        </row>
        <row r="1551">
          <cell r="F1551" t="str">
            <v>412927196606162114</v>
          </cell>
          <cell r="G1551" t="str">
            <v>621</v>
          </cell>
          <cell r="H1551" t="str">
            <v>王衍安</v>
          </cell>
        </row>
        <row r="1552">
          <cell r="F1552" t="str">
            <v>41292719460509531X</v>
          </cell>
          <cell r="G1552" t="str">
            <v>621</v>
          </cell>
          <cell r="H1552" t="str">
            <v>胡显召</v>
          </cell>
        </row>
        <row r="1553">
          <cell r="F1553" t="str">
            <v>411323195204120516</v>
          </cell>
          <cell r="G1553" t="str">
            <v>621</v>
          </cell>
          <cell r="H1553" t="str">
            <v>王德文</v>
          </cell>
        </row>
        <row r="1554">
          <cell r="F1554" t="str">
            <v>412927193806066318</v>
          </cell>
          <cell r="G1554" t="str">
            <v>621</v>
          </cell>
          <cell r="H1554" t="str">
            <v>杨保成</v>
          </cell>
        </row>
        <row r="1555">
          <cell r="F1555" t="str">
            <v>412927195203221111</v>
          </cell>
          <cell r="G1555" t="str">
            <v>621</v>
          </cell>
          <cell r="H1555" t="str">
            <v>张显成</v>
          </cell>
        </row>
        <row r="1556">
          <cell r="F1556" t="str">
            <v>412927195706152170</v>
          </cell>
          <cell r="G1556" t="str">
            <v>621</v>
          </cell>
          <cell r="H1556" t="str">
            <v>杨沅周</v>
          </cell>
        </row>
        <row r="1557">
          <cell r="F1557" t="str">
            <v>411323194507153097</v>
          </cell>
          <cell r="G1557" t="str">
            <v>621</v>
          </cell>
          <cell r="H1557" t="str">
            <v>王秀林</v>
          </cell>
        </row>
        <row r="1558">
          <cell r="F1558" t="str">
            <v>412927195011211410</v>
          </cell>
          <cell r="G1558" t="str">
            <v>621</v>
          </cell>
          <cell r="H1558" t="str">
            <v>尚金秀</v>
          </cell>
        </row>
        <row r="1559">
          <cell r="F1559" t="str">
            <v>412927196202206360</v>
          </cell>
          <cell r="G1559" t="str">
            <v>621</v>
          </cell>
          <cell r="H1559" t="str">
            <v>唐明云</v>
          </cell>
        </row>
        <row r="1560">
          <cell r="F1560" t="str">
            <v>412927192610206329</v>
          </cell>
          <cell r="G1560" t="str">
            <v>621</v>
          </cell>
          <cell r="H1560" t="str">
            <v>唐旭敏</v>
          </cell>
        </row>
        <row r="1561">
          <cell r="F1561" t="str">
            <v>411323197106293017</v>
          </cell>
          <cell r="G1561" t="str">
            <v>621</v>
          </cell>
          <cell r="H1561" t="str">
            <v>叶西峰</v>
          </cell>
        </row>
        <row r="1562">
          <cell r="F1562" t="str">
            <v>411323199106145822</v>
          </cell>
          <cell r="G1562" t="str">
            <v>1079</v>
          </cell>
          <cell r="H1562" t="str">
            <v>王静霞</v>
          </cell>
        </row>
        <row r="1563">
          <cell r="F1563" t="str">
            <v>412927195612231134</v>
          </cell>
          <cell r="G1563" t="str">
            <v>621</v>
          </cell>
          <cell r="H1563" t="str">
            <v>朱均成</v>
          </cell>
        </row>
        <row r="1564">
          <cell r="F1564" t="str">
            <v>412927193907151415</v>
          </cell>
          <cell r="G1564" t="str">
            <v>621</v>
          </cell>
          <cell r="H1564" t="str">
            <v>管国珍</v>
          </cell>
        </row>
        <row r="1565">
          <cell r="F1565" t="str">
            <v>412927197112167016</v>
          </cell>
          <cell r="G1565" t="str">
            <v>621</v>
          </cell>
          <cell r="H1565" t="str">
            <v>石成敏</v>
          </cell>
        </row>
        <row r="1566">
          <cell r="F1566" t="str">
            <v>411323198208236333</v>
          </cell>
          <cell r="G1566" t="str">
            <v>621</v>
          </cell>
          <cell r="H1566" t="str">
            <v>牛建立</v>
          </cell>
        </row>
        <row r="1567">
          <cell r="F1567" t="str">
            <v>41132319500117301X</v>
          </cell>
          <cell r="G1567" t="str">
            <v>621</v>
          </cell>
          <cell r="H1567" t="str">
            <v>石天增</v>
          </cell>
        </row>
        <row r="1568">
          <cell r="F1568" t="str">
            <v>412927196907216358</v>
          </cell>
          <cell r="G1568" t="str">
            <v>813</v>
          </cell>
          <cell r="H1568" t="str">
            <v>黎红选</v>
          </cell>
        </row>
        <row r="1569">
          <cell r="F1569" t="str">
            <v>411323198012145317</v>
          </cell>
          <cell r="G1569" t="str">
            <v>621</v>
          </cell>
          <cell r="H1569" t="str">
            <v>秦雪飞</v>
          </cell>
        </row>
        <row r="1570">
          <cell r="F1570" t="str">
            <v>411323195206043411</v>
          </cell>
          <cell r="G1570" t="str">
            <v>621</v>
          </cell>
          <cell r="H1570" t="str">
            <v>朱朝子</v>
          </cell>
        </row>
        <row r="1571">
          <cell r="F1571" t="str">
            <v>411326195101155037</v>
          </cell>
          <cell r="G1571" t="str">
            <v>813</v>
          </cell>
          <cell r="H1571" t="str">
            <v>张天奎</v>
          </cell>
        </row>
        <row r="1572">
          <cell r="F1572" t="str">
            <v>411323195103153853</v>
          </cell>
          <cell r="G1572" t="str">
            <v>621</v>
          </cell>
          <cell r="H1572" t="str">
            <v>秦根有</v>
          </cell>
        </row>
        <row r="1573">
          <cell r="F1573" t="str">
            <v>412927196712112153</v>
          </cell>
          <cell r="G1573" t="str">
            <v>621</v>
          </cell>
          <cell r="H1573" t="str">
            <v>黄丰玲</v>
          </cell>
        </row>
        <row r="1574">
          <cell r="F1574" t="str">
            <v>411323194601010519</v>
          </cell>
          <cell r="G1574" t="str">
            <v>621</v>
          </cell>
          <cell r="H1574" t="str">
            <v>温法林</v>
          </cell>
        </row>
        <row r="1575">
          <cell r="F1575" t="str">
            <v>411323194708283437</v>
          </cell>
          <cell r="G1575" t="str">
            <v>621</v>
          </cell>
          <cell r="H1575" t="str">
            <v>顾建国</v>
          </cell>
        </row>
        <row r="1576">
          <cell r="F1576" t="str">
            <v>412927195507254481</v>
          </cell>
          <cell r="G1576" t="str">
            <v>813</v>
          </cell>
          <cell r="H1576" t="str">
            <v>范秀珍</v>
          </cell>
        </row>
        <row r="1577">
          <cell r="F1577" t="str">
            <v>41292719520406172X</v>
          </cell>
          <cell r="G1577" t="str">
            <v>813</v>
          </cell>
          <cell r="H1577" t="str">
            <v>岳爱</v>
          </cell>
        </row>
        <row r="1578">
          <cell r="F1578" t="str">
            <v>412927195104165310</v>
          </cell>
          <cell r="G1578" t="str">
            <v>1242</v>
          </cell>
          <cell r="H1578" t="str">
            <v>李建秀</v>
          </cell>
        </row>
        <row r="1579">
          <cell r="F1579" t="str">
            <v>412927195310016930</v>
          </cell>
          <cell r="G1579" t="str">
            <v>621</v>
          </cell>
          <cell r="H1579" t="str">
            <v>李新朝</v>
          </cell>
        </row>
        <row r="1580">
          <cell r="F1580" t="str">
            <v>412927195405265817</v>
          </cell>
          <cell r="G1580" t="str">
            <v>621</v>
          </cell>
          <cell r="H1580" t="str">
            <v>程相双</v>
          </cell>
        </row>
        <row r="1581">
          <cell r="F1581" t="str">
            <v>412927194809291419</v>
          </cell>
          <cell r="G1581" t="str">
            <v>621</v>
          </cell>
          <cell r="H1581" t="str">
            <v>刘汉祥</v>
          </cell>
        </row>
        <row r="1582">
          <cell r="F1582" t="str">
            <v>412927195707154434</v>
          </cell>
          <cell r="G1582" t="str">
            <v>621</v>
          </cell>
          <cell r="H1582" t="str">
            <v>姚丰亭</v>
          </cell>
        </row>
        <row r="1583">
          <cell r="F1583" t="str">
            <v>412927194801131138</v>
          </cell>
          <cell r="G1583" t="str">
            <v>621</v>
          </cell>
          <cell r="H1583" t="str">
            <v>王贵和</v>
          </cell>
        </row>
        <row r="1584">
          <cell r="F1584" t="str">
            <v>411323195908180517</v>
          </cell>
          <cell r="G1584" t="str">
            <v>621</v>
          </cell>
          <cell r="H1584" t="str">
            <v>杨振国</v>
          </cell>
        </row>
        <row r="1585">
          <cell r="F1585" t="str">
            <v>412927196011105815</v>
          </cell>
          <cell r="G1585" t="str">
            <v>813</v>
          </cell>
          <cell r="H1585" t="str">
            <v>彭乃根</v>
          </cell>
        </row>
        <row r="1586">
          <cell r="F1586" t="str">
            <v>412927194406075316</v>
          </cell>
          <cell r="G1586" t="str">
            <v>621</v>
          </cell>
          <cell r="H1586" t="str">
            <v>张相法</v>
          </cell>
        </row>
        <row r="1587">
          <cell r="F1587" t="str">
            <v>412927195104256319</v>
          </cell>
          <cell r="G1587" t="str">
            <v>621</v>
          </cell>
          <cell r="H1587" t="str">
            <v>杨振海</v>
          </cell>
        </row>
        <row r="1588">
          <cell r="F1588" t="str">
            <v>412927194811111114</v>
          </cell>
          <cell r="G1588" t="str">
            <v>621</v>
          </cell>
          <cell r="H1588" t="str">
            <v>贾保圈</v>
          </cell>
        </row>
        <row r="1589">
          <cell r="F1589" t="str">
            <v>41292719520105265X</v>
          </cell>
          <cell r="G1589" t="str">
            <v>813</v>
          </cell>
          <cell r="H1589" t="str">
            <v>曹国亭</v>
          </cell>
        </row>
        <row r="1590">
          <cell r="F1590" t="str">
            <v>412927195112225838</v>
          </cell>
          <cell r="G1590" t="str">
            <v>621</v>
          </cell>
          <cell r="H1590" t="str">
            <v>孔祥年</v>
          </cell>
        </row>
        <row r="1591">
          <cell r="F1591" t="str">
            <v>412927194202041712</v>
          </cell>
          <cell r="G1591" t="str">
            <v>621</v>
          </cell>
          <cell r="H1591" t="str">
            <v>杨自芳</v>
          </cell>
        </row>
        <row r="1592">
          <cell r="F1592" t="str">
            <v>411323199511051715</v>
          </cell>
          <cell r="G1592" t="str">
            <v>621</v>
          </cell>
          <cell r="H1592" t="str">
            <v>张建生</v>
          </cell>
        </row>
        <row r="1593">
          <cell r="F1593" t="str">
            <v>412927195208246377</v>
          </cell>
          <cell r="G1593" t="str">
            <v>621</v>
          </cell>
          <cell r="H1593" t="str">
            <v>杜来群</v>
          </cell>
        </row>
        <row r="1594">
          <cell r="F1594" t="str">
            <v>412927195304011113</v>
          </cell>
          <cell r="G1594" t="str">
            <v>621</v>
          </cell>
          <cell r="H1594" t="str">
            <v>袁六金</v>
          </cell>
        </row>
        <row r="1595">
          <cell r="F1595" t="str">
            <v>411326195501141777</v>
          </cell>
          <cell r="G1595" t="str">
            <v>621</v>
          </cell>
          <cell r="H1595" t="str">
            <v>党全德</v>
          </cell>
        </row>
        <row r="1596">
          <cell r="F1596" t="str">
            <v>412927195905051110</v>
          </cell>
          <cell r="G1596" t="str">
            <v>621</v>
          </cell>
          <cell r="H1596" t="str">
            <v>魏华军</v>
          </cell>
        </row>
        <row r="1597">
          <cell r="F1597" t="str">
            <v>412927195512111418</v>
          </cell>
          <cell r="G1597" t="str">
            <v>621</v>
          </cell>
          <cell r="H1597" t="str">
            <v>黄循福</v>
          </cell>
        </row>
        <row r="1598">
          <cell r="F1598" t="str">
            <v>411323196402070606</v>
          </cell>
          <cell r="G1598" t="str">
            <v>1079</v>
          </cell>
          <cell r="H1598" t="str">
            <v>李秀芬</v>
          </cell>
        </row>
        <row r="1599">
          <cell r="F1599" t="str">
            <v>412927196704115311</v>
          </cell>
          <cell r="G1599" t="str">
            <v>813</v>
          </cell>
          <cell r="H1599" t="str">
            <v>胡显学</v>
          </cell>
        </row>
        <row r="1600">
          <cell r="F1600" t="str">
            <v>412927195907202613</v>
          </cell>
          <cell r="G1600" t="str">
            <v>621</v>
          </cell>
          <cell r="H1600" t="str">
            <v>王国定</v>
          </cell>
        </row>
        <row r="1601">
          <cell r="F1601" t="str">
            <v>412927196301205830</v>
          </cell>
          <cell r="G1601" t="str">
            <v>621</v>
          </cell>
          <cell r="H1601" t="str">
            <v>任付安</v>
          </cell>
        </row>
        <row r="1602">
          <cell r="F1602" t="str">
            <v>412927194908041116</v>
          </cell>
          <cell r="G1602" t="str">
            <v>621</v>
          </cell>
          <cell r="H1602" t="str">
            <v>韩福强</v>
          </cell>
        </row>
        <row r="1603">
          <cell r="F1603" t="str">
            <v>412927195004165356</v>
          </cell>
          <cell r="G1603" t="str">
            <v>621</v>
          </cell>
          <cell r="H1603" t="str">
            <v>刘朝银</v>
          </cell>
        </row>
        <row r="1604">
          <cell r="F1604" t="str">
            <v>412927196707170017</v>
          </cell>
          <cell r="G1604" t="str">
            <v>1086</v>
          </cell>
          <cell r="H1604" t="str">
            <v>张定卫</v>
          </cell>
        </row>
        <row r="1605">
          <cell r="F1605" t="str">
            <v>412927195302194438</v>
          </cell>
          <cell r="G1605" t="str">
            <v>621</v>
          </cell>
          <cell r="H1605" t="str">
            <v>李建周</v>
          </cell>
        </row>
        <row r="1606">
          <cell r="F1606" t="str">
            <v>412927195307154654</v>
          </cell>
          <cell r="G1606" t="str">
            <v>621</v>
          </cell>
          <cell r="H1606" t="str">
            <v>王大群</v>
          </cell>
        </row>
        <row r="1607">
          <cell r="F1607" t="str">
            <v>412927195406092137</v>
          </cell>
          <cell r="G1607" t="str">
            <v>813</v>
          </cell>
          <cell r="H1607" t="str">
            <v>刘占军</v>
          </cell>
        </row>
        <row r="1608">
          <cell r="F1608" t="str">
            <v>412927195301024437</v>
          </cell>
          <cell r="G1608" t="str">
            <v>621</v>
          </cell>
          <cell r="H1608" t="str">
            <v>潘国祥</v>
          </cell>
        </row>
        <row r="1609">
          <cell r="F1609" t="str">
            <v>411323195301303410</v>
          </cell>
          <cell r="G1609" t="str">
            <v>813</v>
          </cell>
          <cell r="H1609" t="str">
            <v>余全成</v>
          </cell>
        </row>
        <row r="1610">
          <cell r="F1610" t="str">
            <v>412927195007151216</v>
          </cell>
          <cell r="G1610" t="str">
            <v>813</v>
          </cell>
          <cell r="H1610" t="str">
            <v>陈双成</v>
          </cell>
        </row>
        <row r="1611">
          <cell r="F1611" t="str">
            <v>412927195408136324</v>
          </cell>
          <cell r="G1611" t="str">
            <v>621</v>
          </cell>
          <cell r="H1611" t="str">
            <v>蔡秀华</v>
          </cell>
        </row>
        <row r="1612">
          <cell r="F1612" t="str">
            <v>412927193812275810</v>
          </cell>
          <cell r="G1612" t="str">
            <v>621</v>
          </cell>
          <cell r="H1612" t="str">
            <v>邹其志</v>
          </cell>
        </row>
        <row r="1613">
          <cell r="F1613" t="str">
            <v>412927195509152171</v>
          </cell>
          <cell r="G1613" t="str">
            <v>621</v>
          </cell>
          <cell r="H1613" t="str">
            <v>许世祥</v>
          </cell>
        </row>
        <row r="1614">
          <cell r="F1614" t="str">
            <v>412927196502023814</v>
          </cell>
          <cell r="G1614" t="str">
            <v>813</v>
          </cell>
          <cell r="H1614" t="str">
            <v>赵光福</v>
          </cell>
        </row>
        <row r="1615">
          <cell r="F1615" t="str">
            <v>412927195508046318</v>
          </cell>
          <cell r="G1615" t="str">
            <v>621</v>
          </cell>
          <cell r="H1615" t="str">
            <v>饶保锋</v>
          </cell>
        </row>
        <row r="1616">
          <cell r="F1616" t="str">
            <v>412927194611054493</v>
          </cell>
          <cell r="G1616" t="str">
            <v>621</v>
          </cell>
          <cell r="H1616" t="str">
            <v>张增典</v>
          </cell>
        </row>
        <row r="1617">
          <cell r="F1617" t="str">
            <v>412927195908016337</v>
          </cell>
          <cell r="G1617" t="str">
            <v>621</v>
          </cell>
          <cell r="H1617" t="str">
            <v>彭明涛</v>
          </cell>
        </row>
        <row r="1618">
          <cell r="F1618" t="str">
            <v>411323194802053435</v>
          </cell>
          <cell r="G1618" t="str">
            <v>621</v>
          </cell>
          <cell r="H1618" t="str">
            <v>黄五子</v>
          </cell>
        </row>
        <row r="1619">
          <cell r="F1619" t="str">
            <v>412927194912256435</v>
          </cell>
          <cell r="G1619" t="str">
            <v>621</v>
          </cell>
          <cell r="H1619" t="str">
            <v>王秀金</v>
          </cell>
        </row>
        <row r="1620">
          <cell r="F1620" t="str">
            <v>412927197006244436</v>
          </cell>
          <cell r="G1620" t="str">
            <v>621</v>
          </cell>
          <cell r="H1620" t="str">
            <v>柴国生</v>
          </cell>
        </row>
        <row r="1621">
          <cell r="F1621" t="str">
            <v>412927193605135823</v>
          </cell>
          <cell r="G1621" t="str">
            <v>621</v>
          </cell>
          <cell r="H1621" t="str">
            <v>杨连子</v>
          </cell>
        </row>
        <row r="1622">
          <cell r="F1622" t="str">
            <v>412927195305025023</v>
          </cell>
          <cell r="G1622" t="str">
            <v>621</v>
          </cell>
          <cell r="H1622" t="str">
            <v>付玉珍</v>
          </cell>
        </row>
        <row r="1623">
          <cell r="F1623" t="str">
            <v>411323194707153059</v>
          </cell>
          <cell r="G1623" t="str">
            <v>621</v>
          </cell>
          <cell r="H1623" t="str">
            <v>凌海奇</v>
          </cell>
        </row>
        <row r="1624">
          <cell r="F1624" t="str">
            <v>412927195005102111</v>
          </cell>
          <cell r="G1624" t="str">
            <v>621</v>
          </cell>
          <cell r="H1624" t="str">
            <v>聂德林</v>
          </cell>
        </row>
        <row r="1625">
          <cell r="F1625" t="str">
            <v>412927194404125818</v>
          </cell>
          <cell r="G1625" t="str">
            <v>621</v>
          </cell>
          <cell r="H1625" t="str">
            <v>孔反光</v>
          </cell>
        </row>
        <row r="1626">
          <cell r="F1626" t="str">
            <v>412927195208253833</v>
          </cell>
          <cell r="G1626" t="str">
            <v>621</v>
          </cell>
          <cell r="H1626" t="str">
            <v>陈随艮</v>
          </cell>
        </row>
        <row r="1627">
          <cell r="F1627" t="str">
            <v>411323196210170514</v>
          </cell>
          <cell r="G1627" t="str">
            <v>621</v>
          </cell>
          <cell r="H1627" t="str">
            <v>闫根成</v>
          </cell>
        </row>
        <row r="1628">
          <cell r="F1628" t="str">
            <v>411323194311295018</v>
          </cell>
          <cell r="G1628" t="str">
            <v>621</v>
          </cell>
          <cell r="H1628" t="str">
            <v>陈振枝</v>
          </cell>
        </row>
        <row r="1629">
          <cell r="F1629" t="str">
            <v>412927195705207010</v>
          </cell>
          <cell r="G1629" t="str">
            <v>621</v>
          </cell>
          <cell r="H1629" t="str">
            <v>刘志明</v>
          </cell>
        </row>
        <row r="1630">
          <cell r="F1630" t="str">
            <v>412927197207201432</v>
          </cell>
          <cell r="G1630" t="str">
            <v>621</v>
          </cell>
          <cell r="H1630" t="str">
            <v>赵兴元</v>
          </cell>
        </row>
        <row r="1631">
          <cell r="F1631" t="str">
            <v>412927194911202136</v>
          </cell>
          <cell r="G1631" t="str">
            <v>621</v>
          </cell>
          <cell r="H1631" t="str">
            <v>陆二更</v>
          </cell>
        </row>
        <row r="1632">
          <cell r="F1632" t="str">
            <v>412927194605102110</v>
          </cell>
          <cell r="G1632" t="str">
            <v>621</v>
          </cell>
          <cell r="H1632" t="str">
            <v>曹广有</v>
          </cell>
        </row>
        <row r="1633">
          <cell r="F1633" t="str">
            <v>41132319770726385X</v>
          </cell>
          <cell r="G1633" t="str">
            <v>1079</v>
          </cell>
          <cell r="H1633" t="str">
            <v>翟建成</v>
          </cell>
        </row>
        <row r="1634">
          <cell r="F1634" t="str">
            <v>412927195811031717</v>
          </cell>
          <cell r="G1634" t="str">
            <v>621</v>
          </cell>
          <cell r="H1634" t="str">
            <v>张胜娃</v>
          </cell>
        </row>
        <row r="1635">
          <cell r="F1635" t="str">
            <v>411323194604010514</v>
          </cell>
          <cell r="G1635" t="str">
            <v>621</v>
          </cell>
          <cell r="H1635" t="str">
            <v>李全科</v>
          </cell>
        </row>
        <row r="1636">
          <cell r="F1636" t="str">
            <v>412927195304131414</v>
          </cell>
          <cell r="G1636" t="str">
            <v>621</v>
          </cell>
          <cell r="H1636" t="str">
            <v>马老木</v>
          </cell>
        </row>
        <row r="1637">
          <cell r="F1637" t="str">
            <v>412927195205151161</v>
          </cell>
          <cell r="G1637" t="str">
            <v>621</v>
          </cell>
          <cell r="H1637" t="str">
            <v>陈春华</v>
          </cell>
        </row>
        <row r="1638">
          <cell r="F1638" t="str">
            <v>412927196312111119</v>
          </cell>
          <cell r="G1638" t="str">
            <v>621</v>
          </cell>
          <cell r="H1638" t="str">
            <v>陈拴子</v>
          </cell>
        </row>
        <row r="1639">
          <cell r="F1639" t="str">
            <v>411323196204263431</v>
          </cell>
          <cell r="G1639" t="str">
            <v>621</v>
          </cell>
          <cell r="H1639" t="str">
            <v>韩六娃</v>
          </cell>
        </row>
        <row r="1640">
          <cell r="F1640" t="str">
            <v>412927195511111432</v>
          </cell>
          <cell r="G1640" t="str">
            <v>621</v>
          </cell>
          <cell r="H1640" t="str">
            <v>王有法</v>
          </cell>
        </row>
        <row r="1641">
          <cell r="F1641" t="str">
            <v>411323199101052694</v>
          </cell>
          <cell r="G1641" t="str">
            <v>621</v>
          </cell>
          <cell r="H1641" t="str">
            <v>黄龙</v>
          </cell>
        </row>
        <row r="1642">
          <cell r="F1642" t="str">
            <v>41132619840206639X</v>
          </cell>
          <cell r="G1642" t="str">
            <v>1079</v>
          </cell>
          <cell r="H1642" t="str">
            <v>王海峰</v>
          </cell>
        </row>
        <row r="1643">
          <cell r="F1643" t="str">
            <v>412927196609154419</v>
          </cell>
          <cell r="G1643" t="str">
            <v>621</v>
          </cell>
          <cell r="H1643" t="str">
            <v>李玉战</v>
          </cell>
        </row>
        <row r="1644">
          <cell r="F1644" t="str">
            <v>411323193712263012</v>
          </cell>
          <cell r="G1644" t="str">
            <v>621</v>
          </cell>
          <cell r="H1644" t="str">
            <v>彭成六</v>
          </cell>
        </row>
        <row r="1645">
          <cell r="F1645" t="str">
            <v>412927193811141415</v>
          </cell>
          <cell r="G1645" t="str">
            <v>621</v>
          </cell>
          <cell r="H1645" t="str">
            <v>田克洲</v>
          </cell>
        </row>
        <row r="1646">
          <cell r="F1646" t="str">
            <v>411323196804083813</v>
          </cell>
          <cell r="G1646" t="str">
            <v>1079</v>
          </cell>
          <cell r="H1646" t="str">
            <v>李吉生</v>
          </cell>
        </row>
        <row r="1647">
          <cell r="F1647" t="str">
            <v>412927194704045879</v>
          </cell>
          <cell r="G1647" t="str">
            <v>1079</v>
          </cell>
          <cell r="H1647" t="str">
            <v>王烈琴</v>
          </cell>
        </row>
        <row r="1648">
          <cell r="F1648" t="str">
            <v>412927195607014434</v>
          </cell>
          <cell r="G1648" t="str">
            <v>621</v>
          </cell>
          <cell r="H1648" t="str">
            <v>李吉成</v>
          </cell>
        </row>
        <row r="1649">
          <cell r="F1649" t="str">
            <v>412927195012301717</v>
          </cell>
          <cell r="G1649" t="str">
            <v>621</v>
          </cell>
          <cell r="H1649" t="str">
            <v>杨长富</v>
          </cell>
        </row>
        <row r="1650">
          <cell r="F1650" t="str">
            <v>412927195706164411</v>
          </cell>
          <cell r="G1650" t="str">
            <v>621</v>
          </cell>
          <cell r="H1650" t="str">
            <v>徐佩机</v>
          </cell>
        </row>
        <row r="1651">
          <cell r="F1651" t="str">
            <v>412927194908016519</v>
          </cell>
          <cell r="G1651" t="str">
            <v>621</v>
          </cell>
          <cell r="H1651" t="str">
            <v>王振合</v>
          </cell>
        </row>
        <row r="1652">
          <cell r="F1652" t="str">
            <v>412927194904016335</v>
          </cell>
          <cell r="G1652" t="str">
            <v>621</v>
          </cell>
          <cell r="H1652" t="str">
            <v>孙天胜</v>
          </cell>
        </row>
        <row r="1653">
          <cell r="F1653" t="str">
            <v>412927195104182110</v>
          </cell>
          <cell r="G1653" t="str">
            <v>621</v>
          </cell>
          <cell r="H1653" t="str">
            <v>全泽强</v>
          </cell>
        </row>
        <row r="1654">
          <cell r="F1654" t="str">
            <v>412927196207155056</v>
          </cell>
          <cell r="G1654" t="str">
            <v>621</v>
          </cell>
          <cell r="H1654" t="str">
            <v>刘太平</v>
          </cell>
        </row>
        <row r="1655">
          <cell r="F1655" t="str">
            <v>412927195002063815</v>
          </cell>
          <cell r="G1655" t="str">
            <v>813</v>
          </cell>
          <cell r="H1655" t="str">
            <v>顾荣夫</v>
          </cell>
        </row>
        <row r="1656">
          <cell r="F1656" t="str">
            <v>412927196107154494</v>
          </cell>
          <cell r="G1656" t="str">
            <v>621</v>
          </cell>
          <cell r="H1656" t="str">
            <v>李振川</v>
          </cell>
        </row>
        <row r="1657">
          <cell r="F1657" t="str">
            <v>412927195401055011</v>
          </cell>
          <cell r="G1657" t="str">
            <v>621</v>
          </cell>
          <cell r="H1657" t="str">
            <v>赵平德</v>
          </cell>
        </row>
        <row r="1658">
          <cell r="F1658" t="str">
            <v>412927194208236318</v>
          </cell>
          <cell r="G1658" t="str">
            <v>621</v>
          </cell>
          <cell r="H1658" t="str">
            <v>胡明举</v>
          </cell>
        </row>
        <row r="1659">
          <cell r="F1659" t="str">
            <v>412927196205026373</v>
          </cell>
          <cell r="G1659" t="str">
            <v>621</v>
          </cell>
          <cell r="H1659" t="str">
            <v>王国军</v>
          </cell>
        </row>
        <row r="1660">
          <cell r="F1660" t="str">
            <v>412927195504022634</v>
          </cell>
          <cell r="G1660" t="str">
            <v>621</v>
          </cell>
          <cell r="H1660" t="str">
            <v>杨群有</v>
          </cell>
        </row>
        <row r="1661">
          <cell r="F1661" t="str">
            <v>412927194403154414</v>
          </cell>
          <cell r="G1661" t="str">
            <v>621</v>
          </cell>
          <cell r="H1661" t="str">
            <v>陈振明</v>
          </cell>
        </row>
        <row r="1662">
          <cell r="F1662" t="str">
            <v>412927197608012616</v>
          </cell>
          <cell r="G1662" t="str">
            <v>813</v>
          </cell>
          <cell r="H1662" t="str">
            <v>贾海朝</v>
          </cell>
        </row>
        <row r="1663">
          <cell r="F1663" t="str">
            <v>412927195505155818</v>
          </cell>
          <cell r="G1663" t="str">
            <v>621</v>
          </cell>
          <cell r="H1663" t="str">
            <v>王俊玉</v>
          </cell>
        </row>
        <row r="1664">
          <cell r="F1664" t="str">
            <v>41292719470725211X</v>
          </cell>
          <cell r="G1664" t="str">
            <v>621</v>
          </cell>
          <cell r="H1664" t="str">
            <v>李秀来</v>
          </cell>
        </row>
        <row r="1665">
          <cell r="F1665" t="str">
            <v>412927196410181110</v>
          </cell>
          <cell r="G1665" t="str">
            <v>813</v>
          </cell>
          <cell r="H1665" t="str">
            <v>王铁成</v>
          </cell>
        </row>
        <row r="1666">
          <cell r="F1666" t="str">
            <v>412927197005096312</v>
          </cell>
          <cell r="G1666" t="str">
            <v>621</v>
          </cell>
          <cell r="H1666" t="str">
            <v>张家乔</v>
          </cell>
        </row>
        <row r="1667">
          <cell r="F1667" t="str">
            <v>412927195712084450</v>
          </cell>
          <cell r="G1667" t="str">
            <v>621</v>
          </cell>
          <cell r="H1667" t="str">
            <v>卢银全</v>
          </cell>
        </row>
        <row r="1668">
          <cell r="F1668" t="str">
            <v>412927194101291114</v>
          </cell>
          <cell r="G1668" t="str">
            <v>813</v>
          </cell>
          <cell r="H1668" t="str">
            <v>胡加会</v>
          </cell>
        </row>
        <row r="1669">
          <cell r="F1669" t="str">
            <v>41292719570202637X</v>
          </cell>
          <cell r="G1669" t="str">
            <v>621</v>
          </cell>
          <cell r="H1669" t="str">
            <v>王立真</v>
          </cell>
        </row>
        <row r="1670">
          <cell r="F1670" t="str">
            <v>412927195107256330</v>
          </cell>
          <cell r="G1670" t="str">
            <v>621</v>
          </cell>
          <cell r="H1670" t="str">
            <v>申学生</v>
          </cell>
        </row>
        <row r="1671">
          <cell r="F1671" t="str">
            <v>412927195204065819</v>
          </cell>
          <cell r="G1671" t="str">
            <v>621</v>
          </cell>
          <cell r="H1671" t="str">
            <v>王聚志</v>
          </cell>
        </row>
        <row r="1672">
          <cell r="F1672" t="str">
            <v>412927196204141417</v>
          </cell>
          <cell r="G1672" t="str">
            <v>621</v>
          </cell>
          <cell r="H1672" t="str">
            <v>赵自政</v>
          </cell>
        </row>
        <row r="1673">
          <cell r="F1673" t="str">
            <v>412927193608143810</v>
          </cell>
          <cell r="G1673" t="str">
            <v>621</v>
          </cell>
          <cell r="H1673" t="str">
            <v>杜平胜</v>
          </cell>
        </row>
        <row r="1674">
          <cell r="F1674" t="str">
            <v>412927195411251155</v>
          </cell>
          <cell r="G1674" t="str">
            <v>621</v>
          </cell>
          <cell r="H1674" t="str">
            <v>李新国</v>
          </cell>
        </row>
        <row r="1675">
          <cell r="F1675" t="str">
            <v>411323195206250533</v>
          </cell>
          <cell r="G1675" t="str">
            <v>621</v>
          </cell>
          <cell r="H1675" t="str">
            <v>周八娃</v>
          </cell>
        </row>
        <row r="1676">
          <cell r="F1676" t="str">
            <v>411323194711260519</v>
          </cell>
          <cell r="G1676" t="str">
            <v>621</v>
          </cell>
          <cell r="H1676" t="str">
            <v>姬润泽</v>
          </cell>
        </row>
        <row r="1677">
          <cell r="F1677" t="str">
            <v>412927193905111110</v>
          </cell>
          <cell r="G1677" t="str">
            <v>813</v>
          </cell>
          <cell r="H1677" t="str">
            <v>张光娃</v>
          </cell>
        </row>
        <row r="1678">
          <cell r="F1678" t="str">
            <v>412927195502045832</v>
          </cell>
          <cell r="G1678" t="str">
            <v>621</v>
          </cell>
          <cell r="H1678" t="str">
            <v>黎洪建</v>
          </cell>
        </row>
        <row r="1679">
          <cell r="F1679" t="str">
            <v>412927194910082136</v>
          </cell>
          <cell r="G1679" t="str">
            <v>621</v>
          </cell>
          <cell r="H1679" t="str">
            <v>饶金有</v>
          </cell>
        </row>
        <row r="1680">
          <cell r="F1680" t="str">
            <v>412927195510151117</v>
          </cell>
          <cell r="G1680" t="str">
            <v>621</v>
          </cell>
          <cell r="H1680" t="str">
            <v>华国岐</v>
          </cell>
        </row>
        <row r="1681">
          <cell r="F1681" t="str">
            <v>412927194502206937</v>
          </cell>
          <cell r="G1681" t="str">
            <v>621</v>
          </cell>
          <cell r="H1681" t="str">
            <v>杜贺仁</v>
          </cell>
        </row>
        <row r="1682">
          <cell r="F1682" t="str">
            <v>412927194801203816</v>
          </cell>
          <cell r="G1682" t="str">
            <v>621</v>
          </cell>
          <cell r="H1682" t="str">
            <v>熊吉申</v>
          </cell>
        </row>
        <row r="1683">
          <cell r="F1683" t="str">
            <v>412927195205156413</v>
          </cell>
          <cell r="G1683" t="str">
            <v>621</v>
          </cell>
          <cell r="H1683" t="str">
            <v>丁俊奇</v>
          </cell>
        </row>
        <row r="1684">
          <cell r="F1684" t="str">
            <v>412927194805101729</v>
          </cell>
          <cell r="G1684" t="str">
            <v>621</v>
          </cell>
          <cell r="H1684" t="str">
            <v>周立香</v>
          </cell>
        </row>
        <row r="1685">
          <cell r="F1685" t="str">
            <v>412927194507156959</v>
          </cell>
          <cell r="G1685" t="str">
            <v>621</v>
          </cell>
          <cell r="H1685" t="str">
            <v>任怀创</v>
          </cell>
        </row>
        <row r="1686">
          <cell r="F1686" t="str">
            <v>412927194409126959</v>
          </cell>
          <cell r="G1686" t="str">
            <v>621</v>
          </cell>
          <cell r="H1686" t="str">
            <v>马相成</v>
          </cell>
        </row>
        <row r="1687">
          <cell r="F1687" t="str">
            <v>411326201101093831</v>
          </cell>
          <cell r="G1687" t="str">
            <v>621</v>
          </cell>
          <cell r="H1687" t="str">
            <v>顾金阳</v>
          </cell>
        </row>
        <row r="1688">
          <cell r="F1688" t="str">
            <v>411326197711203875</v>
          </cell>
          <cell r="G1688" t="str">
            <v>1079</v>
          </cell>
          <cell r="H1688" t="str">
            <v>周秀五</v>
          </cell>
        </row>
        <row r="1689">
          <cell r="F1689" t="str">
            <v>412927195505255819</v>
          </cell>
          <cell r="G1689" t="str">
            <v>621</v>
          </cell>
          <cell r="H1689" t="str">
            <v>刘自富</v>
          </cell>
        </row>
        <row r="1690">
          <cell r="F1690" t="str">
            <v>412927195002181117</v>
          </cell>
          <cell r="G1690" t="str">
            <v>813</v>
          </cell>
          <cell r="H1690" t="str">
            <v>郑银娃</v>
          </cell>
        </row>
        <row r="1691">
          <cell r="F1691" t="str">
            <v>411323194902105837</v>
          </cell>
          <cell r="G1691" t="str">
            <v>813</v>
          </cell>
          <cell r="H1691" t="str">
            <v>李付银</v>
          </cell>
        </row>
        <row r="1692">
          <cell r="F1692" t="str">
            <v>412927194307276374</v>
          </cell>
          <cell r="G1692" t="str">
            <v>621</v>
          </cell>
          <cell r="H1692" t="str">
            <v>黎永强</v>
          </cell>
        </row>
        <row r="1693">
          <cell r="F1693" t="str">
            <v>412927195111111118</v>
          </cell>
          <cell r="G1693" t="str">
            <v>621</v>
          </cell>
          <cell r="H1693" t="str">
            <v>石双娃</v>
          </cell>
        </row>
        <row r="1694">
          <cell r="F1694" t="str">
            <v>411323195205010511</v>
          </cell>
          <cell r="G1694" t="str">
            <v>621</v>
          </cell>
          <cell r="H1694" t="str">
            <v>程占军</v>
          </cell>
        </row>
        <row r="1695">
          <cell r="F1695" t="str">
            <v>412927195407264412</v>
          </cell>
          <cell r="G1695" t="str">
            <v>1079</v>
          </cell>
          <cell r="H1695" t="str">
            <v>王跃军</v>
          </cell>
        </row>
        <row r="1696">
          <cell r="F1696" t="str">
            <v>412927197212226319</v>
          </cell>
          <cell r="G1696" t="str">
            <v>621</v>
          </cell>
          <cell r="H1696" t="str">
            <v>侯同举</v>
          </cell>
        </row>
        <row r="1697">
          <cell r="F1697" t="str">
            <v>412927195002161415</v>
          </cell>
          <cell r="G1697" t="str">
            <v>621</v>
          </cell>
          <cell r="H1697" t="str">
            <v>徐牛娃</v>
          </cell>
        </row>
        <row r="1698">
          <cell r="F1698" t="str">
            <v>412927196010126331</v>
          </cell>
          <cell r="G1698" t="str">
            <v>621</v>
          </cell>
          <cell r="H1698" t="str">
            <v>李显雪</v>
          </cell>
        </row>
        <row r="1699">
          <cell r="F1699" t="str">
            <v>412927195102046334</v>
          </cell>
          <cell r="G1699" t="str">
            <v>621</v>
          </cell>
          <cell r="H1699" t="str">
            <v>李宗照</v>
          </cell>
        </row>
        <row r="1700">
          <cell r="F1700" t="str">
            <v>411323198211281119</v>
          </cell>
          <cell r="G1700" t="str">
            <v>1079</v>
          </cell>
          <cell r="H1700" t="str">
            <v>刘明伟</v>
          </cell>
        </row>
        <row r="1701">
          <cell r="F1701" t="str">
            <v>412927197402051134</v>
          </cell>
          <cell r="G1701" t="str">
            <v>813</v>
          </cell>
          <cell r="H1701" t="str">
            <v>熊建芳</v>
          </cell>
        </row>
        <row r="1702">
          <cell r="F1702" t="str">
            <v>411323194711050554</v>
          </cell>
          <cell r="G1702" t="str">
            <v>621</v>
          </cell>
          <cell r="H1702" t="str">
            <v>魏新周</v>
          </cell>
        </row>
        <row r="1703">
          <cell r="F1703" t="str">
            <v>412927196112281439</v>
          </cell>
          <cell r="G1703" t="str">
            <v>621</v>
          </cell>
          <cell r="H1703" t="str">
            <v>刘建华</v>
          </cell>
        </row>
        <row r="1704">
          <cell r="F1704" t="str">
            <v>411323195710042119</v>
          </cell>
          <cell r="G1704" t="str">
            <v>621</v>
          </cell>
          <cell r="H1704" t="str">
            <v>邱三娃</v>
          </cell>
        </row>
        <row r="1705">
          <cell r="F1705" t="str">
            <v>412927195005051115</v>
          </cell>
          <cell r="G1705" t="str">
            <v>621</v>
          </cell>
          <cell r="H1705" t="str">
            <v>王铁拴</v>
          </cell>
        </row>
        <row r="1706">
          <cell r="F1706" t="str">
            <v>41132319490708051X</v>
          </cell>
          <cell r="G1706" t="str">
            <v>813</v>
          </cell>
          <cell r="H1706" t="str">
            <v>全牛娃</v>
          </cell>
        </row>
        <row r="1707">
          <cell r="F1707" t="str">
            <v>412927193312031713</v>
          </cell>
          <cell r="G1707" t="str">
            <v>621</v>
          </cell>
          <cell r="H1707" t="str">
            <v>王定民</v>
          </cell>
        </row>
        <row r="1708">
          <cell r="F1708" t="str">
            <v>412927196101243816</v>
          </cell>
          <cell r="G1708" t="str">
            <v>813</v>
          </cell>
          <cell r="H1708" t="str">
            <v>喻国民</v>
          </cell>
        </row>
        <row r="1709">
          <cell r="F1709" t="str">
            <v>412927195106151756</v>
          </cell>
          <cell r="G1709" t="str">
            <v>621</v>
          </cell>
          <cell r="H1709" t="str">
            <v>张德锋</v>
          </cell>
        </row>
        <row r="1710">
          <cell r="F1710" t="str">
            <v>411323195310203833</v>
          </cell>
          <cell r="G1710" t="str">
            <v>621</v>
          </cell>
          <cell r="H1710" t="str">
            <v>史老五</v>
          </cell>
        </row>
        <row r="1711">
          <cell r="F1711" t="str">
            <v>41292719550712111X</v>
          </cell>
          <cell r="G1711" t="str">
            <v>621</v>
          </cell>
          <cell r="H1711" t="str">
            <v>周来子</v>
          </cell>
        </row>
        <row r="1712">
          <cell r="F1712" t="str">
            <v>412927194605165832</v>
          </cell>
          <cell r="G1712" t="str">
            <v>621</v>
          </cell>
          <cell r="H1712" t="str">
            <v>李文红</v>
          </cell>
        </row>
        <row r="1713">
          <cell r="F1713" t="str">
            <v>412927195706144410</v>
          </cell>
          <cell r="G1713" t="str">
            <v>1079</v>
          </cell>
          <cell r="H1713" t="str">
            <v>李秀山</v>
          </cell>
        </row>
        <row r="1714">
          <cell r="F1714" t="str">
            <v>412927195408091111</v>
          </cell>
          <cell r="G1714" t="str">
            <v>813</v>
          </cell>
          <cell r="H1714" t="str">
            <v>龚玉军</v>
          </cell>
        </row>
        <row r="1715">
          <cell r="F1715" t="str">
            <v>411323195104280539</v>
          </cell>
          <cell r="G1715" t="str">
            <v>621</v>
          </cell>
          <cell r="H1715" t="str">
            <v>闫同奇</v>
          </cell>
        </row>
        <row r="1716">
          <cell r="F1716" t="str">
            <v>412927194908052130</v>
          </cell>
          <cell r="G1716" t="str">
            <v>621</v>
          </cell>
          <cell r="H1716" t="str">
            <v>杨云生</v>
          </cell>
        </row>
        <row r="1717">
          <cell r="F1717" t="str">
            <v>412927195711051753</v>
          </cell>
          <cell r="G1717" t="str">
            <v>621</v>
          </cell>
          <cell r="H1717" t="str">
            <v>党洪文</v>
          </cell>
        </row>
        <row r="1718">
          <cell r="F1718" t="str">
            <v>412927197003121115</v>
          </cell>
          <cell r="G1718" t="str">
            <v>621</v>
          </cell>
          <cell r="H1718" t="str">
            <v>王卷华</v>
          </cell>
        </row>
        <row r="1719">
          <cell r="F1719" t="str">
            <v>412927193910014411</v>
          </cell>
          <cell r="G1719" t="str">
            <v>621</v>
          </cell>
          <cell r="H1719" t="str">
            <v>高成拴</v>
          </cell>
        </row>
        <row r="1720">
          <cell r="F1720" t="str">
            <v>411323198905106403</v>
          </cell>
          <cell r="G1720" t="str">
            <v>621</v>
          </cell>
          <cell r="H1720" t="str">
            <v>饶青梅</v>
          </cell>
        </row>
        <row r="1721">
          <cell r="F1721" t="str">
            <v>412927195803126353</v>
          </cell>
          <cell r="G1721" t="str">
            <v>621</v>
          </cell>
          <cell r="H1721" t="str">
            <v>周安良</v>
          </cell>
        </row>
        <row r="1722">
          <cell r="F1722" t="str">
            <v>412927195305112610</v>
          </cell>
          <cell r="G1722" t="str">
            <v>621</v>
          </cell>
          <cell r="H1722" t="str">
            <v>贾铁奇</v>
          </cell>
        </row>
        <row r="1723">
          <cell r="F1723" t="str">
            <v>412927195503291410</v>
          </cell>
          <cell r="G1723" t="str">
            <v>621</v>
          </cell>
          <cell r="H1723" t="str">
            <v>刘道银</v>
          </cell>
        </row>
        <row r="1724">
          <cell r="F1724" t="str">
            <v>412927195705205859</v>
          </cell>
          <cell r="G1724" t="str">
            <v>621</v>
          </cell>
          <cell r="H1724" t="str">
            <v>孟照奇</v>
          </cell>
        </row>
        <row r="1725">
          <cell r="F1725" t="str">
            <v>411323194401103016</v>
          </cell>
          <cell r="G1725" t="str">
            <v>813</v>
          </cell>
          <cell r="H1725" t="str">
            <v>杨明吉</v>
          </cell>
        </row>
        <row r="1726">
          <cell r="F1726" t="str">
            <v>412927196307232610</v>
          </cell>
          <cell r="G1726" t="str">
            <v>813</v>
          </cell>
          <cell r="H1726" t="str">
            <v>魏振敏</v>
          </cell>
        </row>
        <row r="1727">
          <cell r="F1727" t="str">
            <v>41292719530108443X</v>
          </cell>
          <cell r="G1727" t="str">
            <v>621</v>
          </cell>
          <cell r="H1727" t="str">
            <v>景丰祥</v>
          </cell>
        </row>
        <row r="1728">
          <cell r="F1728" t="str">
            <v>411323195405230519</v>
          </cell>
          <cell r="G1728" t="str">
            <v>621</v>
          </cell>
          <cell r="H1728" t="str">
            <v>刘明镜</v>
          </cell>
        </row>
        <row r="1729">
          <cell r="F1729" t="str">
            <v>411323199003112614</v>
          </cell>
          <cell r="G1729" t="str">
            <v>621</v>
          </cell>
          <cell r="H1729" t="str">
            <v>吕迅</v>
          </cell>
        </row>
        <row r="1730">
          <cell r="F1730" t="str">
            <v>411323195107075856</v>
          </cell>
          <cell r="G1730" t="str">
            <v>1079</v>
          </cell>
          <cell r="H1730" t="str">
            <v>王正江</v>
          </cell>
        </row>
        <row r="1731">
          <cell r="F1731" t="str">
            <v>411323200001120536</v>
          </cell>
          <cell r="G1731" t="str">
            <v>621</v>
          </cell>
          <cell r="H1731" t="str">
            <v>温志远</v>
          </cell>
        </row>
        <row r="1732">
          <cell r="F1732" t="str">
            <v>412927195703124430</v>
          </cell>
          <cell r="G1732" t="str">
            <v>621</v>
          </cell>
          <cell r="H1732" t="str">
            <v>柴春义</v>
          </cell>
        </row>
        <row r="1733">
          <cell r="F1733" t="str">
            <v>412927195310092116</v>
          </cell>
          <cell r="G1733" t="str">
            <v>621</v>
          </cell>
          <cell r="H1733" t="str">
            <v>李均娃</v>
          </cell>
        </row>
        <row r="1734">
          <cell r="F1734" t="str">
            <v>411323194205120513</v>
          </cell>
          <cell r="G1734" t="str">
            <v>621</v>
          </cell>
          <cell r="H1734" t="str">
            <v>杨志国</v>
          </cell>
        </row>
        <row r="1735">
          <cell r="F1735" t="str">
            <v>412927196312064439</v>
          </cell>
          <cell r="G1735" t="str">
            <v>621</v>
          </cell>
          <cell r="H1735" t="str">
            <v>卢贤娃</v>
          </cell>
        </row>
        <row r="1736">
          <cell r="F1736" t="str">
            <v>412927196810041424</v>
          </cell>
          <cell r="G1736" t="str">
            <v>1079</v>
          </cell>
          <cell r="H1736" t="str">
            <v>李改兰</v>
          </cell>
        </row>
        <row r="1737">
          <cell r="F1737" t="str">
            <v>411326200012113891</v>
          </cell>
          <cell r="G1737" t="str">
            <v>621</v>
          </cell>
          <cell r="H1737" t="str">
            <v>任壮壮</v>
          </cell>
        </row>
        <row r="1738">
          <cell r="F1738" t="str">
            <v>412927196207051118</v>
          </cell>
          <cell r="G1738" t="str">
            <v>621</v>
          </cell>
          <cell r="H1738" t="str">
            <v>李新定</v>
          </cell>
        </row>
        <row r="1739">
          <cell r="F1739" t="str">
            <v>412927195610211412</v>
          </cell>
          <cell r="G1739" t="str">
            <v>621</v>
          </cell>
          <cell r="H1739" t="str">
            <v>陈满敏</v>
          </cell>
        </row>
        <row r="1740">
          <cell r="F1740" t="str">
            <v>411323195507143811</v>
          </cell>
          <cell r="G1740" t="str">
            <v>621</v>
          </cell>
          <cell r="H1740" t="str">
            <v>王庆寿</v>
          </cell>
        </row>
        <row r="1741">
          <cell r="F1741" t="str">
            <v>412927195704154471</v>
          </cell>
          <cell r="G1741" t="str">
            <v>621</v>
          </cell>
          <cell r="H1741" t="str">
            <v>张文华</v>
          </cell>
        </row>
        <row r="1742">
          <cell r="F1742" t="str">
            <v>412927195009155018</v>
          </cell>
          <cell r="G1742" t="str">
            <v>621</v>
          </cell>
          <cell r="H1742" t="str">
            <v>李万志</v>
          </cell>
        </row>
        <row r="1743">
          <cell r="F1743" t="str">
            <v>412927195809266912</v>
          </cell>
          <cell r="G1743" t="str">
            <v>621</v>
          </cell>
          <cell r="H1743" t="str">
            <v>王中成</v>
          </cell>
        </row>
        <row r="1744">
          <cell r="F1744" t="str">
            <v>412927194507085310</v>
          </cell>
          <cell r="G1744" t="str">
            <v>621</v>
          </cell>
          <cell r="H1744" t="str">
            <v>别振兴</v>
          </cell>
        </row>
        <row r="1745">
          <cell r="F1745" t="str">
            <v>412927195710114417</v>
          </cell>
          <cell r="G1745" t="str">
            <v>621</v>
          </cell>
          <cell r="H1745" t="str">
            <v>赵新敏</v>
          </cell>
        </row>
        <row r="1746">
          <cell r="F1746" t="str">
            <v>411326200812101733</v>
          </cell>
          <cell r="G1746" t="str">
            <v>621</v>
          </cell>
          <cell r="H1746" t="str">
            <v>王化安</v>
          </cell>
        </row>
        <row r="1747">
          <cell r="F1747" t="str">
            <v>411323195105160512</v>
          </cell>
          <cell r="G1747" t="str">
            <v>621</v>
          </cell>
          <cell r="H1747" t="str">
            <v>汤金旺</v>
          </cell>
        </row>
        <row r="1748">
          <cell r="F1748" t="str">
            <v>412927194006151113</v>
          </cell>
          <cell r="G1748" t="str">
            <v>813</v>
          </cell>
          <cell r="H1748" t="str">
            <v>方喜娃</v>
          </cell>
        </row>
        <row r="1749">
          <cell r="F1749" t="str">
            <v>411323200404085827</v>
          </cell>
          <cell r="G1749" t="str">
            <v>621</v>
          </cell>
          <cell r="H1749" t="str">
            <v>吴楠</v>
          </cell>
        </row>
        <row r="1750">
          <cell r="F1750" t="str">
            <v>412927195211276948</v>
          </cell>
          <cell r="G1750" t="str">
            <v>621</v>
          </cell>
          <cell r="H1750" t="str">
            <v>寇景芝</v>
          </cell>
        </row>
        <row r="1751">
          <cell r="F1751" t="str">
            <v>412927195702241731</v>
          </cell>
          <cell r="G1751" t="str">
            <v>621</v>
          </cell>
          <cell r="H1751" t="str">
            <v>叶丰才</v>
          </cell>
        </row>
        <row r="1752">
          <cell r="F1752" t="str">
            <v>412927195503145894</v>
          </cell>
          <cell r="G1752" t="str">
            <v>1079</v>
          </cell>
          <cell r="H1752" t="str">
            <v>邹旭轩</v>
          </cell>
        </row>
        <row r="1753">
          <cell r="F1753" t="str">
            <v>412927193710271763</v>
          </cell>
          <cell r="G1753" t="str">
            <v>621</v>
          </cell>
          <cell r="H1753" t="str">
            <v>曹廷英</v>
          </cell>
        </row>
        <row r="1754">
          <cell r="F1754" t="str">
            <v>412927197105186411</v>
          </cell>
          <cell r="G1754" t="str">
            <v>621</v>
          </cell>
          <cell r="H1754" t="str">
            <v>王群敬</v>
          </cell>
        </row>
        <row r="1755">
          <cell r="F1755" t="str">
            <v>411323193502181756</v>
          </cell>
          <cell r="G1755" t="str">
            <v>621</v>
          </cell>
          <cell r="H1755" t="str">
            <v>黄成恩</v>
          </cell>
        </row>
        <row r="1756">
          <cell r="F1756" t="str">
            <v>411323196112303053</v>
          </cell>
          <cell r="G1756" t="str">
            <v>621</v>
          </cell>
          <cell r="H1756" t="str">
            <v>周国年</v>
          </cell>
        </row>
        <row r="1757">
          <cell r="F1757" t="str">
            <v>411323194806153038</v>
          </cell>
          <cell r="G1757" t="str">
            <v>621</v>
          </cell>
          <cell r="H1757" t="str">
            <v>陈长法</v>
          </cell>
        </row>
        <row r="1758">
          <cell r="F1758" t="str">
            <v>412927195310111436</v>
          </cell>
          <cell r="G1758" t="str">
            <v>621</v>
          </cell>
          <cell r="H1758" t="str">
            <v>余黑来</v>
          </cell>
        </row>
        <row r="1759">
          <cell r="F1759" t="str">
            <v>412927195209121410</v>
          </cell>
          <cell r="G1759" t="str">
            <v>621</v>
          </cell>
          <cell r="H1759" t="str">
            <v>陶成贵</v>
          </cell>
        </row>
        <row r="1760">
          <cell r="F1760" t="str">
            <v>411323198812132653</v>
          </cell>
          <cell r="G1760" t="str">
            <v>621</v>
          </cell>
          <cell r="H1760" t="str">
            <v>王东宇</v>
          </cell>
        </row>
        <row r="1761">
          <cell r="F1761" t="str">
            <v>411323194912126914</v>
          </cell>
          <cell r="G1761" t="str">
            <v>813</v>
          </cell>
          <cell r="H1761" t="str">
            <v>任发根</v>
          </cell>
        </row>
        <row r="1762">
          <cell r="F1762" t="str">
            <v>412927195003255317</v>
          </cell>
          <cell r="G1762" t="str">
            <v>621</v>
          </cell>
          <cell r="H1762" t="str">
            <v>赵金多</v>
          </cell>
        </row>
        <row r="1763">
          <cell r="F1763" t="str">
            <v>412927194807146330</v>
          </cell>
          <cell r="G1763" t="str">
            <v>621</v>
          </cell>
          <cell r="H1763" t="str">
            <v>孙天伍</v>
          </cell>
        </row>
        <row r="1764">
          <cell r="F1764" t="str">
            <v>411323195601153039</v>
          </cell>
          <cell r="G1764" t="str">
            <v>621</v>
          </cell>
          <cell r="H1764" t="str">
            <v>凌新仁</v>
          </cell>
        </row>
        <row r="1765">
          <cell r="F1765" t="str">
            <v>411323195708100519</v>
          </cell>
          <cell r="G1765" t="str">
            <v>621</v>
          </cell>
          <cell r="H1765" t="str">
            <v>安清毕</v>
          </cell>
        </row>
        <row r="1766">
          <cell r="F1766" t="str">
            <v>412927195211282133</v>
          </cell>
          <cell r="G1766" t="str">
            <v>621</v>
          </cell>
          <cell r="H1766" t="str">
            <v>牛有长</v>
          </cell>
        </row>
        <row r="1767">
          <cell r="F1767" t="str">
            <v>411323197401033410</v>
          </cell>
          <cell r="G1767" t="str">
            <v>621</v>
          </cell>
          <cell r="H1767" t="str">
            <v>樊小红</v>
          </cell>
        </row>
        <row r="1768">
          <cell r="F1768" t="str">
            <v>412927195208164451</v>
          </cell>
          <cell r="G1768" t="str">
            <v>621</v>
          </cell>
          <cell r="H1768" t="str">
            <v>朱成喜</v>
          </cell>
        </row>
        <row r="1769">
          <cell r="F1769" t="str">
            <v>412927195507256372</v>
          </cell>
          <cell r="G1769" t="str">
            <v>621</v>
          </cell>
          <cell r="H1769" t="str">
            <v>赵兴玉</v>
          </cell>
        </row>
        <row r="1770">
          <cell r="F1770" t="str">
            <v>412927195407152218</v>
          </cell>
          <cell r="G1770" t="str">
            <v>621</v>
          </cell>
          <cell r="H1770" t="str">
            <v>杨青山</v>
          </cell>
        </row>
        <row r="1771">
          <cell r="F1771" t="str">
            <v>411323195303263416</v>
          </cell>
          <cell r="G1771" t="str">
            <v>621</v>
          </cell>
          <cell r="H1771" t="str">
            <v>任金祥</v>
          </cell>
        </row>
        <row r="1772">
          <cell r="F1772" t="str">
            <v>412927196307290036</v>
          </cell>
          <cell r="G1772" t="str">
            <v>894</v>
          </cell>
          <cell r="H1772" t="str">
            <v>周三俊</v>
          </cell>
        </row>
        <row r="1773">
          <cell r="F1773" t="str">
            <v>412927195012031411</v>
          </cell>
          <cell r="G1773" t="str">
            <v>621</v>
          </cell>
          <cell r="H1773" t="str">
            <v>徐光合</v>
          </cell>
        </row>
        <row r="1774">
          <cell r="F1774" t="str">
            <v>411326196004150511</v>
          </cell>
          <cell r="G1774" t="str">
            <v>621</v>
          </cell>
          <cell r="H1774" t="str">
            <v>杨凤敏</v>
          </cell>
        </row>
        <row r="1775">
          <cell r="F1775" t="str">
            <v>411323198203121430</v>
          </cell>
          <cell r="G1775" t="str">
            <v>621</v>
          </cell>
          <cell r="H1775" t="str">
            <v>徐金宏</v>
          </cell>
        </row>
        <row r="1776">
          <cell r="F1776" t="str">
            <v>411282196106055510</v>
          </cell>
          <cell r="G1776" t="str">
            <v>621</v>
          </cell>
          <cell r="H1776" t="str">
            <v>贾金先</v>
          </cell>
        </row>
        <row r="1777">
          <cell r="F1777" t="str">
            <v>411326200404156954</v>
          </cell>
          <cell r="G1777" t="str">
            <v>621</v>
          </cell>
          <cell r="H1777" t="str">
            <v>衡子杰</v>
          </cell>
        </row>
        <row r="1778">
          <cell r="F1778" t="str">
            <v>412927195306175330</v>
          </cell>
          <cell r="G1778" t="str">
            <v>621</v>
          </cell>
          <cell r="H1778" t="str">
            <v>何有娃</v>
          </cell>
        </row>
        <row r="1779">
          <cell r="F1779" t="str">
            <v>411323195512033414</v>
          </cell>
          <cell r="G1779" t="str">
            <v>621</v>
          </cell>
          <cell r="H1779" t="str">
            <v>李拴子</v>
          </cell>
        </row>
        <row r="1780">
          <cell r="F1780" t="str">
            <v>412927195409183819</v>
          </cell>
          <cell r="G1780" t="str">
            <v>621</v>
          </cell>
          <cell r="H1780" t="str">
            <v>杨成才</v>
          </cell>
        </row>
        <row r="1781">
          <cell r="F1781" t="str">
            <v>412927195102275831</v>
          </cell>
          <cell r="G1781" t="str">
            <v>621</v>
          </cell>
          <cell r="H1781" t="str">
            <v>张书会</v>
          </cell>
        </row>
        <row r="1782">
          <cell r="F1782" t="str">
            <v>41292719500317447X</v>
          </cell>
          <cell r="G1782" t="str">
            <v>813</v>
          </cell>
          <cell r="H1782" t="str">
            <v>王荣</v>
          </cell>
        </row>
        <row r="1783">
          <cell r="F1783" t="str">
            <v>411323195606080510</v>
          </cell>
          <cell r="G1783" t="str">
            <v>621</v>
          </cell>
          <cell r="H1783" t="str">
            <v>韦书彦</v>
          </cell>
        </row>
        <row r="1784">
          <cell r="F1784" t="str">
            <v>412927195605236332</v>
          </cell>
          <cell r="G1784" t="str">
            <v>621</v>
          </cell>
          <cell r="H1784" t="str">
            <v>安红朝</v>
          </cell>
        </row>
        <row r="1785">
          <cell r="F1785" t="str">
            <v>41292719510614445X</v>
          </cell>
          <cell r="G1785" t="str">
            <v>813</v>
          </cell>
          <cell r="H1785" t="str">
            <v>黄金柱</v>
          </cell>
        </row>
        <row r="1786">
          <cell r="F1786" t="str">
            <v>412927196003035810</v>
          </cell>
          <cell r="G1786" t="str">
            <v>1079</v>
          </cell>
          <cell r="H1786" t="str">
            <v>刘建设</v>
          </cell>
        </row>
        <row r="1787">
          <cell r="F1787" t="str">
            <v>652901199707071419</v>
          </cell>
          <cell r="G1787" t="str">
            <v>621</v>
          </cell>
          <cell r="H1787" t="str">
            <v>赵普金</v>
          </cell>
        </row>
        <row r="1788">
          <cell r="F1788" t="str">
            <v>412927197207256353</v>
          </cell>
          <cell r="G1788" t="str">
            <v>621</v>
          </cell>
          <cell r="H1788" t="str">
            <v>李平海</v>
          </cell>
        </row>
        <row r="1789">
          <cell r="F1789" t="str">
            <v>411326194907151719</v>
          </cell>
          <cell r="G1789" t="str">
            <v>813</v>
          </cell>
          <cell r="H1789" t="str">
            <v>赵国忠</v>
          </cell>
        </row>
        <row r="1790">
          <cell r="F1790" t="str">
            <v>412927196405191752</v>
          </cell>
          <cell r="G1790" t="str">
            <v>621</v>
          </cell>
          <cell r="H1790" t="str">
            <v>白清全</v>
          </cell>
        </row>
        <row r="1791">
          <cell r="F1791" t="str">
            <v>412927194210201712</v>
          </cell>
          <cell r="G1791" t="str">
            <v>621</v>
          </cell>
          <cell r="H1791" t="str">
            <v>党圈娃</v>
          </cell>
        </row>
        <row r="1792">
          <cell r="F1792" t="str">
            <v>412927197603012633</v>
          </cell>
          <cell r="G1792" t="str">
            <v>621</v>
          </cell>
          <cell r="H1792" t="str">
            <v>李秀亭</v>
          </cell>
        </row>
        <row r="1793">
          <cell r="F1793" t="str">
            <v>411323194801073813</v>
          </cell>
          <cell r="G1793" t="str">
            <v>621</v>
          </cell>
          <cell r="H1793" t="str">
            <v>余九星</v>
          </cell>
        </row>
        <row r="1794">
          <cell r="F1794" t="str">
            <v>411323195305203011</v>
          </cell>
          <cell r="G1794" t="str">
            <v>621</v>
          </cell>
          <cell r="H1794" t="str">
            <v>陈吉发</v>
          </cell>
        </row>
        <row r="1795">
          <cell r="F1795" t="str">
            <v>412927196011086319</v>
          </cell>
          <cell r="G1795" t="str">
            <v>621</v>
          </cell>
          <cell r="H1795" t="str">
            <v>姬有亮</v>
          </cell>
        </row>
        <row r="1796">
          <cell r="F1796" t="str">
            <v>412927195401206318</v>
          </cell>
          <cell r="G1796" t="str">
            <v>621</v>
          </cell>
          <cell r="H1796" t="str">
            <v>杨天有</v>
          </cell>
        </row>
        <row r="1797">
          <cell r="F1797" t="str">
            <v>411323196312123479</v>
          </cell>
          <cell r="G1797" t="str">
            <v>621</v>
          </cell>
          <cell r="H1797" t="str">
            <v>马国芳</v>
          </cell>
        </row>
        <row r="1798">
          <cell r="F1798" t="str">
            <v>412927193803286315</v>
          </cell>
          <cell r="G1798" t="str">
            <v>621</v>
          </cell>
          <cell r="H1798" t="str">
            <v>王玉道</v>
          </cell>
        </row>
        <row r="1799">
          <cell r="F1799" t="str">
            <v>41132319541106051X</v>
          </cell>
          <cell r="G1799" t="str">
            <v>621</v>
          </cell>
          <cell r="H1799" t="str">
            <v>孙东华</v>
          </cell>
        </row>
        <row r="1800">
          <cell r="F1800" t="str">
            <v>41292719531220111X</v>
          </cell>
          <cell r="G1800" t="str">
            <v>621</v>
          </cell>
          <cell r="H1800" t="str">
            <v>王文昌</v>
          </cell>
        </row>
        <row r="1801">
          <cell r="F1801" t="str">
            <v>412927195110031431</v>
          </cell>
          <cell r="G1801" t="str">
            <v>621</v>
          </cell>
          <cell r="H1801" t="str">
            <v>马双喜</v>
          </cell>
        </row>
        <row r="1802">
          <cell r="F1802" t="str">
            <v>411323200507293418</v>
          </cell>
          <cell r="G1802" t="str">
            <v>621</v>
          </cell>
          <cell r="H1802" t="str">
            <v>刘海涛</v>
          </cell>
        </row>
        <row r="1803">
          <cell r="F1803" t="str">
            <v>412927197908272612</v>
          </cell>
          <cell r="G1803" t="str">
            <v>621</v>
          </cell>
          <cell r="H1803" t="str">
            <v>段秋营</v>
          </cell>
        </row>
        <row r="1804">
          <cell r="F1804" t="str">
            <v>411323198206192138</v>
          </cell>
          <cell r="G1804" t="str">
            <v>621</v>
          </cell>
          <cell r="H1804" t="str">
            <v>张勇超</v>
          </cell>
        </row>
        <row r="1805">
          <cell r="F1805" t="str">
            <v>411326200903022117</v>
          </cell>
          <cell r="G1805" t="str">
            <v>621</v>
          </cell>
          <cell r="H1805" t="str">
            <v>姚申亮</v>
          </cell>
        </row>
        <row r="1806">
          <cell r="F1806" t="str">
            <v>411323197708120519</v>
          </cell>
          <cell r="G1806" t="str">
            <v>621</v>
          </cell>
          <cell r="H1806" t="str">
            <v>翟自群</v>
          </cell>
        </row>
        <row r="1807">
          <cell r="F1807" t="str">
            <v>412927195507156531</v>
          </cell>
          <cell r="G1807" t="str">
            <v>621</v>
          </cell>
          <cell r="H1807" t="str">
            <v>柳全福</v>
          </cell>
        </row>
        <row r="1808">
          <cell r="F1808" t="str">
            <v>412927195601094410</v>
          </cell>
          <cell r="G1808" t="str">
            <v>621</v>
          </cell>
          <cell r="H1808" t="str">
            <v>李玉兵</v>
          </cell>
        </row>
        <row r="1809">
          <cell r="F1809" t="str">
            <v>411326195406126915</v>
          </cell>
          <cell r="G1809" t="str">
            <v>621</v>
          </cell>
          <cell r="H1809" t="str">
            <v>周新芳</v>
          </cell>
        </row>
        <row r="1810">
          <cell r="F1810" t="str">
            <v>412927195511222618</v>
          </cell>
          <cell r="G1810" t="str">
            <v>621</v>
          </cell>
          <cell r="H1810" t="str">
            <v>全国庆</v>
          </cell>
        </row>
        <row r="1811">
          <cell r="F1811" t="str">
            <v>411323197205035814</v>
          </cell>
          <cell r="G1811" t="str">
            <v>1079</v>
          </cell>
          <cell r="H1811" t="str">
            <v>王群星</v>
          </cell>
        </row>
        <row r="1812">
          <cell r="F1812" t="str">
            <v>412927195712111113</v>
          </cell>
          <cell r="G1812" t="str">
            <v>621</v>
          </cell>
          <cell r="H1812" t="str">
            <v>曹海成</v>
          </cell>
        </row>
        <row r="1813">
          <cell r="F1813" t="str">
            <v>412927196806171410</v>
          </cell>
          <cell r="G1813" t="str">
            <v>621</v>
          </cell>
          <cell r="H1813" t="str">
            <v>白忠慧</v>
          </cell>
        </row>
        <row r="1814">
          <cell r="F1814" t="str">
            <v>412927195701014414</v>
          </cell>
          <cell r="G1814" t="str">
            <v>621</v>
          </cell>
          <cell r="H1814" t="str">
            <v>陈海清</v>
          </cell>
        </row>
        <row r="1815">
          <cell r="F1815" t="str">
            <v>412927194202205828</v>
          </cell>
          <cell r="G1815" t="str">
            <v>621</v>
          </cell>
          <cell r="H1815" t="str">
            <v>刘恩桂</v>
          </cell>
        </row>
        <row r="1816">
          <cell r="F1816" t="str">
            <v>412927195304031712</v>
          </cell>
          <cell r="G1816" t="str">
            <v>621</v>
          </cell>
          <cell r="H1816" t="str">
            <v>袁建成</v>
          </cell>
        </row>
        <row r="1817">
          <cell r="F1817" t="str">
            <v>412927195710015814</v>
          </cell>
          <cell r="G1817" t="str">
            <v>813</v>
          </cell>
          <cell r="H1817" t="str">
            <v>孙中付</v>
          </cell>
        </row>
        <row r="1818">
          <cell r="F1818" t="str">
            <v>412927195704083810</v>
          </cell>
          <cell r="G1818" t="str">
            <v>621</v>
          </cell>
          <cell r="H1818" t="str">
            <v>黄朝廷</v>
          </cell>
        </row>
        <row r="1819">
          <cell r="F1819" t="str">
            <v>412927196306154497</v>
          </cell>
          <cell r="G1819" t="str">
            <v>621</v>
          </cell>
          <cell r="H1819" t="str">
            <v>胡国玉</v>
          </cell>
        </row>
        <row r="1820">
          <cell r="F1820" t="str">
            <v>412927197009081732</v>
          </cell>
          <cell r="G1820" t="str">
            <v>813</v>
          </cell>
          <cell r="H1820" t="str">
            <v>叶刚玲</v>
          </cell>
        </row>
        <row r="1821">
          <cell r="F1821" t="str">
            <v>412927194307153876</v>
          </cell>
          <cell r="G1821" t="str">
            <v>621</v>
          </cell>
          <cell r="H1821" t="str">
            <v>周德军</v>
          </cell>
        </row>
        <row r="1822">
          <cell r="F1822" t="str">
            <v>41292719361025443X</v>
          </cell>
          <cell r="G1822" t="str">
            <v>621</v>
          </cell>
          <cell r="H1822" t="str">
            <v>杨丰悟</v>
          </cell>
        </row>
        <row r="1823">
          <cell r="F1823" t="str">
            <v>411323198606066317</v>
          </cell>
          <cell r="G1823" t="str">
            <v>621</v>
          </cell>
          <cell r="H1823" t="str">
            <v>彭满</v>
          </cell>
        </row>
        <row r="1824">
          <cell r="F1824" t="str">
            <v>412927194803166393</v>
          </cell>
          <cell r="G1824" t="str">
            <v>621</v>
          </cell>
          <cell r="H1824" t="str">
            <v>王天占</v>
          </cell>
        </row>
        <row r="1825">
          <cell r="F1825" t="str">
            <v>412927195007152630</v>
          </cell>
          <cell r="G1825" t="str">
            <v>813</v>
          </cell>
          <cell r="H1825" t="str">
            <v>李小女</v>
          </cell>
        </row>
        <row r="1826">
          <cell r="F1826" t="str">
            <v>412927194908151737</v>
          </cell>
          <cell r="G1826" t="str">
            <v>621</v>
          </cell>
          <cell r="H1826" t="str">
            <v>孙照娃</v>
          </cell>
        </row>
        <row r="1827">
          <cell r="F1827" t="str">
            <v>412927194905151416</v>
          </cell>
          <cell r="G1827" t="str">
            <v>621</v>
          </cell>
          <cell r="H1827" t="str">
            <v>曹书周</v>
          </cell>
        </row>
        <row r="1828">
          <cell r="F1828" t="str">
            <v>411323195511303435</v>
          </cell>
          <cell r="G1828" t="str">
            <v>621</v>
          </cell>
          <cell r="H1828" t="str">
            <v>周新芳</v>
          </cell>
        </row>
        <row r="1829">
          <cell r="F1829" t="str">
            <v>412927195401035811</v>
          </cell>
          <cell r="G1829" t="str">
            <v>621</v>
          </cell>
          <cell r="H1829" t="str">
            <v>张廷俊</v>
          </cell>
        </row>
        <row r="1830">
          <cell r="F1830" t="str">
            <v>412927194907152113</v>
          </cell>
          <cell r="G1830" t="str">
            <v>621</v>
          </cell>
          <cell r="H1830" t="str">
            <v>李天群</v>
          </cell>
        </row>
        <row r="1831">
          <cell r="F1831" t="str">
            <v>412927195010134476</v>
          </cell>
          <cell r="G1831" t="str">
            <v>621</v>
          </cell>
          <cell r="H1831" t="str">
            <v>董山周</v>
          </cell>
        </row>
        <row r="1832">
          <cell r="F1832" t="str">
            <v>412927194612161135</v>
          </cell>
          <cell r="G1832" t="str">
            <v>621</v>
          </cell>
          <cell r="H1832" t="str">
            <v>张花武</v>
          </cell>
        </row>
        <row r="1833">
          <cell r="F1833" t="str">
            <v>412927195902146333</v>
          </cell>
          <cell r="G1833" t="str">
            <v>1079</v>
          </cell>
          <cell r="H1833" t="str">
            <v>孙中奇</v>
          </cell>
        </row>
        <row r="1834">
          <cell r="F1834" t="str">
            <v>412927195910154413</v>
          </cell>
          <cell r="G1834" t="str">
            <v>621</v>
          </cell>
          <cell r="H1834" t="str">
            <v>卢玉庆</v>
          </cell>
        </row>
        <row r="1835">
          <cell r="F1835" t="str">
            <v>412927195208244451</v>
          </cell>
          <cell r="G1835" t="str">
            <v>621</v>
          </cell>
          <cell r="H1835" t="str">
            <v>王增粮</v>
          </cell>
        </row>
        <row r="1836">
          <cell r="F1836" t="str">
            <v>41292719650724443X</v>
          </cell>
          <cell r="G1836" t="str">
            <v>621</v>
          </cell>
          <cell r="H1836" t="str">
            <v>卢玉清</v>
          </cell>
        </row>
        <row r="1837">
          <cell r="F1837" t="str">
            <v>41292719530926585X</v>
          </cell>
          <cell r="G1837" t="str">
            <v>621</v>
          </cell>
          <cell r="H1837" t="str">
            <v>孔令仓</v>
          </cell>
        </row>
        <row r="1838">
          <cell r="F1838" t="str">
            <v>412927192709166910</v>
          </cell>
          <cell r="G1838" t="str">
            <v>813</v>
          </cell>
          <cell r="H1838" t="str">
            <v>杨长秀</v>
          </cell>
        </row>
        <row r="1839">
          <cell r="F1839" t="str">
            <v>412927195710245812</v>
          </cell>
          <cell r="G1839" t="str">
            <v>621</v>
          </cell>
          <cell r="H1839" t="str">
            <v>代得法</v>
          </cell>
        </row>
        <row r="1840">
          <cell r="F1840" t="str">
            <v>411326200808206313</v>
          </cell>
          <cell r="G1840" t="str">
            <v>621</v>
          </cell>
          <cell r="H1840" t="str">
            <v>葛国强</v>
          </cell>
        </row>
        <row r="1841">
          <cell r="F1841" t="str">
            <v>412927196702283856</v>
          </cell>
          <cell r="G1841" t="str">
            <v>621</v>
          </cell>
          <cell r="H1841" t="str">
            <v>陈双喜</v>
          </cell>
        </row>
        <row r="1842">
          <cell r="F1842" t="str">
            <v>412927195805276312</v>
          </cell>
          <cell r="G1842" t="str">
            <v>621</v>
          </cell>
          <cell r="H1842" t="str">
            <v>王天友</v>
          </cell>
        </row>
        <row r="1843">
          <cell r="F1843" t="str">
            <v>412927195701185811</v>
          </cell>
          <cell r="G1843" t="str">
            <v>813</v>
          </cell>
          <cell r="H1843" t="str">
            <v>张义然</v>
          </cell>
        </row>
        <row r="1844">
          <cell r="F1844" t="str">
            <v>412927195612236912</v>
          </cell>
          <cell r="G1844" t="str">
            <v>621</v>
          </cell>
          <cell r="H1844" t="str">
            <v>梁国华</v>
          </cell>
        </row>
        <row r="1845">
          <cell r="F1845" t="str">
            <v>411323198207183831</v>
          </cell>
          <cell r="G1845" t="str">
            <v>813</v>
          </cell>
          <cell r="H1845" t="str">
            <v>喻宝同</v>
          </cell>
        </row>
        <row r="1846">
          <cell r="F1846" t="str">
            <v>411323196208063437</v>
          </cell>
          <cell r="G1846" t="str">
            <v>621</v>
          </cell>
          <cell r="H1846" t="str">
            <v>贾长海</v>
          </cell>
        </row>
        <row r="1847">
          <cell r="F1847" t="str">
            <v>411323195409260539</v>
          </cell>
          <cell r="G1847" t="str">
            <v>621</v>
          </cell>
          <cell r="H1847" t="str">
            <v>闫子林</v>
          </cell>
        </row>
        <row r="1848">
          <cell r="F1848" t="str">
            <v>411326198905153495</v>
          </cell>
          <cell r="G1848" t="str">
            <v>621</v>
          </cell>
          <cell r="H1848" t="str">
            <v>杨祥飞</v>
          </cell>
        </row>
        <row r="1849">
          <cell r="F1849" t="str">
            <v>412927195701295025</v>
          </cell>
          <cell r="G1849" t="str">
            <v>621</v>
          </cell>
          <cell r="H1849" t="str">
            <v>范德莲</v>
          </cell>
        </row>
        <row r="1850">
          <cell r="F1850" t="str">
            <v>412927197003164457</v>
          </cell>
          <cell r="G1850" t="str">
            <v>621</v>
          </cell>
          <cell r="H1850" t="str">
            <v>胡小三</v>
          </cell>
        </row>
        <row r="1851">
          <cell r="F1851" t="str">
            <v>411323195105013416</v>
          </cell>
          <cell r="G1851" t="str">
            <v>621</v>
          </cell>
          <cell r="H1851" t="str">
            <v>谢长德</v>
          </cell>
        </row>
        <row r="1852">
          <cell r="F1852" t="str">
            <v>412927195007156631</v>
          </cell>
          <cell r="G1852" t="str">
            <v>621</v>
          </cell>
          <cell r="H1852" t="str">
            <v>裴长清</v>
          </cell>
        </row>
        <row r="1853">
          <cell r="F1853" t="str">
            <v>412927197208302139</v>
          </cell>
          <cell r="G1853" t="str">
            <v>621</v>
          </cell>
          <cell r="H1853" t="str">
            <v>郭红强</v>
          </cell>
        </row>
        <row r="1854">
          <cell r="F1854" t="str">
            <v>411323197107090510</v>
          </cell>
          <cell r="G1854" t="str">
            <v>621</v>
          </cell>
          <cell r="H1854" t="str">
            <v>侯红卫</v>
          </cell>
        </row>
        <row r="1855">
          <cell r="F1855" t="str">
            <v>411323195305123054</v>
          </cell>
          <cell r="G1855" t="str">
            <v>621</v>
          </cell>
          <cell r="H1855" t="str">
            <v>石吉成</v>
          </cell>
        </row>
        <row r="1856">
          <cell r="F1856" t="str">
            <v>411326194605123819</v>
          </cell>
          <cell r="G1856" t="str">
            <v>621</v>
          </cell>
          <cell r="H1856" t="str">
            <v>周老吾</v>
          </cell>
        </row>
        <row r="1857">
          <cell r="F1857" t="str">
            <v>412927196308133833</v>
          </cell>
          <cell r="G1857" t="str">
            <v>813</v>
          </cell>
          <cell r="H1857" t="str">
            <v>任发林</v>
          </cell>
        </row>
        <row r="1858">
          <cell r="F1858" t="str">
            <v>41132319540924343X</v>
          </cell>
          <cell r="G1858" t="str">
            <v>621</v>
          </cell>
          <cell r="H1858" t="str">
            <v>袁荣敏</v>
          </cell>
        </row>
        <row r="1859">
          <cell r="F1859" t="str">
            <v>412927195012171713</v>
          </cell>
          <cell r="G1859" t="str">
            <v>621</v>
          </cell>
          <cell r="H1859" t="str">
            <v>杨全荣</v>
          </cell>
        </row>
        <row r="1860">
          <cell r="F1860" t="str">
            <v>412927195705106914</v>
          </cell>
          <cell r="G1860" t="str">
            <v>621</v>
          </cell>
          <cell r="H1860" t="str">
            <v>胡道庆</v>
          </cell>
        </row>
        <row r="1861">
          <cell r="F1861" t="str">
            <v>412927195601275318</v>
          </cell>
          <cell r="G1861" t="str">
            <v>621</v>
          </cell>
          <cell r="H1861" t="str">
            <v>崔大华</v>
          </cell>
        </row>
        <row r="1862">
          <cell r="F1862" t="str">
            <v>411323198205060598</v>
          </cell>
          <cell r="G1862" t="str">
            <v>1079</v>
          </cell>
          <cell r="H1862" t="str">
            <v>张艳龙</v>
          </cell>
        </row>
        <row r="1863">
          <cell r="F1863" t="str">
            <v>412927195511241413</v>
          </cell>
          <cell r="G1863" t="str">
            <v>621</v>
          </cell>
          <cell r="H1863" t="str">
            <v>陈全</v>
          </cell>
        </row>
        <row r="1864">
          <cell r="F1864" t="str">
            <v>411323195405160514</v>
          </cell>
          <cell r="G1864" t="str">
            <v>621</v>
          </cell>
          <cell r="H1864" t="str">
            <v>王周奇</v>
          </cell>
        </row>
        <row r="1865">
          <cell r="F1865" t="str">
            <v>411326196412025859</v>
          </cell>
          <cell r="G1865" t="str">
            <v>621</v>
          </cell>
          <cell r="H1865" t="str">
            <v>刘培华</v>
          </cell>
        </row>
        <row r="1866">
          <cell r="F1866" t="str">
            <v>412927195302181418</v>
          </cell>
          <cell r="G1866" t="str">
            <v>621</v>
          </cell>
          <cell r="H1866" t="str">
            <v>陈占林</v>
          </cell>
        </row>
        <row r="1867">
          <cell r="F1867" t="str">
            <v>412927197405151771</v>
          </cell>
          <cell r="G1867" t="str">
            <v>621</v>
          </cell>
          <cell r="H1867" t="str">
            <v>陈吉娃</v>
          </cell>
        </row>
        <row r="1868">
          <cell r="F1868" t="str">
            <v>412927195604202114</v>
          </cell>
          <cell r="G1868" t="str">
            <v>621</v>
          </cell>
          <cell r="H1868" t="str">
            <v>苏全德</v>
          </cell>
        </row>
        <row r="1869">
          <cell r="F1869" t="str">
            <v>412927195005034411</v>
          </cell>
          <cell r="G1869" t="str">
            <v>621</v>
          </cell>
          <cell r="H1869" t="str">
            <v>邢文朝</v>
          </cell>
        </row>
        <row r="1870">
          <cell r="F1870" t="str">
            <v>411323195301203436</v>
          </cell>
          <cell r="G1870" t="str">
            <v>621</v>
          </cell>
          <cell r="H1870" t="str">
            <v>史建三</v>
          </cell>
        </row>
        <row r="1871">
          <cell r="F1871" t="str">
            <v>411326200911256976</v>
          </cell>
          <cell r="G1871" t="str">
            <v>813</v>
          </cell>
          <cell r="H1871" t="str">
            <v>李赞冰</v>
          </cell>
        </row>
        <row r="1872">
          <cell r="F1872" t="str">
            <v>411323195412035017</v>
          </cell>
          <cell r="G1872" t="str">
            <v>621</v>
          </cell>
          <cell r="H1872" t="str">
            <v>白方均</v>
          </cell>
        </row>
        <row r="1873">
          <cell r="F1873" t="str">
            <v>412927194012183816</v>
          </cell>
          <cell r="G1873" t="str">
            <v>621</v>
          </cell>
          <cell r="H1873" t="str">
            <v>余光伟</v>
          </cell>
        </row>
        <row r="1874">
          <cell r="F1874" t="str">
            <v>411326201109136330</v>
          </cell>
          <cell r="G1874" t="str">
            <v>621</v>
          </cell>
          <cell r="H1874" t="str">
            <v>张绍森</v>
          </cell>
        </row>
        <row r="1875">
          <cell r="F1875" t="str">
            <v>412927196012286312</v>
          </cell>
          <cell r="G1875" t="str">
            <v>621</v>
          </cell>
          <cell r="H1875" t="str">
            <v>卢洪品</v>
          </cell>
        </row>
        <row r="1876">
          <cell r="F1876" t="str">
            <v>412927195709194413</v>
          </cell>
          <cell r="G1876" t="str">
            <v>621</v>
          </cell>
          <cell r="H1876" t="str">
            <v>汪明军</v>
          </cell>
        </row>
        <row r="1877">
          <cell r="F1877" t="str">
            <v>412927195107052637</v>
          </cell>
          <cell r="G1877" t="str">
            <v>813</v>
          </cell>
          <cell r="H1877" t="str">
            <v>王万定</v>
          </cell>
        </row>
        <row r="1878">
          <cell r="F1878" t="str">
            <v>412927195909105315</v>
          </cell>
          <cell r="G1878" t="str">
            <v>621</v>
          </cell>
          <cell r="H1878" t="str">
            <v>姚永绪</v>
          </cell>
        </row>
        <row r="1879">
          <cell r="F1879" t="str">
            <v>412927194203076917</v>
          </cell>
          <cell r="G1879" t="str">
            <v>621</v>
          </cell>
          <cell r="H1879" t="str">
            <v>周付兴</v>
          </cell>
        </row>
        <row r="1880">
          <cell r="F1880" t="str">
            <v>412927196910056957</v>
          </cell>
          <cell r="G1880" t="str">
            <v>621</v>
          </cell>
          <cell r="H1880" t="str">
            <v>宋新强</v>
          </cell>
        </row>
        <row r="1881">
          <cell r="F1881" t="str">
            <v>411326195107156911</v>
          </cell>
          <cell r="G1881" t="str">
            <v>621</v>
          </cell>
          <cell r="H1881" t="str">
            <v>李朝胜</v>
          </cell>
        </row>
        <row r="1882">
          <cell r="F1882" t="str">
            <v>411323195707260510</v>
          </cell>
          <cell r="G1882" t="str">
            <v>813</v>
          </cell>
          <cell r="H1882" t="str">
            <v>贾狗子</v>
          </cell>
        </row>
        <row r="1883">
          <cell r="F1883" t="str">
            <v>412927195603176313</v>
          </cell>
          <cell r="G1883" t="str">
            <v>621</v>
          </cell>
          <cell r="H1883" t="str">
            <v>刘群华</v>
          </cell>
        </row>
        <row r="1884">
          <cell r="F1884" t="str">
            <v>412927195412032616</v>
          </cell>
          <cell r="G1884" t="str">
            <v>621</v>
          </cell>
          <cell r="H1884" t="str">
            <v>李清叶</v>
          </cell>
        </row>
        <row r="1885">
          <cell r="F1885" t="str">
            <v>412927195901073814</v>
          </cell>
          <cell r="G1885" t="str">
            <v>621</v>
          </cell>
          <cell r="H1885" t="str">
            <v>杨光林</v>
          </cell>
        </row>
        <row r="1886">
          <cell r="F1886" t="str">
            <v>41292719620526171X</v>
          </cell>
          <cell r="G1886" t="str">
            <v>621</v>
          </cell>
          <cell r="H1886" t="str">
            <v>徐寿彬</v>
          </cell>
        </row>
        <row r="1887">
          <cell r="F1887" t="str">
            <v>411323194110155078</v>
          </cell>
          <cell r="G1887" t="str">
            <v>1079</v>
          </cell>
          <cell r="H1887" t="str">
            <v>沈富印</v>
          </cell>
        </row>
        <row r="1888">
          <cell r="F1888" t="str">
            <v>411323198701020552</v>
          </cell>
          <cell r="G1888" t="str">
            <v>1079</v>
          </cell>
          <cell r="H1888" t="str">
            <v>罗万理</v>
          </cell>
        </row>
        <row r="1889">
          <cell r="F1889" t="str">
            <v>412927194703156315</v>
          </cell>
          <cell r="G1889" t="str">
            <v>621</v>
          </cell>
          <cell r="H1889" t="str">
            <v>杨金营</v>
          </cell>
        </row>
        <row r="1890">
          <cell r="F1890" t="str">
            <v>412927195012291117</v>
          </cell>
          <cell r="G1890" t="str">
            <v>813</v>
          </cell>
          <cell r="H1890" t="str">
            <v>龚克亮</v>
          </cell>
        </row>
        <row r="1891">
          <cell r="F1891" t="str">
            <v>41132620120726634X</v>
          </cell>
          <cell r="G1891" t="str">
            <v>621</v>
          </cell>
          <cell r="H1891" t="str">
            <v>李佳慧</v>
          </cell>
        </row>
        <row r="1892">
          <cell r="F1892" t="str">
            <v>412927195703113854</v>
          </cell>
          <cell r="G1892" t="str">
            <v>621</v>
          </cell>
          <cell r="H1892" t="str">
            <v>张荣珍</v>
          </cell>
        </row>
        <row r="1893">
          <cell r="F1893" t="str">
            <v>412927194604206356</v>
          </cell>
          <cell r="G1893" t="str">
            <v>621</v>
          </cell>
          <cell r="H1893" t="str">
            <v>郭随志</v>
          </cell>
        </row>
        <row r="1894">
          <cell r="F1894" t="str">
            <v>411323199004245320</v>
          </cell>
          <cell r="G1894" t="str">
            <v>813</v>
          </cell>
          <cell r="H1894" t="str">
            <v>张秀秀</v>
          </cell>
        </row>
        <row r="1895">
          <cell r="F1895" t="str">
            <v>412927195302215833</v>
          </cell>
          <cell r="G1895" t="str">
            <v>621</v>
          </cell>
          <cell r="H1895" t="str">
            <v>王烈榜</v>
          </cell>
        </row>
        <row r="1896">
          <cell r="F1896" t="str">
            <v>412927194005245329</v>
          </cell>
          <cell r="G1896" t="str">
            <v>621</v>
          </cell>
          <cell r="H1896" t="str">
            <v>刘泽瑞</v>
          </cell>
        </row>
        <row r="1897">
          <cell r="F1897" t="str">
            <v>412927196812021435</v>
          </cell>
          <cell r="G1897" t="str">
            <v>1079</v>
          </cell>
          <cell r="H1897" t="str">
            <v>陈根</v>
          </cell>
        </row>
        <row r="1898">
          <cell r="F1898" t="str">
            <v>412927195212011159</v>
          </cell>
          <cell r="G1898" t="str">
            <v>621</v>
          </cell>
          <cell r="H1898" t="str">
            <v>李新学</v>
          </cell>
        </row>
        <row r="1899">
          <cell r="F1899" t="str">
            <v>412927194402224417</v>
          </cell>
          <cell r="G1899" t="str">
            <v>621</v>
          </cell>
          <cell r="H1899" t="str">
            <v>王银章</v>
          </cell>
        </row>
        <row r="1900">
          <cell r="F1900" t="str">
            <v>412927194809151133</v>
          </cell>
          <cell r="G1900" t="str">
            <v>621</v>
          </cell>
          <cell r="H1900" t="str">
            <v>杨三娃</v>
          </cell>
        </row>
        <row r="1901">
          <cell r="F1901" t="str">
            <v>412927195603274415</v>
          </cell>
          <cell r="G1901" t="str">
            <v>621</v>
          </cell>
          <cell r="H1901" t="str">
            <v>姚廷玉</v>
          </cell>
        </row>
        <row r="1902">
          <cell r="F1902" t="str">
            <v>411323198504190536</v>
          </cell>
          <cell r="G1902" t="str">
            <v>621</v>
          </cell>
          <cell r="H1902" t="str">
            <v>郑周海</v>
          </cell>
        </row>
        <row r="1903">
          <cell r="F1903" t="str">
            <v>412927195203132119</v>
          </cell>
          <cell r="G1903" t="str">
            <v>621</v>
          </cell>
          <cell r="H1903" t="str">
            <v>李生娃</v>
          </cell>
        </row>
        <row r="1904">
          <cell r="F1904" t="str">
            <v>412927196803175811</v>
          </cell>
          <cell r="G1904" t="str">
            <v>1079</v>
          </cell>
          <cell r="H1904" t="str">
            <v>彭付华</v>
          </cell>
        </row>
        <row r="1905">
          <cell r="F1905" t="str">
            <v>411323195608110517</v>
          </cell>
          <cell r="G1905" t="str">
            <v>621</v>
          </cell>
          <cell r="H1905" t="str">
            <v>刘年娃</v>
          </cell>
        </row>
        <row r="1906">
          <cell r="F1906" t="str">
            <v>411323197310260570</v>
          </cell>
          <cell r="G1906" t="str">
            <v>621</v>
          </cell>
          <cell r="H1906" t="str">
            <v>黄来拴</v>
          </cell>
        </row>
        <row r="1907">
          <cell r="F1907" t="str">
            <v>412927195101222113</v>
          </cell>
          <cell r="G1907" t="str">
            <v>621</v>
          </cell>
          <cell r="H1907" t="str">
            <v>李文林</v>
          </cell>
        </row>
        <row r="1908">
          <cell r="F1908" t="str">
            <v>411323197710282154</v>
          </cell>
          <cell r="G1908" t="str">
            <v>621</v>
          </cell>
          <cell r="H1908" t="str">
            <v>袁新敏</v>
          </cell>
        </row>
        <row r="1909">
          <cell r="F1909" t="str">
            <v>41292719590128171X</v>
          </cell>
          <cell r="G1909" t="str">
            <v>621</v>
          </cell>
          <cell r="H1909" t="str">
            <v>王培双</v>
          </cell>
        </row>
        <row r="1910">
          <cell r="F1910" t="str">
            <v>411323193911263816</v>
          </cell>
          <cell r="G1910" t="str">
            <v>621</v>
          </cell>
          <cell r="H1910" t="str">
            <v>张老武</v>
          </cell>
        </row>
        <row r="1911">
          <cell r="F1911" t="str">
            <v>41292719560929445X</v>
          </cell>
          <cell r="G1911" t="str">
            <v>621</v>
          </cell>
          <cell r="H1911" t="str">
            <v>陈同书</v>
          </cell>
        </row>
        <row r="1912">
          <cell r="F1912" t="str">
            <v>411323196109270510</v>
          </cell>
          <cell r="G1912" t="str">
            <v>621</v>
          </cell>
          <cell r="H1912" t="str">
            <v>罗月亭</v>
          </cell>
        </row>
        <row r="1913">
          <cell r="F1913" t="str">
            <v>411323196202032138</v>
          </cell>
          <cell r="G1913" t="str">
            <v>621</v>
          </cell>
          <cell r="H1913" t="str">
            <v>周来顺</v>
          </cell>
        </row>
        <row r="1914">
          <cell r="F1914" t="str">
            <v>412927194702016978</v>
          </cell>
          <cell r="G1914" t="str">
            <v>621</v>
          </cell>
          <cell r="H1914" t="str">
            <v>闫光银</v>
          </cell>
        </row>
        <row r="1915">
          <cell r="F1915" t="str">
            <v>412927194009263815</v>
          </cell>
          <cell r="G1915" t="str">
            <v>621</v>
          </cell>
          <cell r="H1915" t="str">
            <v>魏明耀</v>
          </cell>
        </row>
        <row r="1916">
          <cell r="F1916" t="str">
            <v>412927194712285020</v>
          </cell>
          <cell r="G1916" t="str">
            <v>621</v>
          </cell>
          <cell r="H1916" t="str">
            <v>凌申风</v>
          </cell>
        </row>
        <row r="1917">
          <cell r="F1917" t="str">
            <v>411323197105150559</v>
          </cell>
          <cell r="G1917" t="str">
            <v>813</v>
          </cell>
          <cell r="H1917" t="str">
            <v>闫子强</v>
          </cell>
        </row>
        <row r="1918">
          <cell r="F1918" t="str">
            <v>411323198410240512</v>
          </cell>
          <cell r="G1918" t="str">
            <v>813</v>
          </cell>
          <cell r="H1918" t="str">
            <v>南惠锋</v>
          </cell>
        </row>
        <row r="1919">
          <cell r="F1919" t="str">
            <v>411326200703252612</v>
          </cell>
          <cell r="G1919" t="str">
            <v>621</v>
          </cell>
          <cell r="H1919" t="str">
            <v>刘尚军</v>
          </cell>
        </row>
        <row r="1920">
          <cell r="F1920" t="str">
            <v>412927194407150015</v>
          </cell>
          <cell r="G1920" t="str">
            <v>1352</v>
          </cell>
          <cell r="H1920" t="str">
            <v>邹青基</v>
          </cell>
        </row>
        <row r="1921">
          <cell r="F1921" t="str">
            <v>412927195104186373</v>
          </cell>
          <cell r="G1921" t="str">
            <v>1079</v>
          </cell>
          <cell r="H1921" t="str">
            <v>卢天丛</v>
          </cell>
        </row>
        <row r="1922">
          <cell r="F1922" t="str">
            <v>411323194811213015</v>
          </cell>
          <cell r="G1922" t="str">
            <v>621</v>
          </cell>
          <cell r="H1922" t="str">
            <v>连秀山</v>
          </cell>
        </row>
        <row r="1923">
          <cell r="F1923" t="str">
            <v>412927194812206975</v>
          </cell>
          <cell r="G1923" t="str">
            <v>621</v>
          </cell>
          <cell r="H1923" t="str">
            <v>马合法</v>
          </cell>
        </row>
        <row r="1924">
          <cell r="F1924" t="str">
            <v>412927195312225023</v>
          </cell>
          <cell r="G1924" t="str">
            <v>621</v>
          </cell>
          <cell r="H1924" t="str">
            <v>何立香</v>
          </cell>
        </row>
        <row r="1925">
          <cell r="F1925" t="str">
            <v>412927194609071438</v>
          </cell>
          <cell r="G1925" t="str">
            <v>621</v>
          </cell>
          <cell r="H1925" t="str">
            <v>罗世有</v>
          </cell>
        </row>
        <row r="1926">
          <cell r="F1926" t="str">
            <v>41132319581228053X</v>
          </cell>
          <cell r="G1926" t="str">
            <v>621</v>
          </cell>
          <cell r="H1926" t="str">
            <v>李明奇</v>
          </cell>
        </row>
        <row r="1927">
          <cell r="F1927" t="str">
            <v>411326200104131413</v>
          </cell>
          <cell r="G1927" t="str">
            <v>621</v>
          </cell>
          <cell r="H1927" t="str">
            <v>万营</v>
          </cell>
        </row>
        <row r="1928">
          <cell r="F1928" t="str">
            <v>411326202107270119</v>
          </cell>
          <cell r="G1928" t="str">
            <v>1079</v>
          </cell>
          <cell r="H1928" t="str">
            <v>王奕呈</v>
          </cell>
        </row>
        <row r="1929">
          <cell r="F1929" t="str">
            <v>412927195107066932</v>
          </cell>
          <cell r="G1929" t="str">
            <v>621</v>
          </cell>
          <cell r="H1929" t="str">
            <v>王其功</v>
          </cell>
        </row>
        <row r="1930">
          <cell r="F1930" t="str">
            <v>412927195104155833</v>
          </cell>
          <cell r="G1930" t="str">
            <v>621</v>
          </cell>
          <cell r="H1930" t="str">
            <v>黎泽法</v>
          </cell>
        </row>
        <row r="1931">
          <cell r="F1931" t="str">
            <v>411323194912020511</v>
          </cell>
          <cell r="G1931" t="str">
            <v>621</v>
          </cell>
          <cell r="H1931" t="str">
            <v>刘周娃</v>
          </cell>
        </row>
        <row r="1932">
          <cell r="F1932" t="str">
            <v>412927195304032133</v>
          </cell>
          <cell r="G1932" t="str">
            <v>621</v>
          </cell>
          <cell r="H1932" t="str">
            <v>王老三</v>
          </cell>
        </row>
        <row r="1933">
          <cell r="F1933" t="str">
            <v>411323195207140512</v>
          </cell>
          <cell r="G1933" t="str">
            <v>813</v>
          </cell>
          <cell r="H1933" t="str">
            <v>李明奇</v>
          </cell>
        </row>
        <row r="1934">
          <cell r="F1934" t="str">
            <v>412927196707035851</v>
          </cell>
          <cell r="G1934" t="str">
            <v>1079</v>
          </cell>
          <cell r="H1934" t="str">
            <v>王光伟</v>
          </cell>
        </row>
        <row r="1935">
          <cell r="F1935" t="str">
            <v>412927195810202131</v>
          </cell>
          <cell r="G1935" t="str">
            <v>621</v>
          </cell>
          <cell r="H1935" t="str">
            <v>雷景锋</v>
          </cell>
        </row>
        <row r="1936">
          <cell r="F1936" t="str">
            <v>412927195606266912</v>
          </cell>
          <cell r="G1936" t="str">
            <v>621</v>
          </cell>
          <cell r="H1936" t="str">
            <v>杜合新</v>
          </cell>
        </row>
        <row r="1937">
          <cell r="F1937" t="str">
            <v>41132319580304341X</v>
          </cell>
          <cell r="G1937" t="str">
            <v>621</v>
          </cell>
          <cell r="H1937" t="str">
            <v>李振显</v>
          </cell>
        </row>
        <row r="1938">
          <cell r="F1938" t="str">
            <v>412927195410066353</v>
          </cell>
          <cell r="G1938" t="str">
            <v>621</v>
          </cell>
          <cell r="H1938" t="str">
            <v>刘文祥</v>
          </cell>
        </row>
        <row r="1939">
          <cell r="F1939" t="str">
            <v>412927194910206311</v>
          </cell>
          <cell r="G1939" t="str">
            <v>621</v>
          </cell>
          <cell r="H1939" t="str">
            <v>胡保祥</v>
          </cell>
        </row>
        <row r="1940">
          <cell r="F1940" t="str">
            <v>412927195506032131</v>
          </cell>
          <cell r="G1940" t="str">
            <v>621</v>
          </cell>
          <cell r="H1940" t="str">
            <v>汪新春</v>
          </cell>
        </row>
        <row r="1941">
          <cell r="F1941" t="str">
            <v>412927194005154435</v>
          </cell>
          <cell r="G1941" t="str">
            <v>813</v>
          </cell>
          <cell r="H1941" t="str">
            <v>周林更</v>
          </cell>
        </row>
        <row r="1942">
          <cell r="F1942" t="str">
            <v>412927193707156836</v>
          </cell>
          <cell r="G1942" t="str">
            <v>621</v>
          </cell>
          <cell r="H1942" t="str">
            <v>楚荣富</v>
          </cell>
        </row>
        <row r="1943">
          <cell r="F1943" t="str">
            <v>412927194308171419</v>
          </cell>
          <cell r="G1943" t="str">
            <v>621</v>
          </cell>
          <cell r="H1943" t="str">
            <v>曾士清</v>
          </cell>
        </row>
        <row r="1944">
          <cell r="F1944" t="str">
            <v>412927196502204439</v>
          </cell>
          <cell r="G1944" t="str">
            <v>621</v>
          </cell>
          <cell r="H1944" t="str">
            <v>李牛娃</v>
          </cell>
        </row>
        <row r="1945">
          <cell r="F1945" t="str">
            <v>412927196702230033</v>
          </cell>
          <cell r="G1945" t="str">
            <v>1352</v>
          </cell>
          <cell r="H1945" t="str">
            <v>张晓波</v>
          </cell>
        </row>
        <row r="1946">
          <cell r="F1946" t="str">
            <v>412927195801055811</v>
          </cell>
          <cell r="G1946" t="str">
            <v>621</v>
          </cell>
          <cell r="H1946" t="str">
            <v>黎成安</v>
          </cell>
        </row>
        <row r="1947">
          <cell r="F1947" t="str">
            <v>412927195212162117</v>
          </cell>
          <cell r="G1947" t="str">
            <v>621</v>
          </cell>
          <cell r="H1947" t="str">
            <v>张有奇</v>
          </cell>
        </row>
        <row r="1948">
          <cell r="F1948" t="str">
            <v>412927194905206915</v>
          </cell>
          <cell r="G1948" t="str">
            <v>621</v>
          </cell>
          <cell r="H1948" t="str">
            <v>常合群</v>
          </cell>
        </row>
        <row r="1949">
          <cell r="F1949" t="str">
            <v>412927196209266913</v>
          </cell>
          <cell r="G1949" t="str">
            <v>621</v>
          </cell>
          <cell r="H1949" t="str">
            <v>李遂献</v>
          </cell>
        </row>
        <row r="1950">
          <cell r="F1950" t="str">
            <v>412927197810286311</v>
          </cell>
          <cell r="G1950" t="str">
            <v>813</v>
          </cell>
          <cell r="H1950" t="str">
            <v>耿相继</v>
          </cell>
        </row>
        <row r="1951">
          <cell r="F1951" t="str">
            <v>412927194704025317</v>
          </cell>
          <cell r="G1951" t="str">
            <v>621</v>
          </cell>
          <cell r="H1951" t="str">
            <v>张四先</v>
          </cell>
        </row>
        <row r="1952">
          <cell r="F1952" t="str">
            <v>412927195210044416</v>
          </cell>
          <cell r="G1952" t="str">
            <v>621</v>
          </cell>
          <cell r="H1952" t="str">
            <v>寇宝山</v>
          </cell>
        </row>
        <row r="1953">
          <cell r="F1953" t="str">
            <v>411323194904193017</v>
          </cell>
          <cell r="G1953" t="str">
            <v>621</v>
          </cell>
          <cell r="H1953" t="str">
            <v>全遂山</v>
          </cell>
        </row>
        <row r="1954">
          <cell r="F1954" t="str">
            <v>411323194803103019</v>
          </cell>
          <cell r="G1954" t="str">
            <v>621</v>
          </cell>
          <cell r="H1954" t="str">
            <v>尹九长</v>
          </cell>
        </row>
        <row r="1955">
          <cell r="F1955" t="str">
            <v>412927194908012614</v>
          </cell>
          <cell r="G1955" t="str">
            <v>813</v>
          </cell>
          <cell r="H1955" t="str">
            <v>叶五成</v>
          </cell>
        </row>
        <row r="1956">
          <cell r="F1956" t="str">
            <v>412927194310226319</v>
          </cell>
          <cell r="G1956" t="str">
            <v>621</v>
          </cell>
          <cell r="H1956" t="str">
            <v>李万聚</v>
          </cell>
        </row>
        <row r="1957">
          <cell r="F1957" t="str">
            <v>41292719530601211X</v>
          </cell>
          <cell r="G1957" t="str">
            <v>621</v>
          </cell>
          <cell r="H1957" t="str">
            <v>刘国华</v>
          </cell>
        </row>
        <row r="1958">
          <cell r="F1958" t="str">
            <v>412927195511261713</v>
          </cell>
          <cell r="G1958" t="str">
            <v>621</v>
          </cell>
          <cell r="H1958" t="str">
            <v>刘振杰</v>
          </cell>
        </row>
        <row r="1959">
          <cell r="F1959" t="str">
            <v>412927194007275812</v>
          </cell>
          <cell r="G1959" t="str">
            <v>813</v>
          </cell>
          <cell r="H1959" t="str">
            <v>景兴里</v>
          </cell>
        </row>
        <row r="1960">
          <cell r="F1960" t="str">
            <v>412927195409255835</v>
          </cell>
          <cell r="G1960" t="str">
            <v>621</v>
          </cell>
          <cell r="H1960" t="str">
            <v>薛新法</v>
          </cell>
        </row>
        <row r="1961">
          <cell r="F1961" t="str">
            <v>412927193403271739</v>
          </cell>
          <cell r="G1961" t="str">
            <v>621</v>
          </cell>
          <cell r="H1961" t="str">
            <v>白松山</v>
          </cell>
        </row>
        <row r="1962">
          <cell r="F1962" t="str">
            <v>412927196301051712</v>
          </cell>
          <cell r="G1962" t="str">
            <v>621</v>
          </cell>
          <cell r="H1962" t="str">
            <v>李老木</v>
          </cell>
        </row>
        <row r="1963">
          <cell r="F1963" t="str">
            <v>411323195409191115</v>
          </cell>
          <cell r="G1963" t="str">
            <v>813</v>
          </cell>
          <cell r="H1963" t="str">
            <v>汪华娃</v>
          </cell>
        </row>
        <row r="1964">
          <cell r="F1964" t="str">
            <v>41292719540507501X</v>
          </cell>
          <cell r="G1964" t="str">
            <v>621</v>
          </cell>
          <cell r="H1964" t="str">
            <v>邹山耀</v>
          </cell>
        </row>
        <row r="1965">
          <cell r="F1965" t="str">
            <v>412927194810205864</v>
          </cell>
          <cell r="G1965" t="str">
            <v>621</v>
          </cell>
          <cell r="H1965" t="str">
            <v>汪秀</v>
          </cell>
        </row>
        <row r="1966">
          <cell r="F1966" t="str">
            <v>412927195502021718</v>
          </cell>
          <cell r="G1966" t="str">
            <v>621</v>
          </cell>
          <cell r="H1966" t="str">
            <v>叶培周</v>
          </cell>
        </row>
        <row r="1967">
          <cell r="F1967" t="str">
            <v>41292719510105341X</v>
          </cell>
          <cell r="G1967" t="str">
            <v>621</v>
          </cell>
          <cell r="H1967" t="str">
            <v>高海军</v>
          </cell>
        </row>
        <row r="1968">
          <cell r="F1968" t="str">
            <v>412927195009085857</v>
          </cell>
          <cell r="G1968" t="str">
            <v>621</v>
          </cell>
          <cell r="H1968" t="str">
            <v>邓书龙</v>
          </cell>
        </row>
        <row r="1969">
          <cell r="F1969" t="str">
            <v>412927195712106939</v>
          </cell>
          <cell r="G1969" t="str">
            <v>621</v>
          </cell>
          <cell r="H1969" t="str">
            <v>邰占杰</v>
          </cell>
        </row>
        <row r="1970">
          <cell r="F1970" t="str">
            <v>411326194311023863</v>
          </cell>
          <cell r="G1970" t="str">
            <v>813</v>
          </cell>
          <cell r="H1970" t="str">
            <v>牛海娃</v>
          </cell>
        </row>
        <row r="1971">
          <cell r="F1971" t="str">
            <v>412927195108111133</v>
          </cell>
          <cell r="G1971" t="str">
            <v>621</v>
          </cell>
          <cell r="H1971" t="str">
            <v>代瑞华</v>
          </cell>
        </row>
        <row r="1972">
          <cell r="F1972" t="str">
            <v>412927195609245818</v>
          </cell>
          <cell r="G1972" t="str">
            <v>621</v>
          </cell>
          <cell r="H1972" t="str">
            <v>王光华</v>
          </cell>
        </row>
        <row r="1973">
          <cell r="F1973" t="str">
            <v>411323194508203017</v>
          </cell>
          <cell r="G1973" t="str">
            <v>621</v>
          </cell>
          <cell r="H1973" t="str">
            <v>全玉顺</v>
          </cell>
        </row>
        <row r="1974">
          <cell r="F1974" t="str">
            <v>412927196002074471</v>
          </cell>
          <cell r="G1974" t="str">
            <v>621</v>
          </cell>
          <cell r="H1974" t="str">
            <v>熊建会</v>
          </cell>
        </row>
        <row r="1975">
          <cell r="F1975" t="str">
            <v>411326200705286357</v>
          </cell>
          <cell r="G1975" t="str">
            <v>621</v>
          </cell>
          <cell r="H1975" t="str">
            <v>李晨</v>
          </cell>
        </row>
        <row r="1976">
          <cell r="F1976" t="str">
            <v>412927195401261712</v>
          </cell>
          <cell r="G1976" t="str">
            <v>621</v>
          </cell>
          <cell r="H1976" t="str">
            <v>陈新法</v>
          </cell>
        </row>
        <row r="1977">
          <cell r="F1977" t="str">
            <v>412927195103152630</v>
          </cell>
          <cell r="G1977" t="str">
            <v>813</v>
          </cell>
          <cell r="H1977" t="str">
            <v>王文九</v>
          </cell>
        </row>
        <row r="1978">
          <cell r="F1978" t="str">
            <v>411323193811250516</v>
          </cell>
          <cell r="G1978" t="str">
            <v>621</v>
          </cell>
          <cell r="H1978" t="str">
            <v>刘银龙</v>
          </cell>
        </row>
        <row r="1979">
          <cell r="F1979" t="str">
            <v>412927195803272633</v>
          </cell>
          <cell r="G1979" t="str">
            <v>621</v>
          </cell>
          <cell r="H1979" t="str">
            <v>王伯超</v>
          </cell>
        </row>
        <row r="1980">
          <cell r="F1980" t="str">
            <v>412927196405114415</v>
          </cell>
          <cell r="G1980" t="str">
            <v>621</v>
          </cell>
          <cell r="H1980" t="str">
            <v>卢金栓</v>
          </cell>
        </row>
        <row r="1981">
          <cell r="F1981" t="str">
            <v>412927194911151412</v>
          </cell>
          <cell r="G1981" t="str">
            <v>621</v>
          </cell>
          <cell r="H1981" t="str">
            <v>曹廷华</v>
          </cell>
        </row>
        <row r="1982">
          <cell r="F1982" t="str">
            <v>411326199502275847</v>
          </cell>
          <cell r="G1982" t="str">
            <v>813</v>
          </cell>
          <cell r="H1982" t="str">
            <v>李雪燕</v>
          </cell>
        </row>
        <row r="1983">
          <cell r="F1983" t="str">
            <v>412927195010095817</v>
          </cell>
          <cell r="G1983" t="str">
            <v>621</v>
          </cell>
          <cell r="H1983" t="str">
            <v>王青华</v>
          </cell>
        </row>
        <row r="1984">
          <cell r="F1984" t="str">
            <v>412927194812276332</v>
          </cell>
          <cell r="G1984" t="str">
            <v>621</v>
          </cell>
          <cell r="H1984" t="str">
            <v>李红来</v>
          </cell>
        </row>
        <row r="1985">
          <cell r="F1985" t="str">
            <v>412927195708202610</v>
          </cell>
          <cell r="G1985" t="str">
            <v>621</v>
          </cell>
          <cell r="H1985" t="str">
            <v>全朝发</v>
          </cell>
        </row>
        <row r="1986">
          <cell r="F1986" t="str">
            <v>412927194206234415</v>
          </cell>
          <cell r="G1986" t="str">
            <v>813</v>
          </cell>
          <cell r="H1986" t="str">
            <v>贾老黑</v>
          </cell>
        </row>
        <row r="1987">
          <cell r="F1987" t="str">
            <v>412927197212224436</v>
          </cell>
          <cell r="G1987" t="str">
            <v>813</v>
          </cell>
          <cell r="H1987" t="str">
            <v>姚建伟</v>
          </cell>
        </row>
        <row r="1988">
          <cell r="F1988" t="str">
            <v>412927195203142616</v>
          </cell>
          <cell r="G1988" t="str">
            <v>621</v>
          </cell>
          <cell r="H1988" t="str">
            <v>王俊国</v>
          </cell>
        </row>
        <row r="1989">
          <cell r="F1989" t="str">
            <v>412927194912122138</v>
          </cell>
          <cell r="G1989" t="str">
            <v>621</v>
          </cell>
          <cell r="H1989" t="str">
            <v>罗吉生</v>
          </cell>
        </row>
        <row r="1990">
          <cell r="F1990" t="str">
            <v>412927195909176914</v>
          </cell>
          <cell r="G1990" t="str">
            <v>621</v>
          </cell>
          <cell r="H1990" t="str">
            <v>张占祥</v>
          </cell>
        </row>
        <row r="1991">
          <cell r="F1991" t="str">
            <v>411323195710183878</v>
          </cell>
          <cell r="G1991" t="str">
            <v>813</v>
          </cell>
          <cell r="H1991" t="str">
            <v>岳丰显</v>
          </cell>
        </row>
        <row r="1992">
          <cell r="F1992" t="str">
            <v>412927195409262111</v>
          </cell>
          <cell r="G1992" t="str">
            <v>621</v>
          </cell>
          <cell r="H1992" t="str">
            <v>邵双贵</v>
          </cell>
        </row>
        <row r="1993">
          <cell r="F1993" t="str">
            <v>412927194707155010</v>
          </cell>
          <cell r="G1993" t="str">
            <v>621</v>
          </cell>
          <cell r="H1993" t="str">
            <v>张清华</v>
          </cell>
        </row>
        <row r="1994">
          <cell r="F1994" t="str">
            <v>411323194110200510</v>
          </cell>
          <cell r="G1994" t="str">
            <v>621</v>
          </cell>
          <cell r="H1994" t="str">
            <v>程铁头</v>
          </cell>
        </row>
        <row r="1995">
          <cell r="F1995" t="str">
            <v>411323195206283044</v>
          </cell>
          <cell r="G1995" t="str">
            <v>621</v>
          </cell>
          <cell r="H1995" t="str">
            <v>龚秋焕</v>
          </cell>
        </row>
        <row r="1996">
          <cell r="F1996" t="str">
            <v>41292719700813111X</v>
          </cell>
          <cell r="G1996" t="str">
            <v>621</v>
          </cell>
          <cell r="H1996" t="str">
            <v>吕国清</v>
          </cell>
        </row>
        <row r="1997">
          <cell r="F1997" t="str">
            <v>412927195509082134</v>
          </cell>
          <cell r="G1997" t="str">
            <v>621</v>
          </cell>
          <cell r="H1997" t="str">
            <v>刘一林</v>
          </cell>
        </row>
        <row r="1998">
          <cell r="F1998" t="str">
            <v>411323198310056937</v>
          </cell>
          <cell r="G1998" t="str">
            <v>621</v>
          </cell>
          <cell r="H1998" t="str">
            <v>杜振祥</v>
          </cell>
        </row>
        <row r="1999">
          <cell r="F1999" t="str">
            <v>412927195412195810</v>
          </cell>
          <cell r="G1999" t="str">
            <v>621</v>
          </cell>
          <cell r="H1999" t="str">
            <v>王清运</v>
          </cell>
        </row>
        <row r="2000">
          <cell r="F2000" t="str">
            <v>412927194402206411</v>
          </cell>
          <cell r="G2000" t="str">
            <v>621</v>
          </cell>
          <cell r="H2000" t="str">
            <v>李志平</v>
          </cell>
        </row>
        <row r="2001">
          <cell r="F2001" t="str">
            <v>412927195212294419</v>
          </cell>
          <cell r="G2001" t="str">
            <v>621</v>
          </cell>
          <cell r="H2001" t="str">
            <v>张金生</v>
          </cell>
        </row>
        <row r="2002">
          <cell r="F2002" t="str">
            <v>411326200805096323</v>
          </cell>
          <cell r="G2002" t="str">
            <v>621</v>
          </cell>
          <cell r="H2002" t="str">
            <v>李奥妮</v>
          </cell>
        </row>
        <row r="2003">
          <cell r="F2003" t="str">
            <v>412927195310104439</v>
          </cell>
          <cell r="G2003" t="str">
            <v>621</v>
          </cell>
          <cell r="H2003" t="str">
            <v>贾丰华</v>
          </cell>
        </row>
        <row r="2004">
          <cell r="F2004" t="str">
            <v>412927196209224414</v>
          </cell>
          <cell r="G2004" t="str">
            <v>621</v>
          </cell>
          <cell r="H2004" t="str">
            <v>刘清周</v>
          </cell>
        </row>
        <row r="2005">
          <cell r="F2005" t="str">
            <v>411323195612293811</v>
          </cell>
          <cell r="G2005" t="str">
            <v>621</v>
          </cell>
          <cell r="H2005" t="str">
            <v>刘国军</v>
          </cell>
        </row>
        <row r="2006">
          <cell r="F2006" t="str">
            <v>412927194612061118</v>
          </cell>
          <cell r="G2006" t="str">
            <v>813</v>
          </cell>
          <cell r="H2006" t="str">
            <v>曹来娃</v>
          </cell>
        </row>
        <row r="2007">
          <cell r="F2007" t="str">
            <v>411323198012031133</v>
          </cell>
          <cell r="G2007" t="str">
            <v>621</v>
          </cell>
          <cell r="H2007" t="str">
            <v>龚建林</v>
          </cell>
        </row>
        <row r="2008">
          <cell r="F2008" t="str">
            <v>411326195811013826</v>
          </cell>
          <cell r="G2008" t="str">
            <v>813</v>
          </cell>
          <cell r="H2008" t="str">
            <v>宋小菊</v>
          </cell>
        </row>
        <row r="2009">
          <cell r="F2009" t="str">
            <v>411323195101300530</v>
          </cell>
          <cell r="G2009" t="str">
            <v>621</v>
          </cell>
          <cell r="H2009" t="str">
            <v>刘铁华</v>
          </cell>
        </row>
        <row r="2010">
          <cell r="F2010" t="str">
            <v>411323195812150532</v>
          </cell>
          <cell r="G2010" t="str">
            <v>621</v>
          </cell>
          <cell r="H2010" t="str">
            <v>万新芳</v>
          </cell>
        </row>
        <row r="2011">
          <cell r="F2011" t="str">
            <v>412927197010215312</v>
          </cell>
          <cell r="G2011" t="str">
            <v>813</v>
          </cell>
          <cell r="H2011" t="str">
            <v>孙天志</v>
          </cell>
        </row>
        <row r="2012">
          <cell r="F2012" t="str">
            <v>411323198208013850</v>
          </cell>
          <cell r="G2012" t="str">
            <v>1079</v>
          </cell>
          <cell r="H2012" t="str">
            <v>陈建业</v>
          </cell>
        </row>
        <row r="2013">
          <cell r="F2013" t="str">
            <v>412927195306112612</v>
          </cell>
          <cell r="G2013" t="str">
            <v>621</v>
          </cell>
          <cell r="H2013" t="str">
            <v>闫志奇</v>
          </cell>
        </row>
        <row r="2014">
          <cell r="F2014" t="str">
            <v>411323195008193013</v>
          </cell>
          <cell r="G2014" t="str">
            <v>621</v>
          </cell>
          <cell r="H2014" t="str">
            <v>吴秀华</v>
          </cell>
        </row>
        <row r="2015">
          <cell r="F2015" t="str">
            <v>411323194911180513</v>
          </cell>
          <cell r="G2015" t="str">
            <v>621</v>
          </cell>
          <cell r="H2015" t="str">
            <v>周学岐</v>
          </cell>
        </row>
        <row r="2016">
          <cell r="F2016" t="str">
            <v>411323194909220539</v>
          </cell>
          <cell r="G2016" t="str">
            <v>621</v>
          </cell>
          <cell r="H2016" t="str">
            <v>李清元</v>
          </cell>
        </row>
        <row r="2017">
          <cell r="F2017" t="str">
            <v>412927194306216310</v>
          </cell>
          <cell r="G2017" t="str">
            <v>621</v>
          </cell>
          <cell r="H2017" t="str">
            <v>张金成</v>
          </cell>
        </row>
        <row r="2018">
          <cell r="F2018" t="str">
            <v>412927195712102137</v>
          </cell>
          <cell r="G2018" t="str">
            <v>621</v>
          </cell>
          <cell r="H2018" t="str">
            <v>孔庆喜</v>
          </cell>
        </row>
        <row r="2019">
          <cell r="F2019" t="str">
            <v>41292719521102381X</v>
          </cell>
          <cell r="G2019" t="str">
            <v>621</v>
          </cell>
          <cell r="H2019" t="str">
            <v>张士怀</v>
          </cell>
        </row>
        <row r="2020">
          <cell r="F2020" t="str">
            <v>412927195101236937</v>
          </cell>
          <cell r="G2020" t="str">
            <v>621</v>
          </cell>
          <cell r="H2020" t="str">
            <v>朱常建</v>
          </cell>
        </row>
        <row r="2021">
          <cell r="F2021" t="str">
            <v>411323195804180539</v>
          </cell>
          <cell r="G2021" t="str">
            <v>621</v>
          </cell>
          <cell r="H2021" t="str">
            <v>王振龙</v>
          </cell>
        </row>
        <row r="2022">
          <cell r="F2022" t="str">
            <v>412927197208152134</v>
          </cell>
          <cell r="G2022" t="str">
            <v>813</v>
          </cell>
          <cell r="H2022" t="str">
            <v>王建强</v>
          </cell>
        </row>
        <row r="2023">
          <cell r="F2023" t="str">
            <v>412927194803145832</v>
          </cell>
          <cell r="G2023" t="str">
            <v>621</v>
          </cell>
          <cell r="H2023" t="str">
            <v>席金锁</v>
          </cell>
        </row>
        <row r="2024">
          <cell r="F2024" t="str">
            <v>412927197409082136</v>
          </cell>
          <cell r="G2024" t="str">
            <v>621</v>
          </cell>
          <cell r="H2024" t="str">
            <v>麻海金</v>
          </cell>
        </row>
        <row r="2025">
          <cell r="F2025" t="str">
            <v>412927195302265013</v>
          </cell>
          <cell r="G2025" t="str">
            <v>621</v>
          </cell>
          <cell r="H2025" t="str">
            <v>刘志强</v>
          </cell>
        </row>
        <row r="2026">
          <cell r="F2026" t="str">
            <v>412927195302144414</v>
          </cell>
          <cell r="G2026" t="str">
            <v>621</v>
          </cell>
          <cell r="H2026" t="str">
            <v>柴春夫</v>
          </cell>
        </row>
        <row r="2027">
          <cell r="F2027" t="str">
            <v>412927196507080519</v>
          </cell>
          <cell r="G2027" t="str">
            <v>621</v>
          </cell>
          <cell r="H2027" t="str">
            <v>李俊西</v>
          </cell>
        </row>
        <row r="2028">
          <cell r="F2028" t="str">
            <v>412927194811244478</v>
          </cell>
          <cell r="G2028" t="str">
            <v>621</v>
          </cell>
          <cell r="H2028" t="str">
            <v>柴吉川</v>
          </cell>
        </row>
        <row r="2029">
          <cell r="F2029" t="str">
            <v>41292719520214533X</v>
          </cell>
          <cell r="G2029" t="str">
            <v>621</v>
          </cell>
          <cell r="H2029" t="str">
            <v>王建春</v>
          </cell>
        </row>
        <row r="2030">
          <cell r="F2030" t="str">
            <v>411323197110125825</v>
          </cell>
          <cell r="G2030" t="str">
            <v>1079</v>
          </cell>
          <cell r="H2030" t="str">
            <v>张国瑞</v>
          </cell>
        </row>
        <row r="2031">
          <cell r="F2031" t="str">
            <v>412927195205111733</v>
          </cell>
          <cell r="G2031" t="str">
            <v>621</v>
          </cell>
          <cell r="H2031" t="str">
            <v>李清杰</v>
          </cell>
        </row>
        <row r="2032">
          <cell r="F2032" t="str">
            <v>411323198102160035</v>
          </cell>
          <cell r="G2032" t="str">
            <v>1086</v>
          </cell>
          <cell r="H2032" t="str">
            <v>靳夫学</v>
          </cell>
        </row>
        <row r="2033">
          <cell r="F2033" t="str">
            <v>412927195703101132</v>
          </cell>
          <cell r="G2033" t="str">
            <v>621</v>
          </cell>
          <cell r="H2033" t="str">
            <v>贾才娃</v>
          </cell>
        </row>
        <row r="2034">
          <cell r="F2034" t="str">
            <v>412927193412275811</v>
          </cell>
          <cell r="G2034" t="str">
            <v>813</v>
          </cell>
          <cell r="H2034" t="str">
            <v>王成有</v>
          </cell>
        </row>
        <row r="2035">
          <cell r="F2035" t="str">
            <v>412927197511205817</v>
          </cell>
          <cell r="G2035" t="str">
            <v>813</v>
          </cell>
          <cell r="H2035" t="str">
            <v>谭红</v>
          </cell>
        </row>
        <row r="2036">
          <cell r="F2036" t="str">
            <v>412927195405064417</v>
          </cell>
          <cell r="G2036" t="str">
            <v>621</v>
          </cell>
          <cell r="H2036" t="str">
            <v>张建华</v>
          </cell>
        </row>
        <row r="2037">
          <cell r="F2037" t="str">
            <v>411323198112042155</v>
          </cell>
          <cell r="G2037" t="str">
            <v>621</v>
          </cell>
          <cell r="H2037" t="str">
            <v>全常伟</v>
          </cell>
        </row>
        <row r="2038">
          <cell r="F2038" t="str">
            <v>412927195210242113</v>
          </cell>
          <cell r="G2038" t="str">
            <v>621</v>
          </cell>
          <cell r="H2038" t="str">
            <v>李坤华</v>
          </cell>
        </row>
        <row r="2039">
          <cell r="F2039" t="str">
            <v>412927195111105818</v>
          </cell>
          <cell r="G2039" t="str">
            <v>813</v>
          </cell>
          <cell r="H2039" t="str">
            <v>范利海</v>
          </cell>
        </row>
        <row r="2040">
          <cell r="F2040" t="str">
            <v>412927194106296918</v>
          </cell>
          <cell r="G2040" t="str">
            <v>621</v>
          </cell>
          <cell r="H2040" t="str">
            <v>薛新有</v>
          </cell>
        </row>
        <row r="2041">
          <cell r="F2041" t="str">
            <v>411323195511121412</v>
          </cell>
          <cell r="G2041" t="str">
            <v>621</v>
          </cell>
          <cell r="H2041" t="str">
            <v>程显芳</v>
          </cell>
        </row>
        <row r="2042">
          <cell r="F2042" t="str">
            <v>411323194804040531</v>
          </cell>
          <cell r="G2042" t="str">
            <v>621</v>
          </cell>
          <cell r="H2042" t="str">
            <v>常岐志</v>
          </cell>
        </row>
        <row r="2043">
          <cell r="F2043" t="str">
            <v>411323195403170516</v>
          </cell>
          <cell r="G2043" t="str">
            <v>621</v>
          </cell>
          <cell r="H2043" t="str">
            <v>李遂双</v>
          </cell>
        </row>
        <row r="2044">
          <cell r="F2044" t="str">
            <v>41292719510305001X</v>
          </cell>
          <cell r="G2044" t="str">
            <v>894</v>
          </cell>
          <cell r="H2044" t="str">
            <v>马风亭</v>
          </cell>
        </row>
        <row r="2045">
          <cell r="F2045" t="str">
            <v>41292719541122443X</v>
          </cell>
          <cell r="G2045" t="str">
            <v>621</v>
          </cell>
          <cell r="H2045" t="str">
            <v>柴元祥</v>
          </cell>
        </row>
        <row r="2046">
          <cell r="F2046" t="str">
            <v>411323197305073017</v>
          </cell>
          <cell r="G2046" t="str">
            <v>621</v>
          </cell>
          <cell r="H2046" t="str">
            <v>彭文清</v>
          </cell>
        </row>
        <row r="2047">
          <cell r="F2047" t="str">
            <v>411323197404203454</v>
          </cell>
          <cell r="G2047" t="str">
            <v>621</v>
          </cell>
          <cell r="H2047" t="str">
            <v>刘六娃</v>
          </cell>
        </row>
        <row r="2048">
          <cell r="F2048" t="str">
            <v>412927194604026339</v>
          </cell>
          <cell r="G2048" t="str">
            <v>621</v>
          </cell>
          <cell r="H2048" t="str">
            <v>刘振东</v>
          </cell>
        </row>
        <row r="2049">
          <cell r="F2049" t="str">
            <v>412927196002032634</v>
          </cell>
          <cell r="G2049" t="str">
            <v>621</v>
          </cell>
          <cell r="H2049" t="str">
            <v>魏家伟</v>
          </cell>
        </row>
        <row r="2050">
          <cell r="F2050" t="str">
            <v>411323196602153115</v>
          </cell>
          <cell r="G2050" t="str">
            <v>621</v>
          </cell>
          <cell r="H2050" t="str">
            <v>陈老五</v>
          </cell>
        </row>
        <row r="2051">
          <cell r="F2051" t="str">
            <v>411323195112120519</v>
          </cell>
          <cell r="G2051" t="str">
            <v>621</v>
          </cell>
          <cell r="H2051" t="str">
            <v>齐来娃</v>
          </cell>
        </row>
        <row r="2052">
          <cell r="F2052" t="str">
            <v>412927195211106359</v>
          </cell>
          <cell r="G2052" t="str">
            <v>621</v>
          </cell>
          <cell r="H2052" t="str">
            <v>杨书有</v>
          </cell>
        </row>
        <row r="2053">
          <cell r="F2053" t="str">
            <v>412927195704176937</v>
          </cell>
          <cell r="G2053" t="str">
            <v>621</v>
          </cell>
          <cell r="H2053" t="str">
            <v>王喜富</v>
          </cell>
        </row>
        <row r="2054">
          <cell r="F2054" t="str">
            <v>412927195012295011</v>
          </cell>
          <cell r="G2054" t="str">
            <v>1242</v>
          </cell>
          <cell r="H2054" t="str">
            <v>屈建国</v>
          </cell>
        </row>
        <row r="2055">
          <cell r="F2055" t="str">
            <v>41132319480825051X</v>
          </cell>
          <cell r="G2055" t="str">
            <v>621</v>
          </cell>
          <cell r="H2055" t="str">
            <v>陈新泽</v>
          </cell>
        </row>
        <row r="2056">
          <cell r="F2056" t="str">
            <v>412927195504056930</v>
          </cell>
          <cell r="G2056" t="str">
            <v>621</v>
          </cell>
          <cell r="H2056" t="str">
            <v>杨长夫</v>
          </cell>
        </row>
        <row r="2057">
          <cell r="F2057" t="str">
            <v>411323198112201718</v>
          </cell>
          <cell r="G2057" t="str">
            <v>813</v>
          </cell>
          <cell r="H2057" t="str">
            <v>张永丕</v>
          </cell>
        </row>
        <row r="2058">
          <cell r="F2058" t="str">
            <v>41292719510615173X</v>
          </cell>
          <cell r="G2058" t="str">
            <v>621</v>
          </cell>
          <cell r="H2058" t="str">
            <v>孙进朝</v>
          </cell>
        </row>
        <row r="2059">
          <cell r="F2059" t="str">
            <v>411323195411063411</v>
          </cell>
          <cell r="G2059" t="str">
            <v>621</v>
          </cell>
          <cell r="H2059" t="str">
            <v>李登银</v>
          </cell>
        </row>
        <row r="2060">
          <cell r="F2060" t="str">
            <v>412927194808012617</v>
          </cell>
          <cell r="G2060" t="str">
            <v>813</v>
          </cell>
          <cell r="H2060" t="str">
            <v>岳玉德</v>
          </cell>
        </row>
        <row r="2061">
          <cell r="F2061" t="str">
            <v>412927195604146335</v>
          </cell>
          <cell r="G2061" t="str">
            <v>621</v>
          </cell>
          <cell r="H2061" t="str">
            <v>牛正强</v>
          </cell>
        </row>
        <row r="2062">
          <cell r="F2062" t="str">
            <v>411323196301153816</v>
          </cell>
          <cell r="G2062" t="str">
            <v>813</v>
          </cell>
          <cell r="H2062" t="str">
            <v>曹老春</v>
          </cell>
        </row>
        <row r="2063">
          <cell r="F2063" t="str">
            <v>411323195611162115</v>
          </cell>
          <cell r="G2063" t="str">
            <v>621</v>
          </cell>
          <cell r="H2063" t="str">
            <v>杨明山</v>
          </cell>
        </row>
        <row r="2064">
          <cell r="F2064" t="str">
            <v>411326201005082120</v>
          </cell>
          <cell r="G2064" t="str">
            <v>621</v>
          </cell>
          <cell r="H2064" t="str">
            <v>刘景怡</v>
          </cell>
        </row>
        <row r="2065">
          <cell r="F2065" t="str">
            <v>411323197407053850</v>
          </cell>
          <cell r="G2065" t="str">
            <v>813</v>
          </cell>
          <cell r="H2065" t="str">
            <v>余海红</v>
          </cell>
        </row>
        <row r="2066">
          <cell r="F2066" t="str">
            <v>412927195107153817</v>
          </cell>
          <cell r="G2066" t="str">
            <v>621</v>
          </cell>
          <cell r="H2066" t="str">
            <v>张海洋</v>
          </cell>
        </row>
        <row r="2067">
          <cell r="F2067" t="str">
            <v>41292719561210141X</v>
          </cell>
          <cell r="G2067" t="str">
            <v>621</v>
          </cell>
          <cell r="H2067" t="str">
            <v>王俭发</v>
          </cell>
        </row>
        <row r="2068">
          <cell r="F2068" t="str">
            <v>412927194507256335</v>
          </cell>
          <cell r="G2068" t="str">
            <v>813</v>
          </cell>
          <cell r="H2068" t="str">
            <v>王新有</v>
          </cell>
        </row>
        <row r="2069">
          <cell r="F2069" t="str">
            <v>411323200308265019</v>
          </cell>
          <cell r="G2069" t="str">
            <v>621</v>
          </cell>
          <cell r="H2069" t="str">
            <v>葛宏恩</v>
          </cell>
        </row>
        <row r="2070">
          <cell r="F2070" t="str">
            <v>411323194404060517</v>
          </cell>
          <cell r="G2070" t="str">
            <v>621</v>
          </cell>
          <cell r="H2070" t="str">
            <v>李玉科</v>
          </cell>
        </row>
        <row r="2071">
          <cell r="F2071" t="str">
            <v>412927196906096315</v>
          </cell>
          <cell r="G2071" t="str">
            <v>1079</v>
          </cell>
          <cell r="H2071" t="str">
            <v>王海富</v>
          </cell>
        </row>
        <row r="2072">
          <cell r="F2072" t="str">
            <v>412927197301192130</v>
          </cell>
          <cell r="G2072" t="str">
            <v>1242</v>
          </cell>
          <cell r="H2072" t="str">
            <v>唐吉生</v>
          </cell>
        </row>
        <row r="2073">
          <cell r="F2073" t="str">
            <v>412927194102162111</v>
          </cell>
          <cell r="G2073" t="str">
            <v>621</v>
          </cell>
          <cell r="H2073" t="str">
            <v>王狗娃</v>
          </cell>
        </row>
        <row r="2074">
          <cell r="F2074" t="str">
            <v>412927194608125019</v>
          </cell>
          <cell r="G2074" t="str">
            <v>621</v>
          </cell>
          <cell r="H2074" t="str">
            <v>张永全</v>
          </cell>
        </row>
        <row r="2075">
          <cell r="F2075" t="str">
            <v>411323200604235316</v>
          </cell>
          <cell r="G2075" t="str">
            <v>621</v>
          </cell>
          <cell r="H2075" t="str">
            <v>张恒</v>
          </cell>
        </row>
        <row r="2076">
          <cell r="F2076" t="str">
            <v>411323197606051110</v>
          </cell>
          <cell r="G2076" t="str">
            <v>621</v>
          </cell>
          <cell r="H2076" t="str">
            <v>陈银成</v>
          </cell>
        </row>
        <row r="2077">
          <cell r="F2077" t="str">
            <v>412927196012286945</v>
          </cell>
          <cell r="G2077" t="str">
            <v>621</v>
          </cell>
          <cell r="H2077" t="str">
            <v>贾会芬</v>
          </cell>
        </row>
        <row r="2078">
          <cell r="F2078" t="str">
            <v>412927195703042136</v>
          </cell>
          <cell r="G2078" t="str">
            <v>621</v>
          </cell>
          <cell r="H2078" t="str">
            <v>聂新福</v>
          </cell>
        </row>
        <row r="2079">
          <cell r="F2079" t="str">
            <v>411326200502256369</v>
          </cell>
          <cell r="G2079" t="str">
            <v>621</v>
          </cell>
          <cell r="H2079" t="str">
            <v>张甜</v>
          </cell>
        </row>
        <row r="2080">
          <cell r="F2080" t="str">
            <v>412927194806182612</v>
          </cell>
          <cell r="G2080" t="str">
            <v>621</v>
          </cell>
          <cell r="H2080" t="str">
            <v>龚来娃</v>
          </cell>
        </row>
        <row r="2081">
          <cell r="F2081" t="str">
            <v>411323194711113017</v>
          </cell>
          <cell r="G2081" t="str">
            <v>621</v>
          </cell>
          <cell r="H2081" t="str">
            <v>周胜三</v>
          </cell>
        </row>
        <row r="2082">
          <cell r="F2082" t="str">
            <v>412927195702221132</v>
          </cell>
          <cell r="G2082" t="str">
            <v>621</v>
          </cell>
          <cell r="H2082" t="str">
            <v>张新德</v>
          </cell>
        </row>
        <row r="2083">
          <cell r="F2083" t="str">
            <v>411323195312260559</v>
          </cell>
          <cell r="G2083" t="str">
            <v>621</v>
          </cell>
          <cell r="H2083" t="str">
            <v>魏中朝</v>
          </cell>
        </row>
        <row r="2084">
          <cell r="F2084" t="str">
            <v>412927195108245318</v>
          </cell>
          <cell r="G2084" t="str">
            <v>621</v>
          </cell>
          <cell r="H2084" t="str">
            <v>杨林富</v>
          </cell>
        </row>
        <row r="2085">
          <cell r="F2085" t="str">
            <v>412927195511205850</v>
          </cell>
          <cell r="G2085" t="str">
            <v>621</v>
          </cell>
          <cell r="H2085" t="str">
            <v>李朝明</v>
          </cell>
        </row>
        <row r="2086">
          <cell r="F2086" t="str">
            <v>412927195109176932</v>
          </cell>
          <cell r="G2086" t="str">
            <v>621</v>
          </cell>
          <cell r="H2086" t="str">
            <v>王保军</v>
          </cell>
        </row>
        <row r="2087">
          <cell r="F2087" t="str">
            <v>411326196007157225</v>
          </cell>
          <cell r="G2087" t="str">
            <v>813</v>
          </cell>
          <cell r="H2087" t="str">
            <v>刘哑子</v>
          </cell>
        </row>
        <row r="2088">
          <cell r="F2088" t="str">
            <v>411323198211264474</v>
          </cell>
          <cell r="G2088" t="str">
            <v>621</v>
          </cell>
          <cell r="H2088" t="str">
            <v>单秀锋</v>
          </cell>
        </row>
        <row r="2089">
          <cell r="F2089" t="str">
            <v>412927194603155024</v>
          </cell>
          <cell r="G2089" t="str">
            <v>621</v>
          </cell>
          <cell r="H2089" t="str">
            <v>柴光瑞</v>
          </cell>
        </row>
        <row r="2090">
          <cell r="F2090" t="str">
            <v>412927193411041714</v>
          </cell>
          <cell r="G2090" t="str">
            <v>813</v>
          </cell>
          <cell r="H2090" t="str">
            <v>石厚业</v>
          </cell>
        </row>
        <row r="2091">
          <cell r="F2091" t="str">
            <v>41292719580611581X</v>
          </cell>
          <cell r="G2091" t="str">
            <v>621</v>
          </cell>
          <cell r="H2091" t="str">
            <v>石银峰</v>
          </cell>
        </row>
        <row r="2092">
          <cell r="F2092" t="str">
            <v>41292719541119447X</v>
          </cell>
          <cell r="G2092" t="str">
            <v>621</v>
          </cell>
          <cell r="H2092" t="str">
            <v>全玉显</v>
          </cell>
        </row>
        <row r="2093">
          <cell r="F2093" t="str">
            <v>412927194711266338</v>
          </cell>
          <cell r="G2093" t="str">
            <v>621</v>
          </cell>
          <cell r="H2093" t="str">
            <v>周建文</v>
          </cell>
        </row>
        <row r="2094">
          <cell r="F2094" t="str">
            <v>412927194809245818</v>
          </cell>
          <cell r="G2094" t="str">
            <v>621</v>
          </cell>
          <cell r="H2094" t="str">
            <v>王新安</v>
          </cell>
        </row>
        <row r="2095">
          <cell r="F2095" t="str">
            <v>412927194201154416</v>
          </cell>
          <cell r="G2095" t="str">
            <v>621</v>
          </cell>
          <cell r="H2095" t="str">
            <v>尚老才</v>
          </cell>
        </row>
        <row r="2096">
          <cell r="F2096" t="str">
            <v>412927195505242137</v>
          </cell>
          <cell r="G2096" t="str">
            <v>621</v>
          </cell>
          <cell r="H2096" t="str">
            <v>杜玉贵</v>
          </cell>
        </row>
        <row r="2097">
          <cell r="F2097" t="str">
            <v>412927195701301114</v>
          </cell>
          <cell r="G2097" t="str">
            <v>621</v>
          </cell>
          <cell r="H2097" t="str">
            <v>陈金良</v>
          </cell>
        </row>
        <row r="2098">
          <cell r="F2098" t="str">
            <v>412927197112296918</v>
          </cell>
          <cell r="G2098" t="str">
            <v>813</v>
          </cell>
          <cell r="H2098" t="str">
            <v>朱景献</v>
          </cell>
        </row>
        <row r="2099">
          <cell r="F2099" t="str">
            <v>411323197702170013</v>
          </cell>
          <cell r="G2099" t="str">
            <v>894</v>
          </cell>
          <cell r="H2099" t="str">
            <v>董红波</v>
          </cell>
        </row>
        <row r="2100">
          <cell r="F2100" t="str">
            <v>412927196102262613</v>
          </cell>
          <cell r="G2100" t="str">
            <v>621</v>
          </cell>
          <cell r="H2100" t="str">
            <v>周来娃</v>
          </cell>
        </row>
        <row r="2101">
          <cell r="F2101" t="str">
            <v>412927194804262133</v>
          </cell>
          <cell r="G2101" t="str">
            <v>621</v>
          </cell>
          <cell r="H2101" t="str">
            <v>孔金发</v>
          </cell>
        </row>
        <row r="2102">
          <cell r="F2102" t="str">
            <v>412927197301054416</v>
          </cell>
          <cell r="G2102" t="str">
            <v>621</v>
          </cell>
          <cell r="H2102" t="str">
            <v>陈成牛</v>
          </cell>
        </row>
        <row r="2103">
          <cell r="F2103" t="str">
            <v>412927194902035831</v>
          </cell>
          <cell r="G2103" t="str">
            <v>621</v>
          </cell>
          <cell r="H2103" t="str">
            <v>刘道仁</v>
          </cell>
        </row>
        <row r="2104">
          <cell r="F2104" t="str">
            <v>412927195109292116</v>
          </cell>
          <cell r="G2104" t="str">
            <v>621</v>
          </cell>
          <cell r="H2104" t="str">
            <v>黄喜文</v>
          </cell>
        </row>
        <row r="2105">
          <cell r="F2105" t="str">
            <v>411326195409213838</v>
          </cell>
          <cell r="G2105" t="str">
            <v>621</v>
          </cell>
          <cell r="H2105" t="str">
            <v>孙天义</v>
          </cell>
        </row>
        <row r="2106">
          <cell r="F2106" t="str">
            <v>412927195707285813</v>
          </cell>
          <cell r="G2106" t="str">
            <v>621</v>
          </cell>
          <cell r="H2106" t="str">
            <v>程天志</v>
          </cell>
        </row>
        <row r="2107">
          <cell r="F2107" t="str">
            <v>412927196203262110</v>
          </cell>
          <cell r="G2107" t="str">
            <v>621</v>
          </cell>
          <cell r="H2107" t="str">
            <v>陈长财</v>
          </cell>
        </row>
        <row r="2108">
          <cell r="F2108" t="str">
            <v>412927195006232137</v>
          </cell>
          <cell r="G2108" t="str">
            <v>621</v>
          </cell>
          <cell r="H2108" t="str">
            <v>段水娃</v>
          </cell>
        </row>
        <row r="2109">
          <cell r="F2109" t="str">
            <v>412927194609012112</v>
          </cell>
          <cell r="G2109" t="str">
            <v>621</v>
          </cell>
          <cell r="H2109" t="str">
            <v>张根发</v>
          </cell>
        </row>
        <row r="2110">
          <cell r="F2110" t="str">
            <v>411323195306023813</v>
          </cell>
          <cell r="G2110" t="str">
            <v>621</v>
          </cell>
          <cell r="H2110" t="str">
            <v>章林国</v>
          </cell>
        </row>
        <row r="2111">
          <cell r="F2111" t="str">
            <v>411323194401023032</v>
          </cell>
          <cell r="G2111" t="str">
            <v>621</v>
          </cell>
          <cell r="H2111" t="str">
            <v>王俊周</v>
          </cell>
        </row>
        <row r="2112">
          <cell r="F2112" t="str">
            <v>412927195707184414</v>
          </cell>
          <cell r="G2112" t="str">
            <v>621</v>
          </cell>
          <cell r="H2112" t="str">
            <v>邱长明</v>
          </cell>
        </row>
        <row r="2113">
          <cell r="F2113" t="str">
            <v>412927195502155011</v>
          </cell>
          <cell r="G2113" t="str">
            <v>621</v>
          </cell>
          <cell r="H2113" t="str">
            <v>赵生勤</v>
          </cell>
        </row>
        <row r="2114">
          <cell r="F2114" t="str">
            <v>412927195408124438</v>
          </cell>
          <cell r="G2114" t="str">
            <v>621</v>
          </cell>
          <cell r="H2114" t="str">
            <v>王吉林</v>
          </cell>
        </row>
        <row r="2115">
          <cell r="F2115" t="str">
            <v>412927196201196324</v>
          </cell>
          <cell r="G2115" t="str">
            <v>621</v>
          </cell>
          <cell r="H2115" t="str">
            <v>张仕芝</v>
          </cell>
        </row>
        <row r="2116">
          <cell r="F2116" t="str">
            <v>412927195502234414</v>
          </cell>
          <cell r="G2116" t="str">
            <v>621</v>
          </cell>
          <cell r="H2116" t="str">
            <v>宋春奇</v>
          </cell>
        </row>
        <row r="2117">
          <cell r="F2117" t="str">
            <v>412927197909256913</v>
          </cell>
          <cell r="G2117" t="str">
            <v>621</v>
          </cell>
          <cell r="H2117" t="str">
            <v>陈相锋</v>
          </cell>
        </row>
        <row r="2118">
          <cell r="F2118" t="str">
            <v>412927195507151714</v>
          </cell>
          <cell r="G2118" t="str">
            <v>813</v>
          </cell>
          <cell r="H2118" t="str">
            <v>黄宗黑</v>
          </cell>
        </row>
        <row r="2119">
          <cell r="F2119" t="str">
            <v>412927194510061416</v>
          </cell>
          <cell r="G2119" t="str">
            <v>621</v>
          </cell>
          <cell r="H2119" t="str">
            <v>杨桂坤</v>
          </cell>
        </row>
        <row r="2120">
          <cell r="F2120" t="str">
            <v>411323195510272112</v>
          </cell>
          <cell r="G2120" t="str">
            <v>621</v>
          </cell>
          <cell r="H2120" t="str">
            <v>全金六</v>
          </cell>
        </row>
        <row r="2121">
          <cell r="F2121" t="str">
            <v>412927194611232130</v>
          </cell>
          <cell r="G2121" t="str">
            <v>621</v>
          </cell>
          <cell r="H2121" t="str">
            <v>蔡成全</v>
          </cell>
        </row>
        <row r="2122">
          <cell r="F2122" t="str">
            <v>412927197904256930</v>
          </cell>
          <cell r="G2122" t="str">
            <v>1242</v>
          </cell>
          <cell r="H2122" t="str">
            <v>苏显斌</v>
          </cell>
        </row>
        <row r="2123">
          <cell r="F2123" t="str">
            <v>412927193907155379</v>
          </cell>
          <cell r="G2123" t="str">
            <v>621</v>
          </cell>
          <cell r="H2123" t="str">
            <v>姜荣华</v>
          </cell>
        </row>
        <row r="2124">
          <cell r="F2124" t="str">
            <v>411323196209100519</v>
          </cell>
          <cell r="G2124" t="str">
            <v>621</v>
          </cell>
          <cell r="H2124" t="str">
            <v>孙兴俊</v>
          </cell>
        </row>
        <row r="2125">
          <cell r="F2125" t="str">
            <v>41292719480725581X</v>
          </cell>
          <cell r="G2125" t="str">
            <v>621</v>
          </cell>
          <cell r="H2125" t="str">
            <v>范利罗</v>
          </cell>
        </row>
        <row r="2126">
          <cell r="F2126" t="str">
            <v>411323195411150515</v>
          </cell>
          <cell r="G2126" t="str">
            <v>621</v>
          </cell>
          <cell r="H2126" t="str">
            <v>李春定</v>
          </cell>
        </row>
        <row r="2127">
          <cell r="F2127" t="str">
            <v>412927195106092119</v>
          </cell>
          <cell r="G2127" t="str">
            <v>813</v>
          </cell>
          <cell r="H2127" t="str">
            <v>张秀山</v>
          </cell>
        </row>
        <row r="2128">
          <cell r="F2128" t="str">
            <v>412927195105226912</v>
          </cell>
          <cell r="G2128" t="str">
            <v>621</v>
          </cell>
          <cell r="H2128" t="str">
            <v>周等业</v>
          </cell>
        </row>
        <row r="2129">
          <cell r="F2129" t="str">
            <v>412927196208126919</v>
          </cell>
          <cell r="G2129" t="str">
            <v>621</v>
          </cell>
          <cell r="H2129" t="str">
            <v>赵振旗</v>
          </cell>
        </row>
        <row r="2130">
          <cell r="F2130" t="str">
            <v>412927195705272170</v>
          </cell>
          <cell r="G2130" t="str">
            <v>621</v>
          </cell>
          <cell r="H2130" t="str">
            <v>孙传峰</v>
          </cell>
        </row>
        <row r="2131">
          <cell r="F2131" t="str">
            <v>411323196202103039</v>
          </cell>
          <cell r="G2131" t="str">
            <v>621</v>
          </cell>
          <cell r="H2131" t="str">
            <v>石丰华</v>
          </cell>
        </row>
        <row r="2132">
          <cell r="F2132" t="str">
            <v>412927195205230513</v>
          </cell>
          <cell r="G2132" t="str">
            <v>621</v>
          </cell>
          <cell r="H2132" t="str">
            <v>陈金祥</v>
          </cell>
        </row>
        <row r="2133">
          <cell r="F2133" t="str">
            <v>411323200406214418</v>
          </cell>
          <cell r="G2133" t="str">
            <v>621</v>
          </cell>
          <cell r="H2133" t="str">
            <v>曹钢</v>
          </cell>
        </row>
        <row r="2134">
          <cell r="F2134" t="str">
            <v>41132319480821341X</v>
          </cell>
          <cell r="G2134" t="str">
            <v>621</v>
          </cell>
          <cell r="H2134" t="str">
            <v>多振芳</v>
          </cell>
        </row>
        <row r="2135">
          <cell r="F2135" t="str">
            <v>412927195102133454</v>
          </cell>
          <cell r="G2135" t="str">
            <v>621</v>
          </cell>
          <cell r="H2135" t="str">
            <v>周新夫</v>
          </cell>
        </row>
        <row r="2136">
          <cell r="F2136" t="str">
            <v>412927195711084416</v>
          </cell>
          <cell r="G2136" t="str">
            <v>621</v>
          </cell>
          <cell r="H2136" t="str">
            <v>闫章有</v>
          </cell>
        </row>
        <row r="2137">
          <cell r="F2137" t="str">
            <v>412927196209285313</v>
          </cell>
          <cell r="G2137" t="str">
            <v>621</v>
          </cell>
          <cell r="H2137" t="str">
            <v>崔建礼</v>
          </cell>
        </row>
        <row r="2138">
          <cell r="F2138" t="str">
            <v>412927195002106336</v>
          </cell>
          <cell r="G2138" t="str">
            <v>621</v>
          </cell>
          <cell r="H2138" t="str">
            <v>张秀旺</v>
          </cell>
        </row>
        <row r="2139">
          <cell r="F2139" t="str">
            <v>412927194508255318</v>
          </cell>
          <cell r="G2139" t="str">
            <v>813</v>
          </cell>
          <cell r="H2139" t="str">
            <v>李玉俊</v>
          </cell>
        </row>
        <row r="2140">
          <cell r="F2140" t="str">
            <v>41292719460715175X</v>
          </cell>
          <cell r="G2140" t="str">
            <v>621</v>
          </cell>
          <cell r="H2140" t="str">
            <v>高秀建</v>
          </cell>
        </row>
        <row r="2141">
          <cell r="F2141" t="str">
            <v>412927195511121710</v>
          </cell>
          <cell r="G2141" t="str">
            <v>621</v>
          </cell>
          <cell r="H2141" t="str">
            <v>黄文冬</v>
          </cell>
        </row>
        <row r="2142">
          <cell r="F2142" t="str">
            <v>412927194508145821</v>
          </cell>
          <cell r="G2142" t="str">
            <v>1079</v>
          </cell>
          <cell r="H2142" t="str">
            <v>张英</v>
          </cell>
        </row>
        <row r="2143">
          <cell r="F2143" t="str">
            <v>412927195108154491</v>
          </cell>
          <cell r="G2143" t="str">
            <v>621</v>
          </cell>
          <cell r="H2143" t="str">
            <v>杨群斗</v>
          </cell>
        </row>
        <row r="2144">
          <cell r="F2144" t="str">
            <v>412927196410205856</v>
          </cell>
          <cell r="G2144" t="str">
            <v>1079</v>
          </cell>
          <cell r="H2144" t="str">
            <v>张家胜</v>
          </cell>
        </row>
        <row r="2145">
          <cell r="F2145" t="str">
            <v>412927194704202651</v>
          </cell>
          <cell r="G2145" t="str">
            <v>813</v>
          </cell>
          <cell r="H2145" t="str">
            <v>张汉三</v>
          </cell>
        </row>
        <row r="2146">
          <cell r="F2146" t="str">
            <v>412927195503136912</v>
          </cell>
          <cell r="G2146" t="str">
            <v>621</v>
          </cell>
          <cell r="H2146" t="str">
            <v>王喜子</v>
          </cell>
        </row>
        <row r="2147">
          <cell r="F2147" t="str">
            <v>412927193009226323</v>
          </cell>
          <cell r="G2147" t="str">
            <v>621</v>
          </cell>
          <cell r="H2147" t="str">
            <v>王荣秀</v>
          </cell>
        </row>
        <row r="2148">
          <cell r="F2148" t="str">
            <v>412927194610186996</v>
          </cell>
          <cell r="G2148" t="str">
            <v>813</v>
          </cell>
          <cell r="H2148" t="str">
            <v>蔡有双</v>
          </cell>
        </row>
        <row r="2149">
          <cell r="F2149" t="str">
            <v>412927195109176916</v>
          </cell>
          <cell r="G2149" t="str">
            <v>621</v>
          </cell>
          <cell r="H2149" t="str">
            <v>赵清乾</v>
          </cell>
        </row>
        <row r="2150">
          <cell r="F2150" t="str">
            <v>411323195303195011</v>
          </cell>
          <cell r="G2150" t="str">
            <v>621</v>
          </cell>
          <cell r="H2150" t="str">
            <v>魏国富</v>
          </cell>
        </row>
        <row r="2151">
          <cell r="F2151" t="str">
            <v>412927195301176916</v>
          </cell>
          <cell r="G2151" t="str">
            <v>621</v>
          </cell>
          <cell r="H2151" t="str">
            <v>马振玉</v>
          </cell>
        </row>
        <row r="2152">
          <cell r="F2152" t="str">
            <v>411323196802123455</v>
          </cell>
          <cell r="G2152" t="str">
            <v>1079</v>
          </cell>
          <cell r="H2152" t="str">
            <v>朱国显</v>
          </cell>
        </row>
        <row r="2153">
          <cell r="F2153" t="str">
            <v>411323195503033471</v>
          </cell>
          <cell r="G2153" t="str">
            <v>1079</v>
          </cell>
          <cell r="H2153" t="str">
            <v>杨华</v>
          </cell>
        </row>
        <row r="2154">
          <cell r="F2154" t="str">
            <v>411323194102063421</v>
          </cell>
          <cell r="G2154" t="str">
            <v>621</v>
          </cell>
          <cell r="H2154" t="str">
            <v>王黑女</v>
          </cell>
        </row>
        <row r="2155">
          <cell r="F2155" t="str">
            <v>412927195705282133</v>
          </cell>
          <cell r="G2155" t="str">
            <v>621</v>
          </cell>
          <cell r="H2155" t="str">
            <v>姚怀义</v>
          </cell>
        </row>
        <row r="2156">
          <cell r="F2156" t="str">
            <v>412927196201215310</v>
          </cell>
          <cell r="G2156" t="str">
            <v>621</v>
          </cell>
          <cell r="H2156" t="str">
            <v>张光设</v>
          </cell>
        </row>
        <row r="2157">
          <cell r="F2157" t="str">
            <v>411323194109073016</v>
          </cell>
          <cell r="G2157" t="str">
            <v>621</v>
          </cell>
          <cell r="H2157" t="str">
            <v>王荣庆</v>
          </cell>
        </row>
        <row r="2158">
          <cell r="F2158" t="str">
            <v>411323198207034430</v>
          </cell>
          <cell r="G2158" t="str">
            <v>621</v>
          </cell>
          <cell r="H2158" t="str">
            <v>杨秀华</v>
          </cell>
        </row>
        <row r="2159">
          <cell r="F2159" t="str">
            <v>412927195708096328</v>
          </cell>
          <cell r="G2159" t="str">
            <v>621</v>
          </cell>
          <cell r="H2159" t="str">
            <v>李秀菊</v>
          </cell>
        </row>
        <row r="2160">
          <cell r="F2160" t="str">
            <v>412927195409156335</v>
          </cell>
          <cell r="G2160" t="str">
            <v>621</v>
          </cell>
          <cell r="H2160" t="str">
            <v>候金胜</v>
          </cell>
        </row>
        <row r="2161">
          <cell r="F2161" t="str">
            <v>412927195702251112</v>
          </cell>
          <cell r="G2161" t="str">
            <v>621</v>
          </cell>
          <cell r="H2161" t="str">
            <v>代建国</v>
          </cell>
        </row>
        <row r="2162">
          <cell r="F2162" t="str">
            <v>412927194902036914</v>
          </cell>
          <cell r="G2162" t="str">
            <v>621</v>
          </cell>
          <cell r="H2162" t="str">
            <v>刘夫银</v>
          </cell>
        </row>
        <row r="2163">
          <cell r="F2163" t="str">
            <v>411323195407153596</v>
          </cell>
          <cell r="G2163" t="str">
            <v>621</v>
          </cell>
          <cell r="H2163" t="str">
            <v>张华娃</v>
          </cell>
        </row>
        <row r="2164">
          <cell r="F2164" t="str">
            <v>412927195112155016</v>
          </cell>
          <cell r="G2164" t="str">
            <v>621</v>
          </cell>
          <cell r="H2164" t="str">
            <v>张西山</v>
          </cell>
        </row>
        <row r="2165">
          <cell r="F2165" t="str">
            <v>412927194304283413</v>
          </cell>
          <cell r="G2165" t="str">
            <v>621</v>
          </cell>
          <cell r="H2165" t="str">
            <v>穆海禄</v>
          </cell>
        </row>
        <row r="2166">
          <cell r="F2166" t="str">
            <v>41132319570620383X</v>
          </cell>
          <cell r="G2166" t="str">
            <v>1079</v>
          </cell>
          <cell r="H2166" t="str">
            <v>王建忠</v>
          </cell>
        </row>
        <row r="2167">
          <cell r="F2167" t="str">
            <v>411323196005125829</v>
          </cell>
          <cell r="G2167" t="str">
            <v>621</v>
          </cell>
          <cell r="H2167" t="str">
            <v>陈小梅</v>
          </cell>
        </row>
        <row r="2168">
          <cell r="F2168" t="str">
            <v>412927195110206334</v>
          </cell>
          <cell r="G2168" t="str">
            <v>621</v>
          </cell>
          <cell r="H2168" t="str">
            <v>刘明举</v>
          </cell>
        </row>
        <row r="2169">
          <cell r="F2169" t="str">
            <v>412927194507082611</v>
          </cell>
          <cell r="G2169" t="str">
            <v>813</v>
          </cell>
          <cell r="H2169" t="str">
            <v>王海朝</v>
          </cell>
        </row>
        <row r="2170">
          <cell r="F2170" t="str">
            <v>412927196203152114</v>
          </cell>
          <cell r="G2170" t="str">
            <v>621</v>
          </cell>
          <cell r="H2170" t="str">
            <v>章建强</v>
          </cell>
        </row>
        <row r="2171">
          <cell r="F2171" t="str">
            <v>412927195010136957</v>
          </cell>
          <cell r="G2171" t="str">
            <v>621</v>
          </cell>
          <cell r="H2171" t="str">
            <v>寇克哲</v>
          </cell>
        </row>
        <row r="2172">
          <cell r="F2172" t="str">
            <v>412927195207142613</v>
          </cell>
          <cell r="G2172" t="str">
            <v>813</v>
          </cell>
          <cell r="H2172" t="str">
            <v>郭润朝</v>
          </cell>
        </row>
        <row r="2173">
          <cell r="F2173" t="str">
            <v>41132319800929213X</v>
          </cell>
          <cell r="G2173" t="str">
            <v>1242</v>
          </cell>
          <cell r="H2173" t="str">
            <v>高群</v>
          </cell>
        </row>
        <row r="2174">
          <cell r="F2174" t="str">
            <v>412927194904054438</v>
          </cell>
          <cell r="G2174" t="str">
            <v>621</v>
          </cell>
          <cell r="H2174" t="str">
            <v>张国有</v>
          </cell>
        </row>
        <row r="2175">
          <cell r="F2175" t="str">
            <v>41292719481105173X</v>
          </cell>
          <cell r="G2175" t="str">
            <v>621</v>
          </cell>
          <cell r="H2175" t="str">
            <v>谢吉来</v>
          </cell>
        </row>
        <row r="2176">
          <cell r="F2176" t="str">
            <v>411323199001081770</v>
          </cell>
          <cell r="G2176" t="str">
            <v>813</v>
          </cell>
          <cell r="H2176" t="str">
            <v>李晓东</v>
          </cell>
        </row>
        <row r="2177">
          <cell r="F2177" t="str">
            <v>412927194910151111</v>
          </cell>
          <cell r="G2177" t="str">
            <v>621</v>
          </cell>
          <cell r="H2177" t="str">
            <v>肖群娃</v>
          </cell>
        </row>
        <row r="2178">
          <cell r="F2178" t="str">
            <v>412927193802250011</v>
          </cell>
          <cell r="G2178" t="str">
            <v>894</v>
          </cell>
          <cell r="H2178" t="str">
            <v>张润杰</v>
          </cell>
        </row>
        <row r="2179">
          <cell r="F2179" t="str">
            <v>412927195511181430</v>
          </cell>
          <cell r="G2179" t="str">
            <v>621</v>
          </cell>
          <cell r="H2179" t="str">
            <v>尚士珍</v>
          </cell>
        </row>
        <row r="2180">
          <cell r="F2180" t="str">
            <v>412927194608262144</v>
          </cell>
          <cell r="G2180" t="str">
            <v>621</v>
          </cell>
          <cell r="H2180" t="str">
            <v>王转富</v>
          </cell>
        </row>
        <row r="2181">
          <cell r="F2181" t="str">
            <v>411323195604070511</v>
          </cell>
          <cell r="G2181" t="str">
            <v>621</v>
          </cell>
          <cell r="H2181" t="str">
            <v>杨新志</v>
          </cell>
        </row>
        <row r="2182">
          <cell r="F2182" t="str">
            <v>412927195107155978</v>
          </cell>
          <cell r="G2182" t="str">
            <v>621</v>
          </cell>
          <cell r="H2182" t="str">
            <v>刘明金</v>
          </cell>
        </row>
        <row r="2183">
          <cell r="F2183" t="str">
            <v>412927194704132139</v>
          </cell>
          <cell r="G2183" t="str">
            <v>621</v>
          </cell>
          <cell r="H2183" t="str">
            <v>高金喜</v>
          </cell>
        </row>
        <row r="2184">
          <cell r="F2184" t="str">
            <v>412927194803151714</v>
          </cell>
          <cell r="G2184" t="str">
            <v>621</v>
          </cell>
          <cell r="H2184" t="str">
            <v>王双贵</v>
          </cell>
        </row>
        <row r="2185">
          <cell r="F2185" t="str">
            <v>412927195502055838</v>
          </cell>
          <cell r="G2185" t="str">
            <v>621</v>
          </cell>
          <cell r="H2185" t="str">
            <v>马山柱</v>
          </cell>
        </row>
        <row r="2186">
          <cell r="F2186" t="str">
            <v>412927195012031155</v>
          </cell>
          <cell r="G2186" t="str">
            <v>621</v>
          </cell>
          <cell r="H2186" t="str">
            <v>李金地</v>
          </cell>
        </row>
        <row r="2187">
          <cell r="F2187" t="str">
            <v>412927195210114410</v>
          </cell>
          <cell r="G2187" t="str">
            <v>621</v>
          </cell>
          <cell r="H2187" t="str">
            <v>付光明</v>
          </cell>
        </row>
        <row r="2188">
          <cell r="F2188" t="str">
            <v>412927195703192118</v>
          </cell>
          <cell r="G2188" t="str">
            <v>621</v>
          </cell>
          <cell r="H2188" t="str">
            <v>李天申</v>
          </cell>
        </row>
        <row r="2189">
          <cell r="F2189" t="str">
            <v>411323194810293017</v>
          </cell>
          <cell r="G2189" t="str">
            <v>621</v>
          </cell>
          <cell r="H2189" t="str">
            <v>王自卓</v>
          </cell>
        </row>
        <row r="2190">
          <cell r="F2190" t="str">
            <v>412927195509112110</v>
          </cell>
          <cell r="G2190" t="str">
            <v>621</v>
          </cell>
          <cell r="H2190" t="str">
            <v>魏保兴</v>
          </cell>
        </row>
        <row r="2191">
          <cell r="F2191" t="str">
            <v>412927195807202114</v>
          </cell>
          <cell r="G2191" t="str">
            <v>621</v>
          </cell>
          <cell r="H2191" t="str">
            <v>刘建国</v>
          </cell>
        </row>
        <row r="2192">
          <cell r="F2192" t="str">
            <v>412927195506272610</v>
          </cell>
          <cell r="G2192" t="str">
            <v>621</v>
          </cell>
          <cell r="H2192" t="str">
            <v>姚双喜</v>
          </cell>
        </row>
        <row r="2193">
          <cell r="F2193" t="str">
            <v>412927197705031712</v>
          </cell>
          <cell r="G2193" t="str">
            <v>621</v>
          </cell>
          <cell r="H2193" t="str">
            <v>吕青明</v>
          </cell>
        </row>
        <row r="2194">
          <cell r="F2194" t="str">
            <v>411323200207061412</v>
          </cell>
          <cell r="G2194" t="str">
            <v>1079</v>
          </cell>
          <cell r="H2194" t="str">
            <v>李鹏飞</v>
          </cell>
        </row>
        <row r="2195">
          <cell r="F2195" t="str">
            <v>412927196001265815</v>
          </cell>
          <cell r="G2195" t="str">
            <v>621</v>
          </cell>
          <cell r="H2195" t="str">
            <v>杜有勤</v>
          </cell>
        </row>
        <row r="2196">
          <cell r="F2196" t="str">
            <v>412927197207156475</v>
          </cell>
          <cell r="G2196" t="str">
            <v>813</v>
          </cell>
          <cell r="H2196" t="str">
            <v>王宗见</v>
          </cell>
        </row>
        <row r="2197">
          <cell r="F2197" t="str">
            <v>412927194709056315</v>
          </cell>
          <cell r="G2197" t="str">
            <v>621</v>
          </cell>
          <cell r="H2197" t="str">
            <v>张守狗</v>
          </cell>
        </row>
        <row r="2198">
          <cell r="F2198" t="str">
            <v>411323194211153012</v>
          </cell>
          <cell r="G2198" t="str">
            <v>621</v>
          </cell>
          <cell r="H2198" t="str">
            <v>杨成学</v>
          </cell>
        </row>
        <row r="2199">
          <cell r="F2199" t="str">
            <v>41292719610409633X</v>
          </cell>
          <cell r="G2199" t="str">
            <v>621</v>
          </cell>
          <cell r="H2199" t="str">
            <v>路洪基</v>
          </cell>
        </row>
        <row r="2200">
          <cell r="F2200" t="str">
            <v>412927194307222122</v>
          </cell>
          <cell r="G2200" t="str">
            <v>813</v>
          </cell>
          <cell r="H2200" t="str">
            <v>张花</v>
          </cell>
        </row>
        <row r="2201">
          <cell r="F2201" t="str">
            <v>412927195703065346</v>
          </cell>
          <cell r="G2201" t="str">
            <v>813</v>
          </cell>
          <cell r="H2201" t="str">
            <v>胡香菊</v>
          </cell>
        </row>
        <row r="2202">
          <cell r="F2202" t="str">
            <v>411323196002046914</v>
          </cell>
          <cell r="G2202" t="str">
            <v>621</v>
          </cell>
          <cell r="H2202" t="str">
            <v>杨保定</v>
          </cell>
        </row>
        <row r="2203">
          <cell r="F2203" t="str">
            <v>412927195510212119</v>
          </cell>
          <cell r="G2203" t="str">
            <v>621</v>
          </cell>
          <cell r="H2203" t="str">
            <v>杨远亭</v>
          </cell>
        </row>
        <row r="2204">
          <cell r="F2204" t="str">
            <v>412927195003266913</v>
          </cell>
          <cell r="G2204" t="str">
            <v>621</v>
          </cell>
          <cell r="H2204" t="str">
            <v>李来娃</v>
          </cell>
        </row>
        <row r="2205">
          <cell r="F2205" t="str">
            <v>411323200601186395</v>
          </cell>
          <cell r="G2205" t="str">
            <v>621</v>
          </cell>
          <cell r="H2205" t="str">
            <v>罗森</v>
          </cell>
        </row>
        <row r="2206">
          <cell r="F2206" t="str">
            <v>412927195212281116</v>
          </cell>
          <cell r="G2206" t="str">
            <v>621</v>
          </cell>
          <cell r="H2206" t="str">
            <v>徐喜成</v>
          </cell>
        </row>
        <row r="2207">
          <cell r="F2207" t="str">
            <v>412927195603014429</v>
          </cell>
          <cell r="G2207" t="str">
            <v>1079</v>
          </cell>
          <cell r="H2207" t="str">
            <v>杨本民</v>
          </cell>
        </row>
        <row r="2208">
          <cell r="F2208" t="str">
            <v>412927195211112134</v>
          </cell>
          <cell r="G2208" t="str">
            <v>621</v>
          </cell>
          <cell r="H2208" t="str">
            <v>袁德全</v>
          </cell>
        </row>
        <row r="2209">
          <cell r="F2209" t="str">
            <v>411325201110302010</v>
          </cell>
          <cell r="G2209" t="str">
            <v>621</v>
          </cell>
          <cell r="H2209" t="str">
            <v>陈沛</v>
          </cell>
        </row>
        <row r="2210">
          <cell r="F2210" t="str">
            <v>41292719550909213X</v>
          </cell>
          <cell r="G2210" t="str">
            <v>621</v>
          </cell>
          <cell r="H2210" t="str">
            <v>陈全华</v>
          </cell>
        </row>
        <row r="2211">
          <cell r="F2211" t="str">
            <v>412927194407155932</v>
          </cell>
          <cell r="G2211" t="str">
            <v>621</v>
          </cell>
          <cell r="H2211" t="str">
            <v>邹德信</v>
          </cell>
        </row>
        <row r="2212">
          <cell r="F2212" t="str">
            <v>412927195804254410</v>
          </cell>
          <cell r="G2212" t="str">
            <v>621</v>
          </cell>
          <cell r="H2212" t="str">
            <v>李国胜</v>
          </cell>
        </row>
        <row r="2213">
          <cell r="F2213" t="str">
            <v>41292719560205113X</v>
          </cell>
          <cell r="G2213" t="str">
            <v>621</v>
          </cell>
          <cell r="H2213" t="str">
            <v>王忠华</v>
          </cell>
        </row>
        <row r="2214">
          <cell r="F2214" t="str">
            <v>412927194310036355</v>
          </cell>
          <cell r="G2214" t="str">
            <v>621</v>
          </cell>
          <cell r="H2214" t="str">
            <v>吴林保</v>
          </cell>
        </row>
        <row r="2215">
          <cell r="F2215" t="str">
            <v>412927195503141439</v>
          </cell>
          <cell r="G2215" t="str">
            <v>621</v>
          </cell>
          <cell r="H2215" t="str">
            <v>杨会奇</v>
          </cell>
        </row>
        <row r="2216">
          <cell r="F2216" t="str">
            <v>412927195107143854</v>
          </cell>
          <cell r="G2216" t="str">
            <v>621</v>
          </cell>
          <cell r="H2216" t="str">
            <v>蔡长振</v>
          </cell>
        </row>
        <row r="2217">
          <cell r="F2217" t="str">
            <v>411323195205020517</v>
          </cell>
          <cell r="G2217" t="str">
            <v>621</v>
          </cell>
          <cell r="H2217" t="str">
            <v>万国杰</v>
          </cell>
        </row>
        <row r="2218">
          <cell r="F2218" t="str">
            <v>41292719700630171X</v>
          </cell>
          <cell r="G2218" t="str">
            <v>621</v>
          </cell>
          <cell r="H2218" t="str">
            <v>郭夫华</v>
          </cell>
        </row>
        <row r="2219">
          <cell r="F2219" t="str">
            <v>412927194910061124</v>
          </cell>
          <cell r="G2219" t="str">
            <v>621</v>
          </cell>
          <cell r="H2219" t="str">
            <v>李花荣</v>
          </cell>
        </row>
        <row r="2220">
          <cell r="F2220" t="str">
            <v>412927194209105838</v>
          </cell>
          <cell r="G2220" t="str">
            <v>621</v>
          </cell>
          <cell r="H2220" t="str">
            <v>石金玉</v>
          </cell>
        </row>
        <row r="2221">
          <cell r="F2221" t="str">
            <v>412927197304071115</v>
          </cell>
          <cell r="G2221" t="str">
            <v>621</v>
          </cell>
          <cell r="H2221" t="str">
            <v>李玖定</v>
          </cell>
        </row>
        <row r="2222">
          <cell r="F2222" t="str">
            <v>41132319550823343X</v>
          </cell>
          <cell r="G2222" t="str">
            <v>621</v>
          </cell>
          <cell r="H2222" t="str">
            <v>胡天胜</v>
          </cell>
        </row>
        <row r="2223">
          <cell r="F2223" t="str">
            <v>412927196710215319</v>
          </cell>
          <cell r="G2223" t="str">
            <v>813</v>
          </cell>
          <cell r="H2223" t="str">
            <v>赵文伟</v>
          </cell>
        </row>
        <row r="2224">
          <cell r="F2224" t="str">
            <v>411323198005252691</v>
          </cell>
          <cell r="G2224" t="str">
            <v>621</v>
          </cell>
          <cell r="H2224" t="str">
            <v>陈占锋</v>
          </cell>
        </row>
        <row r="2225">
          <cell r="F2225" t="str">
            <v>412927195602083027</v>
          </cell>
          <cell r="G2225" t="str">
            <v>621</v>
          </cell>
          <cell r="H2225" t="str">
            <v>杨小兰</v>
          </cell>
        </row>
        <row r="2226">
          <cell r="F2226" t="str">
            <v>41292719550325111X</v>
          </cell>
          <cell r="G2226" t="str">
            <v>621</v>
          </cell>
          <cell r="H2226" t="str">
            <v>褚金成</v>
          </cell>
        </row>
        <row r="2227">
          <cell r="F2227" t="str">
            <v>41292719501128111X</v>
          </cell>
          <cell r="G2227" t="str">
            <v>621</v>
          </cell>
          <cell r="H2227" t="str">
            <v>刘保国</v>
          </cell>
        </row>
        <row r="2228">
          <cell r="F2228" t="str">
            <v>412927194103226359</v>
          </cell>
          <cell r="G2228" t="str">
            <v>621</v>
          </cell>
          <cell r="H2228" t="str">
            <v>籍万银</v>
          </cell>
        </row>
        <row r="2229">
          <cell r="F2229" t="str">
            <v>411323195206203016</v>
          </cell>
          <cell r="G2229" t="str">
            <v>621</v>
          </cell>
          <cell r="H2229" t="str">
            <v>刘夫生</v>
          </cell>
        </row>
        <row r="2230">
          <cell r="F2230" t="str">
            <v>412927197201252634</v>
          </cell>
          <cell r="G2230" t="str">
            <v>813</v>
          </cell>
          <cell r="H2230" t="str">
            <v>吕红俊</v>
          </cell>
        </row>
        <row r="2231">
          <cell r="F2231" t="str">
            <v>412927195207161718</v>
          </cell>
          <cell r="G2231" t="str">
            <v>621</v>
          </cell>
          <cell r="H2231" t="str">
            <v>吴清军</v>
          </cell>
        </row>
        <row r="2232">
          <cell r="F2232" t="str">
            <v>412927195305061112</v>
          </cell>
          <cell r="G2232" t="str">
            <v>621</v>
          </cell>
          <cell r="H2232" t="str">
            <v>夏定华</v>
          </cell>
        </row>
        <row r="2233">
          <cell r="F2233" t="str">
            <v>412927194401231113</v>
          </cell>
          <cell r="G2233" t="str">
            <v>813</v>
          </cell>
          <cell r="H2233" t="str">
            <v>杨老木</v>
          </cell>
        </row>
        <row r="2234">
          <cell r="F2234" t="str">
            <v>412927196004163814</v>
          </cell>
          <cell r="G2234" t="str">
            <v>621</v>
          </cell>
          <cell r="H2234" t="str">
            <v>白成群</v>
          </cell>
        </row>
        <row r="2235">
          <cell r="F2235" t="str">
            <v>412927194907156018</v>
          </cell>
          <cell r="G2235" t="str">
            <v>621</v>
          </cell>
          <cell r="H2235" t="str">
            <v>王定叶</v>
          </cell>
        </row>
        <row r="2236">
          <cell r="F2236" t="str">
            <v>411323195012253832</v>
          </cell>
          <cell r="G2236" t="str">
            <v>813</v>
          </cell>
          <cell r="H2236" t="str">
            <v>韩夫兴</v>
          </cell>
        </row>
        <row r="2237">
          <cell r="F2237" t="str">
            <v>411323194905030535</v>
          </cell>
          <cell r="G2237" t="str">
            <v>621</v>
          </cell>
          <cell r="H2237" t="str">
            <v>万三女</v>
          </cell>
        </row>
        <row r="2238">
          <cell r="F2238" t="str">
            <v>411323195901083810</v>
          </cell>
          <cell r="G2238" t="str">
            <v>621</v>
          </cell>
          <cell r="H2238" t="str">
            <v>熊秋平</v>
          </cell>
        </row>
        <row r="2239">
          <cell r="F2239" t="str">
            <v>411323194812050510</v>
          </cell>
          <cell r="G2239" t="str">
            <v>621</v>
          </cell>
          <cell r="H2239" t="str">
            <v>刘俊成</v>
          </cell>
        </row>
        <row r="2240">
          <cell r="F2240" t="str">
            <v>411326200503097013</v>
          </cell>
          <cell r="G2240" t="str">
            <v>621</v>
          </cell>
          <cell r="H2240" t="str">
            <v>王胜良</v>
          </cell>
        </row>
        <row r="2241">
          <cell r="F2241" t="str">
            <v>411323198005272115</v>
          </cell>
          <cell r="G2241" t="str">
            <v>621</v>
          </cell>
          <cell r="H2241" t="str">
            <v>袁小军</v>
          </cell>
        </row>
        <row r="2242">
          <cell r="F2242" t="str">
            <v>412927192307026325</v>
          </cell>
          <cell r="G2242" t="str">
            <v>813</v>
          </cell>
          <cell r="H2242" t="str">
            <v>周玉华</v>
          </cell>
        </row>
        <row r="2243">
          <cell r="F2243" t="str">
            <v>412927197407151716</v>
          </cell>
          <cell r="G2243" t="str">
            <v>1079</v>
          </cell>
          <cell r="H2243" t="str">
            <v>刘瑞强</v>
          </cell>
        </row>
        <row r="2244">
          <cell r="F2244" t="str">
            <v>412927196606082114</v>
          </cell>
          <cell r="G2244" t="str">
            <v>621</v>
          </cell>
          <cell r="H2244" t="str">
            <v>陈丙生</v>
          </cell>
        </row>
        <row r="2245">
          <cell r="F2245" t="str">
            <v>41132319620819383X</v>
          </cell>
          <cell r="G2245" t="str">
            <v>621</v>
          </cell>
          <cell r="H2245" t="str">
            <v>凌成六</v>
          </cell>
        </row>
        <row r="2246">
          <cell r="F2246" t="str">
            <v>411323196407120537</v>
          </cell>
          <cell r="G2246" t="str">
            <v>1079</v>
          </cell>
          <cell r="H2246" t="str">
            <v>杜成拴</v>
          </cell>
        </row>
        <row r="2247">
          <cell r="F2247" t="str">
            <v>412927195503076956</v>
          </cell>
          <cell r="G2247" t="str">
            <v>621</v>
          </cell>
          <cell r="H2247" t="str">
            <v>王天才</v>
          </cell>
        </row>
        <row r="2248">
          <cell r="F2248" t="str">
            <v>41132319810725441X</v>
          </cell>
          <cell r="G2248" t="str">
            <v>621</v>
          </cell>
          <cell r="H2248" t="str">
            <v>杨长清</v>
          </cell>
        </row>
        <row r="2249">
          <cell r="F2249" t="str">
            <v>41132319520730381X</v>
          </cell>
          <cell r="G2249" t="str">
            <v>621</v>
          </cell>
          <cell r="H2249" t="str">
            <v>毕荣拴</v>
          </cell>
        </row>
        <row r="2250">
          <cell r="F2250" t="str">
            <v>412927195311165372</v>
          </cell>
          <cell r="G2250" t="str">
            <v>621</v>
          </cell>
          <cell r="H2250" t="str">
            <v>陈同宽</v>
          </cell>
        </row>
        <row r="2251">
          <cell r="F2251" t="str">
            <v>412927195811205852</v>
          </cell>
          <cell r="G2251" t="str">
            <v>1434</v>
          </cell>
          <cell r="H2251" t="str">
            <v>邹山功</v>
          </cell>
        </row>
        <row r="2252">
          <cell r="F2252" t="str">
            <v>412927195506186333</v>
          </cell>
          <cell r="G2252" t="str">
            <v>621</v>
          </cell>
          <cell r="H2252" t="str">
            <v>刘其法</v>
          </cell>
        </row>
        <row r="2253">
          <cell r="F2253" t="str">
            <v>412927196505261711</v>
          </cell>
          <cell r="G2253" t="str">
            <v>813</v>
          </cell>
          <cell r="H2253" t="str">
            <v>杜吉青</v>
          </cell>
        </row>
        <row r="2254">
          <cell r="F2254" t="str">
            <v>412927195602235836</v>
          </cell>
          <cell r="G2254" t="str">
            <v>621</v>
          </cell>
          <cell r="H2254" t="str">
            <v>张荣勤</v>
          </cell>
        </row>
        <row r="2255">
          <cell r="F2255" t="str">
            <v>412927196603280078</v>
          </cell>
          <cell r="G2255" t="str">
            <v>1086</v>
          </cell>
          <cell r="H2255" t="str">
            <v>彭建功</v>
          </cell>
        </row>
        <row r="2256">
          <cell r="F2256" t="str">
            <v>412927197302236916</v>
          </cell>
          <cell r="G2256" t="str">
            <v>813</v>
          </cell>
          <cell r="H2256" t="str">
            <v>周昌许</v>
          </cell>
        </row>
        <row r="2257">
          <cell r="F2257" t="str">
            <v>412927194405011118</v>
          </cell>
          <cell r="G2257" t="str">
            <v>621</v>
          </cell>
          <cell r="H2257" t="str">
            <v>杨长林</v>
          </cell>
        </row>
        <row r="2258">
          <cell r="F2258" t="str">
            <v>412927195712231721</v>
          </cell>
          <cell r="G2258" t="str">
            <v>621</v>
          </cell>
          <cell r="H2258" t="str">
            <v>杨远翠</v>
          </cell>
        </row>
        <row r="2259">
          <cell r="F2259" t="str">
            <v>41292719541217581X</v>
          </cell>
          <cell r="G2259" t="str">
            <v>621</v>
          </cell>
          <cell r="H2259" t="str">
            <v>刘新堂</v>
          </cell>
        </row>
        <row r="2260">
          <cell r="F2260" t="str">
            <v>411323200501116314</v>
          </cell>
          <cell r="G2260" t="str">
            <v>1079</v>
          </cell>
          <cell r="H2260" t="str">
            <v>张彤彦</v>
          </cell>
        </row>
        <row r="2261">
          <cell r="F2261" t="str">
            <v>412927195702222610</v>
          </cell>
          <cell r="G2261" t="str">
            <v>621</v>
          </cell>
          <cell r="H2261" t="str">
            <v>姚怀德</v>
          </cell>
        </row>
        <row r="2262">
          <cell r="F2262" t="str">
            <v>412927195102021153</v>
          </cell>
          <cell r="G2262" t="str">
            <v>621</v>
          </cell>
          <cell r="H2262" t="str">
            <v>杜富杰</v>
          </cell>
        </row>
        <row r="2263">
          <cell r="F2263" t="str">
            <v>412927194705152617</v>
          </cell>
          <cell r="G2263" t="str">
            <v>813</v>
          </cell>
          <cell r="H2263" t="str">
            <v>黄廷俊</v>
          </cell>
        </row>
        <row r="2264">
          <cell r="F2264" t="str">
            <v>420281195905194226</v>
          </cell>
          <cell r="G2264" t="str">
            <v>813</v>
          </cell>
          <cell r="H2264" t="str">
            <v>李双清</v>
          </cell>
        </row>
        <row r="2265">
          <cell r="F2265" t="str">
            <v>411323195205015013</v>
          </cell>
          <cell r="G2265" t="str">
            <v>621</v>
          </cell>
          <cell r="H2265" t="str">
            <v>杨文秀</v>
          </cell>
        </row>
        <row r="2266">
          <cell r="F2266" t="str">
            <v>412927195203126915</v>
          </cell>
          <cell r="G2266" t="str">
            <v>621</v>
          </cell>
          <cell r="H2266" t="str">
            <v>李照瑞</v>
          </cell>
        </row>
        <row r="2267">
          <cell r="F2267" t="str">
            <v>41292719501010113X</v>
          </cell>
          <cell r="G2267" t="str">
            <v>621</v>
          </cell>
          <cell r="H2267" t="str">
            <v>吴廷彦</v>
          </cell>
        </row>
        <row r="2268">
          <cell r="F2268" t="str">
            <v>412927195307106337</v>
          </cell>
          <cell r="G2268" t="str">
            <v>621</v>
          </cell>
          <cell r="H2268" t="str">
            <v>王天照</v>
          </cell>
        </row>
        <row r="2269">
          <cell r="F2269" t="str">
            <v>412927193407151128</v>
          </cell>
          <cell r="G2269" t="str">
            <v>621</v>
          </cell>
          <cell r="H2269" t="str">
            <v>申兰英</v>
          </cell>
        </row>
        <row r="2270">
          <cell r="F2270" t="str">
            <v>411323198505041137</v>
          </cell>
          <cell r="G2270" t="str">
            <v>1242</v>
          </cell>
          <cell r="H2270" t="str">
            <v>钟成娃</v>
          </cell>
        </row>
        <row r="2271">
          <cell r="F2271" t="str">
            <v>411326200012096913</v>
          </cell>
          <cell r="G2271" t="str">
            <v>813</v>
          </cell>
          <cell r="H2271" t="str">
            <v>刘欢</v>
          </cell>
        </row>
        <row r="2272">
          <cell r="F2272" t="str">
            <v>412927193207135844</v>
          </cell>
          <cell r="G2272" t="str">
            <v>813</v>
          </cell>
          <cell r="H2272" t="str">
            <v>王见风</v>
          </cell>
        </row>
        <row r="2273">
          <cell r="F2273" t="str">
            <v>412927195902104432</v>
          </cell>
          <cell r="G2273" t="str">
            <v>621</v>
          </cell>
          <cell r="H2273" t="str">
            <v>明九斤</v>
          </cell>
        </row>
        <row r="2274">
          <cell r="F2274" t="str">
            <v>412927194707122614</v>
          </cell>
          <cell r="G2274" t="str">
            <v>621</v>
          </cell>
          <cell r="H2274" t="str">
            <v>邢吉栓</v>
          </cell>
        </row>
        <row r="2275">
          <cell r="F2275" t="str">
            <v>412927194809274416</v>
          </cell>
          <cell r="G2275" t="str">
            <v>621</v>
          </cell>
          <cell r="H2275" t="str">
            <v>王有子</v>
          </cell>
        </row>
        <row r="2276">
          <cell r="F2276" t="str">
            <v>412927195709131412</v>
          </cell>
          <cell r="G2276" t="str">
            <v>621</v>
          </cell>
          <cell r="H2276" t="str">
            <v>张万强</v>
          </cell>
        </row>
        <row r="2277">
          <cell r="F2277" t="str">
            <v>41292719490804443X</v>
          </cell>
          <cell r="G2277" t="str">
            <v>621</v>
          </cell>
          <cell r="H2277" t="str">
            <v>杨俊科</v>
          </cell>
        </row>
        <row r="2278">
          <cell r="F2278" t="str">
            <v>41292719440715653X</v>
          </cell>
          <cell r="G2278" t="str">
            <v>621</v>
          </cell>
          <cell r="H2278" t="str">
            <v>张洪现</v>
          </cell>
        </row>
        <row r="2279">
          <cell r="F2279" t="str">
            <v>412927194008226334</v>
          </cell>
          <cell r="G2279" t="str">
            <v>813</v>
          </cell>
          <cell r="H2279" t="str">
            <v>张好显</v>
          </cell>
        </row>
        <row r="2280">
          <cell r="F2280" t="str">
            <v>412927195408265812</v>
          </cell>
          <cell r="G2280" t="str">
            <v>621</v>
          </cell>
          <cell r="H2280" t="str">
            <v>朱明德</v>
          </cell>
        </row>
        <row r="2281">
          <cell r="F2281" t="str">
            <v>412927195310142611</v>
          </cell>
          <cell r="G2281" t="str">
            <v>621</v>
          </cell>
          <cell r="H2281" t="str">
            <v>阮国华</v>
          </cell>
        </row>
        <row r="2282">
          <cell r="F2282" t="str">
            <v>41292719470228581X</v>
          </cell>
          <cell r="G2282" t="str">
            <v>621</v>
          </cell>
          <cell r="H2282" t="str">
            <v>王承来</v>
          </cell>
        </row>
        <row r="2283">
          <cell r="F2283" t="str">
            <v>412927196007256418</v>
          </cell>
          <cell r="G2283" t="str">
            <v>621</v>
          </cell>
          <cell r="H2283" t="str">
            <v>严传安</v>
          </cell>
        </row>
        <row r="2284">
          <cell r="F2284" t="str">
            <v>412927194702246394</v>
          </cell>
          <cell r="G2284" t="str">
            <v>621</v>
          </cell>
          <cell r="H2284" t="str">
            <v>沈生银</v>
          </cell>
        </row>
        <row r="2285">
          <cell r="F2285" t="str">
            <v>412927194506112110</v>
          </cell>
          <cell r="G2285" t="str">
            <v>621</v>
          </cell>
          <cell r="H2285" t="str">
            <v>魏来娃</v>
          </cell>
        </row>
        <row r="2286">
          <cell r="F2286" t="str">
            <v>411323198207231418</v>
          </cell>
          <cell r="G2286" t="str">
            <v>813</v>
          </cell>
          <cell r="H2286" t="str">
            <v>陈红杰</v>
          </cell>
        </row>
        <row r="2287">
          <cell r="F2287" t="str">
            <v>412927194212071413</v>
          </cell>
          <cell r="G2287" t="str">
            <v>621</v>
          </cell>
          <cell r="H2287" t="str">
            <v>毛进发</v>
          </cell>
        </row>
        <row r="2288">
          <cell r="F2288" t="str">
            <v>412927195601285014</v>
          </cell>
          <cell r="G2288" t="str">
            <v>621</v>
          </cell>
          <cell r="H2288" t="str">
            <v>付玉胜</v>
          </cell>
        </row>
        <row r="2289">
          <cell r="F2289" t="str">
            <v>412927194608121712</v>
          </cell>
          <cell r="G2289" t="str">
            <v>621</v>
          </cell>
          <cell r="H2289" t="str">
            <v>华德林</v>
          </cell>
        </row>
        <row r="2290">
          <cell r="F2290" t="str">
            <v>41132319541018385X</v>
          </cell>
          <cell r="G2290" t="str">
            <v>621</v>
          </cell>
          <cell r="H2290" t="str">
            <v>李国久</v>
          </cell>
        </row>
        <row r="2291">
          <cell r="F2291" t="str">
            <v>412927193909106335</v>
          </cell>
          <cell r="G2291" t="str">
            <v>621</v>
          </cell>
          <cell r="H2291" t="str">
            <v>杨林州</v>
          </cell>
        </row>
        <row r="2292">
          <cell r="F2292" t="str">
            <v>41292719490219113X</v>
          </cell>
          <cell r="G2292" t="str">
            <v>813</v>
          </cell>
          <cell r="H2292" t="str">
            <v>王林</v>
          </cell>
        </row>
        <row r="2293">
          <cell r="F2293" t="str">
            <v>412927195704085330</v>
          </cell>
          <cell r="G2293" t="str">
            <v>621</v>
          </cell>
          <cell r="H2293" t="str">
            <v>吴公粮</v>
          </cell>
        </row>
        <row r="2294">
          <cell r="F2294" t="str">
            <v>412927195208304418</v>
          </cell>
          <cell r="G2294" t="str">
            <v>621</v>
          </cell>
          <cell r="H2294" t="str">
            <v>刘士林</v>
          </cell>
        </row>
        <row r="2295">
          <cell r="F2295" t="str">
            <v>412927196111256311</v>
          </cell>
          <cell r="G2295" t="str">
            <v>621</v>
          </cell>
          <cell r="H2295" t="str">
            <v>张荣国</v>
          </cell>
        </row>
        <row r="2296">
          <cell r="F2296" t="str">
            <v>411323195405063837</v>
          </cell>
          <cell r="G2296" t="str">
            <v>621</v>
          </cell>
          <cell r="H2296" t="str">
            <v>熊玉三</v>
          </cell>
        </row>
        <row r="2297">
          <cell r="F2297" t="str">
            <v>412927195902174430</v>
          </cell>
          <cell r="G2297" t="str">
            <v>621</v>
          </cell>
          <cell r="H2297" t="str">
            <v>顾国强</v>
          </cell>
        </row>
        <row r="2298">
          <cell r="F2298" t="str">
            <v>411326201404270225</v>
          </cell>
          <cell r="G2298" t="str">
            <v>621</v>
          </cell>
          <cell r="H2298" t="str">
            <v>王丽萍</v>
          </cell>
        </row>
        <row r="2299">
          <cell r="F2299" t="str">
            <v>412927196208153837</v>
          </cell>
          <cell r="G2299" t="str">
            <v>621</v>
          </cell>
          <cell r="H2299" t="str">
            <v>蔡老钢</v>
          </cell>
        </row>
        <row r="2300">
          <cell r="F2300" t="str">
            <v>411323195203035010</v>
          </cell>
          <cell r="G2300" t="str">
            <v>813</v>
          </cell>
          <cell r="H2300" t="str">
            <v>乔振国</v>
          </cell>
        </row>
        <row r="2301">
          <cell r="F2301" t="str">
            <v>412927195312274431</v>
          </cell>
          <cell r="G2301" t="str">
            <v>621</v>
          </cell>
          <cell r="H2301" t="str">
            <v>闫随庆</v>
          </cell>
        </row>
        <row r="2302">
          <cell r="F2302" t="str">
            <v>412927195204112136</v>
          </cell>
          <cell r="G2302" t="str">
            <v>621</v>
          </cell>
          <cell r="H2302" t="str">
            <v>孙安明</v>
          </cell>
        </row>
        <row r="2303">
          <cell r="F2303" t="str">
            <v>412927195508155813</v>
          </cell>
          <cell r="G2303" t="str">
            <v>621</v>
          </cell>
          <cell r="H2303" t="str">
            <v>贾其贵</v>
          </cell>
        </row>
        <row r="2304">
          <cell r="F2304" t="str">
            <v>412927194806135330</v>
          </cell>
          <cell r="G2304" t="str">
            <v>621</v>
          </cell>
          <cell r="H2304" t="str">
            <v>李宗坤</v>
          </cell>
        </row>
        <row r="2305">
          <cell r="F2305" t="str">
            <v>412927195012251115</v>
          </cell>
          <cell r="G2305" t="str">
            <v>621</v>
          </cell>
          <cell r="H2305" t="str">
            <v>陈铁秀</v>
          </cell>
        </row>
        <row r="2306">
          <cell r="F2306" t="str">
            <v>412927195211011114</v>
          </cell>
          <cell r="G2306" t="str">
            <v>1079</v>
          </cell>
          <cell r="H2306" t="str">
            <v>周明生</v>
          </cell>
        </row>
        <row r="2307">
          <cell r="F2307" t="str">
            <v>412927196105091418</v>
          </cell>
          <cell r="G2307" t="str">
            <v>621</v>
          </cell>
          <cell r="H2307" t="str">
            <v>张遂娃</v>
          </cell>
        </row>
        <row r="2308">
          <cell r="F2308" t="str">
            <v>411323195510303011</v>
          </cell>
          <cell r="G2308" t="str">
            <v>621</v>
          </cell>
          <cell r="H2308" t="str">
            <v>全国成</v>
          </cell>
        </row>
        <row r="2309">
          <cell r="F2309" t="str">
            <v>412927195501032618</v>
          </cell>
          <cell r="G2309" t="str">
            <v>621</v>
          </cell>
          <cell r="H2309" t="str">
            <v>徐朝科</v>
          </cell>
        </row>
        <row r="2310">
          <cell r="F2310" t="str">
            <v>41292719451213173X</v>
          </cell>
          <cell r="G2310" t="str">
            <v>621</v>
          </cell>
          <cell r="H2310" t="str">
            <v>孙得志</v>
          </cell>
        </row>
        <row r="2311">
          <cell r="F2311" t="str">
            <v>412927196409061752</v>
          </cell>
          <cell r="G2311" t="str">
            <v>621</v>
          </cell>
          <cell r="H2311" t="str">
            <v>王洪建</v>
          </cell>
        </row>
        <row r="2312">
          <cell r="F2312" t="str">
            <v>411323195304160515</v>
          </cell>
          <cell r="G2312" t="str">
            <v>621</v>
          </cell>
          <cell r="H2312" t="str">
            <v>何胜洲</v>
          </cell>
        </row>
        <row r="2313">
          <cell r="F2313" t="str">
            <v>411326195605140031</v>
          </cell>
          <cell r="G2313" t="str">
            <v>621</v>
          </cell>
          <cell r="H2313" t="str">
            <v>温景贵</v>
          </cell>
        </row>
        <row r="2314">
          <cell r="F2314" t="str">
            <v>412927195902194415</v>
          </cell>
          <cell r="G2314" t="str">
            <v>621</v>
          </cell>
          <cell r="H2314" t="str">
            <v>全胜席</v>
          </cell>
        </row>
        <row r="2315">
          <cell r="F2315" t="str">
            <v>411323193604073019</v>
          </cell>
          <cell r="G2315" t="str">
            <v>621</v>
          </cell>
          <cell r="H2315" t="str">
            <v>穆六娃</v>
          </cell>
        </row>
        <row r="2316">
          <cell r="F2316" t="str">
            <v>412927196308175996</v>
          </cell>
          <cell r="G2316" t="str">
            <v>621</v>
          </cell>
          <cell r="H2316" t="str">
            <v>黄铁头</v>
          </cell>
        </row>
        <row r="2317">
          <cell r="F2317" t="str">
            <v>412927195705024433</v>
          </cell>
          <cell r="G2317" t="str">
            <v>621</v>
          </cell>
          <cell r="H2317" t="str">
            <v>柴林娃</v>
          </cell>
        </row>
        <row r="2318">
          <cell r="F2318" t="str">
            <v>412927195007056358</v>
          </cell>
          <cell r="G2318" t="str">
            <v>621</v>
          </cell>
          <cell r="H2318" t="str">
            <v>蒋金山</v>
          </cell>
        </row>
        <row r="2319">
          <cell r="F2319" t="str">
            <v>412927195501163458</v>
          </cell>
          <cell r="G2319" t="str">
            <v>621</v>
          </cell>
          <cell r="H2319" t="str">
            <v>汪文庆</v>
          </cell>
        </row>
        <row r="2320">
          <cell r="F2320" t="str">
            <v>412927197709094438</v>
          </cell>
          <cell r="G2320" t="str">
            <v>621</v>
          </cell>
          <cell r="H2320" t="str">
            <v>王虎娃</v>
          </cell>
        </row>
        <row r="2321">
          <cell r="F2321" t="str">
            <v>41132319820211639X</v>
          </cell>
          <cell r="G2321" t="str">
            <v>621</v>
          </cell>
          <cell r="H2321" t="str">
            <v>饶长伟</v>
          </cell>
        </row>
        <row r="2322">
          <cell r="F2322" t="str">
            <v>412927195806205815</v>
          </cell>
          <cell r="G2322" t="str">
            <v>621</v>
          </cell>
          <cell r="H2322" t="str">
            <v>王成亮</v>
          </cell>
        </row>
        <row r="2323">
          <cell r="F2323" t="str">
            <v>411323195310010556</v>
          </cell>
          <cell r="G2323" t="str">
            <v>621</v>
          </cell>
          <cell r="H2323" t="str">
            <v>年大喜</v>
          </cell>
        </row>
        <row r="2324">
          <cell r="F2324" t="str">
            <v>412927194902182639</v>
          </cell>
          <cell r="G2324" t="str">
            <v>621</v>
          </cell>
          <cell r="H2324" t="str">
            <v>刘春明</v>
          </cell>
        </row>
        <row r="2325">
          <cell r="F2325" t="str">
            <v>412927195508251418</v>
          </cell>
          <cell r="G2325" t="str">
            <v>1079</v>
          </cell>
          <cell r="H2325" t="str">
            <v>朱甲昌</v>
          </cell>
        </row>
        <row r="2326">
          <cell r="F2326" t="str">
            <v>412927194005201721</v>
          </cell>
          <cell r="G2326" t="str">
            <v>813</v>
          </cell>
          <cell r="H2326" t="str">
            <v>郑学荣</v>
          </cell>
        </row>
        <row r="2327">
          <cell r="F2327" t="str">
            <v>412927195808263816</v>
          </cell>
          <cell r="G2327" t="str">
            <v>621</v>
          </cell>
          <cell r="H2327" t="str">
            <v>喻青华</v>
          </cell>
        </row>
        <row r="2328">
          <cell r="F2328" t="str">
            <v>412927194005153811</v>
          </cell>
          <cell r="G2328" t="str">
            <v>621</v>
          </cell>
          <cell r="H2328" t="str">
            <v>张大牛</v>
          </cell>
        </row>
        <row r="2329">
          <cell r="F2329" t="str">
            <v>412927195207035017</v>
          </cell>
          <cell r="G2329" t="str">
            <v>621</v>
          </cell>
          <cell r="H2329" t="str">
            <v>宁作虎</v>
          </cell>
        </row>
        <row r="2330">
          <cell r="F2330" t="str">
            <v>412927194207152665</v>
          </cell>
          <cell r="G2330" t="str">
            <v>813</v>
          </cell>
          <cell r="H2330" t="str">
            <v>申玉秋</v>
          </cell>
        </row>
        <row r="2331">
          <cell r="F2331" t="str">
            <v>41292719661120215X</v>
          </cell>
          <cell r="G2331" t="str">
            <v>621</v>
          </cell>
          <cell r="H2331" t="str">
            <v>朱大成</v>
          </cell>
        </row>
        <row r="2332">
          <cell r="F2332" t="str">
            <v>412927194709121412</v>
          </cell>
          <cell r="G2332" t="str">
            <v>813</v>
          </cell>
          <cell r="H2332" t="str">
            <v>腊培超</v>
          </cell>
        </row>
        <row r="2333">
          <cell r="F2333" t="str">
            <v>412927195404161135</v>
          </cell>
          <cell r="G2333" t="str">
            <v>621</v>
          </cell>
          <cell r="H2333" t="str">
            <v>夏有才</v>
          </cell>
        </row>
        <row r="2334">
          <cell r="F2334" t="str">
            <v>412927195409281419</v>
          </cell>
          <cell r="G2334" t="str">
            <v>621</v>
          </cell>
          <cell r="H2334" t="str">
            <v>李习贵</v>
          </cell>
        </row>
        <row r="2335">
          <cell r="F2335" t="str">
            <v>412927195307156713</v>
          </cell>
          <cell r="G2335" t="str">
            <v>813</v>
          </cell>
          <cell r="H2335" t="str">
            <v>候本山</v>
          </cell>
        </row>
        <row r="2336">
          <cell r="F2336" t="str">
            <v>412927194209042611</v>
          </cell>
          <cell r="G2336" t="str">
            <v>813</v>
          </cell>
          <cell r="H2336" t="str">
            <v>吕定娃</v>
          </cell>
        </row>
        <row r="2337">
          <cell r="F2337" t="str">
            <v>41132320021219341X</v>
          </cell>
          <cell r="G2337" t="str">
            <v>621</v>
          </cell>
          <cell r="H2337" t="str">
            <v>俞源</v>
          </cell>
        </row>
        <row r="2338">
          <cell r="F2338" t="str">
            <v>412927195901286318</v>
          </cell>
          <cell r="G2338" t="str">
            <v>621</v>
          </cell>
          <cell r="H2338" t="str">
            <v>唐付县</v>
          </cell>
        </row>
        <row r="2339">
          <cell r="F2339" t="str">
            <v>412927195006174416</v>
          </cell>
          <cell r="G2339" t="str">
            <v>621</v>
          </cell>
          <cell r="H2339" t="str">
            <v>李赖娃</v>
          </cell>
        </row>
        <row r="2340">
          <cell r="F2340" t="str">
            <v>41292719430413141X</v>
          </cell>
          <cell r="G2340" t="str">
            <v>1079</v>
          </cell>
          <cell r="H2340" t="str">
            <v>徐长国</v>
          </cell>
        </row>
        <row r="2341">
          <cell r="F2341" t="str">
            <v>412927195507211131</v>
          </cell>
          <cell r="G2341" t="str">
            <v>1079</v>
          </cell>
          <cell r="H2341" t="str">
            <v>徐发红</v>
          </cell>
        </row>
        <row r="2342">
          <cell r="F2342" t="str">
            <v>411326201508310076</v>
          </cell>
          <cell r="G2342" t="str">
            <v>621</v>
          </cell>
          <cell r="H2342" t="str">
            <v>赵子营</v>
          </cell>
        </row>
        <row r="2343">
          <cell r="F2343" t="str">
            <v>411323194712220535</v>
          </cell>
          <cell r="G2343" t="str">
            <v>621</v>
          </cell>
          <cell r="H2343" t="str">
            <v>张书有</v>
          </cell>
        </row>
        <row r="2344">
          <cell r="F2344" t="str">
            <v>411323195507043458</v>
          </cell>
          <cell r="G2344" t="str">
            <v>621</v>
          </cell>
          <cell r="H2344" t="str">
            <v>马邓法</v>
          </cell>
        </row>
        <row r="2345">
          <cell r="F2345" t="str">
            <v>411326201001196948</v>
          </cell>
          <cell r="G2345" t="str">
            <v>621</v>
          </cell>
          <cell r="H2345" t="str">
            <v>杜卓凡</v>
          </cell>
        </row>
        <row r="2346">
          <cell r="F2346" t="str">
            <v>412927195504071129</v>
          </cell>
          <cell r="G2346" t="str">
            <v>621</v>
          </cell>
          <cell r="H2346" t="str">
            <v>曹玉焕</v>
          </cell>
        </row>
        <row r="2347">
          <cell r="F2347" t="str">
            <v>41132319861006383X</v>
          </cell>
          <cell r="G2347" t="str">
            <v>813</v>
          </cell>
          <cell r="H2347" t="str">
            <v>万颜章</v>
          </cell>
        </row>
        <row r="2348">
          <cell r="F2348" t="str">
            <v>412927195112301415</v>
          </cell>
          <cell r="G2348" t="str">
            <v>621</v>
          </cell>
          <cell r="H2348" t="str">
            <v>陈青芳</v>
          </cell>
        </row>
        <row r="2349">
          <cell r="F2349" t="str">
            <v>412927194803232610</v>
          </cell>
          <cell r="G2349" t="str">
            <v>621</v>
          </cell>
          <cell r="H2349" t="str">
            <v>全有法</v>
          </cell>
        </row>
        <row r="2350">
          <cell r="F2350" t="str">
            <v>412927195307156553</v>
          </cell>
          <cell r="G2350" t="str">
            <v>621</v>
          </cell>
          <cell r="H2350" t="str">
            <v>王喜亮</v>
          </cell>
        </row>
        <row r="2351">
          <cell r="F2351" t="str">
            <v>412927195005066317</v>
          </cell>
          <cell r="G2351" t="str">
            <v>621</v>
          </cell>
          <cell r="H2351" t="str">
            <v>王荣生</v>
          </cell>
        </row>
        <row r="2352">
          <cell r="F2352" t="str">
            <v>412927193902011130</v>
          </cell>
          <cell r="G2352" t="str">
            <v>813</v>
          </cell>
          <cell r="H2352" t="str">
            <v>魏胜娃</v>
          </cell>
        </row>
        <row r="2353">
          <cell r="F2353" t="str">
            <v>412927194812301710</v>
          </cell>
          <cell r="G2353" t="str">
            <v>621</v>
          </cell>
          <cell r="H2353" t="str">
            <v>毕云才</v>
          </cell>
        </row>
        <row r="2354">
          <cell r="F2354" t="str">
            <v>41292719520715223X</v>
          </cell>
          <cell r="G2354" t="str">
            <v>621</v>
          </cell>
          <cell r="H2354" t="str">
            <v>黄进财</v>
          </cell>
        </row>
        <row r="2355">
          <cell r="F2355" t="str">
            <v>411323194707133437</v>
          </cell>
          <cell r="G2355" t="str">
            <v>621</v>
          </cell>
          <cell r="H2355" t="str">
            <v>顾周娃</v>
          </cell>
        </row>
        <row r="2356">
          <cell r="F2356" t="str">
            <v>412927194810026938</v>
          </cell>
          <cell r="G2356" t="str">
            <v>621</v>
          </cell>
          <cell r="H2356" t="str">
            <v>齐金富</v>
          </cell>
        </row>
        <row r="2357">
          <cell r="F2357" t="str">
            <v>412927194706164433</v>
          </cell>
          <cell r="G2357" t="str">
            <v>621</v>
          </cell>
          <cell r="H2357" t="str">
            <v>柴光德</v>
          </cell>
        </row>
        <row r="2358">
          <cell r="F2358" t="str">
            <v>411323195204095023</v>
          </cell>
          <cell r="G2358" t="str">
            <v>621</v>
          </cell>
          <cell r="H2358" t="str">
            <v>王新云</v>
          </cell>
        </row>
        <row r="2359">
          <cell r="F2359" t="str">
            <v>411323195512070514</v>
          </cell>
          <cell r="G2359" t="str">
            <v>621</v>
          </cell>
          <cell r="H2359" t="str">
            <v>倪新芳</v>
          </cell>
        </row>
        <row r="2360">
          <cell r="F2360" t="str">
            <v>412927195410111118</v>
          </cell>
          <cell r="G2360" t="str">
            <v>621</v>
          </cell>
          <cell r="H2360" t="str">
            <v>周改群</v>
          </cell>
        </row>
        <row r="2361">
          <cell r="F2361" t="str">
            <v>412927195202032116</v>
          </cell>
          <cell r="G2361" t="str">
            <v>621</v>
          </cell>
          <cell r="H2361" t="str">
            <v>姚小说</v>
          </cell>
        </row>
        <row r="2362">
          <cell r="F2362" t="str">
            <v>411323194807190519</v>
          </cell>
          <cell r="G2362" t="str">
            <v>621</v>
          </cell>
          <cell r="H2362" t="str">
            <v>李狗子</v>
          </cell>
        </row>
        <row r="2363">
          <cell r="F2363" t="str">
            <v>412927195412262112</v>
          </cell>
          <cell r="G2363" t="str">
            <v>621</v>
          </cell>
          <cell r="H2363" t="str">
            <v>张忠祥</v>
          </cell>
        </row>
        <row r="2364">
          <cell r="F2364" t="str">
            <v>412927194110146314</v>
          </cell>
          <cell r="G2364" t="str">
            <v>621</v>
          </cell>
          <cell r="H2364" t="str">
            <v>杨峰山</v>
          </cell>
        </row>
        <row r="2365">
          <cell r="F2365" t="str">
            <v>41292719400922631X</v>
          </cell>
          <cell r="G2365" t="str">
            <v>621</v>
          </cell>
          <cell r="H2365" t="str">
            <v>石玉信</v>
          </cell>
        </row>
        <row r="2366">
          <cell r="F2366" t="str">
            <v>411326194605055828</v>
          </cell>
          <cell r="G2366" t="str">
            <v>621</v>
          </cell>
          <cell r="H2366" t="str">
            <v>王蒙芝</v>
          </cell>
        </row>
        <row r="2367">
          <cell r="F2367" t="str">
            <v>412927197605281415</v>
          </cell>
          <cell r="G2367" t="str">
            <v>621</v>
          </cell>
          <cell r="H2367" t="str">
            <v>李朝才</v>
          </cell>
        </row>
        <row r="2368">
          <cell r="F2368" t="str">
            <v>41292719531010261X</v>
          </cell>
          <cell r="G2368" t="str">
            <v>813</v>
          </cell>
          <cell r="H2368" t="str">
            <v>闫成德</v>
          </cell>
        </row>
        <row r="2369">
          <cell r="F2369" t="str">
            <v>412927195206126312</v>
          </cell>
          <cell r="G2369" t="str">
            <v>621</v>
          </cell>
          <cell r="H2369" t="str">
            <v>杨其堂</v>
          </cell>
        </row>
        <row r="2370">
          <cell r="F2370" t="str">
            <v>412927195508011414</v>
          </cell>
          <cell r="G2370" t="str">
            <v>621</v>
          </cell>
          <cell r="H2370" t="str">
            <v>李云柱</v>
          </cell>
        </row>
        <row r="2371">
          <cell r="F2371" t="str">
            <v>41292719450611583X</v>
          </cell>
          <cell r="G2371" t="str">
            <v>813</v>
          </cell>
          <cell r="H2371" t="str">
            <v>邹德尚</v>
          </cell>
        </row>
        <row r="2372">
          <cell r="F2372" t="str">
            <v>412927194007181728</v>
          </cell>
          <cell r="G2372" t="str">
            <v>621</v>
          </cell>
          <cell r="H2372" t="str">
            <v>高焕荣</v>
          </cell>
        </row>
        <row r="2373">
          <cell r="F2373" t="str">
            <v>412927195705012117</v>
          </cell>
          <cell r="G2373" t="str">
            <v>621</v>
          </cell>
          <cell r="H2373" t="str">
            <v>陈志华</v>
          </cell>
        </row>
        <row r="2374">
          <cell r="F2374" t="str">
            <v>412927195103156914</v>
          </cell>
          <cell r="G2374" t="str">
            <v>621</v>
          </cell>
          <cell r="H2374" t="str">
            <v>李三林</v>
          </cell>
        </row>
        <row r="2375">
          <cell r="F2375" t="str">
            <v>41292719550424443X</v>
          </cell>
          <cell r="G2375" t="str">
            <v>621</v>
          </cell>
          <cell r="H2375" t="str">
            <v>胡黑娃</v>
          </cell>
        </row>
        <row r="2376">
          <cell r="F2376" t="str">
            <v>411323197607150559</v>
          </cell>
          <cell r="G2376" t="str">
            <v>1079</v>
          </cell>
          <cell r="H2376" t="str">
            <v>李金仓</v>
          </cell>
        </row>
        <row r="2377">
          <cell r="F2377" t="str">
            <v>412927195401031730</v>
          </cell>
          <cell r="G2377" t="str">
            <v>621</v>
          </cell>
          <cell r="H2377" t="str">
            <v>毕昌士</v>
          </cell>
        </row>
        <row r="2378">
          <cell r="F2378" t="str">
            <v>412927195004162614</v>
          </cell>
          <cell r="G2378" t="str">
            <v>621</v>
          </cell>
          <cell r="H2378" t="str">
            <v>全长旗</v>
          </cell>
        </row>
        <row r="2379">
          <cell r="F2379" t="str">
            <v>412927197308011718</v>
          </cell>
          <cell r="G2379" t="str">
            <v>813</v>
          </cell>
          <cell r="H2379" t="str">
            <v>费双青</v>
          </cell>
        </row>
        <row r="2380">
          <cell r="F2380" t="str">
            <v>41292719500108215X</v>
          </cell>
          <cell r="G2380" t="str">
            <v>621</v>
          </cell>
          <cell r="H2380" t="str">
            <v>陈荣乾</v>
          </cell>
        </row>
        <row r="2381">
          <cell r="F2381" t="str">
            <v>41292719490518631X</v>
          </cell>
          <cell r="G2381" t="str">
            <v>621</v>
          </cell>
          <cell r="H2381" t="str">
            <v>王万胜</v>
          </cell>
        </row>
        <row r="2382">
          <cell r="F2382" t="str">
            <v>412927195004202110</v>
          </cell>
          <cell r="G2382" t="str">
            <v>621</v>
          </cell>
          <cell r="H2382" t="str">
            <v>黄长根</v>
          </cell>
        </row>
        <row r="2383">
          <cell r="F2383" t="str">
            <v>411323194708013824</v>
          </cell>
          <cell r="G2383" t="str">
            <v>813</v>
          </cell>
          <cell r="H2383" t="str">
            <v>杨荣娃</v>
          </cell>
        </row>
        <row r="2384">
          <cell r="F2384" t="str">
            <v>412927194703304410</v>
          </cell>
          <cell r="G2384" t="str">
            <v>621</v>
          </cell>
          <cell r="H2384" t="str">
            <v>全新法</v>
          </cell>
        </row>
        <row r="2385">
          <cell r="F2385" t="str">
            <v>411323195712260515</v>
          </cell>
          <cell r="G2385" t="str">
            <v>621</v>
          </cell>
          <cell r="H2385" t="str">
            <v>任选明</v>
          </cell>
        </row>
        <row r="2386">
          <cell r="F2386" t="str">
            <v>41132319550913381X</v>
          </cell>
          <cell r="G2386" t="str">
            <v>621</v>
          </cell>
          <cell r="H2386" t="str">
            <v>曹志国</v>
          </cell>
        </row>
        <row r="2387">
          <cell r="F2387" t="str">
            <v>412927194603055015</v>
          </cell>
          <cell r="G2387" t="str">
            <v>621</v>
          </cell>
          <cell r="H2387" t="str">
            <v>张永进</v>
          </cell>
        </row>
        <row r="2388">
          <cell r="F2388" t="str">
            <v>412927194805114511</v>
          </cell>
          <cell r="G2388" t="str">
            <v>621</v>
          </cell>
          <cell r="H2388" t="str">
            <v>柴金怀</v>
          </cell>
        </row>
        <row r="2389">
          <cell r="F2389" t="str">
            <v>411323195109130513</v>
          </cell>
          <cell r="G2389" t="str">
            <v>621</v>
          </cell>
          <cell r="H2389" t="str">
            <v>安国华</v>
          </cell>
        </row>
        <row r="2390">
          <cell r="F2390" t="str">
            <v>411326194906285344</v>
          </cell>
          <cell r="G2390" t="str">
            <v>813</v>
          </cell>
          <cell r="H2390" t="str">
            <v>王春云</v>
          </cell>
        </row>
        <row r="2391">
          <cell r="F2391" t="str">
            <v>412927195205156915</v>
          </cell>
          <cell r="G2391" t="str">
            <v>621</v>
          </cell>
          <cell r="H2391" t="str">
            <v>张生合</v>
          </cell>
        </row>
        <row r="2392">
          <cell r="F2392" t="str">
            <v>412927194707052118</v>
          </cell>
          <cell r="G2392" t="str">
            <v>621</v>
          </cell>
          <cell r="H2392" t="str">
            <v>邵富娃</v>
          </cell>
        </row>
        <row r="2393">
          <cell r="F2393" t="str">
            <v>41132319590311051X</v>
          </cell>
          <cell r="G2393" t="str">
            <v>621</v>
          </cell>
          <cell r="H2393" t="str">
            <v>胡炳理</v>
          </cell>
        </row>
        <row r="2394">
          <cell r="F2394" t="str">
            <v>411326200510302628</v>
          </cell>
          <cell r="G2394" t="str">
            <v>621</v>
          </cell>
          <cell r="H2394" t="str">
            <v>刘彬</v>
          </cell>
        </row>
        <row r="2395">
          <cell r="F2395" t="str">
            <v>412927195305054414</v>
          </cell>
          <cell r="G2395" t="str">
            <v>621</v>
          </cell>
          <cell r="H2395" t="str">
            <v>周国庆</v>
          </cell>
        </row>
        <row r="2396">
          <cell r="F2396" t="str">
            <v>412927194412065317</v>
          </cell>
          <cell r="G2396" t="str">
            <v>621</v>
          </cell>
          <cell r="H2396" t="str">
            <v>黄志耀</v>
          </cell>
        </row>
        <row r="2397">
          <cell r="F2397" t="str">
            <v>412927195308126356</v>
          </cell>
          <cell r="G2397" t="str">
            <v>621</v>
          </cell>
          <cell r="H2397" t="str">
            <v>李化各</v>
          </cell>
        </row>
        <row r="2398">
          <cell r="F2398" t="str">
            <v>41132319680206343X</v>
          </cell>
          <cell r="G2398" t="str">
            <v>813</v>
          </cell>
          <cell r="H2398" t="str">
            <v>李俊华</v>
          </cell>
        </row>
        <row r="2399">
          <cell r="F2399" t="str">
            <v>412927194604192118</v>
          </cell>
          <cell r="G2399" t="str">
            <v>621</v>
          </cell>
          <cell r="H2399" t="str">
            <v>杨来法</v>
          </cell>
        </row>
        <row r="2400">
          <cell r="F2400" t="str">
            <v>411323196208193012</v>
          </cell>
          <cell r="G2400" t="str">
            <v>621</v>
          </cell>
          <cell r="H2400" t="str">
            <v>刘保国</v>
          </cell>
        </row>
        <row r="2401">
          <cell r="F2401" t="str">
            <v>411326194707157147</v>
          </cell>
          <cell r="G2401" t="str">
            <v>621</v>
          </cell>
          <cell r="H2401" t="str">
            <v>刘小女</v>
          </cell>
        </row>
        <row r="2402">
          <cell r="F2402" t="str">
            <v>412927195411101157</v>
          </cell>
          <cell r="G2402" t="str">
            <v>621</v>
          </cell>
          <cell r="H2402" t="str">
            <v>程明华</v>
          </cell>
        </row>
        <row r="2403">
          <cell r="F2403" t="str">
            <v>412927197912152138</v>
          </cell>
          <cell r="G2403" t="str">
            <v>813</v>
          </cell>
          <cell r="H2403" t="str">
            <v>郭振涛</v>
          </cell>
        </row>
        <row r="2404">
          <cell r="F2404" t="str">
            <v>412927193607314454</v>
          </cell>
          <cell r="G2404" t="str">
            <v>621</v>
          </cell>
          <cell r="H2404" t="str">
            <v>张俊庭</v>
          </cell>
        </row>
        <row r="2405">
          <cell r="F2405" t="str">
            <v>411323194409105024</v>
          </cell>
          <cell r="G2405" t="str">
            <v>621</v>
          </cell>
          <cell r="H2405" t="str">
            <v>赵花</v>
          </cell>
        </row>
        <row r="2406">
          <cell r="F2406" t="str">
            <v>412927195409014417</v>
          </cell>
          <cell r="G2406" t="str">
            <v>621</v>
          </cell>
          <cell r="H2406" t="str">
            <v>桂景玉</v>
          </cell>
        </row>
        <row r="2407">
          <cell r="F2407" t="str">
            <v>412927196810252619</v>
          </cell>
          <cell r="G2407" t="str">
            <v>813</v>
          </cell>
          <cell r="H2407" t="str">
            <v>安建锁</v>
          </cell>
        </row>
        <row r="2408">
          <cell r="F2408" t="str">
            <v>412927194910065889</v>
          </cell>
          <cell r="G2408" t="str">
            <v>621</v>
          </cell>
          <cell r="H2408" t="str">
            <v>王合香</v>
          </cell>
        </row>
        <row r="2409">
          <cell r="F2409" t="str">
            <v>412927194402155837</v>
          </cell>
          <cell r="G2409" t="str">
            <v>621</v>
          </cell>
          <cell r="H2409" t="str">
            <v>刘进才</v>
          </cell>
        </row>
        <row r="2410">
          <cell r="F2410" t="str">
            <v>412927195507171133</v>
          </cell>
          <cell r="G2410" t="str">
            <v>621</v>
          </cell>
          <cell r="H2410" t="str">
            <v>张定年</v>
          </cell>
        </row>
        <row r="2411">
          <cell r="F2411" t="str">
            <v>41292719630101441X</v>
          </cell>
          <cell r="G2411" t="str">
            <v>621</v>
          </cell>
          <cell r="H2411" t="str">
            <v>王锁子</v>
          </cell>
        </row>
        <row r="2412">
          <cell r="F2412" t="str">
            <v>412927194302151425</v>
          </cell>
          <cell r="G2412" t="str">
            <v>621</v>
          </cell>
          <cell r="H2412" t="str">
            <v>李光荣</v>
          </cell>
        </row>
        <row r="2413">
          <cell r="F2413" t="str">
            <v>412927195407154838</v>
          </cell>
          <cell r="G2413" t="str">
            <v>621</v>
          </cell>
          <cell r="H2413" t="str">
            <v>孙毛子</v>
          </cell>
        </row>
        <row r="2414">
          <cell r="F2414" t="str">
            <v>412927194108213434</v>
          </cell>
          <cell r="G2414" t="str">
            <v>621</v>
          </cell>
          <cell r="H2414" t="str">
            <v>顾芝荣</v>
          </cell>
        </row>
        <row r="2415">
          <cell r="F2415" t="str">
            <v>41292719420213111X</v>
          </cell>
          <cell r="G2415" t="str">
            <v>621</v>
          </cell>
          <cell r="H2415" t="str">
            <v>方刘来</v>
          </cell>
        </row>
        <row r="2416">
          <cell r="F2416" t="str">
            <v>412927195702286390</v>
          </cell>
          <cell r="G2416" t="str">
            <v>621</v>
          </cell>
          <cell r="H2416" t="str">
            <v>安章申</v>
          </cell>
        </row>
        <row r="2417">
          <cell r="F2417" t="str">
            <v>412927192907151111</v>
          </cell>
          <cell r="G2417" t="str">
            <v>621</v>
          </cell>
          <cell r="H2417" t="str">
            <v>曹清和</v>
          </cell>
        </row>
        <row r="2418">
          <cell r="F2418" t="str">
            <v>412927194810072619</v>
          </cell>
          <cell r="G2418" t="str">
            <v>621</v>
          </cell>
          <cell r="H2418" t="str">
            <v>李金相</v>
          </cell>
        </row>
        <row r="2419">
          <cell r="F2419" t="str">
            <v>411323194501230514</v>
          </cell>
          <cell r="G2419" t="str">
            <v>813</v>
          </cell>
          <cell r="H2419" t="str">
            <v>李成定</v>
          </cell>
        </row>
        <row r="2420">
          <cell r="F2420" t="str">
            <v>411323195806223838</v>
          </cell>
          <cell r="G2420" t="str">
            <v>621</v>
          </cell>
          <cell r="H2420" t="str">
            <v>尚牛娃</v>
          </cell>
        </row>
        <row r="2421">
          <cell r="F2421" t="str">
            <v>412927194210106352</v>
          </cell>
          <cell r="G2421" t="str">
            <v>813</v>
          </cell>
          <cell r="H2421" t="str">
            <v>刘德军</v>
          </cell>
        </row>
        <row r="2422">
          <cell r="F2422" t="str">
            <v>412927196204034419</v>
          </cell>
          <cell r="G2422" t="str">
            <v>621</v>
          </cell>
          <cell r="H2422" t="str">
            <v>顾吉拴</v>
          </cell>
        </row>
        <row r="2423">
          <cell r="F2423" t="str">
            <v>412927195201302110</v>
          </cell>
          <cell r="G2423" t="str">
            <v>621</v>
          </cell>
          <cell r="H2423" t="str">
            <v>殷登康</v>
          </cell>
        </row>
        <row r="2424">
          <cell r="F2424" t="str">
            <v>41292719540326444X</v>
          </cell>
          <cell r="G2424" t="str">
            <v>621</v>
          </cell>
          <cell r="H2424" t="str">
            <v>张春华</v>
          </cell>
        </row>
        <row r="2425">
          <cell r="F2425" t="str">
            <v>41292719551223213X</v>
          </cell>
          <cell r="G2425" t="str">
            <v>621</v>
          </cell>
          <cell r="H2425" t="str">
            <v>赵德山</v>
          </cell>
        </row>
        <row r="2426">
          <cell r="F2426" t="str">
            <v>412927195601211111</v>
          </cell>
          <cell r="G2426" t="str">
            <v>621</v>
          </cell>
          <cell r="H2426" t="str">
            <v>石喜成</v>
          </cell>
        </row>
        <row r="2427">
          <cell r="F2427" t="str">
            <v>41132319820715511X</v>
          </cell>
          <cell r="G2427" t="str">
            <v>621</v>
          </cell>
          <cell r="H2427" t="str">
            <v>赵晓</v>
          </cell>
        </row>
        <row r="2428">
          <cell r="F2428" t="str">
            <v>412927195404103859</v>
          </cell>
          <cell r="G2428" t="str">
            <v>621</v>
          </cell>
          <cell r="H2428" t="str">
            <v>魏建</v>
          </cell>
        </row>
        <row r="2429">
          <cell r="F2429" t="str">
            <v>412927195512082637</v>
          </cell>
          <cell r="G2429" t="str">
            <v>621</v>
          </cell>
          <cell r="H2429" t="str">
            <v>欧长福</v>
          </cell>
        </row>
        <row r="2430">
          <cell r="F2430" t="str">
            <v>412927197707044410</v>
          </cell>
          <cell r="G2430" t="str">
            <v>621</v>
          </cell>
          <cell r="H2430" t="str">
            <v>寇红伟</v>
          </cell>
        </row>
        <row r="2431">
          <cell r="F2431" t="str">
            <v>411323195106180531</v>
          </cell>
          <cell r="G2431" t="str">
            <v>621</v>
          </cell>
          <cell r="H2431" t="str">
            <v>贾吉国</v>
          </cell>
        </row>
        <row r="2432">
          <cell r="F2432" t="str">
            <v>411323195003046938</v>
          </cell>
          <cell r="G2432" t="str">
            <v>621</v>
          </cell>
          <cell r="H2432" t="str">
            <v>杨明功</v>
          </cell>
        </row>
        <row r="2433">
          <cell r="F2433" t="str">
            <v>412927197810226335</v>
          </cell>
          <cell r="G2433" t="str">
            <v>621</v>
          </cell>
          <cell r="H2433" t="str">
            <v>王进玲</v>
          </cell>
        </row>
        <row r="2434">
          <cell r="F2434" t="str">
            <v>412927195703124473</v>
          </cell>
          <cell r="G2434" t="str">
            <v>813</v>
          </cell>
          <cell r="H2434" t="str">
            <v>刘国文</v>
          </cell>
        </row>
        <row r="2435">
          <cell r="F2435" t="str">
            <v>411323195312063416</v>
          </cell>
          <cell r="G2435" t="str">
            <v>621</v>
          </cell>
          <cell r="H2435" t="str">
            <v>李王拴</v>
          </cell>
        </row>
        <row r="2436">
          <cell r="F2436" t="str">
            <v>411323198512023017</v>
          </cell>
          <cell r="G2436" t="str">
            <v>1079</v>
          </cell>
          <cell r="H2436" t="str">
            <v>李乾军</v>
          </cell>
        </row>
        <row r="2437">
          <cell r="F2437" t="str">
            <v>411326200708283848</v>
          </cell>
          <cell r="G2437" t="str">
            <v>621</v>
          </cell>
          <cell r="H2437" t="str">
            <v>郑彤</v>
          </cell>
        </row>
        <row r="2438">
          <cell r="F2438" t="str">
            <v>412927195402102115</v>
          </cell>
          <cell r="G2438" t="str">
            <v>621</v>
          </cell>
          <cell r="H2438" t="str">
            <v>孔林娃</v>
          </cell>
        </row>
        <row r="2439">
          <cell r="F2439" t="str">
            <v>412927195307134434</v>
          </cell>
          <cell r="G2439" t="str">
            <v>621</v>
          </cell>
          <cell r="H2439" t="str">
            <v>潘学法</v>
          </cell>
        </row>
        <row r="2440">
          <cell r="F2440" t="str">
            <v>411323194806033036</v>
          </cell>
          <cell r="G2440" t="str">
            <v>621</v>
          </cell>
          <cell r="H2440" t="str">
            <v>毕风申</v>
          </cell>
        </row>
        <row r="2441">
          <cell r="F2441" t="str">
            <v>412927195405140010</v>
          </cell>
          <cell r="G2441" t="str">
            <v>621</v>
          </cell>
          <cell r="H2441" t="str">
            <v>闫长山</v>
          </cell>
        </row>
        <row r="2442">
          <cell r="F2442" t="str">
            <v>412927196405154433</v>
          </cell>
          <cell r="G2442" t="str">
            <v>621</v>
          </cell>
          <cell r="H2442" t="str">
            <v>柴良朝</v>
          </cell>
        </row>
        <row r="2443">
          <cell r="F2443" t="str">
            <v>41292719550820534X</v>
          </cell>
          <cell r="G2443" t="str">
            <v>813</v>
          </cell>
          <cell r="H2443" t="str">
            <v>李桃花</v>
          </cell>
        </row>
        <row r="2444">
          <cell r="F2444" t="str">
            <v>41292719560715455X</v>
          </cell>
          <cell r="G2444" t="str">
            <v>621</v>
          </cell>
          <cell r="H2444" t="str">
            <v>李吉平</v>
          </cell>
        </row>
        <row r="2445">
          <cell r="F2445" t="str">
            <v>412927195910302615</v>
          </cell>
          <cell r="G2445" t="str">
            <v>621</v>
          </cell>
          <cell r="H2445" t="str">
            <v>王秀林</v>
          </cell>
        </row>
        <row r="2446">
          <cell r="F2446" t="str">
            <v>412927195605111134</v>
          </cell>
          <cell r="G2446" t="str">
            <v>621</v>
          </cell>
          <cell r="H2446" t="str">
            <v>王新来</v>
          </cell>
        </row>
        <row r="2447">
          <cell r="F2447" t="str">
            <v>412927195009166331</v>
          </cell>
          <cell r="G2447" t="str">
            <v>621</v>
          </cell>
          <cell r="H2447" t="str">
            <v>周书占</v>
          </cell>
        </row>
        <row r="2448">
          <cell r="F2448" t="str">
            <v>411323195402183817</v>
          </cell>
          <cell r="G2448" t="str">
            <v>621</v>
          </cell>
          <cell r="H2448" t="str">
            <v>李士强</v>
          </cell>
        </row>
        <row r="2449">
          <cell r="F2449" t="str">
            <v>412927195507104459</v>
          </cell>
          <cell r="G2449" t="str">
            <v>813</v>
          </cell>
          <cell r="H2449" t="str">
            <v>杨国周</v>
          </cell>
        </row>
        <row r="2450">
          <cell r="F2450" t="str">
            <v>412927195706092112</v>
          </cell>
          <cell r="G2450" t="str">
            <v>621</v>
          </cell>
          <cell r="H2450" t="str">
            <v>梁玉发</v>
          </cell>
        </row>
        <row r="2451">
          <cell r="F2451" t="str">
            <v>411323200608165351</v>
          </cell>
          <cell r="G2451" t="str">
            <v>621</v>
          </cell>
          <cell r="H2451" t="str">
            <v>王豪</v>
          </cell>
        </row>
        <row r="2452">
          <cell r="F2452" t="str">
            <v>411323194612093815</v>
          </cell>
          <cell r="G2452" t="str">
            <v>621</v>
          </cell>
          <cell r="H2452" t="str">
            <v>章林有</v>
          </cell>
        </row>
        <row r="2453">
          <cell r="F2453" t="str">
            <v>411323195508023432</v>
          </cell>
          <cell r="G2453" t="str">
            <v>621</v>
          </cell>
          <cell r="H2453" t="str">
            <v>杨海岐</v>
          </cell>
        </row>
        <row r="2454">
          <cell r="F2454" t="str">
            <v>41292719490915143X</v>
          </cell>
          <cell r="G2454" t="str">
            <v>1079</v>
          </cell>
          <cell r="H2454" t="str">
            <v>姬朝山</v>
          </cell>
        </row>
        <row r="2455">
          <cell r="F2455" t="str">
            <v>411323195301123815</v>
          </cell>
          <cell r="G2455" t="str">
            <v>621</v>
          </cell>
          <cell r="H2455" t="str">
            <v>赵荣华</v>
          </cell>
        </row>
        <row r="2456">
          <cell r="F2456" t="str">
            <v>412927196811031412</v>
          </cell>
          <cell r="G2456" t="str">
            <v>813</v>
          </cell>
          <cell r="H2456" t="str">
            <v>吴保奇</v>
          </cell>
        </row>
        <row r="2457">
          <cell r="F2457" t="str">
            <v>412927195603034438</v>
          </cell>
          <cell r="G2457" t="str">
            <v>621</v>
          </cell>
          <cell r="H2457" t="str">
            <v>王成秀</v>
          </cell>
        </row>
        <row r="2458">
          <cell r="F2458" t="str">
            <v>412927196203192626</v>
          </cell>
          <cell r="G2458" t="str">
            <v>621</v>
          </cell>
          <cell r="H2458" t="str">
            <v>吕花芬</v>
          </cell>
        </row>
        <row r="2459">
          <cell r="F2459" t="str">
            <v>412927194306184419</v>
          </cell>
          <cell r="G2459" t="str">
            <v>621</v>
          </cell>
          <cell r="H2459" t="str">
            <v>盛老歪</v>
          </cell>
        </row>
        <row r="2460">
          <cell r="F2460" t="str">
            <v>412927195307225811</v>
          </cell>
          <cell r="G2460" t="str">
            <v>621</v>
          </cell>
          <cell r="H2460" t="str">
            <v>葛保定</v>
          </cell>
        </row>
        <row r="2461">
          <cell r="F2461" t="str">
            <v>412927194501256377</v>
          </cell>
          <cell r="G2461" t="str">
            <v>1079</v>
          </cell>
          <cell r="H2461" t="str">
            <v>杨学昌</v>
          </cell>
        </row>
        <row r="2462">
          <cell r="F2462" t="str">
            <v>412927195212224437</v>
          </cell>
          <cell r="G2462" t="str">
            <v>621</v>
          </cell>
          <cell r="H2462" t="str">
            <v>盛成华</v>
          </cell>
        </row>
        <row r="2463">
          <cell r="F2463" t="str">
            <v>411323198402186325</v>
          </cell>
          <cell r="G2463" t="str">
            <v>813</v>
          </cell>
          <cell r="H2463" t="str">
            <v>李娟</v>
          </cell>
        </row>
        <row r="2464">
          <cell r="F2464" t="str">
            <v>412927195210256937</v>
          </cell>
          <cell r="G2464" t="str">
            <v>813</v>
          </cell>
          <cell r="H2464" t="str">
            <v>周起法</v>
          </cell>
        </row>
        <row r="2465">
          <cell r="F2465" t="str">
            <v>412927195612122130</v>
          </cell>
          <cell r="G2465" t="str">
            <v>621</v>
          </cell>
          <cell r="H2465" t="str">
            <v>魏柏仁</v>
          </cell>
        </row>
        <row r="2466">
          <cell r="F2466" t="str">
            <v>412927195008202134</v>
          </cell>
          <cell r="G2466" t="str">
            <v>621</v>
          </cell>
          <cell r="H2466" t="str">
            <v>左成山</v>
          </cell>
        </row>
        <row r="2467">
          <cell r="F2467" t="str">
            <v>411323198208073837</v>
          </cell>
          <cell r="G2467" t="str">
            <v>1079</v>
          </cell>
          <cell r="H2467" t="str">
            <v>黄国祥</v>
          </cell>
        </row>
        <row r="2468">
          <cell r="F2468" t="str">
            <v>412927195108106334</v>
          </cell>
          <cell r="G2468" t="str">
            <v>621</v>
          </cell>
          <cell r="H2468" t="str">
            <v>李廷岑</v>
          </cell>
        </row>
        <row r="2469">
          <cell r="F2469" t="str">
            <v>412927195602152635</v>
          </cell>
          <cell r="G2469" t="str">
            <v>621</v>
          </cell>
          <cell r="H2469" t="str">
            <v>王合林</v>
          </cell>
        </row>
        <row r="2470">
          <cell r="F2470" t="str">
            <v>412927195207026313</v>
          </cell>
          <cell r="G2470" t="str">
            <v>621</v>
          </cell>
          <cell r="H2470" t="str">
            <v>李应山</v>
          </cell>
        </row>
        <row r="2471">
          <cell r="F2471" t="str">
            <v>411323193809033416</v>
          </cell>
          <cell r="G2471" t="str">
            <v>621</v>
          </cell>
          <cell r="H2471" t="str">
            <v>穆应保</v>
          </cell>
        </row>
        <row r="2472">
          <cell r="F2472" t="str">
            <v>41292719310715663X</v>
          </cell>
          <cell r="G2472" t="str">
            <v>1079</v>
          </cell>
          <cell r="H2472" t="str">
            <v>乔付来</v>
          </cell>
        </row>
        <row r="2473">
          <cell r="F2473" t="str">
            <v>412927194807055017</v>
          </cell>
          <cell r="G2473" t="str">
            <v>621</v>
          </cell>
          <cell r="H2473" t="str">
            <v>张玉停</v>
          </cell>
        </row>
        <row r="2474">
          <cell r="F2474" t="str">
            <v>412927196902190013</v>
          </cell>
          <cell r="G2474" t="str">
            <v>894</v>
          </cell>
          <cell r="H2474" t="str">
            <v>侯少兵</v>
          </cell>
        </row>
        <row r="2475">
          <cell r="F2475" t="str">
            <v>41132319541202051X</v>
          </cell>
          <cell r="G2475" t="str">
            <v>621</v>
          </cell>
          <cell r="H2475" t="str">
            <v>孙建敏</v>
          </cell>
        </row>
        <row r="2476">
          <cell r="F2476" t="str">
            <v>412927195412102178</v>
          </cell>
          <cell r="G2476" t="str">
            <v>621</v>
          </cell>
          <cell r="H2476" t="str">
            <v>杜工农</v>
          </cell>
        </row>
        <row r="2477">
          <cell r="F2477" t="str">
            <v>411326200307222112</v>
          </cell>
          <cell r="G2477" t="str">
            <v>621</v>
          </cell>
          <cell r="H2477" t="str">
            <v>王金龙</v>
          </cell>
        </row>
        <row r="2478">
          <cell r="F2478" t="str">
            <v>412927195612216313</v>
          </cell>
          <cell r="G2478" t="str">
            <v>621</v>
          </cell>
          <cell r="H2478" t="str">
            <v>王有成</v>
          </cell>
        </row>
        <row r="2479">
          <cell r="F2479" t="str">
            <v>412927195010026336</v>
          </cell>
          <cell r="G2479" t="str">
            <v>621</v>
          </cell>
          <cell r="H2479" t="str">
            <v>邓来伍</v>
          </cell>
        </row>
        <row r="2480">
          <cell r="F2480" t="str">
            <v>412927195503013816</v>
          </cell>
          <cell r="G2480" t="str">
            <v>621</v>
          </cell>
          <cell r="H2480" t="str">
            <v>张连祥</v>
          </cell>
        </row>
        <row r="2481">
          <cell r="F2481" t="str">
            <v>411323200507066354</v>
          </cell>
          <cell r="G2481" t="str">
            <v>621</v>
          </cell>
          <cell r="H2481" t="str">
            <v>王坤</v>
          </cell>
        </row>
        <row r="2482">
          <cell r="F2482" t="str">
            <v>411323196207163815</v>
          </cell>
          <cell r="G2482" t="str">
            <v>621</v>
          </cell>
          <cell r="H2482" t="str">
            <v>孙成敏</v>
          </cell>
        </row>
        <row r="2483">
          <cell r="F2483" t="str">
            <v>412927195007215865</v>
          </cell>
          <cell r="G2483" t="str">
            <v>813</v>
          </cell>
          <cell r="H2483" t="str">
            <v>马金风</v>
          </cell>
        </row>
        <row r="2484">
          <cell r="F2484" t="str">
            <v>412927195811092616</v>
          </cell>
          <cell r="G2484" t="str">
            <v>621</v>
          </cell>
          <cell r="H2484" t="str">
            <v>全新志</v>
          </cell>
        </row>
        <row r="2485">
          <cell r="F2485" t="str">
            <v>41292719540707001X</v>
          </cell>
          <cell r="G2485" t="str">
            <v>894</v>
          </cell>
          <cell r="H2485" t="str">
            <v>黄保才</v>
          </cell>
        </row>
        <row r="2486">
          <cell r="F2486" t="str">
            <v>412927195707171437</v>
          </cell>
          <cell r="G2486" t="str">
            <v>621</v>
          </cell>
          <cell r="H2486" t="str">
            <v>姬朝华</v>
          </cell>
        </row>
        <row r="2487">
          <cell r="F2487" t="str">
            <v>411323195208235337</v>
          </cell>
          <cell r="G2487" t="str">
            <v>813</v>
          </cell>
          <cell r="H2487" t="str">
            <v>张志成</v>
          </cell>
        </row>
        <row r="2488">
          <cell r="F2488" t="str">
            <v>412927194510246314</v>
          </cell>
          <cell r="G2488" t="str">
            <v>621</v>
          </cell>
          <cell r="H2488" t="str">
            <v>孙登云</v>
          </cell>
        </row>
        <row r="2489">
          <cell r="F2489" t="str">
            <v>412927194907151292</v>
          </cell>
          <cell r="G2489" t="str">
            <v>813</v>
          </cell>
          <cell r="H2489" t="str">
            <v>罗明奇</v>
          </cell>
        </row>
        <row r="2490">
          <cell r="F2490" t="str">
            <v>412927195309101417</v>
          </cell>
          <cell r="G2490" t="str">
            <v>621</v>
          </cell>
          <cell r="H2490" t="str">
            <v>王福</v>
          </cell>
        </row>
        <row r="2491">
          <cell r="F2491" t="str">
            <v>411323195610220512</v>
          </cell>
          <cell r="G2491" t="str">
            <v>621</v>
          </cell>
          <cell r="H2491" t="str">
            <v>王玉山</v>
          </cell>
        </row>
        <row r="2492">
          <cell r="F2492" t="str">
            <v>411323200502120518</v>
          </cell>
          <cell r="G2492" t="str">
            <v>621</v>
          </cell>
          <cell r="H2492" t="str">
            <v>李仕豪</v>
          </cell>
        </row>
        <row r="2493">
          <cell r="F2493" t="str">
            <v>411323194712203436</v>
          </cell>
          <cell r="G2493" t="str">
            <v>621</v>
          </cell>
          <cell r="H2493" t="str">
            <v>史玉柱</v>
          </cell>
        </row>
        <row r="2494">
          <cell r="F2494" t="str">
            <v>412927194607185810</v>
          </cell>
          <cell r="G2494" t="str">
            <v>621</v>
          </cell>
          <cell r="H2494" t="str">
            <v>王光平</v>
          </cell>
        </row>
        <row r="2495">
          <cell r="F2495" t="str">
            <v>412927195801036338</v>
          </cell>
          <cell r="G2495" t="str">
            <v>621</v>
          </cell>
          <cell r="H2495" t="str">
            <v>刘新春</v>
          </cell>
        </row>
        <row r="2496">
          <cell r="F2496" t="str">
            <v>41292719411222171X</v>
          </cell>
          <cell r="G2496" t="str">
            <v>621</v>
          </cell>
          <cell r="H2496" t="str">
            <v>黄保光</v>
          </cell>
        </row>
        <row r="2497">
          <cell r="F2497" t="str">
            <v>412927196003082158</v>
          </cell>
          <cell r="G2497" t="str">
            <v>621</v>
          </cell>
          <cell r="H2497" t="str">
            <v>杨来娃</v>
          </cell>
        </row>
        <row r="2498">
          <cell r="F2498" t="str">
            <v>411323194902160553</v>
          </cell>
          <cell r="G2498" t="str">
            <v>621</v>
          </cell>
          <cell r="H2498" t="str">
            <v>李天生</v>
          </cell>
        </row>
        <row r="2499">
          <cell r="F2499" t="str">
            <v>412927196002031113</v>
          </cell>
          <cell r="G2499" t="str">
            <v>813</v>
          </cell>
          <cell r="H2499" t="str">
            <v>朱有成</v>
          </cell>
        </row>
        <row r="2500">
          <cell r="F2500" t="str">
            <v>412927195901025839</v>
          </cell>
          <cell r="G2500" t="str">
            <v>621</v>
          </cell>
          <cell r="H2500" t="str">
            <v>候心章</v>
          </cell>
        </row>
        <row r="2501">
          <cell r="F2501" t="str">
            <v>412927195903124419</v>
          </cell>
          <cell r="G2501" t="str">
            <v>813</v>
          </cell>
          <cell r="H2501" t="str">
            <v>马国涛</v>
          </cell>
        </row>
        <row r="2502">
          <cell r="F2502" t="str">
            <v>412927195004192610</v>
          </cell>
          <cell r="G2502" t="str">
            <v>813</v>
          </cell>
          <cell r="H2502" t="str">
            <v>王有发</v>
          </cell>
        </row>
        <row r="2503">
          <cell r="F2503" t="str">
            <v>412927194807155819</v>
          </cell>
          <cell r="G2503" t="str">
            <v>813</v>
          </cell>
          <cell r="H2503" t="str">
            <v>王承乾</v>
          </cell>
        </row>
        <row r="2504">
          <cell r="F2504" t="str">
            <v>41292719530106587X</v>
          </cell>
          <cell r="G2504" t="str">
            <v>621</v>
          </cell>
          <cell r="H2504" t="str">
            <v>柯振全</v>
          </cell>
        </row>
        <row r="2505">
          <cell r="F2505" t="str">
            <v>41292719520115113X</v>
          </cell>
          <cell r="G2505" t="str">
            <v>621</v>
          </cell>
          <cell r="H2505" t="str">
            <v>张铁头</v>
          </cell>
        </row>
        <row r="2506">
          <cell r="F2506" t="str">
            <v>412927195510304435</v>
          </cell>
          <cell r="G2506" t="str">
            <v>621</v>
          </cell>
          <cell r="H2506" t="str">
            <v>衡冬生</v>
          </cell>
        </row>
        <row r="2507">
          <cell r="F2507" t="str">
            <v>412927195012285331</v>
          </cell>
          <cell r="G2507" t="str">
            <v>813</v>
          </cell>
          <cell r="H2507" t="str">
            <v>张德明</v>
          </cell>
        </row>
        <row r="2508">
          <cell r="F2508" t="str">
            <v>411323193512200519</v>
          </cell>
          <cell r="G2508" t="str">
            <v>621</v>
          </cell>
          <cell r="H2508" t="str">
            <v>周金海</v>
          </cell>
        </row>
        <row r="2509">
          <cell r="F2509" t="str">
            <v>412927196204131411</v>
          </cell>
          <cell r="G2509" t="str">
            <v>621</v>
          </cell>
          <cell r="H2509" t="str">
            <v>刘根成</v>
          </cell>
        </row>
        <row r="2510">
          <cell r="F2510" t="str">
            <v>412927195008166399</v>
          </cell>
          <cell r="G2510" t="str">
            <v>621</v>
          </cell>
          <cell r="H2510" t="str">
            <v>吴丰先</v>
          </cell>
        </row>
        <row r="2511">
          <cell r="F2511" t="str">
            <v>412927195411201713</v>
          </cell>
          <cell r="G2511" t="str">
            <v>621</v>
          </cell>
          <cell r="H2511" t="str">
            <v>杨恩祥</v>
          </cell>
        </row>
        <row r="2512">
          <cell r="F2512" t="str">
            <v>412927195410101147</v>
          </cell>
          <cell r="G2512" t="str">
            <v>813</v>
          </cell>
          <cell r="H2512" t="str">
            <v>王荣娃</v>
          </cell>
        </row>
        <row r="2513">
          <cell r="F2513" t="str">
            <v>412927196209216975</v>
          </cell>
          <cell r="G2513" t="str">
            <v>621</v>
          </cell>
          <cell r="H2513" t="str">
            <v>张国周</v>
          </cell>
        </row>
        <row r="2514">
          <cell r="F2514" t="str">
            <v>412927196612016332</v>
          </cell>
          <cell r="G2514" t="str">
            <v>621</v>
          </cell>
          <cell r="H2514" t="str">
            <v>罗明虎</v>
          </cell>
        </row>
        <row r="2515">
          <cell r="F2515" t="str">
            <v>411323195406253835</v>
          </cell>
          <cell r="G2515" t="str">
            <v>621</v>
          </cell>
          <cell r="H2515" t="str">
            <v>赵新夫</v>
          </cell>
        </row>
        <row r="2516">
          <cell r="F2516" t="str">
            <v>412927195905171710</v>
          </cell>
          <cell r="G2516" t="str">
            <v>621</v>
          </cell>
          <cell r="H2516" t="str">
            <v>吴许国</v>
          </cell>
        </row>
        <row r="2517">
          <cell r="F2517" t="str">
            <v>412927195305042616</v>
          </cell>
          <cell r="G2517" t="str">
            <v>621</v>
          </cell>
          <cell r="H2517" t="str">
            <v>刘成文</v>
          </cell>
        </row>
        <row r="2518">
          <cell r="F2518" t="str">
            <v>412927194701172653</v>
          </cell>
          <cell r="G2518" t="str">
            <v>621</v>
          </cell>
          <cell r="H2518" t="str">
            <v>全东林</v>
          </cell>
        </row>
        <row r="2519">
          <cell r="F2519" t="str">
            <v>412927194507022117</v>
          </cell>
          <cell r="G2519" t="str">
            <v>621</v>
          </cell>
          <cell r="H2519" t="str">
            <v>刘小山</v>
          </cell>
        </row>
        <row r="2520">
          <cell r="F2520" t="str">
            <v>412927195406206931</v>
          </cell>
          <cell r="G2520" t="str">
            <v>621</v>
          </cell>
          <cell r="H2520" t="str">
            <v>杜合元</v>
          </cell>
        </row>
        <row r="2521">
          <cell r="F2521" t="str">
            <v>412927196602081739</v>
          </cell>
          <cell r="G2521" t="str">
            <v>621</v>
          </cell>
          <cell r="H2521" t="str">
            <v>杨六斤</v>
          </cell>
        </row>
        <row r="2522">
          <cell r="F2522" t="str">
            <v>412927195503152656</v>
          </cell>
          <cell r="G2522" t="str">
            <v>813</v>
          </cell>
          <cell r="H2522" t="str">
            <v>李铁敏</v>
          </cell>
        </row>
        <row r="2523">
          <cell r="F2523" t="str">
            <v>41292719570927443X</v>
          </cell>
          <cell r="G2523" t="str">
            <v>1242</v>
          </cell>
          <cell r="H2523" t="str">
            <v>陈建国</v>
          </cell>
        </row>
        <row r="2524">
          <cell r="F2524" t="str">
            <v>412927195504286330</v>
          </cell>
          <cell r="G2524" t="str">
            <v>621</v>
          </cell>
          <cell r="H2524" t="str">
            <v>杨长安</v>
          </cell>
        </row>
        <row r="2525">
          <cell r="F2525" t="str">
            <v>412927195411101130</v>
          </cell>
          <cell r="G2525" t="str">
            <v>621</v>
          </cell>
          <cell r="H2525" t="str">
            <v>贾德永</v>
          </cell>
        </row>
        <row r="2526">
          <cell r="F2526" t="str">
            <v>411323198708292139</v>
          </cell>
          <cell r="G2526" t="str">
            <v>1079</v>
          </cell>
          <cell r="H2526" t="str">
            <v>王国平</v>
          </cell>
        </row>
        <row r="2527">
          <cell r="F2527" t="str">
            <v>412927195303134410</v>
          </cell>
          <cell r="G2527" t="str">
            <v>621</v>
          </cell>
          <cell r="H2527" t="str">
            <v>王有子</v>
          </cell>
        </row>
        <row r="2528">
          <cell r="F2528" t="str">
            <v>412927195211141736</v>
          </cell>
          <cell r="G2528" t="str">
            <v>621</v>
          </cell>
          <cell r="H2528" t="str">
            <v>王田娃</v>
          </cell>
        </row>
        <row r="2529">
          <cell r="F2529" t="str">
            <v>412927194805266312</v>
          </cell>
          <cell r="G2529" t="str">
            <v>621</v>
          </cell>
          <cell r="H2529" t="str">
            <v>王占奇</v>
          </cell>
        </row>
        <row r="2530">
          <cell r="F2530" t="str">
            <v>411323195508033032</v>
          </cell>
          <cell r="G2530" t="str">
            <v>621</v>
          </cell>
          <cell r="H2530" t="str">
            <v>李国生</v>
          </cell>
        </row>
        <row r="2531">
          <cell r="F2531" t="str">
            <v>411323198205202154</v>
          </cell>
          <cell r="G2531" t="str">
            <v>621</v>
          </cell>
          <cell r="H2531" t="str">
            <v>苏建林</v>
          </cell>
        </row>
        <row r="2532">
          <cell r="F2532" t="str">
            <v>411323192901040518</v>
          </cell>
          <cell r="G2532" t="str">
            <v>813</v>
          </cell>
          <cell r="H2532" t="str">
            <v>刘新成</v>
          </cell>
        </row>
        <row r="2533">
          <cell r="F2533" t="str">
            <v>41292719560624385X</v>
          </cell>
          <cell r="G2533" t="str">
            <v>621</v>
          </cell>
          <cell r="H2533" t="str">
            <v>杜宗山</v>
          </cell>
        </row>
        <row r="2534">
          <cell r="F2534" t="str">
            <v>411323197210085031</v>
          </cell>
          <cell r="G2534" t="str">
            <v>621</v>
          </cell>
          <cell r="H2534" t="str">
            <v>徐清群</v>
          </cell>
        </row>
        <row r="2535">
          <cell r="F2535" t="str">
            <v>412927195807105816</v>
          </cell>
          <cell r="G2535" t="str">
            <v>621</v>
          </cell>
          <cell r="H2535" t="str">
            <v>范利功</v>
          </cell>
        </row>
        <row r="2536">
          <cell r="F2536" t="str">
            <v>411323198504221718</v>
          </cell>
          <cell r="G2536" t="str">
            <v>813</v>
          </cell>
          <cell r="H2536" t="str">
            <v>何峰</v>
          </cell>
        </row>
        <row r="2537">
          <cell r="F2537" t="str">
            <v>412927197906162110</v>
          </cell>
          <cell r="G2537" t="str">
            <v>621</v>
          </cell>
          <cell r="H2537" t="str">
            <v>洪保军</v>
          </cell>
        </row>
        <row r="2538">
          <cell r="F2538" t="str">
            <v>412927196603144439</v>
          </cell>
          <cell r="G2538" t="str">
            <v>1079</v>
          </cell>
          <cell r="H2538" t="str">
            <v>赵星峰</v>
          </cell>
        </row>
        <row r="2539">
          <cell r="F2539" t="str">
            <v>412927195304236312</v>
          </cell>
          <cell r="G2539" t="str">
            <v>621</v>
          </cell>
          <cell r="H2539" t="str">
            <v>高志群</v>
          </cell>
        </row>
        <row r="2540">
          <cell r="F2540" t="str">
            <v>412927196008156355</v>
          </cell>
          <cell r="G2540" t="str">
            <v>621</v>
          </cell>
          <cell r="H2540" t="str">
            <v>刘保林</v>
          </cell>
        </row>
        <row r="2541">
          <cell r="F2541" t="str">
            <v>412927195312291434</v>
          </cell>
          <cell r="G2541" t="str">
            <v>621</v>
          </cell>
          <cell r="H2541" t="str">
            <v>腊明喜</v>
          </cell>
        </row>
        <row r="2542">
          <cell r="F2542" t="str">
            <v>412927195512026918</v>
          </cell>
          <cell r="G2542" t="str">
            <v>621</v>
          </cell>
          <cell r="H2542" t="str">
            <v>陈有信</v>
          </cell>
        </row>
        <row r="2543">
          <cell r="F2543" t="str">
            <v>412927197608186376</v>
          </cell>
          <cell r="G2543" t="str">
            <v>621</v>
          </cell>
          <cell r="H2543" t="str">
            <v>连永涛</v>
          </cell>
        </row>
        <row r="2544">
          <cell r="F2544" t="str">
            <v>412927197102074414</v>
          </cell>
          <cell r="G2544" t="str">
            <v>621</v>
          </cell>
          <cell r="H2544" t="str">
            <v>马建明</v>
          </cell>
        </row>
        <row r="2545">
          <cell r="F2545" t="str">
            <v>41292719620928111X</v>
          </cell>
          <cell r="G2545" t="str">
            <v>621</v>
          </cell>
          <cell r="H2545" t="str">
            <v>吴新成</v>
          </cell>
        </row>
        <row r="2546">
          <cell r="F2546" t="str">
            <v>412927195008152632</v>
          </cell>
          <cell r="G2546" t="str">
            <v>813</v>
          </cell>
          <cell r="H2546" t="str">
            <v>魏金锁</v>
          </cell>
        </row>
        <row r="2547">
          <cell r="F2547" t="str">
            <v>411323197803125350</v>
          </cell>
          <cell r="G2547" t="str">
            <v>1086</v>
          </cell>
          <cell r="H2547" t="str">
            <v>王家斌</v>
          </cell>
        </row>
        <row r="2548">
          <cell r="F2548" t="str">
            <v>41292719500812659X</v>
          </cell>
          <cell r="G2548" t="str">
            <v>621</v>
          </cell>
          <cell r="H2548" t="str">
            <v>张振国</v>
          </cell>
        </row>
        <row r="2549">
          <cell r="F2549" t="str">
            <v>412927193901014452</v>
          </cell>
          <cell r="G2549" t="str">
            <v>813</v>
          </cell>
          <cell r="H2549" t="str">
            <v>王光明</v>
          </cell>
        </row>
        <row r="2550">
          <cell r="F2550" t="str">
            <v>411326195905201713</v>
          </cell>
          <cell r="G2550" t="str">
            <v>813</v>
          </cell>
          <cell r="H2550" t="str">
            <v>李自建</v>
          </cell>
        </row>
        <row r="2551">
          <cell r="F2551" t="str">
            <v>412927194503155836</v>
          </cell>
          <cell r="G2551" t="str">
            <v>621</v>
          </cell>
          <cell r="H2551" t="str">
            <v>邹山堂</v>
          </cell>
        </row>
        <row r="2552">
          <cell r="F2552" t="str">
            <v>412927195805041118</v>
          </cell>
          <cell r="G2552" t="str">
            <v>621</v>
          </cell>
          <cell r="H2552" t="str">
            <v>朱显锋</v>
          </cell>
        </row>
        <row r="2553">
          <cell r="F2553" t="str">
            <v>412927194605066316</v>
          </cell>
          <cell r="G2553" t="str">
            <v>813</v>
          </cell>
          <cell r="H2553" t="str">
            <v>路群德</v>
          </cell>
        </row>
        <row r="2554">
          <cell r="F2554" t="str">
            <v>411323194810120511</v>
          </cell>
          <cell r="G2554" t="str">
            <v>621</v>
          </cell>
          <cell r="H2554" t="str">
            <v>温东华</v>
          </cell>
        </row>
        <row r="2555">
          <cell r="F2555" t="str">
            <v>412927195706075814</v>
          </cell>
          <cell r="G2555" t="str">
            <v>813</v>
          </cell>
          <cell r="H2555" t="str">
            <v>薛宗芳</v>
          </cell>
        </row>
        <row r="2556">
          <cell r="F2556" t="str">
            <v>512530194802026065</v>
          </cell>
          <cell r="G2556" t="str">
            <v>621</v>
          </cell>
          <cell r="H2556" t="str">
            <v>马仁友</v>
          </cell>
        </row>
        <row r="2557">
          <cell r="F2557" t="str">
            <v>412927195802105833</v>
          </cell>
          <cell r="G2557" t="str">
            <v>621</v>
          </cell>
          <cell r="H2557" t="str">
            <v>吴长志</v>
          </cell>
        </row>
        <row r="2558">
          <cell r="F2558" t="str">
            <v>412927195604032135</v>
          </cell>
          <cell r="G2558" t="str">
            <v>621</v>
          </cell>
          <cell r="H2558" t="str">
            <v>李三桂</v>
          </cell>
        </row>
        <row r="2559">
          <cell r="F2559" t="str">
            <v>412927195201161434</v>
          </cell>
          <cell r="G2559" t="str">
            <v>621</v>
          </cell>
          <cell r="H2559" t="str">
            <v>何富娃</v>
          </cell>
        </row>
        <row r="2560">
          <cell r="F2560" t="str">
            <v>412927195606165038</v>
          </cell>
          <cell r="G2560" t="str">
            <v>813</v>
          </cell>
          <cell r="H2560" t="str">
            <v>陈太显</v>
          </cell>
        </row>
        <row r="2561">
          <cell r="F2561" t="str">
            <v>411323198010280611</v>
          </cell>
          <cell r="G2561" t="str">
            <v>1079</v>
          </cell>
          <cell r="H2561" t="str">
            <v>陈伟</v>
          </cell>
        </row>
        <row r="2562">
          <cell r="F2562" t="str">
            <v>412927194508151789</v>
          </cell>
          <cell r="G2562" t="str">
            <v>621</v>
          </cell>
          <cell r="H2562" t="str">
            <v>冯良菊</v>
          </cell>
        </row>
        <row r="2563">
          <cell r="F2563" t="str">
            <v>411323197207153523</v>
          </cell>
          <cell r="G2563" t="str">
            <v>621</v>
          </cell>
          <cell r="H2563" t="str">
            <v>周贵兰</v>
          </cell>
        </row>
        <row r="2564">
          <cell r="F2564" t="str">
            <v>412927195310161759</v>
          </cell>
          <cell r="G2564" t="str">
            <v>621</v>
          </cell>
          <cell r="H2564" t="str">
            <v>尤清国</v>
          </cell>
        </row>
        <row r="2565">
          <cell r="F2565" t="str">
            <v>412927195212161114</v>
          </cell>
          <cell r="G2565" t="str">
            <v>813</v>
          </cell>
          <cell r="H2565" t="str">
            <v>皮胜华</v>
          </cell>
        </row>
        <row r="2566">
          <cell r="F2566" t="str">
            <v>411323195112183253</v>
          </cell>
          <cell r="G2566" t="str">
            <v>813</v>
          </cell>
          <cell r="H2566" t="str">
            <v>熊国中</v>
          </cell>
        </row>
        <row r="2567">
          <cell r="F2567" t="str">
            <v>411323198101256334</v>
          </cell>
          <cell r="G2567" t="str">
            <v>621</v>
          </cell>
          <cell r="H2567" t="str">
            <v>王中殿</v>
          </cell>
        </row>
        <row r="2568">
          <cell r="F2568" t="str">
            <v>411323194704270516</v>
          </cell>
          <cell r="G2568" t="str">
            <v>621</v>
          </cell>
          <cell r="H2568" t="str">
            <v>孙遂富</v>
          </cell>
        </row>
        <row r="2569">
          <cell r="F2569" t="str">
            <v>41292719591121633X</v>
          </cell>
          <cell r="G2569" t="str">
            <v>621</v>
          </cell>
          <cell r="H2569" t="str">
            <v>王会创</v>
          </cell>
        </row>
        <row r="2570">
          <cell r="F2570" t="str">
            <v>412927196002093816</v>
          </cell>
          <cell r="G2570" t="str">
            <v>621</v>
          </cell>
          <cell r="H2570" t="str">
            <v>岳永法</v>
          </cell>
        </row>
        <row r="2571">
          <cell r="F2571" t="str">
            <v>412927195208076937</v>
          </cell>
          <cell r="G2571" t="str">
            <v>621</v>
          </cell>
          <cell r="H2571" t="str">
            <v>寇喜昌</v>
          </cell>
        </row>
        <row r="2572">
          <cell r="F2572" t="str">
            <v>412927195310135016</v>
          </cell>
          <cell r="G2572" t="str">
            <v>621</v>
          </cell>
          <cell r="H2572" t="str">
            <v>胡云涛</v>
          </cell>
        </row>
        <row r="2573">
          <cell r="F2573" t="str">
            <v>411326200805126991</v>
          </cell>
          <cell r="G2573" t="str">
            <v>621</v>
          </cell>
          <cell r="H2573" t="str">
            <v>赵平晓</v>
          </cell>
        </row>
        <row r="2574">
          <cell r="F2574" t="str">
            <v>412927195510062114</v>
          </cell>
          <cell r="G2574" t="str">
            <v>621</v>
          </cell>
          <cell r="H2574" t="str">
            <v>陈长生</v>
          </cell>
        </row>
        <row r="2575">
          <cell r="F2575" t="str">
            <v>41292719620127445X</v>
          </cell>
          <cell r="G2575" t="str">
            <v>621</v>
          </cell>
          <cell r="H2575" t="str">
            <v>屈明亮</v>
          </cell>
        </row>
        <row r="2576">
          <cell r="F2576" t="str">
            <v>412927194401281110</v>
          </cell>
          <cell r="G2576" t="str">
            <v>621</v>
          </cell>
          <cell r="H2576" t="str">
            <v>申洪章</v>
          </cell>
        </row>
        <row r="2577">
          <cell r="F2577" t="str">
            <v>411323198107182110</v>
          </cell>
          <cell r="G2577" t="str">
            <v>621</v>
          </cell>
          <cell r="H2577" t="str">
            <v>刘红江</v>
          </cell>
        </row>
        <row r="2578">
          <cell r="F2578" t="str">
            <v>411323196006205011</v>
          </cell>
          <cell r="G2578" t="str">
            <v>813</v>
          </cell>
          <cell r="H2578" t="str">
            <v>周文喜</v>
          </cell>
        </row>
        <row r="2579">
          <cell r="F2579" t="str">
            <v>411323194902015014</v>
          </cell>
          <cell r="G2579" t="str">
            <v>621</v>
          </cell>
          <cell r="H2579" t="str">
            <v>王学武</v>
          </cell>
        </row>
        <row r="2580">
          <cell r="F2580" t="str">
            <v>412927194303065828</v>
          </cell>
          <cell r="G2580" t="str">
            <v>813</v>
          </cell>
          <cell r="H2580" t="str">
            <v>程大莲</v>
          </cell>
        </row>
        <row r="2581">
          <cell r="F2581" t="str">
            <v>412927195212205818</v>
          </cell>
          <cell r="G2581" t="str">
            <v>621</v>
          </cell>
          <cell r="H2581" t="str">
            <v>张义有</v>
          </cell>
        </row>
        <row r="2582">
          <cell r="F2582" t="str">
            <v>411323195211243039</v>
          </cell>
          <cell r="G2582" t="str">
            <v>621</v>
          </cell>
          <cell r="H2582" t="str">
            <v>罗国奇</v>
          </cell>
        </row>
        <row r="2583">
          <cell r="F2583" t="str">
            <v>411323194609303412</v>
          </cell>
          <cell r="G2583" t="str">
            <v>621</v>
          </cell>
          <cell r="H2583" t="str">
            <v>刘自有</v>
          </cell>
        </row>
        <row r="2584">
          <cell r="F2584" t="str">
            <v>412927194512186319</v>
          </cell>
          <cell r="G2584" t="str">
            <v>813</v>
          </cell>
          <cell r="H2584" t="str">
            <v>李万冬</v>
          </cell>
        </row>
        <row r="2585">
          <cell r="F2585" t="str">
            <v>412927197303094470</v>
          </cell>
          <cell r="G2585" t="str">
            <v>621</v>
          </cell>
          <cell r="H2585" t="str">
            <v>李明六</v>
          </cell>
        </row>
        <row r="2586">
          <cell r="F2586" t="str">
            <v>412927195407152138</v>
          </cell>
          <cell r="G2586" t="str">
            <v>621</v>
          </cell>
          <cell r="H2586" t="str">
            <v>杜保军</v>
          </cell>
        </row>
        <row r="2587">
          <cell r="F2587" t="str">
            <v>412927194609172132</v>
          </cell>
          <cell r="G2587" t="str">
            <v>621</v>
          </cell>
          <cell r="H2587" t="str">
            <v>张大祥</v>
          </cell>
        </row>
        <row r="2588">
          <cell r="F2588" t="str">
            <v>411323195410101412</v>
          </cell>
          <cell r="G2588" t="str">
            <v>621</v>
          </cell>
          <cell r="H2588" t="str">
            <v>冯全兴</v>
          </cell>
        </row>
        <row r="2589">
          <cell r="F2589" t="str">
            <v>412927197403045334</v>
          </cell>
          <cell r="G2589" t="str">
            <v>1079</v>
          </cell>
          <cell r="H2589" t="str">
            <v>王国灵</v>
          </cell>
        </row>
        <row r="2590">
          <cell r="F2590" t="str">
            <v>411323199009071438</v>
          </cell>
          <cell r="G2590" t="str">
            <v>621</v>
          </cell>
          <cell r="H2590" t="str">
            <v>李勤彦</v>
          </cell>
        </row>
        <row r="2591">
          <cell r="F2591" t="str">
            <v>411323199007162133</v>
          </cell>
          <cell r="G2591" t="str">
            <v>813</v>
          </cell>
          <cell r="H2591" t="str">
            <v>余刚</v>
          </cell>
        </row>
        <row r="2592">
          <cell r="F2592" t="str">
            <v>411326194807157021</v>
          </cell>
          <cell r="G2592" t="str">
            <v>621</v>
          </cell>
          <cell r="H2592" t="str">
            <v>张二女</v>
          </cell>
        </row>
        <row r="2593">
          <cell r="F2593" t="str">
            <v>411323195109053415</v>
          </cell>
          <cell r="G2593" t="str">
            <v>813</v>
          </cell>
          <cell r="H2593" t="str">
            <v>程胜林</v>
          </cell>
        </row>
        <row r="2594">
          <cell r="F2594" t="str">
            <v>411326194505243418</v>
          </cell>
          <cell r="G2594" t="str">
            <v>813</v>
          </cell>
          <cell r="H2594" t="str">
            <v>王兴祥</v>
          </cell>
        </row>
        <row r="2595">
          <cell r="F2595" t="str">
            <v>411323195710273814</v>
          </cell>
          <cell r="G2595" t="str">
            <v>621</v>
          </cell>
          <cell r="H2595" t="str">
            <v>凌典红</v>
          </cell>
        </row>
        <row r="2596">
          <cell r="F2596" t="str">
            <v>41292719441010583X</v>
          </cell>
          <cell r="G2596" t="str">
            <v>1079</v>
          </cell>
          <cell r="H2596" t="str">
            <v>武明金</v>
          </cell>
        </row>
        <row r="2597">
          <cell r="F2597" t="str">
            <v>411326200904176310</v>
          </cell>
          <cell r="G2597" t="str">
            <v>621</v>
          </cell>
          <cell r="H2597" t="str">
            <v>申昊然</v>
          </cell>
        </row>
        <row r="2598">
          <cell r="F2598" t="str">
            <v>411323195203050536</v>
          </cell>
          <cell r="G2598" t="str">
            <v>621</v>
          </cell>
          <cell r="H2598" t="str">
            <v>刘竹林</v>
          </cell>
        </row>
        <row r="2599">
          <cell r="F2599" t="str">
            <v>411323198405066935</v>
          </cell>
          <cell r="G2599" t="str">
            <v>621</v>
          </cell>
          <cell r="H2599" t="str">
            <v>刘勇</v>
          </cell>
        </row>
        <row r="2600">
          <cell r="F2600" t="str">
            <v>412927195111102625</v>
          </cell>
          <cell r="G2600" t="str">
            <v>621</v>
          </cell>
          <cell r="H2600" t="str">
            <v>全条合</v>
          </cell>
        </row>
        <row r="2601">
          <cell r="F2601" t="str">
            <v>411323195601102127</v>
          </cell>
          <cell r="G2601" t="str">
            <v>621</v>
          </cell>
          <cell r="H2601" t="str">
            <v>宋学兰</v>
          </cell>
        </row>
        <row r="2602">
          <cell r="F2602" t="str">
            <v>412927195312221110</v>
          </cell>
          <cell r="G2602" t="str">
            <v>621</v>
          </cell>
          <cell r="H2602" t="str">
            <v>肖玉良</v>
          </cell>
        </row>
        <row r="2603">
          <cell r="F2603" t="str">
            <v>42038119470802152X</v>
          </cell>
          <cell r="G2603" t="str">
            <v>621</v>
          </cell>
          <cell r="H2603" t="str">
            <v>陈玉香</v>
          </cell>
        </row>
        <row r="2604">
          <cell r="F2604" t="str">
            <v>411323196209035016</v>
          </cell>
          <cell r="G2604" t="str">
            <v>621</v>
          </cell>
          <cell r="H2604" t="str">
            <v>龟光玉</v>
          </cell>
        </row>
        <row r="2605">
          <cell r="F2605" t="str">
            <v>41292719550421111X</v>
          </cell>
          <cell r="G2605" t="str">
            <v>621</v>
          </cell>
          <cell r="H2605" t="str">
            <v>余刚成</v>
          </cell>
        </row>
        <row r="2606">
          <cell r="F2606" t="str">
            <v>412927195306081414</v>
          </cell>
          <cell r="G2606" t="str">
            <v>621</v>
          </cell>
          <cell r="H2606" t="str">
            <v>龚老木</v>
          </cell>
        </row>
        <row r="2607">
          <cell r="F2607" t="str">
            <v>412927195301171736</v>
          </cell>
          <cell r="G2607" t="str">
            <v>621</v>
          </cell>
          <cell r="H2607" t="str">
            <v>杨明银</v>
          </cell>
        </row>
        <row r="2608">
          <cell r="F2608" t="str">
            <v>412927193704026315</v>
          </cell>
          <cell r="G2608" t="str">
            <v>621</v>
          </cell>
          <cell r="H2608" t="str">
            <v>张金海</v>
          </cell>
        </row>
        <row r="2609">
          <cell r="F2609" t="str">
            <v>411323195505153418</v>
          </cell>
          <cell r="G2609" t="str">
            <v>621</v>
          </cell>
          <cell r="H2609" t="str">
            <v>朱海娃</v>
          </cell>
        </row>
        <row r="2610">
          <cell r="F2610" t="str">
            <v>412927196406196336</v>
          </cell>
          <cell r="G2610" t="str">
            <v>621</v>
          </cell>
          <cell r="H2610" t="str">
            <v>胡保定</v>
          </cell>
        </row>
        <row r="2611">
          <cell r="F2611" t="str">
            <v>412927194602103468</v>
          </cell>
          <cell r="G2611" t="str">
            <v>621</v>
          </cell>
          <cell r="H2611" t="str">
            <v>向明秀</v>
          </cell>
        </row>
        <row r="2612">
          <cell r="F2612" t="str">
            <v>412927195304075344</v>
          </cell>
          <cell r="G2612" t="str">
            <v>813</v>
          </cell>
          <cell r="H2612" t="str">
            <v>李秀荣</v>
          </cell>
        </row>
        <row r="2613">
          <cell r="F2613" t="str">
            <v>41292719730612003X</v>
          </cell>
          <cell r="G2613" t="str">
            <v>894</v>
          </cell>
          <cell r="H2613" t="str">
            <v>邓国正</v>
          </cell>
        </row>
        <row r="2614">
          <cell r="F2614" t="str">
            <v>41292719381226111X</v>
          </cell>
          <cell r="G2614" t="str">
            <v>813</v>
          </cell>
          <cell r="H2614" t="str">
            <v>温体仁</v>
          </cell>
        </row>
        <row r="2615">
          <cell r="F2615" t="str">
            <v>412927195302095835</v>
          </cell>
          <cell r="G2615" t="str">
            <v>621</v>
          </cell>
          <cell r="H2615" t="str">
            <v>吴成泽</v>
          </cell>
        </row>
        <row r="2616">
          <cell r="F2616" t="str">
            <v>412927195602065814</v>
          </cell>
          <cell r="G2616" t="str">
            <v>621</v>
          </cell>
          <cell r="H2616" t="str">
            <v>王明生</v>
          </cell>
        </row>
        <row r="2617">
          <cell r="F2617" t="str">
            <v>412927195601205811</v>
          </cell>
          <cell r="G2617" t="str">
            <v>621</v>
          </cell>
          <cell r="H2617" t="str">
            <v>孔反军</v>
          </cell>
        </row>
        <row r="2618">
          <cell r="F2618" t="str">
            <v>412927194612222612</v>
          </cell>
          <cell r="G2618" t="str">
            <v>813</v>
          </cell>
          <cell r="H2618" t="str">
            <v>魏来成</v>
          </cell>
        </row>
        <row r="2619">
          <cell r="F2619" t="str">
            <v>41292719490715707X</v>
          </cell>
          <cell r="G2619" t="str">
            <v>813</v>
          </cell>
          <cell r="H2619" t="str">
            <v>苗有富</v>
          </cell>
        </row>
        <row r="2620">
          <cell r="F2620" t="str">
            <v>412927194607144437</v>
          </cell>
          <cell r="G2620" t="str">
            <v>621</v>
          </cell>
          <cell r="H2620" t="str">
            <v>王吉拴</v>
          </cell>
        </row>
        <row r="2621">
          <cell r="F2621" t="str">
            <v>412927196809304434</v>
          </cell>
          <cell r="G2621" t="str">
            <v>1079</v>
          </cell>
          <cell r="H2621" t="str">
            <v>张合国</v>
          </cell>
        </row>
        <row r="2622">
          <cell r="F2622" t="str">
            <v>412927194707044417</v>
          </cell>
          <cell r="G2622" t="str">
            <v>621</v>
          </cell>
          <cell r="H2622" t="str">
            <v>李章发</v>
          </cell>
        </row>
        <row r="2623">
          <cell r="F2623" t="str">
            <v>411326194403261113</v>
          </cell>
          <cell r="G2623" t="str">
            <v>813</v>
          </cell>
          <cell r="H2623" t="str">
            <v>詹冬娃</v>
          </cell>
        </row>
        <row r="2624">
          <cell r="F2624" t="str">
            <v>412927195206152115</v>
          </cell>
          <cell r="G2624" t="str">
            <v>621</v>
          </cell>
          <cell r="H2624" t="str">
            <v>全玉周</v>
          </cell>
        </row>
        <row r="2625">
          <cell r="F2625" t="str">
            <v>41292719510924443X</v>
          </cell>
          <cell r="G2625" t="str">
            <v>813</v>
          </cell>
          <cell r="H2625" t="str">
            <v>黄金岐</v>
          </cell>
        </row>
        <row r="2626">
          <cell r="F2626" t="str">
            <v>412927197403011716</v>
          </cell>
          <cell r="G2626" t="str">
            <v>813</v>
          </cell>
          <cell r="H2626" t="str">
            <v>张少岗</v>
          </cell>
        </row>
        <row r="2627">
          <cell r="F2627" t="str">
            <v>412927196610086353</v>
          </cell>
          <cell r="G2627" t="str">
            <v>621</v>
          </cell>
          <cell r="H2627" t="str">
            <v>沈永良</v>
          </cell>
        </row>
        <row r="2628">
          <cell r="F2628" t="str">
            <v>411326195102030551</v>
          </cell>
          <cell r="G2628" t="str">
            <v>621</v>
          </cell>
          <cell r="H2628" t="str">
            <v>刘道华</v>
          </cell>
        </row>
        <row r="2629">
          <cell r="F2629" t="str">
            <v>41292719460825171X</v>
          </cell>
          <cell r="G2629" t="str">
            <v>621</v>
          </cell>
          <cell r="H2629" t="str">
            <v>叶丰臣</v>
          </cell>
        </row>
        <row r="2630">
          <cell r="F2630" t="str">
            <v>412927195107154676</v>
          </cell>
          <cell r="G2630" t="str">
            <v>621</v>
          </cell>
          <cell r="H2630" t="str">
            <v>全有岐</v>
          </cell>
        </row>
        <row r="2631">
          <cell r="F2631" t="str">
            <v>411323199107215319</v>
          </cell>
          <cell r="G2631" t="str">
            <v>621</v>
          </cell>
          <cell r="H2631" t="str">
            <v>张盼</v>
          </cell>
        </row>
        <row r="2632">
          <cell r="F2632" t="str">
            <v>412927195910046332</v>
          </cell>
          <cell r="G2632" t="str">
            <v>621</v>
          </cell>
          <cell r="H2632" t="str">
            <v>黎秀林</v>
          </cell>
        </row>
        <row r="2633">
          <cell r="F2633" t="str">
            <v>412927195703132115</v>
          </cell>
          <cell r="G2633" t="str">
            <v>894</v>
          </cell>
          <cell r="H2633" t="str">
            <v>杜保山</v>
          </cell>
        </row>
        <row r="2634">
          <cell r="F2634" t="str">
            <v>412927195306191111</v>
          </cell>
          <cell r="G2634" t="str">
            <v>621</v>
          </cell>
          <cell r="H2634" t="str">
            <v>魏奇娃</v>
          </cell>
        </row>
        <row r="2635">
          <cell r="F2635" t="str">
            <v>41292719460228211X</v>
          </cell>
          <cell r="G2635" t="str">
            <v>621</v>
          </cell>
          <cell r="H2635" t="str">
            <v>刘进财</v>
          </cell>
        </row>
        <row r="2636">
          <cell r="F2636" t="str">
            <v>412927194910105334</v>
          </cell>
          <cell r="G2636" t="str">
            <v>621</v>
          </cell>
          <cell r="H2636" t="str">
            <v>余建成</v>
          </cell>
        </row>
        <row r="2637">
          <cell r="F2637" t="str">
            <v>412927197901115817</v>
          </cell>
          <cell r="G2637" t="str">
            <v>1079</v>
          </cell>
          <cell r="H2637" t="str">
            <v>张本锋</v>
          </cell>
        </row>
        <row r="2638">
          <cell r="F2638" t="str">
            <v>41292719520216141X</v>
          </cell>
          <cell r="G2638" t="str">
            <v>621</v>
          </cell>
          <cell r="H2638" t="str">
            <v>李习国</v>
          </cell>
        </row>
        <row r="2639">
          <cell r="F2639" t="str">
            <v>412927193112036915</v>
          </cell>
          <cell r="G2639" t="str">
            <v>621</v>
          </cell>
          <cell r="H2639" t="str">
            <v>孙天义</v>
          </cell>
        </row>
        <row r="2640">
          <cell r="F2640" t="str">
            <v>412927195807164453</v>
          </cell>
          <cell r="G2640" t="str">
            <v>621</v>
          </cell>
          <cell r="H2640" t="str">
            <v>王大牛</v>
          </cell>
        </row>
        <row r="2641">
          <cell r="F2641" t="str">
            <v>412927196203131110</v>
          </cell>
          <cell r="G2641" t="str">
            <v>1079</v>
          </cell>
          <cell r="H2641" t="str">
            <v>孟铁娃</v>
          </cell>
        </row>
        <row r="2642">
          <cell r="F2642" t="str">
            <v>41292719571205215X</v>
          </cell>
          <cell r="G2642" t="str">
            <v>621</v>
          </cell>
          <cell r="H2642" t="str">
            <v>卢山娃</v>
          </cell>
        </row>
        <row r="2643">
          <cell r="F2643" t="str">
            <v>411323195001150571</v>
          </cell>
          <cell r="G2643" t="str">
            <v>621</v>
          </cell>
          <cell r="H2643" t="str">
            <v>侯东升</v>
          </cell>
        </row>
        <row r="2644">
          <cell r="F2644" t="str">
            <v>420803195410033061</v>
          </cell>
          <cell r="G2644" t="str">
            <v>621</v>
          </cell>
          <cell r="H2644" t="str">
            <v>李应珍</v>
          </cell>
        </row>
        <row r="2645">
          <cell r="F2645" t="str">
            <v>41292719550415213X</v>
          </cell>
          <cell r="G2645" t="str">
            <v>621</v>
          </cell>
          <cell r="H2645" t="str">
            <v>陈桂成</v>
          </cell>
        </row>
        <row r="2646">
          <cell r="F2646" t="str">
            <v>412927194804072647</v>
          </cell>
          <cell r="G2646" t="str">
            <v>813</v>
          </cell>
          <cell r="H2646" t="str">
            <v>阮章记</v>
          </cell>
        </row>
        <row r="2647">
          <cell r="F2647" t="str">
            <v>411323194007160530</v>
          </cell>
          <cell r="G2647" t="str">
            <v>621</v>
          </cell>
          <cell r="H2647" t="str">
            <v>温成娃</v>
          </cell>
        </row>
        <row r="2648">
          <cell r="F2648" t="str">
            <v>411323195102240517</v>
          </cell>
          <cell r="G2648" t="str">
            <v>813</v>
          </cell>
          <cell r="H2648" t="str">
            <v>黄中显</v>
          </cell>
        </row>
        <row r="2649">
          <cell r="F2649" t="str">
            <v>412927197108124478</v>
          </cell>
          <cell r="G2649" t="str">
            <v>813</v>
          </cell>
          <cell r="H2649" t="str">
            <v>耿新辉</v>
          </cell>
        </row>
        <row r="2650">
          <cell r="F2650" t="str">
            <v>412927195203181711</v>
          </cell>
          <cell r="G2650" t="str">
            <v>621</v>
          </cell>
          <cell r="H2650" t="str">
            <v>王春成</v>
          </cell>
        </row>
        <row r="2651">
          <cell r="F2651" t="str">
            <v>412927193603251134</v>
          </cell>
          <cell r="G2651" t="str">
            <v>621</v>
          </cell>
          <cell r="H2651" t="str">
            <v>张金拴</v>
          </cell>
        </row>
        <row r="2652">
          <cell r="F2652" t="str">
            <v>412927194502122135</v>
          </cell>
          <cell r="G2652" t="str">
            <v>621</v>
          </cell>
          <cell r="H2652" t="str">
            <v>冯振青</v>
          </cell>
        </row>
        <row r="2653">
          <cell r="F2653" t="str">
            <v>41132319520110051X</v>
          </cell>
          <cell r="G2653" t="str">
            <v>621</v>
          </cell>
          <cell r="H2653" t="str">
            <v>李亮娃</v>
          </cell>
        </row>
        <row r="2654">
          <cell r="F2654" t="str">
            <v>412927193102136322</v>
          </cell>
          <cell r="G2654" t="str">
            <v>621</v>
          </cell>
          <cell r="H2654" t="str">
            <v>申小花</v>
          </cell>
        </row>
        <row r="2655">
          <cell r="F2655" t="str">
            <v>412927195407154934</v>
          </cell>
          <cell r="G2655" t="str">
            <v>621</v>
          </cell>
          <cell r="H2655" t="str">
            <v>柴玉杰</v>
          </cell>
        </row>
        <row r="2656">
          <cell r="F2656" t="str">
            <v>412927195909186936</v>
          </cell>
          <cell r="G2656" t="str">
            <v>621</v>
          </cell>
          <cell r="H2656" t="str">
            <v>肖群生</v>
          </cell>
        </row>
        <row r="2657">
          <cell r="F2657" t="str">
            <v>411323195204090513</v>
          </cell>
          <cell r="G2657" t="str">
            <v>621</v>
          </cell>
          <cell r="H2657" t="str">
            <v>石富林</v>
          </cell>
        </row>
        <row r="2658">
          <cell r="F2658" t="str">
            <v>412927195808281715</v>
          </cell>
          <cell r="G2658" t="str">
            <v>621</v>
          </cell>
          <cell r="H2658" t="str">
            <v>白中理</v>
          </cell>
        </row>
        <row r="2659">
          <cell r="F2659" t="str">
            <v>41292719510411381X</v>
          </cell>
          <cell r="G2659" t="str">
            <v>621</v>
          </cell>
          <cell r="H2659" t="str">
            <v>喻荣华</v>
          </cell>
        </row>
        <row r="2660">
          <cell r="F2660" t="str">
            <v>412927196907253853</v>
          </cell>
          <cell r="G2660" t="str">
            <v>1079</v>
          </cell>
          <cell r="H2660" t="str">
            <v>阮振清</v>
          </cell>
        </row>
        <row r="2661">
          <cell r="F2661" t="str">
            <v>41292719521218261X</v>
          </cell>
          <cell r="G2661" t="str">
            <v>621</v>
          </cell>
          <cell r="H2661" t="str">
            <v>王狗娃</v>
          </cell>
        </row>
        <row r="2662">
          <cell r="F2662" t="str">
            <v>412927195504284415</v>
          </cell>
          <cell r="G2662" t="str">
            <v>621</v>
          </cell>
          <cell r="H2662" t="str">
            <v>梁清洲</v>
          </cell>
        </row>
        <row r="2663">
          <cell r="F2663" t="str">
            <v>411326195803166953</v>
          </cell>
          <cell r="G2663" t="str">
            <v>621</v>
          </cell>
          <cell r="H2663" t="str">
            <v>李金强</v>
          </cell>
        </row>
        <row r="2664">
          <cell r="F2664" t="str">
            <v>411323195304145817</v>
          </cell>
          <cell r="G2664" t="str">
            <v>621</v>
          </cell>
          <cell r="H2664" t="str">
            <v>尚光明</v>
          </cell>
        </row>
        <row r="2665">
          <cell r="F2665" t="str">
            <v>412927195212212110</v>
          </cell>
          <cell r="G2665" t="str">
            <v>621</v>
          </cell>
          <cell r="H2665" t="str">
            <v>宋三喜</v>
          </cell>
        </row>
        <row r="2666">
          <cell r="F2666" t="str">
            <v>411323194409143418</v>
          </cell>
          <cell r="G2666" t="str">
            <v>621</v>
          </cell>
          <cell r="H2666" t="str">
            <v>周岐彦</v>
          </cell>
        </row>
        <row r="2667">
          <cell r="F2667" t="str">
            <v>411323194607120516</v>
          </cell>
          <cell r="G2667" t="str">
            <v>621</v>
          </cell>
          <cell r="H2667" t="str">
            <v>贾文林</v>
          </cell>
        </row>
        <row r="2668">
          <cell r="F2668" t="str">
            <v>412927192504035829</v>
          </cell>
          <cell r="G2668" t="str">
            <v>621</v>
          </cell>
          <cell r="H2668" t="str">
            <v>任子英</v>
          </cell>
        </row>
        <row r="2669">
          <cell r="F2669" t="str">
            <v>412927196002106373</v>
          </cell>
          <cell r="G2669" t="str">
            <v>621</v>
          </cell>
          <cell r="H2669" t="str">
            <v>孙君营</v>
          </cell>
        </row>
        <row r="2670">
          <cell r="F2670" t="str">
            <v>412927194703085019</v>
          </cell>
          <cell r="G2670" t="str">
            <v>621</v>
          </cell>
          <cell r="H2670" t="str">
            <v>李德朋</v>
          </cell>
        </row>
        <row r="2671">
          <cell r="F2671" t="str">
            <v>412927195112171710</v>
          </cell>
          <cell r="G2671" t="str">
            <v>621</v>
          </cell>
          <cell r="H2671" t="str">
            <v>王成</v>
          </cell>
        </row>
        <row r="2672">
          <cell r="F2672" t="str">
            <v>412927194010055319</v>
          </cell>
          <cell r="G2672" t="str">
            <v>621</v>
          </cell>
          <cell r="H2672" t="str">
            <v>黄志才</v>
          </cell>
        </row>
        <row r="2673">
          <cell r="F2673" t="str">
            <v>41132319581104691X</v>
          </cell>
          <cell r="G2673" t="str">
            <v>621</v>
          </cell>
          <cell r="H2673" t="str">
            <v>王国强</v>
          </cell>
        </row>
        <row r="2674">
          <cell r="F2674" t="str">
            <v>411323198507093424</v>
          </cell>
          <cell r="G2674" t="str">
            <v>813</v>
          </cell>
          <cell r="H2674" t="str">
            <v>胡晓丽</v>
          </cell>
        </row>
        <row r="2675">
          <cell r="F2675" t="str">
            <v>411323199009072131</v>
          </cell>
          <cell r="G2675" t="str">
            <v>1079</v>
          </cell>
          <cell r="H2675" t="str">
            <v>赵明军</v>
          </cell>
        </row>
        <row r="2676">
          <cell r="F2676" t="str">
            <v>412927195608242113</v>
          </cell>
          <cell r="G2676" t="str">
            <v>621</v>
          </cell>
          <cell r="H2676" t="str">
            <v>徐狗娃</v>
          </cell>
        </row>
        <row r="2677">
          <cell r="F2677" t="str">
            <v>412927195001094417</v>
          </cell>
          <cell r="G2677" t="str">
            <v>621</v>
          </cell>
          <cell r="H2677" t="str">
            <v>李文燕</v>
          </cell>
        </row>
        <row r="2678">
          <cell r="F2678" t="str">
            <v>412927194502263819</v>
          </cell>
          <cell r="G2678" t="str">
            <v>621</v>
          </cell>
          <cell r="H2678" t="str">
            <v>赵长均</v>
          </cell>
        </row>
        <row r="2679">
          <cell r="F2679" t="str">
            <v>411326201204175020</v>
          </cell>
          <cell r="G2679" t="str">
            <v>621</v>
          </cell>
          <cell r="H2679" t="str">
            <v>梁雨欣</v>
          </cell>
        </row>
        <row r="2680">
          <cell r="F2680" t="str">
            <v>412927195109186399</v>
          </cell>
          <cell r="G2680" t="str">
            <v>621</v>
          </cell>
          <cell r="H2680" t="str">
            <v>张全华</v>
          </cell>
        </row>
        <row r="2681">
          <cell r="F2681" t="str">
            <v>41292719550828691X</v>
          </cell>
          <cell r="G2681" t="str">
            <v>621</v>
          </cell>
          <cell r="H2681" t="str">
            <v>全营富</v>
          </cell>
        </row>
        <row r="2682">
          <cell r="F2682" t="str">
            <v>412927195411271412</v>
          </cell>
          <cell r="G2682" t="str">
            <v>813</v>
          </cell>
          <cell r="H2682" t="str">
            <v>腊培谦</v>
          </cell>
        </row>
        <row r="2683">
          <cell r="F2683" t="str">
            <v>412927194904151780</v>
          </cell>
          <cell r="G2683" t="str">
            <v>621</v>
          </cell>
          <cell r="H2683" t="str">
            <v>吴顺秀</v>
          </cell>
        </row>
        <row r="2684">
          <cell r="F2684" t="str">
            <v>412927195210226914</v>
          </cell>
          <cell r="G2684" t="str">
            <v>1242</v>
          </cell>
          <cell r="H2684" t="str">
            <v>王本泉</v>
          </cell>
        </row>
        <row r="2685">
          <cell r="F2685" t="str">
            <v>412927194906206327</v>
          </cell>
          <cell r="G2685" t="str">
            <v>813</v>
          </cell>
          <cell r="H2685" t="str">
            <v>曹云霞</v>
          </cell>
        </row>
        <row r="2686">
          <cell r="F2686" t="str">
            <v>411323197003153417</v>
          </cell>
          <cell r="G2686" t="str">
            <v>813</v>
          </cell>
          <cell r="H2686" t="str">
            <v>刘德红</v>
          </cell>
        </row>
        <row r="2687">
          <cell r="F2687" t="str">
            <v>412927195608051739</v>
          </cell>
          <cell r="G2687" t="str">
            <v>621</v>
          </cell>
          <cell r="H2687" t="str">
            <v>杜瑞欣</v>
          </cell>
        </row>
        <row r="2688">
          <cell r="F2688" t="str">
            <v>411323195602130517</v>
          </cell>
          <cell r="G2688" t="str">
            <v>621</v>
          </cell>
          <cell r="H2688" t="str">
            <v>张国成</v>
          </cell>
        </row>
        <row r="2689">
          <cell r="F2689" t="str">
            <v>411323198706070516</v>
          </cell>
          <cell r="G2689" t="str">
            <v>621</v>
          </cell>
          <cell r="H2689" t="str">
            <v>李书平</v>
          </cell>
        </row>
        <row r="2690">
          <cell r="F2690" t="str">
            <v>41132620120902706X</v>
          </cell>
          <cell r="G2690" t="str">
            <v>621</v>
          </cell>
          <cell r="H2690" t="str">
            <v>张小倩</v>
          </cell>
        </row>
        <row r="2691">
          <cell r="F2691" t="str">
            <v>411323198205196938</v>
          </cell>
          <cell r="G2691" t="str">
            <v>1079</v>
          </cell>
          <cell r="H2691" t="str">
            <v>王喜龙</v>
          </cell>
        </row>
        <row r="2692">
          <cell r="F2692" t="str">
            <v>411323195402180536</v>
          </cell>
          <cell r="G2692" t="str">
            <v>621</v>
          </cell>
          <cell r="H2692" t="str">
            <v>任心岐</v>
          </cell>
        </row>
        <row r="2693">
          <cell r="F2693" t="str">
            <v>412927194307224419</v>
          </cell>
          <cell r="G2693" t="str">
            <v>621</v>
          </cell>
          <cell r="H2693" t="str">
            <v>王成才</v>
          </cell>
        </row>
        <row r="2694">
          <cell r="F2694" t="str">
            <v>412927194111291118</v>
          </cell>
          <cell r="G2694" t="str">
            <v>813</v>
          </cell>
          <cell r="H2694" t="str">
            <v>陈国娃</v>
          </cell>
        </row>
        <row r="2695">
          <cell r="F2695" t="str">
            <v>411323195210210518</v>
          </cell>
          <cell r="G2695" t="str">
            <v>621</v>
          </cell>
          <cell r="H2695" t="str">
            <v>温刘女</v>
          </cell>
        </row>
        <row r="2696">
          <cell r="F2696" t="str">
            <v>412927195202172135</v>
          </cell>
          <cell r="G2696" t="str">
            <v>1079</v>
          </cell>
          <cell r="H2696" t="str">
            <v>孙立华</v>
          </cell>
        </row>
        <row r="2697">
          <cell r="F2697" t="str">
            <v>412927195503175831</v>
          </cell>
          <cell r="G2697" t="str">
            <v>621</v>
          </cell>
          <cell r="H2697" t="str">
            <v>刘道池</v>
          </cell>
        </row>
        <row r="2698">
          <cell r="F2698" t="str">
            <v>411326195311235342</v>
          </cell>
          <cell r="G2698" t="str">
            <v>813</v>
          </cell>
          <cell r="H2698" t="str">
            <v>傻女</v>
          </cell>
        </row>
        <row r="2699">
          <cell r="F2699" t="str">
            <v>411323198611171736</v>
          </cell>
          <cell r="G2699" t="str">
            <v>621</v>
          </cell>
          <cell r="H2699" t="str">
            <v>张晓东</v>
          </cell>
        </row>
        <row r="2700">
          <cell r="F2700" t="str">
            <v>411323194609303420</v>
          </cell>
          <cell r="G2700" t="str">
            <v>621</v>
          </cell>
          <cell r="H2700" t="str">
            <v>邢章焕</v>
          </cell>
        </row>
        <row r="2701">
          <cell r="F2701" t="str">
            <v>412927196004286347</v>
          </cell>
          <cell r="G2701" t="str">
            <v>621</v>
          </cell>
          <cell r="H2701" t="str">
            <v>刘德芝</v>
          </cell>
        </row>
        <row r="2702">
          <cell r="F2702" t="str">
            <v>41292719410205441X</v>
          </cell>
          <cell r="G2702" t="str">
            <v>621</v>
          </cell>
          <cell r="H2702" t="str">
            <v>刘春发</v>
          </cell>
        </row>
        <row r="2703">
          <cell r="F2703" t="str">
            <v>412927195203175821</v>
          </cell>
          <cell r="G2703" t="str">
            <v>621</v>
          </cell>
          <cell r="H2703" t="str">
            <v>王文荣</v>
          </cell>
        </row>
        <row r="2704">
          <cell r="F2704" t="str">
            <v>411323195307150638</v>
          </cell>
          <cell r="G2704" t="str">
            <v>621</v>
          </cell>
          <cell r="H2704" t="str">
            <v>靳华娃</v>
          </cell>
        </row>
        <row r="2705">
          <cell r="F2705" t="str">
            <v>412927195712306316</v>
          </cell>
          <cell r="G2705" t="str">
            <v>621</v>
          </cell>
          <cell r="H2705" t="str">
            <v>赵治国</v>
          </cell>
        </row>
        <row r="2706">
          <cell r="F2706" t="str">
            <v>412927195709242614</v>
          </cell>
          <cell r="G2706" t="str">
            <v>621</v>
          </cell>
          <cell r="H2706" t="str">
            <v>朱双喜</v>
          </cell>
        </row>
        <row r="2707">
          <cell r="F2707" t="str">
            <v>411326201109016339</v>
          </cell>
          <cell r="G2707" t="str">
            <v>621</v>
          </cell>
          <cell r="H2707" t="str">
            <v>张贤</v>
          </cell>
        </row>
        <row r="2708">
          <cell r="F2708" t="str">
            <v>411326200502036374</v>
          </cell>
          <cell r="G2708" t="str">
            <v>621</v>
          </cell>
          <cell r="H2708" t="str">
            <v>刘森</v>
          </cell>
        </row>
        <row r="2709">
          <cell r="F2709" t="str">
            <v>412927194201281116</v>
          </cell>
          <cell r="G2709" t="str">
            <v>621</v>
          </cell>
          <cell r="H2709" t="str">
            <v>徐国范</v>
          </cell>
        </row>
        <row r="2710">
          <cell r="F2710" t="str">
            <v>411323198708122631</v>
          </cell>
          <cell r="G2710" t="str">
            <v>1079</v>
          </cell>
          <cell r="H2710" t="str">
            <v>王磊</v>
          </cell>
        </row>
        <row r="2711">
          <cell r="F2711" t="str">
            <v>412927196002212117</v>
          </cell>
          <cell r="G2711" t="str">
            <v>621</v>
          </cell>
          <cell r="H2711" t="str">
            <v>胡长建</v>
          </cell>
        </row>
        <row r="2712">
          <cell r="F2712" t="str">
            <v>412927197202041417</v>
          </cell>
          <cell r="G2712" t="str">
            <v>621</v>
          </cell>
          <cell r="H2712" t="str">
            <v>刘合德</v>
          </cell>
        </row>
        <row r="2713">
          <cell r="F2713" t="str">
            <v>411323195504080536</v>
          </cell>
          <cell r="G2713" t="str">
            <v>621</v>
          </cell>
          <cell r="H2713" t="str">
            <v>韦建国</v>
          </cell>
        </row>
        <row r="2714">
          <cell r="F2714" t="str">
            <v>412927196103205020</v>
          </cell>
          <cell r="G2714" t="str">
            <v>1079</v>
          </cell>
          <cell r="H2714" t="str">
            <v>姬成芝</v>
          </cell>
        </row>
        <row r="2715">
          <cell r="F2715" t="str">
            <v>411323194201110510</v>
          </cell>
          <cell r="G2715" t="str">
            <v>621</v>
          </cell>
          <cell r="H2715" t="str">
            <v>郭年同</v>
          </cell>
        </row>
        <row r="2716">
          <cell r="F2716" t="str">
            <v>411323195903143418</v>
          </cell>
          <cell r="G2716" t="str">
            <v>621</v>
          </cell>
          <cell r="H2716" t="str">
            <v>王振华</v>
          </cell>
        </row>
        <row r="2717">
          <cell r="F2717" t="str">
            <v>412927194604294413</v>
          </cell>
          <cell r="G2717" t="str">
            <v>621</v>
          </cell>
          <cell r="H2717" t="str">
            <v>全春胜</v>
          </cell>
        </row>
        <row r="2718">
          <cell r="F2718" t="str">
            <v>412927196204241717</v>
          </cell>
          <cell r="G2718" t="str">
            <v>621</v>
          </cell>
          <cell r="H2718" t="str">
            <v>杜长法</v>
          </cell>
        </row>
        <row r="2719">
          <cell r="F2719" t="str">
            <v>412927194409074458</v>
          </cell>
          <cell r="G2719" t="str">
            <v>621</v>
          </cell>
          <cell r="H2719" t="str">
            <v>陈根全</v>
          </cell>
        </row>
        <row r="2720">
          <cell r="F2720" t="str">
            <v>412927197510112133</v>
          </cell>
          <cell r="G2720" t="str">
            <v>621</v>
          </cell>
          <cell r="H2720" t="str">
            <v>李明强</v>
          </cell>
        </row>
        <row r="2721">
          <cell r="F2721" t="str">
            <v>411323195307140552</v>
          </cell>
          <cell r="G2721" t="str">
            <v>621</v>
          </cell>
          <cell r="H2721" t="str">
            <v>王来拴</v>
          </cell>
        </row>
        <row r="2722">
          <cell r="F2722" t="str">
            <v>412927195810165334</v>
          </cell>
          <cell r="G2722" t="str">
            <v>813</v>
          </cell>
          <cell r="H2722" t="str">
            <v>王荣田</v>
          </cell>
        </row>
        <row r="2723">
          <cell r="F2723" t="str">
            <v>412927195911226917</v>
          </cell>
          <cell r="G2723" t="str">
            <v>621</v>
          </cell>
          <cell r="H2723" t="str">
            <v>李建功</v>
          </cell>
        </row>
        <row r="2724">
          <cell r="F2724" t="str">
            <v>411326195510053023</v>
          </cell>
          <cell r="G2724" t="str">
            <v>621</v>
          </cell>
          <cell r="H2724" t="str">
            <v>王富英</v>
          </cell>
        </row>
        <row r="2725">
          <cell r="F2725" t="str">
            <v>41132620050908642X</v>
          </cell>
          <cell r="G2725" t="str">
            <v>813</v>
          </cell>
          <cell r="H2725" t="str">
            <v>任贵玉</v>
          </cell>
        </row>
        <row r="2726">
          <cell r="F2726" t="str">
            <v>412927195707314477</v>
          </cell>
          <cell r="G2726" t="str">
            <v>621</v>
          </cell>
          <cell r="H2726" t="str">
            <v>王金贵</v>
          </cell>
        </row>
        <row r="2727">
          <cell r="F2727" t="str">
            <v>412927195111082118</v>
          </cell>
          <cell r="G2727" t="str">
            <v>621</v>
          </cell>
          <cell r="H2727" t="str">
            <v>冯革命</v>
          </cell>
        </row>
        <row r="2728">
          <cell r="F2728" t="str">
            <v>412927195305191777</v>
          </cell>
          <cell r="G2728" t="str">
            <v>621</v>
          </cell>
          <cell r="H2728" t="str">
            <v>全文娃</v>
          </cell>
        </row>
        <row r="2729">
          <cell r="F2729" t="str">
            <v>412927197010151750</v>
          </cell>
          <cell r="G2729" t="str">
            <v>621</v>
          </cell>
          <cell r="H2729" t="str">
            <v>朱建华</v>
          </cell>
        </row>
        <row r="2730">
          <cell r="F2730" t="str">
            <v>41292719410108633X</v>
          </cell>
          <cell r="G2730" t="str">
            <v>621</v>
          </cell>
          <cell r="H2730" t="str">
            <v>孙天星</v>
          </cell>
        </row>
        <row r="2731">
          <cell r="F2731" t="str">
            <v>412927193510201437</v>
          </cell>
          <cell r="G2731" t="str">
            <v>621</v>
          </cell>
          <cell r="H2731" t="str">
            <v>杜金平</v>
          </cell>
        </row>
        <row r="2732">
          <cell r="F2732" t="str">
            <v>41292719481010633X</v>
          </cell>
          <cell r="G2732" t="str">
            <v>621</v>
          </cell>
          <cell r="H2732" t="str">
            <v>刘得炳</v>
          </cell>
        </row>
        <row r="2733">
          <cell r="F2733" t="str">
            <v>412927195106031738</v>
          </cell>
          <cell r="G2733" t="str">
            <v>621</v>
          </cell>
          <cell r="H2733" t="str">
            <v>秦功奇</v>
          </cell>
        </row>
        <row r="2734">
          <cell r="F2734" t="str">
            <v>411323198011100010</v>
          </cell>
          <cell r="G2734" t="str">
            <v>1086</v>
          </cell>
          <cell r="H2734" t="str">
            <v>刘旭</v>
          </cell>
        </row>
        <row r="2735">
          <cell r="F2735" t="str">
            <v>411326201012286324</v>
          </cell>
          <cell r="G2735" t="str">
            <v>621</v>
          </cell>
          <cell r="H2735" t="str">
            <v>李佳欣</v>
          </cell>
        </row>
        <row r="2736">
          <cell r="F2736" t="str">
            <v>411323193607206913</v>
          </cell>
          <cell r="G2736" t="str">
            <v>621</v>
          </cell>
          <cell r="H2736" t="str">
            <v>王成夫</v>
          </cell>
        </row>
        <row r="2737">
          <cell r="F2737" t="str">
            <v>412927193811034417</v>
          </cell>
          <cell r="G2737" t="str">
            <v>621</v>
          </cell>
          <cell r="H2737" t="str">
            <v>王保山</v>
          </cell>
        </row>
        <row r="2738">
          <cell r="F2738" t="str">
            <v>412927196904072213</v>
          </cell>
          <cell r="G2738" t="str">
            <v>621</v>
          </cell>
          <cell r="H2738" t="str">
            <v>王来军</v>
          </cell>
        </row>
        <row r="2739">
          <cell r="F2739" t="str">
            <v>411323198605103841</v>
          </cell>
          <cell r="G2739" t="str">
            <v>813</v>
          </cell>
          <cell r="H2739" t="str">
            <v>蔡青丽</v>
          </cell>
        </row>
        <row r="2740">
          <cell r="F2740" t="str">
            <v>412927193302032149</v>
          </cell>
          <cell r="G2740" t="str">
            <v>621</v>
          </cell>
          <cell r="H2740" t="str">
            <v>骆玉华</v>
          </cell>
        </row>
        <row r="2741">
          <cell r="F2741" t="str">
            <v>412927195712052117</v>
          </cell>
          <cell r="G2741" t="str">
            <v>621</v>
          </cell>
          <cell r="H2741" t="str">
            <v>邹新年</v>
          </cell>
        </row>
        <row r="2742">
          <cell r="F2742" t="str">
            <v>412927195212252112</v>
          </cell>
          <cell r="G2742" t="str">
            <v>621</v>
          </cell>
          <cell r="H2742" t="str">
            <v>孔庆财</v>
          </cell>
        </row>
        <row r="2743">
          <cell r="F2743" t="str">
            <v>412927194002022138</v>
          </cell>
          <cell r="G2743" t="str">
            <v>621</v>
          </cell>
          <cell r="H2743" t="str">
            <v>孔合德</v>
          </cell>
        </row>
        <row r="2744">
          <cell r="F2744" t="str">
            <v>412927194405036315</v>
          </cell>
          <cell r="G2744" t="str">
            <v>621</v>
          </cell>
          <cell r="H2744" t="str">
            <v>张万瑞</v>
          </cell>
        </row>
        <row r="2745">
          <cell r="F2745" t="str">
            <v>412927193905063833</v>
          </cell>
          <cell r="G2745" t="str">
            <v>621</v>
          </cell>
          <cell r="H2745" t="str">
            <v>阮成仁</v>
          </cell>
        </row>
        <row r="2746">
          <cell r="F2746" t="str">
            <v>411323195402086953</v>
          </cell>
          <cell r="G2746" t="str">
            <v>621</v>
          </cell>
          <cell r="H2746" t="str">
            <v>张长喜</v>
          </cell>
        </row>
        <row r="2747">
          <cell r="F2747" t="str">
            <v>412927195504102175</v>
          </cell>
          <cell r="G2747" t="str">
            <v>621</v>
          </cell>
          <cell r="H2747" t="str">
            <v>黄文发</v>
          </cell>
        </row>
        <row r="2748">
          <cell r="F2748" t="str">
            <v>41292719571213215X</v>
          </cell>
          <cell r="G2748" t="str">
            <v>621</v>
          </cell>
          <cell r="H2748" t="str">
            <v>胡新夫</v>
          </cell>
        </row>
        <row r="2749">
          <cell r="F2749" t="str">
            <v>412927194803062615</v>
          </cell>
          <cell r="G2749" t="str">
            <v>813</v>
          </cell>
          <cell r="H2749" t="str">
            <v>刘清奇</v>
          </cell>
        </row>
        <row r="2750">
          <cell r="F2750" t="str">
            <v>411323195101053015</v>
          </cell>
          <cell r="G2750" t="str">
            <v>621</v>
          </cell>
          <cell r="H2750" t="str">
            <v>王新法</v>
          </cell>
        </row>
        <row r="2751">
          <cell r="F2751" t="str">
            <v>412927194503156353</v>
          </cell>
          <cell r="G2751" t="str">
            <v>621</v>
          </cell>
          <cell r="H2751" t="str">
            <v>冯兰香</v>
          </cell>
        </row>
        <row r="2752">
          <cell r="F2752" t="str">
            <v>412927195503125834</v>
          </cell>
          <cell r="G2752" t="str">
            <v>621</v>
          </cell>
          <cell r="H2752" t="str">
            <v>绳德明</v>
          </cell>
        </row>
        <row r="2753">
          <cell r="F2753" t="str">
            <v>412927195303022152</v>
          </cell>
          <cell r="G2753" t="str">
            <v>621</v>
          </cell>
          <cell r="H2753" t="str">
            <v>胡兴</v>
          </cell>
        </row>
        <row r="2754">
          <cell r="F2754" t="str">
            <v>412927195710242611</v>
          </cell>
          <cell r="G2754" t="str">
            <v>621</v>
          </cell>
          <cell r="H2754" t="str">
            <v>吴铁毛</v>
          </cell>
        </row>
        <row r="2755">
          <cell r="F2755" t="str">
            <v>411323196209213070</v>
          </cell>
          <cell r="G2755" t="str">
            <v>621</v>
          </cell>
          <cell r="H2755" t="str">
            <v>石聚奇</v>
          </cell>
        </row>
        <row r="2756">
          <cell r="F2756" t="str">
            <v>411323199009054451</v>
          </cell>
          <cell r="G2756" t="str">
            <v>621</v>
          </cell>
          <cell r="H2756" t="str">
            <v>陈亮</v>
          </cell>
        </row>
        <row r="2757">
          <cell r="F2757" t="str">
            <v>412927196107154478</v>
          </cell>
          <cell r="G2757" t="str">
            <v>621</v>
          </cell>
          <cell r="H2757" t="str">
            <v>王春有</v>
          </cell>
        </row>
        <row r="2758">
          <cell r="F2758" t="str">
            <v>412930196005135629</v>
          </cell>
          <cell r="G2758" t="str">
            <v>621</v>
          </cell>
          <cell r="H2758" t="str">
            <v>李志翠</v>
          </cell>
        </row>
        <row r="2759">
          <cell r="F2759" t="str">
            <v>412927195302152617</v>
          </cell>
          <cell r="G2759" t="str">
            <v>621</v>
          </cell>
          <cell r="H2759" t="str">
            <v>全国武</v>
          </cell>
        </row>
        <row r="2760">
          <cell r="F2760" t="str">
            <v>412927194908062611</v>
          </cell>
          <cell r="G2760" t="str">
            <v>813</v>
          </cell>
          <cell r="H2760" t="str">
            <v>贾俊德</v>
          </cell>
        </row>
        <row r="2761">
          <cell r="F2761" t="str">
            <v>411323196901135830</v>
          </cell>
          <cell r="G2761" t="str">
            <v>621</v>
          </cell>
          <cell r="H2761" t="str">
            <v>黎永志</v>
          </cell>
        </row>
        <row r="2762">
          <cell r="F2762" t="str">
            <v>412927195001051134</v>
          </cell>
          <cell r="G2762" t="str">
            <v>813</v>
          </cell>
          <cell r="H2762" t="str">
            <v>董法娃</v>
          </cell>
        </row>
        <row r="2763">
          <cell r="F2763" t="str">
            <v>412927195504061713</v>
          </cell>
          <cell r="G2763" t="str">
            <v>1079</v>
          </cell>
          <cell r="H2763" t="str">
            <v>叶长青</v>
          </cell>
        </row>
        <row r="2764">
          <cell r="F2764" t="str">
            <v>411326200803255896</v>
          </cell>
          <cell r="G2764" t="str">
            <v>621</v>
          </cell>
          <cell r="H2764" t="str">
            <v>邹奥杰</v>
          </cell>
        </row>
        <row r="2765">
          <cell r="F2765" t="str">
            <v>411323195805063414</v>
          </cell>
          <cell r="G2765" t="str">
            <v>621</v>
          </cell>
          <cell r="H2765" t="str">
            <v>马邓五</v>
          </cell>
        </row>
        <row r="2766">
          <cell r="F2766" t="str">
            <v>41132319581220385X</v>
          </cell>
          <cell r="G2766" t="str">
            <v>813</v>
          </cell>
          <cell r="H2766" t="str">
            <v>朱国振</v>
          </cell>
        </row>
        <row r="2767">
          <cell r="F2767" t="str">
            <v>411323200111185023</v>
          </cell>
          <cell r="G2767" t="str">
            <v>1079</v>
          </cell>
          <cell r="H2767" t="str">
            <v>王琴</v>
          </cell>
        </row>
        <row r="2768">
          <cell r="F2768" t="str">
            <v>411323195109070514</v>
          </cell>
          <cell r="G2768" t="str">
            <v>621</v>
          </cell>
          <cell r="H2768" t="str">
            <v>郭永先</v>
          </cell>
        </row>
        <row r="2769">
          <cell r="F2769" t="str">
            <v>412927195507131713</v>
          </cell>
          <cell r="G2769" t="str">
            <v>621</v>
          </cell>
          <cell r="H2769" t="str">
            <v>杨景山</v>
          </cell>
        </row>
        <row r="2770">
          <cell r="F2770" t="str">
            <v>412927195104282154</v>
          </cell>
          <cell r="G2770" t="str">
            <v>621</v>
          </cell>
          <cell r="H2770" t="str">
            <v>王海青</v>
          </cell>
        </row>
        <row r="2771">
          <cell r="F2771" t="str">
            <v>411323198206120513</v>
          </cell>
          <cell r="G2771" t="str">
            <v>621</v>
          </cell>
          <cell r="H2771" t="str">
            <v>李会娜</v>
          </cell>
        </row>
        <row r="2772">
          <cell r="F2772" t="str">
            <v>411326200708023827</v>
          </cell>
          <cell r="G2772" t="str">
            <v>621</v>
          </cell>
          <cell r="H2772" t="str">
            <v>李兰欣</v>
          </cell>
        </row>
        <row r="2773">
          <cell r="F2773" t="str">
            <v>412927195205076958</v>
          </cell>
          <cell r="G2773" t="str">
            <v>621</v>
          </cell>
          <cell r="H2773" t="str">
            <v>石照娃</v>
          </cell>
        </row>
        <row r="2774">
          <cell r="F2774" t="str">
            <v>412927194212125012</v>
          </cell>
          <cell r="G2774" t="str">
            <v>621</v>
          </cell>
          <cell r="H2774" t="str">
            <v>张守相</v>
          </cell>
        </row>
        <row r="2775">
          <cell r="F2775" t="str">
            <v>412927197109084412</v>
          </cell>
          <cell r="G2775" t="str">
            <v>621</v>
          </cell>
          <cell r="H2775" t="str">
            <v>李十斤</v>
          </cell>
        </row>
        <row r="2776">
          <cell r="F2776" t="str">
            <v>41292719520125581X</v>
          </cell>
          <cell r="G2776" t="str">
            <v>1079</v>
          </cell>
          <cell r="H2776" t="str">
            <v>王成毛</v>
          </cell>
        </row>
        <row r="2777">
          <cell r="F2777" t="str">
            <v>412927195312111114</v>
          </cell>
          <cell r="G2777" t="str">
            <v>621</v>
          </cell>
          <cell r="H2777" t="str">
            <v>冯宅娃</v>
          </cell>
        </row>
        <row r="2778">
          <cell r="F2778" t="str">
            <v>412927195310093813</v>
          </cell>
          <cell r="G2778" t="str">
            <v>621</v>
          </cell>
          <cell r="H2778" t="str">
            <v>田建清</v>
          </cell>
        </row>
        <row r="2779">
          <cell r="F2779" t="str">
            <v>412927196101102116</v>
          </cell>
          <cell r="G2779" t="str">
            <v>621</v>
          </cell>
          <cell r="H2779" t="str">
            <v>孔明庆</v>
          </cell>
        </row>
        <row r="2780">
          <cell r="F2780" t="str">
            <v>41292719590324586X</v>
          </cell>
          <cell r="G2780" t="str">
            <v>621</v>
          </cell>
          <cell r="H2780" t="str">
            <v>丁茂贵</v>
          </cell>
        </row>
        <row r="2781">
          <cell r="F2781" t="str">
            <v>412927194711012610</v>
          </cell>
          <cell r="G2781" t="str">
            <v>813</v>
          </cell>
          <cell r="H2781" t="str">
            <v>李宗文</v>
          </cell>
        </row>
        <row r="2782">
          <cell r="F2782" t="str">
            <v>412927194207161713</v>
          </cell>
          <cell r="G2782" t="str">
            <v>621</v>
          </cell>
          <cell r="H2782" t="str">
            <v>朱甲营</v>
          </cell>
        </row>
        <row r="2783">
          <cell r="F2783" t="str">
            <v>411326201303226313</v>
          </cell>
          <cell r="G2783" t="str">
            <v>621</v>
          </cell>
          <cell r="H2783" t="str">
            <v>杨绍硕</v>
          </cell>
        </row>
        <row r="2784">
          <cell r="F2784" t="str">
            <v>412927195306063814</v>
          </cell>
          <cell r="G2784" t="str">
            <v>621</v>
          </cell>
          <cell r="H2784" t="str">
            <v>张爱国</v>
          </cell>
        </row>
        <row r="2785">
          <cell r="F2785" t="str">
            <v>41292719530402001X</v>
          </cell>
          <cell r="G2785" t="str">
            <v>894</v>
          </cell>
          <cell r="H2785" t="str">
            <v>张振国</v>
          </cell>
        </row>
        <row r="2786">
          <cell r="F2786" t="str">
            <v>412927195207135819</v>
          </cell>
          <cell r="G2786" t="str">
            <v>1079</v>
          </cell>
          <cell r="H2786" t="str">
            <v>张绍转</v>
          </cell>
        </row>
        <row r="2787">
          <cell r="F2787" t="str">
            <v>411323195203025023</v>
          </cell>
          <cell r="G2787" t="str">
            <v>621</v>
          </cell>
          <cell r="H2787" t="str">
            <v>叶玉珍</v>
          </cell>
        </row>
        <row r="2788">
          <cell r="F2788" t="str">
            <v>412927194502074428</v>
          </cell>
          <cell r="G2788" t="str">
            <v>621</v>
          </cell>
          <cell r="H2788" t="str">
            <v>程娥子</v>
          </cell>
        </row>
        <row r="2789">
          <cell r="F2789" t="str">
            <v>412927194509164418</v>
          </cell>
          <cell r="G2789" t="str">
            <v>621</v>
          </cell>
          <cell r="H2789" t="str">
            <v>杨造玉</v>
          </cell>
        </row>
        <row r="2790">
          <cell r="F2790" t="str">
            <v>412927194606063811</v>
          </cell>
          <cell r="G2790" t="str">
            <v>621</v>
          </cell>
          <cell r="H2790" t="str">
            <v>杨保亭</v>
          </cell>
        </row>
        <row r="2791">
          <cell r="F2791" t="str">
            <v>412927194802166973</v>
          </cell>
          <cell r="G2791" t="str">
            <v>621</v>
          </cell>
          <cell r="H2791" t="str">
            <v>寇其洲</v>
          </cell>
        </row>
        <row r="2792">
          <cell r="F2792" t="str">
            <v>412927195708094453</v>
          </cell>
          <cell r="G2792" t="str">
            <v>621</v>
          </cell>
          <cell r="H2792" t="str">
            <v>李成文</v>
          </cell>
        </row>
        <row r="2793">
          <cell r="F2793" t="str">
            <v>412927196104201419</v>
          </cell>
          <cell r="G2793" t="str">
            <v>621</v>
          </cell>
          <cell r="H2793" t="str">
            <v>王黑娃</v>
          </cell>
        </row>
        <row r="2794">
          <cell r="F2794" t="str">
            <v>412927195009096927</v>
          </cell>
          <cell r="G2794" t="str">
            <v>813</v>
          </cell>
          <cell r="H2794" t="str">
            <v>刘九菊</v>
          </cell>
        </row>
        <row r="2795">
          <cell r="F2795" t="str">
            <v>412927194808226914</v>
          </cell>
          <cell r="G2795" t="str">
            <v>621</v>
          </cell>
          <cell r="H2795" t="str">
            <v>魏铁秀</v>
          </cell>
        </row>
        <row r="2796">
          <cell r="F2796" t="str">
            <v>412927195703205353</v>
          </cell>
          <cell r="G2796" t="str">
            <v>621</v>
          </cell>
          <cell r="H2796" t="str">
            <v>饶贵林</v>
          </cell>
        </row>
        <row r="2797">
          <cell r="F2797" t="str">
            <v>411323196105220516</v>
          </cell>
          <cell r="G2797" t="str">
            <v>621</v>
          </cell>
          <cell r="H2797" t="str">
            <v>靳立华</v>
          </cell>
        </row>
        <row r="2798">
          <cell r="F2798" t="str">
            <v>411326200610256315</v>
          </cell>
          <cell r="G2798" t="str">
            <v>621</v>
          </cell>
          <cell r="H2798" t="str">
            <v>王道彤</v>
          </cell>
        </row>
        <row r="2799">
          <cell r="F2799" t="str">
            <v>411323200410103438</v>
          </cell>
          <cell r="G2799" t="str">
            <v>621</v>
          </cell>
          <cell r="H2799" t="str">
            <v>魏俊</v>
          </cell>
        </row>
        <row r="2800">
          <cell r="F2800" t="str">
            <v>412927197003121772</v>
          </cell>
          <cell r="G2800" t="str">
            <v>813</v>
          </cell>
          <cell r="H2800" t="str">
            <v>王新奇</v>
          </cell>
        </row>
        <row r="2801">
          <cell r="F2801" t="str">
            <v>412927195408121114</v>
          </cell>
          <cell r="G2801" t="str">
            <v>621</v>
          </cell>
          <cell r="H2801" t="str">
            <v>张赖娃</v>
          </cell>
        </row>
        <row r="2802">
          <cell r="F2802" t="str">
            <v>411323200009060013</v>
          </cell>
          <cell r="G2802" t="str">
            <v>894</v>
          </cell>
          <cell r="H2802" t="str">
            <v>周雨蒙</v>
          </cell>
        </row>
        <row r="2803">
          <cell r="F2803" t="str">
            <v>412927195805174412</v>
          </cell>
          <cell r="G2803" t="str">
            <v>621</v>
          </cell>
          <cell r="H2803" t="str">
            <v>梁文朝</v>
          </cell>
        </row>
        <row r="2804">
          <cell r="F2804" t="str">
            <v>412927195410183816</v>
          </cell>
          <cell r="G2804" t="str">
            <v>621</v>
          </cell>
          <cell r="H2804" t="str">
            <v>熊国华</v>
          </cell>
        </row>
        <row r="2805">
          <cell r="F2805" t="str">
            <v>412927195208151773</v>
          </cell>
          <cell r="G2805" t="str">
            <v>621</v>
          </cell>
          <cell r="H2805" t="str">
            <v>高应均</v>
          </cell>
        </row>
        <row r="2806">
          <cell r="F2806" t="str">
            <v>411323196210120533</v>
          </cell>
          <cell r="G2806" t="str">
            <v>621</v>
          </cell>
          <cell r="H2806" t="str">
            <v>肖永庆</v>
          </cell>
        </row>
        <row r="2807">
          <cell r="F2807" t="str">
            <v>412927195105101132</v>
          </cell>
          <cell r="G2807" t="str">
            <v>813</v>
          </cell>
          <cell r="H2807" t="str">
            <v>李荣华</v>
          </cell>
        </row>
        <row r="2808">
          <cell r="F2808" t="str">
            <v>412927194806105326</v>
          </cell>
          <cell r="G2808" t="str">
            <v>813</v>
          </cell>
          <cell r="H2808" t="str">
            <v>王胜英</v>
          </cell>
        </row>
        <row r="2809">
          <cell r="F2809" t="str">
            <v>411323198712072614</v>
          </cell>
          <cell r="G2809" t="str">
            <v>621</v>
          </cell>
          <cell r="H2809" t="str">
            <v>孙红涛</v>
          </cell>
        </row>
        <row r="2810">
          <cell r="F2810" t="str">
            <v>41292719521123633X</v>
          </cell>
          <cell r="G2810" t="str">
            <v>621</v>
          </cell>
          <cell r="H2810" t="str">
            <v>李海堂</v>
          </cell>
        </row>
        <row r="2811">
          <cell r="F2811" t="str">
            <v>412927197902226412</v>
          </cell>
          <cell r="G2811" t="str">
            <v>621</v>
          </cell>
          <cell r="H2811" t="str">
            <v>王红胜</v>
          </cell>
        </row>
        <row r="2812">
          <cell r="F2812" t="str">
            <v>412927195506042655</v>
          </cell>
          <cell r="G2812" t="str">
            <v>621</v>
          </cell>
          <cell r="H2812" t="str">
            <v>贾海成</v>
          </cell>
        </row>
        <row r="2813">
          <cell r="F2813" t="str">
            <v>412927195403035831</v>
          </cell>
          <cell r="G2813" t="str">
            <v>621</v>
          </cell>
          <cell r="H2813" t="str">
            <v>程玉先</v>
          </cell>
        </row>
        <row r="2814">
          <cell r="F2814" t="str">
            <v>412927195406264517</v>
          </cell>
          <cell r="G2814" t="str">
            <v>621</v>
          </cell>
          <cell r="H2814" t="str">
            <v>张建朝</v>
          </cell>
        </row>
        <row r="2815">
          <cell r="F2815" t="str">
            <v>411323194710073017</v>
          </cell>
          <cell r="G2815" t="str">
            <v>621</v>
          </cell>
          <cell r="H2815" t="str">
            <v>石国军</v>
          </cell>
        </row>
        <row r="2816">
          <cell r="F2816" t="str">
            <v>412927195210161110</v>
          </cell>
          <cell r="G2816" t="str">
            <v>621</v>
          </cell>
          <cell r="H2816" t="str">
            <v>华付举</v>
          </cell>
        </row>
        <row r="2817">
          <cell r="F2817" t="str">
            <v>411326198303153025</v>
          </cell>
          <cell r="G2817" t="str">
            <v>813</v>
          </cell>
          <cell r="H2817" t="str">
            <v>石仙花</v>
          </cell>
        </row>
        <row r="2818">
          <cell r="F2818" t="str">
            <v>412927195601251439</v>
          </cell>
          <cell r="G2818" t="str">
            <v>813</v>
          </cell>
          <cell r="H2818" t="str">
            <v>陈俭成</v>
          </cell>
        </row>
        <row r="2819">
          <cell r="F2819" t="str">
            <v>41132319890520445X</v>
          </cell>
          <cell r="G2819" t="str">
            <v>621</v>
          </cell>
          <cell r="H2819" t="str">
            <v>郭振宝</v>
          </cell>
        </row>
        <row r="2820">
          <cell r="F2820" t="str">
            <v>412927197303245013</v>
          </cell>
          <cell r="G2820" t="str">
            <v>621</v>
          </cell>
          <cell r="H2820" t="str">
            <v>曹彦华</v>
          </cell>
        </row>
        <row r="2821">
          <cell r="F2821" t="str">
            <v>411323194811186950</v>
          </cell>
          <cell r="G2821" t="str">
            <v>621</v>
          </cell>
          <cell r="H2821" t="str">
            <v>徐兆才</v>
          </cell>
        </row>
        <row r="2822">
          <cell r="F2822" t="str">
            <v>411323195203106931</v>
          </cell>
          <cell r="G2822" t="str">
            <v>621</v>
          </cell>
          <cell r="H2822" t="str">
            <v>王成基</v>
          </cell>
        </row>
        <row r="2823">
          <cell r="F2823" t="str">
            <v>411323195012020537</v>
          </cell>
          <cell r="G2823" t="str">
            <v>621</v>
          </cell>
          <cell r="H2823" t="str">
            <v>陈书记</v>
          </cell>
        </row>
        <row r="2824">
          <cell r="F2824" t="str">
            <v>411323200411245833</v>
          </cell>
          <cell r="G2824" t="str">
            <v>621</v>
          </cell>
          <cell r="H2824" t="str">
            <v>孔庚岑</v>
          </cell>
        </row>
        <row r="2825">
          <cell r="F2825" t="str">
            <v>411323194203150516</v>
          </cell>
          <cell r="G2825" t="str">
            <v>621</v>
          </cell>
          <cell r="H2825" t="str">
            <v>李建国</v>
          </cell>
        </row>
        <row r="2826">
          <cell r="F2826" t="str">
            <v>411326195907156987</v>
          </cell>
          <cell r="G2826" t="str">
            <v>621</v>
          </cell>
          <cell r="H2826" t="str">
            <v>韩哑巴</v>
          </cell>
        </row>
        <row r="2827">
          <cell r="F2827" t="str">
            <v>412927197709271748</v>
          </cell>
          <cell r="G2827" t="str">
            <v>813</v>
          </cell>
          <cell r="H2827" t="str">
            <v>孙小霞</v>
          </cell>
        </row>
        <row r="2828">
          <cell r="F2828" t="str">
            <v>412927195212265837</v>
          </cell>
          <cell r="G2828" t="str">
            <v>621</v>
          </cell>
          <cell r="H2828" t="str">
            <v>尹双有</v>
          </cell>
        </row>
        <row r="2829">
          <cell r="F2829" t="str">
            <v>411323194503050576</v>
          </cell>
          <cell r="G2829" t="str">
            <v>621</v>
          </cell>
          <cell r="H2829" t="str">
            <v>韦金玉</v>
          </cell>
        </row>
        <row r="2830">
          <cell r="F2830" t="str">
            <v>412927195808215013</v>
          </cell>
          <cell r="G2830" t="str">
            <v>621</v>
          </cell>
          <cell r="H2830" t="str">
            <v>张西强</v>
          </cell>
        </row>
        <row r="2831">
          <cell r="F2831" t="str">
            <v>412927194808136935</v>
          </cell>
          <cell r="G2831" t="str">
            <v>621</v>
          </cell>
          <cell r="H2831" t="str">
            <v>孟庆宗</v>
          </cell>
        </row>
        <row r="2832">
          <cell r="F2832" t="str">
            <v>412927194608291113</v>
          </cell>
          <cell r="G2832" t="str">
            <v>1079</v>
          </cell>
          <cell r="H2832" t="str">
            <v>吴廷柱</v>
          </cell>
        </row>
        <row r="2833">
          <cell r="F2833" t="str">
            <v>41292719510220585X</v>
          </cell>
          <cell r="G2833" t="str">
            <v>621</v>
          </cell>
          <cell r="H2833" t="str">
            <v>周振平</v>
          </cell>
        </row>
        <row r="2834">
          <cell r="F2834" t="str">
            <v>411323195804163851</v>
          </cell>
          <cell r="G2834" t="str">
            <v>621</v>
          </cell>
          <cell r="H2834" t="str">
            <v>殷桂勇</v>
          </cell>
        </row>
        <row r="2835">
          <cell r="F2835" t="str">
            <v>412927196104072637</v>
          </cell>
          <cell r="G2835" t="str">
            <v>621</v>
          </cell>
          <cell r="H2835" t="str">
            <v>胡国富</v>
          </cell>
        </row>
        <row r="2836">
          <cell r="F2836" t="str">
            <v>412927193511010018</v>
          </cell>
          <cell r="G2836" t="str">
            <v>894</v>
          </cell>
          <cell r="H2836" t="str">
            <v>吕朝印</v>
          </cell>
        </row>
        <row r="2837">
          <cell r="F2837" t="str">
            <v>412927194708016338</v>
          </cell>
          <cell r="G2837" t="str">
            <v>621</v>
          </cell>
          <cell r="H2837" t="str">
            <v>李宗德</v>
          </cell>
        </row>
        <row r="2838">
          <cell r="F2838" t="str">
            <v>412927194812241113</v>
          </cell>
          <cell r="G2838" t="str">
            <v>621</v>
          </cell>
          <cell r="H2838" t="str">
            <v>龚新华</v>
          </cell>
        </row>
        <row r="2839">
          <cell r="F2839" t="str">
            <v>411323192906155015</v>
          </cell>
          <cell r="G2839" t="str">
            <v>1079</v>
          </cell>
          <cell r="H2839" t="str">
            <v>周占军</v>
          </cell>
        </row>
        <row r="2840">
          <cell r="F2840" t="str">
            <v>412927195406064435</v>
          </cell>
          <cell r="G2840" t="str">
            <v>621</v>
          </cell>
          <cell r="H2840" t="str">
            <v>刘国太</v>
          </cell>
        </row>
        <row r="2841">
          <cell r="F2841" t="str">
            <v>412927194707076355</v>
          </cell>
          <cell r="G2841" t="str">
            <v>621</v>
          </cell>
          <cell r="H2841" t="str">
            <v>王全生</v>
          </cell>
        </row>
        <row r="2842">
          <cell r="F2842" t="str">
            <v>41292719740209111X</v>
          </cell>
          <cell r="G2842" t="str">
            <v>813</v>
          </cell>
          <cell r="H2842" t="str">
            <v>李心岐</v>
          </cell>
        </row>
        <row r="2843">
          <cell r="F2843" t="str">
            <v>412927195312295814</v>
          </cell>
          <cell r="G2843" t="str">
            <v>621</v>
          </cell>
          <cell r="H2843" t="str">
            <v>陈生华</v>
          </cell>
        </row>
        <row r="2844">
          <cell r="F2844" t="str">
            <v>412927194810061119</v>
          </cell>
          <cell r="G2844" t="str">
            <v>621</v>
          </cell>
          <cell r="H2844" t="str">
            <v>徐章定</v>
          </cell>
        </row>
        <row r="2845">
          <cell r="F2845" t="str">
            <v>411323199705056338</v>
          </cell>
          <cell r="G2845" t="str">
            <v>1079</v>
          </cell>
          <cell r="H2845" t="str">
            <v>赵帅</v>
          </cell>
        </row>
        <row r="2846">
          <cell r="F2846" t="str">
            <v>411323195601050515</v>
          </cell>
          <cell r="G2846" t="str">
            <v>621</v>
          </cell>
          <cell r="H2846" t="str">
            <v>郭永国</v>
          </cell>
        </row>
        <row r="2847">
          <cell r="F2847" t="str">
            <v>41292719380624441X</v>
          </cell>
          <cell r="G2847" t="str">
            <v>621</v>
          </cell>
          <cell r="H2847" t="str">
            <v>杨俊成</v>
          </cell>
        </row>
        <row r="2848">
          <cell r="F2848" t="str">
            <v>411323195412213418</v>
          </cell>
          <cell r="G2848" t="str">
            <v>621</v>
          </cell>
          <cell r="H2848" t="str">
            <v>杨玉良</v>
          </cell>
        </row>
        <row r="2849">
          <cell r="F2849" t="str">
            <v>41132619600101002X</v>
          </cell>
          <cell r="G2849" t="str">
            <v>621</v>
          </cell>
          <cell r="H2849" t="str">
            <v>魏黑妮</v>
          </cell>
        </row>
        <row r="2850">
          <cell r="F2850" t="str">
            <v>412927195406261113</v>
          </cell>
          <cell r="G2850" t="str">
            <v>621</v>
          </cell>
          <cell r="H2850" t="str">
            <v>张清建</v>
          </cell>
        </row>
        <row r="2851">
          <cell r="F2851" t="str">
            <v>412927194602224411</v>
          </cell>
          <cell r="G2851" t="str">
            <v>621</v>
          </cell>
          <cell r="H2851" t="str">
            <v>贾唐子</v>
          </cell>
        </row>
        <row r="2852">
          <cell r="F2852" t="str">
            <v>412927193708215818</v>
          </cell>
          <cell r="G2852" t="str">
            <v>1079</v>
          </cell>
          <cell r="H2852" t="str">
            <v>邹新义</v>
          </cell>
        </row>
        <row r="2853">
          <cell r="F2853" t="str">
            <v>411323198111251713</v>
          </cell>
          <cell r="G2853" t="str">
            <v>813</v>
          </cell>
          <cell r="H2853" t="str">
            <v>杨青山</v>
          </cell>
        </row>
        <row r="2854">
          <cell r="F2854" t="str">
            <v>411323199010226935</v>
          </cell>
          <cell r="G2854" t="str">
            <v>813</v>
          </cell>
          <cell r="H2854" t="str">
            <v>侯占强</v>
          </cell>
        </row>
        <row r="2855">
          <cell r="F2855" t="str">
            <v>412927195404121133</v>
          </cell>
          <cell r="G2855" t="str">
            <v>621</v>
          </cell>
          <cell r="H2855" t="str">
            <v>马国明</v>
          </cell>
        </row>
        <row r="2856">
          <cell r="F2856" t="str">
            <v>420800194711205126</v>
          </cell>
          <cell r="G2856" t="str">
            <v>621</v>
          </cell>
          <cell r="H2856" t="str">
            <v>黄国芳</v>
          </cell>
        </row>
        <row r="2857">
          <cell r="F2857" t="str">
            <v>412927197408164519</v>
          </cell>
          <cell r="G2857" t="str">
            <v>621</v>
          </cell>
          <cell r="H2857" t="str">
            <v>卢紫红</v>
          </cell>
        </row>
        <row r="2858">
          <cell r="F2858" t="str">
            <v>412927194310166432</v>
          </cell>
          <cell r="G2858" t="str">
            <v>621</v>
          </cell>
          <cell r="H2858" t="str">
            <v>刘道林</v>
          </cell>
        </row>
        <row r="2859">
          <cell r="F2859" t="str">
            <v>41292719501017171X</v>
          </cell>
          <cell r="G2859" t="str">
            <v>621</v>
          </cell>
          <cell r="H2859" t="str">
            <v>李兴合</v>
          </cell>
        </row>
        <row r="2860">
          <cell r="F2860" t="str">
            <v>412927194102025838</v>
          </cell>
          <cell r="G2860" t="str">
            <v>621</v>
          </cell>
          <cell r="H2860" t="str">
            <v>绳传志</v>
          </cell>
        </row>
        <row r="2861">
          <cell r="F2861" t="str">
            <v>411323198612054451</v>
          </cell>
          <cell r="G2861" t="str">
            <v>621</v>
          </cell>
          <cell r="H2861" t="str">
            <v>李志伟</v>
          </cell>
        </row>
        <row r="2862">
          <cell r="F2862" t="str">
            <v>411323194112230537</v>
          </cell>
          <cell r="G2862" t="str">
            <v>813</v>
          </cell>
          <cell r="H2862" t="str">
            <v>孙文成</v>
          </cell>
        </row>
        <row r="2863">
          <cell r="F2863" t="str">
            <v>412927195105126970</v>
          </cell>
          <cell r="G2863" t="str">
            <v>621</v>
          </cell>
          <cell r="H2863" t="str">
            <v>叶金成</v>
          </cell>
        </row>
        <row r="2864">
          <cell r="F2864" t="str">
            <v>412927195507046332</v>
          </cell>
          <cell r="G2864" t="str">
            <v>621</v>
          </cell>
          <cell r="H2864" t="str">
            <v>陈建洲</v>
          </cell>
        </row>
        <row r="2865">
          <cell r="F2865" t="str">
            <v>412927197305161710</v>
          </cell>
          <cell r="G2865" t="str">
            <v>1079</v>
          </cell>
          <cell r="H2865" t="str">
            <v>刘建国</v>
          </cell>
        </row>
        <row r="2866">
          <cell r="F2866" t="str">
            <v>411323194012083429</v>
          </cell>
          <cell r="G2866" t="str">
            <v>621</v>
          </cell>
          <cell r="H2866" t="str">
            <v>许秀芝</v>
          </cell>
        </row>
        <row r="2867">
          <cell r="F2867" t="str">
            <v>412927195402101411</v>
          </cell>
          <cell r="G2867" t="str">
            <v>621</v>
          </cell>
          <cell r="H2867" t="str">
            <v>程大阁</v>
          </cell>
        </row>
        <row r="2868">
          <cell r="F2868" t="str">
            <v>412927194903251114</v>
          </cell>
          <cell r="G2868" t="str">
            <v>813</v>
          </cell>
          <cell r="H2868" t="str">
            <v>陈法娃</v>
          </cell>
        </row>
        <row r="2869">
          <cell r="F2869" t="str">
            <v>411326195704103922</v>
          </cell>
          <cell r="G2869" t="str">
            <v>621</v>
          </cell>
          <cell r="H2869" t="str">
            <v>李标佩</v>
          </cell>
        </row>
        <row r="2870">
          <cell r="F2870" t="str">
            <v>412927195401141710</v>
          </cell>
          <cell r="G2870" t="str">
            <v>813</v>
          </cell>
          <cell r="H2870" t="str">
            <v>吴赖</v>
          </cell>
        </row>
        <row r="2871">
          <cell r="F2871" t="str">
            <v>411323198206124418</v>
          </cell>
          <cell r="G2871" t="str">
            <v>813</v>
          </cell>
          <cell r="H2871" t="str">
            <v>姚金栓</v>
          </cell>
        </row>
        <row r="2872">
          <cell r="F2872" t="str">
            <v>412927193510261712</v>
          </cell>
          <cell r="G2872" t="str">
            <v>813</v>
          </cell>
          <cell r="H2872" t="str">
            <v>杨双林</v>
          </cell>
        </row>
        <row r="2873">
          <cell r="F2873" t="str">
            <v>412927196904262172</v>
          </cell>
          <cell r="G2873" t="str">
            <v>621</v>
          </cell>
          <cell r="H2873" t="str">
            <v>杨风杰</v>
          </cell>
        </row>
        <row r="2874">
          <cell r="F2874" t="str">
            <v>412927194802041732</v>
          </cell>
          <cell r="G2874" t="str">
            <v>621</v>
          </cell>
          <cell r="H2874" t="str">
            <v>高宏金</v>
          </cell>
        </row>
        <row r="2875">
          <cell r="F2875" t="str">
            <v>412927196712136913</v>
          </cell>
          <cell r="G2875" t="str">
            <v>621</v>
          </cell>
          <cell r="H2875" t="str">
            <v>黄胜华</v>
          </cell>
        </row>
        <row r="2876">
          <cell r="F2876" t="str">
            <v>411323198408034437</v>
          </cell>
          <cell r="G2876" t="str">
            <v>621</v>
          </cell>
          <cell r="H2876" t="str">
            <v>杨明怀</v>
          </cell>
        </row>
        <row r="2877">
          <cell r="F2877" t="str">
            <v>412927194207146919</v>
          </cell>
          <cell r="G2877" t="str">
            <v>813</v>
          </cell>
          <cell r="H2877" t="str">
            <v>寇振华</v>
          </cell>
        </row>
        <row r="2878">
          <cell r="F2878" t="str">
            <v>412927195512093811</v>
          </cell>
          <cell r="G2878" t="str">
            <v>621</v>
          </cell>
          <cell r="H2878" t="str">
            <v>李士范</v>
          </cell>
        </row>
        <row r="2879">
          <cell r="F2879" t="str">
            <v>412927194507056333</v>
          </cell>
          <cell r="G2879" t="str">
            <v>621</v>
          </cell>
          <cell r="H2879" t="str">
            <v>李居仁</v>
          </cell>
        </row>
        <row r="2880">
          <cell r="F2880" t="str">
            <v>41132620130630011X</v>
          </cell>
          <cell r="G2880" t="str">
            <v>621</v>
          </cell>
          <cell r="H2880" t="str">
            <v>姚金翔</v>
          </cell>
        </row>
        <row r="2881">
          <cell r="F2881" t="str">
            <v>412927196107154558</v>
          </cell>
          <cell r="G2881" t="str">
            <v>621</v>
          </cell>
          <cell r="H2881" t="str">
            <v>刘有娃</v>
          </cell>
        </row>
        <row r="2882">
          <cell r="F2882" t="str">
            <v>411323198012261748</v>
          </cell>
          <cell r="G2882" t="str">
            <v>1079</v>
          </cell>
          <cell r="H2882" t="str">
            <v>曹红英</v>
          </cell>
        </row>
        <row r="2883">
          <cell r="F2883" t="str">
            <v>412927194406295810</v>
          </cell>
          <cell r="G2883" t="str">
            <v>813</v>
          </cell>
          <cell r="H2883" t="str">
            <v>刘岁生</v>
          </cell>
        </row>
        <row r="2884">
          <cell r="F2884" t="str">
            <v>412927195904284414</v>
          </cell>
          <cell r="G2884" t="str">
            <v>621</v>
          </cell>
          <cell r="H2884" t="str">
            <v>邢长明</v>
          </cell>
        </row>
        <row r="2885">
          <cell r="F2885" t="str">
            <v>412927194807151172</v>
          </cell>
          <cell r="G2885" t="str">
            <v>621</v>
          </cell>
          <cell r="H2885" t="str">
            <v>刘自明</v>
          </cell>
        </row>
        <row r="2886">
          <cell r="F2886" t="str">
            <v>412927195108146336</v>
          </cell>
          <cell r="G2886" t="str">
            <v>621</v>
          </cell>
          <cell r="H2886" t="str">
            <v>王振书</v>
          </cell>
        </row>
        <row r="2887">
          <cell r="F2887" t="str">
            <v>412927196105215839</v>
          </cell>
          <cell r="G2887" t="str">
            <v>621</v>
          </cell>
          <cell r="H2887" t="str">
            <v>马山良</v>
          </cell>
        </row>
        <row r="2888">
          <cell r="F2888" t="str">
            <v>411326200606066404</v>
          </cell>
          <cell r="G2888" t="str">
            <v>621</v>
          </cell>
          <cell r="H2888" t="str">
            <v>王佳</v>
          </cell>
        </row>
        <row r="2889">
          <cell r="F2889" t="str">
            <v>41292719630625173X</v>
          </cell>
          <cell r="G2889" t="str">
            <v>813</v>
          </cell>
          <cell r="H2889" t="str">
            <v>李新华</v>
          </cell>
        </row>
        <row r="2890">
          <cell r="F2890" t="str">
            <v>412927195204151151</v>
          </cell>
          <cell r="G2890" t="str">
            <v>813</v>
          </cell>
          <cell r="H2890" t="str">
            <v>张新国</v>
          </cell>
        </row>
        <row r="2891">
          <cell r="F2891" t="str">
            <v>411323194708203038</v>
          </cell>
          <cell r="G2891" t="str">
            <v>621</v>
          </cell>
          <cell r="H2891" t="str">
            <v>贾老五</v>
          </cell>
        </row>
        <row r="2892">
          <cell r="F2892" t="str">
            <v>412927195109301115</v>
          </cell>
          <cell r="G2892" t="str">
            <v>621</v>
          </cell>
          <cell r="H2892" t="str">
            <v>张志法</v>
          </cell>
        </row>
        <row r="2893">
          <cell r="F2893" t="str">
            <v>412927195409166373</v>
          </cell>
          <cell r="G2893" t="str">
            <v>621</v>
          </cell>
          <cell r="H2893" t="str">
            <v>付云照</v>
          </cell>
        </row>
        <row r="2894">
          <cell r="F2894" t="str">
            <v>412927195708156378</v>
          </cell>
          <cell r="G2894" t="str">
            <v>621</v>
          </cell>
          <cell r="H2894" t="str">
            <v>赵定乾</v>
          </cell>
        </row>
        <row r="2895">
          <cell r="F2895" t="str">
            <v>412927195704165816</v>
          </cell>
          <cell r="G2895" t="str">
            <v>621</v>
          </cell>
          <cell r="H2895" t="str">
            <v>刘显平</v>
          </cell>
        </row>
        <row r="2896">
          <cell r="F2896" t="str">
            <v>412927194710303838</v>
          </cell>
          <cell r="G2896" t="str">
            <v>621</v>
          </cell>
          <cell r="H2896" t="str">
            <v>杨玉华</v>
          </cell>
        </row>
        <row r="2897">
          <cell r="F2897" t="str">
            <v>412927195110152612</v>
          </cell>
          <cell r="G2897" t="str">
            <v>621</v>
          </cell>
          <cell r="H2897" t="str">
            <v>温新德</v>
          </cell>
        </row>
        <row r="2898">
          <cell r="F2898" t="str">
            <v>412927195304012116</v>
          </cell>
          <cell r="G2898" t="str">
            <v>621</v>
          </cell>
          <cell r="H2898" t="str">
            <v>母金俊</v>
          </cell>
        </row>
        <row r="2899">
          <cell r="F2899" t="str">
            <v>412927195203151731</v>
          </cell>
          <cell r="G2899" t="str">
            <v>621</v>
          </cell>
          <cell r="H2899" t="str">
            <v>王占军</v>
          </cell>
        </row>
        <row r="2900">
          <cell r="F2900" t="str">
            <v>412927197708076377</v>
          </cell>
          <cell r="G2900" t="str">
            <v>621</v>
          </cell>
          <cell r="H2900" t="str">
            <v>赵玉培</v>
          </cell>
        </row>
        <row r="2901">
          <cell r="F2901" t="str">
            <v>412927195810265810</v>
          </cell>
          <cell r="G2901" t="str">
            <v>621</v>
          </cell>
          <cell r="H2901" t="str">
            <v>张相五</v>
          </cell>
        </row>
        <row r="2902">
          <cell r="F2902" t="str">
            <v>411323195007040517</v>
          </cell>
          <cell r="G2902" t="str">
            <v>621</v>
          </cell>
          <cell r="H2902" t="str">
            <v>梁国正</v>
          </cell>
        </row>
        <row r="2903">
          <cell r="F2903" t="str">
            <v>412927195204305819</v>
          </cell>
          <cell r="G2903" t="str">
            <v>813</v>
          </cell>
          <cell r="H2903" t="str">
            <v>李周林</v>
          </cell>
        </row>
        <row r="2904">
          <cell r="F2904" t="str">
            <v>411323195107055855</v>
          </cell>
          <cell r="G2904" t="str">
            <v>1434</v>
          </cell>
          <cell r="H2904" t="str">
            <v>陈生保</v>
          </cell>
        </row>
        <row r="2905">
          <cell r="F2905" t="str">
            <v>412927195503224437</v>
          </cell>
          <cell r="G2905" t="str">
            <v>621</v>
          </cell>
          <cell r="H2905" t="str">
            <v>冯保生</v>
          </cell>
        </row>
        <row r="2906">
          <cell r="F2906" t="str">
            <v>411323195607030531</v>
          </cell>
          <cell r="G2906" t="str">
            <v>621</v>
          </cell>
          <cell r="H2906" t="str">
            <v>周成林</v>
          </cell>
        </row>
        <row r="2907">
          <cell r="F2907" t="str">
            <v>412927195412102119</v>
          </cell>
          <cell r="G2907" t="str">
            <v>621</v>
          </cell>
          <cell r="H2907" t="str">
            <v>全恩会</v>
          </cell>
        </row>
        <row r="2908">
          <cell r="F2908" t="str">
            <v>412927195406215010</v>
          </cell>
          <cell r="G2908" t="str">
            <v>621</v>
          </cell>
          <cell r="H2908" t="str">
            <v>周志国</v>
          </cell>
        </row>
        <row r="2909">
          <cell r="F2909" t="str">
            <v>411323198012031731</v>
          </cell>
          <cell r="G2909" t="str">
            <v>621</v>
          </cell>
          <cell r="H2909" t="str">
            <v>王荣福</v>
          </cell>
        </row>
        <row r="2910">
          <cell r="F2910" t="str">
            <v>412927195407154598</v>
          </cell>
          <cell r="G2910" t="str">
            <v>621</v>
          </cell>
          <cell r="H2910" t="str">
            <v>王小勤</v>
          </cell>
        </row>
        <row r="2911">
          <cell r="F2911" t="str">
            <v>41292719490715117X</v>
          </cell>
          <cell r="G2911" t="str">
            <v>813</v>
          </cell>
          <cell r="H2911" t="str">
            <v>汪明</v>
          </cell>
        </row>
        <row r="2912">
          <cell r="F2912" t="str">
            <v>412927197911292112</v>
          </cell>
          <cell r="G2912" t="str">
            <v>621</v>
          </cell>
          <cell r="H2912" t="str">
            <v>童超</v>
          </cell>
        </row>
        <row r="2913">
          <cell r="F2913" t="str">
            <v>412927195504092114</v>
          </cell>
          <cell r="G2913" t="str">
            <v>621</v>
          </cell>
          <cell r="H2913" t="str">
            <v>皮双成</v>
          </cell>
        </row>
        <row r="2914">
          <cell r="F2914" t="str">
            <v>411323195111205377</v>
          </cell>
          <cell r="G2914" t="str">
            <v>621</v>
          </cell>
          <cell r="H2914" t="str">
            <v>杨建涛</v>
          </cell>
        </row>
        <row r="2915">
          <cell r="F2915" t="str">
            <v>41292719340416111X</v>
          </cell>
          <cell r="G2915" t="str">
            <v>813</v>
          </cell>
          <cell r="H2915" t="str">
            <v>曹振华</v>
          </cell>
        </row>
        <row r="2916">
          <cell r="F2916" t="str">
            <v>412927194808242113</v>
          </cell>
          <cell r="G2916" t="str">
            <v>621</v>
          </cell>
          <cell r="H2916" t="str">
            <v>田秀锋</v>
          </cell>
        </row>
        <row r="2917">
          <cell r="F2917" t="str">
            <v>412927194707261411</v>
          </cell>
          <cell r="G2917" t="str">
            <v>621</v>
          </cell>
          <cell r="H2917" t="str">
            <v>吴夫民</v>
          </cell>
        </row>
        <row r="2918">
          <cell r="F2918" t="str">
            <v>412927194304165310</v>
          </cell>
          <cell r="G2918" t="str">
            <v>813</v>
          </cell>
          <cell r="H2918" t="str">
            <v>梁景华</v>
          </cell>
        </row>
        <row r="2919">
          <cell r="F2919" t="str">
            <v>412927195607133417</v>
          </cell>
          <cell r="G2919" t="str">
            <v>621</v>
          </cell>
          <cell r="H2919" t="str">
            <v>姚建国</v>
          </cell>
        </row>
        <row r="2920">
          <cell r="F2920" t="str">
            <v>412927195507033419</v>
          </cell>
          <cell r="G2920" t="str">
            <v>621</v>
          </cell>
          <cell r="H2920" t="str">
            <v>黄建民</v>
          </cell>
        </row>
        <row r="2921">
          <cell r="F2921" t="str">
            <v>412927195312132134</v>
          </cell>
          <cell r="G2921" t="str">
            <v>621</v>
          </cell>
          <cell r="H2921" t="str">
            <v>黄扎娃</v>
          </cell>
        </row>
        <row r="2922">
          <cell r="F2922" t="str">
            <v>412927195006241412</v>
          </cell>
          <cell r="G2922" t="str">
            <v>813</v>
          </cell>
          <cell r="H2922" t="str">
            <v>祝彦章</v>
          </cell>
        </row>
        <row r="2923">
          <cell r="F2923" t="str">
            <v>412927195302026952</v>
          </cell>
          <cell r="G2923" t="str">
            <v>621</v>
          </cell>
          <cell r="H2923" t="str">
            <v>张金清</v>
          </cell>
        </row>
        <row r="2924">
          <cell r="F2924" t="str">
            <v>412927194207075831</v>
          </cell>
          <cell r="G2924" t="str">
            <v>621</v>
          </cell>
          <cell r="H2924" t="str">
            <v>赵平柱</v>
          </cell>
        </row>
        <row r="2925">
          <cell r="F2925" t="str">
            <v>412927194809202113</v>
          </cell>
          <cell r="G2925" t="str">
            <v>621</v>
          </cell>
          <cell r="H2925" t="str">
            <v>冯永善</v>
          </cell>
        </row>
        <row r="2926">
          <cell r="F2926" t="str">
            <v>412927194604186316</v>
          </cell>
          <cell r="G2926" t="str">
            <v>813</v>
          </cell>
          <cell r="H2926" t="str">
            <v>全国柱</v>
          </cell>
        </row>
        <row r="2927">
          <cell r="F2927" t="str">
            <v>411326201211156389</v>
          </cell>
          <cell r="G2927" t="str">
            <v>1079</v>
          </cell>
          <cell r="H2927" t="str">
            <v>张洒</v>
          </cell>
        </row>
        <row r="2928">
          <cell r="F2928" t="str">
            <v>411323195101180516</v>
          </cell>
          <cell r="G2928" t="str">
            <v>621</v>
          </cell>
          <cell r="H2928" t="str">
            <v>孙天顺</v>
          </cell>
        </row>
        <row r="2929">
          <cell r="F2929" t="str">
            <v>412927195007131733</v>
          </cell>
          <cell r="G2929" t="str">
            <v>621</v>
          </cell>
          <cell r="H2929" t="str">
            <v>黄光丰</v>
          </cell>
        </row>
        <row r="2930">
          <cell r="F2930" t="str">
            <v>412927194907151196</v>
          </cell>
          <cell r="G2930" t="str">
            <v>1079</v>
          </cell>
          <cell r="H2930" t="str">
            <v>王国娃</v>
          </cell>
        </row>
        <row r="2931">
          <cell r="F2931" t="str">
            <v>412927195805116335</v>
          </cell>
          <cell r="G2931" t="str">
            <v>813</v>
          </cell>
          <cell r="H2931" t="str">
            <v>杨喜彦</v>
          </cell>
        </row>
        <row r="2932">
          <cell r="F2932" t="str">
            <v>412927195304101135</v>
          </cell>
          <cell r="G2932" t="str">
            <v>621</v>
          </cell>
          <cell r="H2932" t="str">
            <v>项卷</v>
          </cell>
        </row>
        <row r="2933">
          <cell r="F2933" t="str">
            <v>412927195305175873</v>
          </cell>
          <cell r="G2933" t="str">
            <v>621</v>
          </cell>
          <cell r="H2933" t="str">
            <v>高志平</v>
          </cell>
        </row>
        <row r="2934">
          <cell r="F2934" t="str">
            <v>412927196309262135</v>
          </cell>
          <cell r="G2934" t="str">
            <v>621</v>
          </cell>
          <cell r="H2934" t="str">
            <v>陈灵珍</v>
          </cell>
        </row>
        <row r="2935">
          <cell r="F2935" t="str">
            <v>412927195101154413</v>
          </cell>
          <cell r="G2935" t="str">
            <v>621</v>
          </cell>
          <cell r="H2935" t="str">
            <v>王华娃</v>
          </cell>
        </row>
        <row r="2936">
          <cell r="F2936" t="str">
            <v>411323196211273435</v>
          </cell>
          <cell r="G2936" t="str">
            <v>621</v>
          </cell>
          <cell r="H2936" t="str">
            <v>袁顶化</v>
          </cell>
        </row>
        <row r="2937">
          <cell r="F2937" t="str">
            <v>411323193909290516</v>
          </cell>
          <cell r="G2937" t="str">
            <v>621</v>
          </cell>
          <cell r="H2937" t="str">
            <v>李心才</v>
          </cell>
        </row>
        <row r="2938">
          <cell r="F2938" t="str">
            <v>412927195205062134</v>
          </cell>
          <cell r="G2938" t="str">
            <v>621</v>
          </cell>
          <cell r="H2938" t="str">
            <v>余邦有</v>
          </cell>
        </row>
        <row r="2939">
          <cell r="F2939" t="str">
            <v>411323195209095014</v>
          </cell>
          <cell r="G2939" t="str">
            <v>621</v>
          </cell>
          <cell r="H2939" t="str">
            <v>王双成</v>
          </cell>
        </row>
        <row r="2940">
          <cell r="F2940" t="str">
            <v>411326201612270262</v>
          </cell>
          <cell r="G2940" t="str">
            <v>1079</v>
          </cell>
          <cell r="H2940" t="str">
            <v>李杉茹</v>
          </cell>
        </row>
        <row r="2941">
          <cell r="F2941" t="str">
            <v>411323198408246317</v>
          </cell>
          <cell r="G2941" t="str">
            <v>1079</v>
          </cell>
          <cell r="H2941" t="str">
            <v>罗淅彦</v>
          </cell>
        </row>
        <row r="2942">
          <cell r="F2942" t="str">
            <v>412927195904035311</v>
          </cell>
          <cell r="G2942" t="str">
            <v>621</v>
          </cell>
          <cell r="H2942" t="str">
            <v>康德良</v>
          </cell>
        </row>
        <row r="2943">
          <cell r="F2943" t="str">
            <v>412927195709144416</v>
          </cell>
          <cell r="G2943" t="str">
            <v>621</v>
          </cell>
          <cell r="H2943" t="str">
            <v>邢国贞</v>
          </cell>
        </row>
        <row r="2944">
          <cell r="F2944" t="str">
            <v>411323198811226914</v>
          </cell>
          <cell r="G2944" t="str">
            <v>621</v>
          </cell>
          <cell r="H2944" t="str">
            <v>苏旭锋</v>
          </cell>
        </row>
        <row r="2945">
          <cell r="F2945" t="str">
            <v>411323198011100512</v>
          </cell>
          <cell r="G2945" t="str">
            <v>621</v>
          </cell>
          <cell r="H2945" t="str">
            <v>郭虎成</v>
          </cell>
        </row>
        <row r="2946">
          <cell r="F2946" t="str">
            <v>412927195208246932</v>
          </cell>
          <cell r="G2946" t="str">
            <v>813</v>
          </cell>
          <cell r="H2946" t="str">
            <v>徐有章</v>
          </cell>
        </row>
        <row r="2947">
          <cell r="F2947" t="str">
            <v>412927195703153856</v>
          </cell>
          <cell r="G2947" t="str">
            <v>621</v>
          </cell>
          <cell r="H2947" t="str">
            <v>许长林</v>
          </cell>
        </row>
        <row r="2948">
          <cell r="F2948" t="str">
            <v>411323199105015014</v>
          </cell>
          <cell r="G2948" t="str">
            <v>813</v>
          </cell>
          <cell r="H2948" t="str">
            <v>邹苗</v>
          </cell>
        </row>
        <row r="2949">
          <cell r="F2949" t="str">
            <v>412927196210264456</v>
          </cell>
          <cell r="G2949" t="str">
            <v>621</v>
          </cell>
          <cell r="H2949" t="str">
            <v>张德有</v>
          </cell>
        </row>
        <row r="2950">
          <cell r="F2950" t="str">
            <v>412927196205122154</v>
          </cell>
          <cell r="G2950" t="str">
            <v>621</v>
          </cell>
          <cell r="H2950" t="str">
            <v>徐双吉</v>
          </cell>
        </row>
        <row r="2951">
          <cell r="F2951" t="str">
            <v>411323198211130572</v>
          </cell>
          <cell r="G2951" t="str">
            <v>621</v>
          </cell>
          <cell r="H2951" t="str">
            <v>王二旦</v>
          </cell>
        </row>
        <row r="2952">
          <cell r="F2952" t="str">
            <v>411323198606032117</v>
          </cell>
          <cell r="G2952" t="str">
            <v>621</v>
          </cell>
          <cell r="H2952" t="str">
            <v>张霞涛</v>
          </cell>
        </row>
        <row r="2953">
          <cell r="F2953" t="str">
            <v>412927195810014413</v>
          </cell>
          <cell r="G2953" t="str">
            <v>621</v>
          </cell>
          <cell r="H2953" t="str">
            <v>王学敏</v>
          </cell>
        </row>
        <row r="2954">
          <cell r="F2954" t="str">
            <v>412927195204012135</v>
          </cell>
          <cell r="G2954" t="str">
            <v>621</v>
          </cell>
          <cell r="H2954" t="str">
            <v>王喜桂</v>
          </cell>
        </row>
        <row r="2955">
          <cell r="F2955" t="str">
            <v>412927195808201412</v>
          </cell>
          <cell r="G2955" t="str">
            <v>621</v>
          </cell>
          <cell r="H2955" t="str">
            <v>李国华</v>
          </cell>
        </row>
        <row r="2956">
          <cell r="F2956" t="str">
            <v>412927195105226330</v>
          </cell>
          <cell r="G2956" t="str">
            <v>621</v>
          </cell>
          <cell r="H2956" t="str">
            <v>赵兴志</v>
          </cell>
        </row>
        <row r="2957">
          <cell r="F2957" t="str">
            <v>412927195611281113</v>
          </cell>
          <cell r="G2957" t="str">
            <v>621</v>
          </cell>
          <cell r="H2957" t="str">
            <v>刘长根</v>
          </cell>
        </row>
        <row r="2958">
          <cell r="F2958" t="str">
            <v>412927196906251418</v>
          </cell>
          <cell r="G2958" t="str">
            <v>1079</v>
          </cell>
          <cell r="H2958" t="str">
            <v>徐小青</v>
          </cell>
        </row>
        <row r="2959">
          <cell r="F2959" t="str">
            <v>41132319590211501X</v>
          </cell>
          <cell r="G2959" t="str">
            <v>621</v>
          </cell>
          <cell r="H2959" t="str">
            <v>贾新奇</v>
          </cell>
        </row>
        <row r="2960">
          <cell r="F2960" t="str">
            <v>411323195702180511</v>
          </cell>
          <cell r="G2960" t="str">
            <v>621</v>
          </cell>
          <cell r="H2960" t="str">
            <v>张振德</v>
          </cell>
        </row>
        <row r="2961">
          <cell r="F2961" t="str">
            <v>411323200511186367</v>
          </cell>
          <cell r="G2961" t="str">
            <v>621</v>
          </cell>
          <cell r="H2961" t="str">
            <v>杨世丽</v>
          </cell>
        </row>
        <row r="2962">
          <cell r="F2962" t="str">
            <v>412927195811056316</v>
          </cell>
          <cell r="G2962" t="str">
            <v>621</v>
          </cell>
          <cell r="H2962" t="str">
            <v>唐长有</v>
          </cell>
        </row>
        <row r="2963">
          <cell r="F2963" t="str">
            <v>412927195905143816</v>
          </cell>
          <cell r="G2963" t="str">
            <v>813</v>
          </cell>
          <cell r="H2963" t="str">
            <v>姜小栓</v>
          </cell>
        </row>
        <row r="2964">
          <cell r="F2964" t="str">
            <v>412927194704036331</v>
          </cell>
          <cell r="G2964" t="str">
            <v>621</v>
          </cell>
          <cell r="H2964" t="str">
            <v>孙章才</v>
          </cell>
        </row>
        <row r="2965">
          <cell r="F2965" t="str">
            <v>411323197110133497</v>
          </cell>
          <cell r="G2965" t="str">
            <v>621</v>
          </cell>
          <cell r="H2965" t="str">
            <v>杜中和</v>
          </cell>
        </row>
        <row r="2966">
          <cell r="F2966" t="str">
            <v>412927194505135839</v>
          </cell>
          <cell r="G2966" t="str">
            <v>621</v>
          </cell>
          <cell r="H2966" t="str">
            <v>王本发</v>
          </cell>
        </row>
        <row r="2967">
          <cell r="F2967" t="str">
            <v>411323195407153510</v>
          </cell>
          <cell r="G2967" t="str">
            <v>621</v>
          </cell>
          <cell r="H2967" t="str">
            <v>周建中</v>
          </cell>
        </row>
        <row r="2968">
          <cell r="F2968" t="str">
            <v>411326199603220079</v>
          </cell>
          <cell r="G2968" t="str">
            <v>1352</v>
          </cell>
          <cell r="H2968" t="str">
            <v>杜皓</v>
          </cell>
        </row>
        <row r="2969">
          <cell r="F2969" t="str">
            <v>412927195804286914</v>
          </cell>
          <cell r="G2969" t="str">
            <v>621</v>
          </cell>
          <cell r="H2969" t="str">
            <v>齐文志</v>
          </cell>
        </row>
        <row r="2970">
          <cell r="F2970" t="str">
            <v>411323197711153880</v>
          </cell>
          <cell r="G2970" t="str">
            <v>813</v>
          </cell>
          <cell r="H2970" t="str">
            <v>王俭华</v>
          </cell>
        </row>
        <row r="2971">
          <cell r="F2971" t="str">
            <v>412927195501252610</v>
          </cell>
          <cell r="G2971" t="str">
            <v>621</v>
          </cell>
          <cell r="H2971" t="str">
            <v>全国林</v>
          </cell>
        </row>
        <row r="2972">
          <cell r="F2972" t="str">
            <v>41132319580924583X</v>
          </cell>
          <cell r="G2972" t="str">
            <v>621</v>
          </cell>
          <cell r="H2972" t="str">
            <v>徐成顺</v>
          </cell>
        </row>
        <row r="2973">
          <cell r="F2973" t="str">
            <v>411323197211223838</v>
          </cell>
          <cell r="G2973" t="str">
            <v>813</v>
          </cell>
          <cell r="H2973" t="str">
            <v>刘元坤</v>
          </cell>
        </row>
        <row r="2974">
          <cell r="F2974" t="str">
            <v>412927194604165371</v>
          </cell>
          <cell r="G2974" t="str">
            <v>813</v>
          </cell>
          <cell r="H2974" t="str">
            <v>李明兴</v>
          </cell>
        </row>
        <row r="2975">
          <cell r="F2975" t="str">
            <v>411323193612260535</v>
          </cell>
          <cell r="G2975" t="str">
            <v>813</v>
          </cell>
          <cell r="H2975" t="str">
            <v>李明夫</v>
          </cell>
        </row>
        <row r="2976">
          <cell r="F2976" t="str">
            <v>412927196002126331</v>
          </cell>
          <cell r="G2976" t="str">
            <v>621</v>
          </cell>
          <cell r="H2976" t="str">
            <v>刘心国</v>
          </cell>
        </row>
        <row r="2977">
          <cell r="F2977" t="str">
            <v>412927197210124511</v>
          </cell>
          <cell r="G2977" t="str">
            <v>621</v>
          </cell>
          <cell r="H2977" t="str">
            <v>程金顶</v>
          </cell>
        </row>
        <row r="2978">
          <cell r="F2978" t="str">
            <v>412927195303145814</v>
          </cell>
          <cell r="G2978" t="str">
            <v>621</v>
          </cell>
          <cell r="H2978" t="str">
            <v>屈兴夫</v>
          </cell>
        </row>
        <row r="2979">
          <cell r="F2979" t="str">
            <v>412927195509115012</v>
          </cell>
          <cell r="G2979" t="str">
            <v>621</v>
          </cell>
          <cell r="H2979" t="str">
            <v>徐海昌</v>
          </cell>
        </row>
        <row r="2980">
          <cell r="F2980" t="str">
            <v>412927195404161151</v>
          </cell>
          <cell r="G2980" t="str">
            <v>813</v>
          </cell>
          <cell r="H2980" t="str">
            <v>刘来娃</v>
          </cell>
        </row>
        <row r="2981">
          <cell r="F2981" t="str">
            <v>412927195709226358</v>
          </cell>
          <cell r="G2981" t="str">
            <v>621</v>
          </cell>
          <cell r="H2981" t="str">
            <v>侯同周</v>
          </cell>
        </row>
        <row r="2982">
          <cell r="F2982" t="str">
            <v>411323198110200535</v>
          </cell>
          <cell r="G2982" t="str">
            <v>621</v>
          </cell>
          <cell r="H2982" t="str">
            <v>韦来喜</v>
          </cell>
        </row>
        <row r="2983">
          <cell r="F2983" t="str">
            <v>412927195203201452</v>
          </cell>
          <cell r="G2983" t="str">
            <v>621</v>
          </cell>
          <cell r="H2983" t="str">
            <v>汤和全</v>
          </cell>
        </row>
        <row r="2984">
          <cell r="F2984" t="str">
            <v>412927194310216313</v>
          </cell>
          <cell r="G2984" t="str">
            <v>621</v>
          </cell>
          <cell r="H2984" t="str">
            <v>王建国</v>
          </cell>
        </row>
        <row r="2985">
          <cell r="F2985" t="str">
            <v>412927194101156318</v>
          </cell>
          <cell r="G2985" t="str">
            <v>621</v>
          </cell>
          <cell r="H2985" t="str">
            <v>王振强</v>
          </cell>
        </row>
        <row r="2986">
          <cell r="F2986" t="str">
            <v>412927195506292611</v>
          </cell>
          <cell r="G2986" t="str">
            <v>621</v>
          </cell>
          <cell r="H2986" t="str">
            <v>翁冬海</v>
          </cell>
        </row>
        <row r="2987">
          <cell r="F2987" t="str">
            <v>411323195110153472</v>
          </cell>
          <cell r="G2987" t="str">
            <v>621</v>
          </cell>
          <cell r="H2987" t="str">
            <v>杨海清</v>
          </cell>
        </row>
        <row r="2988">
          <cell r="F2988" t="str">
            <v>412927195804164415</v>
          </cell>
          <cell r="G2988" t="str">
            <v>621</v>
          </cell>
          <cell r="H2988" t="str">
            <v>寇建忠</v>
          </cell>
        </row>
        <row r="2989">
          <cell r="F2989" t="str">
            <v>412927194906201411</v>
          </cell>
          <cell r="G2989" t="str">
            <v>813</v>
          </cell>
          <cell r="H2989" t="str">
            <v>张金祥</v>
          </cell>
        </row>
        <row r="2990">
          <cell r="F2990" t="str">
            <v>411323194607130511</v>
          </cell>
          <cell r="G2990" t="str">
            <v>813</v>
          </cell>
          <cell r="H2990" t="str">
            <v>李长山</v>
          </cell>
        </row>
        <row r="2991">
          <cell r="F2991" t="str">
            <v>412927194802021416</v>
          </cell>
          <cell r="G2991" t="str">
            <v>621</v>
          </cell>
          <cell r="H2991" t="str">
            <v>李明华</v>
          </cell>
        </row>
        <row r="2992">
          <cell r="F2992" t="str">
            <v>412927196812274432</v>
          </cell>
          <cell r="G2992" t="str">
            <v>621</v>
          </cell>
          <cell r="H2992" t="str">
            <v>衡青彬</v>
          </cell>
        </row>
        <row r="2993">
          <cell r="F2993" t="str">
            <v>411323194508273015</v>
          </cell>
          <cell r="G2993" t="str">
            <v>621</v>
          </cell>
          <cell r="H2993" t="str">
            <v>朱太生</v>
          </cell>
        </row>
        <row r="2994">
          <cell r="F2994" t="str">
            <v>412927194807156539</v>
          </cell>
          <cell r="G2994" t="str">
            <v>621</v>
          </cell>
          <cell r="H2994" t="str">
            <v>饶俊权</v>
          </cell>
        </row>
        <row r="2995">
          <cell r="F2995" t="str">
            <v>411323198301024458</v>
          </cell>
          <cell r="G2995" t="str">
            <v>621</v>
          </cell>
          <cell r="H2995" t="str">
            <v>单亚乐</v>
          </cell>
        </row>
        <row r="2996">
          <cell r="F2996" t="str">
            <v>412927194405251453</v>
          </cell>
          <cell r="G2996" t="str">
            <v>621</v>
          </cell>
          <cell r="H2996" t="str">
            <v>孙立振</v>
          </cell>
        </row>
        <row r="2997">
          <cell r="F2997" t="str">
            <v>412927195612051117</v>
          </cell>
          <cell r="G2997" t="str">
            <v>813</v>
          </cell>
          <cell r="H2997" t="str">
            <v>孟成娃</v>
          </cell>
        </row>
        <row r="2998">
          <cell r="F2998" t="str">
            <v>412927195705201153</v>
          </cell>
          <cell r="G2998" t="str">
            <v>621</v>
          </cell>
          <cell r="H2998" t="str">
            <v>孙长颜</v>
          </cell>
        </row>
        <row r="2999">
          <cell r="F2999" t="str">
            <v>412927194206105314</v>
          </cell>
          <cell r="G2999" t="str">
            <v>621</v>
          </cell>
          <cell r="H2999" t="str">
            <v>崔金保</v>
          </cell>
        </row>
        <row r="3000">
          <cell r="F3000" t="str">
            <v>411323195806060530</v>
          </cell>
          <cell r="G3000" t="str">
            <v>621</v>
          </cell>
          <cell r="H3000" t="str">
            <v>孙兆彦</v>
          </cell>
        </row>
        <row r="3001">
          <cell r="F3001" t="str">
            <v>412927193607154577</v>
          </cell>
          <cell r="G3001" t="str">
            <v>621</v>
          </cell>
          <cell r="H3001" t="str">
            <v>徐成汉</v>
          </cell>
        </row>
        <row r="3002">
          <cell r="F3002" t="str">
            <v>41292719420305171X</v>
          </cell>
          <cell r="G3002" t="str">
            <v>621</v>
          </cell>
          <cell r="H3002" t="str">
            <v>毛建华</v>
          </cell>
        </row>
        <row r="3003">
          <cell r="F3003" t="str">
            <v>411323195302013837</v>
          </cell>
          <cell r="G3003" t="str">
            <v>621</v>
          </cell>
          <cell r="H3003" t="str">
            <v>孟新法</v>
          </cell>
        </row>
        <row r="3004">
          <cell r="F3004" t="str">
            <v>412927195001040013</v>
          </cell>
          <cell r="G3004" t="str">
            <v>894</v>
          </cell>
          <cell r="H3004" t="str">
            <v>肖根成</v>
          </cell>
        </row>
        <row r="3005">
          <cell r="F3005" t="str">
            <v>412927195710196328</v>
          </cell>
          <cell r="G3005" t="str">
            <v>621</v>
          </cell>
          <cell r="H3005" t="str">
            <v>赵玉梅</v>
          </cell>
        </row>
        <row r="3006">
          <cell r="F3006" t="str">
            <v>411323195001050511</v>
          </cell>
          <cell r="G3006" t="str">
            <v>621</v>
          </cell>
          <cell r="H3006" t="str">
            <v>杨振六</v>
          </cell>
        </row>
        <row r="3007">
          <cell r="F3007" t="str">
            <v>41292719750723261X</v>
          </cell>
          <cell r="G3007" t="str">
            <v>813</v>
          </cell>
          <cell r="H3007" t="str">
            <v>秦玉福</v>
          </cell>
        </row>
        <row r="3008">
          <cell r="F3008" t="str">
            <v>412927195512011433</v>
          </cell>
          <cell r="G3008" t="str">
            <v>621</v>
          </cell>
          <cell r="H3008" t="str">
            <v>程国阁</v>
          </cell>
        </row>
        <row r="3009">
          <cell r="F3009" t="str">
            <v>412927195303215835</v>
          </cell>
          <cell r="G3009" t="str">
            <v>621</v>
          </cell>
          <cell r="H3009" t="str">
            <v>李连章</v>
          </cell>
        </row>
        <row r="3010">
          <cell r="F3010" t="str">
            <v>612524196906101125</v>
          </cell>
          <cell r="G3010" t="str">
            <v>621</v>
          </cell>
          <cell r="H3010" t="str">
            <v>贾青华</v>
          </cell>
        </row>
        <row r="3011">
          <cell r="F3011" t="str">
            <v>412927195306155831</v>
          </cell>
          <cell r="G3011" t="str">
            <v>621</v>
          </cell>
          <cell r="H3011" t="str">
            <v>翟连会</v>
          </cell>
        </row>
        <row r="3012">
          <cell r="F3012" t="str">
            <v>411323194401295812</v>
          </cell>
          <cell r="G3012" t="str">
            <v>813</v>
          </cell>
          <cell r="H3012" t="str">
            <v>孙天宗</v>
          </cell>
        </row>
        <row r="3013">
          <cell r="F3013" t="str">
            <v>412927194506126416</v>
          </cell>
          <cell r="G3013" t="str">
            <v>813</v>
          </cell>
          <cell r="H3013" t="str">
            <v>张国群</v>
          </cell>
        </row>
        <row r="3014">
          <cell r="F3014" t="str">
            <v>412927195701074433</v>
          </cell>
          <cell r="G3014" t="str">
            <v>621</v>
          </cell>
          <cell r="H3014" t="str">
            <v>郭国钦</v>
          </cell>
        </row>
        <row r="3015">
          <cell r="F3015" t="str">
            <v>412927195304282650</v>
          </cell>
          <cell r="G3015" t="str">
            <v>813</v>
          </cell>
          <cell r="H3015" t="str">
            <v>时从军</v>
          </cell>
        </row>
        <row r="3016">
          <cell r="F3016" t="str">
            <v>412927195207141418</v>
          </cell>
          <cell r="G3016" t="str">
            <v>621</v>
          </cell>
          <cell r="H3016" t="str">
            <v>孙立朝</v>
          </cell>
        </row>
        <row r="3017">
          <cell r="F3017" t="str">
            <v>41132319500706341X</v>
          </cell>
          <cell r="G3017" t="str">
            <v>621</v>
          </cell>
          <cell r="H3017" t="str">
            <v>杜银光</v>
          </cell>
        </row>
        <row r="3018">
          <cell r="F3018" t="str">
            <v>411323200606016352</v>
          </cell>
          <cell r="G3018" t="str">
            <v>621</v>
          </cell>
          <cell r="H3018" t="str">
            <v>王磊</v>
          </cell>
        </row>
        <row r="3019">
          <cell r="F3019" t="str">
            <v>412927195509162134</v>
          </cell>
          <cell r="G3019" t="str">
            <v>621</v>
          </cell>
          <cell r="H3019" t="str">
            <v>魏长胜</v>
          </cell>
        </row>
        <row r="3020">
          <cell r="F3020" t="str">
            <v>41292719560715471X</v>
          </cell>
          <cell r="G3020" t="str">
            <v>621</v>
          </cell>
          <cell r="H3020" t="str">
            <v>贾荣华</v>
          </cell>
        </row>
        <row r="3021">
          <cell r="F3021" t="str">
            <v>41292719410715265X</v>
          </cell>
          <cell r="G3021" t="str">
            <v>813</v>
          </cell>
          <cell r="H3021" t="str">
            <v>潘长林</v>
          </cell>
        </row>
        <row r="3022">
          <cell r="F3022" t="str">
            <v>412927195607162138</v>
          </cell>
          <cell r="G3022" t="str">
            <v>621</v>
          </cell>
          <cell r="H3022" t="str">
            <v>贾金生</v>
          </cell>
        </row>
        <row r="3023">
          <cell r="F3023" t="str">
            <v>412927195110272614</v>
          </cell>
          <cell r="G3023" t="str">
            <v>621</v>
          </cell>
          <cell r="H3023" t="str">
            <v>杨长海</v>
          </cell>
        </row>
        <row r="3024">
          <cell r="F3024" t="str">
            <v>411323198004281730</v>
          </cell>
          <cell r="G3024" t="str">
            <v>1079</v>
          </cell>
          <cell r="H3024" t="str">
            <v>王振红</v>
          </cell>
        </row>
        <row r="3025">
          <cell r="F3025" t="str">
            <v>411323195608150519</v>
          </cell>
          <cell r="G3025" t="str">
            <v>621</v>
          </cell>
          <cell r="H3025" t="str">
            <v>魏治国</v>
          </cell>
        </row>
        <row r="3026">
          <cell r="F3026" t="str">
            <v>411223195307237818</v>
          </cell>
          <cell r="G3026" t="str">
            <v>813</v>
          </cell>
          <cell r="H3026" t="str">
            <v>刘战友</v>
          </cell>
        </row>
        <row r="3027">
          <cell r="F3027" t="str">
            <v>412927195001271110</v>
          </cell>
          <cell r="G3027" t="str">
            <v>621</v>
          </cell>
          <cell r="H3027" t="str">
            <v>贾德夫</v>
          </cell>
        </row>
        <row r="3028">
          <cell r="F3028" t="str">
            <v>411323195401243814</v>
          </cell>
          <cell r="G3028" t="str">
            <v>621</v>
          </cell>
          <cell r="H3028" t="str">
            <v>刘吉华</v>
          </cell>
        </row>
        <row r="3029">
          <cell r="F3029" t="str">
            <v>412927194811191716</v>
          </cell>
          <cell r="G3029" t="str">
            <v>621</v>
          </cell>
          <cell r="H3029" t="str">
            <v>刘照岐</v>
          </cell>
        </row>
        <row r="3030">
          <cell r="F3030" t="str">
            <v>412927195011164431</v>
          </cell>
          <cell r="G3030" t="str">
            <v>621</v>
          </cell>
          <cell r="H3030" t="str">
            <v>屈配明</v>
          </cell>
        </row>
        <row r="3031">
          <cell r="F3031" t="str">
            <v>411323194504200652</v>
          </cell>
          <cell r="G3031" t="str">
            <v>621</v>
          </cell>
          <cell r="H3031" t="str">
            <v>韦成桂</v>
          </cell>
        </row>
        <row r="3032">
          <cell r="F3032" t="str">
            <v>412927194807161119</v>
          </cell>
          <cell r="G3032" t="str">
            <v>621</v>
          </cell>
          <cell r="H3032" t="str">
            <v>殷福成</v>
          </cell>
        </row>
        <row r="3033">
          <cell r="F3033" t="str">
            <v>412927195902266319</v>
          </cell>
          <cell r="G3033" t="str">
            <v>621</v>
          </cell>
          <cell r="H3033" t="str">
            <v>饶文学</v>
          </cell>
        </row>
        <row r="3034">
          <cell r="F3034" t="str">
            <v>412927195808191111</v>
          </cell>
          <cell r="G3034" t="str">
            <v>621</v>
          </cell>
          <cell r="H3034" t="str">
            <v>李铁成</v>
          </cell>
        </row>
        <row r="3035">
          <cell r="F3035" t="str">
            <v>411323198611224439</v>
          </cell>
          <cell r="G3035" t="str">
            <v>621</v>
          </cell>
          <cell r="H3035" t="str">
            <v>王小震</v>
          </cell>
        </row>
        <row r="3036">
          <cell r="F3036" t="str">
            <v>412927195707102132</v>
          </cell>
          <cell r="G3036" t="str">
            <v>621</v>
          </cell>
          <cell r="H3036" t="str">
            <v>郭哑吧</v>
          </cell>
        </row>
        <row r="3037">
          <cell r="F3037" t="str">
            <v>412927195607154795</v>
          </cell>
          <cell r="G3037" t="str">
            <v>621</v>
          </cell>
          <cell r="H3037" t="str">
            <v>王景德</v>
          </cell>
        </row>
        <row r="3038">
          <cell r="F3038" t="str">
            <v>412927195706175815</v>
          </cell>
          <cell r="G3038" t="str">
            <v>621</v>
          </cell>
          <cell r="H3038" t="str">
            <v>张行奇</v>
          </cell>
        </row>
        <row r="3039">
          <cell r="F3039" t="str">
            <v>412927195805161726</v>
          </cell>
          <cell r="G3039" t="str">
            <v>621</v>
          </cell>
          <cell r="H3039" t="str">
            <v>张政芝</v>
          </cell>
        </row>
        <row r="3040">
          <cell r="F3040" t="str">
            <v>41292719520414113X</v>
          </cell>
          <cell r="G3040" t="str">
            <v>621</v>
          </cell>
          <cell r="H3040" t="str">
            <v>李清柱</v>
          </cell>
        </row>
        <row r="3041">
          <cell r="F3041" t="str">
            <v>412927194912251714</v>
          </cell>
          <cell r="G3041" t="str">
            <v>621</v>
          </cell>
          <cell r="H3041" t="str">
            <v>潘朝玉</v>
          </cell>
        </row>
        <row r="3042">
          <cell r="F3042" t="str">
            <v>412927195804215323</v>
          </cell>
          <cell r="G3042" t="str">
            <v>621</v>
          </cell>
          <cell r="H3042" t="str">
            <v>陈才兰</v>
          </cell>
        </row>
        <row r="3043">
          <cell r="F3043" t="str">
            <v>411323195110270513</v>
          </cell>
          <cell r="G3043" t="str">
            <v>621</v>
          </cell>
          <cell r="H3043" t="str">
            <v>周定娃</v>
          </cell>
        </row>
        <row r="3044">
          <cell r="F3044" t="str">
            <v>412927196111294414</v>
          </cell>
          <cell r="G3044" t="str">
            <v>621</v>
          </cell>
          <cell r="H3044" t="str">
            <v>贾国富</v>
          </cell>
        </row>
        <row r="3045">
          <cell r="F3045" t="str">
            <v>412927194109296331</v>
          </cell>
          <cell r="G3045" t="str">
            <v>621</v>
          </cell>
          <cell r="H3045" t="str">
            <v>张好学</v>
          </cell>
        </row>
        <row r="3046">
          <cell r="F3046" t="str">
            <v>412927195712223457</v>
          </cell>
          <cell r="G3046" t="str">
            <v>813</v>
          </cell>
          <cell r="H3046" t="str">
            <v>周进国</v>
          </cell>
        </row>
        <row r="3047">
          <cell r="F3047" t="str">
            <v>411323195212243436</v>
          </cell>
          <cell r="G3047" t="str">
            <v>621</v>
          </cell>
          <cell r="H3047" t="str">
            <v>韩马才</v>
          </cell>
        </row>
        <row r="3048">
          <cell r="F3048" t="str">
            <v>412927195607105029</v>
          </cell>
          <cell r="G3048" t="str">
            <v>621</v>
          </cell>
          <cell r="H3048" t="str">
            <v>张永荣</v>
          </cell>
        </row>
        <row r="3049">
          <cell r="F3049" t="str">
            <v>411323195103105827</v>
          </cell>
          <cell r="G3049" t="str">
            <v>621</v>
          </cell>
          <cell r="H3049" t="str">
            <v>薛金兰</v>
          </cell>
        </row>
        <row r="3050">
          <cell r="F3050" t="str">
            <v>412927195103121113</v>
          </cell>
          <cell r="G3050" t="str">
            <v>621</v>
          </cell>
          <cell r="H3050" t="str">
            <v>陈富娃</v>
          </cell>
        </row>
        <row r="3051">
          <cell r="F3051" t="str">
            <v>411323198809020554</v>
          </cell>
          <cell r="G3051" t="str">
            <v>621</v>
          </cell>
          <cell r="H3051" t="str">
            <v>贾永明</v>
          </cell>
        </row>
        <row r="3052">
          <cell r="F3052" t="str">
            <v>412927196208101439</v>
          </cell>
          <cell r="G3052" t="str">
            <v>813</v>
          </cell>
          <cell r="H3052" t="str">
            <v>王建详</v>
          </cell>
        </row>
        <row r="3053">
          <cell r="F3053" t="str">
            <v>412927195012061135</v>
          </cell>
          <cell r="G3053" t="str">
            <v>621</v>
          </cell>
          <cell r="H3053" t="str">
            <v>李国文</v>
          </cell>
        </row>
        <row r="3054">
          <cell r="F3054" t="str">
            <v>412927197307182638</v>
          </cell>
          <cell r="G3054" t="str">
            <v>621</v>
          </cell>
          <cell r="H3054" t="str">
            <v>孙玉平</v>
          </cell>
        </row>
        <row r="3055">
          <cell r="F3055" t="str">
            <v>411323194701103018</v>
          </cell>
          <cell r="G3055" t="str">
            <v>621</v>
          </cell>
          <cell r="H3055" t="str">
            <v>鲁原祥</v>
          </cell>
        </row>
        <row r="3056">
          <cell r="F3056" t="str">
            <v>412927195001061113</v>
          </cell>
          <cell r="G3056" t="str">
            <v>813</v>
          </cell>
          <cell r="H3056" t="str">
            <v>赵铁明</v>
          </cell>
        </row>
        <row r="3057">
          <cell r="F3057" t="str">
            <v>412927192904166326</v>
          </cell>
          <cell r="G3057" t="str">
            <v>621</v>
          </cell>
          <cell r="H3057" t="str">
            <v>刘玉焕</v>
          </cell>
        </row>
        <row r="3058">
          <cell r="F3058" t="str">
            <v>41132319500715061X</v>
          </cell>
          <cell r="G3058" t="str">
            <v>621</v>
          </cell>
          <cell r="H3058" t="str">
            <v>周驴娃</v>
          </cell>
        </row>
        <row r="3059">
          <cell r="F3059" t="str">
            <v>412927195205095016</v>
          </cell>
          <cell r="G3059" t="str">
            <v>621</v>
          </cell>
          <cell r="H3059" t="str">
            <v>邹山朝</v>
          </cell>
        </row>
        <row r="3060">
          <cell r="F3060" t="str">
            <v>412927195509076332</v>
          </cell>
          <cell r="G3060" t="str">
            <v>621</v>
          </cell>
          <cell r="H3060" t="str">
            <v>孙天亮</v>
          </cell>
        </row>
        <row r="3061">
          <cell r="F3061" t="str">
            <v>412927194606292737</v>
          </cell>
          <cell r="G3061" t="str">
            <v>621</v>
          </cell>
          <cell r="H3061" t="str">
            <v>段周林</v>
          </cell>
        </row>
        <row r="3062">
          <cell r="F3062" t="str">
            <v>411326195103065318</v>
          </cell>
          <cell r="G3062" t="str">
            <v>621</v>
          </cell>
          <cell r="H3062" t="str">
            <v>陈士彦</v>
          </cell>
        </row>
        <row r="3063">
          <cell r="F3063" t="str">
            <v>412927195204195867</v>
          </cell>
          <cell r="G3063" t="str">
            <v>621</v>
          </cell>
          <cell r="H3063" t="str">
            <v>李本荣</v>
          </cell>
        </row>
        <row r="3064">
          <cell r="F3064" t="str">
            <v>411323197503205324</v>
          </cell>
          <cell r="G3064" t="str">
            <v>1079</v>
          </cell>
          <cell r="H3064" t="str">
            <v>马付巧</v>
          </cell>
        </row>
        <row r="3065">
          <cell r="F3065" t="str">
            <v>411323195712180515</v>
          </cell>
          <cell r="G3065" t="str">
            <v>621</v>
          </cell>
          <cell r="H3065" t="str">
            <v>肖明举</v>
          </cell>
        </row>
        <row r="3066">
          <cell r="F3066" t="str">
            <v>412927196805211716</v>
          </cell>
          <cell r="G3066" t="str">
            <v>813</v>
          </cell>
          <cell r="H3066" t="str">
            <v>杨丰周</v>
          </cell>
        </row>
        <row r="3067">
          <cell r="F3067" t="str">
            <v>411323195410150513</v>
          </cell>
          <cell r="G3067" t="str">
            <v>621</v>
          </cell>
          <cell r="H3067" t="str">
            <v>陈金华</v>
          </cell>
        </row>
        <row r="3068">
          <cell r="F3068" t="str">
            <v>411323195407273416</v>
          </cell>
          <cell r="G3068" t="str">
            <v>621</v>
          </cell>
          <cell r="H3068" t="str">
            <v>苏联朝</v>
          </cell>
        </row>
        <row r="3069">
          <cell r="F3069" t="str">
            <v>412927195005204417</v>
          </cell>
          <cell r="G3069" t="str">
            <v>621</v>
          </cell>
          <cell r="H3069" t="str">
            <v>王金庚</v>
          </cell>
        </row>
        <row r="3070">
          <cell r="F3070" t="str">
            <v>412927194403162617</v>
          </cell>
          <cell r="G3070" t="str">
            <v>813</v>
          </cell>
          <cell r="H3070" t="str">
            <v>魏来狗</v>
          </cell>
        </row>
        <row r="3071">
          <cell r="F3071" t="str">
            <v>412927195507250536</v>
          </cell>
          <cell r="G3071" t="str">
            <v>621</v>
          </cell>
          <cell r="H3071" t="str">
            <v>万新杰</v>
          </cell>
        </row>
        <row r="3072">
          <cell r="F3072" t="str">
            <v>412927196407252619</v>
          </cell>
          <cell r="G3072" t="str">
            <v>621</v>
          </cell>
          <cell r="H3072" t="str">
            <v>邢夫德</v>
          </cell>
        </row>
        <row r="3073">
          <cell r="F3073" t="str">
            <v>412927195805074411</v>
          </cell>
          <cell r="G3073" t="str">
            <v>621</v>
          </cell>
          <cell r="H3073" t="str">
            <v>赵云朝</v>
          </cell>
        </row>
        <row r="3074">
          <cell r="F3074" t="str">
            <v>412927195612276930</v>
          </cell>
          <cell r="G3074" t="str">
            <v>1700</v>
          </cell>
          <cell r="H3074" t="str">
            <v>周士谦</v>
          </cell>
        </row>
        <row r="3075">
          <cell r="F3075" t="str">
            <v>412927195610175829</v>
          </cell>
          <cell r="G3075" t="str">
            <v>621</v>
          </cell>
          <cell r="H3075" t="str">
            <v>陈明翠</v>
          </cell>
        </row>
        <row r="3076">
          <cell r="F3076" t="str">
            <v>411323195101080558</v>
          </cell>
          <cell r="G3076" t="str">
            <v>621</v>
          </cell>
          <cell r="H3076" t="str">
            <v>李章岐</v>
          </cell>
        </row>
        <row r="3077">
          <cell r="F3077" t="str">
            <v>412927195912275315</v>
          </cell>
          <cell r="G3077" t="str">
            <v>621</v>
          </cell>
          <cell r="H3077" t="str">
            <v>胡文会</v>
          </cell>
        </row>
        <row r="3078">
          <cell r="F3078" t="str">
            <v>412927194702065315</v>
          </cell>
          <cell r="G3078" t="str">
            <v>621</v>
          </cell>
          <cell r="H3078" t="str">
            <v>张万六</v>
          </cell>
        </row>
        <row r="3079">
          <cell r="F3079" t="str">
            <v>412927195512021113</v>
          </cell>
          <cell r="G3079" t="str">
            <v>621</v>
          </cell>
          <cell r="H3079" t="str">
            <v>朱青合</v>
          </cell>
        </row>
        <row r="3080">
          <cell r="F3080" t="str">
            <v>41132319430624382X</v>
          </cell>
          <cell r="G3080" t="str">
            <v>813</v>
          </cell>
          <cell r="H3080" t="str">
            <v>韩春丰</v>
          </cell>
        </row>
        <row r="3081">
          <cell r="F3081" t="str">
            <v>412927194709021710</v>
          </cell>
          <cell r="G3081" t="str">
            <v>621</v>
          </cell>
          <cell r="H3081" t="str">
            <v>腊振青</v>
          </cell>
        </row>
        <row r="3082">
          <cell r="F3082" t="str">
            <v>412728196904306054</v>
          </cell>
          <cell r="G3082" t="str">
            <v>621</v>
          </cell>
          <cell r="H3082" t="str">
            <v>刘核心</v>
          </cell>
        </row>
        <row r="3083">
          <cell r="F3083" t="str">
            <v>411323195102113411</v>
          </cell>
          <cell r="G3083" t="str">
            <v>621</v>
          </cell>
          <cell r="H3083" t="str">
            <v>魏金升</v>
          </cell>
        </row>
        <row r="3084">
          <cell r="F3084" t="str">
            <v>412927195412054436</v>
          </cell>
          <cell r="G3084" t="str">
            <v>621</v>
          </cell>
          <cell r="H3084" t="str">
            <v>衡光娃</v>
          </cell>
        </row>
        <row r="3085">
          <cell r="F3085" t="str">
            <v>411323194510152116</v>
          </cell>
          <cell r="G3085" t="str">
            <v>813</v>
          </cell>
          <cell r="H3085" t="str">
            <v>全国钦</v>
          </cell>
        </row>
        <row r="3086">
          <cell r="F3086" t="str">
            <v>412927194204115316</v>
          </cell>
          <cell r="G3086" t="str">
            <v>1242</v>
          </cell>
          <cell r="H3086" t="str">
            <v>付名培</v>
          </cell>
        </row>
        <row r="3087">
          <cell r="F3087" t="str">
            <v>411326201802010349</v>
          </cell>
          <cell r="G3087" t="str">
            <v>621</v>
          </cell>
          <cell r="H3087" t="str">
            <v>孙玉环</v>
          </cell>
        </row>
        <row r="3088">
          <cell r="F3088" t="str">
            <v>412927194712031717</v>
          </cell>
          <cell r="G3088" t="str">
            <v>621</v>
          </cell>
          <cell r="H3088" t="str">
            <v>付天保</v>
          </cell>
        </row>
        <row r="3089">
          <cell r="F3089" t="str">
            <v>412927195703161418</v>
          </cell>
          <cell r="G3089" t="str">
            <v>621</v>
          </cell>
          <cell r="H3089" t="str">
            <v>李兆田</v>
          </cell>
        </row>
        <row r="3090">
          <cell r="F3090" t="str">
            <v>412927195709215819</v>
          </cell>
          <cell r="G3090" t="str">
            <v>621</v>
          </cell>
          <cell r="H3090" t="str">
            <v>邹会先</v>
          </cell>
        </row>
        <row r="3091">
          <cell r="F3091" t="str">
            <v>412927196204106953</v>
          </cell>
          <cell r="G3091" t="str">
            <v>621</v>
          </cell>
          <cell r="H3091" t="str">
            <v>周恩甫</v>
          </cell>
        </row>
        <row r="3092">
          <cell r="F3092" t="str">
            <v>41292719530507217X</v>
          </cell>
          <cell r="G3092" t="str">
            <v>621</v>
          </cell>
          <cell r="H3092" t="str">
            <v>李铁拴</v>
          </cell>
        </row>
        <row r="3093">
          <cell r="F3093" t="str">
            <v>411323199406166334</v>
          </cell>
          <cell r="G3093" t="str">
            <v>813</v>
          </cell>
          <cell r="H3093" t="str">
            <v>裴青航</v>
          </cell>
        </row>
        <row r="3094">
          <cell r="F3094" t="str">
            <v>412927195303286318</v>
          </cell>
          <cell r="G3094" t="str">
            <v>621</v>
          </cell>
          <cell r="H3094" t="str">
            <v>邢立昌</v>
          </cell>
        </row>
        <row r="3095">
          <cell r="F3095" t="str">
            <v>412927196509156935</v>
          </cell>
          <cell r="G3095" t="str">
            <v>813</v>
          </cell>
          <cell r="H3095" t="str">
            <v>石国合</v>
          </cell>
        </row>
        <row r="3096">
          <cell r="F3096" t="str">
            <v>412927194202151436</v>
          </cell>
          <cell r="G3096" t="str">
            <v>1079</v>
          </cell>
          <cell r="H3096" t="str">
            <v>张玉西</v>
          </cell>
        </row>
        <row r="3097">
          <cell r="F3097" t="str">
            <v>411323198802134436</v>
          </cell>
          <cell r="G3097" t="str">
            <v>621</v>
          </cell>
          <cell r="H3097" t="str">
            <v>顾云峰</v>
          </cell>
        </row>
        <row r="3098">
          <cell r="F3098" t="str">
            <v>412927197012125871</v>
          </cell>
          <cell r="G3098" t="str">
            <v>1079</v>
          </cell>
          <cell r="H3098" t="str">
            <v>张好强</v>
          </cell>
        </row>
        <row r="3099">
          <cell r="F3099" t="str">
            <v>412927195701161115</v>
          </cell>
          <cell r="G3099" t="str">
            <v>813</v>
          </cell>
          <cell r="H3099" t="str">
            <v>陈荣德</v>
          </cell>
        </row>
        <row r="3100">
          <cell r="F3100" t="str">
            <v>41132319810108443X</v>
          </cell>
          <cell r="G3100" t="str">
            <v>813</v>
          </cell>
          <cell r="H3100" t="str">
            <v>贾建超</v>
          </cell>
        </row>
        <row r="3101">
          <cell r="F3101" t="str">
            <v>412927195407156577</v>
          </cell>
          <cell r="G3101" t="str">
            <v>621</v>
          </cell>
          <cell r="H3101" t="str">
            <v>李显才</v>
          </cell>
        </row>
        <row r="3102">
          <cell r="F3102" t="str">
            <v>412927193304084428</v>
          </cell>
          <cell r="G3102" t="str">
            <v>1079</v>
          </cell>
          <cell r="H3102" t="str">
            <v>衡金条</v>
          </cell>
        </row>
        <row r="3103">
          <cell r="F3103" t="str">
            <v>412927194707165817</v>
          </cell>
          <cell r="G3103" t="str">
            <v>1079</v>
          </cell>
          <cell r="H3103" t="str">
            <v>孙君照</v>
          </cell>
        </row>
        <row r="3104">
          <cell r="F3104" t="str">
            <v>412927195707152631</v>
          </cell>
          <cell r="G3104" t="str">
            <v>621</v>
          </cell>
          <cell r="H3104" t="str">
            <v>胡新学</v>
          </cell>
        </row>
        <row r="3105">
          <cell r="F3105" t="str">
            <v>412927196105156330</v>
          </cell>
          <cell r="G3105" t="str">
            <v>621</v>
          </cell>
          <cell r="H3105" t="str">
            <v>王宗青</v>
          </cell>
        </row>
        <row r="3106">
          <cell r="F3106" t="str">
            <v>412927195507152610</v>
          </cell>
          <cell r="G3106" t="str">
            <v>621</v>
          </cell>
          <cell r="H3106" t="str">
            <v>闫三定</v>
          </cell>
        </row>
        <row r="3107">
          <cell r="F3107" t="str">
            <v>412927195211046317</v>
          </cell>
          <cell r="G3107" t="str">
            <v>621</v>
          </cell>
          <cell r="H3107" t="str">
            <v>付加彪</v>
          </cell>
        </row>
        <row r="3108">
          <cell r="F3108" t="str">
            <v>412927195012255837</v>
          </cell>
          <cell r="G3108" t="str">
            <v>621</v>
          </cell>
          <cell r="H3108" t="str">
            <v>彭乃选</v>
          </cell>
        </row>
        <row r="3109">
          <cell r="F3109" t="str">
            <v>412927194607251718</v>
          </cell>
          <cell r="G3109" t="str">
            <v>621</v>
          </cell>
          <cell r="H3109" t="str">
            <v>吴甲申</v>
          </cell>
        </row>
        <row r="3110">
          <cell r="F3110" t="str">
            <v>412927195212135311</v>
          </cell>
          <cell r="G3110" t="str">
            <v>621</v>
          </cell>
          <cell r="H3110" t="str">
            <v>刘道中</v>
          </cell>
        </row>
        <row r="3111">
          <cell r="F3111" t="str">
            <v>41292719610922111X</v>
          </cell>
          <cell r="G3111" t="str">
            <v>621</v>
          </cell>
          <cell r="H3111" t="str">
            <v>李宗照</v>
          </cell>
        </row>
        <row r="3112">
          <cell r="F3112" t="str">
            <v>411323197801275857</v>
          </cell>
          <cell r="G3112" t="str">
            <v>621</v>
          </cell>
          <cell r="H3112" t="str">
            <v>胡红亚</v>
          </cell>
        </row>
        <row r="3113">
          <cell r="F3113" t="str">
            <v>411323194703020515</v>
          </cell>
          <cell r="G3113" t="str">
            <v>621</v>
          </cell>
          <cell r="H3113" t="str">
            <v>刘发成</v>
          </cell>
        </row>
        <row r="3114">
          <cell r="F3114" t="str">
            <v>412927195704242615</v>
          </cell>
          <cell r="G3114" t="str">
            <v>621</v>
          </cell>
          <cell r="H3114" t="str">
            <v>孙华娃</v>
          </cell>
        </row>
        <row r="3115">
          <cell r="F3115" t="str">
            <v>412927195706176519</v>
          </cell>
          <cell r="G3115" t="str">
            <v>621</v>
          </cell>
          <cell r="H3115" t="str">
            <v>杨海仓</v>
          </cell>
        </row>
        <row r="3116">
          <cell r="F3116" t="str">
            <v>411323195704255847</v>
          </cell>
          <cell r="G3116" t="str">
            <v>813</v>
          </cell>
          <cell r="H3116" t="str">
            <v>李新珍</v>
          </cell>
        </row>
        <row r="3117">
          <cell r="F3117" t="str">
            <v>412927195004212618</v>
          </cell>
          <cell r="G3117" t="str">
            <v>813</v>
          </cell>
          <cell r="H3117" t="str">
            <v>叶遂成</v>
          </cell>
        </row>
        <row r="3118">
          <cell r="F3118" t="str">
            <v>411326201512190281</v>
          </cell>
          <cell r="G3118" t="str">
            <v>621</v>
          </cell>
          <cell r="H3118" t="str">
            <v>王若诗</v>
          </cell>
        </row>
        <row r="3119">
          <cell r="F3119" t="str">
            <v>412927193012086325</v>
          </cell>
          <cell r="G3119" t="str">
            <v>621</v>
          </cell>
          <cell r="H3119" t="str">
            <v>彭桂芳</v>
          </cell>
        </row>
        <row r="3120">
          <cell r="F3120" t="str">
            <v>412927194605136919</v>
          </cell>
          <cell r="G3120" t="str">
            <v>621</v>
          </cell>
          <cell r="H3120" t="str">
            <v>牛成娃</v>
          </cell>
        </row>
        <row r="3121">
          <cell r="F3121" t="str">
            <v>41132319881125443X</v>
          </cell>
          <cell r="G3121" t="str">
            <v>621</v>
          </cell>
          <cell r="H3121" t="str">
            <v>尚龙飞</v>
          </cell>
        </row>
        <row r="3122">
          <cell r="F3122" t="str">
            <v>412927194606132610</v>
          </cell>
          <cell r="G3122" t="str">
            <v>621</v>
          </cell>
          <cell r="H3122" t="str">
            <v>郭海彦</v>
          </cell>
        </row>
        <row r="3123">
          <cell r="F3123" t="str">
            <v>412927195306150571</v>
          </cell>
          <cell r="G3123" t="str">
            <v>621</v>
          </cell>
          <cell r="H3123" t="str">
            <v>刘国强</v>
          </cell>
        </row>
        <row r="3124">
          <cell r="F3124" t="str">
            <v>411323200512061427</v>
          </cell>
          <cell r="G3124" t="str">
            <v>621</v>
          </cell>
          <cell r="H3124" t="str">
            <v>陈娟</v>
          </cell>
        </row>
        <row r="3125">
          <cell r="F3125" t="str">
            <v>412927194602011416</v>
          </cell>
          <cell r="G3125" t="str">
            <v>621</v>
          </cell>
          <cell r="H3125" t="str">
            <v>薛文成</v>
          </cell>
        </row>
        <row r="3126">
          <cell r="F3126" t="str">
            <v>411323193803053010</v>
          </cell>
          <cell r="G3126" t="str">
            <v>621</v>
          </cell>
          <cell r="H3126" t="str">
            <v>王新胜</v>
          </cell>
        </row>
        <row r="3127">
          <cell r="F3127" t="str">
            <v>412927193902016310</v>
          </cell>
          <cell r="G3127" t="str">
            <v>621</v>
          </cell>
          <cell r="H3127" t="str">
            <v>陈国有</v>
          </cell>
        </row>
        <row r="3128">
          <cell r="F3128" t="str">
            <v>412927196506154416</v>
          </cell>
          <cell r="G3128" t="str">
            <v>1079</v>
          </cell>
          <cell r="H3128" t="str">
            <v>桂老卷</v>
          </cell>
        </row>
        <row r="3129">
          <cell r="F3129" t="str">
            <v>412927194710126915</v>
          </cell>
          <cell r="G3129" t="str">
            <v>621</v>
          </cell>
          <cell r="H3129" t="str">
            <v>朱新法</v>
          </cell>
        </row>
        <row r="3130">
          <cell r="F3130" t="str">
            <v>412927197307275834</v>
          </cell>
          <cell r="G3130" t="str">
            <v>621</v>
          </cell>
          <cell r="H3130" t="str">
            <v>姚秀马</v>
          </cell>
        </row>
        <row r="3131">
          <cell r="F3131" t="str">
            <v>412927195007161115</v>
          </cell>
          <cell r="G3131" t="str">
            <v>621</v>
          </cell>
          <cell r="H3131" t="str">
            <v>李天才</v>
          </cell>
        </row>
        <row r="3132">
          <cell r="F3132" t="str">
            <v>411323198508255333</v>
          </cell>
          <cell r="G3132" t="str">
            <v>813</v>
          </cell>
          <cell r="H3132" t="str">
            <v>张军</v>
          </cell>
        </row>
        <row r="3133">
          <cell r="F3133" t="str">
            <v>41292719401105262X</v>
          </cell>
          <cell r="G3133" t="str">
            <v>813</v>
          </cell>
          <cell r="H3133" t="str">
            <v>石女英</v>
          </cell>
        </row>
        <row r="3134">
          <cell r="F3134" t="str">
            <v>411323200309052613</v>
          </cell>
          <cell r="G3134" t="str">
            <v>621</v>
          </cell>
          <cell r="H3134" t="str">
            <v>王浩杰</v>
          </cell>
        </row>
        <row r="3135">
          <cell r="F3135" t="str">
            <v>412927194907184414</v>
          </cell>
          <cell r="G3135" t="str">
            <v>1079</v>
          </cell>
          <cell r="H3135" t="str">
            <v>陈牛娃</v>
          </cell>
        </row>
        <row r="3136">
          <cell r="F3136" t="str">
            <v>411326200506116355</v>
          </cell>
          <cell r="G3136" t="str">
            <v>621</v>
          </cell>
          <cell r="H3136" t="str">
            <v>王文</v>
          </cell>
        </row>
        <row r="3137">
          <cell r="F3137" t="str">
            <v>411326200712153878</v>
          </cell>
          <cell r="G3137" t="str">
            <v>813</v>
          </cell>
          <cell r="H3137" t="str">
            <v>金宣佰</v>
          </cell>
        </row>
        <row r="3138">
          <cell r="F3138" t="str">
            <v>411323195704190510</v>
          </cell>
          <cell r="G3138" t="str">
            <v>621</v>
          </cell>
          <cell r="H3138" t="str">
            <v>王玉杰</v>
          </cell>
        </row>
        <row r="3139">
          <cell r="F3139" t="str">
            <v>411326198901141710</v>
          </cell>
          <cell r="G3139" t="str">
            <v>621</v>
          </cell>
          <cell r="H3139" t="str">
            <v>朱宏建</v>
          </cell>
        </row>
        <row r="3140">
          <cell r="F3140" t="str">
            <v>412927195205042619</v>
          </cell>
          <cell r="G3140" t="str">
            <v>813</v>
          </cell>
          <cell r="H3140" t="str">
            <v>王自三</v>
          </cell>
        </row>
        <row r="3141">
          <cell r="F3141" t="str">
            <v>411323198702093411</v>
          </cell>
          <cell r="G3141" t="str">
            <v>813</v>
          </cell>
          <cell r="H3141" t="str">
            <v>多洪涛</v>
          </cell>
        </row>
        <row r="3142">
          <cell r="F3142" t="str">
            <v>412927195802101453</v>
          </cell>
          <cell r="G3142" t="str">
            <v>621</v>
          </cell>
          <cell r="H3142" t="str">
            <v>张云亮</v>
          </cell>
        </row>
        <row r="3143">
          <cell r="F3143" t="str">
            <v>412927195404104413</v>
          </cell>
          <cell r="G3143" t="str">
            <v>621</v>
          </cell>
          <cell r="H3143" t="str">
            <v>宋育锋</v>
          </cell>
        </row>
        <row r="3144">
          <cell r="F3144" t="str">
            <v>412927193505241418</v>
          </cell>
          <cell r="G3144" t="str">
            <v>621</v>
          </cell>
          <cell r="H3144" t="str">
            <v>曹金龙</v>
          </cell>
        </row>
        <row r="3145">
          <cell r="F3145" t="str">
            <v>411323195010170558</v>
          </cell>
          <cell r="G3145" t="str">
            <v>621</v>
          </cell>
          <cell r="H3145" t="str">
            <v>付进财</v>
          </cell>
        </row>
        <row r="3146">
          <cell r="F3146" t="str">
            <v>411326201103185844</v>
          </cell>
          <cell r="G3146" t="str">
            <v>1434</v>
          </cell>
          <cell r="H3146" t="str">
            <v>孔欣怡</v>
          </cell>
        </row>
        <row r="3147">
          <cell r="F3147" t="str">
            <v>412927195509201412</v>
          </cell>
          <cell r="G3147" t="str">
            <v>621</v>
          </cell>
          <cell r="H3147" t="str">
            <v>陈振国</v>
          </cell>
        </row>
        <row r="3148">
          <cell r="F3148" t="str">
            <v>41292719700311381X</v>
          </cell>
          <cell r="G3148" t="str">
            <v>1079</v>
          </cell>
          <cell r="H3148" t="str">
            <v>冉有娃</v>
          </cell>
        </row>
        <row r="3149">
          <cell r="F3149" t="str">
            <v>411323198402296313</v>
          </cell>
          <cell r="G3149" t="str">
            <v>1079</v>
          </cell>
          <cell r="H3149" t="str">
            <v>李保正</v>
          </cell>
        </row>
        <row r="3150">
          <cell r="F3150" t="str">
            <v>412927195405222614</v>
          </cell>
          <cell r="G3150" t="str">
            <v>621</v>
          </cell>
          <cell r="H3150" t="str">
            <v>袁振国</v>
          </cell>
        </row>
        <row r="3151">
          <cell r="F3151" t="str">
            <v>411326201107156346</v>
          </cell>
          <cell r="G3151" t="str">
            <v>1863</v>
          </cell>
          <cell r="H3151" t="str">
            <v>陈好</v>
          </cell>
        </row>
        <row r="3152">
          <cell r="F3152" t="str">
            <v>41132320060316638X</v>
          </cell>
          <cell r="G3152" t="str">
            <v>621</v>
          </cell>
          <cell r="H3152" t="str">
            <v>王梦怡</v>
          </cell>
        </row>
        <row r="3153">
          <cell r="F3153" t="str">
            <v>412927195409291414</v>
          </cell>
          <cell r="G3153" t="str">
            <v>621</v>
          </cell>
          <cell r="H3153" t="str">
            <v>王邦义</v>
          </cell>
        </row>
        <row r="3154">
          <cell r="F3154" t="str">
            <v>411323195008160553</v>
          </cell>
          <cell r="G3154" t="str">
            <v>621</v>
          </cell>
          <cell r="H3154" t="str">
            <v>侯克生</v>
          </cell>
        </row>
        <row r="3155">
          <cell r="F3155" t="str">
            <v>41132319760812589X</v>
          </cell>
          <cell r="G3155" t="str">
            <v>1079</v>
          </cell>
          <cell r="H3155" t="str">
            <v>王飞</v>
          </cell>
        </row>
        <row r="3156">
          <cell r="F3156" t="str">
            <v>412927194911296312</v>
          </cell>
          <cell r="G3156" t="str">
            <v>813</v>
          </cell>
          <cell r="H3156" t="str">
            <v>张保旺</v>
          </cell>
        </row>
        <row r="3157">
          <cell r="F3157" t="str">
            <v>411323197307073811</v>
          </cell>
          <cell r="G3157" t="str">
            <v>621</v>
          </cell>
          <cell r="H3157" t="str">
            <v>尚新华</v>
          </cell>
        </row>
        <row r="3158">
          <cell r="F3158" t="str">
            <v>412927195001085342</v>
          </cell>
          <cell r="G3158" t="str">
            <v>621</v>
          </cell>
          <cell r="H3158" t="str">
            <v>杨遂兰</v>
          </cell>
        </row>
        <row r="3159">
          <cell r="F3159" t="str">
            <v>411326200508146347</v>
          </cell>
          <cell r="G3159" t="str">
            <v>621</v>
          </cell>
          <cell r="H3159" t="str">
            <v>李小平</v>
          </cell>
        </row>
        <row r="3160">
          <cell r="F3160" t="str">
            <v>412927194210272131</v>
          </cell>
          <cell r="G3160" t="str">
            <v>621</v>
          </cell>
          <cell r="H3160" t="str">
            <v>聂自祥</v>
          </cell>
        </row>
        <row r="3161">
          <cell r="F3161" t="str">
            <v>411326194804286944</v>
          </cell>
          <cell r="G3161" t="str">
            <v>621</v>
          </cell>
          <cell r="H3161" t="str">
            <v>朱小女</v>
          </cell>
        </row>
        <row r="3162">
          <cell r="F3162" t="str">
            <v>411323195309260531</v>
          </cell>
          <cell r="G3162" t="str">
            <v>621</v>
          </cell>
          <cell r="H3162" t="str">
            <v>张生堂</v>
          </cell>
        </row>
        <row r="3163">
          <cell r="F3163" t="str">
            <v>412927195207154454</v>
          </cell>
          <cell r="G3163" t="str">
            <v>1242</v>
          </cell>
          <cell r="H3163" t="str">
            <v>陈保银</v>
          </cell>
        </row>
        <row r="3164">
          <cell r="F3164" t="str">
            <v>411323194510213433</v>
          </cell>
          <cell r="G3164" t="str">
            <v>621</v>
          </cell>
          <cell r="H3164" t="str">
            <v>董国彬</v>
          </cell>
        </row>
        <row r="3165">
          <cell r="F3165" t="str">
            <v>41132319570702303X</v>
          </cell>
          <cell r="G3165" t="str">
            <v>621</v>
          </cell>
          <cell r="H3165" t="str">
            <v>周建国</v>
          </cell>
        </row>
        <row r="3166">
          <cell r="F3166" t="str">
            <v>411323195703213012</v>
          </cell>
          <cell r="G3166" t="str">
            <v>621</v>
          </cell>
          <cell r="H3166" t="str">
            <v>张金合</v>
          </cell>
        </row>
        <row r="3167">
          <cell r="F3167" t="str">
            <v>411326200911286331</v>
          </cell>
          <cell r="G3167" t="str">
            <v>1079</v>
          </cell>
          <cell r="H3167" t="str">
            <v>张绍鑫</v>
          </cell>
        </row>
        <row r="3168">
          <cell r="F3168" t="str">
            <v>411323195105280514</v>
          </cell>
          <cell r="G3168" t="str">
            <v>621</v>
          </cell>
          <cell r="H3168" t="str">
            <v>李纪州</v>
          </cell>
        </row>
        <row r="3169">
          <cell r="F3169" t="str">
            <v>412927194903103437</v>
          </cell>
          <cell r="G3169" t="str">
            <v>621</v>
          </cell>
          <cell r="H3169" t="str">
            <v>樊克亮</v>
          </cell>
        </row>
        <row r="3170">
          <cell r="F3170" t="str">
            <v>412927195910105814</v>
          </cell>
          <cell r="G3170" t="str">
            <v>621</v>
          </cell>
          <cell r="H3170" t="str">
            <v>尚德吉</v>
          </cell>
        </row>
        <row r="3171">
          <cell r="F3171" t="str">
            <v>412927195810306918</v>
          </cell>
          <cell r="G3171" t="str">
            <v>621</v>
          </cell>
          <cell r="H3171" t="str">
            <v>杜奎珍</v>
          </cell>
        </row>
        <row r="3172">
          <cell r="F3172" t="str">
            <v>412927195312281711</v>
          </cell>
          <cell r="G3172" t="str">
            <v>621</v>
          </cell>
          <cell r="H3172" t="str">
            <v>祝天明</v>
          </cell>
        </row>
        <row r="3173">
          <cell r="F3173" t="str">
            <v>411323198806105894</v>
          </cell>
          <cell r="G3173" t="str">
            <v>621</v>
          </cell>
          <cell r="H3173" t="str">
            <v>尚林航</v>
          </cell>
        </row>
        <row r="3174">
          <cell r="F3174" t="str">
            <v>412927196012145317</v>
          </cell>
          <cell r="G3174" t="str">
            <v>621</v>
          </cell>
          <cell r="H3174" t="str">
            <v>罗崇炳</v>
          </cell>
        </row>
        <row r="3175">
          <cell r="F3175" t="str">
            <v>412927194406242639</v>
          </cell>
          <cell r="G3175" t="str">
            <v>813</v>
          </cell>
          <cell r="H3175" t="str">
            <v>龚成娃</v>
          </cell>
        </row>
        <row r="3176">
          <cell r="F3176" t="str">
            <v>411323195401220559</v>
          </cell>
          <cell r="G3176" t="str">
            <v>621</v>
          </cell>
          <cell r="H3176" t="str">
            <v>温留成</v>
          </cell>
        </row>
        <row r="3177">
          <cell r="F3177" t="str">
            <v>412927195507022613</v>
          </cell>
          <cell r="G3177" t="str">
            <v>621</v>
          </cell>
          <cell r="H3177" t="str">
            <v>刘新学</v>
          </cell>
        </row>
        <row r="3178">
          <cell r="F3178" t="str">
            <v>412927197103061770</v>
          </cell>
          <cell r="G3178" t="str">
            <v>621</v>
          </cell>
          <cell r="H3178" t="str">
            <v>赵吉栓</v>
          </cell>
        </row>
        <row r="3179">
          <cell r="F3179" t="str">
            <v>411323200603166400</v>
          </cell>
          <cell r="G3179" t="str">
            <v>621</v>
          </cell>
          <cell r="H3179" t="str">
            <v>王梦婷</v>
          </cell>
        </row>
        <row r="3180">
          <cell r="F3180" t="str">
            <v>412927196107124439</v>
          </cell>
          <cell r="G3180" t="str">
            <v>621</v>
          </cell>
          <cell r="H3180" t="str">
            <v>王章奇</v>
          </cell>
        </row>
        <row r="3181">
          <cell r="F3181" t="str">
            <v>41132620120731636X</v>
          </cell>
          <cell r="G3181" t="str">
            <v>813</v>
          </cell>
          <cell r="H3181" t="str">
            <v>詹洁钰</v>
          </cell>
        </row>
        <row r="3182">
          <cell r="F3182" t="str">
            <v>411323199203024416</v>
          </cell>
          <cell r="G3182" t="str">
            <v>621</v>
          </cell>
          <cell r="H3182" t="str">
            <v>盛志富</v>
          </cell>
        </row>
        <row r="3183">
          <cell r="F3183" t="str">
            <v>41292719500130586X</v>
          </cell>
          <cell r="G3183" t="str">
            <v>621</v>
          </cell>
          <cell r="H3183" t="str">
            <v>周振华</v>
          </cell>
        </row>
        <row r="3184">
          <cell r="F3184" t="str">
            <v>411326195303080512</v>
          </cell>
          <cell r="G3184" t="str">
            <v>621</v>
          </cell>
          <cell r="H3184" t="str">
            <v>苏金怀</v>
          </cell>
        </row>
        <row r="3185">
          <cell r="F3185" t="str">
            <v>411323194412250513</v>
          </cell>
          <cell r="G3185" t="str">
            <v>621</v>
          </cell>
          <cell r="H3185" t="str">
            <v>贾章有</v>
          </cell>
        </row>
        <row r="3186">
          <cell r="F3186" t="str">
            <v>41292719510510443X</v>
          </cell>
          <cell r="G3186" t="str">
            <v>621</v>
          </cell>
          <cell r="H3186" t="str">
            <v>柴炳汉</v>
          </cell>
        </row>
        <row r="3187">
          <cell r="F3187" t="str">
            <v>411323195108130538</v>
          </cell>
          <cell r="G3187" t="str">
            <v>621</v>
          </cell>
          <cell r="H3187" t="str">
            <v>杨自学</v>
          </cell>
        </row>
        <row r="3188">
          <cell r="F3188" t="str">
            <v>412927197205141755</v>
          </cell>
          <cell r="G3188" t="str">
            <v>813</v>
          </cell>
          <cell r="H3188" t="str">
            <v>毕吉周</v>
          </cell>
        </row>
        <row r="3189">
          <cell r="F3189" t="str">
            <v>411323195407103839</v>
          </cell>
          <cell r="G3189" t="str">
            <v>621</v>
          </cell>
          <cell r="H3189" t="str">
            <v>杜夫军</v>
          </cell>
        </row>
        <row r="3190">
          <cell r="F3190" t="str">
            <v>412927195305151716</v>
          </cell>
          <cell r="G3190" t="str">
            <v>621</v>
          </cell>
          <cell r="H3190" t="str">
            <v>腊志生</v>
          </cell>
        </row>
        <row r="3191">
          <cell r="F3191" t="str">
            <v>411323196206123838</v>
          </cell>
          <cell r="G3191" t="str">
            <v>621</v>
          </cell>
          <cell r="H3191" t="str">
            <v>刘大赖</v>
          </cell>
        </row>
        <row r="3192">
          <cell r="F3192" t="str">
            <v>41132319860606141X</v>
          </cell>
          <cell r="G3192" t="str">
            <v>1079</v>
          </cell>
          <cell r="H3192" t="str">
            <v>曾进有</v>
          </cell>
        </row>
        <row r="3193">
          <cell r="F3193" t="str">
            <v>411323193702123411</v>
          </cell>
          <cell r="G3193" t="str">
            <v>621</v>
          </cell>
          <cell r="H3193" t="str">
            <v>杜振祥</v>
          </cell>
        </row>
        <row r="3194">
          <cell r="F3194" t="str">
            <v>412927195711244416</v>
          </cell>
          <cell r="G3194" t="str">
            <v>621</v>
          </cell>
          <cell r="H3194" t="str">
            <v>杨新拴</v>
          </cell>
        </row>
        <row r="3195">
          <cell r="F3195" t="str">
            <v>412927195507132118</v>
          </cell>
          <cell r="G3195" t="str">
            <v>813</v>
          </cell>
          <cell r="H3195" t="str">
            <v>王来毛</v>
          </cell>
        </row>
        <row r="3196">
          <cell r="F3196" t="str">
            <v>412927194803255820</v>
          </cell>
          <cell r="G3196" t="str">
            <v>813</v>
          </cell>
          <cell r="H3196" t="str">
            <v>张行连</v>
          </cell>
        </row>
        <row r="3197">
          <cell r="F3197" t="str">
            <v>412927196403076355</v>
          </cell>
          <cell r="G3197" t="str">
            <v>621</v>
          </cell>
          <cell r="H3197" t="str">
            <v>邹宗根</v>
          </cell>
        </row>
        <row r="3198">
          <cell r="F3198" t="str">
            <v>411323195508152111</v>
          </cell>
          <cell r="G3198" t="str">
            <v>621</v>
          </cell>
          <cell r="H3198" t="str">
            <v>杜发祥</v>
          </cell>
        </row>
        <row r="3199">
          <cell r="F3199" t="str">
            <v>411323198108064415</v>
          </cell>
          <cell r="G3199" t="str">
            <v>621</v>
          </cell>
          <cell r="H3199" t="str">
            <v>衡彦峰</v>
          </cell>
        </row>
        <row r="3200">
          <cell r="F3200" t="str">
            <v>412902196708255365</v>
          </cell>
          <cell r="G3200" t="str">
            <v>621</v>
          </cell>
          <cell r="H3200" t="str">
            <v>王爱云</v>
          </cell>
        </row>
        <row r="3201">
          <cell r="F3201" t="str">
            <v>412927195102112637</v>
          </cell>
          <cell r="G3201" t="str">
            <v>813</v>
          </cell>
          <cell r="H3201" t="str">
            <v>杨清林</v>
          </cell>
        </row>
        <row r="3202">
          <cell r="F3202" t="str">
            <v>41292719550609691X</v>
          </cell>
          <cell r="G3202" t="str">
            <v>621</v>
          </cell>
          <cell r="H3202" t="str">
            <v>杨有安</v>
          </cell>
        </row>
        <row r="3203">
          <cell r="F3203" t="str">
            <v>411323195501200512</v>
          </cell>
          <cell r="G3203" t="str">
            <v>621</v>
          </cell>
          <cell r="H3203" t="str">
            <v>肖玉良</v>
          </cell>
        </row>
        <row r="3204">
          <cell r="F3204" t="str">
            <v>412927194905012619</v>
          </cell>
          <cell r="G3204" t="str">
            <v>813</v>
          </cell>
          <cell r="H3204" t="str">
            <v>许六斤</v>
          </cell>
        </row>
        <row r="3205">
          <cell r="F3205" t="str">
            <v>412927196210251719</v>
          </cell>
          <cell r="G3205" t="str">
            <v>621</v>
          </cell>
          <cell r="H3205" t="str">
            <v>毕国强</v>
          </cell>
        </row>
        <row r="3206">
          <cell r="F3206" t="str">
            <v>412927197010291737</v>
          </cell>
          <cell r="G3206" t="str">
            <v>621</v>
          </cell>
          <cell r="H3206" t="str">
            <v>贺建平</v>
          </cell>
        </row>
        <row r="3207">
          <cell r="F3207" t="str">
            <v>41132319310420051X</v>
          </cell>
          <cell r="G3207" t="str">
            <v>621</v>
          </cell>
          <cell r="H3207" t="str">
            <v>余恒业</v>
          </cell>
        </row>
        <row r="3208">
          <cell r="F3208" t="str">
            <v>412927195009091130</v>
          </cell>
          <cell r="G3208" t="str">
            <v>621</v>
          </cell>
          <cell r="H3208" t="str">
            <v>郭彦青</v>
          </cell>
        </row>
        <row r="3209">
          <cell r="F3209" t="str">
            <v>412927194007136310</v>
          </cell>
          <cell r="G3209" t="str">
            <v>621</v>
          </cell>
          <cell r="H3209" t="str">
            <v>孙天银</v>
          </cell>
        </row>
        <row r="3210">
          <cell r="F3210" t="str">
            <v>412927195212031416</v>
          </cell>
          <cell r="G3210" t="str">
            <v>621</v>
          </cell>
          <cell r="H3210" t="str">
            <v>朱千振</v>
          </cell>
        </row>
        <row r="3211">
          <cell r="F3211" t="str">
            <v>412927194808013812</v>
          </cell>
          <cell r="G3211" t="str">
            <v>621</v>
          </cell>
          <cell r="H3211" t="str">
            <v>邓吉拴</v>
          </cell>
        </row>
        <row r="3212">
          <cell r="F3212" t="str">
            <v>41292719540126581X</v>
          </cell>
          <cell r="G3212" t="str">
            <v>621</v>
          </cell>
          <cell r="H3212" t="str">
            <v>孟周林</v>
          </cell>
        </row>
        <row r="3213">
          <cell r="F3213" t="str">
            <v>412927193406292615</v>
          </cell>
          <cell r="G3213" t="str">
            <v>813</v>
          </cell>
          <cell r="H3213" t="str">
            <v>贾生合</v>
          </cell>
        </row>
        <row r="3214">
          <cell r="F3214" t="str">
            <v>412927195403223859</v>
          </cell>
          <cell r="G3214" t="str">
            <v>1079</v>
          </cell>
          <cell r="H3214" t="str">
            <v>尚志卷</v>
          </cell>
        </row>
        <row r="3215">
          <cell r="F3215" t="str">
            <v>412927195411286390</v>
          </cell>
          <cell r="G3215" t="str">
            <v>621</v>
          </cell>
          <cell r="H3215" t="str">
            <v>王金发</v>
          </cell>
        </row>
        <row r="3216">
          <cell r="F3216" t="str">
            <v>41132620040206647X</v>
          </cell>
          <cell r="G3216" t="str">
            <v>621</v>
          </cell>
          <cell r="H3216" t="str">
            <v>张全华</v>
          </cell>
        </row>
        <row r="3217">
          <cell r="F3217" t="str">
            <v>412927197102205816</v>
          </cell>
          <cell r="G3217" t="str">
            <v>621</v>
          </cell>
          <cell r="H3217" t="str">
            <v>席新合</v>
          </cell>
        </row>
        <row r="3218">
          <cell r="F3218" t="str">
            <v>412927194708111124</v>
          </cell>
          <cell r="G3218" t="str">
            <v>621</v>
          </cell>
          <cell r="H3218" t="str">
            <v>卢改换</v>
          </cell>
        </row>
        <row r="3219">
          <cell r="F3219" t="str">
            <v>411326195605165319</v>
          </cell>
          <cell r="G3219" t="str">
            <v>621</v>
          </cell>
          <cell r="H3219" t="str">
            <v>陈士雄</v>
          </cell>
        </row>
        <row r="3220">
          <cell r="F3220" t="str">
            <v>412927196105101436</v>
          </cell>
          <cell r="G3220" t="str">
            <v>621</v>
          </cell>
          <cell r="H3220" t="str">
            <v>李炳瑞</v>
          </cell>
        </row>
        <row r="3221">
          <cell r="F3221" t="str">
            <v>411326194510020518</v>
          </cell>
          <cell r="G3221" t="str">
            <v>621</v>
          </cell>
          <cell r="H3221" t="str">
            <v>李成武</v>
          </cell>
        </row>
        <row r="3222">
          <cell r="F3222" t="str">
            <v>412927195402044437</v>
          </cell>
          <cell r="G3222" t="str">
            <v>621</v>
          </cell>
          <cell r="H3222" t="str">
            <v>汤新林</v>
          </cell>
        </row>
        <row r="3223">
          <cell r="F3223" t="str">
            <v>412926195407123920</v>
          </cell>
          <cell r="G3223" t="str">
            <v>621</v>
          </cell>
          <cell r="H3223" t="str">
            <v>连小金</v>
          </cell>
        </row>
        <row r="3224">
          <cell r="F3224" t="str">
            <v>412927195403135816</v>
          </cell>
          <cell r="G3224" t="str">
            <v>813</v>
          </cell>
          <cell r="H3224" t="str">
            <v>绳传忠</v>
          </cell>
        </row>
        <row r="3225">
          <cell r="F3225" t="str">
            <v>412927193711221717</v>
          </cell>
          <cell r="G3225" t="str">
            <v>621</v>
          </cell>
          <cell r="H3225" t="str">
            <v>孙传明</v>
          </cell>
        </row>
        <row r="3226">
          <cell r="F3226" t="str">
            <v>412927195607155931</v>
          </cell>
          <cell r="G3226" t="str">
            <v>621</v>
          </cell>
          <cell r="H3226" t="str">
            <v>孙本银</v>
          </cell>
        </row>
        <row r="3227">
          <cell r="F3227" t="str">
            <v>411326201806080133</v>
          </cell>
          <cell r="G3227" t="str">
            <v>1079</v>
          </cell>
          <cell r="H3227" t="str">
            <v>李天霖</v>
          </cell>
        </row>
        <row r="3228">
          <cell r="F3228" t="str">
            <v>411323195208160515</v>
          </cell>
          <cell r="G3228" t="str">
            <v>621</v>
          </cell>
          <cell r="H3228" t="str">
            <v>王喜同</v>
          </cell>
        </row>
        <row r="3229">
          <cell r="F3229" t="str">
            <v>41292719530107141X</v>
          </cell>
          <cell r="G3229" t="str">
            <v>1242</v>
          </cell>
          <cell r="H3229" t="str">
            <v>白士民</v>
          </cell>
        </row>
        <row r="3230">
          <cell r="F3230" t="str">
            <v>412927195803181432</v>
          </cell>
          <cell r="G3230" t="str">
            <v>621</v>
          </cell>
          <cell r="H3230" t="str">
            <v>张全华</v>
          </cell>
        </row>
        <row r="3231">
          <cell r="F3231" t="str">
            <v>412927194106215858</v>
          </cell>
          <cell r="G3231" t="str">
            <v>1079</v>
          </cell>
          <cell r="H3231" t="str">
            <v>刘道群</v>
          </cell>
        </row>
        <row r="3232">
          <cell r="F3232" t="str">
            <v>412927195002034416</v>
          </cell>
          <cell r="G3232" t="str">
            <v>621</v>
          </cell>
          <cell r="H3232" t="str">
            <v>马新国</v>
          </cell>
        </row>
        <row r="3233">
          <cell r="F3233" t="str">
            <v>412927196110254410</v>
          </cell>
          <cell r="G3233" t="str">
            <v>621</v>
          </cell>
          <cell r="H3233" t="str">
            <v>曾小虎</v>
          </cell>
        </row>
        <row r="3234">
          <cell r="F3234" t="str">
            <v>412927196211161715</v>
          </cell>
          <cell r="G3234" t="str">
            <v>621</v>
          </cell>
          <cell r="H3234" t="str">
            <v>孙传军</v>
          </cell>
        </row>
        <row r="3235">
          <cell r="F3235" t="str">
            <v>412927192808156363</v>
          </cell>
          <cell r="G3235" t="str">
            <v>621</v>
          </cell>
          <cell r="H3235" t="str">
            <v>刘小风</v>
          </cell>
        </row>
        <row r="3236">
          <cell r="F3236" t="str">
            <v>411326200711046392</v>
          </cell>
          <cell r="G3236" t="str">
            <v>621</v>
          </cell>
          <cell r="H3236" t="str">
            <v>丁广辉</v>
          </cell>
        </row>
        <row r="3237">
          <cell r="F3237" t="str">
            <v>412927195612116320</v>
          </cell>
          <cell r="G3237" t="str">
            <v>621</v>
          </cell>
          <cell r="H3237" t="str">
            <v>陈小女</v>
          </cell>
        </row>
        <row r="3238">
          <cell r="F3238" t="str">
            <v>411323195211293431</v>
          </cell>
          <cell r="G3238" t="str">
            <v>621</v>
          </cell>
          <cell r="H3238" t="str">
            <v>李教才</v>
          </cell>
        </row>
        <row r="3239">
          <cell r="F3239" t="str">
            <v>411326200812095011</v>
          </cell>
          <cell r="G3239" t="str">
            <v>1079</v>
          </cell>
          <cell r="H3239" t="str">
            <v>王智凯</v>
          </cell>
        </row>
        <row r="3240">
          <cell r="F3240" t="str">
            <v>412927194911286333</v>
          </cell>
          <cell r="G3240" t="str">
            <v>813</v>
          </cell>
          <cell r="H3240" t="str">
            <v>张家东</v>
          </cell>
        </row>
        <row r="3241">
          <cell r="F3241" t="str">
            <v>411323198505110534</v>
          </cell>
          <cell r="G3241" t="str">
            <v>813</v>
          </cell>
          <cell r="H3241" t="str">
            <v>孙海军</v>
          </cell>
        </row>
        <row r="3242">
          <cell r="F3242" t="str">
            <v>412927194505186409</v>
          </cell>
          <cell r="G3242" t="str">
            <v>621</v>
          </cell>
          <cell r="H3242" t="str">
            <v>李志英</v>
          </cell>
        </row>
        <row r="3243">
          <cell r="F3243" t="str">
            <v>411323195606103014</v>
          </cell>
          <cell r="G3243" t="str">
            <v>621</v>
          </cell>
          <cell r="H3243" t="str">
            <v>贾长陆</v>
          </cell>
        </row>
        <row r="3244">
          <cell r="F3244" t="str">
            <v>411323194212203413</v>
          </cell>
          <cell r="G3244" t="str">
            <v>621</v>
          </cell>
          <cell r="H3244" t="str">
            <v>姚长祥</v>
          </cell>
        </row>
        <row r="3245">
          <cell r="F3245" t="str">
            <v>411323200512110516</v>
          </cell>
          <cell r="G3245" t="str">
            <v>621</v>
          </cell>
          <cell r="H3245" t="str">
            <v>罗鑫</v>
          </cell>
        </row>
        <row r="3246">
          <cell r="F3246" t="str">
            <v>412927196209142638</v>
          </cell>
          <cell r="G3246" t="str">
            <v>621</v>
          </cell>
          <cell r="H3246" t="str">
            <v>全海成</v>
          </cell>
        </row>
        <row r="3247">
          <cell r="F3247" t="str">
            <v>412927194903111111</v>
          </cell>
          <cell r="G3247" t="str">
            <v>813</v>
          </cell>
          <cell r="H3247" t="str">
            <v>徐全成</v>
          </cell>
        </row>
        <row r="3248">
          <cell r="F3248" t="str">
            <v>412927194907152172</v>
          </cell>
          <cell r="G3248" t="str">
            <v>621</v>
          </cell>
          <cell r="H3248" t="str">
            <v>杨栓子</v>
          </cell>
        </row>
        <row r="3249">
          <cell r="F3249" t="str">
            <v>411326194406120519</v>
          </cell>
          <cell r="G3249" t="str">
            <v>621</v>
          </cell>
          <cell r="H3249" t="str">
            <v>梁玉杰</v>
          </cell>
        </row>
        <row r="3250">
          <cell r="F3250" t="str">
            <v>412927194503065814</v>
          </cell>
          <cell r="G3250" t="str">
            <v>621</v>
          </cell>
          <cell r="H3250" t="str">
            <v>杨存明</v>
          </cell>
        </row>
        <row r="3251">
          <cell r="F3251" t="str">
            <v>411323195108153430</v>
          </cell>
          <cell r="G3251" t="str">
            <v>621</v>
          </cell>
          <cell r="H3251" t="str">
            <v>马老章</v>
          </cell>
        </row>
        <row r="3252">
          <cell r="F3252" t="str">
            <v>412927194706203818</v>
          </cell>
          <cell r="G3252" t="str">
            <v>621</v>
          </cell>
          <cell r="H3252" t="str">
            <v>陈兴瑞</v>
          </cell>
        </row>
        <row r="3253">
          <cell r="F3253" t="str">
            <v>411323194702010518</v>
          </cell>
          <cell r="G3253" t="str">
            <v>813</v>
          </cell>
          <cell r="H3253" t="str">
            <v>刘志荣</v>
          </cell>
        </row>
        <row r="3254">
          <cell r="F3254" t="str">
            <v>412927195011124413</v>
          </cell>
          <cell r="G3254" t="str">
            <v>813</v>
          </cell>
          <cell r="H3254" t="str">
            <v>杨丰然</v>
          </cell>
        </row>
        <row r="3255">
          <cell r="F3255" t="str">
            <v>412927195508261114</v>
          </cell>
          <cell r="G3255" t="str">
            <v>621</v>
          </cell>
          <cell r="H3255" t="str">
            <v>石生银</v>
          </cell>
        </row>
        <row r="3256">
          <cell r="F3256" t="str">
            <v>411323194911150517</v>
          </cell>
          <cell r="G3256" t="str">
            <v>621</v>
          </cell>
          <cell r="H3256" t="str">
            <v>任宣牛</v>
          </cell>
        </row>
        <row r="3257">
          <cell r="F3257" t="str">
            <v>412927195412081135</v>
          </cell>
          <cell r="G3257" t="str">
            <v>813</v>
          </cell>
          <cell r="H3257" t="str">
            <v>周强娃</v>
          </cell>
        </row>
        <row r="3258">
          <cell r="F3258" t="str">
            <v>412927195707154557</v>
          </cell>
          <cell r="G3258" t="str">
            <v>621</v>
          </cell>
          <cell r="H3258" t="str">
            <v>汪国民</v>
          </cell>
        </row>
        <row r="3259">
          <cell r="F3259" t="str">
            <v>412927195110151433</v>
          </cell>
          <cell r="G3259" t="str">
            <v>621</v>
          </cell>
          <cell r="H3259" t="str">
            <v>程良华</v>
          </cell>
        </row>
        <row r="3260">
          <cell r="F3260" t="str">
            <v>412927195609064435</v>
          </cell>
          <cell r="G3260" t="str">
            <v>621</v>
          </cell>
          <cell r="H3260" t="str">
            <v>王景华</v>
          </cell>
        </row>
        <row r="3261">
          <cell r="F3261" t="str">
            <v>411323194808010516</v>
          </cell>
          <cell r="G3261" t="str">
            <v>813</v>
          </cell>
          <cell r="H3261" t="str">
            <v>张遂志</v>
          </cell>
        </row>
        <row r="3262">
          <cell r="F3262" t="str">
            <v>412927195511171419</v>
          </cell>
          <cell r="G3262" t="str">
            <v>621</v>
          </cell>
          <cell r="H3262" t="str">
            <v>王兴贵</v>
          </cell>
        </row>
        <row r="3263">
          <cell r="F3263" t="str">
            <v>412927195108041737</v>
          </cell>
          <cell r="G3263" t="str">
            <v>621</v>
          </cell>
          <cell r="H3263" t="str">
            <v>谢岐法</v>
          </cell>
        </row>
        <row r="3264">
          <cell r="F3264" t="str">
            <v>411326195107033436</v>
          </cell>
          <cell r="G3264" t="str">
            <v>621</v>
          </cell>
          <cell r="H3264" t="str">
            <v>马文亮</v>
          </cell>
        </row>
        <row r="3265">
          <cell r="F3265" t="str">
            <v>41132319820320501X</v>
          </cell>
          <cell r="G3265" t="str">
            <v>621</v>
          </cell>
          <cell r="H3265" t="str">
            <v>张振胜</v>
          </cell>
        </row>
        <row r="3266">
          <cell r="F3266" t="str">
            <v>411326201205136365</v>
          </cell>
          <cell r="G3266" t="str">
            <v>621</v>
          </cell>
          <cell r="H3266" t="str">
            <v>张如意</v>
          </cell>
        </row>
        <row r="3267">
          <cell r="F3267" t="str">
            <v>412927195707145335</v>
          </cell>
          <cell r="G3267" t="str">
            <v>621</v>
          </cell>
          <cell r="H3267" t="str">
            <v>王明义</v>
          </cell>
        </row>
        <row r="3268">
          <cell r="F3268" t="str">
            <v>412927195405105311</v>
          </cell>
          <cell r="G3268" t="str">
            <v>813</v>
          </cell>
          <cell r="H3268" t="str">
            <v>胡家先</v>
          </cell>
        </row>
        <row r="3269">
          <cell r="F3269" t="str">
            <v>41292719510812441X</v>
          </cell>
          <cell r="G3269" t="str">
            <v>621</v>
          </cell>
          <cell r="H3269" t="str">
            <v>王文英</v>
          </cell>
        </row>
        <row r="3270">
          <cell r="F3270" t="str">
            <v>412927195104061132</v>
          </cell>
          <cell r="G3270" t="str">
            <v>621</v>
          </cell>
          <cell r="H3270" t="str">
            <v>张志学</v>
          </cell>
        </row>
        <row r="3271">
          <cell r="F3271" t="str">
            <v>412927194105206407</v>
          </cell>
          <cell r="G3271" t="str">
            <v>621</v>
          </cell>
          <cell r="H3271" t="str">
            <v>赵喜梅</v>
          </cell>
        </row>
        <row r="3272">
          <cell r="F3272" t="str">
            <v>411323194712260553</v>
          </cell>
          <cell r="G3272" t="str">
            <v>813</v>
          </cell>
          <cell r="H3272" t="str">
            <v>李三娃</v>
          </cell>
        </row>
        <row r="3273">
          <cell r="F3273" t="str">
            <v>411323195102013410</v>
          </cell>
          <cell r="G3273" t="str">
            <v>621</v>
          </cell>
          <cell r="H3273" t="str">
            <v>胡连福</v>
          </cell>
        </row>
        <row r="3274">
          <cell r="F3274" t="str">
            <v>411323195507150536</v>
          </cell>
          <cell r="G3274" t="str">
            <v>621</v>
          </cell>
          <cell r="H3274" t="str">
            <v>李士华</v>
          </cell>
        </row>
        <row r="3275">
          <cell r="F3275" t="str">
            <v>411323195212066919</v>
          </cell>
          <cell r="G3275" t="str">
            <v>621</v>
          </cell>
          <cell r="H3275" t="str">
            <v>张新法</v>
          </cell>
        </row>
        <row r="3276">
          <cell r="F3276" t="str">
            <v>412927196210033834</v>
          </cell>
          <cell r="G3276" t="str">
            <v>621</v>
          </cell>
          <cell r="H3276" t="str">
            <v>姜来娃</v>
          </cell>
        </row>
        <row r="3277">
          <cell r="F3277" t="str">
            <v>412927195610274413</v>
          </cell>
          <cell r="G3277" t="str">
            <v>621</v>
          </cell>
          <cell r="H3277" t="str">
            <v>胡建有</v>
          </cell>
        </row>
        <row r="3278">
          <cell r="F3278" t="str">
            <v>411326201003246312</v>
          </cell>
          <cell r="G3278" t="str">
            <v>621</v>
          </cell>
          <cell r="H3278" t="str">
            <v>裴子游</v>
          </cell>
        </row>
        <row r="3279">
          <cell r="F3279" t="str">
            <v>412927194406305855</v>
          </cell>
          <cell r="G3279" t="str">
            <v>621</v>
          </cell>
          <cell r="H3279" t="str">
            <v>涂成星</v>
          </cell>
        </row>
        <row r="3280">
          <cell r="F3280" t="str">
            <v>411323198212240570</v>
          </cell>
          <cell r="G3280" t="str">
            <v>621</v>
          </cell>
          <cell r="H3280" t="str">
            <v>罗明昌</v>
          </cell>
        </row>
        <row r="3281">
          <cell r="F3281" t="str">
            <v>412927195707294453</v>
          </cell>
          <cell r="G3281" t="str">
            <v>621</v>
          </cell>
          <cell r="H3281" t="str">
            <v>李汉其</v>
          </cell>
        </row>
        <row r="3282">
          <cell r="F3282" t="str">
            <v>411323195710040519</v>
          </cell>
          <cell r="G3282" t="str">
            <v>621</v>
          </cell>
          <cell r="H3282" t="str">
            <v>贾国志</v>
          </cell>
        </row>
        <row r="3283">
          <cell r="F3283" t="str">
            <v>412927195306282136</v>
          </cell>
          <cell r="G3283" t="str">
            <v>621</v>
          </cell>
          <cell r="H3283" t="str">
            <v>殷国胜</v>
          </cell>
        </row>
        <row r="3284">
          <cell r="F3284" t="str">
            <v>412927194701291134</v>
          </cell>
          <cell r="G3284" t="str">
            <v>621</v>
          </cell>
          <cell r="H3284" t="str">
            <v>肖明西</v>
          </cell>
        </row>
        <row r="3285">
          <cell r="F3285" t="str">
            <v>412927194811265818</v>
          </cell>
          <cell r="G3285" t="str">
            <v>621</v>
          </cell>
          <cell r="H3285" t="str">
            <v>邓仁娃</v>
          </cell>
        </row>
        <row r="3286">
          <cell r="F3286" t="str">
            <v>412927195112304413</v>
          </cell>
          <cell r="G3286" t="str">
            <v>621</v>
          </cell>
          <cell r="H3286" t="str">
            <v>姚明显</v>
          </cell>
        </row>
        <row r="3287">
          <cell r="F3287" t="str">
            <v>412927194408202614</v>
          </cell>
          <cell r="G3287" t="str">
            <v>813</v>
          </cell>
          <cell r="H3287" t="str">
            <v>周保成</v>
          </cell>
        </row>
        <row r="3288">
          <cell r="F3288" t="str">
            <v>411323200311053420</v>
          </cell>
          <cell r="G3288" t="str">
            <v>621</v>
          </cell>
          <cell r="H3288" t="str">
            <v>黄子真</v>
          </cell>
        </row>
        <row r="3289">
          <cell r="F3289" t="str">
            <v>412927195308156352</v>
          </cell>
          <cell r="G3289" t="str">
            <v>621</v>
          </cell>
          <cell r="H3289" t="str">
            <v>乔斗思</v>
          </cell>
        </row>
        <row r="3290">
          <cell r="F3290" t="str">
            <v>411326200704126968</v>
          </cell>
          <cell r="G3290" t="str">
            <v>621</v>
          </cell>
          <cell r="H3290" t="str">
            <v>祁豆豆</v>
          </cell>
        </row>
        <row r="3291">
          <cell r="F3291" t="str">
            <v>412927194510256379</v>
          </cell>
          <cell r="G3291" t="str">
            <v>813</v>
          </cell>
          <cell r="H3291" t="str">
            <v>周俊法</v>
          </cell>
        </row>
        <row r="3292">
          <cell r="F3292" t="str">
            <v>411323194303023813</v>
          </cell>
          <cell r="G3292" t="str">
            <v>621</v>
          </cell>
          <cell r="H3292" t="str">
            <v>岳双全</v>
          </cell>
        </row>
        <row r="3293">
          <cell r="F3293" t="str">
            <v>412927195603182633</v>
          </cell>
          <cell r="G3293" t="str">
            <v>621</v>
          </cell>
          <cell r="H3293" t="str">
            <v>杨周娃</v>
          </cell>
        </row>
        <row r="3294">
          <cell r="F3294" t="str">
            <v>41132319701015061X</v>
          </cell>
          <cell r="G3294" t="str">
            <v>621</v>
          </cell>
          <cell r="H3294" t="str">
            <v>张洪武</v>
          </cell>
        </row>
        <row r="3295">
          <cell r="F3295" t="str">
            <v>412927193611126384</v>
          </cell>
          <cell r="G3295" t="str">
            <v>621</v>
          </cell>
          <cell r="H3295" t="str">
            <v>裴杨氏</v>
          </cell>
        </row>
        <row r="3296">
          <cell r="F3296" t="str">
            <v>412927195510105815</v>
          </cell>
          <cell r="G3296" t="str">
            <v>621</v>
          </cell>
          <cell r="H3296" t="str">
            <v>杨占营</v>
          </cell>
        </row>
        <row r="3297">
          <cell r="F3297" t="str">
            <v>412927195507156654</v>
          </cell>
          <cell r="G3297" t="str">
            <v>621</v>
          </cell>
          <cell r="H3297" t="str">
            <v>王玉各</v>
          </cell>
        </row>
        <row r="3298">
          <cell r="F3298" t="str">
            <v>412927195212052153</v>
          </cell>
          <cell r="G3298" t="str">
            <v>621</v>
          </cell>
          <cell r="H3298" t="str">
            <v>李保银</v>
          </cell>
        </row>
        <row r="3299">
          <cell r="F3299" t="str">
            <v>411326201109086468</v>
          </cell>
          <cell r="G3299" t="str">
            <v>621</v>
          </cell>
          <cell r="H3299" t="str">
            <v>马成才</v>
          </cell>
        </row>
        <row r="3300">
          <cell r="F3300" t="str">
            <v>411323195005200513</v>
          </cell>
          <cell r="G3300" t="str">
            <v>621</v>
          </cell>
          <cell r="H3300" t="str">
            <v>王洪亮</v>
          </cell>
        </row>
        <row r="3301">
          <cell r="F3301" t="str">
            <v>412927196211104411</v>
          </cell>
          <cell r="G3301" t="str">
            <v>621</v>
          </cell>
          <cell r="H3301" t="str">
            <v>赵文奇</v>
          </cell>
        </row>
        <row r="3302">
          <cell r="F3302" t="str">
            <v>412927195210161436</v>
          </cell>
          <cell r="G3302" t="str">
            <v>621</v>
          </cell>
          <cell r="H3302" t="str">
            <v>陈秀义</v>
          </cell>
        </row>
        <row r="3303">
          <cell r="F3303" t="str">
            <v>412927195410305318</v>
          </cell>
          <cell r="G3303" t="str">
            <v>621</v>
          </cell>
          <cell r="H3303" t="str">
            <v>高秀阁</v>
          </cell>
        </row>
        <row r="3304">
          <cell r="F3304" t="str">
            <v>411323195602240513</v>
          </cell>
          <cell r="G3304" t="str">
            <v>621</v>
          </cell>
          <cell r="H3304" t="str">
            <v>常文伟</v>
          </cell>
        </row>
        <row r="3305">
          <cell r="F3305" t="str">
            <v>412927195707124454</v>
          </cell>
          <cell r="G3305" t="str">
            <v>621</v>
          </cell>
          <cell r="H3305" t="str">
            <v>王和尚</v>
          </cell>
        </row>
        <row r="3306">
          <cell r="F3306" t="str">
            <v>411323194302090512</v>
          </cell>
          <cell r="G3306" t="str">
            <v>621</v>
          </cell>
          <cell r="H3306" t="str">
            <v>梁洪祥</v>
          </cell>
        </row>
        <row r="3307">
          <cell r="F3307" t="str">
            <v>412927194001056387</v>
          </cell>
          <cell r="G3307" t="str">
            <v>813</v>
          </cell>
          <cell r="H3307" t="str">
            <v>温氏</v>
          </cell>
        </row>
        <row r="3308">
          <cell r="F3308" t="str">
            <v>411323195507030518</v>
          </cell>
          <cell r="G3308" t="str">
            <v>621</v>
          </cell>
          <cell r="H3308" t="str">
            <v>梁中建</v>
          </cell>
        </row>
        <row r="3309">
          <cell r="F3309" t="str">
            <v>412927196212295811</v>
          </cell>
          <cell r="G3309" t="str">
            <v>621</v>
          </cell>
          <cell r="H3309" t="str">
            <v>朱建敏</v>
          </cell>
        </row>
        <row r="3310">
          <cell r="F3310" t="str">
            <v>411323195003213011</v>
          </cell>
          <cell r="G3310" t="str">
            <v>621</v>
          </cell>
          <cell r="H3310" t="str">
            <v>陈老俊</v>
          </cell>
        </row>
        <row r="3311">
          <cell r="F3311" t="str">
            <v>411323194909250578</v>
          </cell>
          <cell r="G3311" t="str">
            <v>621</v>
          </cell>
          <cell r="H3311" t="str">
            <v>徐秀华</v>
          </cell>
        </row>
        <row r="3312">
          <cell r="F3312" t="str">
            <v>412927195003091711</v>
          </cell>
          <cell r="G3312" t="str">
            <v>813</v>
          </cell>
          <cell r="H3312" t="str">
            <v>陈屯合</v>
          </cell>
        </row>
        <row r="3313">
          <cell r="F3313" t="str">
            <v>411323195007063815</v>
          </cell>
          <cell r="G3313" t="str">
            <v>621</v>
          </cell>
          <cell r="H3313" t="str">
            <v>毕西林</v>
          </cell>
        </row>
        <row r="3314">
          <cell r="F3314" t="str">
            <v>412927195308204545</v>
          </cell>
          <cell r="G3314" t="str">
            <v>621</v>
          </cell>
          <cell r="H3314" t="str">
            <v>刘金华</v>
          </cell>
        </row>
        <row r="3315">
          <cell r="F3315" t="str">
            <v>41132319401012053X</v>
          </cell>
          <cell r="G3315" t="str">
            <v>621</v>
          </cell>
          <cell r="H3315" t="str">
            <v>李建文</v>
          </cell>
        </row>
        <row r="3316">
          <cell r="F3316" t="str">
            <v>411323199709095318</v>
          </cell>
          <cell r="G3316" t="str">
            <v>621</v>
          </cell>
          <cell r="H3316" t="str">
            <v>李斌</v>
          </cell>
        </row>
        <row r="3317">
          <cell r="F3317" t="str">
            <v>412927196603086371</v>
          </cell>
          <cell r="G3317" t="str">
            <v>813</v>
          </cell>
          <cell r="H3317" t="str">
            <v>卢红伟</v>
          </cell>
        </row>
        <row r="3318">
          <cell r="F3318" t="str">
            <v>412927196404275831</v>
          </cell>
          <cell r="G3318" t="str">
            <v>1079</v>
          </cell>
          <cell r="H3318" t="str">
            <v>张海金</v>
          </cell>
        </row>
        <row r="3319">
          <cell r="F3319" t="str">
            <v>412927195510252612</v>
          </cell>
          <cell r="G3319" t="str">
            <v>621</v>
          </cell>
          <cell r="H3319" t="str">
            <v>薛同敏</v>
          </cell>
        </row>
        <row r="3320">
          <cell r="F3320" t="str">
            <v>412927195708091113</v>
          </cell>
          <cell r="G3320" t="str">
            <v>621</v>
          </cell>
          <cell r="H3320" t="str">
            <v>张定国</v>
          </cell>
        </row>
        <row r="3321">
          <cell r="F3321" t="str">
            <v>412927194012271111</v>
          </cell>
          <cell r="G3321" t="str">
            <v>813</v>
          </cell>
          <cell r="H3321" t="str">
            <v>李保奇</v>
          </cell>
        </row>
        <row r="3322">
          <cell r="F3322" t="str">
            <v>412927195102216938</v>
          </cell>
          <cell r="G3322" t="str">
            <v>621</v>
          </cell>
          <cell r="H3322" t="str">
            <v>曹害娃</v>
          </cell>
        </row>
        <row r="3323">
          <cell r="F3323" t="str">
            <v>412927196808286414</v>
          </cell>
          <cell r="G3323" t="str">
            <v>813</v>
          </cell>
          <cell r="H3323" t="str">
            <v>张清双</v>
          </cell>
        </row>
        <row r="3324">
          <cell r="F3324" t="str">
            <v>411323195306033018</v>
          </cell>
          <cell r="G3324" t="str">
            <v>621</v>
          </cell>
          <cell r="H3324" t="str">
            <v>陈富林</v>
          </cell>
        </row>
        <row r="3325">
          <cell r="F3325" t="str">
            <v>412927196202061413</v>
          </cell>
          <cell r="G3325" t="str">
            <v>621</v>
          </cell>
          <cell r="H3325" t="str">
            <v>腊泽芳</v>
          </cell>
        </row>
        <row r="3326">
          <cell r="F3326" t="str">
            <v>411323195310150559</v>
          </cell>
          <cell r="G3326" t="str">
            <v>621</v>
          </cell>
          <cell r="H3326" t="str">
            <v>全春来</v>
          </cell>
        </row>
        <row r="3327">
          <cell r="F3327" t="str">
            <v>412927194608086339</v>
          </cell>
          <cell r="G3327" t="str">
            <v>621</v>
          </cell>
          <cell r="H3327" t="str">
            <v>王克润</v>
          </cell>
        </row>
        <row r="3328">
          <cell r="F3328" t="str">
            <v>412927195603286352</v>
          </cell>
          <cell r="G3328" t="str">
            <v>621</v>
          </cell>
          <cell r="H3328" t="str">
            <v>杨天旺</v>
          </cell>
        </row>
        <row r="3329">
          <cell r="F3329" t="str">
            <v>412927195902032619</v>
          </cell>
          <cell r="G3329" t="str">
            <v>621</v>
          </cell>
          <cell r="H3329" t="str">
            <v>李振朝</v>
          </cell>
        </row>
        <row r="3330">
          <cell r="F3330" t="str">
            <v>411323199009050514</v>
          </cell>
          <cell r="G3330" t="str">
            <v>813</v>
          </cell>
          <cell r="H3330" t="str">
            <v>周飞</v>
          </cell>
        </row>
        <row r="3331">
          <cell r="F3331" t="str">
            <v>41292719490422111X</v>
          </cell>
          <cell r="G3331" t="str">
            <v>621</v>
          </cell>
          <cell r="H3331" t="str">
            <v>梅建林</v>
          </cell>
        </row>
        <row r="3332">
          <cell r="F3332" t="str">
            <v>411323197708193419</v>
          </cell>
          <cell r="G3332" t="str">
            <v>1079</v>
          </cell>
          <cell r="H3332" t="str">
            <v>刘书华</v>
          </cell>
        </row>
        <row r="3333">
          <cell r="F3333" t="str">
            <v>412927194805112110</v>
          </cell>
          <cell r="G3333" t="str">
            <v>621</v>
          </cell>
          <cell r="H3333" t="str">
            <v>刘书简</v>
          </cell>
        </row>
        <row r="3334">
          <cell r="F3334" t="str">
            <v>412927195807156349</v>
          </cell>
          <cell r="G3334" t="str">
            <v>621</v>
          </cell>
          <cell r="H3334" t="str">
            <v>田敏英</v>
          </cell>
        </row>
        <row r="3335">
          <cell r="F3335" t="str">
            <v>411326193910051116</v>
          </cell>
          <cell r="G3335" t="str">
            <v>621</v>
          </cell>
          <cell r="H3335" t="str">
            <v>李国明</v>
          </cell>
        </row>
        <row r="3336">
          <cell r="F3336" t="str">
            <v>412927195505163818</v>
          </cell>
          <cell r="G3336" t="str">
            <v>621</v>
          </cell>
          <cell r="H3336" t="str">
            <v>王建国</v>
          </cell>
        </row>
        <row r="3337">
          <cell r="F3337" t="str">
            <v>411323194007143431</v>
          </cell>
          <cell r="G3337" t="str">
            <v>621</v>
          </cell>
          <cell r="H3337" t="str">
            <v>毕九长</v>
          </cell>
        </row>
        <row r="3338">
          <cell r="F3338" t="str">
            <v>411323198104202112</v>
          </cell>
          <cell r="G3338" t="str">
            <v>621</v>
          </cell>
          <cell r="H3338" t="str">
            <v>周建生</v>
          </cell>
        </row>
        <row r="3339">
          <cell r="F3339" t="str">
            <v>411323195407253415</v>
          </cell>
          <cell r="G3339" t="str">
            <v>621</v>
          </cell>
          <cell r="H3339" t="str">
            <v>多世昌</v>
          </cell>
        </row>
        <row r="3340">
          <cell r="F3340" t="str">
            <v>412927195403181417</v>
          </cell>
          <cell r="G3340" t="str">
            <v>621</v>
          </cell>
          <cell r="H3340" t="str">
            <v>赵自成</v>
          </cell>
        </row>
        <row r="3341">
          <cell r="F3341" t="str">
            <v>412927196012126917</v>
          </cell>
          <cell r="G3341" t="str">
            <v>621</v>
          </cell>
          <cell r="H3341" t="str">
            <v>曹定超</v>
          </cell>
        </row>
        <row r="3342">
          <cell r="F3342" t="str">
            <v>412927194907151401</v>
          </cell>
          <cell r="G3342" t="str">
            <v>621</v>
          </cell>
          <cell r="H3342" t="str">
            <v>王荣</v>
          </cell>
        </row>
        <row r="3343">
          <cell r="F3343" t="str">
            <v>412927195710302119</v>
          </cell>
          <cell r="G3343" t="str">
            <v>621</v>
          </cell>
          <cell r="H3343" t="str">
            <v>赵安顺</v>
          </cell>
        </row>
        <row r="3344">
          <cell r="F3344" t="str">
            <v>412927194701181437</v>
          </cell>
          <cell r="G3344" t="str">
            <v>813</v>
          </cell>
          <cell r="H3344" t="str">
            <v>尚士成</v>
          </cell>
        </row>
        <row r="3345">
          <cell r="F3345" t="str">
            <v>412927195702141730</v>
          </cell>
          <cell r="G3345" t="str">
            <v>621</v>
          </cell>
          <cell r="H3345" t="str">
            <v>王兴娃</v>
          </cell>
        </row>
        <row r="3346">
          <cell r="F3346" t="str">
            <v>412927195110206414</v>
          </cell>
          <cell r="G3346" t="str">
            <v>621</v>
          </cell>
          <cell r="H3346" t="str">
            <v>屈保堂</v>
          </cell>
        </row>
        <row r="3347">
          <cell r="F3347" t="str">
            <v>411323198505212127</v>
          </cell>
          <cell r="G3347" t="str">
            <v>621</v>
          </cell>
          <cell r="H3347" t="str">
            <v>陆雅雯</v>
          </cell>
        </row>
        <row r="3348">
          <cell r="F3348" t="str">
            <v>412927195208136338</v>
          </cell>
          <cell r="G3348" t="str">
            <v>621</v>
          </cell>
          <cell r="H3348" t="str">
            <v>刘道甫</v>
          </cell>
        </row>
        <row r="3349">
          <cell r="F3349" t="str">
            <v>412927197410026916</v>
          </cell>
          <cell r="G3349" t="str">
            <v>621</v>
          </cell>
          <cell r="H3349" t="str">
            <v>马海清</v>
          </cell>
        </row>
        <row r="3350">
          <cell r="F3350" t="str">
            <v>411323198311051732</v>
          </cell>
          <cell r="G3350" t="str">
            <v>1079</v>
          </cell>
          <cell r="H3350" t="str">
            <v>孙生</v>
          </cell>
        </row>
        <row r="3351">
          <cell r="F3351" t="str">
            <v>412927194407151114</v>
          </cell>
          <cell r="G3351" t="str">
            <v>621</v>
          </cell>
          <cell r="H3351" t="str">
            <v>全朝娃</v>
          </cell>
        </row>
        <row r="3352">
          <cell r="F3352" t="str">
            <v>411323194902190517</v>
          </cell>
          <cell r="G3352" t="str">
            <v>621</v>
          </cell>
          <cell r="H3352" t="str">
            <v>周洪涛</v>
          </cell>
        </row>
        <row r="3353">
          <cell r="F3353" t="str">
            <v>411323194210130513</v>
          </cell>
          <cell r="G3353" t="str">
            <v>621</v>
          </cell>
          <cell r="H3353" t="str">
            <v>轩华国</v>
          </cell>
        </row>
        <row r="3354">
          <cell r="F3354" t="str">
            <v>41132620110629443X</v>
          </cell>
          <cell r="G3354" t="str">
            <v>621</v>
          </cell>
          <cell r="H3354" t="str">
            <v>左新越</v>
          </cell>
        </row>
        <row r="3355">
          <cell r="F3355" t="str">
            <v>412927193803095316</v>
          </cell>
          <cell r="G3355" t="str">
            <v>621</v>
          </cell>
          <cell r="H3355" t="str">
            <v>王书群</v>
          </cell>
        </row>
        <row r="3356">
          <cell r="F3356" t="str">
            <v>412927195305251119</v>
          </cell>
          <cell r="G3356" t="str">
            <v>621</v>
          </cell>
          <cell r="H3356" t="str">
            <v>刘拴子</v>
          </cell>
        </row>
        <row r="3357">
          <cell r="F3357" t="str">
            <v>412927195501096312</v>
          </cell>
          <cell r="G3357" t="str">
            <v>621</v>
          </cell>
          <cell r="H3357" t="str">
            <v>周进道</v>
          </cell>
        </row>
        <row r="3358">
          <cell r="F3358" t="str">
            <v>412927195410064438</v>
          </cell>
          <cell r="G3358" t="str">
            <v>621</v>
          </cell>
          <cell r="H3358" t="str">
            <v>王毛群</v>
          </cell>
        </row>
        <row r="3359">
          <cell r="F3359" t="str">
            <v>412927195503095313</v>
          </cell>
          <cell r="G3359" t="str">
            <v>621</v>
          </cell>
          <cell r="H3359" t="str">
            <v>胡显秀</v>
          </cell>
        </row>
        <row r="3360">
          <cell r="F3360" t="str">
            <v>411323195308150517</v>
          </cell>
          <cell r="G3360" t="str">
            <v>621</v>
          </cell>
          <cell r="H3360" t="str">
            <v>侯士成</v>
          </cell>
        </row>
        <row r="3361">
          <cell r="F3361" t="str">
            <v>41292719540718261X</v>
          </cell>
          <cell r="G3361" t="str">
            <v>813</v>
          </cell>
          <cell r="H3361" t="str">
            <v>王春山</v>
          </cell>
        </row>
        <row r="3362">
          <cell r="F3362" t="str">
            <v>411323195909160518</v>
          </cell>
          <cell r="G3362" t="str">
            <v>621</v>
          </cell>
          <cell r="H3362" t="str">
            <v>李兴林</v>
          </cell>
        </row>
        <row r="3363">
          <cell r="F3363" t="str">
            <v>411323195208153817</v>
          </cell>
          <cell r="G3363" t="str">
            <v>621</v>
          </cell>
          <cell r="H3363" t="str">
            <v>邸增华</v>
          </cell>
        </row>
        <row r="3364">
          <cell r="F3364" t="str">
            <v>412927194902052631</v>
          </cell>
          <cell r="G3364" t="str">
            <v>813</v>
          </cell>
          <cell r="H3364" t="str">
            <v>李铁中</v>
          </cell>
        </row>
        <row r="3365">
          <cell r="F3365" t="str">
            <v>412927195012102611</v>
          </cell>
          <cell r="G3365" t="str">
            <v>813</v>
          </cell>
          <cell r="H3365" t="str">
            <v>李老三</v>
          </cell>
        </row>
        <row r="3366">
          <cell r="F3366" t="str">
            <v>412927194303106319</v>
          </cell>
          <cell r="G3366" t="str">
            <v>621</v>
          </cell>
          <cell r="H3366" t="str">
            <v>王荣华</v>
          </cell>
        </row>
        <row r="3367">
          <cell r="F3367" t="str">
            <v>412927196510276934</v>
          </cell>
          <cell r="G3367" t="str">
            <v>621</v>
          </cell>
          <cell r="H3367" t="str">
            <v>张玉芬</v>
          </cell>
        </row>
        <row r="3368">
          <cell r="F3368" t="str">
            <v>411323194905203037</v>
          </cell>
          <cell r="G3368" t="str">
            <v>621</v>
          </cell>
          <cell r="H3368" t="str">
            <v>皮有栓</v>
          </cell>
        </row>
        <row r="3369">
          <cell r="F3369" t="str">
            <v>41292719580429261X</v>
          </cell>
          <cell r="G3369" t="str">
            <v>621</v>
          </cell>
          <cell r="H3369" t="str">
            <v>胡三黑</v>
          </cell>
        </row>
        <row r="3370">
          <cell r="F3370" t="str">
            <v>412927195111191453</v>
          </cell>
          <cell r="G3370" t="str">
            <v>621</v>
          </cell>
          <cell r="H3370" t="str">
            <v>余文山</v>
          </cell>
        </row>
        <row r="3371">
          <cell r="F3371" t="str">
            <v>412927195411276395</v>
          </cell>
          <cell r="G3371" t="str">
            <v>621</v>
          </cell>
          <cell r="H3371" t="str">
            <v>王兴学</v>
          </cell>
        </row>
        <row r="3372">
          <cell r="F3372" t="str">
            <v>411326201311060210</v>
          </cell>
          <cell r="G3372" t="str">
            <v>621</v>
          </cell>
          <cell r="H3372" t="str">
            <v>张炳金</v>
          </cell>
        </row>
        <row r="3373">
          <cell r="F3373" t="str">
            <v>411323195110093414</v>
          </cell>
          <cell r="G3373" t="str">
            <v>621</v>
          </cell>
          <cell r="H3373" t="str">
            <v>陈丰亭</v>
          </cell>
        </row>
        <row r="3374">
          <cell r="F3374" t="str">
            <v>412927195612024434</v>
          </cell>
          <cell r="G3374" t="str">
            <v>621</v>
          </cell>
          <cell r="H3374" t="str">
            <v>衡国富</v>
          </cell>
        </row>
        <row r="3375">
          <cell r="F3375" t="str">
            <v>412927197210067019</v>
          </cell>
          <cell r="G3375" t="str">
            <v>621</v>
          </cell>
          <cell r="H3375" t="str">
            <v>李玉平</v>
          </cell>
        </row>
        <row r="3376">
          <cell r="F3376" t="str">
            <v>412927197108184438</v>
          </cell>
          <cell r="G3376" t="str">
            <v>621</v>
          </cell>
          <cell r="H3376" t="str">
            <v>胡风国</v>
          </cell>
        </row>
        <row r="3377">
          <cell r="F3377" t="str">
            <v>412927195509154580</v>
          </cell>
          <cell r="G3377" t="str">
            <v>621</v>
          </cell>
          <cell r="H3377" t="str">
            <v>全红琴</v>
          </cell>
        </row>
        <row r="3378">
          <cell r="F3378" t="str">
            <v>41132319570121381X</v>
          </cell>
          <cell r="G3378" t="str">
            <v>621</v>
          </cell>
          <cell r="H3378" t="str">
            <v>燕成华</v>
          </cell>
        </row>
        <row r="3379">
          <cell r="F3379" t="str">
            <v>412927194612234410</v>
          </cell>
          <cell r="G3379" t="str">
            <v>621</v>
          </cell>
          <cell r="H3379" t="str">
            <v>樊振敏</v>
          </cell>
        </row>
        <row r="3380">
          <cell r="F3380" t="str">
            <v>411323195410053035</v>
          </cell>
          <cell r="G3380" t="str">
            <v>621</v>
          </cell>
          <cell r="H3380" t="str">
            <v>李定乾</v>
          </cell>
        </row>
        <row r="3381">
          <cell r="F3381" t="str">
            <v>412927195509056323</v>
          </cell>
          <cell r="G3381" t="str">
            <v>621</v>
          </cell>
          <cell r="H3381" t="str">
            <v>黄焕梅</v>
          </cell>
        </row>
        <row r="3382">
          <cell r="F3382" t="str">
            <v>412927195503181115</v>
          </cell>
          <cell r="G3382" t="str">
            <v>621</v>
          </cell>
          <cell r="H3382" t="str">
            <v>南耀娃</v>
          </cell>
        </row>
        <row r="3383">
          <cell r="F3383" t="str">
            <v>412927195007101796</v>
          </cell>
          <cell r="G3383" t="str">
            <v>621</v>
          </cell>
          <cell r="H3383" t="str">
            <v>腊奇科</v>
          </cell>
        </row>
        <row r="3384">
          <cell r="F3384" t="str">
            <v>412927195712291118</v>
          </cell>
          <cell r="G3384" t="str">
            <v>813</v>
          </cell>
          <cell r="H3384" t="str">
            <v>李宗付</v>
          </cell>
        </row>
        <row r="3385">
          <cell r="F3385" t="str">
            <v>412927194909291117</v>
          </cell>
          <cell r="G3385" t="str">
            <v>621</v>
          </cell>
          <cell r="H3385" t="str">
            <v>孙怀德</v>
          </cell>
        </row>
        <row r="3386">
          <cell r="F3386" t="str">
            <v>411323195502153471</v>
          </cell>
          <cell r="G3386" t="str">
            <v>621</v>
          </cell>
          <cell r="H3386" t="str">
            <v>王成财</v>
          </cell>
        </row>
        <row r="3387">
          <cell r="F3387" t="str">
            <v>412927195004111710</v>
          </cell>
          <cell r="G3387" t="str">
            <v>621</v>
          </cell>
          <cell r="H3387" t="str">
            <v>赵国礼</v>
          </cell>
        </row>
        <row r="3388">
          <cell r="F3388" t="str">
            <v>412927195404132617</v>
          </cell>
          <cell r="G3388" t="str">
            <v>813</v>
          </cell>
          <cell r="H3388" t="str">
            <v>姚伯亭</v>
          </cell>
        </row>
        <row r="3389">
          <cell r="F3389" t="str">
            <v>412927196212202136</v>
          </cell>
          <cell r="G3389" t="str">
            <v>813</v>
          </cell>
          <cell r="H3389" t="str">
            <v>杜群山</v>
          </cell>
        </row>
        <row r="3390">
          <cell r="F3390" t="str">
            <v>411323199101020510</v>
          </cell>
          <cell r="G3390" t="str">
            <v>1079</v>
          </cell>
          <cell r="H3390" t="str">
            <v>孙朝娃</v>
          </cell>
        </row>
        <row r="3391">
          <cell r="F3391" t="str">
            <v>412927195709122612</v>
          </cell>
          <cell r="G3391" t="str">
            <v>621</v>
          </cell>
          <cell r="H3391" t="str">
            <v>龚景芳</v>
          </cell>
        </row>
        <row r="3392">
          <cell r="F3392" t="str">
            <v>411323200308285044</v>
          </cell>
          <cell r="G3392" t="str">
            <v>621</v>
          </cell>
          <cell r="H3392" t="str">
            <v>杜卓菲</v>
          </cell>
        </row>
        <row r="3393">
          <cell r="F3393" t="str">
            <v>411323198706254411</v>
          </cell>
          <cell r="G3393" t="str">
            <v>621</v>
          </cell>
          <cell r="H3393" t="str">
            <v>李鹏飞</v>
          </cell>
        </row>
        <row r="3394">
          <cell r="F3394" t="str">
            <v>411326201006272620</v>
          </cell>
          <cell r="G3394" t="str">
            <v>621</v>
          </cell>
          <cell r="H3394" t="str">
            <v>龚钰</v>
          </cell>
        </row>
        <row r="3395">
          <cell r="F3395" t="str">
            <v>411323196708163450</v>
          </cell>
          <cell r="G3395" t="str">
            <v>621</v>
          </cell>
          <cell r="H3395" t="str">
            <v>陈建华</v>
          </cell>
        </row>
        <row r="3396">
          <cell r="F3396" t="str">
            <v>412927195403144456</v>
          </cell>
          <cell r="G3396" t="str">
            <v>621</v>
          </cell>
          <cell r="H3396" t="str">
            <v>全林华</v>
          </cell>
        </row>
        <row r="3397">
          <cell r="F3397" t="str">
            <v>412927195001061711</v>
          </cell>
          <cell r="G3397" t="str">
            <v>621</v>
          </cell>
          <cell r="H3397" t="str">
            <v>杨景华</v>
          </cell>
        </row>
        <row r="3398">
          <cell r="F3398" t="str">
            <v>412927196608121113</v>
          </cell>
          <cell r="G3398" t="str">
            <v>813</v>
          </cell>
          <cell r="H3398" t="str">
            <v>刘合举</v>
          </cell>
        </row>
        <row r="3399">
          <cell r="F3399" t="str">
            <v>412927195502152646</v>
          </cell>
          <cell r="G3399" t="str">
            <v>813</v>
          </cell>
          <cell r="H3399" t="str">
            <v>刘华娃</v>
          </cell>
        </row>
        <row r="3400">
          <cell r="F3400" t="str">
            <v>412927195110205331</v>
          </cell>
          <cell r="G3400" t="str">
            <v>621</v>
          </cell>
          <cell r="H3400" t="str">
            <v>李世民</v>
          </cell>
        </row>
        <row r="3401">
          <cell r="F3401" t="str">
            <v>412927195206061117</v>
          </cell>
          <cell r="G3401" t="str">
            <v>621</v>
          </cell>
          <cell r="H3401" t="str">
            <v>马六</v>
          </cell>
        </row>
        <row r="3402">
          <cell r="F3402" t="str">
            <v>412927195708201116</v>
          </cell>
          <cell r="G3402" t="str">
            <v>813</v>
          </cell>
          <cell r="H3402" t="str">
            <v>杨德山</v>
          </cell>
        </row>
        <row r="3403">
          <cell r="F3403" t="str">
            <v>411323193512213010</v>
          </cell>
          <cell r="G3403" t="str">
            <v>621</v>
          </cell>
          <cell r="H3403" t="str">
            <v>毕老海</v>
          </cell>
        </row>
        <row r="3404">
          <cell r="F3404" t="str">
            <v>412927197312235837</v>
          </cell>
          <cell r="G3404" t="str">
            <v>813</v>
          </cell>
          <cell r="H3404" t="str">
            <v>张雪林</v>
          </cell>
        </row>
        <row r="3405">
          <cell r="F3405" t="str">
            <v>412927195306024436</v>
          </cell>
          <cell r="G3405" t="str">
            <v>621</v>
          </cell>
          <cell r="H3405" t="str">
            <v>柴天喜</v>
          </cell>
        </row>
        <row r="3406">
          <cell r="F3406" t="str">
            <v>412927195504085811</v>
          </cell>
          <cell r="G3406" t="str">
            <v>621</v>
          </cell>
          <cell r="H3406" t="str">
            <v>刘青华</v>
          </cell>
        </row>
        <row r="3407">
          <cell r="F3407" t="str">
            <v>412927195411285814</v>
          </cell>
          <cell r="G3407" t="str">
            <v>621</v>
          </cell>
          <cell r="H3407" t="str">
            <v>张银全</v>
          </cell>
        </row>
        <row r="3408">
          <cell r="F3408" t="str">
            <v>411326200708015819</v>
          </cell>
          <cell r="G3408" t="str">
            <v>621</v>
          </cell>
          <cell r="H3408" t="str">
            <v>张家乐</v>
          </cell>
        </row>
        <row r="3409">
          <cell r="F3409" t="str">
            <v>412927194903281110</v>
          </cell>
          <cell r="G3409" t="str">
            <v>813</v>
          </cell>
          <cell r="H3409" t="str">
            <v>单合娃</v>
          </cell>
        </row>
        <row r="3410">
          <cell r="F3410" t="str">
            <v>412927194203242639</v>
          </cell>
          <cell r="G3410" t="str">
            <v>813</v>
          </cell>
          <cell r="H3410" t="str">
            <v>党法林</v>
          </cell>
        </row>
        <row r="3411">
          <cell r="F3411" t="str">
            <v>412927194804255865</v>
          </cell>
          <cell r="G3411" t="str">
            <v>621</v>
          </cell>
          <cell r="H3411" t="str">
            <v>徐再英</v>
          </cell>
        </row>
        <row r="3412">
          <cell r="F3412" t="str">
            <v>411323198801155817</v>
          </cell>
          <cell r="G3412" t="str">
            <v>621</v>
          </cell>
          <cell r="H3412" t="str">
            <v>王鹏</v>
          </cell>
        </row>
        <row r="3413">
          <cell r="F3413" t="str">
            <v>412927193709115026</v>
          </cell>
          <cell r="G3413" t="str">
            <v>621</v>
          </cell>
          <cell r="H3413" t="str">
            <v>鲁光莲</v>
          </cell>
        </row>
        <row r="3414">
          <cell r="F3414" t="str">
            <v>412927196511125337</v>
          </cell>
          <cell r="G3414" t="str">
            <v>621</v>
          </cell>
          <cell r="H3414" t="str">
            <v>周天贵</v>
          </cell>
        </row>
        <row r="3415">
          <cell r="F3415" t="str">
            <v>412927195811113835</v>
          </cell>
          <cell r="G3415" t="str">
            <v>621</v>
          </cell>
          <cell r="H3415" t="str">
            <v>胡华敏</v>
          </cell>
        </row>
        <row r="3416">
          <cell r="F3416" t="str">
            <v>412927195310121415</v>
          </cell>
          <cell r="G3416" t="str">
            <v>621</v>
          </cell>
          <cell r="H3416" t="str">
            <v>龚照芳</v>
          </cell>
        </row>
        <row r="3417">
          <cell r="F3417" t="str">
            <v>412927195903154415</v>
          </cell>
          <cell r="G3417" t="str">
            <v>621</v>
          </cell>
          <cell r="H3417" t="str">
            <v>熊合珍</v>
          </cell>
        </row>
        <row r="3418">
          <cell r="F3418" t="str">
            <v>412927194612142612</v>
          </cell>
          <cell r="G3418" t="str">
            <v>621</v>
          </cell>
          <cell r="H3418" t="str">
            <v>魏章立</v>
          </cell>
        </row>
        <row r="3419">
          <cell r="F3419" t="str">
            <v>412927196007156476</v>
          </cell>
          <cell r="G3419" t="str">
            <v>621</v>
          </cell>
          <cell r="H3419" t="str">
            <v>刘高顺</v>
          </cell>
        </row>
        <row r="3420">
          <cell r="F3420" t="str">
            <v>412927195205134433</v>
          </cell>
          <cell r="G3420" t="str">
            <v>621</v>
          </cell>
          <cell r="H3420" t="str">
            <v>李金生</v>
          </cell>
        </row>
        <row r="3421">
          <cell r="F3421" t="str">
            <v>412927195007151339</v>
          </cell>
          <cell r="G3421" t="str">
            <v>621</v>
          </cell>
          <cell r="H3421" t="str">
            <v>郭朝娃</v>
          </cell>
        </row>
        <row r="3422">
          <cell r="F3422" t="str">
            <v>412927195212110018</v>
          </cell>
          <cell r="G3422" t="str">
            <v>894</v>
          </cell>
          <cell r="H3422" t="str">
            <v>张国和</v>
          </cell>
        </row>
        <row r="3423">
          <cell r="F3423" t="str">
            <v>412927193609076314</v>
          </cell>
          <cell r="G3423" t="str">
            <v>621</v>
          </cell>
          <cell r="H3423" t="str">
            <v>杨道省</v>
          </cell>
        </row>
        <row r="3424">
          <cell r="F3424" t="str">
            <v>411326200809115819</v>
          </cell>
          <cell r="G3424" t="str">
            <v>621</v>
          </cell>
          <cell r="H3424" t="str">
            <v>王新淇</v>
          </cell>
        </row>
        <row r="3425">
          <cell r="F3425" t="str">
            <v>412927195803176318</v>
          </cell>
          <cell r="G3425" t="str">
            <v>621</v>
          </cell>
          <cell r="H3425" t="str">
            <v>石金芳</v>
          </cell>
        </row>
        <row r="3426">
          <cell r="F3426" t="str">
            <v>412927194404125033</v>
          </cell>
          <cell r="G3426" t="str">
            <v>621</v>
          </cell>
          <cell r="H3426" t="str">
            <v>江有清</v>
          </cell>
        </row>
        <row r="3427">
          <cell r="F3427" t="str">
            <v>412927195701251110</v>
          </cell>
          <cell r="G3427" t="str">
            <v>621</v>
          </cell>
          <cell r="H3427" t="str">
            <v>张定娃</v>
          </cell>
        </row>
        <row r="3428">
          <cell r="F3428" t="str">
            <v>412927196508151710</v>
          </cell>
          <cell r="G3428" t="str">
            <v>621</v>
          </cell>
          <cell r="H3428" t="str">
            <v>孙国基</v>
          </cell>
        </row>
        <row r="3429">
          <cell r="F3429" t="str">
            <v>412927194406135315</v>
          </cell>
          <cell r="G3429" t="str">
            <v>621</v>
          </cell>
          <cell r="H3429" t="str">
            <v>陈人道</v>
          </cell>
        </row>
        <row r="3430">
          <cell r="F3430" t="str">
            <v>412927193908045817</v>
          </cell>
          <cell r="G3430" t="str">
            <v>621</v>
          </cell>
          <cell r="H3430" t="str">
            <v>张明付</v>
          </cell>
        </row>
        <row r="3431">
          <cell r="F3431" t="str">
            <v>412927195810294451</v>
          </cell>
          <cell r="G3431" t="str">
            <v>621</v>
          </cell>
          <cell r="H3431" t="str">
            <v>金国朝</v>
          </cell>
        </row>
        <row r="3432">
          <cell r="F3432" t="str">
            <v>411323196205195311</v>
          </cell>
          <cell r="G3432" t="str">
            <v>621</v>
          </cell>
          <cell r="H3432" t="str">
            <v>杨相武</v>
          </cell>
        </row>
        <row r="3433">
          <cell r="F3433" t="str">
            <v>412927195701245837</v>
          </cell>
          <cell r="G3433" t="str">
            <v>1079</v>
          </cell>
          <cell r="H3433" t="str">
            <v>徐敬顺</v>
          </cell>
        </row>
        <row r="3434">
          <cell r="F3434" t="str">
            <v>412927195704256953</v>
          </cell>
          <cell r="G3434" t="str">
            <v>621</v>
          </cell>
          <cell r="H3434" t="str">
            <v>陈朝选</v>
          </cell>
        </row>
        <row r="3435">
          <cell r="F3435" t="str">
            <v>412927196201021110</v>
          </cell>
          <cell r="G3435" t="str">
            <v>621</v>
          </cell>
          <cell r="H3435" t="str">
            <v>石如杰</v>
          </cell>
        </row>
        <row r="3436">
          <cell r="F3436" t="str">
            <v>41132319430406051X</v>
          </cell>
          <cell r="G3436" t="str">
            <v>621</v>
          </cell>
          <cell r="H3436" t="str">
            <v>贺永富</v>
          </cell>
        </row>
        <row r="3437">
          <cell r="F3437" t="str">
            <v>412927197012273452</v>
          </cell>
          <cell r="G3437" t="str">
            <v>621</v>
          </cell>
          <cell r="H3437" t="str">
            <v>赵明华</v>
          </cell>
        </row>
        <row r="3438">
          <cell r="F3438" t="str">
            <v>412927194104076313</v>
          </cell>
          <cell r="G3438" t="str">
            <v>621</v>
          </cell>
          <cell r="H3438" t="str">
            <v>胡占林</v>
          </cell>
        </row>
        <row r="3439">
          <cell r="F3439" t="str">
            <v>412927195808152614</v>
          </cell>
          <cell r="G3439" t="str">
            <v>813</v>
          </cell>
          <cell r="H3439" t="str">
            <v>全志旗</v>
          </cell>
        </row>
        <row r="3440">
          <cell r="F3440" t="str">
            <v>412927195505152633</v>
          </cell>
          <cell r="G3440" t="str">
            <v>621</v>
          </cell>
          <cell r="H3440" t="str">
            <v>徐玉才</v>
          </cell>
        </row>
        <row r="3441">
          <cell r="F3441" t="str">
            <v>41132319580415383X</v>
          </cell>
          <cell r="G3441" t="str">
            <v>621</v>
          </cell>
          <cell r="H3441" t="str">
            <v>赵新岐</v>
          </cell>
        </row>
        <row r="3442">
          <cell r="F3442" t="str">
            <v>412927195901065814</v>
          </cell>
          <cell r="G3442" t="str">
            <v>621</v>
          </cell>
          <cell r="H3442" t="str">
            <v>王振国</v>
          </cell>
        </row>
        <row r="3443">
          <cell r="F3443" t="str">
            <v>411323195212163815</v>
          </cell>
          <cell r="G3443" t="str">
            <v>813</v>
          </cell>
          <cell r="H3443" t="str">
            <v>金成建</v>
          </cell>
        </row>
        <row r="3444">
          <cell r="F3444" t="str">
            <v>411323198204215033</v>
          </cell>
          <cell r="G3444" t="str">
            <v>621</v>
          </cell>
          <cell r="H3444" t="str">
            <v>谢浩军</v>
          </cell>
        </row>
        <row r="3445">
          <cell r="F3445" t="str">
            <v>41292719530406635X</v>
          </cell>
          <cell r="G3445" t="str">
            <v>621</v>
          </cell>
          <cell r="H3445" t="str">
            <v>孙均定</v>
          </cell>
        </row>
        <row r="3446">
          <cell r="F3446" t="str">
            <v>411323197609290571</v>
          </cell>
          <cell r="G3446" t="str">
            <v>621</v>
          </cell>
          <cell r="H3446" t="str">
            <v>周玉恒</v>
          </cell>
        </row>
        <row r="3447">
          <cell r="F3447" t="str">
            <v>412927195311244433</v>
          </cell>
          <cell r="G3447" t="str">
            <v>621</v>
          </cell>
          <cell r="H3447" t="str">
            <v>陈虎群</v>
          </cell>
        </row>
        <row r="3448">
          <cell r="F3448" t="str">
            <v>41292719670720343X</v>
          </cell>
          <cell r="G3448" t="str">
            <v>621</v>
          </cell>
          <cell r="H3448" t="str">
            <v>赵国奇</v>
          </cell>
        </row>
        <row r="3449">
          <cell r="F3449" t="str">
            <v>411323195410280510</v>
          </cell>
          <cell r="G3449" t="str">
            <v>621</v>
          </cell>
          <cell r="H3449" t="str">
            <v>李全贵</v>
          </cell>
        </row>
        <row r="3450">
          <cell r="F3450" t="str">
            <v>412927194707184436</v>
          </cell>
          <cell r="G3450" t="str">
            <v>621</v>
          </cell>
          <cell r="H3450" t="str">
            <v>马安国</v>
          </cell>
        </row>
        <row r="3451">
          <cell r="F3451" t="str">
            <v>411323196507156959</v>
          </cell>
          <cell r="G3451" t="str">
            <v>621</v>
          </cell>
          <cell r="H3451" t="str">
            <v>薛明月</v>
          </cell>
        </row>
        <row r="3452">
          <cell r="F3452" t="str">
            <v>411323198610210537</v>
          </cell>
          <cell r="G3452" t="str">
            <v>621</v>
          </cell>
          <cell r="H3452" t="str">
            <v>祁淅</v>
          </cell>
        </row>
        <row r="3453">
          <cell r="F3453" t="str">
            <v>412927194203202696</v>
          </cell>
          <cell r="G3453" t="str">
            <v>621</v>
          </cell>
          <cell r="H3453" t="str">
            <v>全文秀</v>
          </cell>
        </row>
        <row r="3454">
          <cell r="F3454" t="str">
            <v>412927195809181732</v>
          </cell>
          <cell r="G3454" t="str">
            <v>621</v>
          </cell>
          <cell r="H3454" t="str">
            <v>杨振国</v>
          </cell>
        </row>
        <row r="3455">
          <cell r="F3455" t="str">
            <v>412927195203261113</v>
          </cell>
          <cell r="G3455" t="str">
            <v>621</v>
          </cell>
          <cell r="H3455" t="str">
            <v>王怀勤</v>
          </cell>
        </row>
        <row r="3456">
          <cell r="F3456" t="str">
            <v>412927196611206337</v>
          </cell>
          <cell r="G3456" t="str">
            <v>621</v>
          </cell>
          <cell r="H3456" t="str">
            <v>王国文</v>
          </cell>
        </row>
        <row r="3457">
          <cell r="F3457" t="str">
            <v>412927194301024432</v>
          </cell>
          <cell r="G3457" t="str">
            <v>621</v>
          </cell>
          <cell r="H3457" t="str">
            <v>李振清</v>
          </cell>
        </row>
        <row r="3458">
          <cell r="F3458" t="str">
            <v>411326195906160036</v>
          </cell>
          <cell r="G3458" t="str">
            <v>621</v>
          </cell>
          <cell r="H3458" t="str">
            <v>张三</v>
          </cell>
        </row>
        <row r="3459">
          <cell r="F3459" t="str">
            <v>412927195411281135</v>
          </cell>
          <cell r="G3459" t="str">
            <v>621</v>
          </cell>
          <cell r="H3459" t="str">
            <v>苏文朝</v>
          </cell>
        </row>
        <row r="3460">
          <cell r="F3460" t="str">
            <v>412927194912031711</v>
          </cell>
          <cell r="G3460" t="str">
            <v>621</v>
          </cell>
          <cell r="H3460" t="str">
            <v>王恒斌</v>
          </cell>
        </row>
        <row r="3461">
          <cell r="F3461" t="str">
            <v>412927195206013852</v>
          </cell>
          <cell r="G3461" t="str">
            <v>621</v>
          </cell>
          <cell r="H3461" t="str">
            <v>曹赖娃</v>
          </cell>
        </row>
        <row r="3462">
          <cell r="F3462" t="str">
            <v>412927195012256311</v>
          </cell>
          <cell r="G3462" t="str">
            <v>621</v>
          </cell>
          <cell r="H3462" t="str">
            <v>温铁马</v>
          </cell>
        </row>
        <row r="3463">
          <cell r="F3463" t="str">
            <v>412927195505124413</v>
          </cell>
          <cell r="G3463" t="str">
            <v>621</v>
          </cell>
          <cell r="H3463" t="str">
            <v>顾佰庆</v>
          </cell>
        </row>
        <row r="3464">
          <cell r="F3464" t="str">
            <v>41292719431219631X</v>
          </cell>
          <cell r="G3464" t="str">
            <v>621</v>
          </cell>
          <cell r="H3464" t="str">
            <v>付胜有</v>
          </cell>
        </row>
        <row r="3465">
          <cell r="F3465" t="str">
            <v>41292719550203501X</v>
          </cell>
          <cell r="G3465" t="str">
            <v>621</v>
          </cell>
          <cell r="H3465" t="str">
            <v>付万章</v>
          </cell>
        </row>
        <row r="3466">
          <cell r="F3466" t="str">
            <v>41292719570118443X</v>
          </cell>
          <cell r="G3466" t="str">
            <v>621</v>
          </cell>
          <cell r="H3466" t="str">
            <v>高朝娃</v>
          </cell>
        </row>
        <row r="3467">
          <cell r="F3467" t="str">
            <v>412927195104152130</v>
          </cell>
          <cell r="G3467" t="str">
            <v>621</v>
          </cell>
          <cell r="H3467" t="str">
            <v>毕主军</v>
          </cell>
        </row>
        <row r="3468">
          <cell r="F3468" t="str">
            <v>412927195708281718</v>
          </cell>
          <cell r="G3468" t="str">
            <v>621</v>
          </cell>
          <cell r="H3468" t="str">
            <v>贾国华</v>
          </cell>
        </row>
        <row r="3469">
          <cell r="F3469" t="str">
            <v>412927196103206314</v>
          </cell>
          <cell r="G3469" t="str">
            <v>621</v>
          </cell>
          <cell r="H3469" t="str">
            <v>李道红</v>
          </cell>
        </row>
        <row r="3470">
          <cell r="F3470" t="str">
            <v>41292719561112445X</v>
          </cell>
          <cell r="G3470" t="str">
            <v>621</v>
          </cell>
          <cell r="H3470" t="str">
            <v>刘仁勤</v>
          </cell>
        </row>
        <row r="3471">
          <cell r="F3471" t="str">
            <v>41292719480319217X</v>
          </cell>
          <cell r="G3471" t="str">
            <v>813</v>
          </cell>
          <cell r="H3471" t="str">
            <v>姜根林</v>
          </cell>
        </row>
        <row r="3472">
          <cell r="F3472" t="str">
            <v>412927194512302156</v>
          </cell>
          <cell r="G3472" t="str">
            <v>621</v>
          </cell>
          <cell r="H3472" t="str">
            <v>张新年</v>
          </cell>
        </row>
        <row r="3473">
          <cell r="F3473" t="str">
            <v>412927194403151133</v>
          </cell>
          <cell r="G3473" t="str">
            <v>621</v>
          </cell>
          <cell r="H3473" t="str">
            <v>陈太娃</v>
          </cell>
        </row>
        <row r="3474">
          <cell r="F3474" t="str">
            <v>412927194407156636</v>
          </cell>
          <cell r="G3474" t="str">
            <v>813</v>
          </cell>
          <cell r="H3474" t="str">
            <v>李足斗</v>
          </cell>
        </row>
        <row r="3475">
          <cell r="F3475" t="str">
            <v>412927194708156365</v>
          </cell>
          <cell r="G3475" t="str">
            <v>813</v>
          </cell>
          <cell r="H3475" t="str">
            <v>李三华</v>
          </cell>
        </row>
        <row r="3476">
          <cell r="F3476" t="str">
            <v>412927197902126390</v>
          </cell>
          <cell r="G3476" t="str">
            <v>621</v>
          </cell>
          <cell r="H3476" t="str">
            <v>王成保</v>
          </cell>
        </row>
        <row r="3477">
          <cell r="F3477" t="str">
            <v>411326196304173811</v>
          </cell>
          <cell r="G3477" t="str">
            <v>1079</v>
          </cell>
          <cell r="H3477" t="str">
            <v>熊治峰</v>
          </cell>
        </row>
        <row r="3478">
          <cell r="F3478" t="str">
            <v>411323198309122212</v>
          </cell>
          <cell r="G3478" t="str">
            <v>621</v>
          </cell>
          <cell r="H3478" t="str">
            <v>袁红伟</v>
          </cell>
        </row>
        <row r="3479">
          <cell r="F3479" t="str">
            <v>411323195409280513</v>
          </cell>
          <cell r="G3479" t="str">
            <v>621</v>
          </cell>
          <cell r="H3479" t="str">
            <v>孙均法</v>
          </cell>
        </row>
        <row r="3480">
          <cell r="F3480" t="str">
            <v>412927195612306917</v>
          </cell>
          <cell r="G3480" t="str">
            <v>621</v>
          </cell>
          <cell r="H3480" t="str">
            <v>李自明</v>
          </cell>
        </row>
        <row r="3481">
          <cell r="F3481" t="str">
            <v>412927194806155833</v>
          </cell>
          <cell r="G3481" t="str">
            <v>621</v>
          </cell>
          <cell r="H3481" t="str">
            <v>丁光道</v>
          </cell>
        </row>
        <row r="3482">
          <cell r="F3482" t="str">
            <v>411323195204020515</v>
          </cell>
          <cell r="G3482" t="str">
            <v>621</v>
          </cell>
          <cell r="H3482" t="str">
            <v>朱牛子</v>
          </cell>
        </row>
        <row r="3483">
          <cell r="F3483" t="str">
            <v>411323195109150514</v>
          </cell>
          <cell r="G3483" t="str">
            <v>813</v>
          </cell>
          <cell r="H3483" t="str">
            <v>李玉良</v>
          </cell>
        </row>
        <row r="3484">
          <cell r="F3484" t="str">
            <v>412927194802152619</v>
          </cell>
          <cell r="G3484" t="str">
            <v>813</v>
          </cell>
          <cell r="H3484" t="str">
            <v>姚海青</v>
          </cell>
        </row>
        <row r="3485">
          <cell r="F3485" t="str">
            <v>41132319581001211X</v>
          </cell>
          <cell r="G3485" t="str">
            <v>621</v>
          </cell>
          <cell r="H3485" t="str">
            <v>陈光华</v>
          </cell>
        </row>
        <row r="3486">
          <cell r="F3486" t="str">
            <v>412927196206071117</v>
          </cell>
          <cell r="G3486" t="str">
            <v>621</v>
          </cell>
          <cell r="H3486" t="str">
            <v>贾大民</v>
          </cell>
        </row>
        <row r="3487">
          <cell r="F3487" t="str">
            <v>412927196905156910</v>
          </cell>
          <cell r="G3487" t="str">
            <v>1079</v>
          </cell>
          <cell r="H3487" t="str">
            <v>冯光清</v>
          </cell>
        </row>
        <row r="3488">
          <cell r="F3488" t="str">
            <v>412927194308151717</v>
          </cell>
          <cell r="G3488" t="str">
            <v>621</v>
          </cell>
          <cell r="H3488" t="str">
            <v>李庆均</v>
          </cell>
        </row>
        <row r="3489">
          <cell r="F3489" t="str">
            <v>412927196007232125</v>
          </cell>
          <cell r="G3489" t="str">
            <v>621</v>
          </cell>
          <cell r="H3489" t="str">
            <v>姚哑巴</v>
          </cell>
        </row>
        <row r="3490">
          <cell r="F3490" t="str">
            <v>412927195701272114</v>
          </cell>
          <cell r="G3490" t="str">
            <v>621</v>
          </cell>
          <cell r="H3490" t="str">
            <v>曹福娃</v>
          </cell>
        </row>
        <row r="3491">
          <cell r="F3491" t="str">
            <v>412927194111035317</v>
          </cell>
          <cell r="G3491" t="str">
            <v>621</v>
          </cell>
          <cell r="H3491" t="str">
            <v>高志显</v>
          </cell>
        </row>
        <row r="3492">
          <cell r="F3492" t="str">
            <v>41292719480420112X</v>
          </cell>
          <cell r="G3492" t="str">
            <v>1079</v>
          </cell>
          <cell r="H3492" t="str">
            <v>魏英子</v>
          </cell>
        </row>
        <row r="3493">
          <cell r="F3493" t="str">
            <v>412927194809082617</v>
          </cell>
          <cell r="G3493" t="str">
            <v>621</v>
          </cell>
          <cell r="H3493" t="str">
            <v>李成富</v>
          </cell>
        </row>
        <row r="3494">
          <cell r="F3494" t="str">
            <v>412927195205081415</v>
          </cell>
          <cell r="G3494" t="str">
            <v>621</v>
          </cell>
          <cell r="H3494" t="str">
            <v>张宝振</v>
          </cell>
        </row>
        <row r="3495">
          <cell r="F3495" t="str">
            <v>411323195602273016</v>
          </cell>
          <cell r="G3495" t="str">
            <v>621</v>
          </cell>
          <cell r="H3495" t="str">
            <v>阮卷娃</v>
          </cell>
        </row>
        <row r="3496">
          <cell r="F3496" t="str">
            <v>411323195609143417</v>
          </cell>
          <cell r="G3496" t="str">
            <v>621</v>
          </cell>
          <cell r="H3496" t="str">
            <v>温新军</v>
          </cell>
        </row>
        <row r="3497">
          <cell r="F3497" t="str">
            <v>412927195307155833</v>
          </cell>
          <cell r="G3497" t="str">
            <v>621</v>
          </cell>
          <cell r="H3497" t="str">
            <v>裴山青</v>
          </cell>
        </row>
        <row r="3498">
          <cell r="F3498" t="str">
            <v>411326195403153440</v>
          </cell>
          <cell r="G3498" t="str">
            <v>813</v>
          </cell>
          <cell r="H3498" t="str">
            <v>车春兰</v>
          </cell>
        </row>
        <row r="3499">
          <cell r="F3499" t="str">
            <v>411323195604020514</v>
          </cell>
          <cell r="G3499" t="str">
            <v>621</v>
          </cell>
          <cell r="H3499" t="str">
            <v>侯桂林</v>
          </cell>
        </row>
        <row r="3500">
          <cell r="F3500" t="str">
            <v>412927195912041412</v>
          </cell>
          <cell r="G3500" t="str">
            <v>1242</v>
          </cell>
          <cell r="H3500" t="str">
            <v>曹廷杰</v>
          </cell>
        </row>
        <row r="3501">
          <cell r="F3501" t="str">
            <v>412927195204254417</v>
          </cell>
          <cell r="G3501" t="str">
            <v>621</v>
          </cell>
          <cell r="H3501" t="str">
            <v>杨国玉</v>
          </cell>
        </row>
        <row r="3502">
          <cell r="F3502" t="str">
            <v>412927194710182132</v>
          </cell>
          <cell r="G3502" t="str">
            <v>621</v>
          </cell>
          <cell r="H3502" t="str">
            <v>陈荣杰</v>
          </cell>
        </row>
        <row r="3503">
          <cell r="F3503" t="str">
            <v>412927195007226337</v>
          </cell>
          <cell r="G3503" t="str">
            <v>621</v>
          </cell>
          <cell r="H3503" t="str">
            <v>高红德</v>
          </cell>
        </row>
        <row r="3504">
          <cell r="F3504" t="str">
            <v>411323194408120556</v>
          </cell>
          <cell r="G3504" t="str">
            <v>621</v>
          </cell>
          <cell r="H3504" t="str">
            <v>刘文举</v>
          </cell>
        </row>
        <row r="3505">
          <cell r="F3505" t="str">
            <v>412927196712015310</v>
          </cell>
          <cell r="G3505" t="str">
            <v>621</v>
          </cell>
          <cell r="H3505" t="str">
            <v>曹德顺</v>
          </cell>
        </row>
        <row r="3506">
          <cell r="F3506" t="str">
            <v>412927194212056336</v>
          </cell>
          <cell r="G3506" t="str">
            <v>813</v>
          </cell>
          <cell r="H3506" t="str">
            <v>蒋长定</v>
          </cell>
        </row>
        <row r="3507">
          <cell r="F3507" t="str">
            <v>412927193708262614</v>
          </cell>
          <cell r="G3507" t="str">
            <v>813</v>
          </cell>
          <cell r="H3507" t="str">
            <v>刘保林</v>
          </cell>
        </row>
        <row r="3508">
          <cell r="F3508" t="str">
            <v>411323195002190516</v>
          </cell>
          <cell r="G3508" t="str">
            <v>621</v>
          </cell>
          <cell r="H3508" t="str">
            <v>张花娃</v>
          </cell>
        </row>
        <row r="3509">
          <cell r="F3509" t="str">
            <v>412927195508206430</v>
          </cell>
          <cell r="G3509" t="str">
            <v>621</v>
          </cell>
          <cell r="H3509" t="str">
            <v>李炳占</v>
          </cell>
        </row>
        <row r="3510">
          <cell r="F3510" t="str">
            <v>412927194605291417</v>
          </cell>
          <cell r="G3510" t="str">
            <v>621</v>
          </cell>
          <cell r="H3510" t="str">
            <v>刘道有</v>
          </cell>
        </row>
        <row r="3511">
          <cell r="F3511" t="str">
            <v>412927194008265819</v>
          </cell>
          <cell r="G3511" t="str">
            <v>621</v>
          </cell>
          <cell r="H3511" t="str">
            <v>刘万营</v>
          </cell>
        </row>
        <row r="3512">
          <cell r="F3512" t="str">
            <v>411323195501123019</v>
          </cell>
          <cell r="G3512" t="str">
            <v>621</v>
          </cell>
          <cell r="H3512" t="str">
            <v>全自胜</v>
          </cell>
        </row>
        <row r="3513">
          <cell r="F3513" t="str">
            <v>412927195106152134</v>
          </cell>
          <cell r="G3513" t="str">
            <v>621</v>
          </cell>
          <cell r="H3513" t="str">
            <v>江文山</v>
          </cell>
        </row>
        <row r="3514">
          <cell r="F3514" t="str">
            <v>412927195607175035</v>
          </cell>
          <cell r="G3514" t="str">
            <v>621</v>
          </cell>
          <cell r="H3514" t="str">
            <v>周德朝</v>
          </cell>
        </row>
        <row r="3515">
          <cell r="F3515" t="str">
            <v>412927194301275813</v>
          </cell>
          <cell r="G3515" t="str">
            <v>621</v>
          </cell>
          <cell r="H3515" t="str">
            <v>王定春</v>
          </cell>
        </row>
        <row r="3516">
          <cell r="F3516" t="str">
            <v>412927194004025017</v>
          </cell>
          <cell r="G3516" t="str">
            <v>621</v>
          </cell>
          <cell r="H3516" t="str">
            <v>潘华山</v>
          </cell>
        </row>
        <row r="3517">
          <cell r="F3517" t="str">
            <v>41132320041125211X</v>
          </cell>
          <cell r="G3517" t="str">
            <v>621</v>
          </cell>
          <cell r="H3517" t="str">
            <v>程滋圆</v>
          </cell>
        </row>
        <row r="3518">
          <cell r="F3518" t="str">
            <v>41292719531128171X</v>
          </cell>
          <cell r="G3518" t="str">
            <v>621</v>
          </cell>
          <cell r="H3518" t="str">
            <v>王光超</v>
          </cell>
        </row>
        <row r="3519">
          <cell r="F3519" t="str">
            <v>41292719580528171X</v>
          </cell>
          <cell r="G3519" t="str">
            <v>621</v>
          </cell>
          <cell r="H3519" t="str">
            <v>涂九斤</v>
          </cell>
        </row>
        <row r="3520">
          <cell r="F3520" t="str">
            <v>41292719481020583X</v>
          </cell>
          <cell r="G3520" t="str">
            <v>621</v>
          </cell>
          <cell r="H3520" t="str">
            <v>范元平</v>
          </cell>
        </row>
        <row r="3521">
          <cell r="F3521" t="str">
            <v>412927194806291413</v>
          </cell>
          <cell r="G3521" t="str">
            <v>621</v>
          </cell>
          <cell r="H3521" t="str">
            <v>马永子</v>
          </cell>
        </row>
        <row r="3522">
          <cell r="F3522" t="str">
            <v>411323196112023852</v>
          </cell>
          <cell r="G3522" t="str">
            <v>621</v>
          </cell>
          <cell r="H3522" t="str">
            <v>杜国林</v>
          </cell>
        </row>
        <row r="3523">
          <cell r="F3523" t="str">
            <v>411326195301150513</v>
          </cell>
          <cell r="G3523" t="str">
            <v>621</v>
          </cell>
          <cell r="H3523" t="str">
            <v>刘文举</v>
          </cell>
        </row>
        <row r="3524">
          <cell r="F3524" t="str">
            <v>41132319870527631X</v>
          </cell>
          <cell r="G3524" t="str">
            <v>621</v>
          </cell>
          <cell r="H3524" t="str">
            <v>陈配</v>
          </cell>
        </row>
        <row r="3525">
          <cell r="F3525" t="str">
            <v>411323198312265839</v>
          </cell>
          <cell r="G3525" t="str">
            <v>621</v>
          </cell>
          <cell r="H3525" t="str">
            <v>高申东</v>
          </cell>
        </row>
        <row r="3526">
          <cell r="F3526" t="str">
            <v>411323194604210532</v>
          </cell>
          <cell r="G3526" t="str">
            <v>621</v>
          </cell>
          <cell r="H3526" t="str">
            <v>李振舟</v>
          </cell>
        </row>
        <row r="3527">
          <cell r="F3527" t="str">
            <v>412927196106246311</v>
          </cell>
          <cell r="G3527" t="str">
            <v>621</v>
          </cell>
          <cell r="H3527" t="str">
            <v>王春山</v>
          </cell>
        </row>
        <row r="3528">
          <cell r="F3528" t="str">
            <v>41292719590815211X</v>
          </cell>
          <cell r="G3528" t="str">
            <v>621</v>
          </cell>
          <cell r="H3528" t="str">
            <v>何金敏</v>
          </cell>
        </row>
        <row r="3529">
          <cell r="F3529" t="str">
            <v>411323194505090539</v>
          </cell>
          <cell r="G3529" t="str">
            <v>621</v>
          </cell>
          <cell r="H3529" t="str">
            <v>王黑旦</v>
          </cell>
        </row>
        <row r="3530">
          <cell r="F3530" t="str">
            <v>412927196203196918</v>
          </cell>
          <cell r="G3530" t="str">
            <v>621</v>
          </cell>
          <cell r="H3530" t="str">
            <v>孟虎林</v>
          </cell>
        </row>
        <row r="3531">
          <cell r="F3531" t="str">
            <v>412927194909095335</v>
          </cell>
          <cell r="G3531" t="str">
            <v>621</v>
          </cell>
          <cell r="H3531" t="str">
            <v>陈人敬</v>
          </cell>
        </row>
        <row r="3532">
          <cell r="F3532" t="str">
            <v>412927195211136910</v>
          </cell>
          <cell r="G3532" t="str">
            <v>621</v>
          </cell>
          <cell r="H3532" t="str">
            <v>王国保</v>
          </cell>
        </row>
        <row r="3533">
          <cell r="F3533" t="str">
            <v>412927195106141419</v>
          </cell>
          <cell r="G3533" t="str">
            <v>621</v>
          </cell>
          <cell r="H3533" t="str">
            <v>曹相军</v>
          </cell>
        </row>
        <row r="3534">
          <cell r="F3534" t="str">
            <v>412927194310196316</v>
          </cell>
          <cell r="G3534" t="str">
            <v>621</v>
          </cell>
          <cell r="H3534" t="str">
            <v>张杰明</v>
          </cell>
        </row>
        <row r="3535">
          <cell r="F3535" t="str">
            <v>412927195412221134</v>
          </cell>
          <cell r="G3535" t="str">
            <v>813</v>
          </cell>
          <cell r="H3535" t="str">
            <v>赵铁娃</v>
          </cell>
        </row>
        <row r="3536">
          <cell r="F3536" t="str">
            <v>411323194901043013</v>
          </cell>
          <cell r="G3536" t="str">
            <v>621</v>
          </cell>
          <cell r="H3536" t="str">
            <v>毕兴中</v>
          </cell>
        </row>
        <row r="3537">
          <cell r="F3537" t="str">
            <v>411323195404145013</v>
          </cell>
          <cell r="G3537" t="str">
            <v>813</v>
          </cell>
          <cell r="H3537" t="str">
            <v>艾才福</v>
          </cell>
        </row>
        <row r="3538">
          <cell r="F3538" t="str">
            <v>412927195905204412</v>
          </cell>
          <cell r="G3538" t="str">
            <v>813</v>
          </cell>
          <cell r="H3538" t="str">
            <v>王吉周</v>
          </cell>
        </row>
        <row r="3539">
          <cell r="F3539" t="str">
            <v>412927195705236911</v>
          </cell>
          <cell r="G3539" t="str">
            <v>621</v>
          </cell>
          <cell r="H3539" t="str">
            <v>陈新堂</v>
          </cell>
        </row>
        <row r="3540">
          <cell r="F3540" t="str">
            <v>412927194506081414</v>
          </cell>
          <cell r="G3540" t="str">
            <v>621</v>
          </cell>
          <cell r="H3540" t="str">
            <v>杨青三</v>
          </cell>
        </row>
        <row r="3541">
          <cell r="F3541" t="str">
            <v>412927195207151413</v>
          </cell>
          <cell r="G3541" t="str">
            <v>621</v>
          </cell>
          <cell r="H3541" t="str">
            <v>徐圈成</v>
          </cell>
        </row>
        <row r="3542">
          <cell r="F3542" t="str">
            <v>412927194305105846</v>
          </cell>
          <cell r="G3542" t="str">
            <v>621</v>
          </cell>
          <cell r="H3542" t="str">
            <v>夏群</v>
          </cell>
        </row>
        <row r="3543">
          <cell r="F3543" t="str">
            <v>412927197504051450</v>
          </cell>
          <cell r="G3543" t="str">
            <v>621</v>
          </cell>
          <cell r="H3543" t="str">
            <v>曹三才</v>
          </cell>
        </row>
        <row r="3544">
          <cell r="F3544" t="str">
            <v>412927195401264438</v>
          </cell>
          <cell r="G3544" t="str">
            <v>621</v>
          </cell>
          <cell r="H3544" t="str">
            <v>侯成俊</v>
          </cell>
        </row>
        <row r="3545">
          <cell r="F3545" t="str">
            <v>142723195010300655</v>
          </cell>
          <cell r="G3545" t="str">
            <v>621</v>
          </cell>
          <cell r="H3545" t="str">
            <v>王胜军</v>
          </cell>
        </row>
        <row r="3546">
          <cell r="F3546" t="str">
            <v>412927194806051719</v>
          </cell>
          <cell r="G3546" t="str">
            <v>813</v>
          </cell>
          <cell r="H3546" t="str">
            <v>孙召生</v>
          </cell>
        </row>
        <row r="3547">
          <cell r="F3547" t="str">
            <v>412927195301255825</v>
          </cell>
          <cell r="G3547" t="str">
            <v>621</v>
          </cell>
          <cell r="H3547" t="str">
            <v>孙天华</v>
          </cell>
        </row>
        <row r="3548">
          <cell r="F3548" t="str">
            <v>411323195703203017</v>
          </cell>
          <cell r="G3548" t="str">
            <v>621</v>
          </cell>
          <cell r="H3548" t="str">
            <v>石根法</v>
          </cell>
        </row>
        <row r="3549">
          <cell r="F3549" t="str">
            <v>412927196210102676</v>
          </cell>
          <cell r="G3549" t="str">
            <v>621</v>
          </cell>
          <cell r="H3549" t="str">
            <v>石胜斌</v>
          </cell>
        </row>
        <row r="3550">
          <cell r="F3550" t="str">
            <v>412927194703151733</v>
          </cell>
          <cell r="G3550" t="str">
            <v>621</v>
          </cell>
          <cell r="H3550" t="str">
            <v>叶丰基</v>
          </cell>
        </row>
        <row r="3551">
          <cell r="F3551" t="str">
            <v>412927195303163457</v>
          </cell>
          <cell r="G3551" t="str">
            <v>621</v>
          </cell>
          <cell r="H3551" t="str">
            <v>马春华</v>
          </cell>
        </row>
        <row r="3552">
          <cell r="F3552" t="str">
            <v>412927194809201751</v>
          </cell>
          <cell r="G3552" t="str">
            <v>621</v>
          </cell>
          <cell r="H3552" t="str">
            <v>赵自忠</v>
          </cell>
        </row>
        <row r="3553">
          <cell r="F3553" t="str">
            <v>412927195110111116</v>
          </cell>
          <cell r="G3553" t="str">
            <v>621</v>
          </cell>
          <cell r="H3553" t="str">
            <v>曹玉成</v>
          </cell>
        </row>
        <row r="3554">
          <cell r="F3554" t="str">
            <v>412927194206151417</v>
          </cell>
          <cell r="G3554" t="str">
            <v>1079</v>
          </cell>
          <cell r="H3554" t="str">
            <v>陈保清</v>
          </cell>
        </row>
        <row r="3555">
          <cell r="F3555" t="str">
            <v>412927196409106316</v>
          </cell>
          <cell r="G3555" t="str">
            <v>621</v>
          </cell>
          <cell r="H3555" t="str">
            <v>付合全</v>
          </cell>
        </row>
        <row r="3556">
          <cell r="F3556" t="str">
            <v>411326201002185044</v>
          </cell>
          <cell r="G3556" t="str">
            <v>621</v>
          </cell>
          <cell r="H3556" t="str">
            <v>梁佳琪</v>
          </cell>
        </row>
        <row r="3557">
          <cell r="F3557" t="str">
            <v>412927195501191117</v>
          </cell>
          <cell r="G3557" t="str">
            <v>1079</v>
          </cell>
          <cell r="H3557" t="str">
            <v>周定国</v>
          </cell>
        </row>
        <row r="3558">
          <cell r="F3558" t="str">
            <v>412927196206164436</v>
          </cell>
          <cell r="G3558" t="str">
            <v>621</v>
          </cell>
          <cell r="H3558" t="str">
            <v>汪建华</v>
          </cell>
        </row>
        <row r="3559">
          <cell r="F3559" t="str">
            <v>412927194609011726</v>
          </cell>
          <cell r="G3559" t="str">
            <v>813</v>
          </cell>
          <cell r="H3559" t="str">
            <v>王转娃</v>
          </cell>
        </row>
        <row r="3560">
          <cell r="F3560" t="str">
            <v>411323194412120516</v>
          </cell>
          <cell r="G3560" t="str">
            <v>621</v>
          </cell>
          <cell r="H3560" t="str">
            <v>万天才</v>
          </cell>
        </row>
        <row r="3561">
          <cell r="F3561" t="str">
            <v>412927195212285811</v>
          </cell>
          <cell r="G3561" t="str">
            <v>813</v>
          </cell>
          <cell r="H3561" t="str">
            <v>刘道恒</v>
          </cell>
        </row>
        <row r="3562">
          <cell r="F3562" t="str">
            <v>412927194212166332</v>
          </cell>
          <cell r="G3562" t="str">
            <v>621</v>
          </cell>
          <cell r="H3562" t="str">
            <v>王宗礼</v>
          </cell>
        </row>
        <row r="3563">
          <cell r="F3563" t="str">
            <v>412927195612164453</v>
          </cell>
          <cell r="G3563" t="str">
            <v>621</v>
          </cell>
          <cell r="H3563" t="str">
            <v>杨俊保</v>
          </cell>
        </row>
        <row r="3564">
          <cell r="F3564" t="str">
            <v>412927195207166359</v>
          </cell>
          <cell r="G3564" t="str">
            <v>621</v>
          </cell>
          <cell r="H3564" t="str">
            <v>孙中善</v>
          </cell>
        </row>
        <row r="3565">
          <cell r="F3565" t="str">
            <v>412927195904131119</v>
          </cell>
          <cell r="G3565" t="str">
            <v>621</v>
          </cell>
          <cell r="H3565" t="str">
            <v>魏双林</v>
          </cell>
        </row>
        <row r="3566">
          <cell r="F3566" t="str">
            <v>412927195404126399</v>
          </cell>
          <cell r="G3566" t="str">
            <v>621</v>
          </cell>
          <cell r="H3566" t="str">
            <v>侯聚才</v>
          </cell>
        </row>
        <row r="3567">
          <cell r="F3567" t="str">
            <v>412927196006151411</v>
          </cell>
          <cell r="G3567" t="str">
            <v>621</v>
          </cell>
          <cell r="H3567" t="str">
            <v>余忠祥</v>
          </cell>
        </row>
        <row r="3568">
          <cell r="F3568" t="str">
            <v>412922196405244533</v>
          </cell>
          <cell r="G3568" t="str">
            <v>1086</v>
          </cell>
          <cell r="H3568" t="str">
            <v>李振玲</v>
          </cell>
        </row>
        <row r="3569">
          <cell r="F3569" t="str">
            <v>412927196203235817</v>
          </cell>
          <cell r="G3569" t="str">
            <v>813</v>
          </cell>
          <cell r="H3569" t="str">
            <v>时玉先</v>
          </cell>
        </row>
        <row r="3570">
          <cell r="F3570" t="str">
            <v>412927195001155830</v>
          </cell>
          <cell r="G3570" t="str">
            <v>621</v>
          </cell>
          <cell r="H3570" t="str">
            <v>李明证</v>
          </cell>
        </row>
        <row r="3571">
          <cell r="F3571" t="str">
            <v>412927195503121112</v>
          </cell>
          <cell r="G3571" t="str">
            <v>621</v>
          </cell>
          <cell r="H3571" t="str">
            <v>李福群</v>
          </cell>
        </row>
        <row r="3572">
          <cell r="F3572" t="str">
            <v>412927195602235828</v>
          </cell>
          <cell r="G3572" t="str">
            <v>813</v>
          </cell>
          <cell r="H3572" t="str">
            <v>李智秀</v>
          </cell>
        </row>
        <row r="3573">
          <cell r="F3573" t="str">
            <v>41292719570614383X</v>
          </cell>
          <cell r="G3573" t="str">
            <v>621</v>
          </cell>
          <cell r="H3573" t="str">
            <v>喻新科</v>
          </cell>
        </row>
        <row r="3574">
          <cell r="F3574" t="str">
            <v>412927197404154516</v>
          </cell>
          <cell r="G3574" t="str">
            <v>1086</v>
          </cell>
          <cell r="H3574" t="str">
            <v>张建伟</v>
          </cell>
        </row>
        <row r="3575">
          <cell r="F3575" t="str">
            <v>412927194208181417</v>
          </cell>
          <cell r="G3575" t="str">
            <v>621</v>
          </cell>
          <cell r="H3575" t="str">
            <v>孙立艮</v>
          </cell>
        </row>
        <row r="3576">
          <cell r="F3576" t="str">
            <v>412927195503136410</v>
          </cell>
          <cell r="G3576" t="str">
            <v>621</v>
          </cell>
          <cell r="H3576" t="str">
            <v>袁显太</v>
          </cell>
        </row>
        <row r="3577">
          <cell r="F3577" t="str">
            <v>411323195805155845</v>
          </cell>
          <cell r="G3577" t="str">
            <v>621</v>
          </cell>
          <cell r="H3577" t="str">
            <v>张相丽</v>
          </cell>
        </row>
        <row r="3578">
          <cell r="F3578" t="str">
            <v>411323199003122150</v>
          </cell>
          <cell r="G3578" t="str">
            <v>621</v>
          </cell>
          <cell r="H3578" t="str">
            <v>严伟伟</v>
          </cell>
        </row>
        <row r="3579">
          <cell r="F3579" t="str">
            <v>411323197512270558</v>
          </cell>
          <cell r="G3579" t="str">
            <v>621</v>
          </cell>
          <cell r="H3579" t="str">
            <v>罗志强</v>
          </cell>
        </row>
        <row r="3580">
          <cell r="F3580" t="str">
            <v>41292719570627141X</v>
          </cell>
          <cell r="G3580" t="str">
            <v>621</v>
          </cell>
          <cell r="H3580" t="str">
            <v>刘同山</v>
          </cell>
        </row>
        <row r="3581">
          <cell r="F3581" t="str">
            <v>412927194910232149</v>
          </cell>
          <cell r="G3581" t="str">
            <v>621</v>
          </cell>
          <cell r="H3581" t="str">
            <v>赵秀菊</v>
          </cell>
        </row>
        <row r="3582">
          <cell r="F3582" t="str">
            <v>412927195307151736</v>
          </cell>
          <cell r="G3582" t="str">
            <v>621</v>
          </cell>
          <cell r="H3582" t="str">
            <v>史华娃</v>
          </cell>
        </row>
        <row r="3583">
          <cell r="F3583" t="str">
            <v>411323198308286311</v>
          </cell>
          <cell r="G3583" t="str">
            <v>621</v>
          </cell>
          <cell r="H3583" t="str">
            <v>张纪发</v>
          </cell>
        </row>
        <row r="3584">
          <cell r="F3584" t="str">
            <v>411323197503103854</v>
          </cell>
          <cell r="G3584" t="str">
            <v>621</v>
          </cell>
          <cell r="H3584" t="str">
            <v>史耀伟</v>
          </cell>
        </row>
        <row r="3585">
          <cell r="F3585" t="str">
            <v>412927194508091114</v>
          </cell>
          <cell r="G3585" t="str">
            <v>621</v>
          </cell>
          <cell r="H3585" t="str">
            <v>张发奇</v>
          </cell>
        </row>
        <row r="3586">
          <cell r="F3586" t="str">
            <v>411326201111055812</v>
          </cell>
          <cell r="G3586" t="str">
            <v>621</v>
          </cell>
          <cell r="H3586" t="str">
            <v>胡怡涵</v>
          </cell>
        </row>
        <row r="3587">
          <cell r="F3587" t="str">
            <v>412927195709031112</v>
          </cell>
          <cell r="G3587" t="str">
            <v>621</v>
          </cell>
          <cell r="H3587" t="str">
            <v>苏文杰</v>
          </cell>
        </row>
        <row r="3588">
          <cell r="F3588" t="str">
            <v>412927194210156317</v>
          </cell>
          <cell r="G3588" t="str">
            <v>621</v>
          </cell>
          <cell r="H3588" t="str">
            <v>蒋文洲</v>
          </cell>
        </row>
        <row r="3589">
          <cell r="F3589" t="str">
            <v>411323195008203015</v>
          </cell>
          <cell r="G3589" t="str">
            <v>621</v>
          </cell>
          <cell r="H3589" t="str">
            <v>王合栓</v>
          </cell>
        </row>
        <row r="3590">
          <cell r="F3590" t="str">
            <v>412927195407151215</v>
          </cell>
          <cell r="G3590" t="str">
            <v>1079</v>
          </cell>
          <cell r="H3590" t="str">
            <v>曹援朝</v>
          </cell>
        </row>
        <row r="3591">
          <cell r="F3591" t="str">
            <v>412927195212266338</v>
          </cell>
          <cell r="G3591" t="str">
            <v>621</v>
          </cell>
          <cell r="H3591" t="str">
            <v>王中群</v>
          </cell>
        </row>
        <row r="3592">
          <cell r="F3592" t="str">
            <v>412927195202031121</v>
          </cell>
          <cell r="G3592" t="str">
            <v>621</v>
          </cell>
          <cell r="H3592" t="str">
            <v>马春芝</v>
          </cell>
        </row>
        <row r="3593">
          <cell r="F3593" t="str">
            <v>41132319450420053X</v>
          </cell>
          <cell r="G3593" t="str">
            <v>621</v>
          </cell>
          <cell r="H3593" t="str">
            <v>朱同六</v>
          </cell>
        </row>
        <row r="3594">
          <cell r="F3594" t="str">
            <v>412927195710086313</v>
          </cell>
          <cell r="G3594" t="str">
            <v>621</v>
          </cell>
          <cell r="H3594" t="str">
            <v>尹明占</v>
          </cell>
        </row>
        <row r="3595">
          <cell r="F3595" t="str">
            <v>412927196208146418</v>
          </cell>
          <cell r="G3595" t="str">
            <v>621</v>
          </cell>
          <cell r="H3595" t="str">
            <v>郑新有</v>
          </cell>
        </row>
        <row r="3596">
          <cell r="F3596" t="str">
            <v>412927195008156932</v>
          </cell>
          <cell r="G3596" t="str">
            <v>621</v>
          </cell>
          <cell r="H3596" t="str">
            <v>葛玉忠</v>
          </cell>
        </row>
        <row r="3597">
          <cell r="F3597" t="str">
            <v>411326199604306376</v>
          </cell>
          <cell r="G3597" t="str">
            <v>813</v>
          </cell>
          <cell r="H3597" t="str">
            <v>汪洋</v>
          </cell>
        </row>
        <row r="3598">
          <cell r="F3598" t="str">
            <v>412927195107016310</v>
          </cell>
          <cell r="G3598" t="str">
            <v>813</v>
          </cell>
          <cell r="H3598" t="str">
            <v>孙君法</v>
          </cell>
        </row>
        <row r="3599">
          <cell r="F3599" t="str">
            <v>411323198011132653</v>
          </cell>
          <cell r="G3599" t="str">
            <v>813</v>
          </cell>
          <cell r="H3599" t="str">
            <v>魏延龙</v>
          </cell>
        </row>
        <row r="3600">
          <cell r="F3600" t="str">
            <v>412927195006246344</v>
          </cell>
          <cell r="G3600" t="str">
            <v>621</v>
          </cell>
          <cell r="H3600" t="str">
            <v>杨翠荣</v>
          </cell>
        </row>
        <row r="3601">
          <cell r="F3601" t="str">
            <v>412927192607156789</v>
          </cell>
          <cell r="G3601" t="str">
            <v>621</v>
          </cell>
          <cell r="H3601" t="str">
            <v>井本秀</v>
          </cell>
        </row>
        <row r="3602">
          <cell r="F3602" t="str">
            <v>412927195307157038</v>
          </cell>
          <cell r="G3602" t="str">
            <v>1079</v>
          </cell>
          <cell r="H3602" t="str">
            <v>寇振汉</v>
          </cell>
        </row>
        <row r="3603">
          <cell r="F3603" t="str">
            <v>41292719621021634X</v>
          </cell>
          <cell r="G3603" t="str">
            <v>621</v>
          </cell>
          <cell r="H3603" t="str">
            <v>王霞</v>
          </cell>
        </row>
        <row r="3604">
          <cell r="F3604" t="str">
            <v>412927195403036332</v>
          </cell>
          <cell r="G3604" t="str">
            <v>621</v>
          </cell>
          <cell r="H3604" t="str">
            <v>吴新宽</v>
          </cell>
        </row>
        <row r="3605">
          <cell r="F3605" t="str">
            <v>41132319920920141X</v>
          </cell>
          <cell r="G3605" t="str">
            <v>813</v>
          </cell>
          <cell r="H3605" t="str">
            <v>李宝明</v>
          </cell>
        </row>
        <row r="3606">
          <cell r="F3606" t="str">
            <v>412927195505011435</v>
          </cell>
          <cell r="G3606" t="str">
            <v>621</v>
          </cell>
          <cell r="H3606" t="str">
            <v>吴夫银</v>
          </cell>
        </row>
        <row r="3607">
          <cell r="F3607" t="str">
            <v>412927194512094414</v>
          </cell>
          <cell r="G3607" t="str">
            <v>813</v>
          </cell>
          <cell r="H3607" t="str">
            <v>全狮子</v>
          </cell>
        </row>
        <row r="3608">
          <cell r="F3608" t="str">
            <v>412927197412205053</v>
          </cell>
          <cell r="G3608" t="str">
            <v>621</v>
          </cell>
          <cell r="H3608" t="str">
            <v>李培金</v>
          </cell>
        </row>
        <row r="3609">
          <cell r="F3609" t="str">
            <v>412927194912285877</v>
          </cell>
          <cell r="G3609" t="str">
            <v>621</v>
          </cell>
          <cell r="H3609" t="str">
            <v>范利举</v>
          </cell>
        </row>
        <row r="3610">
          <cell r="F3610" t="str">
            <v>412927195512132112</v>
          </cell>
          <cell r="G3610" t="str">
            <v>813</v>
          </cell>
          <cell r="H3610" t="str">
            <v>冯振昌</v>
          </cell>
        </row>
        <row r="3611">
          <cell r="F3611" t="str">
            <v>411323199712124415</v>
          </cell>
          <cell r="G3611" t="str">
            <v>621</v>
          </cell>
          <cell r="H3611" t="str">
            <v>全林</v>
          </cell>
        </row>
        <row r="3612">
          <cell r="F3612" t="str">
            <v>412927195709214410</v>
          </cell>
          <cell r="G3612" t="str">
            <v>621</v>
          </cell>
          <cell r="H3612" t="str">
            <v>曹文华</v>
          </cell>
        </row>
        <row r="3613">
          <cell r="F3613" t="str">
            <v>412927195011116413</v>
          </cell>
          <cell r="G3613" t="str">
            <v>621</v>
          </cell>
          <cell r="H3613" t="str">
            <v>孙君道</v>
          </cell>
        </row>
        <row r="3614">
          <cell r="F3614" t="str">
            <v>411323199702196335</v>
          </cell>
          <cell r="G3614" t="str">
            <v>621</v>
          </cell>
          <cell r="H3614" t="str">
            <v>裴晓龙</v>
          </cell>
        </row>
        <row r="3615">
          <cell r="F3615" t="str">
            <v>412927195405195337</v>
          </cell>
          <cell r="G3615" t="str">
            <v>621</v>
          </cell>
          <cell r="H3615" t="str">
            <v>张西汉</v>
          </cell>
        </row>
        <row r="3616">
          <cell r="F3616" t="str">
            <v>411323198207191110</v>
          </cell>
          <cell r="G3616" t="str">
            <v>813</v>
          </cell>
          <cell r="H3616" t="str">
            <v>刘国晓</v>
          </cell>
        </row>
        <row r="3617">
          <cell r="F3617" t="str">
            <v>412927195607124414</v>
          </cell>
          <cell r="G3617" t="str">
            <v>621</v>
          </cell>
          <cell r="H3617" t="str">
            <v>全文学</v>
          </cell>
        </row>
        <row r="3618">
          <cell r="F3618" t="str">
            <v>411323195401080517</v>
          </cell>
          <cell r="G3618" t="str">
            <v>621</v>
          </cell>
          <cell r="H3618" t="str">
            <v>周来成</v>
          </cell>
        </row>
        <row r="3619">
          <cell r="F3619" t="str">
            <v>412927195212214415</v>
          </cell>
          <cell r="G3619" t="str">
            <v>621</v>
          </cell>
          <cell r="H3619" t="str">
            <v>屈占财</v>
          </cell>
        </row>
        <row r="3620">
          <cell r="F3620" t="str">
            <v>412927194804173819</v>
          </cell>
          <cell r="G3620" t="str">
            <v>621</v>
          </cell>
          <cell r="H3620" t="str">
            <v>许保州</v>
          </cell>
        </row>
        <row r="3621">
          <cell r="F3621" t="str">
            <v>412927194707151271</v>
          </cell>
          <cell r="G3621" t="str">
            <v>621</v>
          </cell>
          <cell r="H3621" t="str">
            <v>郭点娃</v>
          </cell>
        </row>
        <row r="3622">
          <cell r="F3622" t="str">
            <v>41292719550315263X</v>
          </cell>
          <cell r="G3622" t="str">
            <v>621</v>
          </cell>
          <cell r="H3622" t="str">
            <v>胡金柱</v>
          </cell>
        </row>
        <row r="3623">
          <cell r="F3623" t="str">
            <v>411323198305081716</v>
          </cell>
          <cell r="G3623" t="str">
            <v>621</v>
          </cell>
          <cell r="H3623" t="str">
            <v>吕青林</v>
          </cell>
        </row>
        <row r="3624">
          <cell r="F3624" t="str">
            <v>411323198504165816</v>
          </cell>
          <cell r="G3624" t="str">
            <v>621</v>
          </cell>
          <cell r="H3624" t="str">
            <v>凌志红</v>
          </cell>
        </row>
        <row r="3625">
          <cell r="F3625" t="str">
            <v>411326200503086402</v>
          </cell>
          <cell r="G3625" t="str">
            <v>621</v>
          </cell>
          <cell r="H3625" t="str">
            <v>王振德</v>
          </cell>
        </row>
        <row r="3626">
          <cell r="F3626" t="str">
            <v>412927195301171111</v>
          </cell>
          <cell r="G3626" t="str">
            <v>621</v>
          </cell>
          <cell r="H3626" t="str">
            <v>李明学</v>
          </cell>
        </row>
        <row r="3627">
          <cell r="F3627" t="str">
            <v>412927195307176917</v>
          </cell>
          <cell r="G3627" t="str">
            <v>621</v>
          </cell>
          <cell r="H3627" t="str">
            <v>杨遂群</v>
          </cell>
        </row>
        <row r="3628">
          <cell r="F3628" t="str">
            <v>412927195610166914</v>
          </cell>
          <cell r="G3628" t="str">
            <v>621</v>
          </cell>
          <cell r="H3628" t="str">
            <v>李金章</v>
          </cell>
        </row>
        <row r="3629">
          <cell r="F3629" t="str">
            <v>412927194905224435</v>
          </cell>
          <cell r="G3629" t="str">
            <v>621</v>
          </cell>
          <cell r="H3629" t="str">
            <v>腊老五</v>
          </cell>
        </row>
        <row r="3630">
          <cell r="F3630" t="str">
            <v>412927193707151146</v>
          </cell>
          <cell r="G3630" t="str">
            <v>1079</v>
          </cell>
          <cell r="H3630" t="str">
            <v>刘玉华</v>
          </cell>
        </row>
        <row r="3631">
          <cell r="F3631" t="str">
            <v>412927195310045811</v>
          </cell>
          <cell r="G3631" t="str">
            <v>621</v>
          </cell>
          <cell r="H3631" t="str">
            <v>张化占</v>
          </cell>
        </row>
        <row r="3632">
          <cell r="F3632" t="str">
            <v>411326195212266936</v>
          </cell>
          <cell r="G3632" t="str">
            <v>621</v>
          </cell>
          <cell r="H3632" t="str">
            <v>王金保</v>
          </cell>
        </row>
        <row r="3633">
          <cell r="F3633" t="str">
            <v>412927195412136933</v>
          </cell>
          <cell r="G3633" t="str">
            <v>621</v>
          </cell>
          <cell r="H3633" t="str">
            <v>王天成</v>
          </cell>
        </row>
        <row r="3634">
          <cell r="F3634" t="str">
            <v>412927196110034434</v>
          </cell>
          <cell r="G3634" t="str">
            <v>621</v>
          </cell>
          <cell r="H3634" t="str">
            <v>王新芳</v>
          </cell>
        </row>
        <row r="3635">
          <cell r="F3635" t="str">
            <v>412927196406186330</v>
          </cell>
          <cell r="G3635" t="str">
            <v>813</v>
          </cell>
          <cell r="H3635" t="str">
            <v>张天龙</v>
          </cell>
        </row>
        <row r="3636">
          <cell r="F3636" t="str">
            <v>41292719741202691X</v>
          </cell>
          <cell r="G3636" t="str">
            <v>1079</v>
          </cell>
          <cell r="H3636" t="str">
            <v>陈铁栓</v>
          </cell>
        </row>
        <row r="3637">
          <cell r="F3637" t="str">
            <v>412927197409156975</v>
          </cell>
          <cell r="G3637" t="str">
            <v>621</v>
          </cell>
          <cell r="H3637" t="str">
            <v>马永红</v>
          </cell>
        </row>
        <row r="3638">
          <cell r="F3638" t="str">
            <v>411326200711302691</v>
          </cell>
          <cell r="G3638" t="str">
            <v>621</v>
          </cell>
          <cell r="H3638" t="str">
            <v>徐清林</v>
          </cell>
        </row>
        <row r="3639">
          <cell r="F3639" t="str">
            <v>412927196803131712</v>
          </cell>
          <cell r="G3639" t="str">
            <v>621</v>
          </cell>
          <cell r="H3639" t="str">
            <v>聂金华</v>
          </cell>
        </row>
        <row r="3640">
          <cell r="F3640" t="str">
            <v>412927194206301710</v>
          </cell>
          <cell r="G3640" t="str">
            <v>621</v>
          </cell>
          <cell r="H3640" t="str">
            <v>王夫均</v>
          </cell>
        </row>
        <row r="3641">
          <cell r="F3641" t="str">
            <v>411323198109104490</v>
          </cell>
          <cell r="G3641" t="str">
            <v>621</v>
          </cell>
          <cell r="H3641" t="str">
            <v>柴杨留</v>
          </cell>
        </row>
        <row r="3642">
          <cell r="F3642" t="str">
            <v>412927193712256911</v>
          </cell>
          <cell r="G3642" t="str">
            <v>813</v>
          </cell>
          <cell r="H3642" t="str">
            <v>王更胜</v>
          </cell>
        </row>
        <row r="3643">
          <cell r="F3643" t="str">
            <v>412927195501194473</v>
          </cell>
          <cell r="G3643" t="str">
            <v>813</v>
          </cell>
          <cell r="H3643" t="str">
            <v>肖吉山</v>
          </cell>
        </row>
        <row r="3644">
          <cell r="F3644" t="str">
            <v>411323195105250526</v>
          </cell>
          <cell r="G3644" t="str">
            <v>813</v>
          </cell>
          <cell r="H3644" t="str">
            <v>贾金女</v>
          </cell>
        </row>
        <row r="3645">
          <cell r="F3645" t="str">
            <v>412927195011271413</v>
          </cell>
          <cell r="G3645" t="str">
            <v>1079</v>
          </cell>
          <cell r="H3645" t="str">
            <v>高丰山</v>
          </cell>
        </row>
        <row r="3646">
          <cell r="F3646" t="str">
            <v>412927195403155817</v>
          </cell>
          <cell r="G3646" t="str">
            <v>1079</v>
          </cell>
          <cell r="H3646" t="str">
            <v>皮书金</v>
          </cell>
        </row>
        <row r="3647">
          <cell r="F3647" t="str">
            <v>412927195509273811</v>
          </cell>
          <cell r="G3647" t="str">
            <v>621</v>
          </cell>
          <cell r="H3647" t="str">
            <v>蔡成群</v>
          </cell>
        </row>
        <row r="3648">
          <cell r="F3648" t="str">
            <v>412927194507121131</v>
          </cell>
          <cell r="G3648" t="str">
            <v>621</v>
          </cell>
          <cell r="H3648" t="str">
            <v>王来毛</v>
          </cell>
        </row>
        <row r="3649">
          <cell r="F3649" t="str">
            <v>412927194904142171</v>
          </cell>
          <cell r="G3649" t="str">
            <v>621</v>
          </cell>
          <cell r="H3649" t="str">
            <v>周长合</v>
          </cell>
        </row>
        <row r="3650">
          <cell r="F3650" t="str">
            <v>412927197708256378</v>
          </cell>
          <cell r="G3650" t="str">
            <v>1079</v>
          </cell>
          <cell r="H3650" t="str">
            <v>张克召</v>
          </cell>
        </row>
        <row r="3651">
          <cell r="F3651" t="str">
            <v>412927195306163815</v>
          </cell>
          <cell r="G3651" t="str">
            <v>813</v>
          </cell>
          <cell r="H3651" t="str">
            <v>张国夫</v>
          </cell>
        </row>
        <row r="3652">
          <cell r="F3652" t="str">
            <v>412927195505046339</v>
          </cell>
          <cell r="G3652" t="str">
            <v>621</v>
          </cell>
          <cell r="H3652" t="str">
            <v>杨振顺</v>
          </cell>
        </row>
        <row r="3653">
          <cell r="F3653" t="str">
            <v>412927194103156995</v>
          </cell>
          <cell r="G3653" t="str">
            <v>621</v>
          </cell>
          <cell r="H3653" t="str">
            <v>刘玉生</v>
          </cell>
        </row>
        <row r="3654">
          <cell r="F3654" t="str">
            <v>411323198510052113</v>
          </cell>
          <cell r="G3654" t="str">
            <v>621</v>
          </cell>
          <cell r="H3654" t="str">
            <v>魏新安</v>
          </cell>
        </row>
        <row r="3655">
          <cell r="F3655" t="str">
            <v>412927195001152234</v>
          </cell>
          <cell r="G3655" t="str">
            <v>621</v>
          </cell>
          <cell r="H3655" t="str">
            <v>刘哑吧</v>
          </cell>
        </row>
        <row r="3656">
          <cell r="F3656" t="str">
            <v>412927196212053919</v>
          </cell>
          <cell r="G3656" t="str">
            <v>621</v>
          </cell>
          <cell r="H3656" t="str">
            <v>喻先敏</v>
          </cell>
        </row>
        <row r="3657">
          <cell r="F3657" t="str">
            <v>412927194904115819</v>
          </cell>
          <cell r="G3657" t="str">
            <v>813</v>
          </cell>
          <cell r="H3657" t="str">
            <v>李文河</v>
          </cell>
        </row>
        <row r="3658">
          <cell r="F3658" t="str">
            <v>411323195004086915</v>
          </cell>
          <cell r="G3658" t="str">
            <v>621</v>
          </cell>
          <cell r="H3658" t="str">
            <v>闫金山</v>
          </cell>
        </row>
        <row r="3659">
          <cell r="F3659" t="str">
            <v>411323198010253816</v>
          </cell>
          <cell r="G3659" t="str">
            <v>1079</v>
          </cell>
          <cell r="H3659" t="str">
            <v>许世杰</v>
          </cell>
        </row>
        <row r="3660">
          <cell r="F3660" t="str">
            <v>411323195310110557</v>
          </cell>
          <cell r="G3660" t="str">
            <v>621</v>
          </cell>
          <cell r="H3660" t="str">
            <v>陈定乾</v>
          </cell>
        </row>
        <row r="3661">
          <cell r="F3661" t="str">
            <v>412927194503073822</v>
          </cell>
          <cell r="G3661" t="str">
            <v>813</v>
          </cell>
          <cell r="H3661" t="str">
            <v>朱希秀</v>
          </cell>
        </row>
        <row r="3662">
          <cell r="F3662" t="str">
            <v>412927195311061119</v>
          </cell>
          <cell r="G3662" t="str">
            <v>813</v>
          </cell>
          <cell r="H3662" t="str">
            <v>李国定</v>
          </cell>
        </row>
        <row r="3663">
          <cell r="F3663" t="str">
            <v>412927195205041413</v>
          </cell>
          <cell r="G3663" t="str">
            <v>621</v>
          </cell>
          <cell r="H3663" t="str">
            <v>华中武</v>
          </cell>
        </row>
        <row r="3664">
          <cell r="F3664" t="str">
            <v>412927195705136910</v>
          </cell>
          <cell r="G3664" t="str">
            <v>621</v>
          </cell>
          <cell r="H3664" t="str">
            <v>郭新成</v>
          </cell>
        </row>
        <row r="3665">
          <cell r="F3665" t="str">
            <v>412927196102196951</v>
          </cell>
          <cell r="G3665" t="str">
            <v>621</v>
          </cell>
          <cell r="H3665" t="str">
            <v>吕继点</v>
          </cell>
        </row>
        <row r="3666">
          <cell r="F3666" t="str">
            <v>412927195502124477</v>
          </cell>
          <cell r="G3666" t="str">
            <v>621</v>
          </cell>
          <cell r="H3666" t="str">
            <v>全春良</v>
          </cell>
        </row>
        <row r="3667">
          <cell r="F3667" t="str">
            <v>412927194502075818</v>
          </cell>
          <cell r="G3667" t="str">
            <v>1079</v>
          </cell>
          <cell r="H3667" t="str">
            <v>王光才</v>
          </cell>
        </row>
        <row r="3668">
          <cell r="F3668" t="str">
            <v>412927194108061418</v>
          </cell>
          <cell r="G3668" t="str">
            <v>621</v>
          </cell>
          <cell r="H3668" t="str">
            <v>刘道应</v>
          </cell>
        </row>
        <row r="3669">
          <cell r="F3669" t="str">
            <v>412927197111266311</v>
          </cell>
          <cell r="G3669" t="str">
            <v>621</v>
          </cell>
          <cell r="H3669" t="str">
            <v>刘甲俊</v>
          </cell>
        </row>
        <row r="3670">
          <cell r="F3670" t="str">
            <v>412927195701174434</v>
          </cell>
          <cell r="G3670" t="str">
            <v>621</v>
          </cell>
          <cell r="H3670" t="str">
            <v>姚春祥</v>
          </cell>
        </row>
        <row r="3671">
          <cell r="F3671" t="str">
            <v>412927196201053817</v>
          </cell>
          <cell r="G3671" t="str">
            <v>621</v>
          </cell>
          <cell r="H3671" t="str">
            <v>杨秀才</v>
          </cell>
        </row>
        <row r="3672">
          <cell r="F3672" t="str">
            <v>412927195208225859</v>
          </cell>
          <cell r="G3672" t="str">
            <v>621</v>
          </cell>
          <cell r="H3672" t="str">
            <v>张甲成</v>
          </cell>
        </row>
        <row r="3673">
          <cell r="F3673" t="str">
            <v>412927195201215818</v>
          </cell>
          <cell r="G3673" t="str">
            <v>621</v>
          </cell>
          <cell r="H3673" t="str">
            <v>王桂有</v>
          </cell>
        </row>
        <row r="3674">
          <cell r="F3674" t="str">
            <v>411323195810273811</v>
          </cell>
          <cell r="G3674" t="str">
            <v>621</v>
          </cell>
          <cell r="H3674" t="str">
            <v>余吉林</v>
          </cell>
        </row>
        <row r="3675">
          <cell r="F3675" t="str">
            <v>411323194312073417</v>
          </cell>
          <cell r="G3675" t="str">
            <v>621</v>
          </cell>
          <cell r="H3675" t="str">
            <v>肖天喜</v>
          </cell>
        </row>
        <row r="3676">
          <cell r="F3676" t="str">
            <v>412927195209182619</v>
          </cell>
          <cell r="G3676" t="str">
            <v>621</v>
          </cell>
          <cell r="H3676" t="str">
            <v>候胜喜</v>
          </cell>
        </row>
        <row r="3677">
          <cell r="F3677" t="str">
            <v>412927195809282111</v>
          </cell>
          <cell r="G3677" t="str">
            <v>621</v>
          </cell>
          <cell r="H3677" t="str">
            <v>全朝娃</v>
          </cell>
        </row>
        <row r="3678">
          <cell r="F3678" t="str">
            <v>411323198010186457</v>
          </cell>
          <cell r="G3678" t="str">
            <v>621</v>
          </cell>
          <cell r="H3678" t="str">
            <v>邓辉</v>
          </cell>
        </row>
        <row r="3679">
          <cell r="F3679" t="str">
            <v>412927195506076310</v>
          </cell>
          <cell r="G3679" t="str">
            <v>621</v>
          </cell>
          <cell r="H3679" t="str">
            <v>李栓成</v>
          </cell>
        </row>
        <row r="3680">
          <cell r="F3680" t="str">
            <v>41292719500926111X</v>
          </cell>
          <cell r="G3680" t="str">
            <v>813</v>
          </cell>
          <cell r="H3680" t="str">
            <v>汪罗银</v>
          </cell>
        </row>
        <row r="3681">
          <cell r="F3681" t="str">
            <v>412927195102115811</v>
          </cell>
          <cell r="G3681" t="str">
            <v>621</v>
          </cell>
          <cell r="H3681" t="str">
            <v>王金群</v>
          </cell>
        </row>
        <row r="3682">
          <cell r="F3682" t="str">
            <v>41132319611212053X</v>
          </cell>
          <cell r="G3682" t="str">
            <v>621</v>
          </cell>
          <cell r="H3682" t="str">
            <v>汪国定</v>
          </cell>
        </row>
        <row r="3683">
          <cell r="F3683" t="str">
            <v>412927195107156698</v>
          </cell>
          <cell r="G3683" t="str">
            <v>621</v>
          </cell>
          <cell r="H3683" t="str">
            <v>吴新成</v>
          </cell>
        </row>
        <row r="3684">
          <cell r="F3684" t="str">
            <v>412927194007156557</v>
          </cell>
          <cell r="G3684" t="str">
            <v>621</v>
          </cell>
          <cell r="H3684" t="str">
            <v>高小周</v>
          </cell>
        </row>
        <row r="3685">
          <cell r="F3685" t="str">
            <v>411323198206152611</v>
          </cell>
          <cell r="G3685" t="str">
            <v>621</v>
          </cell>
          <cell r="H3685" t="str">
            <v>吴栓娃</v>
          </cell>
        </row>
        <row r="3686">
          <cell r="F3686" t="str">
            <v>412927195602105812</v>
          </cell>
          <cell r="G3686" t="str">
            <v>621</v>
          </cell>
          <cell r="H3686" t="str">
            <v>张光雨</v>
          </cell>
        </row>
        <row r="3687">
          <cell r="F3687" t="str">
            <v>412927194907021439</v>
          </cell>
          <cell r="G3687" t="str">
            <v>621</v>
          </cell>
          <cell r="H3687" t="str">
            <v>储法娃</v>
          </cell>
        </row>
        <row r="3688">
          <cell r="F3688" t="str">
            <v>412927195503202617</v>
          </cell>
          <cell r="G3688" t="str">
            <v>621</v>
          </cell>
          <cell r="H3688" t="str">
            <v>曹元才</v>
          </cell>
        </row>
        <row r="3689">
          <cell r="F3689" t="str">
            <v>412927195211211415</v>
          </cell>
          <cell r="G3689" t="str">
            <v>621</v>
          </cell>
          <cell r="H3689" t="str">
            <v>韩永财</v>
          </cell>
        </row>
        <row r="3690">
          <cell r="F3690" t="str">
            <v>41292719520902213X</v>
          </cell>
          <cell r="G3690" t="str">
            <v>621</v>
          </cell>
          <cell r="H3690" t="str">
            <v>卢成娃</v>
          </cell>
        </row>
        <row r="3691">
          <cell r="F3691" t="str">
            <v>412927195601016375</v>
          </cell>
          <cell r="G3691" t="str">
            <v>621</v>
          </cell>
          <cell r="H3691" t="str">
            <v>张克非</v>
          </cell>
        </row>
        <row r="3692">
          <cell r="F3692" t="str">
            <v>412927194208024438</v>
          </cell>
          <cell r="G3692" t="str">
            <v>621</v>
          </cell>
          <cell r="H3692" t="str">
            <v>张林群</v>
          </cell>
        </row>
        <row r="3693">
          <cell r="F3693" t="str">
            <v>412927195512195316</v>
          </cell>
          <cell r="G3693" t="str">
            <v>621</v>
          </cell>
          <cell r="H3693" t="str">
            <v>胡好泽</v>
          </cell>
        </row>
        <row r="3694">
          <cell r="F3694" t="str">
            <v>411323197301143014</v>
          </cell>
          <cell r="G3694" t="str">
            <v>621</v>
          </cell>
          <cell r="H3694" t="str">
            <v>叶红伟</v>
          </cell>
        </row>
        <row r="3695">
          <cell r="F3695" t="str">
            <v>412927195801132610</v>
          </cell>
          <cell r="G3695" t="str">
            <v>621</v>
          </cell>
          <cell r="H3695" t="str">
            <v>龚国典</v>
          </cell>
        </row>
        <row r="3696">
          <cell r="F3696" t="str">
            <v>41292719550318261X</v>
          </cell>
          <cell r="G3696" t="str">
            <v>621</v>
          </cell>
          <cell r="H3696" t="str">
            <v>张新成</v>
          </cell>
        </row>
        <row r="3697">
          <cell r="F3697" t="str">
            <v>412927195205171410</v>
          </cell>
          <cell r="G3697" t="str">
            <v>621</v>
          </cell>
          <cell r="H3697" t="str">
            <v>李光福</v>
          </cell>
        </row>
        <row r="3698">
          <cell r="F3698" t="str">
            <v>412927196208176932</v>
          </cell>
          <cell r="G3698" t="str">
            <v>621</v>
          </cell>
          <cell r="H3698" t="str">
            <v>岗金兰</v>
          </cell>
        </row>
        <row r="3699">
          <cell r="F3699" t="str">
            <v>412927195412124430</v>
          </cell>
          <cell r="G3699" t="str">
            <v>621</v>
          </cell>
          <cell r="H3699" t="str">
            <v>李杰娃</v>
          </cell>
        </row>
        <row r="3700">
          <cell r="F3700" t="str">
            <v>412927195909056912</v>
          </cell>
          <cell r="G3700" t="str">
            <v>621</v>
          </cell>
          <cell r="H3700" t="str">
            <v>李玉占</v>
          </cell>
        </row>
        <row r="3701">
          <cell r="F3701" t="str">
            <v>412927195802235830</v>
          </cell>
          <cell r="G3701" t="str">
            <v>621</v>
          </cell>
          <cell r="H3701" t="str">
            <v>马双有</v>
          </cell>
        </row>
        <row r="3702">
          <cell r="F3702" t="str">
            <v>412927195107071416</v>
          </cell>
          <cell r="G3702" t="str">
            <v>621</v>
          </cell>
          <cell r="H3702" t="str">
            <v>党文明</v>
          </cell>
        </row>
        <row r="3703">
          <cell r="F3703" t="str">
            <v>411323198003071117</v>
          </cell>
          <cell r="G3703" t="str">
            <v>1079</v>
          </cell>
          <cell r="H3703" t="str">
            <v>王铁柱</v>
          </cell>
        </row>
        <row r="3704">
          <cell r="F3704" t="str">
            <v>41292719631226211X</v>
          </cell>
          <cell r="G3704" t="str">
            <v>621</v>
          </cell>
          <cell r="H3704" t="str">
            <v>曹恩生</v>
          </cell>
        </row>
        <row r="3705">
          <cell r="F3705" t="str">
            <v>412927196707205857</v>
          </cell>
          <cell r="G3705" t="str">
            <v>621</v>
          </cell>
          <cell r="H3705" t="str">
            <v>武保安</v>
          </cell>
        </row>
        <row r="3706">
          <cell r="F3706" t="str">
            <v>412927195009056351</v>
          </cell>
          <cell r="G3706" t="str">
            <v>621</v>
          </cell>
          <cell r="H3706" t="str">
            <v>王天珍</v>
          </cell>
        </row>
        <row r="3707">
          <cell r="F3707" t="str">
            <v>412927195301256334</v>
          </cell>
          <cell r="G3707" t="str">
            <v>621</v>
          </cell>
          <cell r="H3707" t="str">
            <v>张洪中</v>
          </cell>
        </row>
        <row r="3708">
          <cell r="F3708" t="str">
            <v>411323195308153013</v>
          </cell>
          <cell r="G3708" t="str">
            <v>813</v>
          </cell>
          <cell r="H3708" t="str">
            <v>石国岐</v>
          </cell>
        </row>
        <row r="3709">
          <cell r="F3709" t="str">
            <v>412927195304204492</v>
          </cell>
          <cell r="G3709" t="str">
            <v>621</v>
          </cell>
          <cell r="H3709" t="str">
            <v>李全德</v>
          </cell>
        </row>
        <row r="3710">
          <cell r="F3710" t="str">
            <v>412927194306156354</v>
          </cell>
          <cell r="G3710" t="str">
            <v>813</v>
          </cell>
          <cell r="H3710" t="str">
            <v>申德富</v>
          </cell>
        </row>
        <row r="3711">
          <cell r="F3711" t="str">
            <v>412927195711151113</v>
          </cell>
          <cell r="G3711" t="str">
            <v>621</v>
          </cell>
          <cell r="H3711" t="str">
            <v>王富成</v>
          </cell>
        </row>
        <row r="3712">
          <cell r="F3712" t="str">
            <v>411323196206113832</v>
          </cell>
          <cell r="G3712" t="str">
            <v>621</v>
          </cell>
          <cell r="H3712" t="str">
            <v>段建国</v>
          </cell>
        </row>
        <row r="3713">
          <cell r="F3713" t="str">
            <v>412927195502012619</v>
          </cell>
          <cell r="G3713" t="str">
            <v>813</v>
          </cell>
          <cell r="H3713" t="str">
            <v>全新来</v>
          </cell>
        </row>
        <row r="3714">
          <cell r="F3714" t="str">
            <v>412927195107146334</v>
          </cell>
          <cell r="G3714" t="str">
            <v>621</v>
          </cell>
          <cell r="H3714" t="str">
            <v>赵玉有</v>
          </cell>
        </row>
        <row r="3715">
          <cell r="F3715" t="str">
            <v>412927197409184415</v>
          </cell>
          <cell r="G3715" t="str">
            <v>621</v>
          </cell>
          <cell r="H3715" t="str">
            <v>王清海</v>
          </cell>
        </row>
        <row r="3716">
          <cell r="F3716" t="str">
            <v>41292719570417443X</v>
          </cell>
          <cell r="G3716" t="str">
            <v>621</v>
          </cell>
          <cell r="H3716" t="str">
            <v>张群富</v>
          </cell>
        </row>
        <row r="3717">
          <cell r="F3717" t="str">
            <v>412927194412136912</v>
          </cell>
          <cell r="G3717" t="str">
            <v>621</v>
          </cell>
          <cell r="H3717" t="str">
            <v>贾春成</v>
          </cell>
        </row>
        <row r="3718">
          <cell r="F3718" t="str">
            <v>41292719500317631X</v>
          </cell>
          <cell r="G3718" t="str">
            <v>621</v>
          </cell>
          <cell r="H3718" t="str">
            <v>陈明群</v>
          </cell>
        </row>
        <row r="3719">
          <cell r="F3719" t="str">
            <v>412927195405084418</v>
          </cell>
          <cell r="G3719" t="str">
            <v>621</v>
          </cell>
          <cell r="H3719" t="str">
            <v>李成学</v>
          </cell>
        </row>
        <row r="3720">
          <cell r="F3720" t="str">
            <v>412927194307156495</v>
          </cell>
          <cell r="G3720" t="str">
            <v>621</v>
          </cell>
          <cell r="H3720" t="str">
            <v>卢洪仁</v>
          </cell>
        </row>
        <row r="3721">
          <cell r="F3721" t="str">
            <v>412927193807075814</v>
          </cell>
          <cell r="G3721" t="str">
            <v>621</v>
          </cell>
          <cell r="H3721" t="str">
            <v>王克秀</v>
          </cell>
        </row>
        <row r="3722">
          <cell r="F3722" t="str">
            <v>411323199504012654</v>
          </cell>
          <cell r="G3722" t="str">
            <v>813</v>
          </cell>
          <cell r="H3722" t="str">
            <v>阮建棚</v>
          </cell>
        </row>
        <row r="3723">
          <cell r="F3723" t="str">
            <v>412927195402145828</v>
          </cell>
          <cell r="G3723" t="str">
            <v>621</v>
          </cell>
          <cell r="H3723" t="str">
            <v>张彩云</v>
          </cell>
        </row>
        <row r="3724">
          <cell r="F3724" t="str">
            <v>411326200811086340</v>
          </cell>
          <cell r="G3724" t="str">
            <v>621</v>
          </cell>
          <cell r="H3724" t="str">
            <v>张明珠</v>
          </cell>
        </row>
        <row r="3725">
          <cell r="F3725" t="str">
            <v>411326201012036405</v>
          </cell>
          <cell r="G3725" t="str">
            <v>621</v>
          </cell>
          <cell r="H3725" t="str">
            <v>申雅雯</v>
          </cell>
        </row>
        <row r="3726">
          <cell r="F3726" t="str">
            <v>412927194904142139</v>
          </cell>
          <cell r="G3726" t="str">
            <v>621</v>
          </cell>
          <cell r="H3726" t="str">
            <v>王才娃</v>
          </cell>
        </row>
        <row r="3727">
          <cell r="F3727" t="str">
            <v>412927198109122153</v>
          </cell>
          <cell r="G3727" t="str">
            <v>621</v>
          </cell>
          <cell r="H3727" t="str">
            <v>李国生</v>
          </cell>
        </row>
        <row r="3728">
          <cell r="F3728" t="str">
            <v>412927196101136914</v>
          </cell>
          <cell r="G3728" t="str">
            <v>621</v>
          </cell>
          <cell r="H3728" t="str">
            <v>李景献</v>
          </cell>
        </row>
        <row r="3729">
          <cell r="F3729" t="str">
            <v>412927195005232119</v>
          </cell>
          <cell r="G3729" t="str">
            <v>621</v>
          </cell>
          <cell r="H3729" t="str">
            <v>王全志</v>
          </cell>
        </row>
        <row r="3730">
          <cell r="F3730" t="str">
            <v>412927195102141112</v>
          </cell>
          <cell r="G3730" t="str">
            <v>621</v>
          </cell>
          <cell r="H3730" t="str">
            <v>李国定</v>
          </cell>
        </row>
        <row r="3731">
          <cell r="F3731" t="str">
            <v>412927193303035325</v>
          </cell>
          <cell r="G3731" t="str">
            <v>813</v>
          </cell>
          <cell r="H3731" t="str">
            <v>周照梅</v>
          </cell>
        </row>
        <row r="3732">
          <cell r="F3732" t="str">
            <v>412927195607204510</v>
          </cell>
          <cell r="G3732" t="str">
            <v>621</v>
          </cell>
          <cell r="H3732" t="str">
            <v>卢合朝</v>
          </cell>
        </row>
        <row r="3733">
          <cell r="F3733" t="str">
            <v>411323195305150511</v>
          </cell>
          <cell r="G3733" t="str">
            <v>621</v>
          </cell>
          <cell r="H3733" t="str">
            <v>余国强</v>
          </cell>
        </row>
        <row r="3734">
          <cell r="F3734" t="str">
            <v>412927195308121117</v>
          </cell>
          <cell r="G3734" t="str">
            <v>813</v>
          </cell>
          <cell r="H3734" t="str">
            <v>罗来拴</v>
          </cell>
        </row>
        <row r="3735">
          <cell r="F3735" t="str">
            <v>412927194903066912</v>
          </cell>
          <cell r="G3735" t="str">
            <v>621</v>
          </cell>
          <cell r="H3735" t="str">
            <v>周守业</v>
          </cell>
        </row>
        <row r="3736">
          <cell r="F3736" t="str">
            <v>412927195009276354</v>
          </cell>
          <cell r="G3736" t="str">
            <v>621</v>
          </cell>
          <cell r="H3736" t="str">
            <v>邓振奇</v>
          </cell>
        </row>
        <row r="3737">
          <cell r="F3737" t="str">
            <v>412927194110091712</v>
          </cell>
          <cell r="G3737" t="str">
            <v>621</v>
          </cell>
          <cell r="H3737" t="str">
            <v>王定奇</v>
          </cell>
        </row>
        <row r="3738">
          <cell r="F3738" t="str">
            <v>412927195107016337</v>
          </cell>
          <cell r="G3738" t="str">
            <v>621</v>
          </cell>
          <cell r="H3738" t="str">
            <v>孙天定</v>
          </cell>
        </row>
        <row r="3739">
          <cell r="F3739" t="str">
            <v>412927195012071413</v>
          </cell>
          <cell r="G3739" t="str">
            <v>621</v>
          </cell>
          <cell r="H3739" t="str">
            <v>田金榜</v>
          </cell>
        </row>
        <row r="3740">
          <cell r="F3740" t="str">
            <v>412927194603061415</v>
          </cell>
          <cell r="G3740" t="str">
            <v>621</v>
          </cell>
          <cell r="H3740" t="str">
            <v>李来福</v>
          </cell>
        </row>
        <row r="3741">
          <cell r="F3741" t="str">
            <v>412927195104061415</v>
          </cell>
          <cell r="G3741" t="str">
            <v>621</v>
          </cell>
          <cell r="H3741" t="str">
            <v>白清章</v>
          </cell>
        </row>
        <row r="3742">
          <cell r="F3742" t="str">
            <v>411323200112011439</v>
          </cell>
          <cell r="G3742" t="str">
            <v>1079</v>
          </cell>
          <cell r="H3742" t="str">
            <v>马志会</v>
          </cell>
        </row>
        <row r="3743">
          <cell r="F3743" t="str">
            <v>412927196901126458</v>
          </cell>
          <cell r="G3743" t="str">
            <v>813</v>
          </cell>
          <cell r="H3743" t="str">
            <v>杨铁群</v>
          </cell>
        </row>
        <row r="3744">
          <cell r="F3744" t="str">
            <v>412927195209131731</v>
          </cell>
          <cell r="G3744" t="str">
            <v>621</v>
          </cell>
          <cell r="H3744" t="str">
            <v>杨九存</v>
          </cell>
        </row>
        <row r="3745">
          <cell r="F3745" t="str">
            <v>412927197608036335</v>
          </cell>
          <cell r="G3745" t="str">
            <v>1079</v>
          </cell>
          <cell r="H3745" t="str">
            <v>罗金龙</v>
          </cell>
        </row>
        <row r="3746">
          <cell r="F3746" t="str">
            <v>412927195201151113</v>
          </cell>
          <cell r="G3746" t="str">
            <v>1079</v>
          </cell>
          <cell r="H3746" t="str">
            <v>朱国强</v>
          </cell>
        </row>
        <row r="3747">
          <cell r="F3747" t="str">
            <v>41292719660715639X</v>
          </cell>
          <cell r="G3747" t="str">
            <v>621</v>
          </cell>
          <cell r="H3747" t="str">
            <v>牛学五</v>
          </cell>
        </row>
        <row r="3748">
          <cell r="F3748" t="str">
            <v>412927193801200012</v>
          </cell>
          <cell r="G3748" t="str">
            <v>894</v>
          </cell>
          <cell r="H3748" t="str">
            <v>张申</v>
          </cell>
        </row>
        <row r="3749">
          <cell r="F3749" t="str">
            <v>41292719620907441X</v>
          </cell>
          <cell r="G3749" t="str">
            <v>621</v>
          </cell>
          <cell r="H3749" t="str">
            <v>汪根舟</v>
          </cell>
        </row>
        <row r="3750">
          <cell r="F3750" t="str">
            <v>411323195501273818</v>
          </cell>
          <cell r="G3750" t="str">
            <v>621</v>
          </cell>
          <cell r="H3750" t="str">
            <v>王丰山</v>
          </cell>
        </row>
        <row r="3751">
          <cell r="F3751" t="str">
            <v>412927195803281716</v>
          </cell>
          <cell r="G3751" t="str">
            <v>621</v>
          </cell>
          <cell r="H3751" t="str">
            <v>万志富</v>
          </cell>
        </row>
        <row r="3752">
          <cell r="F3752" t="str">
            <v>412927195502066916</v>
          </cell>
          <cell r="G3752" t="str">
            <v>621</v>
          </cell>
          <cell r="H3752" t="str">
            <v>杜中富</v>
          </cell>
        </row>
        <row r="3753">
          <cell r="F3753" t="str">
            <v>412927195612096913</v>
          </cell>
          <cell r="G3753" t="str">
            <v>621</v>
          </cell>
          <cell r="H3753" t="str">
            <v>赵振明</v>
          </cell>
        </row>
        <row r="3754">
          <cell r="F3754" t="str">
            <v>412927197304142139</v>
          </cell>
          <cell r="G3754" t="str">
            <v>1079</v>
          </cell>
          <cell r="H3754" t="str">
            <v>余福国</v>
          </cell>
        </row>
        <row r="3755">
          <cell r="F3755" t="str">
            <v>411323196108160512</v>
          </cell>
          <cell r="G3755" t="str">
            <v>621</v>
          </cell>
          <cell r="H3755" t="str">
            <v>刘生群</v>
          </cell>
        </row>
        <row r="3756">
          <cell r="F3756" t="str">
            <v>411323198506041729</v>
          </cell>
          <cell r="G3756" t="str">
            <v>813</v>
          </cell>
          <cell r="H3756" t="str">
            <v>孙丙丙</v>
          </cell>
        </row>
        <row r="3757">
          <cell r="F3757" t="str">
            <v>41132319780103341X</v>
          </cell>
          <cell r="G3757" t="str">
            <v>621</v>
          </cell>
          <cell r="H3757" t="str">
            <v>多青伟</v>
          </cell>
        </row>
        <row r="3758">
          <cell r="F3758" t="str">
            <v>412927195111196318</v>
          </cell>
          <cell r="G3758" t="str">
            <v>621</v>
          </cell>
          <cell r="H3758" t="str">
            <v>李长江</v>
          </cell>
        </row>
        <row r="3759">
          <cell r="F3759" t="str">
            <v>412927195108206335</v>
          </cell>
          <cell r="G3759" t="str">
            <v>1079</v>
          </cell>
          <cell r="H3759" t="str">
            <v>张建林</v>
          </cell>
        </row>
        <row r="3760">
          <cell r="F3760" t="str">
            <v>411323195504155032</v>
          </cell>
          <cell r="G3760" t="str">
            <v>621</v>
          </cell>
          <cell r="H3760" t="str">
            <v>张德华</v>
          </cell>
        </row>
        <row r="3761">
          <cell r="F3761" t="str">
            <v>412927194407156476</v>
          </cell>
          <cell r="G3761" t="str">
            <v>621</v>
          </cell>
          <cell r="H3761" t="str">
            <v>唐天次</v>
          </cell>
        </row>
        <row r="3762">
          <cell r="F3762" t="str">
            <v>412927195506253815</v>
          </cell>
          <cell r="G3762" t="str">
            <v>621</v>
          </cell>
          <cell r="H3762" t="str">
            <v>徐转清</v>
          </cell>
        </row>
        <row r="3763">
          <cell r="F3763" t="str">
            <v>412927195509202132</v>
          </cell>
          <cell r="G3763" t="str">
            <v>621</v>
          </cell>
          <cell r="H3763" t="str">
            <v>刘清顺</v>
          </cell>
        </row>
        <row r="3764">
          <cell r="F3764" t="str">
            <v>412927195206152211</v>
          </cell>
          <cell r="G3764" t="str">
            <v>621</v>
          </cell>
          <cell r="H3764" t="str">
            <v>张永林</v>
          </cell>
        </row>
        <row r="3765">
          <cell r="F3765" t="str">
            <v>411323200310256322</v>
          </cell>
          <cell r="G3765" t="str">
            <v>621</v>
          </cell>
          <cell r="H3765" t="str">
            <v>刘晶</v>
          </cell>
        </row>
        <row r="3766">
          <cell r="F3766" t="str">
            <v>412927195503174417</v>
          </cell>
          <cell r="G3766" t="str">
            <v>621</v>
          </cell>
          <cell r="H3766" t="str">
            <v>赵新建</v>
          </cell>
        </row>
        <row r="3767">
          <cell r="F3767" t="str">
            <v>412927196508134435</v>
          </cell>
          <cell r="G3767" t="str">
            <v>621</v>
          </cell>
          <cell r="H3767" t="str">
            <v>王国富</v>
          </cell>
        </row>
        <row r="3768">
          <cell r="F3768" t="str">
            <v>411323195408260510</v>
          </cell>
          <cell r="G3768" t="str">
            <v>621</v>
          </cell>
          <cell r="H3768" t="str">
            <v>李堂娃</v>
          </cell>
        </row>
        <row r="3769">
          <cell r="F3769" t="str">
            <v>412927195603251117</v>
          </cell>
          <cell r="G3769" t="str">
            <v>813</v>
          </cell>
          <cell r="H3769" t="str">
            <v>罗有生</v>
          </cell>
        </row>
        <row r="3770">
          <cell r="F3770" t="str">
            <v>420321195805100033</v>
          </cell>
          <cell r="G3770" t="str">
            <v>621</v>
          </cell>
          <cell r="H3770" t="str">
            <v>刘照范</v>
          </cell>
        </row>
        <row r="3771">
          <cell r="F3771" t="str">
            <v>412927195506045813</v>
          </cell>
          <cell r="G3771" t="str">
            <v>813</v>
          </cell>
          <cell r="H3771" t="str">
            <v>彭乃珍</v>
          </cell>
        </row>
        <row r="3772">
          <cell r="F3772" t="str">
            <v>412927195812285313</v>
          </cell>
          <cell r="G3772" t="str">
            <v>813</v>
          </cell>
          <cell r="H3772" t="str">
            <v>王国礼</v>
          </cell>
        </row>
        <row r="3773">
          <cell r="F3773" t="str">
            <v>41292719480903261X</v>
          </cell>
          <cell r="G3773" t="str">
            <v>621</v>
          </cell>
          <cell r="H3773" t="str">
            <v>段景周</v>
          </cell>
        </row>
        <row r="3774">
          <cell r="F3774" t="str">
            <v>411323195608043414</v>
          </cell>
          <cell r="G3774" t="str">
            <v>621</v>
          </cell>
          <cell r="H3774" t="str">
            <v>李国敏</v>
          </cell>
        </row>
        <row r="3775">
          <cell r="F3775" t="str">
            <v>412927195001141412</v>
          </cell>
          <cell r="G3775" t="str">
            <v>621</v>
          </cell>
          <cell r="H3775" t="str">
            <v>张华杰</v>
          </cell>
        </row>
        <row r="3776">
          <cell r="F3776" t="str">
            <v>412927194807204537</v>
          </cell>
          <cell r="G3776" t="str">
            <v>621</v>
          </cell>
          <cell r="H3776" t="str">
            <v>刘士杰</v>
          </cell>
        </row>
        <row r="3777">
          <cell r="F3777" t="str">
            <v>412927197110233817</v>
          </cell>
          <cell r="G3777" t="str">
            <v>813</v>
          </cell>
          <cell r="H3777" t="str">
            <v>王清理</v>
          </cell>
        </row>
        <row r="3778">
          <cell r="F3778" t="str">
            <v>412927195301063815</v>
          </cell>
          <cell r="G3778" t="str">
            <v>621</v>
          </cell>
          <cell r="H3778" t="str">
            <v>刘秀夫</v>
          </cell>
        </row>
        <row r="3779">
          <cell r="F3779" t="str">
            <v>411323193107140540</v>
          </cell>
          <cell r="G3779" t="str">
            <v>813</v>
          </cell>
          <cell r="H3779" t="str">
            <v>尹焕娃</v>
          </cell>
        </row>
        <row r="3780">
          <cell r="F3780" t="str">
            <v>412927197705012116</v>
          </cell>
          <cell r="G3780" t="str">
            <v>621</v>
          </cell>
          <cell r="H3780" t="str">
            <v>李会亭</v>
          </cell>
        </row>
        <row r="3781">
          <cell r="F3781" t="str">
            <v>411323195212083815</v>
          </cell>
          <cell r="G3781" t="str">
            <v>621</v>
          </cell>
          <cell r="H3781" t="str">
            <v>万祥国</v>
          </cell>
        </row>
        <row r="3782">
          <cell r="F3782" t="str">
            <v>412927195312124417</v>
          </cell>
          <cell r="G3782" t="str">
            <v>813</v>
          </cell>
          <cell r="H3782" t="str">
            <v>王保国</v>
          </cell>
        </row>
        <row r="3783">
          <cell r="F3783" t="str">
            <v>411323195112133416</v>
          </cell>
          <cell r="G3783" t="str">
            <v>621</v>
          </cell>
          <cell r="H3783" t="str">
            <v>黄夫国</v>
          </cell>
        </row>
        <row r="3784">
          <cell r="F3784" t="str">
            <v>412927196203046354</v>
          </cell>
          <cell r="G3784" t="str">
            <v>621</v>
          </cell>
          <cell r="H3784" t="str">
            <v>侯金柱</v>
          </cell>
        </row>
        <row r="3785">
          <cell r="F3785" t="str">
            <v>411323194003140516</v>
          </cell>
          <cell r="G3785" t="str">
            <v>621</v>
          </cell>
          <cell r="H3785" t="str">
            <v>刘宗云</v>
          </cell>
        </row>
        <row r="3786">
          <cell r="F3786" t="str">
            <v>412927194811161138</v>
          </cell>
          <cell r="G3786" t="str">
            <v>621</v>
          </cell>
          <cell r="H3786" t="str">
            <v>刘长喜</v>
          </cell>
        </row>
        <row r="3787">
          <cell r="F3787" t="str">
            <v>412927196110286316</v>
          </cell>
          <cell r="G3787" t="str">
            <v>621</v>
          </cell>
          <cell r="H3787" t="str">
            <v>邢立明</v>
          </cell>
        </row>
        <row r="3788">
          <cell r="F3788" t="str">
            <v>412927196203282154</v>
          </cell>
          <cell r="G3788" t="str">
            <v>621</v>
          </cell>
          <cell r="H3788" t="str">
            <v>崔光奇</v>
          </cell>
        </row>
        <row r="3789">
          <cell r="F3789" t="str">
            <v>412927195911155012</v>
          </cell>
          <cell r="G3789" t="str">
            <v>1242</v>
          </cell>
          <cell r="H3789" t="str">
            <v>周新义</v>
          </cell>
        </row>
        <row r="3790">
          <cell r="F3790" t="str">
            <v>412927194605256312</v>
          </cell>
          <cell r="G3790" t="str">
            <v>621</v>
          </cell>
          <cell r="H3790" t="str">
            <v>刘全中</v>
          </cell>
        </row>
        <row r="3791">
          <cell r="F3791" t="str">
            <v>412927195603101418</v>
          </cell>
          <cell r="G3791" t="str">
            <v>621</v>
          </cell>
          <cell r="H3791" t="str">
            <v>夏付彬</v>
          </cell>
        </row>
        <row r="3792">
          <cell r="F3792" t="str">
            <v>412927195011276310</v>
          </cell>
          <cell r="G3792" t="str">
            <v>621</v>
          </cell>
          <cell r="H3792" t="str">
            <v>刘书长</v>
          </cell>
        </row>
        <row r="3793">
          <cell r="F3793" t="str">
            <v>412927195205151479</v>
          </cell>
          <cell r="G3793" t="str">
            <v>621</v>
          </cell>
          <cell r="H3793" t="str">
            <v>胡学成</v>
          </cell>
        </row>
        <row r="3794">
          <cell r="F3794" t="str">
            <v>412927194704015338</v>
          </cell>
          <cell r="G3794" t="str">
            <v>621</v>
          </cell>
          <cell r="H3794" t="str">
            <v>李忠克</v>
          </cell>
        </row>
        <row r="3795">
          <cell r="F3795" t="str">
            <v>412927195510121719</v>
          </cell>
          <cell r="G3795" t="str">
            <v>621</v>
          </cell>
          <cell r="H3795" t="str">
            <v>李建娃</v>
          </cell>
        </row>
        <row r="3796">
          <cell r="F3796" t="str">
            <v>411323195403133811</v>
          </cell>
          <cell r="G3796" t="str">
            <v>621</v>
          </cell>
          <cell r="H3796" t="str">
            <v>朱三姓</v>
          </cell>
        </row>
        <row r="3797">
          <cell r="F3797" t="str">
            <v>412927194309015856</v>
          </cell>
          <cell r="G3797" t="str">
            <v>621</v>
          </cell>
          <cell r="H3797" t="str">
            <v>邹文鼎</v>
          </cell>
        </row>
        <row r="3798">
          <cell r="F3798" t="str">
            <v>411323197408095817</v>
          </cell>
          <cell r="G3798" t="str">
            <v>813</v>
          </cell>
          <cell r="H3798" t="str">
            <v>王荣飞</v>
          </cell>
        </row>
        <row r="3799">
          <cell r="F3799" t="str">
            <v>412927196106156316</v>
          </cell>
          <cell r="G3799" t="str">
            <v>621</v>
          </cell>
          <cell r="H3799" t="str">
            <v>刘德全</v>
          </cell>
        </row>
        <row r="3800">
          <cell r="F3800" t="str">
            <v>412927195805106911</v>
          </cell>
          <cell r="G3800" t="str">
            <v>621</v>
          </cell>
          <cell r="H3800" t="str">
            <v>李同建</v>
          </cell>
        </row>
        <row r="3801">
          <cell r="F3801" t="str">
            <v>411323195802250513</v>
          </cell>
          <cell r="G3801" t="str">
            <v>621</v>
          </cell>
          <cell r="H3801" t="str">
            <v>罗铁绪</v>
          </cell>
        </row>
        <row r="3802">
          <cell r="F3802" t="str">
            <v>412927195505081118</v>
          </cell>
          <cell r="G3802" t="str">
            <v>621</v>
          </cell>
          <cell r="H3802" t="str">
            <v>王遂庆</v>
          </cell>
        </row>
        <row r="3803">
          <cell r="F3803" t="str">
            <v>412927195202111121</v>
          </cell>
          <cell r="G3803" t="str">
            <v>621</v>
          </cell>
          <cell r="H3803" t="str">
            <v>闫姣</v>
          </cell>
        </row>
        <row r="3804">
          <cell r="F3804" t="str">
            <v>412927195607111410</v>
          </cell>
          <cell r="G3804" t="str">
            <v>621</v>
          </cell>
          <cell r="H3804" t="str">
            <v>徐定娃</v>
          </cell>
        </row>
        <row r="3805">
          <cell r="F3805" t="str">
            <v>412927195402141739</v>
          </cell>
          <cell r="G3805" t="str">
            <v>1079</v>
          </cell>
          <cell r="H3805" t="str">
            <v>白建生</v>
          </cell>
        </row>
        <row r="3806">
          <cell r="F3806" t="str">
            <v>411323194706013812</v>
          </cell>
          <cell r="G3806" t="str">
            <v>621</v>
          </cell>
          <cell r="H3806" t="str">
            <v>戚贵子</v>
          </cell>
        </row>
        <row r="3807">
          <cell r="F3807" t="str">
            <v>412927195101182617</v>
          </cell>
          <cell r="G3807" t="str">
            <v>621</v>
          </cell>
          <cell r="H3807" t="str">
            <v>阎朝义</v>
          </cell>
        </row>
        <row r="3808">
          <cell r="F3808" t="str">
            <v>412927196006094912</v>
          </cell>
          <cell r="G3808" t="str">
            <v>813</v>
          </cell>
          <cell r="H3808" t="str">
            <v>柴群国</v>
          </cell>
        </row>
        <row r="3809">
          <cell r="F3809" t="str">
            <v>412927196212136319</v>
          </cell>
          <cell r="G3809" t="str">
            <v>621</v>
          </cell>
          <cell r="H3809" t="str">
            <v>吴全仁</v>
          </cell>
        </row>
        <row r="3810">
          <cell r="F3810" t="str">
            <v>41292719710715443X</v>
          </cell>
          <cell r="G3810" t="str">
            <v>621</v>
          </cell>
          <cell r="H3810" t="str">
            <v>张国点</v>
          </cell>
        </row>
        <row r="3811">
          <cell r="F3811" t="str">
            <v>411323198109180557</v>
          </cell>
          <cell r="G3811" t="str">
            <v>621</v>
          </cell>
          <cell r="H3811" t="str">
            <v>黄佩基</v>
          </cell>
        </row>
        <row r="3812">
          <cell r="F3812" t="str">
            <v>411323196111246915</v>
          </cell>
          <cell r="G3812" t="str">
            <v>813</v>
          </cell>
          <cell r="H3812" t="str">
            <v>李银亭</v>
          </cell>
        </row>
        <row r="3813">
          <cell r="F3813" t="str">
            <v>412927195210132133</v>
          </cell>
          <cell r="G3813" t="str">
            <v>621</v>
          </cell>
          <cell r="H3813" t="str">
            <v>魏瑞祥</v>
          </cell>
        </row>
        <row r="3814">
          <cell r="F3814" t="str">
            <v>412927194303206918</v>
          </cell>
          <cell r="G3814" t="str">
            <v>621</v>
          </cell>
          <cell r="H3814" t="str">
            <v>刘秀山</v>
          </cell>
        </row>
        <row r="3815">
          <cell r="F3815" t="str">
            <v>411326201012291414</v>
          </cell>
          <cell r="G3815" t="str">
            <v>621</v>
          </cell>
          <cell r="H3815" t="str">
            <v>陈昊宇</v>
          </cell>
        </row>
        <row r="3816">
          <cell r="F3816" t="str">
            <v>412927195407153536</v>
          </cell>
          <cell r="G3816" t="str">
            <v>621</v>
          </cell>
          <cell r="H3816" t="str">
            <v>高增夫</v>
          </cell>
        </row>
        <row r="3817">
          <cell r="F3817" t="str">
            <v>412927195403121131</v>
          </cell>
          <cell r="G3817" t="str">
            <v>621</v>
          </cell>
          <cell r="H3817" t="str">
            <v>李玉林</v>
          </cell>
        </row>
        <row r="3818">
          <cell r="F3818" t="str">
            <v>412927194906163857</v>
          </cell>
          <cell r="G3818" t="str">
            <v>813</v>
          </cell>
          <cell r="H3818" t="str">
            <v>喻成卫</v>
          </cell>
        </row>
        <row r="3819">
          <cell r="F3819" t="str">
            <v>412927195901014435</v>
          </cell>
          <cell r="G3819" t="str">
            <v>621</v>
          </cell>
          <cell r="H3819" t="str">
            <v>李合林</v>
          </cell>
        </row>
        <row r="3820">
          <cell r="F3820" t="str">
            <v>412927195312112619</v>
          </cell>
          <cell r="G3820" t="str">
            <v>621</v>
          </cell>
          <cell r="H3820" t="str">
            <v>姚黑子</v>
          </cell>
        </row>
        <row r="3821">
          <cell r="F3821" t="str">
            <v>412927196007156978</v>
          </cell>
          <cell r="G3821" t="str">
            <v>621</v>
          </cell>
          <cell r="H3821" t="str">
            <v>李同训</v>
          </cell>
        </row>
        <row r="3822">
          <cell r="F3822" t="str">
            <v>412927196201221737</v>
          </cell>
          <cell r="G3822" t="str">
            <v>621</v>
          </cell>
          <cell r="H3822" t="str">
            <v>阮明玉</v>
          </cell>
        </row>
        <row r="3823">
          <cell r="F3823" t="str">
            <v>412927194603236334</v>
          </cell>
          <cell r="G3823" t="str">
            <v>1079</v>
          </cell>
          <cell r="H3823" t="str">
            <v>孙君旺</v>
          </cell>
        </row>
        <row r="3824">
          <cell r="F3824" t="str">
            <v>412927196202152227</v>
          </cell>
          <cell r="G3824" t="str">
            <v>621</v>
          </cell>
          <cell r="H3824" t="str">
            <v>陈转娃</v>
          </cell>
        </row>
        <row r="3825">
          <cell r="F3825" t="str">
            <v>412927194911116916</v>
          </cell>
          <cell r="G3825" t="str">
            <v>621</v>
          </cell>
          <cell r="H3825" t="str">
            <v>黄光明</v>
          </cell>
        </row>
        <row r="3826">
          <cell r="F3826" t="str">
            <v>411323194806090516</v>
          </cell>
          <cell r="G3826" t="str">
            <v>621</v>
          </cell>
          <cell r="H3826" t="str">
            <v>李廷志</v>
          </cell>
        </row>
        <row r="3827">
          <cell r="F3827" t="str">
            <v>412927195609191119</v>
          </cell>
          <cell r="G3827" t="str">
            <v>621</v>
          </cell>
          <cell r="H3827" t="str">
            <v>李明耀</v>
          </cell>
        </row>
        <row r="3828">
          <cell r="F3828" t="str">
            <v>412927195003254453</v>
          </cell>
          <cell r="G3828" t="str">
            <v>621</v>
          </cell>
          <cell r="H3828" t="str">
            <v>王改军</v>
          </cell>
        </row>
        <row r="3829">
          <cell r="F3829" t="str">
            <v>412927194301156312</v>
          </cell>
          <cell r="G3829" t="str">
            <v>621</v>
          </cell>
          <cell r="H3829" t="str">
            <v>王家显</v>
          </cell>
        </row>
        <row r="3830">
          <cell r="F3830" t="str">
            <v>411323195304043415</v>
          </cell>
          <cell r="G3830" t="str">
            <v>621</v>
          </cell>
          <cell r="H3830" t="str">
            <v>马建堂</v>
          </cell>
        </row>
        <row r="3831">
          <cell r="F3831" t="str">
            <v>412927195003196310</v>
          </cell>
          <cell r="G3831" t="str">
            <v>621</v>
          </cell>
          <cell r="H3831" t="str">
            <v>邓随银</v>
          </cell>
        </row>
        <row r="3832">
          <cell r="F3832" t="str">
            <v>412927195402135830</v>
          </cell>
          <cell r="G3832" t="str">
            <v>621</v>
          </cell>
          <cell r="H3832" t="str">
            <v>黎炳真</v>
          </cell>
        </row>
        <row r="3833">
          <cell r="F3833" t="str">
            <v>412927195008106310</v>
          </cell>
          <cell r="G3833" t="str">
            <v>621</v>
          </cell>
          <cell r="H3833" t="str">
            <v>赵秀山</v>
          </cell>
        </row>
        <row r="3834">
          <cell r="F3834" t="str">
            <v>412927196706112616</v>
          </cell>
          <cell r="G3834" t="str">
            <v>813</v>
          </cell>
          <cell r="H3834" t="str">
            <v>闫纪朝</v>
          </cell>
        </row>
        <row r="3835">
          <cell r="F3835" t="str">
            <v>411323199512143814</v>
          </cell>
          <cell r="G3835" t="str">
            <v>813</v>
          </cell>
          <cell r="H3835" t="str">
            <v>余显滔</v>
          </cell>
        </row>
        <row r="3836">
          <cell r="F3836" t="str">
            <v>412927194902102619</v>
          </cell>
          <cell r="G3836" t="str">
            <v>813</v>
          </cell>
          <cell r="H3836" t="str">
            <v>龚新胜</v>
          </cell>
        </row>
        <row r="3837">
          <cell r="F3837" t="str">
            <v>412927195201141417</v>
          </cell>
          <cell r="G3837" t="str">
            <v>621</v>
          </cell>
          <cell r="H3837" t="str">
            <v>李光谦</v>
          </cell>
        </row>
        <row r="3838">
          <cell r="F3838" t="str">
            <v>411326196304213828</v>
          </cell>
          <cell r="G3838" t="str">
            <v>621</v>
          </cell>
          <cell r="H3838" t="str">
            <v>杨玉娥</v>
          </cell>
        </row>
        <row r="3839">
          <cell r="F3839" t="str">
            <v>412927195105015314</v>
          </cell>
          <cell r="G3839" t="str">
            <v>621</v>
          </cell>
          <cell r="H3839" t="str">
            <v>赵元华</v>
          </cell>
        </row>
        <row r="3840">
          <cell r="F3840" t="str">
            <v>412927195602054410</v>
          </cell>
          <cell r="G3840" t="str">
            <v>621</v>
          </cell>
          <cell r="H3840" t="str">
            <v>王新华</v>
          </cell>
        </row>
        <row r="3841">
          <cell r="F3841" t="str">
            <v>412927195006202616</v>
          </cell>
          <cell r="G3841" t="str">
            <v>813</v>
          </cell>
          <cell r="H3841" t="str">
            <v>姬生才</v>
          </cell>
        </row>
        <row r="3842">
          <cell r="F3842" t="str">
            <v>411323198610012135</v>
          </cell>
          <cell r="G3842" t="str">
            <v>621</v>
          </cell>
          <cell r="H3842" t="str">
            <v>程朋超</v>
          </cell>
        </row>
        <row r="3843">
          <cell r="F3843" t="str">
            <v>412927195108306336</v>
          </cell>
          <cell r="G3843" t="str">
            <v>1079</v>
          </cell>
          <cell r="H3843" t="str">
            <v>陈四群</v>
          </cell>
        </row>
        <row r="3844">
          <cell r="F3844" t="str">
            <v>411323198301023412</v>
          </cell>
          <cell r="G3844" t="str">
            <v>813</v>
          </cell>
          <cell r="H3844" t="str">
            <v>任雪刚</v>
          </cell>
        </row>
        <row r="3845">
          <cell r="F3845" t="str">
            <v>412927194608206919</v>
          </cell>
          <cell r="G3845" t="str">
            <v>621</v>
          </cell>
          <cell r="H3845" t="str">
            <v>孟定均</v>
          </cell>
        </row>
        <row r="3846">
          <cell r="F3846" t="str">
            <v>411326195203143424</v>
          </cell>
          <cell r="G3846" t="str">
            <v>621</v>
          </cell>
          <cell r="H3846" t="str">
            <v>王贵荣</v>
          </cell>
        </row>
        <row r="3847">
          <cell r="F3847" t="str">
            <v>412927195406141111</v>
          </cell>
          <cell r="G3847" t="str">
            <v>621</v>
          </cell>
          <cell r="H3847" t="str">
            <v>杜新杰</v>
          </cell>
        </row>
        <row r="3848">
          <cell r="F3848" t="str">
            <v>412927195503046917</v>
          </cell>
          <cell r="G3848" t="str">
            <v>621</v>
          </cell>
          <cell r="H3848" t="str">
            <v>马相芳</v>
          </cell>
        </row>
        <row r="3849">
          <cell r="F3849" t="str">
            <v>411323195503123418</v>
          </cell>
          <cell r="G3849" t="str">
            <v>621</v>
          </cell>
          <cell r="H3849" t="str">
            <v>毛清娃</v>
          </cell>
        </row>
        <row r="3850">
          <cell r="F3850" t="str">
            <v>412927195009171413</v>
          </cell>
          <cell r="G3850" t="str">
            <v>621</v>
          </cell>
          <cell r="H3850" t="str">
            <v>徐得福</v>
          </cell>
        </row>
        <row r="3851">
          <cell r="F3851" t="str">
            <v>412927194506121711</v>
          </cell>
          <cell r="G3851" t="str">
            <v>813</v>
          </cell>
          <cell r="H3851" t="str">
            <v>刘党林</v>
          </cell>
        </row>
        <row r="3852">
          <cell r="F3852" t="str">
            <v>412927195006236330</v>
          </cell>
          <cell r="G3852" t="str">
            <v>621</v>
          </cell>
          <cell r="H3852" t="str">
            <v>张家胜</v>
          </cell>
        </row>
        <row r="3853">
          <cell r="F3853" t="str">
            <v>412927195605111150</v>
          </cell>
          <cell r="G3853" t="str">
            <v>813</v>
          </cell>
          <cell r="H3853" t="str">
            <v>熊金柱</v>
          </cell>
        </row>
        <row r="3854">
          <cell r="F3854" t="str">
            <v>412927196201256913</v>
          </cell>
          <cell r="G3854" t="str">
            <v>621</v>
          </cell>
          <cell r="H3854" t="str">
            <v>李明朝</v>
          </cell>
        </row>
        <row r="3855">
          <cell r="F3855" t="str">
            <v>412927195702011717</v>
          </cell>
          <cell r="G3855" t="str">
            <v>621</v>
          </cell>
          <cell r="H3855" t="str">
            <v>张全勇</v>
          </cell>
        </row>
        <row r="3856">
          <cell r="F3856" t="str">
            <v>411323195003150532</v>
          </cell>
          <cell r="G3856" t="str">
            <v>621</v>
          </cell>
          <cell r="H3856" t="str">
            <v>李遂成</v>
          </cell>
        </row>
        <row r="3857">
          <cell r="F3857" t="str">
            <v>412927195402201711</v>
          </cell>
          <cell r="G3857" t="str">
            <v>621</v>
          </cell>
          <cell r="H3857" t="str">
            <v>毛宗国</v>
          </cell>
        </row>
        <row r="3858">
          <cell r="F3858" t="str">
            <v>412927194702186408</v>
          </cell>
          <cell r="G3858" t="str">
            <v>813</v>
          </cell>
          <cell r="H3858" t="str">
            <v>刘改香</v>
          </cell>
        </row>
        <row r="3859">
          <cell r="F3859" t="str">
            <v>412927194605042154</v>
          </cell>
          <cell r="G3859" t="str">
            <v>621</v>
          </cell>
          <cell r="H3859" t="str">
            <v>程信福</v>
          </cell>
        </row>
        <row r="3860">
          <cell r="F3860" t="str">
            <v>412927194608115013</v>
          </cell>
          <cell r="G3860" t="str">
            <v>621</v>
          </cell>
          <cell r="H3860" t="str">
            <v>马国银</v>
          </cell>
        </row>
        <row r="3861">
          <cell r="F3861" t="str">
            <v>412927194812062617</v>
          </cell>
          <cell r="G3861" t="str">
            <v>813</v>
          </cell>
          <cell r="H3861" t="str">
            <v>王有娃</v>
          </cell>
        </row>
        <row r="3862">
          <cell r="F3862" t="str">
            <v>412927196209211111</v>
          </cell>
          <cell r="G3862" t="str">
            <v>621</v>
          </cell>
          <cell r="H3862" t="str">
            <v>李有华</v>
          </cell>
        </row>
        <row r="3863">
          <cell r="F3863" t="str">
            <v>412927195609114412</v>
          </cell>
          <cell r="G3863" t="str">
            <v>621</v>
          </cell>
          <cell r="H3863" t="str">
            <v>王红民</v>
          </cell>
        </row>
        <row r="3864">
          <cell r="F3864" t="str">
            <v>412927197103215311</v>
          </cell>
          <cell r="G3864" t="str">
            <v>813</v>
          </cell>
          <cell r="H3864" t="str">
            <v>李荣斌</v>
          </cell>
        </row>
        <row r="3865">
          <cell r="F3865" t="str">
            <v>411323195402110511</v>
          </cell>
          <cell r="G3865" t="str">
            <v>621</v>
          </cell>
          <cell r="H3865" t="str">
            <v>侯长记</v>
          </cell>
        </row>
        <row r="3866">
          <cell r="F3866" t="str">
            <v>41132319540920051X</v>
          </cell>
          <cell r="G3866" t="str">
            <v>621</v>
          </cell>
          <cell r="H3866" t="str">
            <v>郭文光</v>
          </cell>
        </row>
        <row r="3867">
          <cell r="F3867" t="str">
            <v>411323197003023815</v>
          </cell>
          <cell r="G3867" t="str">
            <v>621</v>
          </cell>
          <cell r="H3867" t="str">
            <v>田拴保</v>
          </cell>
        </row>
        <row r="3868">
          <cell r="F3868" t="str">
            <v>411323198204286368</v>
          </cell>
          <cell r="G3868" t="str">
            <v>621</v>
          </cell>
          <cell r="H3868" t="str">
            <v>李雪平</v>
          </cell>
        </row>
        <row r="3869">
          <cell r="F3869" t="str">
            <v>411323198106282611</v>
          </cell>
          <cell r="G3869" t="str">
            <v>621</v>
          </cell>
          <cell r="H3869" t="str">
            <v>刘全有</v>
          </cell>
        </row>
        <row r="3870">
          <cell r="F3870" t="str">
            <v>412927194706061418</v>
          </cell>
          <cell r="G3870" t="str">
            <v>621</v>
          </cell>
          <cell r="H3870" t="str">
            <v>姚文周</v>
          </cell>
        </row>
        <row r="3871">
          <cell r="F3871" t="str">
            <v>412927195303165815</v>
          </cell>
          <cell r="G3871" t="str">
            <v>621</v>
          </cell>
          <cell r="H3871" t="str">
            <v>张书新</v>
          </cell>
        </row>
        <row r="3872">
          <cell r="F3872" t="str">
            <v>41292719450705213X</v>
          </cell>
          <cell r="G3872" t="str">
            <v>621</v>
          </cell>
          <cell r="H3872" t="str">
            <v>程遂拴</v>
          </cell>
        </row>
        <row r="3873">
          <cell r="F3873" t="str">
            <v>412927197403245352</v>
          </cell>
          <cell r="G3873" t="str">
            <v>813</v>
          </cell>
          <cell r="H3873" t="str">
            <v>黄银虎</v>
          </cell>
        </row>
        <row r="3874">
          <cell r="F3874" t="str">
            <v>412927195112301730</v>
          </cell>
          <cell r="G3874" t="str">
            <v>621</v>
          </cell>
          <cell r="H3874" t="str">
            <v>王光德</v>
          </cell>
        </row>
        <row r="3875">
          <cell r="F3875" t="str">
            <v>41132319730904343X</v>
          </cell>
          <cell r="G3875" t="str">
            <v>621</v>
          </cell>
          <cell r="H3875" t="str">
            <v>任焕杰</v>
          </cell>
        </row>
        <row r="3876">
          <cell r="F3876" t="str">
            <v>411323198001241135</v>
          </cell>
          <cell r="G3876" t="str">
            <v>813</v>
          </cell>
          <cell r="H3876" t="str">
            <v>刘建伟</v>
          </cell>
        </row>
        <row r="3877">
          <cell r="F3877" t="str">
            <v>412927195005171416</v>
          </cell>
          <cell r="G3877" t="str">
            <v>621</v>
          </cell>
          <cell r="H3877" t="str">
            <v>王牛娃</v>
          </cell>
        </row>
        <row r="3878">
          <cell r="F3878" t="str">
            <v>412927194511072619</v>
          </cell>
          <cell r="G3878" t="str">
            <v>813</v>
          </cell>
          <cell r="H3878" t="str">
            <v>周杰子</v>
          </cell>
        </row>
        <row r="3879">
          <cell r="F3879" t="str">
            <v>412927195512285338</v>
          </cell>
          <cell r="G3879" t="str">
            <v>621</v>
          </cell>
          <cell r="H3879" t="str">
            <v>黄花洲</v>
          </cell>
        </row>
        <row r="3880">
          <cell r="F3880" t="str">
            <v>411323195402180595</v>
          </cell>
          <cell r="G3880" t="str">
            <v>621</v>
          </cell>
          <cell r="H3880" t="str">
            <v>李五周</v>
          </cell>
        </row>
        <row r="3881">
          <cell r="F3881" t="str">
            <v>411326195406130519</v>
          </cell>
          <cell r="G3881" t="str">
            <v>621</v>
          </cell>
          <cell r="H3881" t="str">
            <v>王仲志</v>
          </cell>
        </row>
        <row r="3882">
          <cell r="F3882" t="str">
            <v>411323194103160514</v>
          </cell>
          <cell r="G3882" t="str">
            <v>621</v>
          </cell>
          <cell r="H3882" t="str">
            <v>任相岐</v>
          </cell>
        </row>
        <row r="3883">
          <cell r="F3883" t="str">
            <v>412927195702142610</v>
          </cell>
          <cell r="G3883" t="str">
            <v>621</v>
          </cell>
          <cell r="H3883" t="str">
            <v>胡保成</v>
          </cell>
        </row>
        <row r="3884">
          <cell r="F3884" t="str">
            <v>412927195810206917</v>
          </cell>
          <cell r="G3884" t="str">
            <v>621</v>
          </cell>
          <cell r="H3884" t="str">
            <v>刘道兰</v>
          </cell>
        </row>
        <row r="3885">
          <cell r="F3885" t="str">
            <v>412927194411266336</v>
          </cell>
          <cell r="G3885" t="str">
            <v>621</v>
          </cell>
          <cell r="H3885" t="str">
            <v>孙立德</v>
          </cell>
        </row>
        <row r="3886">
          <cell r="F3886" t="str">
            <v>412927194901256317</v>
          </cell>
          <cell r="G3886" t="str">
            <v>1079</v>
          </cell>
          <cell r="H3886" t="str">
            <v>李志家</v>
          </cell>
        </row>
        <row r="3887">
          <cell r="F3887" t="str">
            <v>412927193807092139</v>
          </cell>
          <cell r="G3887" t="str">
            <v>621</v>
          </cell>
          <cell r="H3887" t="str">
            <v>黄成娃</v>
          </cell>
        </row>
        <row r="3888">
          <cell r="F3888" t="str">
            <v>412927194712164499</v>
          </cell>
          <cell r="G3888" t="str">
            <v>621</v>
          </cell>
          <cell r="H3888" t="str">
            <v>王保国</v>
          </cell>
        </row>
        <row r="3889">
          <cell r="F3889" t="str">
            <v>412927195811126353</v>
          </cell>
          <cell r="G3889" t="str">
            <v>621</v>
          </cell>
          <cell r="H3889" t="str">
            <v>刘群海</v>
          </cell>
        </row>
        <row r="3890">
          <cell r="F3890" t="str">
            <v>412927194610275016</v>
          </cell>
          <cell r="G3890" t="str">
            <v>621</v>
          </cell>
          <cell r="H3890" t="str">
            <v>张荣贵</v>
          </cell>
        </row>
        <row r="3891">
          <cell r="F3891" t="str">
            <v>412927195604064479</v>
          </cell>
          <cell r="G3891" t="str">
            <v>621</v>
          </cell>
          <cell r="H3891" t="str">
            <v>王金狗</v>
          </cell>
        </row>
        <row r="3892">
          <cell r="F3892" t="str">
            <v>411326195501121418</v>
          </cell>
          <cell r="G3892" t="str">
            <v>621</v>
          </cell>
          <cell r="H3892" t="str">
            <v>项双俭</v>
          </cell>
        </row>
        <row r="3893">
          <cell r="F3893" t="str">
            <v>412927195004104430</v>
          </cell>
          <cell r="G3893" t="str">
            <v>621</v>
          </cell>
          <cell r="H3893" t="str">
            <v>陈金拴</v>
          </cell>
        </row>
        <row r="3894">
          <cell r="F3894" t="str">
            <v>411326201001156348</v>
          </cell>
          <cell r="G3894" t="str">
            <v>621</v>
          </cell>
          <cell r="H3894" t="str">
            <v>胡安琪</v>
          </cell>
        </row>
        <row r="3895">
          <cell r="F3895" t="str">
            <v>412927195609211415</v>
          </cell>
          <cell r="G3895" t="str">
            <v>621</v>
          </cell>
          <cell r="H3895" t="str">
            <v>杨青瑞</v>
          </cell>
        </row>
        <row r="3896">
          <cell r="F3896" t="str">
            <v>412927194312296919</v>
          </cell>
          <cell r="G3896" t="str">
            <v>621</v>
          </cell>
          <cell r="H3896" t="str">
            <v>宋清山</v>
          </cell>
        </row>
        <row r="3897">
          <cell r="F3897" t="str">
            <v>412927195511066918</v>
          </cell>
          <cell r="G3897" t="str">
            <v>621</v>
          </cell>
          <cell r="H3897" t="str">
            <v>马成虎</v>
          </cell>
        </row>
        <row r="3898">
          <cell r="F3898" t="str">
            <v>412927194607232111</v>
          </cell>
          <cell r="G3898" t="str">
            <v>621</v>
          </cell>
          <cell r="H3898" t="str">
            <v>高赖子</v>
          </cell>
        </row>
        <row r="3899">
          <cell r="F3899" t="str">
            <v>41132319480316345X</v>
          </cell>
          <cell r="G3899" t="str">
            <v>621</v>
          </cell>
          <cell r="H3899" t="str">
            <v>万章女</v>
          </cell>
        </row>
        <row r="3900">
          <cell r="F3900" t="str">
            <v>412927195504072615</v>
          </cell>
          <cell r="G3900" t="str">
            <v>1079</v>
          </cell>
          <cell r="H3900" t="str">
            <v>龚新泽</v>
          </cell>
        </row>
        <row r="3901">
          <cell r="F3901" t="str">
            <v>412927194412172112</v>
          </cell>
          <cell r="G3901" t="str">
            <v>621</v>
          </cell>
          <cell r="H3901" t="str">
            <v>金学德</v>
          </cell>
        </row>
        <row r="3902">
          <cell r="F3902" t="str">
            <v>411323196707133831</v>
          </cell>
          <cell r="G3902" t="str">
            <v>621</v>
          </cell>
          <cell r="H3902" t="str">
            <v>顾来娃</v>
          </cell>
        </row>
        <row r="3903">
          <cell r="F3903" t="str">
            <v>41292719540901381X</v>
          </cell>
          <cell r="G3903" t="str">
            <v>621</v>
          </cell>
          <cell r="H3903" t="str">
            <v>岳海龙</v>
          </cell>
        </row>
        <row r="3904">
          <cell r="F3904" t="str">
            <v>412927196206052151</v>
          </cell>
          <cell r="G3904" t="str">
            <v>621</v>
          </cell>
          <cell r="H3904" t="str">
            <v>杜七斤</v>
          </cell>
        </row>
        <row r="3905">
          <cell r="F3905" t="str">
            <v>41292719510321693X</v>
          </cell>
          <cell r="G3905" t="str">
            <v>621</v>
          </cell>
          <cell r="H3905" t="str">
            <v>侯电中</v>
          </cell>
        </row>
        <row r="3906">
          <cell r="F3906" t="str">
            <v>412927195611201435</v>
          </cell>
          <cell r="G3906" t="str">
            <v>621</v>
          </cell>
          <cell r="H3906" t="str">
            <v>高如法</v>
          </cell>
        </row>
        <row r="3907">
          <cell r="F3907" t="str">
            <v>411323194310153878</v>
          </cell>
          <cell r="G3907" t="str">
            <v>621</v>
          </cell>
          <cell r="H3907" t="str">
            <v>李万富</v>
          </cell>
        </row>
        <row r="3908">
          <cell r="F3908" t="str">
            <v>411326194502200519</v>
          </cell>
          <cell r="G3908" t="str">
            <v>621</v>
          </cell>
          <cell r="H3908" t="str">
            <v>周新卷</v>
          </cell>
        </row>
        <row r="3909">
          <cell r="F3909" t="str">
            <v>412927195709032115</v>
          </cell>
          <cell r="G3909" t="str">
            <v>621</v>
          </cell>
          <cell r="H3909" t="str">
            <v>王国华</v>
          </cell>
        </row>
        <row r="3910">
          <cell r="F3910" t="str">
            <v>412927195202121119</v>
          </cell>
          <cell r="G3910" t="str">
            <v>813</v>
          </cell>
          <cell r="H3910" t="str">
            <v>刘小狗</v>
          </cell>
        </row>
        <row r="3911">
          <cell r="F3911" t="str">
            <v>412927195511262118</v>
          </cell>
          <cell r="G3911" t="str">
            <v>621</v>
          </cell>
          <cell r="H3911" t="str">
            <v>柳怀青</v>
          </cell>
        </row>
        <row r="3912">
          <cell r="F3912" t="str">
            <v>411326201504080189</v>
          </cell>
          <cell r="G3912" t="str">
            <v>621</v>
          </cell>
          <cell r="H3912" t="str">
            <v>申梓晨</v>
          </cell>
        </row>
        <row r="3913">
          <cell r="F3913" t="str">
            <v>412927195205011417</v>
          </cell>
          <cell r="G3913" t="str">
            <v>813</v>
          </cell>
          <cell r="H3913" t="str">
            <v>余自伸</v>
          </cell>
        </row>
        <row r="3914">
          <cell r="F3914" t="str">
            <v>412927195705183813</v>
          </cell>
          <cell r="G3914" t="str">
            <v>621</v>
          </cell>
          <cell r="H3914" t="str">
            <v>徐新华</v>
          </cell>
        </row>
        <row r="3915">
          <cell r="F3915" t="str">
            <v>412927196207095815</v>
          </cell>
          <cell r="G3915" t="str">
            <v>621</v>
          </cell>
          <cell r="H3915" t="str">
            <v>王承弟</v>
          </cell>
        </row>
        <row r="3916">
          <cell r="F3916" t="str">
            <v>412927195002175833</v>
          </cell>
          <cell r="G3916" t="str">
            <v>813</v>
          </cell>
          <cell r="H3916" t="str">
            <v>王定才</v>
          </cell>
        </row>
        <row r="3917">
          <cell r="F3917" t="str">
            <v>411323194710040514</v>
          </cell>
          <cell r="G3917" t="str">
            <v>621</v>
          </cell>
          <cell r="H3917" t="str">
            <v>王天义</v>
          </cell>
        </row>
        <row r="3918">
          <cell r="F3918" t="str">
            <v>412927195501205312</v>
          </cell>
          <cell r="G3918" t="str">
            <v>813</v>
          </cell>
          <cell r="H3918" t="str">
            <v>王金山</v>
          </cell>
        </row>
        <row r="3919">
          <cell r="F3919" t="str">
            <v>411323194412070512</v>
          </cell>
          <cell r="G3919" t="str">
            <v>621</v>
          </cell>
          <cell r="H3919" t="str">
            <v>温金德</v>
          </cell>
        </row>
        <row r="3920">
          <cell r="F3920" t="str">
            <v>412927195104212615</v>
          </cell>
          <cell r="G3920" t="str">
            <v>813</v>
          </cell>
          <cell r="H3920" t="str">
            <v>全振川</v>
          </cell>
        </row>
        <row r="3921">
          <cell r="F3921" t="str">
            <v>412927194207026319</v>
          </cell>
          <cell r="G3921" t="str">
            <v>621</v>
          </cell>
          <cell r="H3921" t="str">
            <v>孙高成</v>
          </cell>
        </row>
        <row r="3922">
          <cell r="F3922" t="str">
            <v>412927195501074412</v>
          </cell>
          <cell r="G3922" t="str">
            <v>621</v>
          </cell>
          <cell r="H3922" t="str">
            <v>彭吉昌</v>
          </cell>
        </row>
        <row r="3923">
          <cell r="F3923" t="str">
            <v>411323198110282622</v>
          </cell>
          <cell r="G3923" t="str">
            <v>813</v>
          </cell>
          <cell r="H3923" t="str">
            <v>章条玲</v>
          </cell>
        </row>
        <row r="3924">
          <cell r="F3924" t="str">
            <v>41292719521015261X</v>
          </cell>
          <cell r="G3924" t="str">
            <v>621</v>
          </cell>
          <cell r="H3924" t="str">
            <v>王章狗</v>
          </cell>
        </row>
        <row r="3925">
          <cell r="F3925" t="str">
            <v>412927194707156670</v>
          </cell>
          <cell r="G3925" t="str">
            <v>621</v>
          </cell>
          <cell r="H3925" t="str">
            <v>杨成印</v>
          </cell>
        </row>
        <row r="3926">
          <cell r="F3926" t="str">
            <v>41292719491006531X</v>
          </cell>
          <cell r="G3926" t="str">
            <v>813</v>
          </cell>
          <cell r="H3926" t="str">
            <v>罗天聚</v>
          </cell>
        </row>
        <row r="3927">
          <cell r="F3927" t="str">
            <v>412927195409195019</v>
          </cell>
          <cell r="G3927" t="str">
            <v>621</v>
          </cell>
          <cell r="H3927" t="str">
            <v>李书建</v>
          </cell>
        </row>
        <row r="3928">
          <cell r="F3928" t="str">
            <v>412927195312101119</v>
          </cell>
          <cell r="G3928" t="str">
            <v>621</v>
          </cell>
          <cell r="H3928" t="str">
            <v>闫合娃</v>
          </cell>
        </row>
        <row r="3929">
          <cell r="F3929" t="str">
            <v>412927195103262119</v>
          </cell>
          <cell r="G3929" t="str">
            <v>813</v>
          </cell>
          <cell r="H3929" t="str">
            <v>陈科子</v>
          </cell>
        </row>
        <row r="3930">
          <cell r="F3930" t="str">
            <v>412927197402061156</v>
          </cell>
          <cell r="G3930" t="str">
            <v>621</v>
          </cell>
          <cell r="H3930" t="str">
            <v>李建军</v>
          </cell>
        </row>
        <row r="3931">
          <cell r="F3931" t="str">
            <v>412927195912081430</v>
          </cell>
          <cell r="G3931" t="str">
            <v>621</v>
          </cell>
          <cell r="H3931" t="str">
            <v>腊永亮</v>
          </cell>
        </row>
        <row r="3932">
          <cell r="F3932" t="str">
            <v>411323195201013870</v>
          </cell>
          <cell r="G3932" t="str">
            <v>621</v>
          </cell>
          <cell r="H3932" t="str">
            <v>姬朝芳</v>
          </cell>
        </row>
        <row r="3933">
          <cell r="F3933" t="str">
            <v>412927194112131132</v>
          </cell>
          <cell r="G3933" t="str">
            <v>621</v>
          </cell>
          <cell r="H3933" t="str">
            <v>李海顺</v>
          </cell>
        </row>
        <row r="3934">
          <cell r="F3934" t="str">
            <v>412927195105115817</v>
          </cell>
          <cell r="G3934" t="str">
            <v>621</v>
          </cell>
          <cell r="H3934" t="str">
            <v>曾金成</v>
          </cell>
        </row>
        <row r="3935">
          <cell r="F3935" t="str">
            <v>411323200511025838</v>
          </cell>
          <cell r="G3935" t="str">
            <v>621</v>
          </cell>
          <cell r="H3935" t="str">
            <v>王荣耀</v>
          </cell>
        </row>
        <row r="3936">
          <cell r="F3936" t="str">
            <v>411323198411280014</v>
          </cell>
          <cell r="G3936" t="str">
            <v>894</v>
          </cell>
          <cell r="H3936" t="str">
            <v>朱元鹏</v>
          </cell>
        </row>
        <row r="3937">
          <cell r="F3937" t="str">
            <v>41292719491020691X</v>
          </cell>
          <cell r="G3937" t="str">
            <v>621</v>
          </cell>
          <cell r="H3937" t="str">
            <v>寇有清</v>
          </cell>
        </row>
        <row r="3938">
          <cell r="F3938" t="str">
            <v>412927195604084437</v>
          </cell>
          <cell r="G3938" t="str">
            <v>813</v>
          </cell>
          <cell r="H3938" t="str">
            <v>梁玉华</v>
          </cell>
        </row>
        <row r="3939">
          <cell r="F3939" t="str">
            <v>412927195610152133</v>
          </cell>
          <cell r="G3939" t="str">
            <v>621</v>
          </cell>
          <cell r="H3939" t="str">
            <v>李长春</v>
          </cell>
        </row>
        <row r="3940">
          <cell r="F3940" t="str">
            <v>412927194802216918</v>
          </cell>
          <cell r="G3940" t="str">
            <v>1079</v>
          </cell>
          <cell r="H3940" t="str">
            <v>赵合勤</v>
          </cell>
        </row>
        <row r="3941">
          <cell r="F3941" t="str">
            <v>420323195209095824</v>
          </cell>
          <cell r="G3941" t="str">
            <v>1079</v>
          </cell>
          <cell r="H3941" t="str">
            <v>李良玉</v>
          </cell>
        </row>
        <row r="3942">
          <cell r="F3942" t="str">
            <v>412927194607055012</v>
          </cell>
          <cell r="G3942" t="str">
            <v>621</v>
          </cell>
          <cell r="H3942" t="str">
            <v>石桂新</v>
          </cell>
        </row>
        <row r="3943">
          <cell r="F3943" t="str">
            <v>411323195308010514</v>
          </cell>
          <cell r="G3943" t="str">
            <v>621</v>
          </cell>
          <cell r="H3943" t="str">
            <v>魏朝娃</v>
          </cell>
        </row>
        <row r="3944">
          <cell r="F3944" t="str">
            <v>412927196101276335</v>
          </cell>
          <cell r="G3944" t="str">
            <v>621</v>
          </cell>
          <cell r="H3944" t="str">
            <v>葛玉金</v>
          </cell>
        </row>
        <row r="3945">
          <cell r="F3945" t="str">
            <v>411323195308260556</v>
          </cell>
          <cell r="G3945" t="str">
            <v>621</v>
          </cell>
          <cell r="H3945" t="str">
            <v>孙学文</v>
          </cell>
        </row>
        <row r="3946">
          <cell r="F3946" t="str">
            <v>412927194804156330</v>
          </cell>
          <cell r="G3946" t="str">
            <v>621</v>
          </cell>
          <cell r="H3946" t="str">
            <v>刘道昌</v>
          </cell>
        </row>
        <row r="3947">
          <cell r="F3947" t="str">
            <v>412927195503185810</v>
          </cell>
          <cell r="G3947" t="str">
            <v>621</v>
          </cell>
          <cell r="H3947" t="str">
            <v>黄才娃</v>
          </cell>
        </row>
        <row r="3948">
          <cell r="F3948" t="str">
            <v>411323195409163835</v>
          </cell>
          <cell r="G3948" t="str">
            <v>621</v>
          </cell>
          <cell r="H3948" t="str">
            <v>蔡国党</v>
          </cell>
        </row>
        <row r="3949">
          <cell r="F3949" t="str">
            <v>412927195007106917</v>
          </cell>
          <cell r="G3949" t="str">
            <v>1242</v>
          </cell>
          <cell r="H3949" t="str">
            <v>寇长足</v>
          </cell>
        </row>
        <row r="3950">
          <cell r="F3950" t="str">
            <v>41132319490927051X</v>
          </cell>
          <cell r="G3950" t="str">
            <v>621</v>
          </cell>
          <cell r="H3950" t="str">
            <v>贾玉军</v>
          </cell>
        </row>
        <row r="3951">
          <cell r="F3951" t="str">
            <v>411323195404183052</v>
          </cell>
          <cell r="G3951" t="str">
            <v>621</v>
          </cell>
          <cell r="H3951" t="str">
            <v>叶合胜</v>
          </cell>
        </row>
        <row r="3952">
          <cell r="F3952" t="str">
            <v>411323200507066346</v>
          </cell>
          <cell r="G3952" t="str">
            <v>621</v>
          </cell>
          <cell r="H3952" t="str">
            <v>王欣</v>
          </cell>
        </row>
        <row r="3953">
          <cell r="F3953" t="str">
            <v>411326201706070106</v>
          </cell>
          <cell r="G3953" t="str">
            <v>621</v>
          </cell>
          <cell r="H3953" t="str">
            <v>王熙菡</v>
          </cell>
        </row>
        <row r="3954">
          <cell r="F3954" t="str">
            <v>412927195207165014</v>
          </cell>
          <cell r="G3954" t="str">
            <v>621</v>
          </cell>
          <cell r="H3954" t="str">
            <v>李德文</v>
          </cell>
        </row>
        <row r="3955">
          <cell r="F3955" t="str">
            <v>412927194407156433</v>
          </cell>
          <cell r="G3955" t="str">
            <v>813</v>
          </cell>
          <cell r="H3955" t="str">
            <v>罗光有</v>
          </cell>
        </row>
        <row r="3956">
          <cell r="F3956" t="str">
            <v>412927197006091417</v>
          </cell>
          <cell r="G3956" t="str">
            <v>1079</v>
          </cell>
          <cell r="H3956" t="str">
            <v>徐军</v>
          </cell>
        </row>
        <row r="3957">
          <cell r="F3957" t="str">
            <v>411323195104083033</v>
          </cell>
          <cell r="G3957" t="str">
            <v>621</v>
          </cell>
          <cell r="H3957" t="str">
            <v>杨平均</v>
          </cell>
        </row>
        <row r="3958">
          <cell r="F3958" t="str">
            <v>412927195007121113</v>
          </cell>
          <cell r="G3958" t="str">
            <v>813</v>
          </cell>
          <cell r="H3958" t="str">
            <v>张明太</v>
          </cell>
        </row>
        <row r="3959">
          <cell r="F3959" t="str">
            <v>412927195507156574</v>
          </cell>
          <cell r="G3959" t="str">
            <v>621</v>
          </cell>
          <cell r="H3959" t="str">
            <v>史新付</v>
          </cell>
        </row>
        <row r="3960">
          <cell r="F3960" t="str">
            <v>412927194903282615</v>
          </cell>
          <cell r="G3960" t="str">
            <v>813</v>
          </cell>
          <cell r="H3960" t="str">
            <v>许根林</v>
          </cell>
        </row>
        <row r="3961">
          <cell r="F3961" t="str">
            <v>412927195204082117</v>
          </cell>
          <cell r="G3961" t="str">
            <v>621</v>
          </cell>
          <cell r="H3961" t="str">
            <v>梁喜成</v>
          </cell>
        </row>
        <row r="3962">
          <cell r="F3962" t="str">
            <v>411326194902016921</v>
          </cell>
          <cell r="G3962" t="str">
            <v>1079</v>
          </cell>
          <cell r="H3962" t="str">
            <v>王女</v>
          </cell>
        </row>
        <row r="3963">
          <cell r="F3963" t="str">
            <v>41292719570217441X</v>
          </cell>
          <cell r="G3963" t="str">
            <v>1079</v>
          </cell>
          <cell r="H3963" t="str">
            <v>蔡玉亭</v>
          </cell>
        </row>
        <row r="3964">
          <cell r="F3964" t="str">
            <v>412927195406091118</v>
          </cell>
          <cell r="G3964" t="str">
            <v>621</v>
          </cell>
          <cell r="H3964" t="str">
            <v>肖明芳</v>
          </cell>
        </row>
        <row r="3965">
          <cell r="F3965" t="str">
            <v>412927194801172618</v>
          </cell>
          <cell r="G3965" t="str">
            <v>813</v>
          </cell>
          <cell r="H3965" t="str">
            <v>吕建喜</v>
          </cell>
        </row>
        <row r="3966">
          <cell r="F3966" t="str">
            <v>412927195705276913</v>
          </cell>
          <cell r="G3966" t="str">
            <v>621</v>
          </cell>
          <cell r="H3966" t="str">
            <v>寇建国</v>
          </cell>
        </row>
        <row r="3967">
          <cell r="F3967" t="str">
            <v>412927194709182610</v>
          </cell>
          <cell r="G3967" t="str">
            <v>621</v>
          </cell>
          <cell r="H3967" t="str">
            <v>杨润成</v>
          </cell>
        </row>
        <row r="3968">
          <cell r="F3968" t="str">
            <v>412927195305144479</v>
          </cell>
          <cell r="G3968" t="str">
            <v>621</v>
          </cell>
          <cell r="H3968" t="str">
            <v>邢保山</v>
          </cell>
        </row>
        <row r="3969">
          <cell r="F3969" t="str">
            <v>412927195206281718</v>
          </cell>
          <cell r="G3969" t="str">
            <v>621</v>
          </cell>
          <cell r="H3969" t="str">
            <v>高如太</v>
          </cell>
        </row>
        <row r="3970">
          <cell r="F3970" t="str">
            <v>41292719751124447X</v>
          </cell>
          <cell r="G3970" t="str">
            <v>813</v>
          </cell>
          <cell r="H3970" t="str">
            <v>李群生</v>
          </cell>
        </row>
        <row r="3971">
          <cell r="F3971" t="str">
            <v>412927196001186332</v>
          </cell>
          <cell r="G3971" t="str">
            <v>621</v>
          </cell>
          <cell r="H3971" t="str">
            <v>杨海玉</v>
          </cell>
        </row>
        <row r="3972">
          <cell r="F3972" t="str">
            <v>412927195105156328</v>
          </cell>
          <cell r="G3972" t="str">
            <v>621</v>
          </cell>
          <cell r="H3972" t="str">
            <v>孙天风</v>
          </cell>
        </row>
        <row r="3973">
          <cell r="F3973" t="str">
            <v>411323194404135371</v>
          </cell>
          <cell r="G3973" t="str">
            <v>621</v>
          </cell>
          <cell r="H3973" t="str">
            <v>曹林训</v>
          </cell>
        </row>
        <row r="3974">
          <cell r="F3974" t="str">
            <v>411323195406293415</v>
          </cell>
          <cell r="G3974" t="str">
            <v>621</v>
          </cell>
          <cell r="H3974" t="str">
            <v>刘双欠</v>
          </cell>
        </row>
        <row r="3975">
          <cell r="F3975" t="str">
            <v>412927195112035815</v>
          </cell>
          <cell r="G3975" t="str">
            <v>621</v>
          </cell>
          <cell r="H3975" t="str">
            <v>张兴占</v>
          </cell>
        </row>
        <row r="3976">
          <cell r="F3976" t="str">
            <v>411323196209130611</v>
          </cell>
          <cell r="G3976" t="str">
            <v>621</v>
          </cell>
          <cell r="H3976" t="str">
            <v>周国勤</v>
          </cell>
        </row>
        <row r="3977">
          <cell r="F3977" t="str">
            <v>412927195312251731</v>
          </cell>
          <cell r="G3977" t="str">
            <v>621</v>
          </cell>
          <cell r="H3977" t="str">
            <v>叶成林</v>
          </cell>
        </row>
        <row r="3978">
          <cell r="F3978" t="str">
            <v>412927195105052756</v>
          </cell>
          <cell r="G3978" t="str">
            <v>621</v>
          </cell>
          <cell r="H3978" t="str">
            <v>田国成</v>
          </cell>
        </row>
        <row r="3979">
          <cell r="F3979" t="str">
            <v>41132319550315349X</v>
          </cell>
          <cell r="G3979" t="str">
            <v>621</v>
          </cell>
          <cell r="H3979" t="str">
            <v>张新海</v>
          </cell>
        </row>
        <row r="3980">
          <cell r="F3980" t="str">
            <v>41292719720205631X</v>
          </cell>
          <cell r="G3980" t="str">
            <v>621</v>
          </cell>
          <cell r="H3980" t="str">
            <v>赵文点</v>
          </cell>
        </row>
        <row r="3981">
          <cell r="F3981" t="str">
            <v>41292719511202581X</v>
          </cell>
          <cell r="G3981" t="str">
            <v>621</v>
          </cell>
          <cell r="H3981" t="str">
            <v>程天德</v>
          </cell>
        </row>
        <row r="3982">
          <cell r="F3982" t="str">
            <v>412927195005206404</v>
          </cell>
          <cell r="G3982" t="str">
            <v>1079</v>
          </cell>
          <cell r="H3982" t="str">
            <v>张文风</v>
          </cell>
        </row>
        <row r="3983">
          <cell r="F3983" t="str">
            <v>41292719450909531X</v>
          </cell>
          <cell r="G3983" t="str">
            <v>621</v>
          </cell>
          <cell r="H3983" t="str">
            <v>杨林兴</v>
          </cell>
        </row>
        <row r="3984">
          <cell r="F3984" t="str">
            <v>412927195111122116</v>
          </cell>
          <cell r="G3984" t="str">
            <v>621</v>
          </cell>
          <cell r="H3984" t="str">
            <v>张新成</v>
          </cell>
        </row>
        <row r="3985">
          <cell r="F3985" t="str">
            <v>412927195301136914</v>
          </cell>
          <cell r="G3985" t="str">
            <v>621</v>
          </cell>
          <cell r="H3985" t="str">
            <v>李长明</v>
          </cell>
        </row>
        <row r="3986">
          <cell r="F3986" t="str">
            <v>41292719620315585X</v>
          </cell>
          <cell r="G3986" t="str">
            <v>621</v>
          </cell>
          <cell r="H3986" t="str">
            <v>任书虎</v>
          </cell>
        </row>
        <row r="3987">
          <cell r="F3987" t="str">
            <v>411326200803036415</v>
          </cell>
          <cell r="G3987" t="str">
            <v>621</v>
          </cell>
          <cell r="H3987" t="str">
            <v>杨昊</v>
          </cell>
        </row>
        <row r="3988">
          <cell r="F3988" t="str">
            <v>412927194310166918</v>
          </cell>
          <cell r="G3988" t="str">
            <v>813</v>
          </cell>
          <cell r="H3988" t="str">
            <v>闫光海</v>
          </cell>
        </row>
        <row r="3989">
          <cell r="F3989" t="str">
            <v>412927195409196919</v>
          </cell>
          <cell r="G3989" t="str">
            <v>621</v>
          </cell>
          <cell r="H3989" t="str">
            <v>李景照</v>
          </cell>
        </row>
        <row r="3990">
          <cell r="F3990" t="str">
            <v>412927195801144435</v>
          </cell>
          <cell r="G3990" t="str">
            <v>621</v>
          </cell>
          <cell r="H3990" t="str">
            <v>程全来</v>
          </cell>
        </row>
        <row r="3991">
          <cell r="F3991" t="str">
            <v>412927194902056333</v>
          </cell>
          <cell r="G3991" t="str">
            <v>621</v>
          </cell>
          <cell r="H3991" t="str">
            <v>高敬怀</v>
          </cell>
        </row>
        <row r="3992">
          <cell r="F3992" t="str">
            <v>412927195812246330</v>
          </cell>
          <cell r="G3992" t="str">
            <v>1079</v>
          </cell>
          <cell r="H3992" t="str">
            <v>侯有富</v>
          </cell>
        </row>
        <row r="3993">
          <cell r="F3993" t="str">
            <v>412927195010101746</v>
          </cell>
          <cell r="G3993" t="str">
            <v>621</v>
          </cell>
          <cell r="H3993" t="str">
            <v>王梅娃</v>
          </cell>
        </row>
        <row r="3994">
          <cell r="F3994" t="str">
            <v>412927195403231111</v>
          </cell>
          <cell r="G3994" t="str">
            <v>621</v>
          </cell>
          <cell r="H3994" t="str">
            <v>周大拴</v>
          </cell>
        </row>
        <row r="3995">
          <cell r="F3995" t="str">
            <v>412927197108205876</v>
          </cell>
          <cell r="G3995" t="str">
            <v>621</v>
          </cell>
          <cell r="H3995" t="str">
            <v>王成山</v>
          </cell>
        </row>
        <row r="3996">
          <cell r="F3996" t="str">
            <v>412927195610295812</v>
          </cell>
          <cell r="G3996" t="str">
            <v>621</v>
          </cell>
          <cell r="H3996" t="str">
            <v>陈建国</v>
          </cell>
        </row>
        <row r="3997">
          <cell r="F3997" t="str">
            <v>412927195203200011</v>
          </cell>
          <cell r="G3997" t="str">
            <v>1086</v>
          </cell>
          <cell r="H3997" t="str">
            <v>张国定</v>
          </cell>
        </row>
        <row r="3998">
          <cell r="F3998" t="str">
            <v>412927195312094211</v>
          </cell>
          <cell r="G3998" t="str">
            <v>621</v>
          </cell>
          <cell r="H3998" t="str">
            <v>姬建国</v>
          </cell>
        </row>
        <row r="3999">
          <cell r="F3999" t="str">
            <v>412927197508102112</v>
          </cell>
          <cell r="G3999" t="str">
            <v>813</v>
          </cell>
          <cell r="H3999" t="str">
            <v>王建中</v>
          </cell>
        </row>
        <row r="4000">
          <cell r="F4000" t="str">
            <v>412927196203221714</v>
          </cell>
          <cell r="G4000" t="str">
            <v>621</v>
          </cell>
          <cell r="H4000" t="str">
            <v>刘宗伟</v>
          </cell>
        </row>
        <row r="4001">
          <cell r="F4001" t="str">
            <v>41292719501202633X</v>
          </cell>
          <cell r="G4001" t="str">
            <v>621</v>
          </cell>
          <cell r="H4001" t="str">
            <v>付应军</v>
          </cell>
        </row>
        <row r="4002">
          <cell r="F4002" t="str">
            <v>411323195301020533</v>
          </cell>
          <cell r="G4002" t="str">
            <v>621</v>
          </cell>
          <cell r="H4002" t="str">
            <v>刘国定</v>
          </cell>
        </row>
        <row r="4003">
          <cell r="F4003" t="str">
            <v>412927194401151711</v>
          </cell>
          <cell r="G4003" t="str">
            <v>621</v>
          </cell>
          <cell r="H4003" t="str">
            <v>刘有山</v>
          </cell>
        </row>
        <row r="4004">
          <cell r="F4004" t="str">
            <v>412927195609014438</v>
          </cell>
          <cell r="G4004" t="str">
            <v>621</v>
          </cell>
          <cell r="H4004" t="str">
            <v>柴建明</v>
          </cell>
        </row>
        <row r="4005">
          <cell r="F4005" t="str">
            <v>412927197410010017</v>
          </cell>
          <cell r="G4005" t="str">
            <v>894</v>
          </cell>
          <cell r="H4005" t="str">
            <v>凌振勇</v>
          </cell>
        </row>
        <row r="4006">
          <cell r="F4006" t="str">
            <v>411323197811183438</v>
          </cell>
          <cell r="G4006" t="str">
            <v>621</v>
          </cell>
          <cell r="H4006" t="str">
            <v>杜士敏</v>
          </cell>
        </row>
        <row r="4007">
          <cell r="F4007" t="str">
            <v>412927194210181715</v>
          </cell>
          <cell r="G4007" t="str">
            <v>621</v>
          </cell>
          <cell r="H4007" t="str">
            <v>方克华</v>
          </cell>
        </row>
        <row r="4008">
          <cell r="F4008" t="str">
            <v>412927195404154437</v>
          </cell>
          <cell r="G4008" t="str">
            <v>621</v>
          </cell>
          <cell r="H4008" t="str">
            <v>柴景全</v>
          </cell>
        </row>
        <row r="4009">
          <cell r="F4009" t="str">
            <v>412927194910176327</v>
          </cell>
          <cell r="G4009" t="str">
            <v>621</v>
          </cell>
          <cell r="H4009" t="str">
            <v>孙玉先</v>
          </cell>
        </row>
        <row r="4010">
          <cell r="F4010" t="str">
            <v>412927193701043814</v>
          </cell>
          <cell r="G4010" t="str">
            <v>813</v>
          </cell>
          <cell r="H4010" t="str">
            <v>岳书德</v>
          </cell>
        </row>
        <row r="4011">
          <cell r="F4011" t="str">
            <v>412927196202241115</v>
          </cell>
          <cell r="G4011" t="str">
            <v>621</v>
          </cell>
          <cell r="H4011" t="str">
            <v>陈大印</v>
          </cell>
        </row>
        <row r="4012">
          <cell r="F4012" t="str">
            <v>412927195503201139</v>
          </cell>
          <cell r="G4012" t="str">
            <v>621</v>
          </cell>
          <cell r="H4012" t="str">
            <v>詹金有</v>
          </cell>
        </row>
        <row r="4013">
          <cell r="F4013" t="str">
            <v>412927194108264450</v>
          </cell>
          <cell r="G4013" t="str">
            <v>621</v>
          </cell>
          <cell r="H4013" t="str">
            <v>廖新发</v>
          </cell>
        </row>
        <row r="4014">
          <cell r="F4014" t="str">
            <v>412927195005103085</v>
          </cell>
          <cell r="G4014" t="str">
            <v>813</v>
          </cell>
          <cell r="H4014" t="str">
            <v>杨改英</v>
          </cell>
        </row>
        <row r="4015">
          <cell r="F4015" t="str">
            <v>412927195209275815</v>
          </cell>
          <cell r="G4015" t="str">
            <v>621</v>
          </cell>
          <cell r="H4015" t="str">
            <v>华德有</v>
          </cell>
        </row>
        <row r="4016">
          <cell r="F4016" t="str">
            <v>412927197608176338</v>
          </cell>
          <cell r="G4016" t="str">
            <v>813</v>
          </cell>
          <cell r="H4016" t="str">
            <v>饶红伟</v>
          </cell>
        </row>
        <row r="4017">
          <cell r="F4017" t="str">
            <v>412927194509126331</v>
          </cell>
          <cell r="G4017" t="str">
            <v>621</v>
          </cell>
          <cell r="H4017" t="str">
            <v>刘道胜</v>
          </cell>
        </row>
        <row r="4018">
          <cell r="F4018" t="str">
            <v>411323195406095814</v>
          </cell>
          <cell r="G4018" t="str">
            <v>621</v>
          </cell>
          <cell r="H4018" t="str">
            <v>闵克安</v>
          </cell>
        </row>
        <row r="4019">
          <cell r="F4019" t="str">
            <v>411323194703170513</v>
          </cell>
          <cell r="G4019" t="str">
            <v>621</v>
          </cell>
          <cell r="H4019" t="str">
            <v>詹长华</v>
          </cell>
        </row>
        <row r="4020">
          <cell r="F4020" t="str">
            <v>411323198004092155</v>
          </cell>
          <cell r="G4020" t="str">
            <v>621</v>
          </cell>
          <cell r="H4020" t="str">
            <v>张猛</v>
          </cell>
        </row>
        <row r="4021">
          <cell r="F4021" t="str">
            <v>411323195401013437</v>
          </cell>
          <cell r="G4021" t="str">
            <v>621</v>
          </cell>
          <cell r="H4021" t="str">
            <v>俞书奇</v>
          </cell>
        </row>
        <row r="4022">
          <cell r="F4022" t="str">
            <v>412927195407035839</v>
          </cell>
          <cell r="G4022" t="str">
            <v>1079</v>
          </cell>
          <cell r="H4022" t="str">
            <v>魏兴顺</v>
          </cell>
        </row>
        <row r="4023">
          <cell r="F4023" t="str">
            <v>412927195511211417</v>
          </cell>
          <cell r="G4023" t="str">
            <v>621</v>
          </cell>
          <cell r="H4023" t="str">
            <v>常青福</v>
          </cell>
        </row>
        <row r="4024">
          <cell r="F4024" t="str">
            <v>412927195611055319</v>
          </cell>
          <cell r="G4024" t="str">
            <v>1242</v>
          </cell>
          <cell r="H4024" t="str">
            <v>陈人功</v>
          </cell>
        </row>
        <row r="4025">
          <cell r="F4025" t="str">
            <v>411323194906155014</v>
          </cell>
          <cell r="G4025" t="str">
            <v>621</v>
          </cell>
          <cell r="H4025" t="str">
            <v>王金贵</v>
          </cell>
        </row>
        <row r="4026">
          <cell r="F4026" t="str">
            <v>412927195304121750</v>
          </cell>
          <cell r="G4026" t="str">
            <v>621</v>
          </cell>
          <cell r="H4026" t="str">
            <v>赵占定</v>
          </cell>
        </row>
        <row r="4027">
          <cell r="F4027" t="str">
            <v>412927195306242118</v>
          </cell>
          <cell r="G4027" t="str">
            <v>621</v>
          </cell>
          <cell r="H4027" t="str">
            <v>柴芳娃</v>
          </cell>
        </row>
        <row r="4028">
          <cell r="F4028" t="str">
            <v>411323196205223415</v>
          </cell>
          <cell r="G4028" t="str">
            <v>813</v>
          </cell>
          <cell r="H4028" t="str">
            <v>段天才</v>
          </cell>
        </row>
        <row r="4029">
          <cell r="F4029" t="str">
            <v>411323198208016939</v>
          </cell>
          <cell r="G4029" t="str">
            <v>621</v>
          </cell>
          <cell r="H4029" t="str">
            <v>杨新海</v>
          </cell>
        </row>
        <row r="4030">
          <cell r="F4030" t="str">
            <v>412927195402152657</v>
          </cell>
          <cell r="G4030" t="str">
            <v>621</v>
          </cell>
          <cell r="H4030" t="str">
            <v>段江娃</v>
          </cell>
        </row>
        <row r="4031">
          <cell r="F4031" t="str">
            <v>412927195911174416</v>
          </cell>
          <cell r="G4031" t="str">
            <v>621</v>
          </cell>
          <cell r="H4031" t="str">
            <v>赵星泽</v>
          </cell>
        </row>
        <row r="4032">
          <cell r="F4032" t="str">
            <v>412927194810122612</v>
          </cell>
          <cell r="G4032" t="str">
            <v>813</v>
          </cell>
          <cell r="H4032" t="str">
            <v>杨王三</v>
          </cell>
        </row>
        <row r="4033">
          <cell r="F4033" t="str">
            <v>412927195504112138</v>
          </cell>
          <cell r="G4033" t="str">
            <v>621</v>
          </cell>
          <cell r="H4033" t="str">
            <v>杨俊忠</v>
          </cell>
        </row>
        <row r="4034">
          <cell r="F4034" t="str">
            <v>412927194703012119</v>
          </cell>
          <cell r="G4034" t="str">
            <v>621</v>
          </cell>
          <cell r="H4034" t="str">
            <v>刘遂成</v>
          </cell>
        </row>
        <row r="4035">
          <cell r="F4035" t="str">
            <v>412927196208035814</v>
          </cell>
          <cell r="G4035" t="str">
            <v>621</v>
          </cell>
          <cell r="H4035" t="str">
            <v>姚新正</v>
          </cell>
        </row>
        <row r="4036">
          <cell r="F4036" t="str">
            <v>412927197604114439</v>
          </cell>
          <cell r="G4036" t="str">
            <v>621</v>
          </cell>
          <cell r="H4036" t="str">
            <v>陈建军</v>
          </cell>
        </row>
        <row r="4037">
          <cell r="F4037" t="str">
            <v>412927195505155834</v>
          </cell>
          <cell r="G4037" t="str">
            <v>621</v>
          </cell>
          <cell r="H4037" t="str">
            <v>王光志</v>
          </cell>
        </row>
        <row r="4038">
          <cell r="F4038" t="str">
            <v>411326195107191768</v>
          </cell>
          <cell r="G4038" t="str">
            <v>621</v>
          </cell>
          <cell r="H4038" t="str">
            <v>贺桂荣</v>
          </cell>
        </row>
        <row r="4039">
          <cell r="F4039" t="str">
            <v>411323199011115823</v>
          </cell>
          <cell r="G4039" t="str">
            <v>1079</v>
          </cell>
          <cell r="H4039" t="str">
            <v>邹雪姣</v>
          </cell>
        </row>
        <row r="4040">
          <cell r="F4040" t="str">
            <v>412927196110021115</v>
          </cell>
          <cell r="G4040" t="str">
            <v>621</v>
          </cell>
          <cell r="H4040" t="str">
            <v>刘七斤</v>
          </cell>
        </row>
        <row r="4041">
          <cell r="F4041" t="str">
            <v>412927195709291117</v>
          </cell>
          <cell r="G4041" t="str">
            <v>813</v>
          </cell>
          <cell r="H4041" t="str">
            <v>刘建设</v>
          </cell>
        </row>
        <row r="4042">
          <cell r="F4042" t="str">
            <v>412927197204176358</v>
          </cell>
          <cell r="G4042" t="str">
            <v>621</v>
          </cell>
          <cell r="H4042" t="str">
            <v>孙天策</v>
          </cell>
        </row>
        <row r="4043">
          <cell r="F4043" t="str">
            <v>412927195211162617</v>
          </cell>
          <cell r="G4043" t="str">
            <v>621</v>
          </cell>
          <cell r="H4043" t="str">
            <v>李国有</v>
          </cell>
        </row>
        <row r="4044">
          <cell r="F4044" t="str">
            <v>412927196209251711</v>
          </cell>
          <cell r="G4044" t="str">
            <v>621</v>
          </cell>
          <cell r="H4044" t="str">
            <v>孙传华</v>
          </cell>
        </row>
        <row r="4045">
          <cell r="F4045" t="str">
            <v>412927193308192610</v>
          </cell>
          <cell r="G4045" t="str">
            <v>813</v>
          </cell>
          <cell r="H4045" t="str">
            <v>龚建顺</v>
          </cell>
        </row>
        <row r="4046">
          <cell r="F4046" t="str">
            <v>412927196402056993</v>
          </cell>
          <cell r="G4046" t="str">
            <v>621</v>
          </cell>
          <cell r="H4046" t="str">
            <v>赵显常</v>
          </cell>
        </row>
        <row r="4047">
          <cell r="F4047" t="str">
            <v>412927195311236417</v>
          </cell>
          <cell r="G4047" t="str">
            <v>621</v>
          </cell>
          <cell r="H4047" t="str">
            <v>刘红占</v>
          </cell>
        </row>
        <row r="4048">
          <cell r="F4048" t="str">
            <v>412927195408156392</v>
          </cell>
          <cell r="G4048" t="str">
            <v>621</v>
          </cell>
          <cell r="H4048" t="str">
            <v>王兴旺</v>
          </cell>
        </row>
        <row r="4049">
          <cell r="F4049" t="str">
            <v>412927195808264413</v>
          </cell>
          <cell r="G4049" t="str">
            <v>621</v>
          </cell>
          <cell r="H4049" t="str">
            <v>王风州</v>
          </cell>
        </row>
        <row r="4050">
          <cell r="F4050" t="str">
            <v>412927194106041739</v>
          </cell>
          <cell r="G4050" t="str">
            <v>813</v>
          </cell>
          <cell r="H4050" t="str">
            <v>涂光华</v>
          </cell>
        </row>
        <row r="4051">
          <cell r="F4051" t="str">
            <v>412927195311232619</v>
          </cell>
          <cell r="G4051" t="str">
            <v>621</v>
          </cell>
          <cell r="H4051" t="str">
            <v>周芳娃</v>
          </cell>
        </row>
        <row r="4052">
          <cell r="F4052" t="str">
            <v>41292719450624632X</v>
          </cell>
          <cell r="G4052" t="str">
            <v>621</v>
          </cell>
          <cell r="H4052" t="str">
            <v>张付芝</v>
          </cell>
        </row>
        <row r="4053">
          <cell r="F4053" t="str">
            <v>411323198902195391</v>
          </cell>
          <cell r="G4053" t="str">
            <v>621</v>
          </cell>
          <cell r="H4053" t="str">
            <v>董良</v>
          </cell>
        </row>
        <row r="4054">
          <cell r="F4054" t="str">
            <v>411323196904023412</v>
          </cell>
          <cell r="G4054" t="str">
            <v>813</v>
          </cell>
          <cell r="H4054" t="str">
            <v>马国常</v>
          </cell>
        </row>
        <row r="4055">
          <cell r="F4055" t="str">
            <v>411323195407115012</v>
          </cell>
          <cell r="G4055" t="str">
            <v>621</v>
          </cell>
          <cell r="H4055" t="str">
            <v>沈富喜</v>
          </cell>
        </row>
        <row r="4056">
          <cell r="F4056" t="str">
            <v>412927194609161417</v>
          </cell>
          <cell r="G4056" t="str">
            <v>813</v>
          </cell>
          <cell r="H4056" t="str">
            <v>李青栓</v>
          </cell>
        </row>
        <row r="4057">
          <cell r="F4057" t="str">
            <v>412927195512206951</v>
          </cell>
          <cell r="G4057" t="str">
            <v>621</v>
          </cell>
          <cell r="H4057" t="str">
            <v>侯占山</v>
          </cell>
        </row>
        <row r="4058">
          <cell r="F4058" t="str">
            <v>411323196912273438</v>
          </cell>
          <cell r="G4058" t="str">
            <v>621</v>
          </cell>
          <cell r="H4058" t="str">
            <v>罗振清</v>
          </cell>
        </row>
        <row r="4059">
          <cell r="F4059" t="str">
            <v>412927195603034411</v>
          </cell>
          <cell r="G4059" t="str">
            <v>621</v>
          </cell>
          <cell r="H4059" t="str">
            <v>李有生</v>
          </cell>
        </row>
        <row r="4060">
          <cell r="F4060" t="str">
            <v>412927195310121714</v>
          </cell>
          <cell r="G4060" t="str">
            <v>621</v>
          </cell>
          <cell r="H4060" t="str">
            <v>党泽俊</v>
          </cell>
        </row>
        <row r="4061">
          <cell r="F4061" t="str">
            <v>411323194107155050</v>
          </cell>
          <cell r="G4061" t="str">
            <v>813</v>
          </cell>
          <cell r="H4061" t="str">
            <v>艾文有</v>
          </cell>
        </row>
        <row r="4062">
          <cell r="F4062" t="str">
            <v>412927194005166356</v>
          </cell>
          <cell r="G4062" t="str">
            <v>621</v>
          </cell>
          <cell r="H4062" t="str">
            <v>赵德华</v>
          </cell>
        </row>
        <row r="4063">
          <cell r="F4063" t="str">
            <v>412927197301171110</v>
          </cell>
          <cell r="G4063" t="str">
            <v>813</v>
          </cell>
          <cell r="H4063" t="str">
            <v>陈银锋</v>
          </cell>
        </row>
        <row r="4064">
          <cell r="F4064" t="str">
            <v>411326200504190519</v>
          </cell>
          <cell r="G4064" t="str">
            <v>621</v>
          </cell>
          <cell r="H4064" t="str">
            <v>刘晓振</v>
          </cell>
        </row>
        <row r="4065">
          <cell r="F4065" t="str">
            <v>411323197209203862</v>
          </cell>
          <cell r="G4065" t="str">
            <v>813</v>
          </cell>
          <cell r="H4065" t="str">
            <v>熊合仙</v>
          </cell>
        </row>
        <row r="4066">
          <cell r="F4066" t="str">
            <v>412927195803295317</v>
          </cell>
          <cell r="G4066" t="str">
            <v>1079</v>
          </cell>
          <cell r="H4066" t="str">
            <v>赵玉堤</v>
          </cell>
        </row>
        <row r="4067">
          <cell r="F4067" t="str">
            <v>412927195201212617</v>
          </cell>
          <cell r="G4067" t="str">
            <v>813</v>
          </cell>
          <cell r="H4067" t="str">
            <v>吴天成</v>
          </cell>
        </row>
        <row r="4068">
          <cell r="F4068" t="str">
            <v>412927195603222113</v>
          </cell>
          <cell r="G4068" t="str">
            <v>621</v>
          </cell>
          <cell r="H4068" t="str">
            <v>李文进</v>
          </cell>
        </row>
        <row r="4069">
          <cell r="F4069" t="str">
            <v>412927196005156325</v>
          </cell>
          <cell r="G4069" t="str">
            <v>621</v>
          </cell>
          <cell r="H4069" t="str">
            <v>刘风丽</v>
          </cell>
        </row>
        <row r="4070">
          <cell r="F4070" t="str">
            <v>411326201904040135</v>
          </cell>
          <cell r="G4070" t="str">
            <v>621</v>
          </cell>
          <cell r="H4070" t="str">
            <v>王睿杰</v>
          </cell>
        </row>
        <row r="4071">
          <cell r="F4071" t="str">
            <v>411323194806063817</v>
          </cell>
          <cell r="G4071" t="str">
            <v>621</v>
          </cell>
          <cell r="H4071" t="str">
            <v>杨七斤</v>
          </cell>
        </row>
        <row r="4072">
          <cell r="F4072" t="str">
            <v>411323194506200517</v>
          </cell>
          <cell r="G4072" t="str">
            <v>621</v>
          </cell>
          <cell r="H4072" t="str">
            <v>任俊德</v>
          </cell>
        </row>
        <row r="4073">
          <cell r="F4073" t="str">
            <v>412927194211042610</v>
          </cell>
          <cell r="G4073" t="str">
            <v>813</v>
          </cell>
          <cell r="H4073" t="str">
            <v>李法有</v>
          </cell>
        </row>
        <row r="4074">
          <cell r="F4074" t="str">
            <v>412927194608114440</v>
          </cell>
          <cell r="G4074" t="str">
            <v>621</v>
          </cell>
          <cell r="H4074" t="str">
            <v>喻新云</v>
          </cell>
        </row>
        <row r="4075">
          <cell r="F4075" t="str">
            <v>411323197110100556</v>
          </cell>
          <cell r="G4075" t="str">
            <v>621</v>
          </cell>
          <cell r="H4075" t="str">
            <v>赵铁牛</v>
          </cell>
        </row>
        <row r="4076">
          <cell r="F4076" t="str">
            <v>412927197812202134</v>
          </cell>
          <cell r="G4076" t="str">
            <v>621</v>
          </cell>
          <cell r="H4076" t="str">
            <v>刘卫平</v>
          </cell>
        </row>
        <row r="4077">
          <cell r="F4077" t="str">
            <v>412927195002026934</v>
          </cell>
          <cell r="G4077" t="str">
            <v>621</v>
          </cell>
          <cell r="H4077" t="str">
            <v>张金停</v>
          </cell>
        </row>
        <row r="4078">
          <cell r="F4078" t="str">
            <v>412927196901124575</v>
          </cell>
          <cell r="G4078" t="str">
            <v>1079</v>
          </cell>
          <cell r="H4078" t="str">
            <v>程自强</v>
          </cell>
        </row>
        <row r="4079">
          <cell r="F4079" t="str">
            <v>41292719560805581X</v>
          </cell>
          <cell r="G4079" t="str">
            <v>621</v>
          </cell>
          <cell r="H4079" t="str">
            <v>彭付有</v>
          </cell>
        </row>
        <row r="4080">
          <cell r="F4080" t="str">
            <v>412927194402072134</v>
          </cell>
          <cell r="G4080" t="str">
            <v>621</v>
          </cell>
          <cell r="H4080" t="str">
            <v>王金来</v>
          </cell>
        </row>
        <row r="4081">
          <cell r="F4081" t="str">
            <v>412927195808124437</v>
          </cell>
          <cell r="G4081" t="str">
            <v>621</v>
          </cell>
          <cell r="H4081" t="str">
            <v>李有华</v>
          </cell>
        </row>
        <row r="4082">
          <cell r="F4082" t="str">
            <v>412927195905045810</v>
          </cell>
          <cell r="G4082" t="str">
            <v>621</v>
          </cell>
          <cell r="H4082" t="str">
            <v>范利均</v>
          </cell>
        </row>
        <row r="4083">
          <cell r="F4083" t="str">
            <v>411323195111090514</v>
          </cell>
          <cell r="G4083" t="str">
            <v>813</v>
          </cell>
          <cell r="H4083" t="str">
            <v>王扎娃</v>
          </cell>
        </row>
        <row r="4084">
          <cell r="F4084" t="str">
            <v>412927196605066358</v>
          </cell>
          <cell r="G4084" t="str">
            <v>621</v>
          </cell>
          <cell r="H4084" t="str">
            <v>王来保</v>
          </cell>
        </row>
        <row r="4085">
          <cell r="F4085" t="str">
            <v>411323195411123410</v>
          </cell>
          <cell r="G4085" t="str">
            <v>621</v>
          </cell>
          <cell r="H4085" t="str">
            <v>朱建华</v>
          </cell>
        </row>
        <row r="4086">
          <cell r="F4086" t="str">
            <v>411323198108116334</v>
          </cell>
          <cell r="G4086" t="str">
            <v>621</v>
          </cell>
          <cell r="H4086" t="str">
            <v>王双印</v>
          </cell>
        </row>
        <row r="4087">
          <cell r="F4087" t="str">
            <v>411323195604143434</v>
          </cell>
          <cell r="G4087" t="str">
            <v>621</v>
          </cell>
          <cell r="H4087" t="str">
            <v>温国胜</v>
          </cell>
        </row>
        <row r="4088">
          <cell r="F4088" t="str">
            <v>412927195205051718</v>
          </cell>
          <cell r="G4088" t="str">
            <v>621</v>
          </cell>
          <cell r="H4088" t="str">
            <v>杨玉田</v>
          </cell>
        </row>
        <row r="4089">
          <cell r="F4089" t="str">
            <v>412927194908284417</v>
          </cell>
          <cell r="G4089" t="str">
            <v>621</v>
          </cell>
          <cell r="H4089" t="str">
            <v>柴国华</v>
          </cell>
        </row>
        <row r="4090">
          <cell r="F4090" t="str">
            <v>652522196109021637</v>
          </cell>
          <cell r="G4090" t="str">
            <v>621</v>
          </cell>
          <cell r="H4090" t="str">
            <v>辛荣先</v>
          </cell>
        </row>
        <row r="4091">
          <cell r="F4091" t="str">
            <v>412927197601111750</v>
          </cell>
          <cell r="G4091" t="str">
            <v>621</v>
          </cell>
          <cell r="H4091" t="str">
            <v>翟相生</v>
          </cell>
        </row>
        <row r="4092">
          <cell r="F4092" t="str">
            <v>412927196710124433</v>
          </cell>
          <cell r="G4092" t="str">
            <v>621</v>
          </cell>
          <cell r="H4092" t="str">
            <v>万金三</v>
          </cell>
        </row>
        <row r="4093">
          <cell r="F4093" t="str">
            <v>412927194401115817</v>
          </cell>
          <cell r="G4093" t="str">
            <v>621</v>
          </cell>
          <cell r="H4093" t="str">
            <v>王承祥</v>
          </cell>
        </row>
        <row r="4094">
          <cell r="F4094" t="str">
            <v>412927195003016332</v>
          </cell>
          <cell r="G4094" t="str">
            <v>813</v>
          </cell>
          <cell r="H4094" t="str">
            <v>孙立本</v>
          </cell>
        </row>
        <row r="4095">
          <cell r="F4095" t="str">
            <v>412927196207195875</v>
          </cell>
          <cell r="G4095" t="str">
            <v>621</v>
          </cell>
          <cell r="H4095" t="str">
            <v>孔令正</v>
          </cell>
        </row>
        <row r="4096">
          <cell r="F4096" t="str">
            <v>412927194502206339</v>
          </cell>
          <cell r="G4096" t="str">
            <v>621</v>
          </cell>
          <cell r="H4096" t="str">
            <v>张好书</v>
          </cell>
        </row>
        <row r="4097">
          <cell r="F4097" t="str">
            <v>412927194906252622</v>
          </cell>
          <cell r="G4097" t="str">
            <v>621</v>
          </cell>
          <cell r="H4097" t="str">
            <v>胡来子</v>
          </cell>
        </row>
        <row r="4098">
          <cell r="F4098" t="str">
            <v>41292719530420111X</v>
          </cell>
          <cell r="G4098" t="str">
            <v>1079</v>
          </cell>
          <cell r="H4098" t="str">
            <v>王金华</v>
          </cell>
        </row>
        <row r="4099">
          <cell r="F4099" t="str">
            <v>411323195911195015</v>
          </cell>
          <cell r="G4099" t="str">
            <v>621</v>
          </cell>
          <cell r="H4099" t="str">
            <v>郑夫军</v>
          </cell>
        </row>
        <row r="4100">
          <cell r="F4100" t="str">
            <v>41292719471014171X</v>
          </cell>
          <cell r="G4100" t="str">
            <v>621</v>
          </cell>
          <cell r="H4100" t="str">
            <v>申福洲</v>
          </cell>
        </row>
        <row r="4101">
          <cell r="F4101" t="str">
            <v>412927196208042117</v>
          </cell>
          <cell r="G4101" t="str">
            <v>621</v>
          </cell>
          <cell r="H4101" t="str">
            <v>张双有</v>
          </cell>
        </row>
        <row r="4102">
          <cell r="F4102" t="str">
            <v>41292719461224212X</v>
          </cell>
          <cell r="G4102" t="str">
            <v>813</v>
          </cell>
          <cell r="H4102" t="str">
            <v>王条子</v>
          </cell>
        </row>
        <row r="4103">
          <cell r="F4103" t="str">
            <v>41292719620813111X</v>
          </cell>
          <cell r="G4103" t="str">
            <v>621</v>
          </cell>
          <cell r="H4103" t="str">
            <v>阎国华</v>
          </cell>
        </row>
        <row r="4104">
          <cell r="F4104" t="str">
            <v>411326201807020079</v>
          </cell>
          <cell r="G4104" t="str">
            <v>621</v>
          </cell>
          <cell r="H4104" t="str">
            <v>孙習秘</v>
          </cell>
        </row>
        <row r="4105">
          <cell r="F4105" t="str">
            <v>412927195207051412</v>
          </cell>
          <cell r="G4105" t="str">
            <v>621</v>
          </cell>
          <cell r="H4105" t="str">
            <v>洪玉祥</v>
          </cell>
        </row>
        <row r="4106">
          <cell r="F4106" t="str">
            <v>411323196210293434</v>
          </cell>
          <cell r="G4106" t="str">
            <v>621</v>
          </cell>
          <cell r="H4106" t="str">
            <v>杨兴华</v>
          </cell>
        </row>
        <row r="4107">
          <cell r="F4107" t="str">
            <v>411323194701303415</v>
          </cell>
          <cell r="G4107" t="str">
            <v>621</v>
          </cell>
          <cell r="H4107" t="str">
            <v>马大狗</v>
          </cell>
        </row>
        <row r="4108">
          <cell r="F4108" t="str">
            <v>412927194310151441</v>
          </cell>
          <cell r="G4108" t="str">
            <v>1079</v>
          </cell>
          <cell r="H4108" t="str">
            <v>张黑女</v>
          </cell>
        </row>
        <row r="4109">
          <cell r="F4109" t="str">
            <v>41292719521006111X</v>
          </cell>
          <cell r="G4109" t="str">
            <v>621</v>
          </cell>
          <cell r="H4109" t="str">
            <v>胡长雷</v>
          </cell>
        </row>
        <row r="4110">
          <cell r="F4110" t="str">
            <v>412927195607076934</v>
          </cell>
          <cell r="G4110" t="str">
            <v>621</v>
          </cell>
          <cell r="H4110" t="str">
            <v>陈五成</v>
          </cell>
        </row>
        <row r="4111">
          <cell r="F4111" t="str">
            <v>412927195608262632</v>
          </cell>
          <cell r="G4111" t="str">
            <v>621</v>
          </cell>
          <cell r="H4111" t="str">
            <v>魏新娃</v>
          </cell>
        </row>
        <row r="4112">
          <cell r="F4112" t="str">
            <v>412927195102132144</v>
          </cell>
          <cell r="G4112" t="str">
            <v>621</v>
          </cell>
          <cell r="H4112" t="str">
            <v>左春风</v>
          </cell>
        </row>
        <row r="4113">
          <cell r="F4113" t="str">
            <v>412927197310161117</v>
          </cell>
          <cell r="G4113" t="str">
            <v>813</v>
          </cell>
          <cell r="H4113" t="str">
            <v>郭玉定</v>
          </cell>
        </row>
        <row r="4114">
          <cell r="F4114" t="str">
            <v>41292719581223441X</v>
          </cell>
          <cell r="G4114" t="str">
            <v>621</v>
          </cell>
          <cell r="H4114" t="str">
            <v>汤生娃</v>
          </cell>
        </row>
        <row r="4115">
          <cell r="F4115" t="str">
            <v>412927195412062153</v>
          </cell>
          <cell r="G4115" t="str">
            <v>621</v>
          </cell>
          <cell r="H4115" t="str">
            <v>张自学</v>
          </cell>
        </row>
        <row r="4116">
          <cell r="F4116" t="str">
            <v>412927194002121734</v>
          </cell>
          <cell r="G4116" t="str">
            <v>621</v>
          </cell>
          <cell r="H4116" t="str">
            <v>王恒德</v>
          </cell>
        </row>
        <row r="4117">
          <cell r="F4117" t="str">
            <v>412927195509042132</v>
          </cell>
          <cell r="G4117" t="str">
            <v>621</v>
          </cell>
          <cell r="H4117" t="str">
            <v>张金有</v>
          </cell>
        </row>
        <row r="4118">
          <cell r="F4118" t="str">
            <v>411326200406134433</v>
          </cell>
          <cell r="G4118" t="str">
            <v>1079</v>
          </cell>
          <cell r="H4118" t="str">
            <v>柴子强</v>
          </cell>
        </row>
        <row r="4119">
          <cell r="F4119" t="str">
            <v>411323198109235036</v>
          </cell>
          <cell r="G4119" t="str">
            <v>1079</v>
          </cell>
          <cell r="H4119" t="str">
            <v>刘胜金</v>
          </cell>
        </row>
        <row r="4120">
          <cell r="F4120" t="str">
            <v>412927196208134476</v>
          </cell>
          <cell r="G4120" t="str">
            <v>621</v>
          </cell>
          <cell r="H4120" t="str">
            <v>王群狗</v>
          </cell>
        </row>
        <row r="4121">
          <cell r="F4121" t="str">
            <v>411323196205263089</v>
          </cell>
          <cell r="G4121" t="str">
            <v>813</v>
          </cell>
          <cell r="H4121" t="str">
            <v>贾焕英</v>
          </cell>
        </row>
        <row r="4122">
          <cell r="F4122" t="str">
            <v>412927194103203819</v>
          </cell>
          <cell r="G4122" t="str">
            <v>621</v>
          </cell>
          <cell r="H4122" t="str">
            <v>喻道娃</v>
          </cell>
        </row>
        <row r="4123">
          <cell r="F4123" t="str">
            <v>412927194708281115</v>
          </cell>
          <cell r="G4123" t="str">
            <v>1079</v>
          </cell>
          <cell r="H4123" t="str">
            <v>张振华</v>
          </cell>
        </row>
        <row r="4124">
          <cell r="F4124" t="str">
            <v>412927195206041116</v>
          </cell>
          <cell r="G4124" t="str">
            <v>621</v>
          </cell>
          <cell r="H4124" t="str">
            <v>罗荣福</v>
          </cell>
        </row>
        <row r="4125">
          <cell r="F4125" t="str">
            <v>411323195408303410</v>
          </cell>
          <cell r="G4125" t="str">
            <v>621</v>
          </cell>
          <cell r="H4125" t="str">
            <v>杨成敏</v>
          </cell>
        </row>
        <row r="4126">
          <cell r="F4126" t="str">
            <v>41292719511015583X</v>
          </cell>
          <cell r="G4126" t="str">
            <v>621</v>
          </cell>
          <cell r="H4126" t="str">
            <v>张光先</v>
          </cell>
        </row>
        <row r="4127">
          <cell r="F4127" t="str">
            <v>412927195205165029</v>
          </cell>
          <cell r="G4127" t="str">
            <v>621</v>
          </cell>
          <cell r="H4127" t="str">
            <v>罗朝新</v>
          </cell>
        </row>
        <row r="4128">
          <cell r="F4128" t="str">
            <v>412927195611266319</v>
          </cell>
          <cell r="G4128" t="str">
            <v>621</v>
          </cell>
          <cell r="H4128" t="str">
            <v>黎振伍</v>
          </cell>
        </row>
        <row r="4129">
          <cell r="F4129" t="str">
            <v>412927196801104438</v>
          </cell>
          <cell r="G4129" t="str">
            <v>621</v>
          </cell>
          <cell r="H4129" t="str">
            <v>汤小赖</v>
          </cell>
        </row>
        <row r="4130">
          <cell r="F4130" t="str">
            <v>412927195211101419</v>
          </cell>
          <cell r="G4130" t="str">
            <v>621</v>
          </cell>
          <cell r="H4130" t="str">
            <v>张斗娃</v>
          </cell>
        </row>
        <row r="4131">
          <cell r="F4131" t="str">
            <v>411323198107226910</v>
          </cell>
          <cell r="G4131" t="str">
            <v>621</v>
          </cell>
          <cell r="H4131" t="str">
            <v>王义朋</v>
          </cell>
        </row>
        <row r="4132">
          <cell r="F4132" t="str">
            <v>411326201112076375</v>
          </cell>
          <cell r="G4132" t="str">
            <v>621</v>
          </cell>
          <cell r="H4132" t="str">
            <v>张明阳</v>
          </cell>
        </row>
        <row r="4133">
          <cell r="F4133" t="str">
            <v>412927193704191716</v>
          </cell>
          <cell r="G4133" t="str">
            <v>813</v>
          </cell>
          <cell r="H4133" t="str">
            <v>金全银</v>
          </cell>
        </row>
        <row r="4134">
          <cell r="F4134" t="str">
            <v>412927195501101417</v>
          </cell>
          <cell r="G4134" t="str">
            <v>621</v>
          </cell>
          <cell r="H4134" t="str">
            <v>刘伍亮</v>
          </cell>
        </row>
        <row r="4135">
          <cell r="F4135" t="str">
            <v>412927194801131111</v>
          </cell>
          <cell r="G4135" t="str">
            <v>813</v>
          </cell>
          <cell r="H4135" t="str">
            <v>于来明</v>
          </cell>
        </row>
        <row r="4136">
          <cell r="F4136" t="str">
            <v>412927196204235333</v>
          </cell>
          <cell r="G4136" t="str">
            <v>621</v>
          </cell>
          <cell r="H4136" t="str">
            <v>王心基</v>
          </cell>
        </row>
        <row r="4137">
          <cell r="F4137" t="str">
            <v>412927194803251715</v>
          </cell>
          <cell r="G4137" t="str">
            <v>621</v>
          </cell>
          <cell r="H4137" t="str">
            <v>朱甲国</v>
          </cell>
        </row>
        <row r="4138">
          <cell r="F4138" t="str">
            <v>412927194501205019</v>
          </cell>
          <cell r="G4138" t="str">
            <v>621</v>
          </cell>
          <cell r="H4138" t="str">
            <v>付玉有</v>
          </cell>
        </row>
        <row r="4139">
          <cell r="F4139" t="str">
            <v>412927194902192159</v>
          </cell>
          <cell r="G4139" t="str">
            <v>621</v>
          </cell>
          <cell r="H4139" t="str">
            <v>李长安</v>
          </cell>
        </row>
        <row r="4140">
          <cell r="F4140" t="str">
            <v>412927194802282114</v>
          </cell>
          <cell r="G4140" t="str">
            <v>621</v>
          </cell>
          <cell r="H4140" t="str">
            <v>李青娃</v>
          </cell>
        </row>
        <row r="4141">
          <cell r="F4141" t="str">
            <v>412927195602021416</v>
          </cell>
          <cell r="G4141" t="str">
            <v>621</v>
          </cell>
          <cell r="H4141" t="str">
            <v>孙国</v>
          </cell>
        </row>
        <row r="4142">
          <cell r="F4142" t="str">
            <v>412927195706035812</v>
          </cell>
          <cell r="G4142" t="str">
            <v>621</v>
          </cell>
          <cell r="H4142" t="str">
            <v>杨万俭</v>
          </cell>
        </row>
        <row r="4143">
          <cell r="F4143" t="str">
            <v>412927195606024411</v>
          </cell>
          <cell r="G4143" t="str">
            <v>621</v>
          </cell>
          <cell r="H4143" t="str">
            <v>胡文奇</v>
          </cell>
        </row>
        <row r="4144">
          <cell r="F4144" t="str">
            <v>412927193612111715</v>
          </cell>
          <cell r="G4144" t="str">
            <v>621</v>
          </cell>
          <cell r="H4144" t="str">
            <v>高秀金</v>
          </cell>
        </row>
        <row r="4145">
          <cell r="F4145" t="str">
            <v>412927195708165813</v>
          </cell>
          <cell r="G4145" t="str">
            <v>621</v>
          </cell>
          <cell r="H4145" t="str">
            <v>范恒占</v>
          </cell>
        </row>
        <row r="4146">
          <cell r="F4146" t="str">
            <v>411323196503166930</v>
          </cell>
          <cell r="G4146" t="str">
            <v>621</v>
          </cell>
          <cell r="H4146" t="str">
            <v>李扶恩</v>
          </cell>
        </row>
        <row r="4147">
          <cell r="F4147" t="str">
            <v>412927194907011118</v>
          </cell>
          <cell r="G4147" t="str">
            <v>813</v>
          </cell>
          <cell r="H4147" t="str">
            <v>杨玉亮</v>
          </cell>
        </row>
        <row r="4148">
          <cell r="F4148" t="str">
            <v>412927197812046370</v>
          </cell>
          <cell r="G4148" t="str">
            <v>1079</v>
          </cell>
          <cell r="H4148" t="str">
            <v>王文国</v>
          </cell>
        </row>
        <row r="4149">
          <cell r="F4149" t="str">
            <v>412927194904235810</v>
          </cell>
          <cell r="G4149" t="str">
            <v>1079</v>
          </cell>
          <cell r="H4149" t="str">
            <v>张吉山</v>
          </cell>
        </row>
        <row r="4150">
          <cell r="F4150" t="str">
            <v>411323194510010513</v>
          </cell>
          <cell r="G4150" t="str">
            <v>813</v>
          </cell>
          <cell r="H4150" t="str">
            <v>张玉明</v>
          </cell>
        </row>
        <row r="4151">
          <cell r="F4151" t="str">
            <v>412927195507146958</v>
          </cell>
          <cell r="G4151" t="str">
            <v>621</v>
          </cell>
          <cell r="H4151" t="str">
            <v>寇新群</v>
          </cell>
        </row>
        <row r="4152">
          <cell r="F4152" t="str">
            <v>411323199004016392</v>
          </cell>
          <cell r="G4152" t="str">
            <v>621</v>
          </cell>
          <cell r="H4152" t="str">
            <v>周云佗</v>
          </cell>
        </row>
        <row r="4153">
          <cell r="F4153" t="str">
            <v>411323196208203014</v>
          </cell>
          <cell r="G4153" t="str">
            <v>621</v>
          </cell>
          <cell r="H4153" t="str">
            <v>安红太</v>
          </cell>
        </row>
        <row r="4154">
          <cell r="F4154" t="str">
            <v>412927195107101718</v>
          </cell>
          <cell r="G4154" t="str">
            <v>621</v>
          </cell>
          <cell r="H4154" t="str">
            <v>申桂志</v>
          </cell>
        </row>
        <row r="4155">
          <cell r="F4155" t="str">
            <v>412927194809202623</v>
          </cell>
          <cell r="G4155" t="str">
            <v>813</v>
          </cell>
          <cell r="H4155" t="str">
            <v>杨金荣</v>
          </cell>
        </row>
        <row r="4156">
          <cell r="F4156" t="str">
            <v>412927194505106931</v>
          </cell>
          <cell r="G4156" t="str">
            <v>621</v>
          </cell>
          <cell r="H4156" t="str">
            <v>周二行</v>
          </cell>
        </row>
        <row r="4157">
          <cell r="F4157" t="str">
            <v>412927195512202192</v>
          </cell>
          <cell r="G4157" t="str">
            <v>621</v>
          </cell>
          <cell r="H4157" t="str">
            <v>郝金志</v>
          </cell>
        </row>
        <row r="4158">
          <cell r="F4158" t="str">
            <v>411323195304073438</v>
          </cell>
          <cell r="G4158" t="str">
            <v>621</v>
          </cell>
          <cell r="H4158" t="str">
            <v>刘国夫</v>
          </cell>
        </row>
        <row r="4159">
          <cell r="F4159" t="str">
            <v>412927194807184679</v>
          </cell>
          <cell r="G4159" t="str">
            <v>621</v>
          </cell>
          <cell r="H4159" t="str">
            <v>朱建华</v>
          </cell>
        </row>
        <row r="4160">
          <cell r="F4160" t="str">
            <v>412927194504111712</v>
          </cell>
          <cell r="G4160" t="str">
            <v>621</v>
          </cell>
          <cell r="H4160" t="str">
            <v>徐长华</v>
          </cell>
        </row>
        <row r="4161">
          <cell r="F4161" t="str">
            <v>411323195208055010</v>
          </cell>
          <cell r="G4161" t="str">
            <v>621</v>
          </cell>
          <cell r="H4161" t="str">
            <v>胡光华</v>
          </cell>
        </row>
        <row r="4162">
          <cell r="F4162" t="str">
            <v>412927195207152846</v>
          </cell>
          <cell r="G4162" t="str">
            <v>813</v>
          </cell>
          <cell r="H4162" t="str">
            <v>刘焕英</v>
          </cell>
        </row>
        <row r="4163">
          <cell r="F4163" t="str">
            <v>412927195502201719</v>
          </cell>
          <cell r="G4163" t="str">
            <v>621</v>
          </cell>
          <cell r="H4163" t="str">
            <v>王光臣</v>
          </cell>
        </row>
        <row r="4164">
          <cell r="F4164" t="str">
            <v>411323198305126910</v>
          </cell>
          <cell r="G4164" t="str">
            <v>621</v>
          </cell>
          <cell r="H4164" t="str">
            <v>曹钟起</v>
          </cell>
        </row>
        <row r="4165">
          <cell r="F4165" t="str">
            <v>412927194011216313</v>
          </cell>
          <cell r="G4165" t="str">
            <v>813</v>
          </cell>
          <cell r="H4165" t="str">
            <v>张群海</v>
          </cell>
        </row>
        <row r="4166">
          <cell r="F4166" t="str">
            <v>411323195503183015</v>
          </cell>
          <cell r="G4166" t="str">
            <v>621</v>
          </cell>
          <cell r="H4166" t="str">
            <v>张成俊</v>
          </cell>
        </row>
        <row r="4167">
          <cell r="F4167" t="str">
            <v>412927195309062614</v>
          </cell>
          <cell r="G4167" t="str">
            <v>621</v>
          </cell>
          <cell r="H4167" t="str">
            <v>全老三</v>
          </cell>
        </row>
        <row r="4168">
          <cell r="F4168" t="str">
            <v>412927195807065316</v>
          </cell>
          <cell r="G4168" t="str">
            <v>621</v>
          </cell>
          <cell r="H4168" t="str">
            <v>黄银遂</v>
          </cell>
        </row>
        <row r="4169">
          <cell r="F4169" t="str">
            <v>412927193707174452</v>
          </cell>
          <cell r="G4169" t="str">
            <v>621</v>
          </cell>
          <cell r="H4169" t="str">
            <v>张进安</v>
          </cell>
        </row>
        <row r="4170">
          <cell r="F4170" t="str">
            <v>411323197311053012</v>
          </cell>
          <cell r="G4170" t="str">
            <v>813</v>
          </cell>
          <cell r="H4170" t="str">
            <v>全建保</v>
          </cell>
        </row>
        <row r="4171">
          <cell r="F4171" t="str">
            <v>61050219930512021X</v>
          </cell>
          <cell r="G4171" t="str">
            <v>1352</v>
          </cell>
          <cell r="H4171" t="str">
            <v>刘奇</v>
          </cell>
        </row>
        <row r="4172">
          <cell r="F4172" t="str">
            <v>412927195608154455</v>
          </cell>
          <cell r="G4172" t="str">
            <v>621</v>
          </cell>
          <cell r="H4172" t="str">
            <v>欧建江</v>
          </cell>
        </row>
        <row r="4173">
          <cell r="F4173" t="str">
            <v>412927194803092654</v>
          </cell>
          <cell r="G4173" t="str">
            <v>813</v>
          </cell>
          <cell r="H4173" t="str">
            <v>贾海法</v>
          </cell>
        </row>
        <row r="4174">
          <cell r="F4174" t="str">
            <v>411326200810101801</v>
          </cell>
          <cell r="G4174" t="str">
            <v>621</v>
          </cell>
          <cell r="H4174" t="str">
            <v>申丽静</v>
          </cell>
        </row>
        <row r="4175">
          <cell r="F4175" t="str">
            <v>412927196303112654</v>
          </cell>
          <cell r="G4175" t="str">
            <v>813</v>
          </cell>
          <cell r="H4175" t="str">
            <v>王石星</v>
          </cell>
        </row>
        <row r="4176">
          <cell r="F4176" t="str">
            <v>412927195605151419</v>
          </cell>
          <cell r="G4176" t="str">
            <v>621</v>
          </cell>
          <cell r="H4176" t="str">
            <v>马兆华</v>
          </cell>
        </row>
        <row r="4177">
          <cell r="F4177" t="str">
            <v>412927195510152638</v>
          </cell>
          <cell r="G4177" t="str">
            <v>621</v>
          </cell>
          <cell r="H4177" t="str">
            <v>李自明</v>
          </cell>
        </row>
        <row r="4178">
          <cell r="F4178" t="str">
            <v>411323193805080514</v>
          </cell>
          <cell r="G4178" t="str">
            <v>621</v>
          </cell>
          <cell r="H4178" t="str">
            <v>温建国</v>
          </cell>
        </row>
        <row r="4179">
          <cell r="F4179" t="str">
            <v>41292719420715111X</v>
          </cell>
          <cell r="G4179" t="str">
            <v>813</v>
          </cell>
          <cell r="H4179" t="str">
            <v>李更续</v>
          </cell>
        </row>
        <row r="4180">
          <cell r="F4180" t="str">
            <v>41292719790419141X</v>
          </cell>
          <cell r="G4180" t="str">
            <v>621</v>
          </cell>
          <cell r="H4180" t="str">
            <v>陈海清</v>
          </cell>
        </row>
        <row r="4181">
          <cell r="F4181" t="str">
            <v>412927194906061113</v>
          </cell>
          <cell r="G4181" t="str">
            <v>621</v>
          </cell>
          <cell r="H4181" t="str">
            <v>申洪敏</v>
          </cell>
        </row>
        <row r="4182">
          <cell r="F4182" t="str">
            <v>412927195209225332</v>
          </cell>
          <cell r="G4182" t="str">
            <v>621</v>
          </cell>
          <cell r="H4182" t="str">
            <v>王成学</v>
          </cell>
        </row>
        <row r="4183">
          <cell r="F4183" t="str">
            <v>411323195009060511</v>
          </cell>
          <cell r="G4183" t="str">
            <v>621</v>
          </cell>
          <cell r="H4183" t="str">
            <v>马志业</v>
          </cell>
        </row>
        <row r="4184">
          <cell r="F4184" t="str">
            <v>41292719761105215X</v>
          </cell>
          <cell r="G4184" t="str">
            <v>621</v>
          </cell>
          <cell r="H4184" t="str">
            <v>阮建娃</v>
          </cell>
        </row>
        <row r="4185">
          <cell r="F4185" t="str">
            <v>412927196411152610</v>
          </cell>
          <cell r="G4185" t="str">
            <v>1079</v>
          </cell>
          <cell r="H4185" t="str">
            <v>刘成顺</v>
          </cell>
        </row>
        <row r="4186">
          <cell r="F4186" t="str">
            <v>411323194812113032</v>
          </cell>
          <cell r="G4186" t="str">
            <v>621</v>
          </cell>
          <cell r="H4186" t="str">
            <v>连大赖</v>
          </cell>
        </row>
        <row r="4187">
          <cell r="F4187" t="str">
            <v>412927195703025010</v>
          </cell>
          <cell r="G4187" t="str">
            <v>621</v>
          </cell>
          <cell r="H4187" t="str">
            <v>董绍同</v>
          </cell>
        </row>
        <row r="4188">
          <cell r="F4188" t="str">
            <v>412927195408204411</v>
          </cell>
          <cell r="G4188" t="str">
            <v>621</v>
          </cell>
          <cell r="H4188" t="str">
            <v>刘国华</v>
          </cell>
        </row>
        <row r="4189">
          <cell r="F4189" t="str">
            <v>412927194207254418</v>
          </cell>
          <cell r="G4189" t="str">
            <v>813</v>
          </cell>
          <cell r="H4189" t="str">
            <v>张有田</v>
          </cell>
        </row>
        <row r="4190">
          <cell r="F4190" t="str">
            <v>412927194104101726</v>
          </cell>
          <cell r="G4190" t="str">
            <v>621</v>
          </cell>
          <cell r="H4190" t="str">
            <v>尤桂英</v>
          </cell>
        </row>
        <row r="4191">
          <cell r="F4191" t="str">
            <v>412927195610051113</v>
          </cell>
          <cell r="G4191" t="str">
            <v>621</v>
          </cell>
          <cell r="H4191" t="str">
            <v>王保成</v>
          </cell>
        </row>
        <row r="4192">
          <cell r="F4192" t="str">
            <v>412927195404151156</v>
          </cell>
          <cell r="G4192" t="str">
            <v>621</v>
          </cell>
          <cell r="H4192" t="str">
            <v>肖二女</v>
          </cell>
        </row>
        <row r="4193">
          <cell r="F4193" t="str">
            <v>411323196201303055</v>
          </cell>
          <cell r="G4193" t="str">
            <v>813</v>
          </cell>
          <cell r="H4193" t="str">
            <v>石建拴</v>
          </cell>
        </row>
        <row r="4194">
          <cell r="F4194" t="str">
            <v>412927195508162618</v>
          </cell>
          <cell r="G4194" t="str">
            <v>621</v>
          </cell>
          <cell r="H4194" t="str">
            <v>龚来子</v>
          </cell>
        </row>
        <row r="4195">
          <cell r="F4195" t="str">
            <v>412927195504155314</v>
          </cell>
          <cell r="G4195" t="str">
            <v>621</v>
          </cell>
          <cell r="H4195" t="str">
            <v>杨金全</v>
          </cell>
        </row>
        <row r="4196">
          <cell r="F4196" t="str">
            <v>412927196208091154</v>
          </cell>
          <cell r="G4196" t="str">
            <v>621</v>
          </cell>
          <cell r="H4196" t="str">
            <v>王国</v>
          </cell>
        </row>
        <row r="4197">
          <cell r="F4197" t="str">
            <v>412927194807025838</v>
          </cell>
          <cell r="G4197" t="str">
            <v>621</v>
          </cell>
          <cell r="H4197" t="str">
            <v>马付明</v>
          </cell>
        </row>
        <row r="4198">
          <cell r="F4198" t="str">
            <v>412927195405066316</v>
          </cell>
          <cell r="G4198" t="str">
            <v>621</v>
          </cell>
          <cell r="H4198" t="str">
            <v>陈保科</v>
          </cell>
        </row>
        <row r="4199">
          <cell r="F4199" t="str">
            <v>41132319580206303X</v>
          </cell>
          <cell r="G4199" t="str">
            <v>621</v>
          </cell>
          <cell r="H4199" t="str">
            <v>石三海</v>
          </cell>
        </row>
        <row r="4200">
          <cell r="F4200" t="str">
            <v>411223195303131530</v>
          </cell>
          <cell r="G4200" t="str">
            <v>621</v>
          </cell>
          <cell r="H4200" t="str">
            <v>杨小蛋</v>
          </cell>
        </row>
        <row r="4201">
          <cell r="F4201" t="str">
            <v>412927195003013414</v>
          </cell>
          <cell r="G4201" t="str">
            <v>813</v>
          </cell>
          <cell r="H4201" t="str">
            <v>李建芳</v>
          </cell>
        </row>
        <row r="4202">
          <cell r="F4202" t="str">
            <v>412927196901081413</v>
          </cell>
          <cell r="G4202" t="str">
            <v>621</v>
          </cell>
          <cell r="H4202" t="str">
            <v>曹中海</v>
          </cell>
        </row>
        <row r="4203">
          <cell r="F4203" t="str">
            <v>411323197509260594</v>
          </cell>
          <cell r="G4203" t="str">
            <v>621</v>
          </cell>
          <cell r="H4203" t="str">
            <v>李宏文</v>
          </cell>
        </row>
        <row r="4204">
          <cell r="F4204" t="str">
            <v>411323194201200532</v>
          </cell>
          <cell r="G4204" t="str">
            <v>621</v>
          </cell>
          <cell r="H4204" t="str">
            <v>薛银喜</v>
          </cell>
        </row>
        <row r="4205">
          <cell r="F4205" t="str">
            <v>612524196605165627</v>
          </cell>
          <cell r="G4205" t="str">
            <v>621</v>
          </cell>
          <cell r="H4205" t="str">
            <v>彭菊兰</v>
          </cell>
        </row>
        <row r="4206">
          <cell r="F4206" t="str">
            <v>412927194704122117</v>
          </cell>
          <cell r="G4206" t="str">
            <v>621</v>
          </cell>
          <cell r="H4206" t="str">
            <v>柯建生</v>
          </cell>
        </row>
        <row r="4207">
          <cell r="F4207" t="str">
            <v>412927195809125888</v>
          </cell>
          <cell r="G4207" t="str">
            <v>621</v>
          </cell>
          <cell r="H4207" t="str">
            <v>王合华</v>
          </cell>
        </row>
        <row r="4208">
          <cell r="F4208" t="str">
            <v>412927195503222116</v>
          </cell>
          <cell r="G4208" t="str">
            <v>621</v>
          </cell>
          <cell r="H4208" t="str">
            <v>鲁建华</v>
          </cell>
        </row>
        <row r="4209">
          <cell r="F4209" t="str">
            <v>412927194907091111</v>
          </cell>
          <cell r="G4209" t="str">
            <v>621</v>
          </cell>
          <cell r="H4209" t="str">
            <v>曹跃娃</v>
          </cell>
        </row>
        <row r="4210">
          <cell r="F4210" t="str">
            <v>411323198911070531</v>
          </cell>
          <cell r="G4210" t="str">
            <v>621</v>
          </cell>
          <cell r="H4210" t="str">
            <v>徐鹏</v>
          </cell>
        </row>
        <row r="4211">
          <cell r="F4211" t="str">
            <v>412927195708244431</v>
          </cell>
          <cell r="G4211" t="str">
            <v>621</v>
          </cell>
          <cell r="H4211" t="str">
            <v>柴新芳</v>
          </cell>
        </row>
        <row r="4212">
          <cell r="F4212" t="str">
            <v>412927194406066364</v>
          </cell>
          <cell r="G4212" t="str">
            <v>621</v>
          </cell>
          <cell r="H4212" t="str">
            <v>许云巧</v>
          </cell>
        </row>
        <row r="4213">
          <cell r="F4213" t="str">
            <v>41132319550518381X</v>
          </cell>
          <cell r="G4213" t="str">
            <v>621</v>
          </cell>
          <cell r="H4213" t="str">
            <v>林长范</v>
          </cell>
        </row>
        <row r="4214">
          <cell r="F4214" t="str">
            <v>412927194608155023</v>
          </cell>
          <cell r="G4214" t="str">
            <v>621</v>
          </cell>
          <cell r="H4214" t="str">
            <v>江有秀</v>
          </cell>
        </row>
        <row r="4215">
          <cell r="F4215" t="str">
            <v>412927197908251416</v>
          </cell>
          <cell r="G4215" t="str">
            <v>621</v>
          </cell>
          <cell r="H4215" t="str">
            <v>杨纪林</v>
          </cell>
        </row>
        <row r="4216">
          <cell r="F4216" t="str">
            <v>412927195102272614</v>
          </cell>
          <cell r="G4216" t="str">
            <v>1079</v>
          </cell>
          <cell r="H4216" t="str">
            <v>刘文青</v>
          </cell>
        </row>
        <row r="4217">
          <cell r="F4217" t="str">
            <v>411323195608103819</v>
          </cell>
          <cell r="G4217" t="str">
            <v>1079</v>
          </cell>
          <cell r="H4217" t="str">
            <v>赵化山</v>
          </cell>
        </row>
        <row r="4218">
          <cell r="F4218" t="str">
            <v>412927194211294412</v>
          </cell>
          <cell r="G4218" t="str">
            <v>813</v>
          </cell>
          <cell r="H4218" t="str">
            <v>陈景四</v>
          </cell>
        </row>
        <row r="4219">
          <cell r="F4219" t="str">
            <v>412927194205156398</v>
          </cell>
          <cell r="G4219" t="str">
            <v>621</v>
          </cell>
          <cell r="H4219" t="str">
            <v>候建周</v>
          </cell>
        </row>
        <row r="4220">
          <cell r="F4220" t="str">
            <v>412927192607136323</v>
          </cell>
          <cell r="G4220" t="str">
            <v>621</v>
          </cell>
          <cell r="H4220" t="str">
            <v>吴秋</v>
          </cell>
        </row>
        <row r="4221">
          <cell r="F4221" t="str">
            <v>411323195412045039</v>
          </cell>
          <cell r="G4221" t="str">
            <v>621</v>
          </cell>
          <cell r="H4221" t="str">
            <v>周国强</v>
          </cell>
        </row>
        <row r="4222">
          <cell r="F4222" t="str">
            <v>412927195701291710</v>
          </cell>
          <cell r="G4222" t="str">
            <v>621</v>
          </cell>
          <cell r="H4222" t="str">
            <v>王光波</v>
          </cell>
        </row>
        <row r="4223">
          <cell r="F4223" t="str">
            <v>411326200709060531</v>
          </cell>
          <cell r="G4223" t="str">
            <v>621</v>
          </cell>
          <cell r="H4223" t="str">
            <v>李仕龙</v>
          </cell>
        </row>
        <row r="4224">
          <cell r="F4224" t="str">
            <v>412927192811106324</v>
          </cell>
          <cell r="G4224" t="str">
            <v>621</v>
          </cell>
          <cell r="H4224" t="str">
            <v>申凤英</v>
          </cell>
        </row>
        <row r="4225">
          <cell r="F4225" t="str">
            <v>411323195104013019</v>
          </cell>
          <cell r="G4225" t="str">
            <v>621</v>
          </cell>
          <cell r="H4225" t="str">
            <v>胡兴周</v>
          </cell>
        </row>
        <row r="4226">
          <cell r="F4226" t="str">
            <v>412927195209191718</v>
          </cell>
          <cell r="G4226" t="str">
            <v>621</v>
          </cell>
          <cell r="H4226" t="str">
            <v>王长安</v>
          </cell>
        </row>
        <row r="4227">
          <cell r="F4227" t="str">
            <v>411323195101053437</v>
          </cell>
          <cell r="G4227" t="str">
            <v>813</v>
          </cell>
          <cell r="H4227" t="str">
            <v>党科子</v>
          </cell>
        </row>
        <row r="4228">
          <cell r="F4228" t="str">
            <v>411326201211085832</v>
          </cell>
          <cell r="G4228" t="str">
            <v>621</v>
          </cell>
          <cell r="H4228" t="str">
            <v>邹照层</v>
          </cell>
        </row>
        <row r="4229">
          <cell r="F4229" t="str">
            <v>411323198303012653</v>
          </cell>
          <cell r="G4229" t="str">
            <v>813</v>
          </cell>
          <cell r="H4229" t="str">
            <v>卢建坡</v>
          </cell>
        </row>
        <row r="4230">
          <cell r="F4230" t="str">
            <v>412927194806056325</v>
          </cell>
          <cell r="G4230" t="str">
            <v>813</v>
          </cell>
          <cell r="H4230" t="str">
            <v>尹士英</v>
          </cell>
        </row>
        <row r="4231">
          <cell r="F4231" t="str">
            <v>412927195403151146</v>
          </cell>
          <cell r="G4231" t="str">
            <v>1079</v>
          </cell>
          <cell r="H4231" t="str">
            <v>陈文英</v>
          </cell>
        </row>
        <row r="4232">
          <cell r="F4232" t="str">
            <v>412927194503062154</v>
          </cell>
          <cell r="G4232" t="str">
            <v>621</v>
          </cell>
          <cell r="H4232" t="str">
            <v>宋林汉</v>
          </cell>
        </row>
        <row r="4233">
          <cell r="F4233" t="str">
            <v>412927195805085313</v>
          </cell>
          <cell r="G4233" t="str">
            <v>621</v>
          </cell>
          <cell r="H4233" t="str">
            <v>李定洲</v>
          </cell>
        </row>
        <row r="4234">
          <cell r="F4234" t="str">
            <v>411323195502210536</v>
          </cell>
          <cell r="G4234" t="str">
            <v>621</v>
          </cell>
          <cell r="H4234" t="str">
            <v>韦狗生</v>
          </cell>
        </row>
        <row r="4235">
          <cell r="F4235" t="str">
            <v>412927195306205835</v>
          </cell>
          <cell r="G4235" t="str">
            <v>621</v>
          </cell>
          <cell r="H4235" t="str">
            <v>任书海</v>
          </cell>
        </row>
        <row r="4236">
          <cell r="F4236" t="str">
            <v>412927196205153815</v>
          </cell>
          <cell r="G4236" t="str">
            <v>621</v>
          </cell>
          <cell r="H4236" t="str">
            <v>姜忠华</v>
          </cell>
        </row>
        <row r="4237">
          <cell r="F4237" t="str">
            <v>411326195307157409</v>
          </cell>
          <cell r="G4237" t="str">
            <v>621</v>
          </cell>
          <cell r="H4237" t="str">
            <v>李丽</v>
          </cell>
        </row>
        <row r="4238">
          <cell r="F4238" t="str">
            <v>412927195310242129</v>
          </cell>
          <cell r="G4238" t="str">
            <v>621</v>
          </cell>
          <cell r="H4238" t="str">
            <v>何改云</v>
          </cell>
        </row>
        <row r="4239">
          <cell r="F4239" t="str">
            <v>412927195705296316</v>
          </cell>
          <cell r="G4239" t="str">
            <v>621</v>
          </cell>
          <cell r="H4239" t="str">
            <v>胡新荣</v>
          </cell>
        </row>
        <row r="4240">
          <cell r="F4240" t="str">
            <v>412927194107151470</v>
          </cell>
          <cell r="G4240" t="str">
            <v>813</v>
          </cell>
          <cell r="H4240" t="str">
            <v>王明中</v>
          </cell>
        </row>
        <row r="4241">
          <cell r="F4241" t="str">
            <v>411323194508200510</v>
          </cell>
          <cell r="G4241" t="str">
            <v>621</v>
          </cell>
          <cell r="H4241" t="str">
            <v>张秀彦</v>
          </cell>
        </row>
        <row r="4242">
          <cell r="F4242" t="str">
            <v>412927194704265812</v>
          </cell>
          <cell r="G4242" t="str">
            <v>621</v>
          </cell>
          <cell r="H4242" t="str">
            <v>刘道果</v>
          </cell>
        </row>
        <row r="4243">
          <cell r="F4243" t="str">
            <v>411323195707253433</v>
          </cell>
          <cell r="G4243" t="str">
            <v>621</v>
          </cell>
          <cell r="H4243" t="str">
            <v>高国中</v>
          </cell>
        </row>
        <row r="4244">
          <cell r="F4244" t="str">
            <v>412927196010021724</v>
          </cell>
          <cell r="G4244" t="str">
            <v>621</v>
          </cell>
          <cell r="H4244" t="str">
            <v>李哑吧</v>
          </cell>
        </row>
        <row r="4245">
          <cell r="F4245" t="str">
            <v>412927195305185019</v>
          </cell>
          <cell r="G4245" t="str">
            <v>621</v>
          </cell>
          <cell r="H4245" t="str">
            <v>刘进全</v>
          </cell>
        </row>
        <row r="4246">
          <cell r="F4246" t="str">
            <v>41292719470902441X</v>
          </cell>
          <cell r="G4246" t="str">
            <v>621</v>
          </cell>
          <cell r="H4246" t="str">
            <v>刘永生</v>
          </cell>
        </row>
        <row r="4247">
          <cell r="F4247" t="str">
            <v>411323194803256912</v>
          </cell>
          <cell r="G4247" t="str">
            <v>621</v>
          </cell>
          <cell r="H4247" t="str">
            <v>陶新芳</v>
          </cell>
        </row>
        <row r="4248">
          <cell r="F4248" t="str">
            <v>412927194909124431</v>
          </cell>
          <cell r="G4248" t="str">
            <v>621</v>
          </cell>
          <cell r="H4248" t="str">
            <v>周应武</v>
          </cell>
        </row>
        <row r="4249">
          <cell r="F4249" t="str">
            <v>412927194903301716</v>
          </cell>
          <cell r="G4249" t="str">
            <v>621</v>
          </cell>
          <cell r="H4249" t="str">
            <v>白太兴</v>
          </cell>
        </row>
        <row r="4250">
          <cell r="F4250" t="str">
            <v>412927194612241418</v>
          </cell>
          <cell r="G4250" t="str">
            <v>621</v>
          </cell>
          <cell r="H4250" t="str">
            <v>李新国</v>
          </cell>
        </row>
        <row r="4251">
          <cell r="F4251" t="str">
            <v>412927195304202112</v>
          </cell>
          <cell r="G4251" t="str">
            <v>621</v>
          </cell>
          <cell r="H4251" t="str">
            <v>翟中信</v>
          </cell>
        </row>
        <row r="4252">
          <cell r="F4252" t="str">
            <v>41292719520424581X</v>
          </cell>
          <cell r="G4252" t="str">
            <v>621</v>
          </cell>
          <cell r="H4252" t="str">
            <v>王洪才</v>
          </cell>
        </row>
        <row r="4253">
          <cell r="F4253" t="str">
            <v>411323198111033011</v>
          </cell>
          <cell r="G4253" t="str">
            <v>813</v>
          </cell>
          <cell r="H4253" t="str">
            <v>石文德</v>
          </cell>
        </row>
        <row r="4254">
          <cell r="F4254" t="str">
            <v>412927195401205817</v>
          </cell>
          <cell r="G4254" t="str">
            <v>813</v>
          </cell>
          <cell r="H4254" t="str">
            <v>王建富</v>
          </cell>
        </row>
        <row r="4255">
          <cell r="F4255" t="str">
            <v>412927195401271136</v>
          </cell>
          <cell r="G4255" t="str">
            <v>621</v>
          </cell>
          <cell r="H4255" t="str">
            <v>贾国选</v>
          </cell>
        </row>
        <row r="4256">
          <cell r="F4256" t="str">
            <v>412927194603150573</v>
          </cell>
          <cell r="G4256" t="str">
            <v>813</v>
          </cell>
          <cell r="H4256" t="str">
            <v>梁世朋</v>
          </cell>
        </row>
        <row r="4257">
          <cell r="F4257" t="str">
            <v>411323195508300516</v>
          </cell>
          <cell r="G4257" t="str">
            <v>813</v>
          </cell>
          <cell r="H4257" t="str">
            <v>贾纪成</v>
          </cell>
        </row>
        <row r="4258">
          <cell r="F4258" t="str">
            <v>412927195907076311</v>
          </cell>
          <cell r="G4258" t="str">
            <v>621</v>
          </cell>
          <cell r="H4258" t="str">
            <v>李富山</v>
          </cell>
        </row>
        <row r="4259">
          <cell r="F4259" t="str">
            <v>412927194303217115</v>
          </cell>
          <cell r="G4259" t="str">
            <v>621</v>
          </cell>
          <cell r="H4259" t="str">
            <v>黄光要</v>
          </cell>
        </row>
        <row r="4260">
          <cell r="F4260" t="str">
            <v>411326200310164419</v>
          </cell>
          <cell r="G4260" t="str">
            <v>621</v>
          </cell>
          <cell r="H4260" t="str">
            <v>王寒清</v>
          </cell>
        </row>
        <row r="4261">
          <cell r="F4261" t="str">
            <v>412927193803186330</v>
          </cell>
          <cell r="G4261" t="str">
            <v>813</v>
          </cell>
          <cell r="H4261" t="str">
            <v>曾有成</v>
          </cell>
        </row>
        <row r="4262">
          <cell r="F4262" t="str">
            <v>412927195204186311</v>
          </cell>
          <cell r="G4262" t="str">
            <v>621</v>
          </cell>
          <cell r="H4262" t="str">
            <v>庞玉洲</v>
          </cell>
        </row>
        <row r="4263">
          <cell r="F4263" t="str">
            <v>412927195110136911</v>
          </cell>
          <cell r="G4263" t="str">
            <v>621</v>
          </cell>
          <cell r="H4263" t="str">
            <v>寇明德</v>
          </cell>
        </row>
        <row r="4264">
          <cell r="F4264" t="str">
            <v>411323196510053010</v>
          </cell>
          <cell r="G4264" t="str">
            <v>813</v>
          </cell>
          <cell r="H4264" t="str">
            <v>刘吉成</v>
          </cell>
        </row>
        <row r="4265">
          <cell r="F4265" t="str">
            <v>412927197312171757</v>
          </cell>
          <cell r="G4265" t="str">
            <v>1079</v>
          </cell>
          <cell r="H4265" t="str">
            <v>杨石娃</v>
          </cell>
        </row>
        <row r="4266">
          <cell r="F4266" t="str">
            <v>412927194403145833</v>
          </cell>
          <cell r="G4266" t="str">
            <v>813</v>
          </cell>
          <cell r="H4266" t="str">
            <v>葛云山</v>
          </cell>
        </row>
        <row r="4267">
          <cell r="F4267" t="str">
            <v>612524195710093077</v>
          </cell>
          <cell r="G4267" t="str">
            <v>621</v>
          </cell>
          <cell r="H4267" t="str">
            <v>吕宏保</v>
          </cell>
        </row>
        <row r="4268">
          <cell r="F4268" t="str">
            <v>411323197008130513</v>
          </cell>
          <cell r="G4268" t="str">
            <v>621</v>
          </cell>
          <cell r="H4268" t="str">
            <v>王建英</v>
          </cell>
        </row>
        <row r="4269">
          <cell r="F4269" t="str">
            <v>411326201011192182</v>
          </cell>
          <cell r="G4269" t="str">
            <v>621</v>
          </cell>
          <cell r="H4269" t="str">
            <v>王心怡</v>
          </cell>
        </row>
        <row r="4270">
          <cell r="F4270" t="str">
            <v>41292719400721581X</v>
          </cell>
          <cell r="G4270" t="str">
            <v>813</v>
          </cell>
          <cell r="H4270" t="str">
            <v>王连及</v>
          </cell>
        </row>
        <row r="4271">
          <cell r="F4271" t="str">
            <v>412927196402135333</v>
          </cell>
          <cell r="G4271" t="str">
            <v>813</v>
          </cell>
          <cell r="H4271" t="str">
            <v>郭新生</v>
          </cell>
        </row>
        <row r="4272">
          <cell r="F4272" t="str">
            <v>411323198211024497</v>
          </cell>
          <cell r="G4272" t="str">
            <v>813</v>
          </cell>
          <cell r="H4272" t="str">
            <v>明根青</v>
          </cell>
        </row>
        <row r="4273">
          <cell r="F4273" t="str">
            <v>412927194711086310</v>
          </cell>
          <cell r="G4273" t="str">
            <v>621</v>
          </cell>
          <cell r="H4273" t="str">
            <v>吴自占</v>
          </cell>
        </row>
        <row r="4274">
          <cell r="F4274" t="str">
            <v>411323197203290539</v>
          </cell>
          <cell r="G4274" t="str">
            <v>621</v>
          </cell>
          <cell r="H4274" t="str">
            <v>梁保才</v>
          </cell>
        </row>
        <row r="4275">
          <cell r="F4275" t="str">
            <v>41132319460202383X</v>
          </cell>
          <cell r="G4275" t="str">
            <v>621</v>
          </cell>
          <cell r="H4275" t="str">
            <v>尚章秀</v>
          </cell>
        </row>
        <row r="4276">
          <cell r="F4276" t="str">
            <v>412927195010082661</v>
          </cell>
          <cell r="G4276" t="str">
            <v>813</v>
          </cell>
          <cell r="H4276" t="str">
            <v>石文英</v>
          </cell>
        </row>
        <row r="4277">
          <cell r="F4277" t="str">
            <v>412927194902032614</v>
          </cell>
          <cell r="G4277" t="str">
            <v>813</v>
          </cell>
          <cell r="H4277" t="str">
            <v>温新华</v>
          </cell>
        </row>
        <row r="4278">
          <cell r="F4278" t="str">
            <v>412927196001045812</v>
          </cell>
          <cell r="G4278" t="str">
            <v>621</v>
          </cell>
          <cell r="H4278" t="str">
            <v>刘万灵</v>
          </cell>
        </row>
        <row r="4279">
          <cell r="F4279" t="str">
            <v>412927196111176311</v>
          </cell>
          <cell r="G4279" t="str">
            <v>621</v>
          </cell>
          <cell r="H4279" t="str">
            <v>乔光金</v>
          </cell>
        </row>
        <row r="4280">
          <cell r="F4280" t="str">
            <v>411323196402205849</v>
          </cell>
          <cell r="G4280" t="str">
            <v>813</v>
          </cell>
          <cell r="H4280" t="str">
            <v>王祖娥</v>
          </cell>
        </row>
        <row r="4281">
          <cell r="F4281" t="str">
            <v>411323195803243016</v>
          </cell>
          <cell r="G4281" t="str">
            <v>621</v>
          </cell>
          <cell r="H4281" t="str">
            <v>叶国定</v>
          </cell>
        </row>
        <row r="4282">
          <cell r="F4282" t="str">
            <v>412927194509072628</v>
          </cell>
          <cell r="G4282" t="str">
            <v>813</v>
          </cell>
          <cell r="H4282" t="str">
            <v>龚小黑</v>
          </cell>
        </row>
        <row r="4283">
          <cell r="F4283" t="str">
            <v>412927195705141111</v>
          </cell>
          <cell r="G4283" t="str">
            <v>621</v>
          </cell>
          <cell r="H4283" t="str">
            <v>申玉德</v>
          </cell>
        </row>
        <row r="4284">
          <cell r="F4284" t="str">
            <v>412927193407071793</v>
          </cell>
          <cell r="G4284" t="str">
            <v>621</v>
          </cell>
          <cell r="H4284" t="str">
            <v>李茂有</v>
          </cell>
        </row>
        <row r="4285">
          <cell r="F4285" t="str">
            <v>412927194911302612</v>
          </cell>
          <cell r="G4285" t="str">
            <v>621</v>
          </cell>
          <cell r="H4285" t="str">
            <v>姬岐娃</v>
          </cell>
        </row>
        <row r="4286">
          <cell r="F4286" t="str">
            <v>411323195010290517</v>
          </cell>
          <cell r="G4286" t="str">
            <v>621</v>
          </cell>
          <cell r="H4286" t="str">
            <v>张玉洲</v>
          </cell>
        </row>
        <row r="4287">
          <cell r="F4287" t="str">
            <v>411323199001241738</v>
          </cell>
          <cell r="G4287" t="str">
            <v>813</v>
          </cell>
          <cell r="H4287" t="str">
            <v>夏艳柱</v>
          </cell>
        </row>
        <row r="4288">
          <cell r="F4288" t="str">
            <v>412927195002121114</v>
          </cell>
          <cell r="G4288" t="str">
            <v>813</v>
          </cell>
          <cell r="H4288" t="str">
            <v>陈太娃</v>
          </cell>
        </row>
        <row r="4289">
          <cell r="F4289" t="str">
            <v>412927196209291115</v>
          </cell>
          <cell r="G4289" t="str">
            <v>621</v>
          </cell>
          <cell r="H4289" t="str">
            <v>仰俊明</v>
          </cell>
        </row>
        <row r="4290">
          <cell r="F4290" t="str">
            <v>411323197410273811</v>
          </cell>
          <cell r="G4290" t="str">
            <v>621</v>
          </cell>
          <cell r="H4290" t="str">
            <v>李建清</v>
          </cell>
        </row>
        <row r="4291">
          <cell r="F4291" t="str">
            <v>412927196001286317</v>
          </cell>
          <cell r="G4291" t="str">
            <v>621</v>
          </cell>
          <cell r="H4291" t="str">
            <v>周国付</v>
          </cell>
        </row>
        <row r="4292">
          <cell r="F4292" t="str">
            <v>41132319680907051X</v>
          </cell>
          <cell r="G4292" t="str">
            <v>621</v>
          </cell>
          <cell r="H4292" t="str">
            <v>李国忠</v>
          </cell>
        </row>
        <row r="4293">
          <cell r="F4293" t="str">
            <v>41132319850312051X</v>
          </cell>
          <cell r="G4293" t="str">
            <v>621</v>
          </cell>
          <cell r="H4293" t="str">
            <v>孙军旺</v>
          </cell>
        </row>
        <row r="4294">
          <cell r="F4294" t="str">
            <v>412927195201012156</v>
          </cell>
          <cell r="G4294" t="str">
            <v>621</v>
          </cell>
          <cell r="H4294" t="str">
            <v>杜金生</v>
          </cell>
        </row>
        <row r="4295">
          <cell r="F4295" t="str">
            <v>412927194009152613</v>
          </cell>
          <cell r="G4295" t="str">
            <v>813</v>
          </cell>
          <cell r="H4295" t="str">
            <v>杨奇娃</v>
          </cell>
        </row>
        <row r="4296">
          <cell r="F4296" t="str">
            <v>412927195009182673</v>
          </cell>
          <cell r="G4296" t="str">
            <v>813</v>
          </cell>
          <cell r="H4296" t="str">
            <v>温振基</v>
          </cell>
        </row>
        <row r="4297">
          <cell r="F4297" t="str">
            <v>411323194506103012</v>
          </cell>
          <cell r="G4297" t="str">
            <v>621</v>
          </cell>
          <cell r="H4297" t="str">
            <v>周景先</v>
          </cell>
        </row>
        <row r="4298">
          <cell r="F4298" t="str">
            <v>412927195307102619</v>
          </cell>
          <cell r="G4298" t="str">
            <v>621</v>
          </cell>
          <cell r="H4298" t="str">
            <v>王昌娃</v>
          </cell>
        </row>
        <row r="4299">
          <cell r="F4299" t="str">
            <v>412927195010075314</v>
          </cell>
          <cell r="G4299" t="str">
            <v>1434</v>
          </cell>
          <cell r="H4299" t="str">
            <v>杨相兴</v>
          </cell>
        </row>
        <row r="4300">
          <cell r="F4300" t="str">
            <v>412927194908101115</v>
          </cell>
          <cell r="G4300" t="str">
            <v>1079</v>
          </cell>
          <cell r="H4300" t="str">
            <v>贾小朝</v>
          </cell>
        </row>
        <row r="4301">
          <cell r="F4301" t="str">
            <v>412927196106222619</v>
          </cell>
          <cell r="G4301" t="str">
            <v>621</v>
          </cell>
          <cell r="H4301" t="str">
            <v>杨保群</v>
          </cell>
        </row>
        <row r="4302">
          <cell r="F4302" t="str">
            <v>412927194712196351</v>
          </cell>
          <cell r="G4302" t="str">
            <v>621</v>
          </cell>
          <cell r="H4302" t="str">
            <v>张仁发</v>
          </cell>
        </row>
        <row r="4303">
          <cell r="F4303" t="str">
            <v>412927196110266411</v>
          </cell>
          <cell r="G4303" t="str">
            <v>621</v>
          </cell>
          <cell r="H4303" t="str">
            <v>王建安</v>
          </cell>
        </row>
        <row r="4304">
          <cell r="F4304" t="str">
            <v>412927197311192636</v>
          </cell>
          <cell r="G4304" t="str">
            <v>621</v>
          </cell>
          <cell r="H4304" t="str">
            <v>全国敏</v>
          </cell>
        </row>
        <row r="4305">
          <cell r="F4305" t="str">
            <v>41292719530312217X</v>
          </cell>
          <cell r="G4305" t="str">
            <v>813</v>
          </cell>
          <cell r="H4305" t="str">
            <v>朱小德</v>
          </cell>
        </row>
        <row r="4306">
          <cell r="F4306" t="str">
            <v>412927195802056314</v>
          </cell>
          <cell r="G4306" t="str">
            <v>621</v>
          </cell>
          <cell r="H4306" t="str">
            <v>陈万礼</v>
          </cell>
        </row>
        <row r="4307">
          <cell r="F4307" t="str">
            <v>412927195110022631</v>
          </cell>
          <cell r="G4307" t="str">
            <v>621</v>
          </cell>
          <cell r="H4307" t="str">
            <v>王华岐</v>
          </cell>
        </row>
        <row r="4308">
          <cell r="F4308" t="str">
            <v>412927195705131116</v>
          </cell>
          <cell r="G4308" t="str">
            <v>621</v>
          </cell>
          <cell r="H4308" t="str">
            <v>詹海均</v>
          </cell>
        </row>
        <row r="4309">
          <cell r="F4309" t="str">
            <v>411323194901140518</v>
          </cell>
          <cell r="G4309" t="str">
            <v>621</v>
          </cell>
          <cell r="H4309" t="str">
            <v>万海先</v>
          </cell>
        </row>
        <row r="4310">
          <cell r="F4310" t="str">
            <v>412927194907081415</v>
          </cell>
          <cell r="G4310" t="str">
            <v>621</v>
          </cell>
          <cell r="H4310" t="str">
            <v>全中祥</v>
          </cell>
        </row>
        <row r="4311">
          <cell r="F4311" t="str">
            <v>412927195805016318</v>
          </cell>
          <cell r="G4311" t="str">
            <v>621</v>
          </cell>
          <cell r="H4311" t="str">
            <v>彭三虎</v>
          </cell>
        </row>
        <row r="4312">
          <cell r="F4312" t="str">
            <v>412927194307066318</v>
          </cell>
          <cell r="G4312" t="str">
            <v>621</v>
          </cell>
          <cell r="H4312" t="str">
            <v>周付成</v>
          </cell>
        </row>
        <row r="4313">
          <cell r="F4313" t="str">
            <v>412927194204115025</v>
          </cell>
          <cell r="G4313" t="str">
            <v>621</v>
          </cell>
          <cell r="H4313" t="str">
            <v>李振云</v>
          </cell>
        </row>
        <row r="4314">
          <cell r="F4314" t="str">
            <v>412927197001141710</v>
          </cell>
          <cell r="G4314" t="str">
            <v>621</v>
          </cell>
          <cell r="H4314" t="str">
            <v>贾红林</v>
          </cell>
        </row>
        <row r="4315">
          <cell r="F4315" t="str">
            <v>412927194303152630</v>
          </cell>
          <cell r="G4315" t="str">
            <v>813</v>
          </cell>
          <cell r="H4315" t="str">
            <v>马黑子</v>
          </cell>
        </row>
        <row r="4316">
          <cell r="F4316" t="str">
            <v>412927195205151153</v>
          </cell>
          <cell r="G4316" t="str">
            <v>813</v>
          </cell>
          <cell r="H4316" t="str">
            <v>贾大华</v>
          </cell>
        </row>
        <row r="4317">
          <cell r="F4317" t="str">
            <v>412927195808106351</v>
          </cell>
          <cell r="G4317" t="str">
            <v>621</v>
          </cell>
          <cell r="H4317" t="str">
            <v>饶红林</v>
          </cell>
        </row>
        <row r="4318">
          <cell r="F4318" t="str">
            <v>411326200901166328</v>
          </cell>
          <cell r="G4318" t="str">
            <v>813</v>
          </cell>
          <cell r="H4318" t="str">
            <v>孙中玲</v>
          </cell>
        </row>
        <row r="4319">
          <cell r="F4319" t="str">
            <v>41292719450320639X</v>
          </cell>
          <cell r="G4319" t="str">
            <v>621</v>
          </cell>
          <cell r="H4319" t="str">
            <v>裴付明</v>
          </cell>
        </row>
        <row r="4320">
          <cell r="F4320" t="str">
            <v>412927194810221418</v>
          </cell>
          <cell r="G4320" t="str">
            <v>621</v>
          </cell>
          <cell r="H4320" t="str">
            <v>常国杰</v>
          </cell>
        </row>
        <row r="4321">
          <cell r="F4321" t="str">
            <v>412927197007117017</v>
          </cell>
          <cell r="G4321" t="str">
            <v>621</v>
          </cell>
          <cell r="H4321" t="str">
            <v>宋新芳</v>
          </cell>
        </row>
        <row r="4322">
          <cell r="F4322" t="str">
            <v>412927194901156914</v>
          </cell>
          <cell r="G4322" t="str">
            <v>621</v>
          </cell>
          <cell r="H4322" t="str">
            <v>彭书功</v>
          </cell>
        </row>
        <row r="4323">
          <cell r="F4323" t="str">
            <v>412927195411041713</v>
          </cell>
          <cell r="G4323" t="str">
            <v>621</v>
          </cell>
          <cell r="H4323" t="str">
            <v>徐明朝</v>
          </cell>
        </row>
        <row r="4324">
          <cell r="F4324" t="str">
            <v>412927194507151517</v>
          </cell>
          <cell r="G4324" t="str">
            <v>1079</v>
          </cell>
          <cell r="H4324" t="str">
            <v>余狗子</v>
          </cell>
        </row>
        <row r="4325">
          <cell r="F4325" t="str">
            <v>411323194512153833</v>
          </cell>
          <cell r="G4325" t="str">
            <v>621</v>
          </cell>
          <cell r="H4325" t="str">
            <v>李春喜</v>
          </cell>
        </row>
        <row r="4326">
          <cell r="F4326" t="str">
            <v>41292719580715583X</v>
          </cell>
          <cell r="G4326" t="str">
            <v>813</v>
          </cell>
          <cell r="H4326" t="str">
            <v>赵俊学</v>
          </cell>
        </row>
        <row r="4327">
          <cell r="F4327" t="str">
            <v>412927195607152730</v>
          </cell>
          <cell r="G4327" t="str">
            <v>621</v>
          </cell>
          <cell r="H4327" t="str">
            <v>姚喜春</v>
          </cell>
        </row>
        <row r="4328">
          <cell r="F4328" t="str">
            <v>412927195704235810</v>
          </cell>
          <cell r="G4328" t="str">
            <v>621</v>
          </cell>
          <cell r="H4328" t="str">
            <v>丁高基</v>
          </cell>
        </row>
        <row r="4329">
          <cell r="F4329" t="str">
            <v>412927195005104491</v>
          </cell>
          <cell r="G4329" t="str">
            <v>621</v>
          </cell>
          <cell r="H4329" t="str">
            <v>李兴贵</v>
          </cell>
        </row>
        <row r="4330">
          <cell r="F4330" t="str">
            <v>412927195002246312</v>
          </cell>
          <cell r="G4330" t="str">
            <v>621</v>
          </cell>
          <cell r="H4330" t="str">
            <v>卢天品</v>
          </cell>
        </row>
        <row r="4331">
          <cell r="F4331" t="str">
            <v>412927195509082636</v>
          </cell>
          <cell r="G4331" t="str">
            <v>621</v>
          </cell>
          <cell r="H4331" t="str">
            <v>黄学法</v>
          </cell>
        </row>
        <row r="4332">
          <cell r="F4332" t="str">
            <v>411323195610063035</v>
          </cell>
          <cell r="G4332" t="str">
            <v>621</v>
          </cell>
          <cell r="H4332" t="str">
            <v>阮长选</v>
          </cell>
        </row>
        <row r="4333">
          <cell r="F4333" t="str">
            <v>411323195412153435</v>
          </cell>
          <cell r="G4333" t="str">
            <v>621</v>
          </cell>
          <cell r="H4333" t="str">
            <v>穆吉昌</v>
          </cell>
        </row>
        <row r="4334">
          <cell r="F4334" t="str">
            <v>411323195312183856</v>
          </cell>
          <cell r="G4334" t="str">
            <v>621</v>
          </cell>
          <cell r="H4334" t="str">
            <v>韩振强</v>
          </cell>
        </row>
        <row r="4335">
          <cell r="F4335" t="str">
            <v>412927195407146918</v>
          </cell>
          <cell r="G4335" t="str">
            <v>621</v>
          </cell>
          <cell r="H4335" t="str">
            <v>王国华</v>
          </cell>
        </row>
        <row r="4336">
          <cell r="F4336" t="str">
            <v>411323196303103521</v>
          </cell>
          <cell r="G4336" t="str">
            <v>813</v>
          </cell>
          <cell r="H4336" t="str">
            <v>尹新荣</v>
          </cell>
        </row>
        <row r="4337">
          <cell r="F4337" t="str">
            <v>412927193603225315</v>
          </cell>
          <cell r="G4337" t="str">
            <v>813</v>
          </cell>
          <cell r="H4337" t="str">
            <v>李金贵</v>
          </cell>
        </row>
        <row r="4338">
          <cell r="F4338" t="str">
            <v>412927195705175012</v>
          </cell>
          <cell r="G4338" t="str">
            <v>621</v>
          </cell>
          <cell r="H4338" t="str">
            <v>柴有军</v>
          </cell>
        </row>
        <row r="4339">
          <cell r="F4339" t="str">
            <v>412927195708285014</v>
          </cell>
          <cell r="G4339" t="str">
            <v>621</v>
          </cell>
          <cell r="H4339" t="str">
            <v>付万国</v>
          </cell>
        </row>
        <row r="4340">
          <cell r="F4340" t="str">
            <v>412927195005261411</v>
          </cell>
          <cell r="G4340" t="str">
            <v>621</v>
          </cell>
          <cell r="H4340" t="str">
            <v>陈国全</v>
          </cell>
        </row>
        <row r="4341">
          <cell r="F4341" t="str">
            <v>411323195309020538</v>
          </cell>
          <cell r="G4341" t="str">
            <v>621</v>
          </cell>
          <cell r="H4341" t="str">
            <v>崔邦娃</v>
          </cell>
        </row>
        <row r="4342">
          <cell r="F4342" t="str">
            <v>41132319521217053X</v>
          </cell>
          <cell r="G4342" t="str">
            <v>621</v>
          </cell>
          <cell r="H4342" t="str">
            <v>韦喜才</v>
          </cell>
        </row>
        <row r="4343">
          <cell r="F4343" t="str">
            <v>412927195307154718</v>
          </cell>
          <cell r="G4343" t="str">
            <v>621</v>
          </cell>
          <cell r="H4343" t="str">
            <v>杨丰祥</v>
          </cell>
        </row>
        <row r="4344">
          <cell r="F4344" t="str">
            <v>411323198106204496</v>
          </cell>
          <cell r="G4344" t="str">
            <v>1079</v>
          </cell>
          <cell r="H4344" t="str">
            <v>衡金昌</v>
          </cell>
        </row>
        <row r="4345">
          <cell r="F4345" t="str">
            <v>412927195910255011</v>
          </cell>
          <cell r="G4345" t="str">
            <v>621</v>
          </cell>
          <cell r="H4345" t="str">
            <v>赵庆祥</v>
          </cell>
        </row>
        <row r="4346">
          <cell r="F4346" t="str">
            <v>411323199210050516</v>
          </cell>
          <cell r="G4346" t="str">
            <v>621</v>
          </cell>
          <cell r="H4346" t="str">
            <v>万同孟</v>
          </cell>
        </row>
        <row r="4347">
          <cell r="F4347" t="str">
            <v>412927195402136315</v>
          </cell>
          <cell r="G4347" t="str">
            <v>621</v>
          </cell>
          <cell r="H4347" t="str">
            <v>王群占</v>
          </cell>
        </row>
        <row r="4348">
          <cell r="F4348" t="str">
            <v>411323195611040513</v>
          </cell>
          <cell r="G4348" t="str">
            <v>621</v>
          </cell>
          <cell r="H4348" t="str">
            <v>刘宗定</v>
          </cell>
        </row>
        <row r="4349">
          <cell r="F4349" t="str">
            <v>411323195603073438</v>
          </cell>
          <cell r="G4349" t="str">
            <v>621</v>
          </cell>
          <cell r="H4349" t="str">
            <v>温三岐</v>
          </cell>
        </row>
        <row r="4350">
          <cell r="F4350" t="str">
            <v>412927195212276915</v>
          </cell>
          <cell r="G4350" t="str">
            <v>621</v>
          </cell>
          <cell r="H4350" t="str">
            <v>李文青</v>
          </cell>
        </row>
        <row r="4351">
          <cell r="F4351" t="str">
            <v>412927194301262617</v>
          </cell>
          <cell r="G4351" t="str">
            <v>813</v>
          </cell>
          <cell r="H4351" t="str">
            <v>胡九成</v>
          </cell>
        </row>
        <row r="4352">
          <cell r="F4352" t="str">
            <v>41292719600525171X</v>
          </cell>
          <cell r="G4352" t="str">
            <v>813</v>
          </cell>
          <cell r="H4352" t="str">
            <v>白清红</v>
          </cell>
        </row>
        <row r="4353">
          <cell r="F4353" t="str">
            <v>412927195705244436</v>
          </cell>
          <cell r="G4353" t="str">
            <v>621</v>
          </cell>
          <cell r="H4353" t="str">
            <v>王文岐</v>
          </cell>
        </row>
        <row r="4354">
          <cell r="F4354" t="str">
            <v>412927194604156352</v>
          </cell>
          <cell r="G4354" t="str">
            <v>621</v>
          </cell>
          <cell r="H4354" t="str">
            <v>刘德合</v>
          </cell>
        </row>
        <row r="4355">
          <cell r="F4355" t="str">
            <v>412927194602246311</v>
          </cell>
          <cell r="G4355" t="str">
            <v>621</v>
          </cell>
          <cell r="H4355" t="str">
            <v>刘其定</v>
          </cell>
        </row>
        <row r="4356">
          <cell r="F4356" t="str">
            <v>411323195111020532</v>
          </cell>
          <cell r="G4356" t="str">
            <v>621</v>
          </cell>
          <cell r="H4356" t="str">
            <v>侯栓成</v>
          </cell>
        </row>
        <row r="4357">
          <cell r="F4357" t="str">
            <v>41292719511109141X</v>
          </cell>
          <cell r="G4357" t="str">
            <v>621</v>
          </cell>
          <cell r="H4357" t="str">
            <v>马周银</v>
          </cell>
        </row>
        <row r="4358">
          <cell r="F4358" t="str">
            <v>412927194610011723</v>
          </cell>
          <cell r="G4358" t="str">
            <v>621</v>
          </cell>
          <cell r="H4358" t="str">
            <v>余富莲</v>
          </cell>
        </row>
        <row r="4359">
          <cell r="F4359" t="str">
            <v>412927195507282618</v>
          </cell>
          <cell r="G4359" t="str">
            <v>621</v>
          </cell>
          <cell r="H4359" t="str">
            <v>杨章林</v>
          </cell>
        </row>
        <row r="4360">
          <cell r="F4360" t="str">
            <v>412927197005014452</v>
          </cell>
          <cell r="G4360" t="str">
            <v>621</v>
          </cell>
          <cell r="H4360" t="str">
            <v>张海红</v>
          </cell>
        </row>
        <row r="4361">
          <cell r="F4361" t="str">
            <v>412927194207106917</v>
          </cell>
          <cell r="G4361" t="str">
            <v>621</v>
          </cell>
          <cell r="H4361" t="str">
            <v>石永夫</v>
          </cell>
        </row>
        <row r="4362">
          <cell r="F4362" t="str">
            <v>412927194904121119</v>
          </cell>
          <cell r="G4362" t="str">
            <v>621</v>
          </cell>
          <cell r="H4362" t="str">
            <v>龚周华</v>
          </cell>
        </row>
        <row r="4363">
          <cell r="F4363" t="str">
            <v>412927195102132611</v>
          </cell>
          <cell r="G4363" t="str">
            <v>621</v>
          </cell>
          <cell r="H4363" t="str">
            <v>贾新成</v>
          </cell>
        </row>
        <row r="4364">
          <cell r="F4364" t="str">
            <v>411323194408020539</v>
          </cell>
          <cell r="G4364" t="str">
            <v>621</v>
          </cell>
          <cell r="H4364" t="str">
            <v>何铁申</v>
          </cell>
        </row>
        <row r="4365">
          <cell r="F4365" t="str">
            <v>412927197104082610</v>
          </cell>
          <cell r="G4365" t="str">
            <v>1079</v>
          </cell>
          <cell r="H4365" t="str">
            <v>李书训</v>
          </cell>
        </row>
        <row r="4366">
          <cell r="F4366" t="str">
            <v>412927195501271416</v>
          </cell>
          <cell r="G4366" t="str">
            <v>621</v>
          </cell>
          <cell r="H4366" t="str">
            <v>刘合成</v>
          </cell>
        </row>
        <row r="4367">
          <cell r="F4367" t="str">
            <v>412927195702051137</v>
          </cell>
          <cell r="G4367" t="str">
            <v>621</v>
          </cell>
          <cell r="H4367" t="str">
            <v>张新有</v>
          </cell>
        </row>
        <row r="4368">
          <cell r="F4368" t="str">
            <v>412927194804105314</v>
          </cell>
          <cell r="G4368" t="str">
            <v>621</v>
          </cell>
          <cell r="H4368" t="str">
            <v>凌泽胜</v>
          </cell>
        </row>
        <row r="4369">
          <cell r="F4369" t="str">
            <v>412927194602021710</v>
          </cell>
          <cell r="G4369" t="str">
            <v>621</v>
          </cell>
          <cell r="H4369" t="str">
            <v>朱甲连</v>
          </cell>
        </row>
        <row r="4370">
          <cell r="F4370" t="str">
            <v>412927194901056366</v>
          </cell>
          <cell r="G4370" t="str">
            <v>1079</v>
          </cell>
          <cell r="H4370" t="str">
            <v>魏秀华</v>
          </cell>
        </row>
        <row r="4371">
          <cell r="F4371" t="str">
            <v>411323196212010530</v>
          </cell>
          <cell r="G4371" t="str">
            <v>621</v>
          </cell>
          <cell r="H4371" t="str">
            <v>李铁称</v>
          </cell>
        </row>
        <row r="4372">
          <cell r="F4372" t="str">
            <v>412927195312222615</v>
          </cell>
          <cell r="G4372" t="str">
            <v>621</v>
          </cell>
          <cell r="H4372" t="str">
            <v>贾治国</v>
          </cell>
        </row>
        <row r="4373">
          <cell r="F4373" t="str">
            <v>41292719680320693X</v>
          </cell>
          <cell r="G4373" t="str">
            <v>813</v>
          </cell>
          <cell r="H4373" t="str">
            <v>任保林</v>
          </cell>
        </row>
        <row r="4374">
          <cell r="F4374" t="str">
            <v>412927195510056371</v>
          </cell>
          <cell r="G4374" t="str">
            <v>621</v>
          </cell>
          <cell r="H4374" t="str">
            <v>张玉海</v>
          </cell>
        </row>
        <row r="4375">
          <cell r="F4375" t="str">
            <v>412927195406102112</v>
          </cell>
          <cell r="G4375" t="str">
            <v>621</v>
          </cell>
          <cell r="H4375" t="str">
            <v>王有田</v>
          </cell>
        </row>
        <row r="4376">
          <cell r="F4376" t="str">
            <v>41292719770601261X</v>
          </cell>
          <cell r="G4376" t="str">
            <v>813</v>
          </cell>
          <cell r="H4376" t="str">
            <v>王建平</v>
          </cell>
        </row>
        <row r="4377">
          <cell r="F4377" t="str">
            <v>411323196409303417</v>
          </cell>
          <cell r="G4377" t="str">
            <v>621</v>
          </cell>
          <cell r="H4377" t="str">
            <v>高新芳</v>
          </cell>
        </row>
        <row r="4378">
          <cell r="F4378" t="str">
            <v>412927197112165010</v>
          </cell>
          <cell r="G4378" t="str">
            <v>1079</v>
          </cell>
          <cell r="H4378" t="str">
            <v>刘绍成</v>
          </cell>
        </row>
        <row r="4379">
          <cell r="F4379" t="str">
            <v>411326194902066910</v>
          </cell>
          <cell r="G4379" t="str">
            <v>813</v>
          </cell>
          <cell r="H4379" t="str">
            <v>周士桥</v>
          </cell>
        </row>
        <row r="4380">
          <cell r="F4380" t="str">
            <v>411323196201153018</v>
          </cell>
          <cell r="G4380" t="str">
            <v>621</v>
          </cell>
          <cell r="H4380" t="str">
            <v>全海亭</v>
          </cell>
        </row>
        <row r="4381">
          <cell r="F4381" t="str">
            <v>411323198205182114</v>
          </cell>
          <cell r="G4381" t="str">
            <v>621</v>
          </cell>
          <cell r="H4381" t="str">
            <v>姚文生</v>
          </cell>
        </row>
        <row r="4382">
          <cell r="F4382" t="str">
            <v>412927196209151120</v>
          </cell>
          <cell r="G4382" t="str">
            <v>1079</v>
          </cell>
          <cell r="H4382" t="str">
            <v>何金翠</v>
          </cell>
        </row>
        <row r="4383">
          <cell r="F4383" t="str">
            <v>411323195801010550</v>
          </cell>
          <cell r="G4383" t="str">
            <v>621</v>
          </cell>
          <cell r="H4383" t="str">
            <v>李长富</v>
          </cell>
        </row>
        <row r="4384">
          <cell r="F4384" t="str">
            <v>411323198103086332</v>
          </cell>
          <cell r="G4384" t="str">
            <v>1079</v>
          </cell>
          <cell r="H4384" t="str">
            <v>丁新营</v>
          </cell>
        </row>
        <row r="4385">
          <cell r="F4385" t="str">
            <v>412927194409016338</v>
          </cell>
          <cell r="G4385" t="str">
            <v>813</v>
          </cell>
          <cell r="H4385" t="str">
            <v>邹山海</v>
          </cell>
        </row>
        <row r="4386">
          <cell r="F4386" t="str">
            <v>411326195505030548</v>
          </cell>
          <cell r="G4386" t="str">
            <v>621</v>
          </cell>
          <cell r="H4386" t="str">
            <v>刘丽萍</v>
          </cell>
        </row>
        <row r="4387">
          <cell r="F4387" t="str">
            <v>412927196707125355</v>
          </cell>
          <cell r="G4387" t="str">
            <v>621</v>
          </cell>
          <cell r="H4387" t="str">
            <v>徐长义</v>
          </cell>
        </row>
        <row r="4388">
          <cell r="F4388" t="str">
            <v>412927194107025837</v>
          </cell>
          <cell r="G4388" t="str">
            <v>621</v>
          </cell>
          <cell r="H4388" t="str">
            <v>孙军方</v>
          </cell>
        </row>
        <row r="4389">
          <cell r="F4389" t="str">
            <v>412927194807205310</v>
          </cell>
          <cell r="G4389" t="str">
            <v>621</v>
          </cell>
          <cell r="H4389" t="str">
            <v>曹明群</v>
          </cell>
        </row>
        <row r="4390">
          <cell r="F4390" t="str">
            <v>411323195311240556</v>
          </cell>
          <cell r="G4390" t="str">
            <v>621</v>
          </cell>
          <cell r="H4390" t="str">
            <v>全计周</v>
          </cell>
        </row>
        <row r="4391">
          <cell r="F4391" t="str">
            <v>412927195503161130</v>
          </cell>
          <cell r="G4391" t="str">
            <v>621</v>
          </cell>
          <cell r="H4391" t="str">
            <v>刘国文</v>
          </cell>
        </row>
        <row r="4392">
          <cell r="F4392" t="str">
            <v>412927194512104416</v>
          </cell>
          <cell r="G4392" t="str">
            <v>621</v>
          </cell>
          <cell r="H4392" t="str">
            <v>衡成奇</v>
          </cell>
        </row>
        <row r="4393">
          <cell r="F4393" t="str">
            <v>411323198605095810</v>
          </cell>
          <cell r="G4393" t="str">
            <v>621</v>
          </cell>
          <cell r="H4393" t="str">
            <v>王海虎</v>
          </cell>
        </row>
        <row r="4394">
          <cell r="F4394" t="str">
            <v>41292719501030261X</v>
          </cell>
          <cell r="G4394" t="str">
            <v>621</v>
          </cell>
          <cell r="H4394" t="str">
            <v>全化芳</v>
          </cell>
        </row>
        <row r="4395">
          <cell r="F4395" t="str">
            <v>411323195709163474</v>
          </cell>
          <cell r="G4395" t="str">
            <v>621</v>
          </cell>
          <cell r="H4395" t="str">
            <v>高华清</v>
          </cell>
        </row>
        <row r="4396">
          <cell r="F4396" t="str">
            <v>412923195504113119</v>
          </cell>
          <cell r="G4396" t="str">
            <v>621</v>
          </cell>
          <cell r="H4396" t="str">
            <v>吕学奇</v>
          </cell>
        </row>
        <row r="4397">
          <cell r="F4397" t="str">
            <v>412927195502105014</v>
          </cell>
          <cell r="G4397" t="str">
            <v>621</v>
          </cell>
          <cell r="H4397" t="str">
            <v>徐启德</v>
          </cell>
        </row>
        <row r="4398">
          <cell r="F4398" t="str">
            <v>411326196003060514</v>
          </cell>
          <cell r="G4398" t="str">
            <v>621</v>
          </cell>
          <cell r="H4398" t="str">
            <v>李玉建</v>
          </cell>
        </row>
        <row r="4399">
          <cell r="F4399" t="str">
            <v>411323195512253433</v>
          </cell>
          <cell r="G4399" t="str">
            <v>621</v>
          </cell>
          <cell r="H4399" t="str">
            <v>段夫华</v>
          </cell>
        </row>
        <row r="4400">
          <cell r="F4400" t="str">
            <v>412927195407275816</v>
          </cell>
          <cell r="G4400" t="str">
            <v>813</v>
          </cell>
          <cell r="H4400" t="str">
            <v>付德道</v>
          </cell>
        </row>
        <row r="4401">
          <cell r="F4401" t="str">
            <v>412927194807131112</v>
          </cell>
          <cell r="G4401" t="str">
            <v>813</v>
          </cell>
          <cell r="H4401" t="str">
            <v>陈文先</v>
          </cell>
        </row>
        <row r="4402">
          <cell r="F4402" t="str">
            <v>411326200801196319</v>
          </cell>
          <cell r="G4402" t="str">
            <v>621</v>
          </cell>
          <cell r="H4402" t="str">
            <v>蒋金展</v>
          </cell>
        </row>
        <row r="4403">
          <cell r="F4403" t="str">
            <v>412927197212261413</v>
          </cell>
          <cell r="G4403" t="str">
            <v>813</v>
          </cell>
          <cell r="H4403" t="str">
            <v>陈新生</v>
          </cell>
        </row>
        <row r="4404">
          <cell r="F4404" t="str">
            <v>41292719330412635X</v>
          </cell>
          <cell r="G4404" t="str">
            <v>813</v>
          </cell>
          <cell r="H4404" t="str">
            <v>张学法</v>
          </cell>
        </row>
        <row r="4405">
          <cell r="F4405" t="str">
            <v>412927197806046390</v>
          </cell>
          <cell r="G4405" t="str">
            <v>621</v>
          </cell>
          <cell r="H4405" t="str">
            <v>裴立刚</v>
          </cell>
        </row>
        <row r="4406">
          <cell r="F4406" t="str">
            <v>412927194512202614</v>
          </cell>
          <cell r="G4406" t="str">
            <v>813</v>
          </cell>
          <cell r="H4406" t="str">
            <v>李和尚</v>
          </cell>
        </row>
        <row r="4407">
          <cell r="F4407" t="str">
            <v>412927196205031113</v>
          </cell>
          <cell r="G4407" t="str">
            <v>621</v>
          </cell>
          <cell r="H4407" t="str">
            <v>付天会</v>
          </cell>
        </row>
        <row r="4408">
          <cell r="F4408" t="str">
            <v>412927194007011112</v>
          </cell>
          <cell r="G4408" t="str">
            <v>813</v>
          </cell>
          <cell r="H4408" t="str">
            <v>曹文甫</v>
          </cell>
        </row>
        <row r="4409">
          <cell r="F4409" t="str">
            <v>412927194302055812</v>
          </cell>
          <cell r="G4409" t="str">
            <v>813</v>
          </cell>
          <cell r="H4409" t="str">
            <v>王烈勤</v>
          </cell>
        </row>
        <row r="4410">
          <cell r="F4410" t="str">
            <v>412927195204065851</v>
          </cell>
          <cell r="G4410" t="str">
            <v>813</v>
          </cell>
          <cell r="H4410" t="str">
            <v>凌揣彦</v>
          </cell>
        </row>
        <row r="4411">
          <cell r="F4411" t="str">
            <v>412927195601051111</v>
          </cell>
          <cell r="G4411" t="str">
            <v>621</v>
          </cell>
          <cell r="H4411" t="str">
            <v>肖明华</v>
          </cell>
        </row>
        <row r="4412">
          <cell r="F4412" t="str">
            <v>412927194506061114</v>
          </cell>
          <cell r="G4412" t="str">
            <v>621</v>
          </cell>
          <cell r="H4412" t="str">
            <v>苏喜子</v>
          </cell>
        </row>
        <row r="4413">
          <cell r="F4413" t="str">
            <v>412927194502195318</v>
          </cell>
          <cell r="G4413" t="str">
            <v>621</v>
          </cell>
          <cell r="H4413" t="str">
            <v>黄志军</v>
          </cell>
        </row>
        <row r="4414">
          <cell r="F4414" t="str">
            <v>412927195604125817</v>
          </cell>
          <cell r="G4414" t="str">
            <v>621</v>
          </cell>
          <cell r="H4414" t="str">
            <v>朱明军</v>
          </cell>
        </row>
        <row r="4415">
          <cell r="F4415" t="str">
            <v>411323194811083417</v>
          </cell>
          <cell r="G4415" t="str">
            <v>621</v>
          </cell>
          <cell r="H4415" t="str">
            <v>刘秀栓</v>
          </cell>
        </row>
        <row r="4416">
          <cell r="F4416" t="str">
            <v>412927194807081418</v>
          </cell>
          <cell r="G4416" t="str">
            <v>621</v>
          </cell>
          <cell r="H4416" t="str">
            <v>徐家全</v>
          </cell>
        </row>
        <row r="4417">
          <cell r="F4417" t="str">
            <v>41292719661202261X</v>
          </cell>
          <cell r="G4417" t="str">
            <v>813</v>
          </cell>
          <cell r="H4417" t="str">
            <v>李秀文</v>
          </cell>
        </row>
        <row r="4418">
          <cell r="F4418" t="str">
            <v>412927193906151413</v>
          </cell>
          <cell r="G4418" t="str">
            <v>1079</v>
          </cell>
          <cell r="H4418" t="str">
            <v>吴夫定</v>
          </cell>
        </row>
        <row r="4419">
          <cell r="F4419" t="str">
            <v>412927194812096913</v>
          </cell>
          <cell r="G4419" t="str">
            <v>621</v>
          </cell>
          <cell r="H4419" t="str">
            <v>石新胜</v>
          </cell>
        </row>
        <row r="4420">
          <cell r="F4420" t="str">
            <v>412927194101095324</v>
          </cell>
          <cell r="G4420" t="str">
            <v>813</v>
          </cell>
          <cell r="H4420" t="str">
            <v>张玉快</v>
          </cell>
        </row>
        <row r="4421">
          <cell r="F4421" t="str">
            <v>411323194607153051</v>
          </cell>
          <cell r="G4421" t="str">
            <v>621</v>
          </cell>
          <cell r="H4421" t="str">
            <v>全牛娃</v>
          </cell>
        </row>
        <row r="4422">
          <cell r="F4422" t="str">
            <v>412927195907156311</v>
          </cell>
          <cell r="G4422" t="str">
            <v>621</v>
          </cell>
          <cell r="H4422" t="str">
            <v>李道龙</v>
          </cell>
        </row>
        <row r="4423">
          <cell r="F4423" t="str">
            <v>412927194501015338</v>
          </cell>
          <cell r="G4423" t="str">
            <v>621</v>
          </cell>
          <cell r="H4423" t="str">
            <v>阮兴昌</v>
          </cell>
        </row>
        <row r="4424">
          <cell r="F4424" t="str">
            <v>411323194203100527</v>
          </cell>
          <cell r="G4424" t="str">
            <v>621</v>
          </cell>
          <cell r="H4424" t="str">
            <v>闫荣娃</v>
          </cell>
        </row>
        <row r="4425">
          <cell r="F4425" t="str">
            <v>412927195711291431</v>
          </cell>
          <cell r="G4425" t="str">
            <v>813</v>
          </cell>
          <cell r="H4425" t="str">
            <v>高遂林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F1" t="str">
            <v>证件号码</v>
          </cell>
          <cell r="G1" t="str">
            <v>发放金额(元)</v>
          </cell>
          <cell r="H1" t="str">
            <v>开户名称</v>
          </cell>
          <cell r="I1" t="str">
            <v>银行类别</v>
          </cell>
          <cell r="J1" t="str">
            <v>银行账号</v>
          </cell>
        </row>
        <row r="2">
          <cell r="F2" t="str">
            <v>412927195012251115</v>
          </cell>
          <cell r="G2" t="str">
            <v>621</v>
          </cell>
          <cell r="H2" t="str">
            <v>陈铁秀</v>
          </cell>
          <cell r="I2" t="str">
            <v>邮储银行</v>
          </cell>
          <cell r="J2" t="str">
            <v>6217975130011364858</v>
          </cell>
        </row>
        <row r="3">
          <cell r="F3" t="str">
            <v>412927194909124431</v>
          </cell>
          <cell r="G3" t="str">
            <v>621</v>
          </cell>
          <cell r="H3" t="str">
            <v>周应武</v>
          </cell>
          <cell r="I3" t="str">
            <v>河南农信</v>
          </cell>
          <cell r="J3" t="str">
            <v>623059486701057879</v>
          </cell>
        </row>
        <row r="4">
          <cell r="F4" t="str">
            <v>412927195607111410</v>
          </cell>
          <cell r="G4" t="str">
            <v>621</v>
          </cell>
          <cell r="H4" t="str">
            <v>徐定娃</v>
          </cell>
          <cell r="I4" t="str">
            <v>河南农信</v>
          </cell>
          <cell r="J4" t="str">
            <v>623059486703031302</v>
          </cell>
        </row>
        <row r="5">
          <cell r="F5" t="str">
            <v>41132620140726017X</v>
          </cell>
          <cell r="G5" t="str">
            <v>621</v>
          </cell>
          <cell r="H5" t="str">
            <v>杨尚儒</v>
          </cell>
          <cell r="I5" t="str">
            <v>河南农信</v>
          </cell>
          <cell r="J5" t="str">
            <v>623059486701529406</v>
          </cell>
        </row>
        <row r="6">
          <cell r="F6" t="str">
            <v>41292719511109141X</v>
          </cell>
          <cell r="G6" t="str">
            <v>621</v>
          </cell>
          <cell r="H6" t="str">
            <v>马周银</v>
          </cell>
          <cell r="I6" t="str">
            <v>河南农信</v>
          </cell>
          <cell r="J6" t="str">
            <v>623059486700863715</v>
          </cell>
        </row>
        <row r="7">
          <cell r="F7" t="str">
            <v>412927195603034411</v>
          </cell>
          <cell r="G7" t="str">
            <v>621</v>
          </cell>
          <cell r="H7" t="str">
            <v>李有生</v>
          </cell>
          <cell r="I7" t="str">
            <v>河南农信</v>
          </cell>
          <cell r="J7" t="str">
            <v>623059486700131253</v>
          </cell>
        </row>
        <row r="8">
          <cell r="F8" t="str">
            <v>411323195604075013</v>
          </cell>
          <cell r="G8" t="str">
            <v>621</v>
          </cell>
          <cell r="H8" t="str">
            <v>芦少成</v>
          </cell>
          <cell r="I8" t="str">
            <v>河南农信</v>
          </cell>
          <cell r="J8" t="str">
            <v>623059486700963143</v>
          </cell>
        </row>
        <row r="9">
          <cell r="F9" t="str">
            <v>412927195307154654</v>
          </cell>
          <cell r="G9" t="str">
            <v>621</v>
          </cell>
          <cell r="H9" t="str">
            <v>王大群</v>
          </cell>
          <cell r="I9" t="str">
            <v>河南农信</v>
          </cell>
          <cell r="J9" t="str">
            <v>623059486700162761</v>
          </cell>
        </row>
        <row r="10">
          <cell r="F10" t="str">
            <v>41292719490715707X</v>
          </cell>
          <cell r="G10" t="str">
            <v>813</v>
          </cell>
          <cell r="H10" t="str">
            <v>苗有富</v>
          </cell>
          <cell r="I10" t="str">
            <v>河南农信</v>
          </cell>
          <cell r="J10" t="str">
            <v>623059486700258577</v>
          </cell>
        </row>
        <row r="11">
          <cell r="F11" t="str">
            <v>412927195110136911</v>
          </cell>
          <cell r="G11" t="str">
            <v>621</v>
          </cell>
          <cell r="H11" t="str">
            <v>寇明德</v>
          </cell>
          <cell r="I11" t="str">
            <v>河南农信</v>
          </cell>
          <cell r="J11" t="str">
            <v>623059486700325665</v>
          </cell>
        </row>
        <row r="12">
          <cell r="F12" t="str">
            <v>412927195305295816</v>
          </cell>
          <cell r="G12" t="str">
            <v>621</v>
          </cell>
          <cell r="H12" t="str">
            <v>高志朝</v>
          </cell>
          <cell r="I12" t="str">
            <v>邮储银行</v>
          </cell>
          <cell r="J12" t="str">
            <v>6217975130009733254</v>
          </cell>
        </row>
        <row r="13">
          <cell r="F13" t="str">
            <v>412927194909195838</v>
          </cell>
          <cell r="G13" t="str">
            <v>813</v>
          </cell>
          <cell r="H13" t="str">
            <v>马建华</v>
          </cell>
          <cell r="I13" t="str">
            <v>农业银行</v>
          </cell>
          <cell r="J13" t="str">
            <v>6228230975970962961</v>
          </cell>
        </row>
        <row r="14">
          <cell r="F14" t="str">
            <v>411326201001156348</v>
          </cell>
          <cell r="G14" t="str">
            <v>621</v>
          </cell>
          <cell r="H14" t="str">
            <v>胡安琪</v>
          </cell>
          <cell r="I14" t="str">
            <v>邮储银行</v>
          </cell>
          <cell r="J14" t="str">
            <v>6217975130027654565</v>
          </cell>
        </row>
        <row r="15">
          <cell r="F15" t="str">
            <v>411323193502181756</v>
          </cell>
          <cell r="G15" t="str">
            <v>621</v>
          </cell>
          <cell r="H15" t="str">
            <v>黄成恩</v>
          </cell>
          <cell r="I15" t="str">
            <v>河南农信</v>
          </cell>
          <cell r="J15" t="str">
            <v>623059486700496029</v>
          </cell>
        </row>
        <row r="16">
          <cell r="F16" t="str">
            <v>411323195803243016</v>
          </cell>
          <cell r="G16" t="str">
            <v>621</v>
          </cell>
          <cell r="H16" t="str">
            <v>叶国定</v>
          </cell>
          <cell r="I16" t="str">
            <v>邮储银行</v>
          </cell>
          <cell r="J16" t="str">
            <v>6217975130011403938</v>
          </cell>
        </row>
        <row r="17">
          <cell r="F17" t="str">
            <v>411323196503166930</v>
          </cell>
          <cell r="G17" t="str">
            <v>621</v>
          </cell>
          <cell r="H17" t="str">
            <v>李扶恩</v>
          </cell>
          <cell r="I17" t="str">
            <v>河南农信</v>
          </cell>
          <cell r="J17" t="str">
            <v>623059486700248628</v>
          </cell>
        </row>
        <row r="18">
          <cell r="F18" t="str">
            <v>41132319700910531X</v>
          </cell>
          <cell r="G18" t="str">
            <v>813</v>
          </cell>
          <cell r="H18" t="str">
            <v>欧阳照森</v>
          </cell>
          <cell r="I18" t="str">
            <v>邮储银行</v>
          </cell>
          <cell r="J18" t="str">
            <v>6217975130011525607</v>
          </cell>
        </row>
        <row r="19">
          <cell r="F19" t="str">
            <v>412927194912256435</v>
          </cell>
          <cell r="G19" t="str">
            <v>621</v>
          </cell>
          <cell r="H19" t="str">
            <v>王秀金</v>
          </cell>
          <cell r="I19" t="str">
            <v>农业银行</v>
          </cell>
          <cell r="J19" t="str">
            <v>6228230976049873569</v>
          </cell>
        </row>
        <row r="20">
          <cell r="F20" t="str">
            <v>412927195202281438</v>
          </cell>
          <cell r="G20" t="str">
            <v>621</v>
          </cell>
          <cell r="H20" t="str">
            <v>腊全六</v>
          </cell>
          <cell r="I20" t="str">
            <v>河南农信</v>
          </cell>
          <cell r="J20" t="str">
            <v>623059486700917560</v>
          </cell>
        </row>
        <row r="21">
          <cell r="F21" t="str">
            <v>411323194302090512</v>
          </cell>
          <cell r="G21" t="str">
            <v>621</v>
          </cell>
          <cell r="H21" t="str">
            <v>梁洪祥</v>
          </cell>
          <cell r="I21" t="str">
            <v>农业银行</v>
          </cell>
          <cell r="J21" t="str">
            <v>6228230975967729365</v>
          </cell>
        </row>
        <row r="22">
          <cell r="F22" t="str">
            <v>412927195507102613</v>
          </cell>
          <cell r="G22" t="str">
            <v>813</v>
          </cell>
          <cell r="H22" t="str">
            <v>饶成子</v>
          </cell>
          <cell r="I22" t="str">
            <v>河南农信</v>
          </cell>
          <cell r="J22" t="str">
            <v>623059486700696602</v>
          </cell>
        </row>
        <row r="23">
          <cell r="F23" t="str">
            <v>412927194602031134</v>
          </cell>
          <cell r="G23" t="str">
            <v>621</v>
          </cell>
          <cell r="H23" t="str">
            <v>陈康成</v>
          </cell>
          <cell r="I23" t="str">
            <v>邮储银行</v>
          </cell>
          <cell r="J23" t="str">
            <v>6217975130011332178</v>
          </cell>
        </row>
        <row r="24">
          <cell r="F24" t="str">
            <v>411323195707253433</v>
          </cell>
          <cell r="G24" t="str">
            <v>621</v>
          </cell>
          <cell r="H24" t="str">
            <v>高国中</v>
          </cell>
          <cell r="I24" t="str">
            <v>邮储银行</v>
          </cell>
          <cell r="J24" t="str">
            <v>6217975130015047582</v>
          </cell>
        </row>
        <row r="25">
          <cell r="F25" t="str">
            <v>412927195404132617</v>
          </cell>
          <cell r="G25" t="str">
            <v>813</v>
          </cell>
          <cell r="H25" t="str">
            <v>姚伯亭</v>
          </cell>
          <cell r="I25" t="str">
            <v>河南农信</v>
          </cell>
          <cell r="J25" t="str">
            <v>623059486701010308</v>
          </cell>
        </row>
        <row r="26">
          <cell r="F26" t="str">
            <v>412927195104185813</v>
          </cell>
          <cell r="G26" t="str">
            <v>621</v>
          </cell>
          <cell r="H26" t="str">
            <v>姚秀金</v>
          </cell>
          <cell r="I26" t="str">
            <v>河南农信</v>
          </cell>
          <cell r="J26" t="str">
            <v>623059486700975717</v>
          </cell>
        </row>
        <row r="27">
          <cell r="F27" t="str">
            <v>411323198205282115</v>
          </cell>
          <cell r="G27" t="str">
            <v>813</v>
          </cell>
          <cell r="H27" t="str">
            <v>张春芳</v>
          </cell>
          <cell r="I27" t="str">
            <v>河南农信</v>
          </cell>
          <cell r="J27" t="str">
            <v>623059486702908997</v>
          </cell>
        </row>
        <row r="28">
          <cell r="F28" t="str">
            <v>412927195708172175</v>
          </cell>
          <cell r="G28" t="str">
            <v>621</v>
          </cell>
          <cell r="H28" t="str">
            <v>孙立川</v>
          </cell>
          <cell r="I28" t="str">
            <v>邮储银行</v>
          </cell>
          <cell r="J28" t="str">
            <v>6217975130011122876</v>
          </cell>
        </row>
        <row r="29">
          <cell r="F29" t="str">
            <v>412927195208076937</v>
          </cell>
          <cell r="G29" t="str">
            <v>621</v>
          </cell>
          <cell r="H29" t="str">
            <v>寇喜昌</v>
          </cell>
          <cell r="I29" t="str">
            <v>河南农信</v>
          </cell>
          <cell r="J29" t="str">
            <v>623059486700345192</v>
          </cell>
        </row>
        <row r="30">
          <cell r="F30" t="str">
            <v>411323195412110515</v>
          </cell>
          <cell r="G30" t="str">
            <v>621</v>
          </cell>
          <cell r="H30" t="str">
            <v>倪新学</v>
          </cell>
          <cell r="I30" t="str">
            <v>农业银行</v>
          </cell>
          <cell r="J30" t="str">
            <v>6228230975966802064</v>
          </cell>
        </row>
        <row r="31">
          <cell r="F31" t="str">
            <v>411323195210103456</v>
          </cell>
          <cell r="G31" t="str">
            <v>813</v>
          </cell>
          <cell r="H31" t="str">
            <v>多国华</v>
          </cell>
          <cell r="I31" t="str">
            <v>邮储银行</v>
          </cell>
          <cell r="J31" t="str">
            <v>6217975130009927716</v>
          </cell>
        </row>
        <row r="32">
          <cell r="F32" t="str">
            <v>411323195303263416</v>
          </cell>
          <cell r="G32" t="str">
            <v>621</v>
          </cell>
          <cell r="H32" t="str">
            <v>任金祥</v>
          </cell>
          <cell r="I32" t="str">
            <v>邮储银行</v>
          </cell>
          <cell r="J32" t="str">
            <v>6217975130009837089</v>
          </cell>
        </row>
        <row r="33">
          <cell r="F33" t="str">
            <v>412927195206061117</v>
          </cell>
          <cell r="G33" t="str">
            <v>621</v>
          </cell>
          <cell r="H33" t="str">
            <v>马六</v>
          </cell>
          <cell r="I33" t="str">
            <v>邮储银行</v>
          </cell>
          <cell r="J33" t="str">
            <v>6217975130011277357</v>
          </cell>
        </row>
        <row r="34">
          <cell r="F34" t="str">
            <v>412927194803151714</v>
          </cell>
          <cell r="G34" t="str">
            <v>621</v>
          </cell>
          <cell r="H34" t="str">
            <v>王双贵</v>
          </cell>
          <cell r="I34" t="str">
            <v>河南农信</v>
          </cell>
          <cell r="J34" t="str">
            <v>623059486700467905</v>
          </cell>
        </row>
        <row r="35">
          <cell r="F35" t="str">
            <v>411323199004245320</v>
          </cell>
          <cell r="G35" t="str">
            <v>813</v>
          </cell>
          <cell r="H35" t="str">
            <v>张秀秀</v>
          </cell>
          <cell r="I35" t="str">
            <v>河南农信</v>
          </cell>
          <cell r="J35" t="str">
            <v>623059486702846502</v>
          </cell>
        </row>
        <row r="36">
          <cell r="F36" t="str">
            <v>412927195404161151</v>
          </cell>
          <cell r="G36" t="str">
            <v>813</v>
          </cell>
          <cell r="H36" t="str">
            <v>刘来娃</v>
          </cell>
          <cell r="I36" t="str">
            <v>邮储银行</v>
          </cell>
          <cell r="J36" t="str">
            <v>6217975130011366853</v>
          </cell>
        </row>
        <row r="37">
          <cell r="F37" t="str">
            <v>412927195406141111</v>
          </cell>
          <cell r="G37" t="str">
            <v>621</v>
          </cell>
          <cell r="H37" t="str">
            <v>杜新杰</v>
          </cell>
          <cell r="I37" t="str">
            <v>邮储银行</v>
          </cell>
          <cell r="J37" t="str">
            <v>6217975130011385606</v>
          </cell>
        </row>
        <row r="38">
          <cell r="F38" t="str">
            <v>412927194310151441</v>
          </cell>
          <cell r="G38" t="str">
            <v>1079</v>
          </cell>
          <cell r="H38" t="str">
            <v>张黑女</v>
          </cell>
          <cell r="I38" t="str">
            <v>河南农信</v>
          </cell>
          <cell r="J38" t="str">
            <v>623059486700836828</v>
          </cell>
        </row>
        <row r="39">
          <cell r="F39" t="str">
            <v>411326196007157225</v>
          </cell>
          <cell r="G39" t="str">
            <v>813</v>
          </cell>
          <cell r="H39" t="str">
            <v>刘哑子</v>
          </cell>
          <cell r="I39" t="str">
            <v>河南农信</v>
          </cell>
          <cell r="J39" t="str">
            <v>623059486702678178</v>
          </cell>
        </row>
        <row r="40">
          <cell r="F40" t="str">
            <v>411323195311183811</v>
          </cell>
          <cell r="G40" t="str">
            <v>621</v>
          </cell>
          <cell r="H40" t="str">
            <v>戚保祥</v>
          </cell>
          <cell r="I40" t="str">
            <v>邮储银行</v>
          </cell>
          <cell r="J40" t="str">
            <v>6217975130009724279</v>
          </cell>
        </row>
        <row r="41">
          <cell r="F41" t="str">
            <v>412927195503202617</v>
          </cell>
          <cell r="G41" t="str">
            <v>621</v>
          </cell>
          <cell r="H41" t="str">
            <v>曹元才</v>
          </cell>
          <cell r="I41" t="str">
            <v>河南农信</v>
          </cell>
          <cell r="J41" t="str">
            <v>623059486700727175</v>
          </cell>
        </row>
        <row r="42">
          <cell r="F42" t="str">
            <v>412927194111232134</v>
          </cell>
          <cell r="G42" t="str">
            <v>1079</v>
          </cell>
          <cell r="H42" t="str">
            <v>时文志</v>
          </cell>
          <cell r="I42" t="str">
            <v>邮储银行</v>
          </cell>
          <cell r="J42" t="str">
            <v>6217975130011215050</v>
          </cell>
        </row>
        <row r="43">
          <cell r="F43" t="str">
            <v>412927195109183411</v>
          </cell>
          <cell r="G43" t="str">
            <v>621</v>
          </cell>
          <cell r="H43" t="str">
            <v>多振山</v>
          </cell>
          <cell r="I43" t="str">
            <v>邮储银行</v>
          </cell>
          <cell r="J43" t="str">
            <v>6217975130009928870</v>
          </cell>
        </row>
        <row r="44">
          <cell r="F44" t="str">
            <v>411323196105220516</v>
          </cell>
          <cell r="G44" t="str">
            <v>621</v>
          </cell>
          <cell r="H44" t="str">
            <v>靳立华</v>
          </cell>
          <cell r="I44" t="str">
            <v>河南农信</v>
          </cell>
          <cell r="J44" t="str">
            <v>623059486703039198</v>
          </cell>
        </row>
        <row r="45">
          <cell r="F45" t="str">
            <v>412927193910161112</v>
          </cell>
          <cell r="G45" t="str">
            <v>621</v>
          </cell>
          <cell r="H45" t="str">
            <v>王金贵</v>
          </cell>
          <cell r="I45" t="str">
            <v>邮储银行</v>
          </cell>
          <cell r="J45" t="str">
            <v>6217975130011355013</v>
          </cell>
        </row>
        <row r="46">
          <cell r="F46" t="str">
            <v>411326194906285344</v>
          </cell>
          <cell r="G46" t="str">
            <v>813</v>
          </cell>
          <cell r="H46" t="str">
            <v>王春云</v>
          </cell>
          <cell r="I46" t="str">
            <v>农业银行</v>
          </cell>
          <cell r="J46" t="str">
            <v>6228230976049863065</v>
          </cell>
        </row>
        <row r="47">
          <cell r="F47" t="str">
            <v>412927194608262144</v>
          </cell>
          <cell r="G47" t="str">
            <v>621</v>
          </cell>
          <cell r="H47" t="str">
            <v>王转富</v>
          </cell>
          <cell r="I47" t="str">
            <v>邮储银行</v>
          </cell>
          <cell r="J47" t="str">
            <v>6217975130011210861</v>
          </cell>
        </row>
        <row r="48">
          <cell r="F48" t="str">
            <v>412927195211122615</v>
          </cell>
          <cell r="G48" t="str">
            <v>621</v>
          </cell>
          <cell r="H48" t="str">
            <v>李连成</v>
          </cell>
          <cell r="I48" t="str">
            <v>河南农信</v>
          </cell>
          <cell r="J48" t="str">
            <v>623059486700819832</v>
          </cell>
        </row>
        <row r="49">
          <cell r="F49" t="str">
            <v>41292719361025443X</v>
          </cell>
          <cell r="G49" t="str">
            <v>621</v>
          </cell>
          <cell r="H49" t="str">
            <v>杨丰悟</v>
          </cell>
          <cell r="I49" t="str">
            <v>河南农信</v>
          </cell>
          <cell r="J49" t="str">
            <v>623059486702513805</v>
          </cell>
        </row>
        <row r="50">
          <cell r="F50" t="str">
            <v>412927196210251719</v>
          </cell>
          <cell r="G50" t="str">
            <v>621</v>
          </cell>
          <cell r="H50" t="str">
            <v>毕国强</v>
          </cell>
          <cell r="I50" t="str">
            <v>河南农信</v>
          </cell>
          <cell r="J50" t="str">
            <v>623059486700452626</v>
          </cell>
        </row>
        <row r="51">
          <cell r="F51" t="str">
            <v>412927194309183833</v>
          </cell>
          <cell r="G51" t="str">
            <v>621</v>
          </cell>
          <cell r="H51" t="str">
            <v>蔡国民</v>
          </cell>
          <cell r="I51" t="str">
            <v>邮储银行</v>
          </cell>
          <cell r="J51" t="str">
            <v>6217975130009742966</v>
          </cell>
        </row>
        <row r="52">
          <cell r="F52" t="str">
            <v>412927195312051115</v>
          </cell>
          <cell r="G52" t="str">
            <v>621</v>
          </cell>
          <cell r="H52" t="str">
            <v>王玉良</v>
          </cell>
          <cell r="I52" t="str">
            <v>邮储银行</v>
          </cell>
          <cell r="J52" t="str">
            <v>6217975130011375805</v>
          </cell>
        </row>
        <row r="53">
          <cell r="F53" t="str">
            <v>411323195305123054</v>
          </cell>
          <cell r="G53" t="str">
            <v>621</v>
          </cell>
          <cell r="H53" t="str">
            <v>石吉成</v>
          </cell>
          <cell r="I53" t="str">
            <v>邮储银行</v>
          </cell>
          <cell r="J53" t="str">
            <v>6217975130011458288</v>
          </cell>
        </row>
        <row r="54">
          <cell r="F54" t="str">
            <v>412927195009276354</v>
          </cell>
          <cell r="G54" t="str">
            <v>621</v>
          </cell>
          <cell r="H54" t="str">
            <v>邓振奇</v>
          </cell>
          <cell r="I54" t="str">
            <v>农业银行</v>
          </cell>
          <cell r="J54" t="str">
            <v>6228230975960732069</v>
          </cell>
        </row>
        <row r="55">
          <cell r="F55" t="str">
            <v>412927193704191716</v>
          </cell>
          <cell r="G55" t="str">
            <v>813</v>
          </cell>
          <cell r="H55" t="str">
            <v>金全银</v>
          </cell>
          <cell r="I55" t="str">
            <v>河南农信</v>
          </cell>
          <cell r="J55" t="str">
            <v>623059486700599889</v>
          </cell>
        </row>
        <row r="56">
          <cell r="F56" t="str">
            <v>412927195004111710</v>
          </cell>
          <cell r="G56" t="str">
            <v>621</v>
          </cell>
          <cell r="H56" t="str">
            <v>赵国礼</v>
          </cell>
          <cell r="I56" t="str">
            <v>河南农信</v>
          </cell>
          <cell r="J56" t="str">
            <v>623059486700559115</v>
          </cell>
        </row>
        <row r="57">
          <cell r="F57" t="str">
            <v>411323194201023425</v>
          </cell>
          <cell r="G57" t="str">
            <v>621</v>
          </cell>
          <cell r="H57" t="str">
            <v>龚玉芬</v>
          </cell>
          <cell r="I57" t="str">
            <v>邮储银行</v>
          </cell>
          <cell r="J57" t="str">
            <v>6217975130009894015</v>
          </cell>
        </row>
        <row r="58">
          <cell r="F58" t="str">
            <v>412927195804151737</v>
          </cell>
          <cell r="G58" t="str">
            <v>621</v>
          </cell>
          <cell r="H58" t="str">
            <v>周文怀</v>
          </cell>
          <cell r="I58" t="str">
            <v>河南农信</v>
          </cell>
          <cell r="J58" t="str">
            <v>623059486700625692</v>
          </cell>
        </row>
        <row r="59">
          <cell r="F59" t="str">
            <v>412927195308194412</v>
          </cell>
          <cell r="G59" t="str">
            <v>621</v>
          </cell>
          <cell r="H59" t="str">
            <v>寇老卷</v>
          </cell>
          <cell r="I59" t="str">
            <v>河南农信</v>
          </cell>
          <cell r="J59" t="str">
            <v>623059486700073430</v>
          </cell>
        </row>
        <row r="60">
          <cell r="F60" t="str">
            <v>41292719530415443X</v>
          </cell>
          <cell r="G60" t="str">
            <v>621</v>
          </cell>
          <cell r="H60" t="str">
            <v>柴秀群</v>
          </cell>
          <cell r="I60" t="str">
            <v>河南农信</v>
          </cell>
          <cell r="J60" t="str">
            <v>623059486700123318</v>
          </cell>
        </row>
        <row r="61">
          <cell r="F61" t="str">
            <v>412927196810252619</v>
          </cell>
          <cell r="G61" t="str">
            <v>813</v>
          </cell>
          <cell r="H61" t="str">
            <v>安建锁</v>
          </cell>
          <cell r="I61" t="str">
            <v>河南农信</v>
          </cell>
          <cell r="J61" t="str">
            <v>623059486700800071</v>
          </cell>
        </row>
        <row r="62">
          <cell r="F62" t="str">
            <v>411323199307010510</v>
          </cell>
          <cell r="G62" t="str">
            <v>621</v>
          </cell>
          <cell r="H62" t="str">
            <v>靳明</v>
          </cell>
          <cell r="I62" t="str">
            <v>河南农信</v>
          </cell>
          <cell r="J62" t="str">
            <v>623059486701413981</v>
          </cell>
        </row>
        <row r="63">
          <cell r="F63" t="str">
            <v>412927197508010023</v>
          </cell>
          <cell r="G63" t="str">
            <v>1086</v>
          </cell>
          <cell r="H63" t="str">
            <v>王国英</v>
          </cell>
          <cell r="I63" t="str">
            <v>河南农信</v>
          </cell>
          <cell r="J63" t="str">
            <v>623059486701744609</v>
          </cell>
        </row>
        <row r="64">
          <cell r="F64" t="str">
            <v>411282196106055510</v>
          </cell>
          <cell r="G64" t="str">
            <v>621</v>
          </cell>
          <cell r="H64" t="str">
            <v>贾金先</v>
          </cell>
          <cell r="I64" t="str">
            <v>农业银行</v>
          </cell>
          <cell r="J64" t="str">
            <v>6228230975968593869</v>
          </cell>
        </row>
        <row r="65">
          <cell r="F65" t="str">
            <v>411323198101256334</v>
          </cell>
          <cell r="G65" t="str">
            <v>621</v>
          </cell>
          <cell r="H65" t="str">
            <v>王中殿</v>
          </cell>
          <cell r="I65" t="str">
            <v>农业银行</v>
          </cell>
          <cell r="J65" t="str">
            <v>6228230979002722773</v>
          </cell>
        </row>
        <row r="66">
          <cell r="F66" t="str">
            <v>412927195303244417</v>
          </cell>
          <cell r="G66" t="str">
            <v>621</v>
          </cell>
          <cell r="H66" t="str">
            <v>王德明</v>
          </cell>
          <cell r="I66" t="str">
            <v>河南农信</v>
          </cell>
          <cell r="J66" t="str">
            <v>623059486700027584</v>
          </cell>
        </row>
        <row r="67">
          <cell r="F67" t="str">
            <v>411323200404085827</v>
          </cell>
          <cell r="G67" t="str">
            <v>621</v>
          </cell>
          <cell r="H67" t="str">
            <v>吴楠</v>
          </cell>
          <cell r="I67" t="str">
            <v>河南农信</v>
          </cell>
          <cell r="J67" t="str">
            <v>623059486702702234</v>
          </cell>
        </row>
        <row r="68">
          <cell r="F68" t="str">
            <v>412927195802105833</v>
          </cell>
          <cell r="G68" t="str">
            <v>621</v>
          </cell>
          <cell r="H68" t="str">
            <v>吴长志</v>
          </cell>
          <cell r="I68" t="str">
            <v>农业银行</v>
          </cell>
          <cell r="J68" t="str">
            <v>6228230975970125460</v>
          </cell>
        </row>
        <row r="69">
          <cell r="F69" t="str">
            <v>411323194612093815</v>
          </cell>
          <cell r="G69" t="str">
            <v>621</v>
          </cell>
          <cell r="H69" t="str">
            <v>章林有</v>
          </cell>
          <cell r="I69" t="str">
            <v>邮储银行</v>
          </cell>
          <cell r="J69" t="str">
            <v>6217975130015879554</v>
          </cell>
        </row>
        <row r="70">
          <cell r="F70" t="str">
            <v>411323195401080517</v>
          </cell>
          <cell r="G70" t="str">
            <v>621</v>
          </cell>
          <cell r="H70" t="str">
            <v>周来成</v>
          </cell>
          <cell r="I70" t="str">
            <v>农业银行</v>
          </cell>
          <cell r="J70" t="str">
            <v>6228230975968046066</v>
          </cell>
        </row>
        <row r="71">
          <cell r="F71" t="str">
            <v>412927196110021115</v>
          </cell>
          <cell r="G71" t="str">
            <v>621</v>
          </cell>
          <cell r="H71" t="str">
            <v>刘七斤</v>
          </cell>
          <cell r="I71" t="str">
            <v>邮储银行</v>
          </cell>
          <cell r="J71" t="str">
            <v>6217975130011339157</v>
          </cell>
        </row>
        <row r="72">
          <cell r="F72" t="str">
            <v>412927194910061124</v>
          </cell>
          <cell r="G72" t="str">
            <v>621</v>
          </cell>
          <cell r="H72" t="str">
            <v>李花荣</v>
          </cell>
          <cell r="I72" t="str">
            <v>邮储银行</v>
          </cell>
          <cell r="J72" t="str">
            <v>6217975130014993216</v>
          </cell>
        </row>
        <row r="73">
          <cell r="F73" t="str">
            <v>412927196703261413</v>
          </cell>
          <cell r="G73" t="str">
            <v>621</v>
          </cell>
          <cell r="H73" t="str">
            <v>白生文</v>
          </cell>
          <cell r="I73" t="str">
            <v>河南农信</v>
          </cell>
          <cell r="J73" t="str">
            <v>623059486701126971</v>
          </cell>
        </row>
        <row r="74">
          <cell r="F74" t="str">
            <v>412927194910151111</v>
          </cell>
          <cell r="G74" t="str">
            <v>621</v>
          </cell>
          <cell r="H74" t="str">
            <v>肖群娃</v>
          </cell>
          <cell r="I74" t="str">
            <v>邮储银行</v>
          </cell>
          <cell r="J74" t="str">
            <v>6217975130011372125</v>
          </cell>
        </row>
        <row r="75">
          <cell r="F75" t="str">
            <v>411323198304280019</v>
          </cell>
          <cell r="G75" t="str">
            <v>894</v>
          </cell>
          <cell r="H75" t="str">
            <v>吴杨</v>
          </cell>
          <cell r="I75" t="str">
            <v>农业银行</v>
          </cell>
          <cell r="J75" t="str">
            <v>6228230979009749878</v>
          </cell>
        </row>
        <row r="76">
          <cell r="F76" t="str">
            <v>412927194703175022</v>
          </cell>
          <cell r="G76" t="str">
            <v>621</v>
          </cell>
          <cell r="H76" t="str">
            <v>裴炳芝</v>
          </cell>
          <cell r="I76" t="str">
            <v>河南农信</v>
          </cell>
          <cell r="J76" t="str">
            <v>623059486700435944</v>
          </cell>
        </row>
        <row r="77">
          <cell r="F77" t="str">
            <v>412927195610152133</v>
          </cell>
          <cell r="G77" t="str">
            <v>621</v>
          </cell>
          <cell r="H77" t="str">
            <v>李长春</v>
          </cell>
          <cell r="I77" t="str">
            <v>河南农信</v>
          </cell>
          <cell r="J77" t="str">
            <v>623059486701881518</v>
          </cell>
        </row>
        <row r="78">
          <cell r="F78" t="str">
            <v>41292719700630171X</v>
          </cell>
          <cell r="G78" t="str">
            <v>621</v>
          </cell>
          <cell r="H78" t="str">
            <v>郭夫华</v>
          </cell>
          <cell r="I78" t="str">
            <v>河南农信</v>
          </cell>
          <cell r="J78" t="str">
            <v>623059486700488059</v>
          </cell>
        </row>
        <row r="79">
          <cell r="F79" t="str">
            <v>412927194507151517</v>
          </cell>
          <cell r="G79" t="str">
            <v>1079</v>
          </cell>
          <cell r="H79" t="str">
            <v>余狗子</v>
          </cell>
          <cell r="I79" t="str">
            <v>河南农信</v>
          </cell>
          <cell r="J79" t="str">
            <v>623059486700828353</v>
          </cell>
        </row>
        <row r="80">
          <cell r="F80" t="str">
            <v>411323195403035816</v>
          </cell>
          <cell r="G80" t="str">
            <v>621</v>
          </cell>
          <cell r="H80" t="str">
            <v>王光亭</v>
          </cell>
          <cell r="I80" t="str">
            <v>河南农信</v>
          </cell>
          <cell r="J80" t="str">
            <v>623059486702565490</v>
          </cell>
        </row>
        <row r="81">
          <cell r="F81" t="str">
            <v>412927195810156913</v>
          </cell>
          <cell r="G81" t="str">
            <v>621</v>
          </cell>
          <cell r="H81" t="str">
            <v>王显同</v>
          </cell>
          <cell r="I81" t="str">
            <v>河南农信</v>
          </cell>
          <cell r="J81" t="str">
            <v>623059486700363252</v>
          </cell>
        </row>
        <row r="82">
          <cell r="F82" t="str">
            <v>41292719560929445X</v>
          </cell>
          <cell r="G82" t="str">
            <v>621</v>
          </cell>
          <cell r="H82" t="str">
            <v>陈同书</v>
          </cell>
          <cell r="I82" t="str">
            <v>农业银行</v>
          </cell>
          <cell r="J82" t="str">
            <v>6228230975962529067</v>
          </cell>
        </row>
        <row r="83">
          <cell r="F83" t="str">
            <v>41292719781208633X</v>
          </cell>
          <cell r="G83" t="str">
            <v>621</v>
          </cell>
          <cell r="H83" t="str">
            <v>李宗晓</v>
          </cell>
          <cell r="I83" t="str">
            <v>农业银行</v>
          </cell>
          <cell r="J83" t="str">
            <v>6228230975963242264</v>
          </cell>
        </row>
        <row r="84">
          <cell r="F84" t="str">
            <v>411323196112303053</v>
          </cell>
          <cell r="G84" t="str">
            <v>621</v>
          </cell>
          <cell r="H84" t="str">
            <v>周国年</v>
          </cell>
          <cell r="I84" t="str">
            <v>邮储银行</v>
          </cell>
          <cell r="J84" t="str">
            <v>6217975130011422128</v>
          </cell>
        </row>
        <row r="85">
          <cell r="F85" t="str">
            <v>412927195808191111</v>
          </cell>
          <cell r="G85" t="str">
            <v>621</v>
          </cell>
          <cell r="H85" t="str">
            <v>李铁成</v>
          </cell>
          <cell r="I85" t="str">
            <v>邮储银行</v>
          </cell>
          <cell r="J85" t="str">
            <v>6217975130011329315</v>
          </cell>
        </row>
        <row r="86">
          <cell r="F86" t="str">
            <v>411323194310150511</v>
          </cell>
          <cell r="G86" t="str">
            <v>621</v>
          </cell>
          <cell r="H86" t="str">
            <v>韦光洲</v>
          </cell>
          <cell r="I86" t="str">
            <v>农业银行</v>
          </cell>
          <cell r="J86" t="str">
            <v>6228230975968557260</v>
          </cell>
        </row>
        <row r="87">
          <cell r="F87" t="str">
            <v>411323196111193817</v>
          </cell>
          <cell r="G87" t="str">
            <v>621</v>
          </cell>
          <cell r="H87" t="str">
            <v>靳铁蛋</v>
          </cell>
          <cell r="I87" t="str">
            <v>邮储银行</v>
          </cell>
          <cell r="J87" t="str">
            <v>6217975130009769688</v>
          </cell>
        </row>
        <row r="88">
          <cell r="F88" t="str">
            <v>412927195412304458</v>
          </cell>
          <cell r="G88" t="str">
            <v>621</v>
          </cell>
          <cell r="H88" t="str">
            <v>王来夫</v>
          </cell>
          <cell r="I88" t="str">
            <v>河南农信</v>
          </cell>
          <cell r="J88" t="str">
            <v>623059486700149065</v>
          </cell>
        </row>
        <row r="89">
          <cell r="F89" t="str">
            <v>411323195109053415</v>
          </cell>
          <cell r="G89" t="str">
            <v>813</v>
          </cell>
          <cell r="H89" t="str">
            <v>程胜林</v>
          </cell>
          <cell r="I89" t="str">
            <v>邮储银行</v>
          </cell>
          <cell r="J89" t="str">
            <v>6217975130009871443</v>
          </cell>
        </row>
        <row r="90">
          <cell r="F90" t="str">
            <v>411323199107215319</v>
          </cell>
          <cell r="G90" t="str">
            <v>621</v>
          </cell>
          <cell r="H90" t="str">
            <v>张盼</v>
          </cell>
          <cell r="I90" t="str">
            <v>邮储银行</v>
          </cell>
          <cell r="J90" t="str">
            <v>6217975130011624707</v>
          </cell>
        </row>
        <row r="91">
          <cell r="F91" t="str">
            <v>412927196811031412</v>
          </cell>
          <cell r="G91" t="str">
            <v>1079</v>
          </cell>
          <cell r="H91" t="str">
            <v>吴保奇</v>
          </cell>
          <cell r="I91" t="str">
            <v>河南农信</v>
          </cell>
          <cell r="J91" t="str">
            <v>623059486702838152</v>
          </cell>
        </row>
        <row r="92">
          <cell r="F92" t="str">
            <v>411323195407153596</v>
          </cell>
          <cell r="G92" t="str">
            <v>621</v>
          </cell>
          <cell r="H92" t="str">
            <v>张华娃</v>
          </cell>
          <cell r="I92" t="str">
            <v>邮储银行</v>
          </cell>
          <cell r="J92" t="str">
            <v>6217975130009924549</v>
          </cell>
        </row>
        <row r="93">
          <cell r="F93" t="str">
            <v>412927195405140010</v>
          </cell>
          <cell r="G93" t="str">
            <v>621</v>
          </cell>
          <cell r="H93" t="str">
            <v>闫长山</v>
          </cell>
          <cell r="I93" t="str">
            <v>农业银行</v>
          </cell>
          <cell r="J93" t="str">
            <v>6228230975968528261</v>
          </cell>
        </row>
        <row r="94">
          <cell r="F94" t="str">
            <v>412927195205041413</v>
          </cell>
          <cell r="G94" t="str">
            <v>621</v>
          </cell>
          <cell r="H94" t="str">
            <v>华中武</v>
          </cell>
          <cell r="I94" t="str">
            <v>河南农信</v>
          </cell>
          <cell r="J94" t="str">
            <v>623059486700843949</v>
          </cell>
        </row>
        <row r="95">
          <cell r="F95" t="str">
            <v>411323200606016352</v>
          </cell>
          <cell r="G95" t="str">
            <v>621</v>
          </cell>
          <cell r="H95" t="str">
            <v>王磊</v>
          </cell>
          <cell r="I95" t="str">
            <v>河南农信</v>
          </cell>
          <cell r="J95" t="str">
            <v>623059486702985912</v>
          </cell>
        </row>
        <row r="96">
          <cell r="F96" t="str">
            <v>412927195701014414</v>
          </cell>
          <cell r="G96" t="str">
            <v>621</v>
          </cell>
          <cell r="H96" t="str">
            <v>陈海清</v>
          </cell>
          <cell r="I96" t="str">
            <v>河南农信</v>
          </cell>
          <cell r="J96" t="str">
            <v>623059486701116634</v>
          </cell>
        </row>
        <row r="97">
          <cell r="F97" t="str">
            <v>411323198201181712</v>
          </cell>
          <cell r="G97" t="str">
            <v>1079</v>
          </cell>
          <cell r="H97" t="str">
            <v>王新会</v>
          </cell>
          <cell r="I97" t="str">
            <v>河南农信</v>
          </cell>
          <cell r="J97" t="str">
            <v>623059486701033201</v>
          </cell>
        </row>
        <row r="98">
          <cell r="F98" t="str">
            <v>412927195810155355</v>
          </cell>
          <cell r="G98" t="str">
            <v>813</v>
          </cell>
          <cell r="H98" t="str">
            <v>胡家群</v>
          </cell>
          <cell r="I98" t="str">
            <v>邮储银行</v>
          </cell>
          <cell r="J98" t="str">
            <v>6217975130028214682</v>
          </cell>
        </row>
        <row r="99">
          <cell r="F99" t="str">
            <v>412927195606165038</v>
          </cell>
          <cell r="G99" t="str">
            <v>813</v>
          </cell>
          <cell r="H99" t="str">
            <v>陈太显</v>
          </cell>
          <cell r="I99" t="str">
            <v>邮储银行</v>
          </cell>
          <cell r="J99" t="str">
            <v>6217975130014969794</v>
          </cell>
        </row>
        <row r="100">
          <cell r="F100" t="str">
            <v>411323198004092155</v>
          </cell>
          <cell r="G100" t="str">
            <v>621</v>
          </cell>
          <cell r="H100" t="str">
            <v>张猛</v>
          </cell>
          <cell r="I100" t="str">
            <v>河南农信</v>
          </cell>
          <cell r="J100" t="str">
            <v>623059486701888216</v>
          </cell>
        </row>
        <row r="101">
          <cell r="F101" t="str">
            <v>412927195409044413</v>
          </cell>
          <cell r="G101" t="str">
            <v>621</v>
          </cell>
          <cell r="H101" t="str">
            <v>耿保珍</v>
          </cell>
          <cell r="I101" t="str">
            <v>河南农信</v>
          </cell>
          <cell r="J101" t="str">
            <v>623059486700183627</v>
          </cell>
        </row>
        <row r="102">
          <cell r="F102" t="str">
            <v>412927195508261114</v>
          </cell>
          <cell r="G102" t="str">
            <v>621</v>
          </cell>
          <cell r="H102" t="str">
            <v>石生银</v>
          </cell>
          <cell r="I102" t="str">
            <v>邮储银行</v>
          </cell>
          <cell r="J102" t="str">
            <v>6217975130011346533</v>
          </cell>
        </row>
        <row r="103">
          <cell r="F103" t="str">
            <v>411323194906155014</v>
          </cell>
          <cell r="G103" t="str">
            <v>621</v>
          </cell>
          <cell r="H103" t="str">
            <v>王金贵</v>
          </cell>
          <cell r="I103" t="str">
            <v>邮储银行</v>
          </cell>
          <cell r="J103" t="str">
            <v>6217975130014967483</v>
          </cell>
        </row>
        <row r="104">
          <cell r="F104" t="str">
            <v>41292719570627141X</v>
          </cell>
          <cell r="G104" t="str">
            <v>621</v>
          </cell>
          <cell r="H104" t="str">
            <v>刘同山</v>
          </cell>
          <cell r="I104" t="str">
            <v>河南农信</v>
          </cell>
          <cell r="J104" t="str">
            <v>623059486700888480</v>
          </cell>
        </row>
        <row r="105">
          <cell r="F105" t="str">
            <v>411323195702093012</v>
          </cell>
          <cell r="G105" t="str">
            <v>621</v>
          </cell>
          <cell r="H105" t="str">
            <v>王山娃</v>
          </cell>
          <cell r="I105" t="str">
            <v>邮储银行</v>
          </cell>
          <cell r="J105" t="str">
            <v>6217975130011479466</v>
          </cell>
        </row>
        <row r="106">
          <cell r="F106" t="str">
            <v>412927194109245825</v>
          </cell>
          <cell r="G106" t="str">
            <v>621</v>
          </cell>
          <cell r="H106" t="str">
            <v>绳万勤</v>
          </cell>
          <cell r="I106" t="str">
            <v>农业银行</v>
          </cell>
          <cell r="J106" t="str">
            <v>6228230975968815569</v>
          </cell>
        </row>
        <row r="107">
          <cell r="F107" t="str">
            <v>412927194412172112</v>
          </cell>
          <cell r="G107" t="str">
            <v>621</v>
          </cell>
          <cell r="H107" t="str">
            <v>金学德</v>
          </cell>
          <cell r="I107" t="str">
            <v>邮储银行</v>
          </cell>
          <cell r="J107" t="str">
            <v>6217975130011207206</v>
          </cell>
        </row>
        <row r="108">
          <cell r="F108" t="str">
            <v>411323198212240570</v>
          </cell>
          <cell r="G108" t="str">
            <v>621</v>
          </cell>
          <cell r="H108" t="str">
            <v>罗明昌</v>
          </cell>
          <cell r="I108" t="str">
            <v>农业银行</v>
          </cell>
          <cell r="J108" t="str">
            <v>6228230976041004064</v>
          </cell>
        </row>
        <row r="109">
          <cell r="F109" t="str">
            <v>412927194009152613</v>
          </cell>
          <cell r="G109" t="str">
            <v>813</v>
          </cell>
          <cell r="H109" t="str">
            <v>杨奇娃</v>
          </cell>
          <cell r="I109" t="str">
            <v>河南农信</v>
          </cell>
          <cell r="J109" t="str">
            <v>623059486700699309</v>
          </cell>
        </row>
        <row r="110">
          <cell r="F110" t="str">
            <v>412927195812295837</v>
          </cell>
          <cell r="G110" t="str">
            <v>621</v>
          </cell>
          <cell r="H110" t="str">
            <v>彭乃凡</v>
          </cell>
          <cell r="I110" t="str">
            <v>农业银行</v>
          </cell>
          <cell r="J110" t="str">
            <v>6228230975968912069</v>
          </cell>
        </row>
        <row r="111">
          <cell r="F111" t="str">
            <v>411323195306023813</v>
          </cell>
          <cell r="G111" t="str">
            <v>621</v>
          </cell>
          <cell r="H111" t="str">
            <v>章林国</v>
          </cell>
          <cell r="I111" t="str">
            <v>邮储银行</v>
          </cell>
          <cell r="J111" t="str">
            <v>6217975130009695859</v>
          </cell>
        </row>
        <row r="112">
          <cell r="F112" t="str">
            <v>412927196402056993</v>
          </cell>
          <cell r="G112" t="str">
            <v>621</v>
          </cell>
          <cell r="H112" t="str">
            <v>赵显常</v>
          </cell>
          <cell r="I112" t="str">
            <v>河南农信</v>
          </cell>
          <cell r="J112" t="str">
            <v>623059486702093246</v>
          </cell>
        </row>
        <row r="113">
          <cell r="F113" t="str">
            <v>412927195309271731</v>
          </cell>
          <cell r="G113" t="str">
            <v>621</v>
          </cell>
          <cell r="H113" t="str">
            <v>叶瑞子</v>
          </cell>
          <cell r="I113" t="str">
            <v>河南农信</v>
          </cell>
          <cell r="J113" t="str">
            <v>623059486700629850</v>
          </cell>
        </row>
        <row r="114">
          <cell r="F114" t="str">
            <v>411323195507143811</v>
          </cell>
          <cell r="G114" t="str">
            <v>621</v>
          </cell>
          <cell r="H114" t="str">
            <v>王庆寿</v>
          </cell>
          <cell r="I114" t="str">
            <v>邮储银行</v>
          </cell>
          <cell r="J114" t="str">
            <v>6217975130009749938</v>
          </cell>
        </row>
        <row r="115">
          <cell r="F115" t="str">
            <v>412927194807081418</v>
          </cell>
          <cell r="G115" t="str">
            <v>621</v>
          </cell>
          <cell r="H115" t="str">
            <v>徐家全</v>
          </cell>
          <cell r="I115" t="str">
            <v>河南农信</v>
          </cell>
          <cell r="J115" t="str">
            <v>623059486700999188</v>
          </cell>
        </row>
        <row r="116">
          <cell r="F116" t="str">
            <v>412927197502066915</v>
          </cell>
          <cell r="G116" t="str">
            <v>621</v>
          </cell>
          <cell r="H116" t="str">
            <v>陈清坤</v>
          </cell>
          <cell r="I116" t="str">
            <v>工商银行</v>
          </cell>
          <cell r="J116" t="str">
            <v>6217211714003665143</v>
          </cell>
        </row>
        <row r="117">
          <cell r="F117" t="str">
            <v>412927194905114535</v>
          </cell>
          <cell r="G117" t="str">
            <v>621</v>
          </cell>
          <cell r="H117" t="str">
            <v>李文岐</v>
          </cell>
          <cell r="I117" t="str">
            <v>河南农信</v>
          </cell>
          <cell r="J117" t="str">
            <v>623059486700170871</v>
          </cell>
        </row>
        <row r="118">
          <cell r="F118" t="str">
            <v>411323196002046914</v>
          </cell>
          <cell r="G118" t="str">
            <v>621</v>
          </cell>
          <cell r="H118" t="str">
            <v>杨保定</v>
          </cell>
          <cell r="I118" t="str">
            <v>河南农信</v>
          </cell>
          <cell r="J118" t="str">
            <v>623059486700304967</v>
          </cell>
        </row>
        <row r="119">
          <cell r="F119" t="str">
            <v>41132319520730381X</v>
          </cell>
          <cell r="G119" t="str">
            <v>621</v>
          </cell>
          <cell r="H119" t="str">
            <v>毕荣拴</v>
          </cell>
          <cell r="I119" t="str">
            <v>邮储银行</v>
          </cell>
          <cell r="J119" t="str">
            <v>6217975130009768912</v>
          </cell>
        </row>
        <row r="120">
          <cell r="F120" t="str">
            <v>412927193711221717</v>
          </cell>
          <cell r="G120" t="str">
            <v>621</v>
          </cell>
          <cell r="H120" t="str">
            <v>孙传明</v>
          </cell>
          <cell r="I120" t="str">
            <v>河南农信</v>
          </cell>
          <cell r="J120" t="str">
            <v>623059486700520224</v>
          </cell>
        </row>
        <row r="121">
          <cell r="F121" t="str">
            <v>411323197310260570</v>
          </cell>
          <cell r="G121" t="str">
            <v>621</v>
          </cell>
          <cell r="H121" t="str">
            <v>黄来拴</v>
          </cell>
          <cell r="I121" t="str">
            <v>河南农信</v>
          </cell>
          <cell r="J121" t="str">
            <v>623059486701142325</v>
          </cell>
        </row>
        <row r="122">
          <cell r="F122" t="str">
            <v>412927194606132610</v>
          </cell>
          <cell r="G122" t="str">
            <v>621</v>
          </cell>
          <cell r="H122" t="str">
            <v>郭海彦</v>
          </cell>
          <cell r="I122" t="str">
            <v>河南农信</v>
          </cell>
          <cell r="J122" t="str">
            <v>623059486700812944</v>
          </cell>
        </row>
        <row r="123">
          <cell r="F123" t="str">
            <v>411323195603073438</v>
          </cell>
          <cell r="G123" t="str">
            <v>621</v>
          </cell>
          <cell r="H123" t="str">
            <v>温三岐</v>
          </cell>
          <cell r="I123" t="str">
            <v>邮储银行</v>
          </cell>
          <cell r="J123" t="str">
            <v>6217975130009897836</v>
          </cell>
        </row>
        <row r="124">
          <cell r="F124" t="str">
            <v>411326195301150513</v>
          </cell>
          <cell r="G124" t="str">
            <v>621</v>
          </cell>
          <cell r="H124" t="str">
            <v>刘文举</v>
          </cell>
          <cell r="I124" t="str">
            <v>农业银行</v>
          </cell>
          <cell r="J124" t="str">
            <v>6228230975967554268</v>
          </cell>
        </row>
        <row r="125">
          <cell r="F125" t="str">
            <v>412927194104201794</v>
          </cell>
          <cell r="G125" t="str">
            <v>1079</v>
          </cell>
          <cell r="H125" t="str">
            <v>陈胜杰</v>
          </cell>
          <cell r="I125" t="str">
            <v>河南农信</v>
          </cell>
          <cell r="J125" t="str">
            <v>623059486701036774</v>
          </cell>
        </row>
        <row r="126">
          <cell r="F126" t="str">
            <v>412927197508102112</v>
          </cell>
          <cell r="G126" t="str">
            <v>813</v>
          </cell>
          <cell r="H126" t="str">
            <v>王建中</v>
          </cell>
          <cell r="I126" t="str">
            <v>河南农信</v>
          </cell>
          <cell r="J126" t="str">
            <v>623059486701841546</v>
          </cell>
        </row>
        <row r="127">
          <cell r="F127" t="str">
            <v>412927196210264456</v>
          </cell>
          <cell r="G127" t="str">
            <v>621</v>
          </cell>
          <cell r="H127" t="str">
            <v>张德有</v>
          </cell>
          <cell r="I127" t="str">
            <v>河南农信</v>
          </cell>
          <cell r="J127" t="str">
            <v>623059486700071657</v>
          </cell>
        </row>
        <row r="128">
          <cell r="F128" t="str">
            <v>412927197312264451</v>
          </cell>
          <cell r="G128" t="str">
            <v>813</v>
          </cell>
          <cell r="H128" t="str">
            <v>柴清波</v>
          </cell>
          <cell r="I128" t="str">
            <v>河南农信</v>
          </cell>
          <cell r="J128" t="str">
            <v>623059486702844564</v>
          </cell>
        </row>
        <row r="129">
          <cell r="F129" t="str">
            <v>412927195504102175</v>
          </cell>
          <cell r="G129" t="str">
            <v>621</v>
          </cell>
          <cell r="H129" t="str">
            <v>黄文发</v>
          </cell>
          <cell r="I129" t="str">
            <v>邮储银行</v>
          </cell>
          <cell r="J129" t="str">
            <v>6217975130011115193</v>
          </cell>
        </row>
        <row r="130">
          <cell r="F130" t="str">
            <v>412927194903103437</v>
          </cell>
          <cell r="G130" t="str">
            <v>621</v>
          </cell>
          <cell r="H130" t="str">
            <v>樊克亮</v>
          </cell>
          <cell r="I130" t="str">
            <v>邮储银行</v>
          </cell>
          <cell r="J130" t="str">
            <v>6217975130009883265</v>
          </cell>
        </row>
        <row r="131">
          <cell r="F131" t="str">
            <v>412927194812241113</v>
          </cell>
          <cell r="G131" t="str">
            <v>621</v>
          </cell>
          <cell r="H131" t="str">
            <v>龚新华</v>
          </cell>
          <cell r="I131" t="str">
            <v>邮储银行</v>
          </cell>
          <cell r="J131" t="str">
            <v>6217975130011293537</v>
          </cell>
        </row>
        <row r="132">
          <cell r="F132" t="str">
            <v>411323197011203998</v>
          </cell>
          <cell r="G132" t="str">
            <v>621</v>
          </cell>
          <cell r="H132" t="str">
            <v>贺遂华</v>
          </cell>
          <cell r="I132" t="str">
            <v>邮储银行</v>
          </cell>
          <cell r="J132" t="str">
            <v>6217975130009832791</v>
          </cell>
        </row>
        <row r="133">
          <cell r="F133" t="str">
            <v>412927195303175810</v>
          </cell>
          <cell r="G133" t="str">
            <v>621</v>
          </cell>
          <cell r="H133" t="str">
            <v>王国有</v>
          </cell>
          <cell r="I133" t="str">
            <v>农业银行</v>
          </cell>
          <cell r="J133" t="str">
            <v>6228230975969290168</v>
          </cell>
        </row>
        <row r="134">
          <cell r="F134" t="str">
            <v>411323196209050531</v>
          </cell>
          <cell r="G134" t="str">
            <v>621</v>
          </cell>
          <cell r="H134" t="str">
            <v>南海中</v>
          </cell>
          <cell r="I134" t="str">
            <v>河南农信</v>
          </cell>
          <cell r="J134" t="str">
            <v>623059486701143315</v>
          </cell>
        </row>
        <row r="135">
          <cell r="F135" t="str">
            <v>412927195412301118</v>
          </cell>
          <cell r="G135" t="str">
            <v>621</v>
          </cell>
          <cell r="H135" t="str">
            <v>孔新年</v>
          </cell>
          <cell r="I135" t="str">
            <v>邮储银行</v>
          </cell>
          <cell r="J135" t="str">
            <v>6217975130011283991</v>
          </cell>
        </row>
        <row r="136">
          <cell r="F136" t="str">
            <v>412927194812051416</v>
          </cell>
          <cell r="G136" t="str">
            <v>621</v>
          </cell>
          <cell r="H136" t="str">
            <v>曹书点</v>
          </cell>
          <cell r="I136" t="str">
            <v>河南农信</v>
          </cell>
          <cell r="J136" t="str">
            <v>623059486700822612</v>
          </cell>
        </row>
        <row r="137">
          <cell r="F137" t="str">
            <v>412927195207151413</v>
          </cell>
          <cell r="G137" t="str">
            <v>621</v>
          </cell>
          <cell r="H137" t="str">
            <v>徐圈成</v>
          </cell>
          <cell r="I137" t="str">
            <v>河南农信</v>
          </cell>
          <cell r="J137" t="str">
            <v>623059486700865629</v>
          </cell>
        </row>
        <row r="138">
          <cell r="F138" t="str">
            <v>41292719460501441X</v>
          </cell>
          <cell r="G138" t="str">
            <v>621</v>
          </cell>
          <cell r="H138" t="str">
            <v>柴吉德</v>
          </cell>
          <cell r="I138" t="str">
            <v>河南农信</v>
          </cell>
          <cell r="J138" t="str">
            <v>623059486700024201</v>
          </cell>
        </row>
        <row r="139">
          <cell r="F139" t="str">
            <v>411323196609063817</v>
          </cell>
          <cell r="G139" t="str">
            <v>1079</v>
          </cell>
          <cell r="H139" t="str">
            <v>李全党</v>
          </cell>
          <cell r="I139" t="str">
            <v>邮储银行</v>
          </cell>
          <cell r="J139" t="str">
            <v>6217975130009710427</v>
          </cell>
        </row>
        <row r="140">
          <cell r="F140" t="str">
            <v>412927194204115025</v>
          </cell>
          <cell r="G140" t="str">
            <v>621</v>
          </cell>
          <cell r="H140" t="str">
            <v>李振云</v>
          </cell>
          <cell r="I140" t="str">
            <v>河南农信</v>
          </cell>
          <cell r="J140" t="str">
            <v>623059486700430622</v>
          </cell>
        </row>
        <row r="141">
          <cell r="F141" t="str">
            <v>411323195209213818</v>
          </cell>
          <cell r="G141" t="str">
            <v>621</v>
          </cell>
          <cell r="H141" t="str">
            <v>陈佰林</v>
          </cell>
          <cell r="I141" t="str">
            <v>邮储银行</v>
          </cell>
          <cell r="J141" t="str">
            <v>6217975130009765942</v>
          </cell>
        </row>
        <row r="142">
          <cell r="F142" t="str">
            <v>411323199001241738</v>
          </cell>
          <cell r="G142" t="str">
            <v>813</v>
          </cell>
          <cell r="H142" t="str">
            <v>夏艳柱</v>
          </cell>
          <cell r="I142" t="str">
            <v>河南农信</v>
          </cell>
          <cell r="J142" t="str">
            <v>623059486701236846</v>
          </cell>
        </row>
        <row r="143">
          <cell r="F143" t="str">
            <v>412927195104155833</v>
          </cell>
          <cell r="G143" t="str">
            <v>621</v>
          </cell>
          <cell r="H143" t="str">
            <v>黎泽法</v>
          </cell>
          <cell r="I143" t="str">
            <v>农业银行</v>
          </cell>
          <cell r="J143" t="str">
            <v>6228230975970420267</v>
          </cell>
        </row>
        <row r="144">
          <cell r="F144" t="str">
            <v>412927195808071718</v>
          </cell>
          <cell r="G144" t="str">
            <v>621</v>
          </cell>
          <cell r="H144" t="str">
            <v>李海田</v>
          </cell>
          <cell r="I144" t="str">
            <v>河南农信</v>
          </cell>
          <cell r="J144" t="str">
            <v>623059486700572522</v>
          </cell>
        </row>
        <row r="145">
          <cell r="F145" t="str">
            <v>61050219930512021X</v>
          </cell>
          <cell r="G145" t="str">
            <v>1352</v>
          </cell>
          <cell r="H145" t="str">
            <v>刘奇</v>
          </cell>
          <cell r="I145" t="str">
            <v>河南农信</v>
          </cell>
          <cell r="J145" t="str">
            <v>623059486702904020</v>
          </cell>
        </row>
        <row r="146">
          <cell r="F146" t="str">
            <v>412927195207135819</v>
          </cell>
          <cell r="G146" t="str">
            <v>1079</v>
          </cell>
          <cell r="H146" t="str">
            <v>张绍转</v>
          </cell>
          <cell r="I146" t="str">
            <v>农业银行</v>
          </cell>
          <cell r="J146" t="str">
            <v>6228230975970369969</v>
          </cell>
        </row>
        <row r="147">
          <cell r="F147" t="str">
            <v>412927195501271416</v>
          </cell>
          <cell r="G147" t="str">
            <v>621</v>
          </cell>
          <cell r="H147" t="str">
            <v>刘合成</v>
          </cell>
          <cell r="I147" t="str">
            <v>河南农信</v>
          </cell>
          <cell r="J147" t="str">
            <v>623059486700888167</v>
          </cell>
        </row>
        <row r="148">
          <cell r="F148" t="str">
            <v>411323195301020533</v>
          </cell>
          <cell r="G148" t="str">
            <v>621</v>
          </cell>
          <cell r="H148" t="str">
            <v>刘国定</v>
          </cell>
          <cell r="I148" t="str">
            <v>农业银行</v>
          </cell>
          <cell r="J148" t="str">
            <v>6228230976047917160</v>
          </cell>
        </row>
        <row r="149">
          <cell r="F149" t="str">
            <v>412927197307275834</v>
          </cell>
          <cell r="G149" t="str">
            <v>621</v>
          </cell>
          <cell r="H149" t="str">
            <v>姚秀马</v>
          </cell>
          <cell r="I149" t="str">
            <v>河南农信</v>
          </cell>
          <cell r="J149" t="str">
            <v>623059486701692683</v>
          </cell>
        </row>
        <row r="150">
          <cell r="F150" t="str">
            <v>412927195009096927</v>
          </cell>
          <cell r="G150" t="str">
            <v>813</v>
          </cell>
          <cell r="H150" t="str">
            <v>刘九菊</v>
          </cell>
          <cell r="I150" t="str">
            <v>河南农信</v>
          </cell>
          <cell r="J150" t="str">
            <v>623059486700250236</v>
          </cell>
        </row>
        <row r="151">
          <cell r="F151" t="str">
            <v>411323195504190516</v>
          </cell>
          <cell r="G151" t="str">
            <v>621</v>
          </cell>
          <cell r="H151" t="str">
            <v>刘道周</v>
          </cell>
          <cell r="I151" t="str">
            <v>农业银行</v>
          </cell>
          <cell r="J151" t="str">
            <v>6228230975967733961</v>
          </cell>
        </row>
        <row r="152">
          <cell r="F152" t="str">
            <v>412927195504091154</v>
          </cell>
          <cell r="G152" t="str">
            <v>621</v>
          </cell>
          <cell r="H152" t="str">
            <v>王国华</v>
          </cell>
          <cell r="I152" t="str">
            <v>邮储银行</v>
          </cell>
          <cell r="J152" t="str">
            <v>6217975130014975320</v>
          </cell>
        </row>
        <row r="153">
          <cell r="F153" t="str">
            <v>412927195001061711</v>
          </cell>
          <cell r="G153" t="str">
            <v>621</v>
          </cell>
          <cell r="H153" t="str">
            <v>杨景华</v>
          </cell>
          <cell r="I153" t="str">
            <v>河南农信</v>
          </cell>
          <cell r="J153" t="str">
            <v>623059486700501711</v>
          </cell>
        </row>
        <row r="154">
          <cell r="F154" t="str">
            <v>412927194811126332</v>
          </cell>
          <cell r="G154" t="str">
            <v>621</v>
          </cell>
          <cell r="H154" t="str">
            <v>何建林</v>
          </cell>
          <cell r="I154" t="str">
            <v>农业银行</v>
          </cell>
          <cell r="J154" t="str">
            <v>6228230975961166465</v>
          </cell>
        </row>
        <row r="155">
          <cell r="F155" t="str">
            <v>412927196212304415</v>
          </cell>
          <cell r="G155" t="str">
            <v>621</v>
          </cell>
          <cell r="H155" t="str">
            <v>胡成军</v>
          </cell>
          <cell r="I155" t="str">
            <v>河南农信</v>
          </cell>
          <cell r="J155" t="str">
            <v>623059486700178957</v>
          </cell>
        </row>
        <row r="156">
          <cell r="F156" t="str">
            <v>41292719530107141X</v>
          </cell>
          <cell r="G156" t="str">
            <v>1242</v>
          </cell>
          <cell r="H156" t="str">
            <v>白士民</v>
          </cell>
          <cell r="I156" t="str">
            <v>邮储银行</v>
          </cell>
          <cell r="J156" t="str">
            <v>6217975130028282259</v>
          </cell>
        </row>
        <row r="157">
          <cell r="F157" t="str">
            <v>412927196207282709</v>
          </cell>
          <cell r="G157" t="str">
            <v>813</v>
          </cell>
          <cell r="H157" t="str">
            <v>闫秋菊</v>
          </cell>
          <cell r="I157" t="str">
            <v>河南农信</v>
          </cell>
          <cell r="J157" t="str">
            <v>623059486700768369</v>
          </cell>
        </row>
        <row r="158">
          <cell r="F158" t="str">
            <v>41132319310420051X</v>
          </cell>
          <cell r="G158" t="str">
            <v>621</v>
          </cell>
          <cell r="H158" t="str">
            <v>余恒业</v>
          </cell>
          <cell r="I158" t="str">
            <v>农业银行</v>
          </cell>
          <cell r="J158" t="str">
            <v>6228230975966779064</v>
          </cell>
        </row>
        <row r="159">
          <cell r="F159" t="str">
            <v>412927194504206359</v>
          </cell>
          <cell r="G159" t="str">
            <v>621</v>
          </cell>
          <cell r="H159" t="str">
            <v>孙本业</v>
          </cell>
          <cell r="I159" t="str">
            <v>农业银行</v>
          </cell>
          <cell r="J159" t="str">
            <v>6228230975961009269</v>
          </cell>
        </row>
        <row r="160">
          <cell r="F160" t="str">
            <v>41292719541122443X</v>
          </cell>
          <cell r="G160" t="str">
            <v>621</v>
          </cell>
          <cell r="H160" t="str">
            <v>柴元祥</v>
          </cell>
          <cell r="I160" t="str">
            <v>河南农信</v>
          </cell>
          <cell r="J160" t="str">
            <v>623059486700032626</v>
          </cell>
        </row>
        <row r="161">
          <cell r="F161" t="str">
            <v>412927193505275319</v>
          </cell>
          <cell r="G161" t="str">
            <v>813</v>
          </cell>
          <cell r="H161" t="str">
            <v>张思泽</v>
          </cell>
          <cell r="I161" t="str">
            <v>邮储银行</v>
          </cell>
          <cell r="J161" t="str">
            <v>6217975130011546439</v>
          </cell>
        </row>
        <row r="162">
          <cell r="F162" t="str">
            <v>411323194506103012</v>
          </cell>
          <cell r="G162" t="str">
            <v>621</v>
          </cell>
          <cell r="H162" t="str">
            <v>周景先</v>
          </cell>
          <cell r="I162" t="str">
            <v>邮储银行</v>
          </cell>
          <cell r="J162" t="str">
            <v>6217975130011450434</v>
          </cell>
        </row>
        <row r="163">
          <cell r="F163" t="str">
            <v>412927195701301114</v>
          </cell>
          <cell r="G163" t="str">
            <v>621</v>
          </cell>
          <cell r="H163" t="str">
            <v>陈金良</v>
          </cell>
          <cell r="I163" t="str">
            <v>邮储银行</v>
          </cell>
          <cell r="J163" t="str">
            <v>6217975130011332137</v>
          </cell>
        </row>
        <row r="164">
          <cell r="F164" t="str">
            <v>412927194510176379</v>
          </cell>
          <cell r="G164" t="str">
            <v>621</v>
          </cell>
          <cell r="H164" t="str">
            <v>闫铁甫</v>
          </cell>
          <cell r="I164" t="str">
            <v>农业银行</v>
          </cell>
          <cell r="J164" t="str">
            <v>6228230979011040373</v>
          </cell>
        </row>
        <row r="165">
          <cell r="F165" t="str">
            <v>412927196208134476</v>
          </cell>
          <cell r="G165" t="str">
            <v>621</v>
          </cell>
          <cell r="H165" t="str">
            <v>王群狗</v>
          </cell>
          <cell r="I165" t="str">
            <v>河南农信</v>
          </cell>
          <cell r="J165" t="str">
            <v>623059486700202435</v>
          </cell>
        </row>
        <row r="166">
          <cell r="F166" t="str">
            <v>411323195604070511</v>
          </cell>
          <cell r="G166" t="str">
            <v>621</v>
          </cell>
          <cell r="H166" t="str">
            <v>杨新志</v>
          </cell>
          <cell r="I166" t="str">
            <v>河南农信</v>
          </cell>
          <cell r="J166" t="str">
            <v>623059486702813478</v>
          </cell>
        </row>
        <row r="167">
          <cell r="F167" t="str">
            <v>41132319881215211X</v>
          </cell>
          <cell r="G167" t="str">
            <v>813</v>
          </cell>
          <cell r="H167" t="str">
            <v>马俊鹏</v>
          </cell>
          <cell r="I167" t="str">
            <v>邮储银行</v>
          </cell>
          <cell r="J167" t="str">
            <v>6217975130011164761</v>
          </cell>
        </row>
        <row r="168">
          <cell r="F168" t="str">
            <v>411323195407273416</v>
          </cell>
          <cell r="G168" t="str">
            <v>621</v>
          </cell>
          <cell r="H168" t="str">
            <v>苏联朝</v>
          </cell>
          <cell r="I168" t="str">
            <v>邮储银行</v>
          </cell>
          <cell r="J168" t="str">
            <v>6217975130009854225</v>
          </cell>
        </row>
        <row r="169">
          <cell r="F169" t="str">
            <v>412927197010215312</v>
          </cell>
          <cell r="G169" t="str">
            <v>813</v>
          </cell>
          <cell r="H169" t="str">
            <v>孙天志</v>
          </cell>
          <cell r="I169" t="str">
            <v>建设银行</v>
          </cell>
          <cell r="J169" t="str">
            <v>6214672590009349372</v>
          </cell>
        </row>
        <row r="170">
          <cell r="F170" t="str">
            <v>412927194407152838</v>
          </cell>
          <cell r="G170" t="str">
            <v>813</v>
          </cell>
          <cell r="H170" t="str">
            <v>姚志海</v>
          </cell>
          <cell r="I170" t="str">
            <v>河南农信</v>
          </cell>
          <cell r="J170" t="str">
            <v>623059486700771454</v>
          </cell>
        </row>
        <row r="171">
          <cell r="F171" t="str">
            <v>412927196602212110</v>
          </cell>
          <cell r="G171" t="str">
            <v>1079</v>
          </cell>
          <cell r="H171" t="str">
            <v>殷宏涛</v>
          </cell>
          <cell r="I171" t="str">
            <v>河南农信</v>
          </cell>
          <cell r="J171" t="str">
            <v>623059486701822884</v>
          </cell>
        </row>
        <row r="172">
          <cell r="F172" t="str">
            <v>412927196512122197</v>
          </cell>
          <cell r="G172" t="str">
            <v>621</v>
          </cell>
          <cell r="H172" t="str">
            <v>苏万青</v>
          </cell>
          <cell r="I172" t="str">
            <v>邮储银行</v>
          </cell>
          <cell r="J172" t="str">
            <v>6217975130014946214</v>
          </cell>
        </row>
        <row r="173">
          <cell r="F173" t="str">
            <v>411323198806206345</v>
          </cell>
          <cell r="G173" t="str">
            <v>1079</v>
          </cell>
          <cell r="H173" t="str">
            <v>王娟</v>
          </cell>
          <cell r="I173" t="str">
            <v>农业银行</v>
          </cell>
          <cell r="J173" t="str">
            <v>6228230979002447579</v>
          </cell>
        </row>
        <row r="174">
          <cell r="F174" t="str">
            <v>412927195312112619</v>
          </cell>
          <cell r="G174" t="str">
            <v>621</v>
          </cell>
          <cell r="H174" t="str">
            <v>姚黑子</v>
          </cell>
          <cell r="I174" t="str">
            <v>河南农信</v>
          </cell>
          <cell r="J174" t="str">
            <v>623059486700747942</v>
          </cell>
        </row>
        <row r="175">
          <cell r="F175" t="str">
            <v>41292719580109583X</v>
          </cell>
          <cell r="G175" t="str">
            <v>621</v>
          </cell>
          <cell r="H175" t="str">
            <v>程天九</v>
          </cell>
          <cell r="I175" t="str">
            <v>农业银行</v>
          </cell>
          <cell r="J175" t="str">
            <v>6228230975969836465</v>
          </cell>
        </row>
        <row r="176">
          <cell r="F176" t="str">
            <v>412927195605151419</v>
          </cell>
          <cell r="G176" t="str">
            <v>621</v>
          </cell>
          <cell r="H176" t="str">
            <v>马兆华</v>
          </cell>
          <cell r="I176" t="str">
            <v>河南农信</v>
          </cell>
          <cell r="J176" t="str">
            <v>623059486700833270</v>
          </cell>
        </row>
        <row r="177">
          <cell r="F177" t="str">
            <v>412927194902161117</v>
          </cell>
          <cell r="G177" t="str">
            <v>621</v>
          </cell>
          <cell r="H177" t="str">
            <v>肖金华</v>
          </cell>
          <cell r="I177" t="str">
            <v>邮储银行</v>
          </cell>
          <cell r="J177" t="str">
            <v>6217975130016038903</v>
          </cell>
        </row>
        <row r="178">
          <cell r="F178" t="str">
            <v>41292719571205215X</v>
          </cell>
          <cell r="G178" t="str">
            <v>621</v>
          </cell>
          <cell r="H178" t="str">
            <v>卢山娃</v>
          </cell>
          <cell r="I178" t="str">
            <v>邮储银行</v>
          </cell>
          <cell r="J178" t="str">
            <v>6217975130028284750</v>
          </cell>
        </row>
        <row r="179">
          <cell r="F179" t="str">
            <v>412927194903251114</v>
          </cell>
          <cell r="G179" t="str">
            <v>813</v>
          </cell>
          <cell r="H179" t="str">
            <v>陈法娃</v>
          </cell>
          <cell r="I179" t="str">
            <v>邮储银行</v>
          </cell>
          <cell r="J179" t="str">
            <v>6217975130011373008</v>
          </cell>
        </row>
        <row r="180">
          <cell r="F180" t="str">
            <v>411326195307157409</v>
          </cell>
          <cell r="G180" t="str">
            <v>621</v>
          </cell>
          <cell r="H180" t="str">
            <v>李丽</v>
          </cell>
          <cell r="I180" t="str">
            <v>河南农信</v>
          </cell>
          <cell r="J180" t="str">
            <v>623059486702417320</v>
          </cell>
        </row>
        <row r="181">
          <cell r="F181" t="str">
            <v>412927194210201712</v>
          </cell>
          <cell r="G181" t="str">
            <v>621</v>
          </cell>
          <cell r="H181" t="str">
            <v>党圈娃</v>
          </cell>
          <cell r="I181" t="str">
            <v>河南农信</v>
          </cell>
          <cell r="J181" t="str">
            <v>623059486700610694</v>
          </cell>
        </row>
        <row r="182">
          <cell r="F182" t="str">
            <v>411323195307150638</v>
          </cell>
          <cell r="G182" t="str">
            <v>621</v>
          </cell>
          <cell r="H182" t="str">
            <v>靳华娃</v>
          </cell>
          <cell r="I182" t="str">
            <v>农业银行</v>
          </cell>
          <cell r="J182" t="str">
            <v>6228230975967895166</v>
          </cell>
        </row>
        <row r="183">
          <cell r="F183" t="str">
            <v>411323195203060515</v>
          </cell>
          <cell r="G183" t="str">
            <v>813</v>
          </cell>
          <cell r="H183" t="str">
            <v>南富成</v>
          </cell>
          <cell r="I183" t="str">
            <v>农业银行</v>
          </cell>
          <cell r="J183" t="str">
            <v>6228230975966836161</v>
          </cell>
        </row>
        <row r="184">
          <cell r="F184" t="str">
            <v>412927196712015310</v>
          </cell>
          <cell r="G184" t="str">
            <v>621</v>
          </cell>
          <cell r="H184" t="str">
            <v>曹德顺</v>
          </cell>
          <cell r="I184" t="str">
            <v>邮储银行</v>
          </cell>
          <cell r="J184" t="str">
            <v>6217975130011608668</v>
          </cell>
        </row>
        <row r="185">
          <cell r="F185" t="str">
            <v>411323194801073813</v>
          </cell>
          <cell r="G185" t="str">
            <v>621</v>
          </cell>
          <cell r="H185" t="str">
            <v>余九星</v>
          </cell>
          <cell r="I185" t="str">
            <v>河南农信</v>
          </cell>
          <cell r="J185" t="str">
            <v>623059486700963135</v>
          </cell>
        </row>
        <row r="186">
          <cell r="F186" t="str">
            <v>412927195509273811</v>
          </cell>
          <cell r="G186" t="str">
            <v>621</v>
          </cell>
          <cell r="H186" t="str">
            <v>蔡成群</v>
          </cell>
          <cell r="I186" t="str">
            <v>邮储银行</v>
          </cell>
          <cell r="J186" t="str">
            <v>6217975130009824095</v>
          </cell>
        </row>
        <row r="187">
          <cell r="F187" t="str">
            <v>411323200507076317</v>
          </cell>
          <cell r="G187" t="str">
            <v>621</v>
          </cell>
          <cell r="H187" t="str">
            <v>高硕</v>
          </cell>
          <cell r="I187" t="str">
            <v>河南农信</v>
          </cell>
          <cell r="J187" t="str">
            <v>623059486701181208</v>
          </cell>
        </row>
        <row r="188">
          <cell r="F188" t="str">
            <v>41292719580715583X</v>
          </cell>
          <cell r="G188" t="str">
            <v>813</v>
          </cell>
          <cell r="H188" t="str">
            <v>赵俊学</v>
          </cell>
          <cell r="I188" t="str">
            <v>河南农信</v>
          </cell>
          <cell r="J188" t="str">
            <v>623059486702852781</v>
          </cell>
        </row>
        <row r="189">
          <cell r="F189" t="str">
            <v>411323195809283019</v>
          </cell>
          <cell r="G189" t="str">
            <v>621</v>
          </cell>
          <cell r="H189" t="str">
            <v>胡遂成</v>
          </cell>
          <cell r="I189" t="str">
            <v>邮储银行</v>
          </cell>
          <cell r="J189" t="str">
            <v>6217975130026975623</v>
          </cell>
        </row>
        <row r="190">
          <cell r="F190" t="str">
            <v>411323194804040531</v>
          </cell>
          <cell r="G190" t="str">
            <v>621</v>
          </cell>
          <cell r="H190" t="str">
            <v>常岐志</v>
          </cell>
          <cell r="I190" t="str">
            <v>河南农信</v>
          </cell>
          <cell r="J190" t="str">
            <v>623059486701141954</v>
          </cell>
        </row>
        <row r="191">
          <cell r="F191" t="str">
            <v>411323195109070514</v>
          </cell>
          <cell r="G191" t="str">
            <v>621</v>
          </cell>
          <cell r="H191" t="str">
            <v>郭永先</v>
          </cell>
          <cell r="I191" t="str">
            <v>河南农信</v>
          </cell>
          <cell r="J191" t="str">
            <v>623059486700968316</v>
          </cell>
        </row>
        <row r="192">
          <cell r="F192" t="str">
            <v>412927195207166359</v>
          </cell>
          <cell r="G192" t="str">
            <v>621</v>
          </cell>
          <cell r="H192" t="str">
            <v>孙中善</v>
          </cell>
          <cell r="I192" t="str">
            <v>农业银行</v>
          </cell>
          <cell r="J192" t="str">
            <v>6228230975961890064</v>
          </cell>
        </row>
        <row r="193">
          <cell r="F193" t="str">
            <v>411323194911150517</v>
          </cell>
          <cell r="G193" t="str">
            <v>621</v>
          </cell>
          <cell r="H193" t="str">
            <v>任宣牛</v>
          </cell>
          <cell r="I193" t="str">
            <v>河南农信</v>
          </cell>
          <cell r="J193" t="str">
            <v>623059486701143406</v>
          </cell>
        </row>
        <row r="194">
          <cell r="F194" t="str">
            <v>412927195512274436</v>
          </cell>
          <cell r="G194" t="str">
            <v>621</v>
          </cell>
          <cell r="H194" t="str">
            <v>刘金朝</v>
          </cell>
          <cell r="I194" t="str">
            <v>河南农信</v>
          </cell>
          <cell r="J194" t="str">
            <v>623059486700096175</v>
          </cell>
        </row>
        <row r="195">
          <cell r="F195" t="str">
            <v>412927194512292138</v>
          </cell>
          <cell r="G195" t="str">
            <v>621</v>
          </cell>
          <cell r="H195" t="str">
            <v>程立功</v>
          </cell>
          <cell r="I195" t="str">
            <v>邮储银行</v>
          </cell>
          <cell r="J195" t="str">
            <v>6217975130011223179</v>
          </cell>
        </row>
        <row r="196">
          <cell r="F196" t="str">
            <v>412927195707152236</v>
          </cell>
          <cell r="G196" t="str">
            <v>621</v>
          </cell>
          <cell r="H196" t="str">
            <v>饶长水</v>
          </cell>
          <cell r="I196" t="str">
            <v>邮储银行</v>
          </cell>
          <cell r="J196" t="str">
            <v>6217975130011141876</v>
          </cell>
        </row>
        <row r="197">
          <cell r="F197" t="str">
            <v>412927194805061739</v>
          </cell>
          <cell r="G197" t="str">
            <v>1079</v>
          </cell>
          <cell r="H197" t="str">
            <v>王培章</v>
          </cell>
          <cell r="I197" t="str">
            <v>河南农信</v>
          </cell>
          <cell r="J197" t="str">
            <v>623059486701027872</v>
          </cell>
        </row>
        <row r="198">
          <cell r="F198" t="str">
            <v>412927195902032619</v>
          </cell>
          <cell r="G198" t="str">
            <v>621</v>
          </cell>
          <cell r="H198" t="str">
            <v>李振朝</v>
          </cell>
          <cell r="I198" t="str">
            <v>河南农信</v>
          </cell>
          <cell r="J198" t="str">
            <v>623059486700807902</v>
          </cell>
        </row>
        <row r="199">
          <cell r="F199" t="str">
            <v>412927194806011725</v>
          </cell>
          <cell r="G199" t="str">
            <v>621</v>
          </cell>
          <cell r="H199" t="str">
            <v>孙秀珍</v>
          </cell>
          <cell r="I199" t="str">
            <v>河南农信</v>
          </cell>
          <cell r="J199" t="str">
            <v>623059486700543911</v>
          </cell>
        </row>
        <row r="200">
          <cell r="F200" t="str">
            <v>411326198905153495</v>
          </cell>
          <cell r="G200" t="str">
            <v>621</v>
          </cell>
          <cell r="H200" t="str">
            <v>杨祥飞</v>
          </cell>
          <cell r="I200" t="str">
            <v>邮储银行</v>
          </cell>
          <cell r="J200" t="str">
            <v>6217975130009870387</v>
          </cell>
        </row>
        <row r="201">
          <cell r="F201" t="str">
            <v>412927195502055838</v>
          </cell>
          <cell r="G201" t="str">
            <v>621</v>
          </cell>
          <cell r="H201" t="str">
            <v>马山柱</v>
          </cell>
          <cell r="I201" t="str">
            <v>农业银行</v>
          </cell>
          <cell r="J201" t="str">
            <v>6228230976041660766</v>
          </cell>
        </row>
        <row r="202">
          <cell r="F202" t="str">
            <v>412927192904166326</v>
          </cell>
          <cell r="G202" t="str">
            <v>621</v>
          </cell>
          <cell r="H202" t="str">
            <v>刘玉焕</v>
          </cell>
          <cell r="I202" t="str">
            <v>农业银行</v>
          </cell>
          <cell r="J202" t="str">
            <v>6228230976049877966</v>
          </cell>
        </row>
        <row r="203">
          <cell r="F203" t="str">
            <v>412927195008183818</v>
          </cell>
          <cell r="G203" t="str">
            <v>621</v>
          </cell>
          <cell r="H203" t="str">
            <v>徐新田</v>
          </cell>
          <cell r="I203" t="str">
            <v>邮储银行</v>
          </cell>
          <cell r="J203" t="str">
            <v>6217975130009813122</v>
          </cell>
        </row>
        <row r="204">
          <cell r="F204" t="str">
            <v>411326201012210573</v>
          </cell>
          <cell r="G204" t="str">
            <v>621</v>
          </cell>
          <cell r="H204" t="str">
            <v>张凯洋</v>
          </cell>
          <cell r="I204" t="str">
            <v>河南农信</v>
          </cell>
          <cell r="J204" t="str">
            <v>623059486702924713</v>
          </cell>
        </row>
        <row r="205">
          <cell r="F205" t="str">
            <v>411323195103153853</v>
          </cell>
          <cell r="G205" t="str">
            <v>621</v>
          </cell>
          <cell r="H205" t="str">
            <v>秦根有</v>
          </cell>
          <cell r="I205" t="str">
            <v>邮储银行</v>
          </cell>
          <cell r="J205" t="str">
            <v>6217975130009821281</v>
          </cell>
        </row>
        <row r="206">
          <cell r="F206" t="str">
            <v>41292719750526639X</v>
          </cell>
          <cell r="G206" t="str">
            <v>813</v>
          </cell>
          <cell r="H206" t="str">
            <v>王建礼</v>
          </cell>
          <cell r="I206" t="str">
            <v>邮储银行</v>
          </cell>
          <cell r="J206" t="str">
            <v>6217975130025567116</v>
          </cell>
        </row>
        <row r="207">
          <cell r="F207" t="str">
            <v>411323194602130512</v>
          </cell>
          <cell r="G207" t="str">
            <v>621</v>
          </cell>
          <cell r="H207" t="str">
            <v>桂学法</v>
          </cell>
          <cell r="I207" t="str">
            <v>河南农信</v>
          </cell>
          <cell r="J207" t="str">
            <v>623059486701783284</v>
          </cell>
        </row>
        <row r="208">
          <cell r="F208" t="str">
            <v>412927195201302110</v>
          </cell>
          <cell r="G208" t="str">
            <v>621</v>
          </cell>
          <cell r="H208" t="str">
            <v>殷登康</v>
          </cell>
          <cell r="I208" t="str">
            <v>邮储银行</v>
          </cell>
          <cell r="J208" t="str">
            <v>6217975130011160991</v>
          </cell>
        </row>
        <row r="209">
          <cell r="F209" t="str">
            <v>411323195510140531</v>
          </cell>
          <cell r="G209" t="str">
            <v>621</v>
          </cell>
          <cell r="H209" t="str">
            <v>贾景遂</v>
          </cell>
          <cell r="I209" t="str">
            <v>农业银行</v>
          </cell>
          <cell r="J209" t="str">
            <v>6228230975968594263</v>
          </cell>
        </row>
        <row r="210">
          <cell r="F210" t="str">
            <v>41292719641121261X</v>
          </cell>
          <cell r="G210" t="str">
            <v>813</v>
          </cell>
          <cell r="H210" t="str">
            <v>马铁称</v>
          </cell>
          <cell r="I210" t="str">
            <v>河南农信</v>
          </cell>
          <cell r="J210" t="str">
            <v>623059486701092041</v>
          </cell>
        </row>
        <row r="211">
          <cell r="F211" t="str">
            <v>411323198902032613</v>
          </cell>
          <cell r="G211" t="str">
            <v>813</v>
          </cell>
          <cell r="H211" t="str">
            <v>温延峰</v>
          </cell>
          <cell r="I211" t="str">
            <v>河南农信</v>
          </cell>
          <cell r="J211" t="str">
            <v>623059486700698194</v>
          </cell>
        </row>
        <row r="212">
          <cell r="F212" t="str">
            <v>41292719570318445X</v>
          </cell>
          <cell r="G212" t="str">
            <v>621</v>
          </cell>
          <cell r="H212" t="str">
            <v>胡毛财</v>
          </cell>
          <cell r="I212" t="str">
            <v>河南农信</v>
          </cell>
          <cell r="J212" t="str">
            <v>623059486702572744</v>
          </cell>
        </row>
        <row r="213">
          <cell r="F213" t="str">
            <v>412927195010156413</v>
          </cell>
          <cell r="G213" t="str">
            <v>813</v>
          </cell>
          <cell r="H213" t="str">
            <v>李应彦</v>
          </cell>
          <cell r="I213" t="str">
            <v>河南农信</v>
          </cell>
          <cell r="J213" t="str">
            <v>623059486700980774</v>
          </cell>
        </row>
        <row r="214">
          <cell r="F214" t="str">
            <v>411323194306223415</v>
          </cell>
          <cell r="G214" t="str">
            <v>621</v>
          </cell>
          <cell r="H214" t="str">
            <v>曹永太</v>
          </cell>
          <cell r="I214" t="str">
            <v>邮储银行</v>
          </cell>
          <cell r="J214" t="str">
            <v>6217975130009837980</v>
          </cell>
        </row>
        <row r="215">
          <cell r="F215" t="str">
            <v>412927195904284414</v>
          </cell>
          <cell r="G215" t="str">
            <v>621</v>
          </cell>
          <cell r="H215" t="str">
            <v>邢长明</v>
          </cell>
          <cell r="I215" t="str">
            <v>河南农信</v>
          </cell>
          <cell r="J215" t="str">
            <v>623059486701113003</v>
          </cell>
        </row>
        <row r="216">
          <cell r="F216" t="str">
            <v>412927194404125818</v>
          </cell>
          <cell r="G216" t="str">
            <v>621</v>
          </cell>
          <cell r="H216" t="str">
            <v>孔反光</v>
          </cell>
          <cell r="I216" t="str">
            <v>农业银行</v>
          </cell>
          <cell r="J216" t="str">
            <v>6228230976041545066</v>
          </cell>
        </row>
        <row r="217">
          <cell r="F217" t="str">
            <v>411323198306192610</v>
          </cell>
          <cell r="G217" t="str">
            <v>621</v>
          </cell>
          <cell r="H217" t="str">
            <v>李玉昌</v>
          </cell>
          <cell r="I217" t="str">
            <v>河南农信</v>
          </cell>
          <cell r="J217" t="str">
            <v>623059486700783210</v>
          </cell>
        </row>
        <row r="218">
          <cell r="F218" t="str">
            <v>412927195009085857</v>
          </cell>
          <cell r="G218" t="str">
            <v>621</v>
          </cell>
          <cell r="H218" t="str">
            <v>邓书龙</v>
          </cell>
          <cell r="I218" t="str">
            <v>农业银行</v>
          </cell>
          <cell r="J218" t="str">
            <v>6228230975968769667</v>
          </cell>
        </row>
        <row r="219">
          <cell r="F219" t="str">
            <v>412927194310052611</v>
          </cell>
          <cell r="G219" t="str">
            <v>813</v>
          </cell>
          <cell r="H219" t="str">
            <v>李白村</v>
          </cell>
          <cell r="I219" t="str">
            <v>河南农信</v>
          </cell>
          <cell r="J219" t="str">
            <v>623059486703045195</v>
          </cell>
        </row>
        <row r="220">
          <cell r="F220" t="str">
            <v>41292719491020691X</v>
          </cell>
          <cell r="G220" t="str">
            <v>621</v>
          </cell>
          <cell r="H220" t="str">
            <v>寇有清</v>
          </cell>
          <cell r="I220" t="str">
            <v>河南农信</v>
          </cell>
          <cell r="J220" t="str">
            <v>623059486700295280</v>
          </cell>
        </row>
        <row r="221">
          <cell r="F221" t="str">
            <v>412927196303205316</v>
          </cell>
          <cell r="G221" t="str">
            <v>813</v>
          </cell>
          <cell r="H221" t="str">
            <v>李宗恩</v>
          </cell>
          <cell r="I221" t="str">
            <v>河南农信</v>
          </cell>
          <cell r="J221" t="str">
            <v>623059486702810482</v>
          </cell>
        </row>
        <row r="222">
          <cell r="F222" t="str">
            <v>412927195902146333</v>
          </cell>
          <cell r="G222" t="str">
            <v>1079</v>
          </cell>
          <cell r="H222" t="str">
            <v>孙中奇</v>
          </cell>
          <cell r="I222" t="str">
            <v>农业银行</v>
          </cell>
          <cell r="J222" t="str">
            <v>6228230976049944964</v>
          </cell>
        </row>
        <row r="223">
          <cell r="F223" t="str">
            <v>411323194507153097</v>
          </cell>
          <cell r="G223" t="str">
            <v>621</v>
          </cell>
          <cell r="H223" t="str">
            <v>王秀林</v>
          </cell>
          <cell r="I223" t="str">
            <v>邮储银行</v>
          </cell>
          <cell r="J223" t="str">
            <v>6217975130011402500</v>
          </cell>
        </row>
        <row r="224">
          <cell r="F224" t="str">
            <v>412927195101154413</v>
          </cell>
          <cell r="G224" t="str">
            <v>621</v>
          </cell>
          <cell r="H224" t="str">
            <v>王华娃</v>
          </cell>
          <cell r="I224" t="str">
            <v>河南农信</v>
          </cell>
          <cell r="J224" t="str">
            <v>623059486700163025</v>
          </cell>
        </row>
        <row r="225">
          <cell r="F225" t="str">
            <v>412927197906162110</v>
          </cell>
          <cell r="G225" t="str">
            <v>621</v>
          </cell>
          <cell r="H225" t="str">
            <v>洪保军</v>
          </cell>
          <cell r="I225" t="str">
            <v>邮储银行</v>
          </cell>
          <cell r="J225" t="str">
            <v>6217975130014956585</v>
          </cell>
        </row>
        <row r="226">
          <cell r="F226" t="str">
            <v>412927194712164499</v>
          </cell>
          <cell r="G226" t="str">
            <v>621</v>
          </cell>
          <cell r="H226" t="str">
            <v>王保国</v>
          </cell>
          <cell r="I226" t="str">
            <v>河南农信</v>
          </cell>
          <cell r="J226" t="str">
            <v>623059486700148471</v>
          </cell>
        </row>
        <row r="227">
          <cell r="F227" t="str">
            <v>412927197310161117</v>
          </cell>
          <cell r="G227" t="str">
            <v>813</v>
          </cell>
          <cell r="H227" t="str">
            <v>郭玉定</v>
          </cell>
          <cell r="I227" t="str">
            <v>农业银行</v>
          </cell>
          <cell r="J227" t="str">
            <v>6228230979009131671</v>
          </cell>
        </row>
        <row r="228">
          <cell r="F228" t="str">
            <v>41132319401012053X</v>
          </cell>
          <cell r="G228" t="str">
            <v>621</v>
          </cell>
          <cell r="H228" t="str">
            <v>李建文</v>
          </cell>
          <cell r="I228" t="str">
            <v>农业银行</v>
          </cell>
          <cell r="J228" t="str">
            <v>6228230976048654861</v>
          </cell>
        </row>
        <row r="229">
          <cell r="F229" t="str">
            <v>411323194905030535</v>
          </cell>
          <cell r="G229" t="str">
            <v>621</v>
          </cell>
          <cell r="H229" t="str">
            <v>万三女</v>
          </cell>
          <cell r="I229" t="str">
            <v>农业银行</v>
          </cell>
          <cell r="J229" t="str">
            <v>6228230975967244365</v>
          </cell>
        </row>
        <row r="230">
          <cell r="F230" t="str">
            <v>412927195603222113</v>
          </cell>
          <cell r="G230" t="str">
            <v>621</v>
          </cell>
          <cell r="H230" t="str">
            <v>李文进</v>
          </cell>
          <cell r="I230" t="str">
            <v>河南农信</v>
          </cell>
          <cell r="J230" t="str">
            <v>623059486702843962</v>
          </cell>
        </row>
        <row r="231">
          <cell r="F231" t="str">
            <v>412927196002074471</v>
          </cell>
          <cell r="G231" t="str">
            <v>621</v>
          </cell>
          <cell r="H231" t="str">
            <v>熊建会</v>
          </cell>
          <cell r="I231" t="str">
            <v>河南农信</v>
          </cell>
          <cell r="J231" t="str">
            <v>623059486700078603</v>
          </cell>
        </row>
        <row r="232">
          <cell r="F232" t="str">
            <v>412927196406186330</v>
          </cell>
          <cell r="G232" t="str">
            <v>813</v>
          </cell>
          <cell r="H232" t="str">
            <v>张天龙</v>
          </cell>
          <cell r="I232" t="str">
            <v>农业银行</v>
          </cell>
          <cell r="J232" t="str">
            <v>6228230979002195772</v>
          </cell>
        </row>
        <row r="233">
          <cell r="F233" t="str">
            <v>412927194005245329</v>
          </cell>
          <cell r="G233" t="str">
            <v>621</v>
          </cell>
          <cell r="H233" t="str">
            <v>刘泽瑞</v>
          </cell>
          <cell r="I233" t="str">
            <v>邮储银行</v>
          </cell>
          <cell r="J233" t="str">
            <v>6217975130011541315</v>
          </cell>
        </row>
        <row r="234">
          <cell r="F234" t="str">
            <v>412927194910072130</v>
          </cell>
          <cell r="G234" t="str">
            <v>621</v>
          </cell>
          <cell r="H234" t="str">
            <v>江天印</v>
          </cell>
          <cell r="I234" t="str">
            <v>邮储银行</v>
          </cell>
          <cell r="J234" t="str">
            <v>6217975130011254208</v>
          </cell>
        </row>
        <row r="235">
          <cell r="F235" t="str">
            <v>412927195309252119</v>
          </cell>
          <cell r="G235" t="str">
            <v>621</v>
          </cell>
          <cell r="H235" t="str">
            <v>柴国胜</v>
          </cell>
          <cell r="I235" t="str">
            <v>邮储银行</v>
          </cell>
          <cell r="J235" t="str">
            <v>6217975130011195930</v>
          </cell>
        </row>
        <row r="236">
          <cell r="F236" t="str">
            <v>412927197810226335</v>
          </cell>
          <cell r="G236" t="str">
            <v>621</v>
          </cell>
          <cell r="H236" t="str">
            <v>王进玲</v>
          </cell>
          <cell r="I236" t="str">
            <v>农业银行</v>
          </cell>
          <cell r="J236" t="str">
            <v>6228230975964333260</v>
          </cell>
        </row>
        <row r="237">
          <cell r="F237" t="str">
            <v>411323198708292139</v>
          </cell>
          <cell r="G237" t="str">
            <v>1079</v>
          </cell>
          <cell r="H237" t="str">
            <v>王国平</v>
          </cell>
          <cell r="I237" t="str">
            <v>邮储银行</v>
          </cell>
          <cell r="J237" t="str">
            <v>6217975130011166345</v>
          </cell>
        </row>
        <row r="238">
          <cell r="F238" t="str">
            <v>411323195704255847</v>
          </cell>
          <cell r="G238" t="str">
            <v>813</v>
          </cell>
          <cell r="H238" t="str">
            <v>李新珍</v>
          </cell>
          <cell r="I238" t="str">
            <v>农业银行</v>
          </cell>
          <cell r="J238" t="str">
            <v>6228230975969958269</v>
          </cell>
        </row>
        <row r="239">
          <cell r="F239" t="str">
            <v>411323195203035010</v>
          </cell>
          <cell r="G239" t="str">
            <v>813</v>
          </cell>
          <cell r="H239" t="str">
            <v>乔振国</v>
          </cell>
          <cell r="I239" t="str">
            <v>河南农信</v>
          </cell>
          <cell r="J239" t="str">
            <v>623059486700419229</v>
          </cell>
        </row>
        <row r="240">
          <cell r="F240" t="str">
            <v>412927195312221110</v>
          </cell>
          <cell r="G240" t="str">
            <v>621</v>
          </cell>
          <cell r="H240" t="str">
            <v>肖玉良</v>
          </cell>
          <cell r="I240" t="str">
            <v>邮储银行</v>
          </cell>
          <cell r="J240" t="str">
            <v>6217975130011364064</v>
          </cell>
        </row>
        <row r="241">
          <cell r="F241" t="str">
            <v>412927195109176916</v>
          </cell>
          <cell r="G241" t="str">
            <v>621</v>
          </cell>
          <cell r="H241" t="str">
            <v>赵清乾</v>
          </cell>
          <cell r="I241" t="str">
            <v>河南农信</v>
          </cell>
          <cell r="J241" t="str">
            <v>623059486700381858</v>
          </cell>
        </row>
        <row r="242">
          <cell r="F242" t="str">
            <v>412927195501133814</v>
          </cell>
          <cell r="G242" t="str">
            <v>621</v>
          </cell>
          <cell r="H242" t="str">
            <v>陈银福</v>
          </cell>
          <cell r="I242" t="str">
            <v>邮储银行</v>
          </cell>
          <cell r="J242" t="str">
            <v>6217975130009777459</v>
          </cell>
        </row>
        <row r="243">
          <cell r="F243" t="str">
            <v>412927194902052631</v>
          </cell>
          <cell r="G243" t="str">
            <v>813</v>
          </cell>
          <cell r="H243" t="str">
            <v>李铁中</v>
          </cell>
          <cell r="I243" t="str">
            <v>河南农信</v>
          </cell>
          <cell r="J243" t="str">
            <v>623059486700769664</v>
          </cell>
        </row>
        <row r="244">
          <cell r="F244" t="str">
            <v>411323197410273811</v>
          </cell>
          <cell r="G244" t="str">
            <v>621</v>
          </cell>
          <cell r="H244" t="str">
            <v>李建清</v>
          </cell>
          <cell r="I244" t="str">
            <v>邮储银行</v>
          </cell>
          <cell r="J244" t="str">
            <v>6217975130009692369</v>
          </cell>
        </row>
        <row r="245">
          <cell r="F245" t="str">
            <v>412927195406102112</v>
          </cell>
          <cell r="G245" t="str">
            <v>621</v>
          </cell>
          <cell r="H245" t="str">
            <v>王有田</v>
          </cell>
          <cell r="I245" t="str">
            <v>邮储银行</v>
          </cell>
          <cell r="J245" t="str">
            <v>6217975130021124722</v>
          </cell>
        </row>
        <row r="246">
          <cell r="F246" t="str">
            <v>412927194810161814</v>
          </cell>
          <cell r="G246" t="str">
            <v>621</v>
          </cell>
          <cell r="H246" t="str">
            <v>李增德</v>
          </cell>
          <cell r="I246" t="str">
            <v>河南农信</v>
          </cell>
          <cell r="J246" t="str">
            <v>623059486700622913</v>
          </cell>
        </row>
        <row r="247">
          <cell r="F247" t="str">
            <v>142723195010300655</v>
          </cell>
          <cell r="G247" t="str">
            <v>621</v>
          </cell>
          <cell r="H247" t="str">
            <v>王胜军</v>
          </cell>
          <cell r="I247" t="str">
            <v>农业银行</v>
          </cell>
          <cell r="J247" t="str">
            <v>6228230975964635862</v>
          </cell>
        </row>
        <row r="248">
          <cell r="F248" t="str">
            <v>412927195808021112</v>
          </cell>
          <cell r="G248" t="str">
            <v>621</v>
          </cell>
          <cell r="H248" t="str">
            <v>陈中华</v>
          </cell>
          <cell r="I248" t="str">
            <v>邮储银行</v>
          </cell>
          <cell r="J248" t="str">
            <v>6217975130011378353</v>
          </cell>
        </row>
        <row r="249">
          <cell r="F249" t="str">
            <v>412927195306063814</v>
          </cell>
          <cell r="G249" t="str">
            <v>621</v>
          </cell>
          <cell r="H249" t="str">
            <v>张爱国</v>
          </cell>
          <cell r="I249" t="str">
            <v>邮储银行</v>
          </cell>
          <cell r="J249" t="str">
            <v>6217975130009813544</v>
          </cell>
        </row>
        <row r="250">
          <cell r="F250" t="str">
            <v>412927195301256334</v>
          </cell>
          <cell r="G250" t="str">
            <v>621</v>
          </cell>
          <cell r="H250" t="str">
            <v>张洪中</v>
          </cell>
          <cell r="I250" t="str">
            <v>农业银行</v>
          </cell>
          <cell r="J250" t="str">
            <v>6228230975962740466</v>
          </cell>
        </row>
        <row r="251">
          <cell r="F251" t="str">
            <v>412927197203291418</v>
          </cell>
          <cell r="G251" t="str">
            <v>621</v>
          </cell>
          <cell r="H251" t="str">
            <v>韩林娃</v>
          </cell>
          <cell r="I251" t="str">
            <v>河南农信</v>
          </cell>
          <cell r="J251" t="str">
            <v>623059486701385023</v>
          </cell>
        </row>
        <row r="252">
          <cell r="F252" t="str">
            <v>412927195312281711</v>
          </cell>
          <cell r="G252" t="str">
            <v>621</v>
          </cell>
          <cell r="H252" t="str">
            <v>祝天明</v>
          </cell>
          <cell r="I252" t="str">
            <v>河南农信</v>
          </cell>
          <cell r="J252" t="str">
            <v>623059486700609993</v>
          </cell>
        </row>
        <row r="253">
          <cell r="F253" t="str">
            <v>41292719351012112X</v>
          </cell>
          <cell r="G253" t="str">
            <v>813</v>
          </cell>
          <cell r="H253" t="str">
            <v>程秀华</v>
          </cell>
          <cell r="I253" t="str">
            <v>邮储银行</v>
          </cell>
          <cell r="J253" t="str">
            <v>6217975130011385135</v>
          </cell>
        </row>
        <row r="254">
          <cell r="F254" t="str">
            <v>412927195805041118</v>
          </cell>
          <cell r="G254" t="str">
            <v>621</v>
          </cell>
          <cell r="H254" t="str">
            <v>朱显锋</v>
          </cell>
          <cell r="I254" t="str">
            <v>邮储银行</v>
          </cell>
          <cell r="J254" t="str">
            <v>6217975130011384591</v>
          </cell>
        </row>
        <row r="255">
          <cell r="F255" t="str">
            <v>412927196001186332</v>
          </cell>
          <cell r="G255" t="str">
            <v>621</v>
          </cell>
          <cell r="H255" t="str">
            <v>杨海玉</v>
          </cell>
          <cell r="I255" t="str">
            <v>农业银行</v>
          </cell>
          <cell r="J255" t="str">
            <v>6228230975962713869</v>
          </cell>
        </row>
        <row r="256">
          <cell r="F256" t="str">
            <v>412927195210161436</v>
          </cell>
          <cell r="G256" t="str">
            <v>621</v>
          </cell>
          <cell r="H256" t="str">
            <v>陈秀义</v>
          </cell>
          <cell r="I256" t="str">
            <v>河南农信</v>
          </cell>
          <cell r="J256" t="str">
            <v>623059486700937006</v>
          </cell>
        </row>
        <row r="257">
          <cell r="F257" t="str">
            <v>412927197403274612</v>
          </cell>
          <cell r="G257" t="str">
            <v>813</v>
          </cell>
          <cell r="H257" t="str">
            <v>闫新军</v>
          </cell>
          <cell r="I257" t="str">
            <v>河南农信</v>
          </cell>
          <cell r="J257" t="str">
            <v>623059486700194202</v>
          </cell>
        </row>
        <row r="258">
          <cell r="F258" t="str">
            <v>411323198504165816</v>
          </cell>
          <cell r="G258" t="str">
            <v>621</v>
          </cell>
          <cell r="H258" t="str">
            <v>凌志红</v>
          </cell>
          <cell r="I258" t="str">
            <v>河南农信</v>
          </cell>
          <cell r="J258" t="str">
            <v>623059486701627796</v>
          </cell>
        </row>
        <row r="259">
          <cell r="F259" t="str">
            <v>411326200708283848</v>
          </cell>
          <cell r="G259" t="str">
            <v>621</v>
          </cell>
          <cell r="H259" t="str">
            <v>郑彤</v>
          </cell>
          <cell r="I259" t="str">
            <v>河南农信</v>
          </cell>
          <cell r="J259" t="str">
            <v>623059486702993833</v>
          </cell>
        </row>
        <row r="260">
          <cell r="F260" t="str">
            <v>412927195806156937</v>
          </cell>
          <cell r="G260" t="str">
            <v>621</v>
          </cell>
          <cell r="H260" t="str">
            <v>李景华</v>
          </cell>
          <cell r="I260" t="str">
            <v>河南农信</v>
          </cell>
          <cell r="J260" t="str">
            <v>623059486700372006</v>
          </cell>
        </row>
        <row r="261">
          <cell r="F261" t="str">
            <v>412927195808215013</v>
          </cell>
          <cell r="G261" t="str">
            <v>621</v>
          </cell>
          <cell r="H261" t="str">
            <v>张西强</v>
          </cell>
          <cell r="I261" t="str">
            <v>河南农信</v>
          </cell>
          <cell r="J261" t="str">
            <v>623059486700440555</v>
          </cell>
        </row>
        <row r="262">
          <cell r="F262" t="str">
            <v>412927195911155012</v>
          </cell>
          <cell r="G262" t="str">
            <v>1242</v>
          </cell>
          <cell r="H262" t="str">
            <v>周新义</v>
          </cell>
          <cell r="I262" t="str">
            <v>河南农信</v>
          </cell>
          <cell r="J262" t="str">
            <v>623059486700444110</v>
          </cell>
        </row>
        <row r="263">
          <cell r="F263" t="str">
            <v>411323195806060530</v>
          </cell>
          <cell r="G263" t="str">
            <v>621</v>
          </cell>
          <cell r="H263" t="str">
            <v>孙兆彦</v>
          </cell>
          <cell r="I263" t="str">
            <v>河南农信</v>
          </cell>
          <cell r="J263" t="str">
            <v>623059486701082315</v>
          </cell>
        </row>
        <row r="264">
          <cell r="F264" t="str">
            <v>411323199408185379</v>
          </cell>
          <cell r="G264" t="str">
            <v>813</v>
          </cell>
          <cell r="H264" t="str">
            <v>姚东</v>
          </cell>
          <cell r="I264" t="str">
            <v>河南农信</v>
          </cell>
          <cell r="J264" t="str">
            <v>623059486702245234</v>
          </cell>
        </row>
        <row r="265">
          <cell r="F265" t="str">
            <v>411323200411245833</v>
          </cell>
          <cell r="G265" t="str">
            <v>621</v>
          </cell>
          <cell r="H265" t="str">
            <v>孔庚岑</v>
          </cell>
          <cell r="I265" t="str">
            <v>农业银行</v>
          </cell>
          <cell r="J265" t="str">
            <v>6228230979010037172</v>
          </cell>
        </row>
        <row r="266">
          <cell r="F266" t="str">
            <v>41292719761105215X</v>
          </cell>
          <cell r="G266" t="str">
            <v>621</v>
          </cell>
          <cell r="H266" t="str">
            <v>阮建娃</v>
          </cell>
          <cell r="I266" t="str">
            <v>邮储银行</v>
          </cell>
          <cell r="J266" t="str">
            <v>6217975130011018108</v>
          </cell>
        </row>
        <row r="267">
          <cell r="F267" t="str">
            <v>412927195603182633</v>
          </cell>
          <cell r="G267" t="str">
            <v>621</v>
          </cell>
          <cell r="H267" t="str">
            <v>杨周娃</v>
          </cell>
          <cell r="I267" t="str">
            <v>河南农信</v>
          </cell>
          <cell r="J267" t="str">
            <v>623059486700811698</v>
          </cell>
        </row>
        <row r="268">
          <cell r="F268" t="str">
            <v>411323195005200513</v>
          </cell>
          <cell r="G268" t="str">
            <v>621</v>
          </cell>
          <cell r="H268" t="str">
            <v>王洪亮</v>
          </cell>
          <cell r="I268" t="str">
            <v>农业银行</v>
          </cell>
          <cell r="J268" t="str">
            <v>6228230975968511861</v>
          </cell>
        </row>
        <row r="269">
          <cell r="F269" t="str">
            <v>412927194605181410</v>
          </cell>
          <cell r="G269" t="str">
            <v>621</v>
          </cell>
          <cell r="H269" t="str">
            <v>李光红</v>
          </cell>
          <cell r="I269" t="str">
            <v>河南农信</v>
          </cell>
          <cell r="J269" t="str">
            <v>623059486700844863</v>
          </cell>
        </row>
        <row r="270">
          <cell r="F270" t="str">
            <v>411326195811013826</v>
          </cell>
          <cell r="G270" t="str">
            <v>813</v>
          </cell>
          <cell r="H270" t="str">
            <v>宋小菊</v>
          </cell>
          <cell r="I270" t="str">
            <v>河南农信</v>
          </cell>
          <cell r="J270" t="str">
            <v>623059486702714197</v>
          </cell>
        </row>
        <row r="271">
          <cell r="F271" t="str">
            <v>412927197212224436</v>
          </cell>
          <cell r="G271" t="str">
            <v>813</v>
          </cell>
          <cell r="H271" t="str">
            <v>姚建伟</v>
          </cell>
          <cell r="I271" t="str">
            <v>河南农信</v>
          </cell>
          <cell r="J271" t="str">
            <v>623059486703061929</v>
          </cell>
        </row>
        <row r="272">
          <cell r="F272" t="str">
            <v>412927195412081135</v>
          </cell>
          <cell r="G272" t="str">
            <v>813</v>
          </cell>
          <cell r="H272" t="str">
            <v>周强娃</v>
          </cell>
          <cell r="I272" t="str">
            <v>邮储银行</v>
          </cell>
          <cell r="J272" t="str">
            <v>6217975130011377454</v>
          </cell>
        </row>
        <row r="273">
          <cell r="F273" t="str">
            <v>411323200411086318</v>
          </cell>
          <cell r="G273" t="str">
            <v>621</v>
          </cell>
          <cell r="H273" t="str">
            <v>孙泽玮</v>
          </cell>
          <cell r="I273" t="str">
            <v>河南农信</v>
          </cell>
          <cell r="J273" t="str">
            <v>623059486702423534</v>
          </cell>
        </row>
        <row r="274">
          <cell r="F274" t="str">
            <v>412927194612161135</v>
          </cell>
          <cell r="G274" t="str">
            <v>621</v>
          </cell>
          <cell r="H274" t="str">
            <v>张花武</v>
          </cell>
          <cell r="I274" t="str">
            <v>邮储银行</v>
          </cell>
          <cell r="J274" t="str">
            <v>6217975130015871676</v>
          </cell>
        </row>
        <row r="275">
          <cell r="F275" t="str">
            <v>412927196208042117</v>
          </cell>
          <cell r="G275" t="str">
            <v>621</v>
          </cell>
          <cell r="H275" t="str">
            <v>张双有</v>
          </cell>
          <cell r="I275" t="str">
            <v>邮储银行</v>
          </cell>
          <cell r="J275" t="str">
            <v>6217975130011030467</v>
          </cell>
        </row>
        <row r="276">
          <cell r="F276" t="str">
            <v>412927194805101729</v>
          </cell>
          <cell r="G276" t="str">
            <v>621</v>
          </cell>
          <cell r="H276" t="str">
            <v>周立香</v>
          </cell>
          <cell r="I276" t="str">
            <v>河南农信</v>
          </cell>
          <cell r="J276" t="str">
            <v>623059486700503816</v>
          </cell>
        </row>
        <row r="277">
          <cell r="F277" t="str">
            <v>411323198504190536</v>
          </cell>
          <cell r="G277" t="str">
            <v>621</v>
          </cell>
          <cell r="H277" t="str">
            <v>郑周海</v>
          </cell>
          <cell r="I277" t="str">
            <v>河南农信</v>
          </cell>
          <cell r="J277" t="str">
            <v>623059486701437907</v>
          </cell>
        </row>
        <row r="278">
          <cell r="F278" t="str">
            <v>412927195607105029</v>
          </cell>
          <cell r="G278" t="str">
            <v>621</v>
          </cell>
          <cell r="H278" t="str">
            <v>张永荣</v>
          </cell>
          <cell r="I278" t="str">
            <v>河南农信</v>
          </cell>
          <cell r="J278" t="str">
            <v>623059486700443534</v>
          </cell>
        </row>
        <row r="279">
          <cell r="F279" t="str">
            <v>412927193611126384</v>
          </cell>
          <cell r="G279" t="str">
            <v>621</v>
          </cell>
          <cell r="H279" t="str">
            <v>裴杨氏</v>
          </cell>
          <cell r="I279" t="str">
            <v>农业银行</v>
          </cell>
          <cell r="J279" t="str">
            <v>6228230975964601468</v>
          </cell>
        </row>
        <row r="280">
          <cell r="F280" t="str">
            <v>41292719510220585X</v>
          </cell>
          <cell r="G280" t="str">
            <v>621</v>
          </cell>
          <cell r="H280" t="str">
            <v>周振平</v>
          </cell>
          <cell r="I280" t="str">
            <v>农业银行</v>
          </cell>
          <cell r="J280" t="str">
            <v>6228230975971021668</v>
          </cell>
        </row>
        <row r="281">
          <cell r="F281" t="str">
            <v>412927195711084416</v>
          </cell>
          <cell r="G281" t="str">
            <v>621</v>
          </cell>
          <cell r="H281" t="str">
            <v>闫章有</v>
          </cell>
          <cell r="I281" t="str">
            <v>河南农信</v>
          </cell>
          <cell r="J281" t="str">
            <v>623059486700183064</v>
          </cell>
        </row>
        <row r="282">
          <cell r="F282" t="str">
            <v>412927194902182639</v>
          </cell>
          <cell r="G282" t="str">
            <v>621</v>
          </cell>
          <cell r="H282" t="str">
            <v>刘春明</v>
          </cell>
          <cell r="I282" t="str">
            <v>河南农信</v>
          </cell>
          <cell r="J282" t="str">
            <v>623059486700689979</v>
          </cell>
        </row>
        <row r="283">
          <cell r="F283" t="str">
            <v>41292719541015445X</v>
          </cell>
          <cell r="G283" t="str">
            <v>621</v>
          </cell>
          <cell r="H283" t="str">
            <v>柴群有</v>
          </cell>
          <cell r="I283" t="str">
            <v>河南农信</v>
          </cell>
          <cell r="J283" t="str">
            <v>623059486700093735</v>
          </cell>
        </row>
        <row r="284">
          <cell r="F284" t="str">
            <v>411326195005106913</v>
          </cell>
          <cell r="G284" t="str">
            <v>621</v>
          </cell>
          <cell r="H284" t="str">
            <v>苏好健</v>
          </cell>
          <cell r="I284" t="str">
            <v>河南农信</v>
          </cell>
          <cell r="J284" t="str">
            <v>623059486700356884</v>
          </cell>
        </row>
        <row r="285">
          <cell r="F285" t="str">
            <v>411323195407103839</v>
          </cell>
          <cell r="G285" t="str">
            <v>621</v>
          </cell>
          <cell r="H285" t="str">
            <v>杜夫军</v>
          </cell>
          <cell r="I285" t="str">
            <v>邮储银行</v>
          </cell>
          <cell r="J285" t="str">
            <v>6217975130009751827</v>
          </cell>
        </row>
        <row r="286">
          <cell r="F286" t="str">
            <v>411323193512200519</v>
          </cell>
          <cell r="G286" t="str">
            <v>621</v>
          </cell>
          <cell r="H286" t="str">
            <v>周金海</v>
          </cell>
          <cell r="I286" t="str">
            <v>河南农信</v>
          </cell>
          <cell r="J286" t="str">
            <v>623059486702552910</v>
          </cell>
        </row>
        <row r="287">
          <cell r="F287" t="str">
            <v>411323195610040511</v>
          </cell>
          <cell r="G287" t="str">
            <v>813</v>
          </cell>
          <cell r="H287" t="str">
            <v>王炳坤</v>
          </cell>
          <cell r="I287" t="str">
            <v>农业银行</v>
          </cell>
          <cell r="J287" t="str">
            <v>6228230975967134061</v>
          </cell>
        </row>
        <row r="288">
          <cell r="F288" t="str">
            <v>412927193112033829</v>
          </cell>
          <cell r="G288" t="str">
            <v>1079</v>
          </cell>
          <cell r="H288" t="str">
            <v>刘老黑</v>
          </cell>
          <cell r="I288" t="str">
            <v>邮储银行</v>
          </cell>
          <cell r="J288" t="str">
            <v>6217975130024280299</v>
          </cell>
        </row>
        <row r="289">
          <cell r="F289" t="str">
            <v>412927195503194434</v>
          </cell>
          <cell r="G289" t="str">
            <v>621</v>
          </cell>
          <cell r="H289" t="str">
            <v>马玉祥</v>
          </cell>
          <cell r="I289" t="str">
            <v>河南农信</v>
          </cell>
          <cell r="J289" t="str">
            <v>623059486700172174</v>
          </cell>
        </row>
        <row r="290">
          <cell r="F290" t="str">
            <v>411326196304173811</v>
          </cell>
          <cell r="G290" t="str">
            <v>1079</v>
          </cell>
          <cell r="H290" t="str">
            <v>熊治峰</v>
          </cell>
          <cell r="I290" t="str">
            <v>邮储银行</v>
          </cell>
          <cell r="J290" t="str">
            <v>6217975130025874074</v>
          </cell>
        </row>
        <row r="291">
          <cell r="F291" t="str">
            <v>412927195012071413</v>
          </cell>
          <cell r="G291" t="str">
            <v>621</v>
          </cell>
          <cell r="H291" t="str">
            <v>田金榜</v>
          </cell>
          <cell r="I291" t="str">
            <v>河南农信</v>
          </cell>
          <cell r="J291" t="str">
            <v>623059486700920515</v>
          </cell>
        </row>
        <row r="292">
          <cell r="F292" t="str">
            <v>411323198408141419</v>
          </cell>
          <cell r="G292" t="str">
            <v>813</v>
          </cell>
          <cell r="H292" t="str">
            <v>李少敏</v>
          </cell>
          <cell r="I292" t="str">
            <v>河南农信</v>
          </cell>
          <cell r="J292" t="str">
            <v>623059486700846579</v>
          </cell>
        </row>
        <row r="293">
          <cell r="F293" t="str">
            <v>411326193905010029</v>
          </cell>
          <cell r="G293" t="str">
            <v>621</v>
          </cell>
          <cell r="H293" t="str">
            <v>李玉华</v>
          </cell>
          <cell r="I293" t="str">
            <v>河南农信</v>
          </cell>
          <cell r="J293" t="str">
            <v>623059486702998204</v>
          </cell>
        </row>
        <row r="294">
          <cell r="F294" t="str">
            <v>412927195508295816</v>
          </cell>
          <cell r="G294" t="str">
            <v>621</v>
          </cell>
          <cell r="H294" t="str">
            <v>邹振成</v>
          </cell>
          <cell r="I294" t="str">
            <v>农业银行</v>
          </cell>
          <cell r="J294" t="str">
            <v>6228230975970932063</v>
          </cell>
        </row>
        <row r="295">
          <cell r="F295" t="str">
            <v>411323200309052613</v>
          </cell>
          <cell r="G295" t="str">
            <v>621</v>
          </cell>
          <cell r="H295" t="str">
            <v>王浩杰</v>
          </cell>
          <cell r="I295" t="str">
            <v>工商银行</v>
          </cell>
          <cell r="J295" t="str">
            <v>6217211714002215247</v>
          </cell>
        </row>
        <row r="296">
          <cell r="F296" t="str">
            <v>412927194007156557</v>
          </cell>
          <cell r="G296" t="str">
            <v>621</v>
          </cell>
          <cell r="H296" t="str">
            <v>高小周</v>
          </cell>
          <cell r="I296" t="str">
            <v>农业银行</v>
          </cell>
          <cell r="J296" t="str">
            <v>6228230979020563076</v>
          </cell>
        </row>
        <row r="297">
          <cell r="F297" t="str">
            <v>412927194804072647</v>
          </cell>
          <cell r="G297" t="str">
            <v>813</v>
          </cell>
          <cell r="H297" t="str">
            <v>阮章记</v>
          </cell>
          <cell r="I297" t="str">
            <v>河南农信</v>
          </cell>
          <cell r="J297" t="str">
            <v>623059486700774615</v>
          </cell>
        </row>
        <row r="298">
          <cell r="F298" t="str">
            <v>412927194507151285</v>
          </cell>
          <cell r="G298" t="str">
            <v>621</v>
          </cell>
          <cell r="H298" t="str">
            <v>马姣娃</v>
          </cell>
          <cell r="I298" t="str">
            <v>邮储银行</v>
          </cell>
          <cell r="J298" t="str">
            <v>6217975130025825878</v>
          </cell>
        </row>
        <row r="299">
          <cell r="F299" t="str">
            <v>412927196205031113</v>
          </cell>
          <cell r="G299" t="str">
            <v>621</v>
          </cell>
          <cell r="H299" t="str">
            <v>付天会</v>
          </cell>
          <cell r="I299" t="str">
            <v>邮储银行</v>
          </cell>
          <cell r="J299" t="str">
            <v>6217975130015876196</v>
          </cell>
        </row>
        <row r="300">
          <cell r="F300" t="str">
            <v>412927195003196310</v>
          </cell>
          <cell r="G300" t="str">
            <v>621</v>
          </cell>
          <cell r="H300" t="str">
            <v>邓随银</v>
          </cell>
          <cell r="I300" t="str">
            <v>农业银行</v>
          </cell>
          <cell r="J300" t="str">
            <v>6228230975960725568</v>
          </cell>
        </row>
        <row r="301">
          <cell r="F301" t="str">
            <v>412927195609191119</v>
          </cell>
          <cell r="G301" t="str">
            <v>621</v>
          </cell>
          <cell r="H301" t="str">
            <v>李明耀</v>
          </cell>
          <cell r="I301" t="str">
            <v>邮储银行</v>
          </cell>
          <cell r="J301" t="str">
            <v>6217975130011263936</v>
          </cell>
        </row>
        <row r="302">
          <cell r="F302" t="str">
            <v>412927194210272131</v>
          </cell>
          <cell r="G302" t="str">
            <v>621</v>
          </cell>
          <cell r="H302" t="str">
            <v>聂自祥</v>
          </cell>
          <cell r="I302" t="str">
            <v>邮储银行</v>
          </cell>
          <cell r="J302" t="str">
            <v>6217975130014944490</v>
          </cell>
        </row>
        <row r="303">
          <cell r="F303" t="str">
            <v>41132319541018385X</v>
          </cell>
          <cell r="G303" t="str">
            <v>621</v>
          </cell>
          <cell r="H303" t="str">
            <v>李国久</v>
          </cell>
          <cell r="I303" t="str">
            <v>邮储银行</v>
          </cell>
          <cell r="J303" t="str">
            <v>6217975130023638281</v>
          </cell>
        </row>
        <row r="304">
          <cell r="F304" t="str">
            <v>412927196107154558</v>
          </cell>
          <cell r="G304" t="str">
            <v>621</v>
          </cell>
          <cell r="H304" t="str">
            <v>刘有娃</v>
          </cell>
          <cell r="I304" t="str">
            <v>邮储银行</v>
          </cell>
          <cell r="J304" t="str">
            <v>6217975130028349181</v>
          </cell>
        </row>
        <row r="305">
          <cell r="F305" t="str">
            <v>411323195404083019</v>
          </cell>
          <cell r="G305" t="str">
            <v>621</v>
          </cell>
          <cell r="H305" t="str">
            <v>裴造生</v>
          </cell>
          <cell r="I305" t="str">
            <v>邮储银行</v>
          </cell>
          <cell r="J305" t="str">
            <v>6217975130011478419</v>
          </cell>
        </row>
        <row r="306">
          <cell r="F306" t="str">
            <v>411326200502036374</v>
          </cell>
          <cell r="G306" t="str">
            <v>621</v>
          </cell>
          <cell r="H306" t="str">
            <v>刘森</v>
          </cell>
          <cell r="I306" t="str">
            <v>河南农信</v>
          </cell>
          <cell r="J306" t="str">
            <v>623059486702423195</v>
          </cell>
        </row>
        <row r="307">
          <cell r="F307" t="str">
            <v>412927196206265317</v>
          </cell>
          <cell r="G307" t="str">
            <v>621</v>
          </cell>
          <cell r="H307" t="str">
            <v>王保秀</v>
          </cell>
          <cell r="I307" t="str">
            <v>邮储银行</v>
          </cell>
          <cell r="J307" t="str">
            <v>6217975130011570017</v>
          </cell>
        </row>
        <row r="308">
          <cell r="F308" t="str">
            <v>411323197203290539</v>
          </cell>
          <cell r="G308" t="str">
            <v>621</v>
          </cell>
          <cell r="H308" t="str">
            <v>梁保才</v>
          </cell>
          <cell r="I308" t="str">
            <v>农业银行</v>
          </cell>
          <cell r="J308" t="str">
            <v>6228230975967468667</v>
          </cell>
        </row>
        <row r="309">
          <cell r="F309" t="str">
            <v>41292719380624441X</v>
          </cell>
          <cell r="G309" t="str">
            <v>621</v>
          </cell>
          <cell r="H309" t="str">
            <v>杨俊成</v>
          </cell>
          <cell r="I309" t="str">
            <v>河南农信</v>
          </cell>
          <cell r="J309" t="str">
            <v>623059486700174485</v>
          </cell>
        </row>
        <row r="310">
          <cell r="F310" t="str">
            <v>411323195912090530</v>
          </cell>
          <cell r="G310" t="str">
            <v>621</v>
          </cell>
          <cell r="H310" t="str">
            <v>任有发</v>
          </cell>
          <cell r="I310" t="str">
            <v>农业银行</v>
          </cell>
          <cell r="J310" t="str">
            <v>6228230975966803765</v>
          </cell>
        </row>
        <row r="311">
          <cell r="F311" t="str">
            <v>412927195603203852</v>
          </cell>
          <cell r="G311" t="str">
            <v>621</v>
          </cell>
          <cell r="H311" t="str">
            <v>熊丰祥</v>
          </cell>
          <cell r="I311" t="str">
            <v>邮储银行</v>
          </cell>
          <cell r="J311" t="str">
            <v>6217975130015007701</v>
          </cell>
        </row>
        <row r="312">
          <cell r="F312" t="str">
            <v>412927194904201119</v>
          </cell>
          <cell r="G312" t="str">
            <v>621</v>
          </cell>
          <cell r="H312" t="str">
            <v>张国章</v>
          </cell>
          <cell r="I312" t="str">
            <v>邮储银行</v>
          </cell>
          <cell r="J312" t="str">
            <v>6217975130014989578</v>
          </cell>
        </row>
        <row r="313">
          <cell r="F313" t="str">
            <v>412927196502204439</v>
          </cell>
          <cell r="G313" t="str">
            <v>621</v>
          </cell>
          <cell r="H313" t="str">
            <v>李牛娃</v>
          </cell>
          <cell r="I313" t="str">
            <v>河南农信</v>
          </cell>
          <cell r="J313" t="str">
            <v>623059486702524307</v>
          </cell>
        </row>
        <row r="314">
          <cell r="F314" t="str">
            <v>412927195505201116</v>
          </cell>
          <cell r="G314" t="str">
            <v>621</v>
          </cell>
          <cell r="H314" t="str">
            <v>徐自英</v>
          </cell>
          <cell r="I314" t="str">
            <v>邮储银行</v>
          </cell>
          <cell r="J314" t="str">
            <v>6217975130021195540</v>
          </cell>
        </row>
        <row r="315">
          <cell r="F315" t="str">
            <v>412927196204241717</v>
          </cell>
          <cell r="G315" t="str">
            <v>621</v>
          </cell>
          <cell r="H315" t="str">
            <v>杜长法</v>
          </cell>
          <cell r="I315" t="str">
            <v>河南农信</v>
          </cell>
          <cell r="J315" t="str">
            <v>623059486700487523</v>
          </cell>
        </row>
        <row r="316">
          <cell r="F316" t="str">
            <v>412927195108306336</v>
          </cell>
          <cell r="G316" t="str">
            <v>1079</v>
          </cell>
          <cell r="H316" t="str">
            <v>陈四群</v>
          </cell>
          <cell r="I316" t="str">
            <v>农业银行</v>
          </cell>
          <cell r="J316" t="str">
            <v>6228230975963518267</v>
          </cell>
        </row>
        <row r="317">
          <cell r="F317" t="str">
            <v>412927194810061119</v>
          </cell>
          <cell r="G317" t="str">
            <v>621</v>
          </cell>
          <cell r="H317" t="str">
            <v>徐章定</v>
          </cell>
          <cell r="I317" t="str">
            <v>邮储银行</v>
          </cell>
          <cell r="J317" t="str">
            <v>6217975130015873482</v>
          </cell>
        </row>
        <row r="318">
          <cell r="F318" t="str">
            <v>412927195011276310</v>
          </cell>
          <cell r="G318" t="str">
            <v>621</v>
          </cell>
          <cell r="H318" t="str">
            <v>刘书长</v>
          </cell>
          <cell r="I318" t="str">
            <v>农业银行</v>
          </cell>
          <cell r="J318" t="str">
            <v>6228230975961343965</v>
          </cell>
        </row>
        <row r="319">
          <cell r="F319" t="str">
            <v>411323195506160513</v>
          </cell>
          <cell r="G319" t="str">
            <v>621</v>
          </cell>
          <cell r="H319" t="str">
            <v>张凌岳</v>
          </cell>
          <cell r="I319" t="str">
            <v>农业银行</v>
          </cell>
          <cell r="J319" t="str">
            <v>6228230975966881662</v>
          </cell>
        </row>
        <row r="320">
          <cell r="F320" t="str">
            <v>412927196812021435</v>
          </cell>
          <cell r="G320" t="str">
            <v>1079</v>
          </cell>
          <cell r="H320" t="str">
            <v>陈根</v>
          </cell>
          <cell r="I320" t="str">
            <v>河南农信</v>
          </cell>
          <cell r="J320" t="str">
            <v>623059486700896723</v>
          </cell>
        </row>
        <row r="321">
          <cell r="F321" t="str">
            <v>412927195112225838</v>
          </cell>
          <cell r="G321" t="str">
            <v>621</v>
          </cell>
          <cell r="H321" t="str">
            <v>孔祥年</v>
          </cell>
          <cell r="I321" t="str">
            <v>河南农信</v>
          </cell>
          <cell r="J321" t="str">
            <v>623059486702537994</v>
          </cell>
        </row>
        <row r="322">
          <cell r="F322" t="str">
            <v>412927194906061113</v>
          </cell>
          <cell r="G322" t="str">
            <v>621</v>
          </cell>
          <cell r="H322" t="str">
            <v>申洪敏</v>
          </cell>
          <cell r="I322" t="str">
            <v>邮储银行</v>
          </cell>
          <cell r="J322" t="str">
            <v>6217975130011362233</v>
          </cell>
        </row>
        <row r="323">
          <cell r="F323" t="str">
            <v>411323195802250513</v>
          </cell>
          <cell r="G323" t="str">
            <v>621</v>
          </cell>
          <cell r="H323" t="str">
            <v>罗铁绪</v>
          </cell>
          <cell r="I323" t="str">
            <v>农业银行</v>
          </cell>
          <cell r="J323" t="str">
            <v>6228230975966800365</v>
          </cell>
        </row>
        <row r="324">
          <cell r="F324" t="str">
            <v>412927195002241714</v>
          </cell>
          <cell r="G324" t="str">
            <v>621</v>
          </cell>
          <cell r="H324" t="str">
            <v>李来成</v>
          </cell>
          <cell r="I324" t="str">
            <v>河南农信</v>
          </cell>
          <cell r="J324" t="str">
            <v>623059486700627359</v>
          </cell>
        </row>
        <row r="325">
          <cell r="F325" t="str">
            <v>412927195612034413</v>
          </cell>
          <cell r="G325" t="str">
            <v>621</v>
          </cell>
          <cell r="H325" t="str">
            <v>姚玉典</v>
          </cell>
          <cell r="I325" t="str">
            <v>河南农信</v>
          </cell>
          <cell r="J325" t="str">
            <v>623059486700015456</v>
          </cell>
        </row>
        <row r="326">
          <cell r="F326" t="str">
            <v>412927197603012633</v>
          </cell>
          <cell r="G326" t="str">
            <v>621</v>
          </cell>
          <cell r="H326" t="str">
            <v>李秀亭</v>
          </cell>
          <cell r="I326" t="str">
            <v>河南农信</v>
          </cell>
          <cell r="J326" t="str">
            <v>623059486700758865</v>
          </cell>
        </row>
        <row r="327">
          <cell r="F327" t="str">
            <v>411323199009072131</v>
          </cell>
          <cell r="G327" t="str">
            <v>1079</v>
          </cell>
          <cell r="H327" t="str">
            <v>赵明军</v>
          </cell>
          <cell r="I327" t="str">
            <v>河南农信</v>
          </cell>
          <cell r="J327" t="str">
            <v>623059486701894925</v>
          </cell>
        </row>
        <row r="328">
          <cell r="F328" t="str">
            <v>412927195705244436</v>
          </cell>
          <cell r="G328" t="str">
            <v>621</v>
          </cell>
          <cell r="H328" t="str">
            <v>王文岐</v>
          </cell>
          <cell r="I328" t="str">
            <v>河南农信</v>
          </cell>
          <cell r="J328" t="str">
            <v>623059486700006075</v>
          </cell>
        </row>
        <row r="329">
          <cell r="F329" t="str">
            <v>412927196604214435</v>
          </cell>
          <cell r="G329" t="str">
            <v>621</v>
          </cell>
          <cell r="H329" t="str">
            <v>全玉见</v>
          </cell>
          <cell r="I329" t="str">
            <v>河南农信</v>
          </cell>
          <cell r="J329" t="str">
            <v>623059486702508987</v>
          </cell>
        </row>
        <row r="330">
          <cell r="F330" t="str">
            <v>411323199011115823</v>
          </cell>
          <cell r="G330" t="str">
            <v>1079</v>
          </cell>
          <cell r="H330" t="str">
            <v>邹雪姣</v>
          </cell>
          <cell r="I330" t="str">
            <v>农业银行</v>
          </cell>
          <cell r="J330" t="str">
            <v>6228230979009585975</v>
          </cell>
        </row>
        <row r="331">
          <cell r="F331" t="str">
            <v>412927196111286916</v>
          </cell>
          <cell r="G331" t="str">
            <v>621</v>
          </cell>
          <cell r="H331" t="str">
            <v>张新夫</v>
          </cell>
          <cell r="I331" t="str">
            <v>河南农信</v>
          </cell>
          <cell r="J331" t="str">
            <v>623059486700393077</v>
          </cell>
        </row>
        <row r="332">
          <cell r="F332" t="str">
            <v>411323195401100514</v>
          </cell>
          <cell r="G332" t="str">
            <v>621</v>
          </cell>
          <cell r="H332" t="str">
            <v>汪永林</v>
          </cell>
          <cell r="I332" t="str">
            <v>农业银行</v>
          </cell>
          <cell r="J332" t="str">
            <v>6228230975967253069</v>
          </cell>
        </row>
        <row r="333">
          <cell r="F333" t="str">
            <v>411323194911103016</v>
          </cell>
          <cell r="G333" t="str">
            <v>621</v>
          </cell>
          <cell r="H333" t="str">
            <v>王德狗</v>
          </cell>
          <cell r="I333" t="str">
            <v>邮储银行</v>
          </cell>
          <cell r="J333" t="str">
            <v>6217975130011429529</v>
          </cell>
        </row>
        <row r="334">
          <cell r="F334" t="str">
            <v>412927194905166335</v>
          </cell>
          <cell r="G334" t="str">
            <v>621</v>
          </cell>
          <cell r="H334" t="str">
            <v>闫成敏</v>
          </cell>
          <cell r="I334" t="str">
            <v>农业银行</v>
          </cell>
          <cell r="J334" t="str">
            <v>6228230975962313066</v>
          </cell>
        </row>
        <row r="335">
          <cell r="F335" t="str">
            <v>411323195304043415</v>
          </cell>
          <cell r="G335" t="str">
            <v>621</v>
          </cell>
          <cell r="H335" t="str">
            <v>马建堂</v>
          </cell>
          <cell r="I335" t="str">
            <v>邮储银行</v>
          </cell>
          <cell r="J335" t="str">
            <v>6217975130009919713</v>
          </cell>
        </row>
        <row r="336">
          <cell r="F336" t="str">
            <v>411323194404135371</v>
          </cell>
          <cell r="G336" t="str">
            <v>621</v>
          </cell>
          <cell r="H336" t="str">
            <v>曹林训</v>
          </cell>
          <cell r="I336" t="str">
            <v>邮储银行</v>
          </cell>
          <cell r="J336" t="str">
            <v>6217975130011562188</v>
          </cell>
        </row>
        <row r="337">
          <cell r="F337" t="str">
            <v>412927194207146919</v>
          </cell>
          <cell r="G337" t="str">
            <v>813</v>
          </cell>
          <cell r="H337" t="str">
            <v>寇振华</v>
          </cell>
          <cell r="I337" t="str">
            <v>河南农信</v>
          </cell>
          <cell r="J337" t="str">
            <v>623059486700386253</v>
          </cell>
        </row>
        <row r="338">
          <cell r="F338" t="str">
            <v>411323195708020535</v>
          </cell>
          <cell r="G338" t="str">
            <v>621</v>
          </cell>
          <cell r="H338" t="str">
            <v>王文富</v>
          </cell>
          <cell r="I338" t="str">
            <v>农业银行</v>
          </cell>
          <cell r="J338" t="str">
            <v>6228230975967664562</v>
          </cell>
        </row>
        <row r="339">
          <cell r="F339" t="str">
            <v>411326201006272620</v>
          </cell>
          <cell r="G339" t="str">
            <v>621</v>
          </cell>
          <cell r="H339" t="str">
            <v>龚钰</v>
          </cell>
          <cell r="I339" t="str">
            <v>工商银行</v>
          </cell>
          <cell r="J339" t="str">
            <v>6217211714004693094</v>
          </cell>
        </row>
        <row r="340">
          <cell r="F340" t="str">
            <v>41132319611218383X</v>
          </cell>
          <cell r="G340" t="str">
            <v>621</v>
          </cell>
          <cell r="H340" t="str">
            <v>周丰军</v>
          </cell>
          <cell r="I340" t="str">
            <v>邮储银行</v>
          </cell>
          <cell r="J340" t="str">
            <v>6217975130009831777</v>
          </cell>
        </row>
        <row r="341">
          <cell r="F341" t="str">
            <v>411323195409163835</v>
          </cell>
          <cell r="G341" t="str">
            <v>621</v>
          </cell>
          <cell r="H341" t="str">
            <v>蔡国党</v>
          </cell>
          <cell r="I341" t="str">
            <v>邮储银行</v>
          </cell>
          <cell r="J341" t="str">
            <v>6217975130009765702</v>
          </cell>
        </row>
        <row r="342">
          <cell r="F342" t="str">
            <v>412927194411266336</v>
          </cell>
          <cell r="G342" t="str">
            <v>621</v>
          </cell>
          <cell r="H342" t="str">
            <v>孙立德</v>
          </cell>
          <cell r="I342" t="str">
            <v>农业银行</v>
          </cell>
          <cell r="J342" t="str">
            <v>6228230975961271760</v>
          </cell>
        </row>
        <row r="343">
          <cell r="F343" t="str">
            <v>41132319510609051X</v>
          </cell>
          <cell r="G343" t="str">
            <v>621</v>
          </cell>
          <cell r="H343" t="str">
            <v>徐建新</v>
          </cell>
          <cell r="I343" t="str">
            <v>农业银行</v>
          </cell>
          <cell r="J343" t="str">
            <v>6228230975967870565</v>
          </cell>
        </row>
        <row r="344">
          <cell r="F344" t="str">
            <v>412927194604186316</v>
          </cell>
          <cell r="G344" t="str">
            <v>813</v>
          </cell>
          <cell r="H344" t="str">
            <v>全国柱</v>
          </cell>
          <cell r="I344" t="str">
            <v>农业银行</v>
          </cell>
          <cell r="J344" t="str">
            <v>6228230975961439961</v>
          </cell>
        </row>
        <row r="345">
          <cell r="F345" t="str">
            <v>412927195203261113</v>
          </cell>
          <cell r="G345" t="str">
            <v>621</v>
          </cell>
          <cell r="H345" t="str">
            <v>王怀勤</v>
          </cell>
          <cell r="I345" t="str">
            <v>邮储银行</v>
          </cell>
          <cell r="J345" t="str">
            <v>6217975130011380094</v>
          </cell>
        </row>
        <row r="346">
          <cell r="F346" t="str">
            <v>412927196205191416</v>
          </cell>
          <cell r="G346" t="str">
            <v>621</v>
          </cell>
          <cell r="H346" t="str">
            <v>高丰强</v>
          </cell>
          <cell r="I346" t="str">
            <v>邮储银行</v>
          </cell>
          <cell r="J346" t="str">
            <v>6217975130026341511</v>
          </cell>
        </row>
        <row r="347">
          <cell r="F347" t="str">
            <v>412927194709296917</v>
          </cell>
          <cell r="G347" t="str">
            <v>621</v>
          </cell>
          <cell r="H347" t="str">
            <v>李朝有</v>
          </cell>
          <cell r="I347" t="str">
            <v>河南农信</v>
          </cell>
          <cell r="J347" t="str">
            <v>623059486700371461</v>
          </cell>
        </row>
        <row r="348">
          <cell r="F348" t="str">
            <v>412927195411145037</v>
          </cell>
          <cell r="G348" t="str">
            <v>621</v>
          </cell>
          <cell r="H348" t="str">
            <v>李万成</v>
          </cell>
          <cell r="I348" t="str">
            <v>邮储银行</v>
          </cell>
          <cell r="J348" t="str">
            <v>6217975130014968598</v>
          </cell>
        </row>
        <row r="349">
          <cell r="F349" t="str">
            <v>411323195503033471</v>
          </cell>
          <cell r="G349" t="str">
            <v>1079</v>
          </cell>
          <cell r="H349" t="str">
            <v>杨华</v>
          </cell>
          <cell r="I349" t="str">
            <v>邮储银行</v>
          </cell>
          <cell r="J349" t="str">
            <v>6217975130009923616</v>
          </cell>
        </row>
        <row r="350">
          <cell r="F350" t="str">
            <v>412927197405201732</v>
          </cell>
          <cell r="G350" t="str">
            <v>1079</v>
          </cell>
          <cell r="H350" t="str">
            <v>石海军</v>
          </cell>
          <cell r="I350" t="str">
            <v>河南农信</v>
          </cell>
          <cell r="J350" t="str">
            <v>623059486702844333</v>
          </cell>
        </row>
        <row r="351">
          <cell r="F351" t="str">
            <v>412927193402126337</v>
          </cell>
          <cell r="G351" t="str">
            <v>621</v>
          </cell>
          <cell r="H351" t="str">
            <v>高志道</v>
          </cell>
          <cell r="I351" t="str">
            <v>农业银行</v>
          </cell>
          <cell r="J351" t="str">
            <v>6228230975964530964</v>
          </cell>
        </row>
        <row r="352">
          <cell r="F352" t="str">
            <v>411323195309020538</v>
          </cell>
          <cell r="G352" t="str">
            <v>621</v>
          </cell>
          <cell r="H352" t="str">
            <v>崔邦娃</v>
          </cell>
          <cell r="I352" t="str">
            <v>农业银行</v>
          </cell>
          <cell r="J352" t="str">
            <v>6228230975967510666</v>
          </cell>
        </row>
        <row r="353">
          <cell r="F353" t="str">
            <v>412927196010126331</v>
          </cell>
          <cell r="G353" t="str">
            <v>621</v>
          </cell>
          <cell r="H353" t="str">
            <v>李显雪</v>
          </cell>
          <cell r="I353" t="str">
            <v>农业银行</v>
          </cell>
          <cell r="J353" t="str">
            <v>6228230975963231465</v>
          </cell>
        </row>
        <row r="354">
          <cell r="F354" t="str">
            <v>41132319810108443X</v>
          </cell>
          <cell r="G354" t="str">
            <v>813</v>
          </cell>
          <cell r="H354" t="str">
            <v>贾建超</v>
          </cell>
          <cell r="I354" t="str">
            <v>河南农信</v>
          </cell>
          <cell r="J354" t="str">
            <v>623059486700143720</v>
          </cell>
        </row>
        <row r="355">
          <cell r="F355" t="str">
            <v>41292719740209111X</v>
          </cell>
          <cell r="G355" t="str">
            <v>813</v>
          </cell>
          <cell r="H355" t="str">
            <v>李心岐</v>
          </cell>
          <cell r="I355" t="str">
            <v>邮储银行</v>
          </cell>
          <cell r="J355" t="str">
            <v>6217975130027722834</v>
          </cell>
        </row>
        <row r="356">
          <cell r="F356" t="str">
            <v>411323199410250512</v>
          </cell>
          <cell r="G356" t="str">
            <v>621</v>
          </cell>
          <cell r="H356" t="str">
            <v>闫铁蛋</v>
          </cell>
          <cell r="I356" t="str">
            <v>农业银行</v>
          </cell>
          <cell r="J356" t="str">
            <v>6228230975967285467</v>
          </cell>
        </row>
        <row r="357">
          <cell r="F357" t="str">
            <v>411323197303155377</v>
          </cell>
          <cell r="G357" t="str">
            <v>813</v>
          </cell>
          <cell r="H357" t="str">
            <v>胡卫江</v>
          </cell>
          <cell r="I357" t="str">
            <v>河南农信</v>
          </cell>
          <cell r="J357" t="str">
            <v>623059486703073148</v>
          </cell>
        </row>
        <row r="358">
          <cell r="F358" t="str">
            <v>412927195505124413</v>
          </cell>
          <cell r="G358" t="str">
            <v>621</v>
          </cell>
          <cell r="H358" t="str">
            <v>顾佰庆</v>
          </cell>
          <cell r="I358" t="str">
            <v>河南农信</v>
          </cell>
          <cell r="J358" t="str">
            <v>623059486700129869</v>
          </cell>
        </row>
        <row r="359">
          <cell r="F359" t="str">
            <v>412927195703113854</v>
          </cell>
          <cell r="G359" t="str">
            <v>621</v>
          </cell>
          <cell r="H359" t="str">
            <v>张荣珍</v>
          </cell>
          <cell r="I359" t="str">
            <v>河南农信</v>
          </cell>
          <cell r="J359" t="str">
            <v>623059486702507898</v>
          </cell>
        </row>
        <row r="360">
          <cell r="F360" t="str">
            <v>412927197908251416</v>
          </cell>
          <cell r="G360" t="str">
            <v>621</v>
          </cell>
          <cell r="H360" t="str">
            <v>杨纪林</v>
          </cell>
          <cell r="I360" t="str">
            <v>河南农信</v>
          </cell>
          <cell r="J360" t="str">
            <v>623059486700874639</v>
          </cell>
        </row>
        <row r="361">
          <cell r="F361" t="str">
            <v>412927196508151710</v>
          </cell>
          <cell r="G361" t="str">
            <v>621</v>
          </cell>
          <cell r="H361" t="str">
            <v>孙国基</v>
          </cell>
          <cell r="I361" t="str">
            <v>河南农信</v>
          </cell>
          <cell r="J361" t="str">
            <v>623059486701240590</v>
          </cell>
        </row>
        <row r="362">
          <cell r="F362" t="str">
            <v>412927194604192118</v>
          </cell>
          <cell r="G362" t="str">
            <v>621</v>
          </cell>
          <cell r="H362" t="str">
            <v>杨来法</v>
          </cell>
          <cell r="I362" t="str">
            <v>邮储银行</v>
          </cell>
          <cell r="J362" t="str">
            <v>6217975130011233806</v>
          </cell>
        </row>
        <row r="363">
          <cell r="F363" t="str">
            <v>370306195102144314</v>
          </cell>
          <cell r="G363" t="str">
            <v>621</v>
          </cell>
          <cell r="H363" t="str">
            <v>陈兴明</v>
          </cell>
          <cell r="I363" t="str">
            <v>河南农信</v>
          </cell>
          <cell r="J363" t="str">
            <v>623059486702739657</v>
          </cell>
        </row>
        <row r="364">
          <cell r="F364" t="str">
            <v>41292719471014171X</v>
          </cell>
          <cell r="G364" t="str">
            <v>621</v>
          </cell>
          <cell r="H364" t="str">
            <v>申福洲</v>
          </cell>
          <cell r="I364" t="str">
            <v>河南农信</v>
          </cell>
          <cell r="J364" t="str">
            <v>623059486700566615</v>
          </cell>
        </row>
        <row r="365">
          <cell r="F365" t="str">
            <v>412927195909176914</v>
          </cell>
          <cell r="G365" t="str">
            <v>621</v>
          </cell>
          <cell r="H365" t="str">
            <v>张占祥</v>
          </cell>
          <cell r="I365" t="str">
            <v>河南农信</v>
          </cell>
          <cell r="J365" t="str">
            <v>623059486700369754</v>
          </cell>
        </row>
        <row r="366">
          <cell r="F366" t="str">
            <v>411323195412213418</v>
          </cell>
          <cell r="G366" t="str">
            <v>621</v>
          </cell>
          <cell r="H366" t="str">
            <v>杨玉良</v>
          </cell>
          <cell r="I366" t="str">
            <v>邮储银行</v>
          </cell>
          <cell r="J366" t="str">
            <v>6217975130009909185</v>
          </cell>
        </row>
        <row r="367">
          <cell r="F367" t="str">
            <v>41292719580410501X</v>
          </cell>
          <cell r="G367" t="str">
            <v>621</v>
          </cell>
          <cell r="H367" t="str">
            <v>罗国强</v>
          </cell>
          <cell r="I367" t="str">
            <v>河南农信</v>
          </cell>
          <cell r="J367" t="str">
            <v>623059486702043894</v>
          </cell>
        </row>
        <row r="368">
          <cell r="F368" t="str">
            <v>412927193012086325</v>
          </cell>
          <cell r="G368" t="str">
            <v>621</v>
          </cell>
          <cell r="H368" t="str">
            <v>彭桂芳</v>
          </cell>
          <cell r="I368" t="str">
            <v>农业银行</v>
          </cell>
          <cell r="J368" t="str">
            <v>6228230975964223867</v>
          </cell>
        </row>
        <row r="369">
          <cell r="F369" t="str">
            <v>411323198302022614</v>
          </cell>
          <cell r="G369" t="str">
            <v>621</v>
          </cell>
          <cell r="H369" t="str">
            <v>尚红玉</v>
          </cell>
          <cell r="I369" t="str">
            <v>河南农信</v>
          </cell>
          <cell r="J369" t="str">
            <v>623059486700723836</v>
          </cell>
        </row>
        <row r="370">
          <cell r="F370" t="str">
            <v>411326200901166328</v>
          </cell>
          <cell r="G370" t="str">
            <v>813</v>
          </cell>
          <cell r="H370" t="str">
            <v>孙中玲</v>
          </cell>
          <cell r="I370" t="str">
            <v>河南农信</v>
          </cell>
          <cell r="J370" t="str">
            <v>623059486702972951</v>
          </cell>
        </row>
        <row r="371">
          <cell r="F371" t="str">
            <v>412927195204155339</v>
          </cell>
          <cell r="G371" t="str">
            <v>621</v>
          </cell>
          <cell r="H371" t="str">
            <v>刘付民</v>
          </cell>
          <cell r="I371" t="str">
            <v>邮储银行</v>
          </cell>
          <cell r="J371" t="str">
            <v>6217975130011549326</v>
          </cell>
        </row>
        <row r="372">
          <cell r="F372" t="str">
            <v>411323195701020559</v>
          </cell>
          <cell r="G372" t="str">
            <v>621</v>
          </cell>
          <cell r="H372" t="str">
            <v>李国乾</v>
          </cell>
          <cell r="I372" t="str">
            <v>农业银行</v>
          </cell>
          <cell r="J372" t="str">
            <v>6228230975967528668</v>
          </cell>
        </row>
        <row r="373">
          <cell r="F373" t="str">
            <v>411323194412120516</v>
          </cell>
          <cell r="G373" t="str">
            <v>621</v>
          </cell>
          <cell r="H373" t="str">
            <v>万天才</v>
          </cell>
          <cell r="I373" t="str">
            <v>农业银行</v>
          </cell>
          <cell r="J373" t="str">
            <v>6228230975967245263</v>
          </cell>
        </row>
        <row r="374">
          <cell r="F374" t="str">
            <v>412927196803131712</v>
          </cell>
          <cell r="G374" t="str">
            <v>621</v>
          </cell>
          <cell r="H374" t="str">
            <v>聂金华</v>
          </cell>
          <cell r="I374" t="str">
            <v>河南农信</v>
          </cell>
          <cell r="J374" t="str">
            <v>623059486700595762</v>
          </cell>
        </row>
        <row r="375">
          <cell r="F375" t="str">
            <v>412927195109176932</v>
          </cell>
          <cell r="G375" t="str">
            <v>621</v>
          </cell>
          <cell r="H375" t="str">
            <v>王保军</v>
          </cell>
          <cell r="I375" t="str">
            <v>河南农信</v>
          </cell>
          <cell r="J375" t="str">
            <v>623059486702810417</v>
          </cell>
        </row>
        <row r="376">
          <cell r="F376" t="str">
            <v>411323195806223838</v>
          </cell>
          <cell r="G376" t="str">
            <v>621</v>
          </cell>
          <cell r="H376" t="str">
            <v>尚牛娃</v>
          </cell>
          <cell r="I376" t="str">
            <v>邮储银行</v>
          </cell>
          <cell r="J376" t="str">
            <v>6217975130009701673</v>
          </cell>
        </row>
        <row r="377">
          <cell r="F377" t="str">
            <v>412927193712256911</v>
          </cell>
          <cell r="G377" t="str">
            <v>813</v>
          </cell>
          <cell r="H377" t="str">
            <v>王更胜</v>
          </cell>
          <cell r="I377" t="str">
            <v>河南农信</v>
          </cell>
          <cell r="J377" t="str">
            <v>623059486700338197</v>
          </cell>
        </row>
        <row r="378">
          <cell r="F378" t="str">
            <v>411323198911070531</v>
          </cell>
          <cell r="G378" t="str">
            <v>621</v>
          </cell>
          <cell r="H378" t="str">
            <v>徐鹏</v>
          </cell>
          <cell r="I378" t="str">
            <v>工商银行</v>
          </cell>
          <cell r="J378" t="str">
            <v>6217211714003666547</v>
          </cell>
        </row>
        <row r="379">
          <cell r="F379" t="str">
            <v>412927195412032616</v>
          </cell>
          <cell r="G379" t="str">
            <v>621</v>
          </cell>
          <cell r="H379" t="str">
            <v>李清叶</v>
          </cell>
          <cell r="I379" t="str">
            <v>河南农信</v>
          </cell>
          <cell r="J379" t="str">
            <v>623059486700758303</v>
          </cell>
        </row>
        <row r="380">
          <cell r="F380" t="str">
            <v>412927195701015310</v>
          </cell>
          <cell r="G380" t="str">
            <v>621</v>
          </cell>
          <cell r="H380" t="str">
            <v>王有玲</v>
          </cell>
          <cell r="I380" t="str">
            <v>河南农信</v>
          </cell>
          <cell r="J380" t="str">
            <v>623059486702251240</v>
          </cell>
        </row>
        <row r="381">
          <cell r="F381" t="str">
            <v>412927194809011720</v>
          </cell>
          <cell r="G381" t="str">
            <v>621</v>
          </cell>
          <cell r="H381" t="str">
            <v>朱改荣</v>
          </cell>
          <cell r="I381" t="str">
            <v>河南农信</v>
          </cell>
          <cell r="J381" t="str">
            <v>623059486700630338</v>
          </cell>
        </row>
        <row r="382">
          <cell r="F382" t="str">
            <v>412927195208246932</v>
          </cell>
          <cell r="G382" t="str">
            <v>813</v>
          </cell>
          <cell r="H382" t="str">
            <v>徐有章</v>
          </cell>
          <cell r="I382" t="str">
            <v>河南农信</v>
          </cell>
          <cell r="J382" t="str">
            <v>623059486700254147</v>
          </cell>
        </row>
        <row r="383">
          <cell r="F383" t="str">
            <v>411323198103086332</v>
          </cell>
          <cell r="G383" t="str">
            <v>1079</v>
          </cell>
          <cell r="H383" t="str">
            <v>丁新营</v>
          </cell>
          <cell r="I383" t="str">
            <v>农业银行</v>
          </cell>
          <cell r="J383" t="str">
            <v>6228230975961322266</v>
          </cell>
        </row>
        <row r="384">
          <cell r="F384" t="str">
            <v>412927195410066353</v>
          </cell>
          <cell r="G384" t="str">
            <v>621</v>
          </cell>
          <cell r="H384" t="str">
            <v>刘文祥</v>
          </cell>
          <cell r="I384" t="str">
            <v>农业银行</v>
          </cell>
          <cell r="J384" t="str">
            <v>6228230975963996661</v>
          </cell>
        </row>
        <row r="385">
          <cell r="F385" t="str">
            <v>412927196202166338</v>
          </cell>
          <cell r="G385" t="str">
            <v>621</v>
          </cell>
          <cell r="H385" t="str">
            <v>张洪肖</v>
          </cell>
          <cell r="I385" t="str">
            <v>农业银行</v>
          </cell>
          <cell r="J385" t="str">
            <v>6228230979002147179</v>
          </cell>
        </row>
        <row r="386">
          <cell r="F386" t="str">
            <v>412927195212052153</v>
          </cell>
          <cell r="G386" t="str">
            <v>621</v>
          </cell>
          <cell r="H386" t="str">
            <v>李保银</v>
          </cell>
          <cell r="I386" t="str">
            <v>邮储银行</v>
          </cell>
          <cell r="J386" t="str">
            <v>6217975130011022480</v>
          </cell>
        </row>
        <row r="387">
          <cell r="F387" t="str">
            <v>412927194811244478</v>
          </cell>
          <cell r="G387" t="str">
            <v>621</v>
          </cell>
          <cell r="H387" t="str">
            <v>柴吉川</v>
          </cell>
          <cell r="I387" t="str">
            <v>河南农信</v>
          </cell>
          <cell r="J387" t="str">
            <v>623059486700024193</v>
          </cell>
        </row>
        <row r="388">
          <cell r="F388" t="str">
            <v>412927194403154414</v>
          </cell>
          <cell r="G388" t="str">
            <v>621</v>
          </cell>
          <cell r="H388" t="str">
            <v>陈振明</v>
          </cell>
          <cell r="I388" t="str">
            <v>河南农信</v>
          </cell>
          <cell r="J388" t="str">
            <v>623059486700161037</v>
          </cell>
        </row>
        <row r="389">
          <cell r="F389" t="str">
            <v>412927193902111123</v>
          </cell>
          <cell r="G389" t="str">
            <v>621</v>
          </cell>
          <cell r="H389" t="str">
            <v>李贤娃</v>
          </cell>
          <cell r="I389" t="str">
            <v>邮储银行</v>
          </cell>
          <cell r="J389" t="str">
            <v>6217975130011314127</v>
          </cell>
        </row>
        <row r="390">
          <cell r="F390" t="str">
            <v>41132620130630011X</v>
          </cell>
          <cell r="G390" t="str">
            <v>621</v>
          </cell>
          <cell r="H390" t="str">
            <v>姚金翔</v>
          </cell>
          <cell r="I390" t="str">
            <v>邮储银行</v>
          </cell>
          <cell r="J390" t="str">
            <v>6217975130026976506</v>
          </cell>
        </row>
        <row r="391">
          <cell r="F391" t="str">
            <v>411326201802010349</v>
          </cell>
          <cell r="G391" t="str">
            <v>621</v>
          </cell>
          <cell r="H391" t="str">
            <v>孙玉环</v>
          </cell>
          <cell r="I391" t="str">
            <v>工商银行</v>
          </cell>
          <cell r="J391" t="str">
            <v>6217211714003779563</v>
          </cell>
        </row>
        <row r="392">
          <cell r="F392" t="str">
            <v>412927194405251453</v>
          </cell>
          <cell r="G392" t="str">
            <v>621</v>
          </cell>
          <cell r="H392" t="str">
            <v>孙立振</v>
          </cell>
          <cell r="I392" t="str">
            <v>河南农信</v>
          </cell>
          <cell r="J392" t="str">
            <v>623059486700854250</v>
          </cell>
        </row>
        <row r="393">
          <cell r="F393" t="str">
            <v>41132319670609341X</v>
          </cell>
          <cell r="G393" t="str">
            <v>621</v>
          </cell>
          <cell r="H393" t="str">
            <v>侯胜军</v>
          </cell>
          <cell r="I393" t="str">
            <v>河南农信</v>
          </cell>
          <cell r="J393" t="str">
            <v>623059486702388745</v>
          </cell>
        </row>
        <row r="394">
          <cell r="F394" t="str">
            <v>41132319430624382X</v>
          </cell>
          <cell r="G394" t="str">
            <v>813</v>
          </cell>
          <cell r="H394" t="str">
            <v>韩春丰</v>
          </cell>
          <cell r="I394" t="str">
            <v>邮储银行</v>
          </cell>
          <cell r="J394" t="str">
            <v>6217975130009830183</v>
          </cell>
        </row>
        <row r="395">
          <cell r="F395" t="str">
            <v>412927195605131418</v>
          </cell>
          <cell r="G395" t="str">
            <v>1079</v>
          </cell>
          <cell r="H395" t="str">
            <v>陶胜子</v>
          </cell>
          <cell r="I395" t="str">
            <v>河南农信</v>
          </cell>
          <cell r="J395" t="str">
            <v>623059486700913585</v>
          </cell>
        </row>
        <row r="396">
          <cell r="F396" t="str">
            <v>412927195005103085</v>
          </cell>
          <cell r="G396" t="str">
            <v>813</v>
          </cell>
          <cell r="H396" t="str">
            <v>杨改英</v>
          </cell>
          <cell r="I396" t="str">
            <v>河南农信</v>
          </cell>
          <cell r="J396" t="str">
            <v>623059486700951940</v>
          </cell>
        </row>
        <row r="397">
          <cell r="F397" t="str">
            <v>411323195009283416</v>
          </cell>
          <cell r="G397" t="str">
            <v>621</v>
          </cell>
          <cell r="H397" t="str">
            <v>桂来长</v>
          </cell>
          <cell r="I397" t="str">
            <v>邮储银行</v>
          </cell>
          <cell r="J397" t="str">
            <v>6217975130009921529</v>
          </cell>
        </row>
        <row r="398">
          <cell r="F398" t="str">
            <v>412927193902016310</v>
          </cell>
          <cell r="G398" t="str">
            <v>621</v>
          </cell>
          <cell r="H398" t="str">
            <v>陈国有</v>
          </cell>
          <cell r="I398" t="str">
            <v>农业银行</v>
          </cell>
          <cell r="J398" t="str">
            <v>6228230979001528874</v>
          </cell>
        </row>
        <row r="399">
          <cell r="F399" t="str">
            <v>411323194205120513</v>
          </cell>
          <cell r="G399" t="str">
            <v>621</v>
          </cell>
          <cell r="H399" t="str">
            <v>杨志国</v>
          </cell>
          <cell r="I399" t="str">
            <v>河南农信</v>
          </cell>
          <cell r="J399" t="str">
            <v>623059486702845793</v>
          </cell>
        </row>
        <row r="400">
          <cell r="F400" t="str">
            <v>412927195811056316</v>
          </cell>
          <cell r="G400" t="str">
            <v>621</v>
          </cell>
          <cell r="H400" t="str">
            <v>唐长有</v>
          </cell>
          <cell r="I400" t="str">
            <v>农业银行</v>
          </cell>
          <cell r="J400" t="str">
            <v>6228230975963260860</v>
          </cell>
        </row>
        <row r="401">
          <cell r="F401" t="str">
            <v>412927195304202112</v>
          </cell>
          <cell r="G401" t="str">
            <v>621</v>
          </cell>
          <cell r="H401" t="str">
            <v>翟中信</v>
          </cell>
          <cell r="I401" t="str">
            <v>邮储银行</v>
          </cell>
          <cell r="J401" t="str">
            <v>6217975130011126117</v>
          </cell>
        </row>
        <row r="402">
          <cell r="F402" t="str">
            <v>412927195111122116</v>
          </cell>
          <cell r="G402" t="str">
            <v>621</v>
          </cell>
          <cell r="H402" t="str">
            <v>张新成</v>
          </cell>
          <cell r="I402" t="str">
            <v>邮储银行</v>
          </cell>
          <cell r="J402" t="str">
            <v>6217975130011225752</v>
          </cell>
        </row>
        <row r="403">
          <cell r="F403" t="str">
            <v>412927195405016933</v>
          </cell>
          <cell r="G403" t="str">
            <v>621</v>
          </cell>
          <cell r="H403" t="str">
            <v>朱爱华</v>
          </cell>
          <cell r="I403" t="str">
            <v>河南农信</v>
          </cell>
          <cell r="J403" t="str">
            <v>623059486700224843</v>
          </cell>
        </row>
        <row r="404">
          <cell r="F404" t="str">
            <v>412927195808263816</v>
          </cell>
          <cell r="G404" t="str">
            <v>621</v>
          </cell>
          <cell r="H404" t="str">
            <v>喻青华</v>
          </cell>
          <cell r="I404" t="str">
            <v>河南农信</v>
          </cell>
          <cell r="J404" t="str">
            <v>623059486702425299</v>
          </cell>
        </row>
        <row r="405">
          <cell r="F405" t="str">
            <v>412927195707124454</v>
          </cell>
          <cell r="G405" t="str">
            <v>621</v>
          </cell>
          <cell r="H405" t="str">
            <v>王和尚</v>
          </cell>
          <cell r="I405" t="str">
            <v>河南农信</v>
          </cell>
          <cell r="J405" t="str">
            <v>623059486700084239</v>
          </cell>
        </row>
        <row r="406">
          <cell r="F406" t="str">
            <v>412927196112222615</v>
          </cell>
          <cell r="G406" t="str">
            <v>621</v>
          </cell>
          <cell r="H406" t="str">
            <v>胡小华</v>
          </cell>
          <cell r="I406" t="str">
            <v>河南农信</v>
          </cell>
          <cell r="J406" t="str">
            <v>623059486700756760</v>
          </cell>
        </row>
        <row r="407">
          <cell r="F407" t="str">
            <v>412927194910206311</v>
          </cell>
          <cell r="G407" t="str">
            <v>621</v>
          </cell>
          <cell r="H407" t="str">
            <v>胡保祥</v>
          </cell>
          <cell r="I407" t="str">
            <v>农业银行</v>
          </cell>
          <cell r="J407" t="str">
            <v>6228230975963090663</v>
          </cell>
        </row>
        <row r="408">
          <cell r="F408" t="str">
            <v>412927195509202132</v>
          </cell>
          <cell r="G408" t="str">
            <v>621</v>
          </cell>
          <cell r="H408" t="str">
            <v>刘清顺</v>
          </cell>
          <cell r="I408" t="str">
            <v>邮储银行</v>
          </cell>
          <cell r="J408" t="str">
            <v>6217975130014956163</v>
          </cell>
        </row>
        <row r="409">
          <cell r="F409" t="str">
            <v>412927193903106318</v>
          </cell>
          <cell r="G409" t="str">
            <v>621</v>
          </cell>
          <cell r="H409" t="str">
            <v>孙天珍</v>
          </cell>
          <cell r="I409" t="str">
            <v>农业银行</v>
          </cell>
          <cell r="J409" t="str">
            <v>6228230975961279169</v>
          </cell>
        </row>
        <row r="410">
          <cell r="F410" t="str">
            <v>412927195403121131</v>
          </cell>
          <cell r="G410" t="str">
            <v>621</v>
          </cell>
          <cell r="H410" t="str">
            <v>李玉林</v>
          </cell>
          <cell r="I410" t="str">
            <v>邮储银行</v>
          </cell>
          <cell r="J410" t="str">
            <v>6217975130011366374</v>
          </cell>
        </row>
        <row r="411">
          <cell r="F411" t="str">
            <v>412927195407252155</v>
          </cell>
          <cell r="G411" t="str">
            <v>621</v>
          </cell>
          <cell r="H411" t="str">
            <v>郑立强</v>
          </cell>
          <cell r="I411" t="str">
            <v>邮储银行</v>
          </cell>
          <cell r="J411" t="str">
            <v>6217975130011013778</v>
          </cell>
        </row>
        <row r="412">
          <cell r="F412" t="str">
            <v>412927195705131116</v>
          </cell>
          <cell r="G412" t="str">
            <v>621</v>
          </cell>
          <cell r="H412" t="str">
            <v>詹海均</v>
          </cell>
          <cell r="I412" t="str">
            <v>邮储银行</v>
          </cell>
          <cell r="J412" t="str">
            <v>6217975130025673047</v>
          </cell>
        </row>
        <row r="413">
          <cell r="F413" t="str">
            <v>412927195612092111</v>
          </cell>
          <cell r="G413" t="str">
            <v>621</v>
          </cell>
          <cell r="H413" t="str">
            <v>杨丰玲</v>
          </cell>
          <cell r="I413" t="str">
            <v>邮储银行</v>
          </cell>
          <cell r="J413" t="str">
            <v>6217975130014960819</v>
          </cell>
        </row>
        <row r="414">
          <cell r="F414" t="str">
            <v>41132619840206639X</v>
          </cell>
          <cell r="G414" t="str">
            <v>1079</v>
          </cell>
          <cell r="H414" t="str">
            <v>王海峰</v>
          </cell>
          <cell r="I414" t="str">
            <v>河南农信</v>
          </cell>
          <cell r="J414" t="str">
            <v>623059486702913062</v>
          </cell>
        </row>
        <row r="415">
          <cell r="F415" t="str">
            <v>412927195311086316</v>
          </cell>
          <cell r="G415" t="str">
            <v>621</v>
          </cell>
          <cell r="H415" t="str">
            <v>刘建民</v>
          </cell>
          <cell r="I415" t="str">
            <v>河南农信</v>
          </cell>
          <cell r="J415" t="str">
            <v>623059486702548587</v>
          </cell>
        </row>
        <row r="416">
          <cell r="F416" t="str">
            <v>412927197810286311</v>
          </cell>
          <cell r="G416" t="str">
            <v>813</v>
          </cell>
          <cell r="H416" t="str">
            <v>耿相继</v>
          </cell>
          <cell r="I416" t="str">
            <v>农业银行</v>
          </cell>
          <cell r="J416" t="str">
            <v>6228230979006664070</v>
          </cell>
        </row>
        <row r="417">
          <cell r="F417" t="str">
            <v>412927195610015817</v>
          </cell>
          <cell r="G417" t="str">
            <v>621</v>
          </cell>
          <cell r="H417" t="str">
            <v>王金训</v>
          </cell>
          <cell r="I417" t="str">
            <v>农业银行</v>
          </cell>
          <cell r="J417" t="str">
            <v>6228230975971143967</v>
          </cell>
        </row>
        <row r="418">
          <cell r="F418" t="str">
            <v>412927195201151113</v>
          </cell>
          <cell r="G418" t="str">
            <v>1079</v>
          </cell>
          <cell r="H418" t="str">
            <v>朱国强</v>
          </cell>
          <cell r="I418" t="str">
            <v>邮储银行</v>
          </cell>
          <cell r="J418" t="str">
            <v>6217975130011381530</v>
          </cell>
        </row>
        <row r="419">
          <cell r="F419" t="str">
            <v>411323195305190513</v>
          </cell>
          <cell r="G419" t="str">
            <v>621</v>
          </cell>
          <cell r="H419" t="str">
            <v>王国华</v>
          </cell>
          <cell r="I419" t="str">
            <v>农业银行</v>
          </cell>
          <cell r="J419" t="str">
            <v>6228230975967137767</v>
          </cell>
        </row>
        <row r="420">
          <cell r="F420" t="str">
            <v>411326200807282146</v>
          </cell>
          <cell r="G420" t="str">
            <v>621</v>
          </cell>
          <cell r="H420" t="str">
            <v>尚晓楠</v>
          </cell>
          <cell r="I420" t="str">
            <v>河南农信</v>
          </cell>
          <cell r="J420" t="str">
            <v>623059486702909433</v>
          </cell>
        </row>
        <row r="421">
          <cell r="F421" t="str">
            <v>41292719510716441X</v>
          </cell>
          <cell r="G421" t="str">
            <v>621</v>
          </cell>
          <cell r="H421" t="str">
            <v>高青娃</v>
          </cell>
          <cell r="I421" t="str">
            <v>河南农信</v>
          </cell>
          <cell r="J421" t="str">
            <v>623059486700178908</v>
          </cell>
        </row>
        <row r="422">
          <cell r="F422" t="str">
            <v>412927194707044417</v>
          </cell>
          <cell r="G422" t="str">
            <v>621</v>
          </cell>
          <cell r="H422" t="str">
            <v>李章发</v>
          </cell>
          <cell r="I422" t="str">
            <v>河南农信</v>
          </cell>
          <cell r="J422" t="str">
            <v>623059486700187198</v>
          </cell>
        </row>
        <row r="423">
          <cell r="F423" t="str">
            <v>412927194409176331</v>
          </cell>
          <cell r="G423" t="str">
            <v>621</v>
          </cell>
          <cell r="H423" t="str">
            <v>蒋文洲</v>
          </cell>
          <cell r="I423" t="str">
            <v>农业银行</v>
          </cell>
          <cell r="J423" t="str">
            <v>6228230975961102163</v>
          </cell>
        </row>
        <row r="424">
          <cell r="F424" t="str">
            <v>411323200511186383</v>
          </cell>
          <cell r="G424" t="str">
            <v>621</v>
          </cell>
          <cell r="H424" t="str">
            <v>杨世华</v>
          </cell>
          <cell r="I424" t="str">
            <v>农业银行</v>
          </cell>
          <cell r="J424" t="str">
            <v>6228230979009203272</v>
          </cell>
        </row>
        <row r="425">
          <cell r="F425" t="str">
            <v>412927195307016331</v>
          </cell>
          <cell r="G425" t="str">
            <v>621</v>
          </cell>
          <cell r="H425" t="str">
            <v>邓金贵</v>
          </cell>
          <cell r="I425" t="str">
            <v>农业银行</v>
          </cell>
          <cell r="J425" t="str">
            <v>6228230975961507064</v>
          </cell>
        </row>
        <row r="426">
          <cell r="F426" t="str">
            <v>412927194007275812</v>
          </cell>
          <cell r="G426" t="str">
            <v>813</v>
          </cell>
          <cell r="H426" t="str">
            <v>景兴里</v>
          </cell>
          <cell r="I426" t="str">
            <v>河南农信</v>
          </cell>
          <cell r="J426" t="str">
            <v>623059486702509878</v>
          </cell>
        </row>
        <row r="427">
          <cell r="F427" t="str">
            <v>411323195910153411</v>
          </cell>
          <cell r="G427" t="str">
            <v>621</v>
          </cell>
          <cell r="H427" t="str">
            <v>朱建国</v>
          </cell>
          <cell r="I427" t="str">
            <v>邮储银行</v>
          </cell>
          <cell r="J427" t="str">
            <v>6217975130009886805</v>
          </cell>
        </row>
        <row r="428">
          <cell r="F428" t="str">
            <v>411323195504130513</v>
          </cell>
          <cell r="G428" t="str">
            <v>621</v>
          </cell>
          <cell r="H428" t="str">
            <v>周俊法</v>
          </cell>
          <cell r="I428" t="str">
            <v>农业银行</v>
          </cell>
          <cell r="J428" t="str">
            <v>6228230976041033766</v>
          </cell>
        </row>
        <row r="429">
          <cell r="F429" t="str">
            <v>411323200009026317</v>
          </cell>
          <cell r="G429" t="str">
            <v>621</v>
          </cell>
          <cell r="H429" t="str">
            <v>张勇</v>
          </cell>
          <cell r="I429" t="str">
            <v>河南农信</v>
          </cell>
          <cell r="J429" t="str">
            <v>623059486701916298</v>
          </cell>
        </row>
        <row r="430">
          <cell r="F430" t="str">
            <v>412927196105156330</v>
          </cell>
          <cell r="G430" t="str">
            <v>621</v>
          </cell>
          <cell r="H430" t="str">
            <v>王宗青</v>
          </cell>
          <cell r="I430" t="str">
            <v>河南农信</v>
          </cell>
          <cell r="J430" t="str">
            <v>623059486701180044</v>
          </cell>
        </row>
        <row r="431">
          <cell r="F431" t="str">
            <v>412927194502195318</v>
          </cell>
          <cell r="G431" t="str">
            <v>621</v>
          </cell>
          <cell r="H431" t="str">
            <v>黄志军</v>
          </cell>
          <cell r="I431" t="str">
            <v>邮储银行</v>
          </cell>
          <cell r="J431" t="str">
            <v>6217975130011499548</v>
          </cell>
        </row>
        <row r="432">
          <cell r="F432" t="str">
            <v>412927194804166336</v>
          </cell>
          <cell r="G432" t="str">
            <v>621</v>
          </cell>
          <cell r="H432" t="str">
            <v>葛全三</v>
          </cell>
          <cell r="I432" t="str">
            <v>农业银行</v>
          </cell>
          <cell r="J432" t="str">
            <v>6228230975962346462</v>
          </cell>
        </row>
        <row r="433">
          <cell r="F433" t="str">
            <v>412927195503185810</v>
          </cell>
          <cell r="G433" t="str">
            <v>621</v>
          </cell>
          <cell r="H433" t="str">
            <v>黄才娃</v>
          </cell>
          <cell r="I433" t="str">
            <v>农业银行</v>
          </cell>
          <cell r="J433" t="str">
            <v>6228230975969512165</v>
          </cell>
        </row>
        <row r="434">
          <cell r="F434" t="str">
            <v>412927194806155833</v>
          </cell>
          <cell r="G434" t="str">
            <v>621</v>
          </cell>
          <cell r="H434" t="str">
            <v>丁光道</v>
          </cell>
          <cell r="I434" t="str">
            <v>农业银行</v>
          </cell>
          <cell r="J434" t="str">
            <v>6228230976041613468</v>
          </cell>
        </row>
        <row r="435">
          <cell r="F435" t="str">
            <v>412927195304046332</v>
          </cell>
          <cell r="G435" t="str">
            <v>621</v>
          </cell>
          <cell r="H435" t="str">
            <v>卢洪绪</v>
          </cell>
          <cell r="I435" t="str">
            <v>邮储银行</v>
          </cell>
          <cell r="J435" t="str">
            <v>6217975130027654847</v>
          </cell>
        </row>
        <row r="436">
          <cell r="F436" t="str">
            <v>412927196107154494</v>
          </cell>
          <cell r="G436" t="str">
            <v>621</v>
          </cell>
          <cell r="H436" t="str">
            <v>李振川</v>
          </cell>
          <cell r="I436" t="str">
            <v>河南农信</v>
          </cell>
          <cell r="J436" t="str">
            <v>623059486700144553</v>
          </cell>
        </row>
        <row r="437">
          <cell r="F437" t="str">
            <v>412927194906252622</v>
          </cell>
          <cell r="G437" t="str">
            <v>621</v>
          </cell>
          <cell r="H437" t="str">
            <v>胡来子</v>
          </cell>
          <cell r="I437" t="str">
            <v>河南农信</v>
          </cell>
          <cell r="J437" t="str">
            <v>623059486700713001</v>
          </cell>
        </row>
        <row r="438">
          <cell r="F438" t="str">
            <v>41292719460509531X</v>
          </cell>
          <cell r="G438" t="str">
            <v>621</v>
          </cell>
          <cell r="H438" t="str">
            <v>胡显召</v>
          </cell>
          <cell r="I438" t="str">
            <v>邮储银行</v>
          </cell>
          <cell r="J438" t="str">
            <v>6217975130011540580</v>
          </cell>
        </row>
        <row r="439">
          <cell r="F439" t="str">
            <v>412927195501163458</v>
          </cell>
          <cell r="G439" t="str">
            <v>621</v>
          </cell>
          <cell r="H439" t="str">
            <v>汪文庆</v>
          </cell>
          <cell r="I439" t="str">
            <v>邮储银行</v>
          </cell>
          <cell r="J439" t="str">
            <v>6217975130015054067</v>
          </cell>
        </row>
        <row r="440">
          <cell r="F440" t="str">
            <v>412927195502175012</v>
          </cell>
          <cell r="G440" t="str">
            <v>621</v>
          </cell>
          <cell r="H440" t="str">
            <v>吴丰科</v>
          </cell>
          <cell r="I440" t="str">
            <v>河南农信</v>
          </cell>
          <cell r="J440" t="str">
            <v>623059486700440308</v>
          </cell>
        </row>
        <row r="441">
          <cell r="F441" t="str">
            <v>412927194701044416</v>
          </cell>
          <cell r="G441" t="str">
            <v>813</v>
          </cell>
          <cell r="H441" t="str">
            <v>陈朝富</v>
          </cell>
          <cell r="I441" t="str">
            <v>河南农信</v>
          </cell>
          <cell r="J441" t="str">
            <v>623059486700061724</v>
          </cell>
        </row>
        <row r="442">
          <cell r="F442" t="str">
            <v>412927197511164410</v>
          </cell>
          <cell r="G442" t="str">
            <v>1079</v>
          </cell>
          <cell r="H442" t="str">
            <v>李合军</v>
          </cell>
          <cell r="I442" t="str">
            <v>河南农信</v>
          </cell>
          <cell r="J442" t="str">
            <v>623059486700110414</v>
          </cell>
        </row>
        <row r="443">
          <cell r="F443" t="str">
            <v>412927195404066314</v>
          </cell>
          <cell r="G443" t="str">
            <v>621</v>
          </cell>
          <cell r="H443" t="str">
            <v>周建国</v>
          </cell>
          <cell r="I443" t="str">
            <v>农业银行</v>
          </cell>
          <cell r="J443" t="str">
            <v>6228230975964411561</v>
          </cell>
        </row>
        <row r="444">
          <cell r="F444" t="str">
            <v>412927195306175330</v>
          </cell>
          <cell r="G444" t="str">
            <v>621</v>
          </cell>
          <cell r="H444" t="str">
            <v>何有娃</v>
          </cell>
          <cell r="I444" t="str">
            <v>邮储银行</v>
          </cell>
          <cell r="J444" t="str">
            <v>6217975130011616109</v>
          </cell>
        </row>
        <row r="445">
          <cell r="F445" t="str">
            <v>41292719510924443X</v>
          </cell>
          <cell r="G445" t="str">
            <v>813</v>
          </cell>
          <cell r="H445" t="str">
            <v>黄金岐</v>
          </cell>
          <cell r="I445" t="str">
            <v>河南农信</v>
          </cell>
          <cell r="J445" t="str">
            <v>623059486700069032</v>
          </cell>
        </row>
        <row r="446">
          <cell r="F446" t="str">
            <v>412927194511072619</v>
          </cell>
          <cell r="G446" t="str">
            <v>813</v>
          </cell>
          <cell r="H446" t="str">
            <v>周杰子</v>
          </cell>
          <cell r="I446" t="str">
            <v>河南农信</v>
          </cell>
          <cell r="J446" t="str">
            <v>623059486700669914</v>
          </cell>
        </row>
        <row r="447">
          <cell r="F447" t="str">
            <v>412927194911116916</v>
          </cell>
          <cell r="G447" t="str">
            <v>621</v>
          </cell>
          <cell r="H447" t="str">
            <v>黄光明</v>
          </cell>
          <cell r="I447" t="str">
            <v>河南农信</v>
          </cell>
          <cell r="J447" t="str">
            <v>623059486700365539</v>
          </cell>
        </row>
        <row r="448">
          <cell r="F448" t="str">
            <v>411323195508300516</v>
          </cell>
          <cell r="G448" t="str">
            <v>813</v>
          </cell>
          <cell r="H448" t="str">
            <v>贾纪成</v>
          </cell>
          <cell r="I448" t="str">
            <v>农业银行</v>
          </cell>
          <cell r="J448" t="str">
            <v>6228230975968591566</v>
          </cell>
        </row>
        <row r="449">
          <cell r="F449" t="str">
            <v>411323198012031731</v>
          </cell>
          <cell r="G449" t="str">
            <v>621</v>
          </cell>
          <cell r="H449" t="str">
            <v>王荣福</v>
          </cell>
          <cell r="I449" t="str">
            <v>河南农信</v>
          </cell>
          <cell r="J449" t="str">
            <v>623059486700492192</v>
          </cell>
        </row>
        <row r="450">
          <cell r="F450" t="str">
            <v>41292719550530502X</v>
          </cell>
          <cell r="G450" t="str">
            <v>621</v>
          </cell>
          <cell r="H450" t="str">
            <v>谢瑞娥</v>
          </cell>
          <cell r="I450" t="str">
            <v>河南农信</v>
          </cell>
          <cell r="J450" t="str">
            <v>623059486700442833</v>
          </cell>
        </row>
        <row r="451">
          <cell r="F451" t="str">
            <v>412927195203156372</v>
          </cell>
          <cell r="G451" t="str">
            <v>621</v>
          </cell>
          <cell r="H451" t="str">
            <v>唐朝先</v>
          </cell>
          <cell r="I451" t="str">
            <v>农业银行</v>
          </cell>
          <cell r="J451" t="str">
            <v>6228230975963931361</v>
          </cell>
        </row>
        <row r="452">
          <cell r="F452" t="str">
            <v>41292719570927531X</v>
          </cell>
          <cell r="G452" t="str">
            <v>621</v>
          </cell>
          <cell r="H452" t="str">
            <v>廖均富</v>
          </cell>
          <cell r="I452" t="str">
            <v>邮储银行</v>
          </cell>
          <cell r="J452" t="str">
            <v>6217975130011602778</v>
          </cell>
        </row>
        <row r="453">
          <cell r="F453" t="str">
            <v>412927196904072213</v>
          </cell>
          <cell r="G453" t="str">
            <v>621</v>
          </cell>
          <cell r="H453" t="str">
            <v>王来军</v>
          </cell>
          <cell r="I453" t="str">
            <v>邮储银行</v>
          </cell>
          <cell r="J453" t="str">
            <v>6217975130011143666</v>
          </cell>
        </row>
        <row r="454">
          <cell r="F454" t="str">
            <v>411323195304270538</v>
          </cell>
          <cell r="G454" t="str">
            <v>621</v>
          </cell>
          <cell r="H454" t="str">
            <v>朱新华</v>
          </cell>
          <cell r="I454" t="str">
            <v>农业银行</v>
          </cell>
          <cell r="J454" t="str">
            <v>6228230975966447167</v>
          </cell>
        </row>
        <row r="455">
          <cell r="F455" t="str">
            <v>412927195008202134</v>
          </cell>
          <cell r="G455" t="str">
            <v>621</v>
          </cell>
          <cell r="H455" t="str">
            <v>左成山</v>
          </cell>
          <cell r="I455" t="str">
            <v>邮储银行</v>
          </cell>
          <cell r="J455" t="str">
            <v>6217975130011251477</v>
          </cell>
        </row>
        <row r="456">
          <cell r="F456" t="str">
            <v>412927194705081118</v>
          </cell>
          <cell r="G456" t="str">
            <v>813</v>
          </cell>
          <cell r="H456" t="str">
            <v>王定娃</v>
          </cell>
          <cell r="I456" t="str">
            <v>邮储银行</v>
          </cell>
          <cell r="J456" t="str">
            <v>6217975130011375367</v>
          </cell>
        </row>
        <row r="457">
          <cell r="F457" t="str">
            <v>411323198011132653</v>
          </cell>
          <cell r="G457" t="str">
            <v>813</v>
          </cell>
          <cell r="H457" t="str">
            <v>魏延龙</v>
          </cell>
          <cell r="I457" t="str">
            <v>河南农信</v>
          </cell>
          <cell r="J457" t="str">
            <v>623059486700799158</v>
          </cell>
        </row>
        <row r="458">
          <cell r="F458" t="str">
            <v>412927194007225823</v>
          </cell>
          <cell r="G458" t="str">
            <v>621</v>
          </cell>
          <cell r="H458" t="str">
            <v>皮立荣</v>
          </cell>
          <cell r="I458" t="str">
            <v>农业银行</v>
          </cell>
          <cell r="J458" t="str">
            <v>6228230976041607163</v>
          </cell>
        </row>
        <row r="459">
          <cell r="F459" t="str">
            <v>411326200408292224</v>
          </cell>
          <cell r="G459" t="str">
            <v>621</v>
          </cell>
          <cell r="H459" t="str">
            <v>王晓迪</v>
          </cell>
          <cell r="I459" t="str">
            <v>河南农信</v>
          </cell>
          <cell r="J459" t="str">
            <v>623059486800667164</v>
          </cell>
        </row>
        <row r="460">
          <cell r="F460" t="str">
            <v>412927194802166973</v>
          </cell>
          <cell r="G460" t="str">
            <v>621</v>
          </cell>
          <cell r="H460" t="str">
            <v>寇其洲</v>
          </cell>
          <cell r="I460" t="str">
            <v>河南农信</v>
          </cell>
          <cell r="J460" t="str">
            <v>623059486700326317</v>
          </cell>
        </row>
        <row r="461">
          <cell r="F461" t="str">
            <v>412927195807046350</v>
          </cell>
          <cell r="G461" t="str">
            <v>621</v>
          </cell>
          <cell r="H461" t="str">
            <v>张克朝</v>
          </cell>
          <cell r="I461" t="str">
            <v>农业银行</v>
          </cell>
          <cell r="J461" t="str">
            <v>6228230975963884867</v>
          </cell>
        </row>
        <row r="462">
          <cell r="F462" t="str">
            <v>412927194306156354</v>
          </cell>
          <cell r="G462" t="str">
            <v>813</v>
          </cell>
          <cell r="H462" t="str">
            <v>申德富</v>
          </cell>
          <cell r="I462" t="str">
            <v>农业银行</v>
          </cell>
          <cell r="J462" t="str">
            <v>6228230975962394363</v>
          </cell>
        </row>
        <row r="463">
          <cell r="F463" t="str">
            <v>411323195711150533</v>
          </cell>
          <cell r="G463" t="str">
            <v>621</v>
          </cell>
          <cell r="H463" t="str">
            <v>尚召娃</v>
          </cell>
          <cell r="I463" t="str">
            <v>河南农信</v>
          </cell>
          <cell r="J463" t="str">
            <v>623059486702523861</v>
          </cell>
        </row>
        <row r="464">
          <cell r="F464" t="str">
            <v>411323196211273435</v>
          </cell>
          <cell r="G464" t="str">
            <v>621</v>
          </cell>
          <cell r="H464" t="str">
            <v>袁顶化</v>
          </cell>
          <cell r="I464" t="str">
            <v>邮储银行</v>
          </cell>
          <cell r="J464" t="str">
            <v>6217975130009931643</v>
          </cell>
        </row>
        <row r="465">
          <cell r="F465" t="str">
            <v>412927194407155932</v>
          </cell>
          <cell r="G465" t="str">
            <v>621</v>
          </cell>
          <cell r="H465" t="str">
            <v>邹德信</v>
          </cell>
          <cell r="I465" t="str">
            <v>农业银行</v>
          </cell>
          <cell r="J465" t="str">
            <v>6228230975970550667</v>
          </cell>
        </row>
        <row r="466">
          <cell r="F466" t="str">
            <v>411323195501200512</v>
          </cell>
          <cell r="G466" t="str">
            <v>621</v>
          </cell>
          <cell r="H466" t="str">
            <v>肖玉良</v>
          </cell>
          <cell r="I466" t="str">
            <v>农业银行</v>
          </cell>
          <cell r="J466" t="str">
            <v>6228230975967034568</v>
          </cell>
        </row>
        <row r="467">
          <cell r="F467" t="str">
            <v>412927195810306918</v>
          </cell>
          <cell r="G467" t="str">
            <v>621</v>
          </cell>
          <cell r="H467" t="str">
            <v>杜奎珍</v>
          </cell>
          <cell r="I467" t="str">
            <v>河南农信</v>
          </cell>
          <cell r="J467" t="str">
            <v>623059486700266505</v>
          </cell>
        </row>
        <row r="468">
          <cell r="F468" t="str">
            <v>412927195208225859</v>
          </cell>
          <cell r="G468" t="str">
            <v>621</v>
          </cell>
          <cell r="H468" t="str">
            <v>张甲成</v>
          </cell>
          <cell r="I468" t="str">
            <v>农业银行</v>
          </cell>
          <cell r="J468" t="str">
            <v>6228230975969898663</v>
          </cell>
        </row>
        <row r="469">
          <cell r="F469" t="str">
            <v>412927194006151113</v>
          </cell>
          <cell r="G469" t="str">
            <v>813</v>
          </cell>
          <cell r="H469" t="str">
            <v>方喜娃</v>
          </cell>
          <cell r="I469" t="str">
            <v>邮储银行</v>
          </cell>
          <cell r="J469" t="str">
            <v>6217975130011275120</v>
          </cell>
        </row>
        <row r="470">
          <cell r="F470" t="str">
            <v>411323198701020552</v>
          </cell>
          <cell r="G470" t="str">
            <v>1079</v>
          </cell>
          <cell r="H470" t="str">
            <v>罗万理</v>
          </cell>
          <cell r="I470" t="str">
            <v>农业银行</v>
          </cell>
          <cell r="J470" t="str">
            <v>6228230976049789062</v>
          </cell>
        </row>
        <row r="471">
          <cell r="F471" t="str">
            <v>412927195803281716</v>
          </cell>
          <cell r="G471" t="str">
            <v>621</v>
          </cell>
          <cell r="H471" t="str">
            <v>万志富</v>
          </cell>
          <cell r="I471" t="str">
            <v>河南农信</v>
          </cell>
          <cell r="J471" t="str">
            <v>623059486701255549</v>
          </cell>
        </row>
        <row r="472">
          <cell r="F472" t="str">
            <v>411323195503123418</v>
          </cell>
          <cell r="G472" t="str">
            <v>621</v>
          </cell>
          <cell r="H472" t="str">
            <v>毛清娃</v>
          </cell>
          <cell r="I472" t="str">
            <v>邮储银行</v>
          </cell>
          <cell r="J472" t="str">
            <v>6217975130009844747</v>
          </cell>
        </row>
        <row r="473">
          <cell r="F473" t="str">
            <v>411326200703252612</v>
          </cell>
          <cell r="G473" t="str">
            <v>621</v>
          </cell>
          <cell r="H473" t="str">
            <v>刘尚军</v>
          </cell>
          <cell r="I473" t="str">
            <v>工商银行</v>
          </cell>
          <cell r="J473" t="str">
            <v>6217211714002534605</v>
          </cell>
        </row>
        <row r="474">
          <cell r="F474" t="str">
            <v>411323198604141416</v>
          </cell>
          <cell r="G474" t="str">
            <v>813</v>
          </cell>
          <cell r="H474" t="str">
            <v>陈红星</v>
          </cell>
          <cell r="I474" t="str">
            <v>河南农信</v>
          </cell>
          <cell r="J474" t="str">
            <v>623059486701392896</v>
          </cell>
        </row>
        <row r="475">
          <cell r="F475" t="str">
            <v>411326200808206313</v>
          </cell>
          <cell r="G475" t="str">
            <v>621</v>
          </cell>
          <cell r="H475" t="str">
            <v>葛国强</v>
          </cell>
          <cell r="I475" t="str">
            <v>邮储银行</v>
          </cell>
          <cell r="J475" t="str">
            <v>6217975130028364958</v>
          </cell>
        </row>
        <row r="476">
          <cell r="F476" t="str">
            <v>412927195505171738</v>
          </cell>
          <cell r="G476" t="str">
            <v>621</v>
          </cell>
          <cell r="H476" t="str">
            <v>高振岐</v>
          </cell>
          <cell r="I476" t="str">
            <v>河南农信</v>
          </cell>
          <cell r="J476" t="str">
            <v>623059486701036790</v>
          </cell>
        </row>
        <row r="477">
          <cell r="F477" t="str">
            <v>411323195704190510</v>
          </cell>
          <cell r="G477" t="str">
            <v>621</v>
          </cell>
          <cell r="H477" t="str">
            <v>王玉杰</v>
          </cell>
          <cell r="I477" t="str">
            <v>农业银行</v>
          </cell>
          <cell r="J477" t="str">
            <v>6228230975967151560</v>
          </cell>
        </row>
        <row r="478">
          <cell r="F478" t="str">
            <v>411323195908180517</v>
          </cell>
          <cell r="G478" t="str">
            <v>621</v>
          </cell>
          <cell r="H478" t="str">
            <v>杨振国</v>
          </cell>
          <cell r="I478" t="str">
            <v>农业银行</v>
          </cell>
          <cell r="J478" t="str">
            <v>6228230975967501467</v>
          </cell>
        </row>
        <row r="479">
          <cell r="F479" t="str">
            <v>412927197705156339</v>
          </cell>
          <cell r="G479" t="str">
            <v>621</v>
          </cell>
          <cell r="H479" t="str">
            <v>史玉虎</v>
          </cell>
          <cell r="I479" t="str">
            <v>农业银行</v>
          </cell>
          <cell r="J479" t="str">
            <v>6228230975960860266</v>
          </cell>
        </row>
        <row r="480">
          <cell r="F480" t="str">
            <v>412927194904151780</v>
          </cell>
          <cell r="G480" t="str">
            <v>621</v>
          </cell>
          <cell r="H480" t="str">
            <v>吴顺秀</v>
          </cell>
          <cell r="I480" t="str">
            <v>河南农信</v>
          </cell>
          <cell r="J480" t="str">
            <v>623059486700656028</v>
          </cell>
        </row>
        <row r="481">
          <cell r="F481" t="str">
            <v>412927195303215835</v>
          </cell>
          <cell r="G481" t="str">
            <v>621</v>
          </cell>
          <cell r="H481" t="str">
            <v>李连章</v>
          </cell>
          <cell r="I481" t="str">
            <v>河南农信</v>
          </cell>
          <cell r="J481" t="str">
            <v>623059486702936493</v>
          </cell>
        </row>
        <row r="482">
          <cell r="F482" t="str">
            <v>412927194809063811</v>
          </cell>
          <cell r="G482" t="str">
            <v>621</v>
          </cell>
          <cell r="H482" t="str">
            <v>岳长清</v>
          </cell>
          <cell r="I482" t="str">
            <v>河南农信</v>
          </cell>
          <cell r="J482" t="str">
            <v>623059486702910209</v>
          </cell>
        </row>
        <row r="483">
          <cell r="F483" t="str">
            <v>412927196002126331</v>
          </cell>
          <cell r="G483" t="str">
            <v>621</v>
          </cell>
          <cell r="H483" t="str">
            <v>刘心国</v>
          </cell>
          <cell r="I483" t="str">
            <v>农业银行</v>
          </cell>
          <cell r="J483" t="str">
            <v>6228230975962221160</v>
          </cell>
        </row>
        <row r="484">
          <cell r="F484" t="str">
            <v>411323196403145374</v>
          </cell>
          <cell r="G484" t="str">
            <v>813</v>
          </cell>
          <cell r="H484" t="str">
            <v>张清贵</v>
          </cell>
          <cell r="I484" t="str">
            <v>邮储银行</v>
          </cell>
          <cell r="J484" t="str">
            <v>6217975130015892326</v>
          </cell>
        </row>
        <row r="485">
          <cell r="F485" t="str">
            <v>412927197010291737</v>
          </cell>
          <cell r="G485" t="str">
            <v>621</v>
          </cell>
          <cell r="H485" t="str">
            <v>贺建平</v>
          </cell>
          <cell r="I485" t="str">
            <v>河南农信</v>
          </cell>
          <cell r="J485" t="str">
            <v>623059486700599368</v>
          </cell>
        </row>
        <row r="486">
          <cell r="F486" t="str">
            <v>412927196204034419</v>
          </cell>
          <cell r="G486" t="str">
            <v>621</v>
          </cell>
          <cell r="H486" t="str">
            <v>顾吉拴</v>
          </cell>
          <cell r="I486" t="str">
            <v>邮储银行</v>
          </cell>
          <cell r="J486" t="str">
            <v>6217975130026892760</v>
          </cell>
        </row>
        <row r="487">
          <cell r="F487" t="str">
            <v>412927195310136916</v>
          </cell>
          <cell r="G487" t="str">
            <v>621</v>
          </cell>
          <cell r="H487" t="str">
            <v>张金钟</v>
          </cell>
          <cell r="I487" t="str">
            <v>河南农信</v>
          </cell>
          <cell r="J487" t="str">
            <v>623059486700316193</v>
          </cell>
        </row>
        <row r="488">
          <cell r="F488" t="str">
            <v>411323194609303412</v>
          </cell>
          <cell r="G488" t="str">
            <v>621</v>
          </cell>
          <cell r="H488" t="str">
            <v>刘自有</v>
          </cell>
          <cell r="I488" t="str">
            <v>邮储银行</v>
          </cell>
          <cell r="J488" t="str">
            <v>6217975130009881202</v>
          </cell>
        </row>
        <row r="489">
          <cell r="F489" t="str">
            <v>412927194803255820</v>
          </cell>
          <cell r="G489" t="str">
            <v>813</v>
          </cell>
          <cell r="H489" t="str">
            <v>张行连</v>
          </cell>
          <cell r="I489" t="str">
            <v>河南农信</v>
          </cell>
          <cell r="J489" t="str">
            <v>623059486702539990</v>
          </cell>
        </row>
        <row r="490">
          <cell r="F490" t="str">
            <v>412927194709121412</v>
          </cell>
          <cell r="G490" t="str">
            <v>813</v>
          </cell>
          <cell r="H490" t="str">
            <v>腊培超</v>
          </cell>
          <cell r="I490" t="str">
            <v>河南农信</v>
          </cell>
          <cell r="J490" t="str">
            <v>623059486700831118</v>
          </cell>
        </row>
        <row r="491">
          <cell r="F491" t="str">
            <v>412927195511241413</v>
          </cell>
          <cell r="G491" t="str">
            <v>621</v>
          </cell>
          <cell r="H491" t="str">
            <v>陈全</v>
          </cell>
          <cell r="I491" t="str">
            <v>河南农信</v>
          </cell>
          <cell r="J491" t="str">
            <v>623059486700890866</v>
          </cell>
        </row>
        <row r="492">
          <cell r="F492" t="str">
            <v>412927194505106931</v>
          </cell>
          <cell r="G492" t="str">
            <v>621</v>
          </cell>
          <cell r="H492" t="str">
            <v>周二行</v>
          </cell>
          <cell r="I492" t="str">
            <v>河南农信</v>
          </cell>
          <cell r="J492" t="str">
            <v>623059486700222664</v>
          </cell>
        </row>
        <row r="493">
          <cell r="F493" t="str">
            <v>412927196209211111</v>
          </cell>
          <cell r="G493" t="str">
            <v>621</v>
          </cell>
          <cell r="H493" t="str">
            <v>李有华</v>
          </cell>
          <cell r="I493" t="str">
            <v>邮储银行</v>
          </cell>
          <cell r="J493" t="str">
            <v>6217975130011285210</v>
          </cell>
        </row>
        <row r="494">
          <cell r="F494" t="str">
            <v>411323194612120510</v>
          </cell>
          <cell r="G494" t="str">
            <v>813</v>
          </cell>
          <cell r="H494" t="str">
            <v>梁玉振</v>
          </cell>
          <cell r="I494" t="str">
            <v>河南农信</v>
          </cell>
          <cell r="J494" t="str">
            <v>623059486701142879</v>
          </cell>
        </row>
        <row r="495">
          <cell r="F495" t="str">
            <v>411326194309126919</v>
          </cell>
          <cell r="G495" t="str">
            <v>621</v>
          </cell>
          <cell r="H495" t="str">
            <v>杨长银</v>
          </cell>
          <cell r="I495" t="str">
            <v>河南农信</v>
          </cell>
          <cell r="J495" t="str">
            <v>623059486702827478</v>
          </cell>
        </row>
        <row r="496">
          <cell r="F496" t="str">
            <v>411323199512143814</v>
          </cell>
          <cell r="G496" t="str">
            <v>813</v>
          </cell>
          <cell r="H496" t="str">
            <v>余显滔</v>
          </cell>
          <cell r="I496" t="str">
            <v>邮储银行</v>
          </cell>
          <cell r="J496" t="str">
            <v>6217975130015884869</v>
          </cell>
        </row>
        <row r="497">
          <cell r="F497" t="str">
            <v>412927197408076324</v>
          </cell>
          <cell r="G497" t="str">
            <v>621</v>
          </cell>
          <cell r="H497" t="str">
            <v>侯亚丽</v>
          </cell>
          <cell r="I497" t="str">
            <v>河南农信</v>
          </cell>
          <cell r="J497" t="str">
            <v>623059486703043901</v>
          </cell>
        </row>
        <row r="498">
          <cell r="F498" t="str">
            <v>411323200510271412</v>
          </cell>
          <cell r="G498" t="str">
            <v>621</v>
          </cell>
          <cell r="H498" t="str">
            <v>刘泉豪</v>
          </cell>
          <cell r="I498" t="str">
            <v>邮储银行</v>
          </cell>
          <cell r="J498" t="str">
            <v>6217975130027721968</v>
          </cell>
        </row>
        <row r="499">
          <cell r="F499" t="str">
            <v>411323194909290510</v>
          </cell>
          <cell r="G499" t="str">
            <v>813</v>
          </cell>
          <cell r="H499" t="str">
            <v>李铁秀</v>
          </cell>
          <cell r="I499" t="str">
            <v>农业银行</v>
          </cell>
          <cell r="J499" t="str">
            <v>6228230975967020864</v>
          </cell>
        </row>
        <row r="500">
          <cell r="F500" t="str">
            <v>412927195012055317</v>
          </cell>
          <cell r="G500" t="str">
            <v>621</v>
          </cell>
          <cell r="H500" t="str">
            <v>何志林</v>
          </cell>
          <cell r="I500" t="str">
            <v>邮储银行</v>
          </cell>
          <cell r="J500" t="str">
            <v>6217975130011498003</v>
          </cell>
        </row>
        <row r="501">
          <cell r="F501" t="str">
            <v>412927195506272610</v>
          </cell>
          <cell r="G501" t="str">
            <v>621</v>
          </cell>
          <cell r="H501" t="str">
            <v>姚双喜</v>
          </cell>
          <cell r="I501" t="str">
            <v>河南农信</v>
          </cell>
          <cell r="J501" t="str">
            <v>623059486700821887</v>
          </cell>
        </row>
        <row r="502">
          <cell r="F502" t="str">
            <v>412927195111121172</v>
          </cell>
          <cell r="G502" t="str">
            <v>813</v>
          </cell>
          <cell r="H502" t="str">
            <v>曹文定</v>
          </cell>
          <cell r="I502" t="str">
            <v>邮储银行</v>
          </cell>
          <cell r="J502" t="str">
            <v>6217975130011342250</v>
          </cell>
        </row>
        <row r="503">
          <cell r="F503" t="str">
            <v>412927195505085856</v>
          </cell>
          <cell r="G503" t="str">
            <v>621</v>
          </cell>
          <cell r="H503" t="str">
            <v>王光新</v>
          </cell>
          <cell r="I503" t="str">
            <v>农业银行</v>
          </cell>
          <cell r="J503" t="str">
            <v>6228230976041608864</v>
          </cell>
        </row>
        <row r="504">
          <cell r="F504" t="str">
            <v>411323195004086915</v>
          </cell>
          <cell r="G504" t="str">
            <v>621</v>
          </cell>
          <cell r="H504" t="str">
            <v>闫金山</v>
          </cell>
          <cell r="I504" t="str">
            <v>河南农信</v>
          </cell>
          <cell r="J504" t="str">
            <v>623059486700262975</v>
          </cell>
        </row>
        <row r="505">
          <cell r="F505" t="str">
            <v>412927194703012119</v>
          </cell>
          <cell r="G505" t="str">
            <v>621</v>
          </cell>
          <cell r="H505" t="str">
            <v>刘遂成</v>
          </cell>
          <cell r="I505" t="str">
            <v>邮储银行</v>
          </cell>
          <cell r="J505" t="str">
            <v>6217975130023517105</v>
          </cell>
        </row>
        <row r="506">
          <cell r="F506" t="str">
            <v>411326199604306376</v>
          </cell>
          <cell r="G506" t="str">
            <v>813</v>
          </cell>
          <cell r="H506" t="str">
            <v>汪洋</v>
          </cell>
          <cell r="I506" t="str">
            <v>河南农信</v>
          </cell>
          <cell r="J506" t="str">
            <v>623059486701122772</v>
          </cell>
        </row>
        <row r="507">
          <cell r="F507" t="str">
            <v>412927195612121410</v>
          </cell>
          <cell r="G507" t="str">
            <v>621</v>
          </cell>
          <cell r="H507" t="str">
            <v>洪玉申</v>
          </cell>
          <cell r="I507" t="str">
            <v>河南农信</v>
          </cell>
          <cell r="J507" t="str">
            <v>623059486700911043</v>
          </cell>
        </row>
        <row r="508">
          <cell r="F508" t="str">
            <v>412927195412221134</v>
          </cell>
          <cell r="G508" t="str">
            <v>813</v>
          </cell>
          <cell r="H508" t="str">
            <v>赵铁娃</v>
          </cell>
          <cell r="I508" t="str">
            <v>邮储银行</v>
          </cell>
          <cell r="J508" t="str">
            <v>6217975130011282712</v>
          </cell>
        </row>
        <row r="509">
          <cell r="F509" t="str">
            <v>412927195412195810</v>
          </cell>
          <cell r="G509" t="str">
            <v>621</v>
          </cell>
          <cell r="H509" t="str">
            <v>王清运</v>
          </cell>
          <cell r="I509" t="str">
            <v>农业银行</v>
          </cell>
          <cell r="J509" t="str">
            <v>6228230976041709068</v>
          </cell>
        </row>
        <row r="510">
          <cell r="F510" t="str">
            <v>411323198301024458</v>
          </cell>
          <cell r="G510" t="str">
            <v>621</v>
          </cell>
          <cell r="H510" t="str">
            <v>单亚乐</v>
          </cell>
          <cell r="I510" t="str">
            <v>河南农信</v>
          </cell>
          <cell r="J510" t="str">
            <v>623059486700007669</v>
          </cell>
        </row>
        <row r="511">
          <cell r="F511" t="str">
            <v>412927195207062613</v>
          </cell>
          <cell r="G511" t="str">
            <v>813</v>
          </cell>
          <cell r="H511" t="str">
            <v>王小文</v>
          </cell>
          <cell r="I511" t="str">
            <v>河南农信</v>
          </cell>
          <cell r="J511" t="str">
            <v>623059486700786247</v>
          </cell>
        </row>
        <row r="512">
          <cell r="F512" t="str">
            <v>412927193701043814</v>
          </cell>
          <cell r="G512" t="str">
            <v>813</v>
          </cell>
          <cell r="H512" t="str">
            <v>岳书德</v>
          </cell>
          <cell r="I512" t="str">
            <v>邮储银行</v>
          </cell>
          <cell r="J512" t="str">
            <v>6217975130009768193</v>
          </cell>
        </row>
        <row r="513">
          <cell r="F513" t="str">
            <v>412927195007101796</v>
          </cell>
          <cell r="G513" t="str">
            <v>621</v>
          </cell>
          <cell r="H513" t="str">
            <v>腊奇科</v>
          </cell>
          <cell r="I513" t="str">
            <v>河南农信</v>
          </cell>
          <cell r="J513" t="str">
            <v>623059486700540594</v>
          </cell>
        </row>
        <row r="514">
          <cell r="F514" t="str">
            <v>411323195607030531</v>
          </cell>
          <cell r="G514" t="str">
            <v>621</v>
          </cell>
          <cell r="H514" t="str">
            <v>周成林</v>
          </cell>
          <cell r="I514" t="str">
            <v>农业银行</v>
          </cell>
          <cell r="J514" t="str">
            <v>6228230975967783867</v>
          </cell>
        </row>
        <row r="515">
          <cell r="F515" t="str">
            <v>412927195811092616</v>
          </cell>
          <cell r="G515" t="str">
            <v>621</v>
          </cell>
          <cell r="H515" t="str">
            <v>全新志</v>
          </cell>
          <cell r="I515" t="str">
            <v>河南农信</v>
          </cell>
          <cell r="J515" t="str">
            <v>623059486700766660</v>
          </cell>
        </row>
        <row r="516">
          <cell r="F516" t="str">
            <v>411326200601305859</v>
          </cell>
          <cell r="G516" t="str">
            <v>1434</v>
          </cell>
          <cell r="H516" t="str">
            <v>孔佳俊</v>
          </cell>
          <cell r="I516" t="str">
            <v>农业银行</v>
          </cell>
          <cell r="J516" t="str">
            <v>6228230979009708270</v>
          </cell>
        </row>
        <row r="517">
          <cell r="F517" t="str">
            <v>412927195308251712</v>
          </cell>
          <cell r="G517" t="str">
            <v>621</v>
          </cell>
          <cell r="H517" t="str">
            <v>高宏建</v>
          </cell>
          <cell r="I517" t="str">
            <v>河南农信</v>
          </cell>
          <cell r="J517" t="str">
            <v>623059486700504699</v>
          </cell>
        </row>
        <row r="518">
          <cell r="F518" t="str">
            <v>412927197007154432</v>
          </cell>
          <cell r="G518" t="str">
            <v>621</v>
          </cell>
          <cell r="H518" t="str">
            <v>姚荣全</v>
          </cell>
          <cell r="I518" t="str">
            <v>河南农信</v>
          </cell>
          <cell r="J518" t="str">
            <v>623059486700014749</v>
          </cell>
        </row>
        <row r="519">
          <cell r="F519" t="str">
            <v>412927195102075311</v>
          </cell>
          <cell r="G519" t="str">
            <v>621</v>
          </cell>
          <cell r="H519" t="str">
            <v>程保娃</v>
          </cell>
          <cell r="I519" t="str">
            <v>邮储银行</v>
          </cell>
          <cell r="J519" t="str">
            <v>6217975130011566197</v>
          </cell>
        </row>
        <row r="520">
          <cell r="F520" t="str">
            <v>412927195305151716</v>
          </cell>
          <cell r="G520" t="str">
            <v>621</v>
          </cell>
          <cell r="H520" t="str">
            <v>腊志生</v>
          </cell>
          <cell r="I520" t="str">
            <v>河南农信</v>
          </cell>
          <cell r="J520" t="str">
            <v>623059486700541022</v>
          </cell>
        </row>
        <row r="521">
          <cell r="F521" t="str">
            <v>412927195307156553</v>
          </cell>
          <cell r="G521" t="str">
            <v>621</v>
          </cell>
          <cell r="H521" t="str">
            <v>王喜亮</v>
          </cell>
          <cell r="I521" t="str">
            <v>农业银行</v>
          </cell>
          <cell r="J521" t="str">
            <v>6228230975961294960</v>
          </cell>
        </row>
        <row r="522">
          <cell r="F522" t="str">
            <v>411323195109130513</v>
          </cell>
          <cell r="G522" t="str">
            <v>621</v>
          </cell>
          <cell r="H522" t="str">
            <v>安国华</v>
          </cell>
          <cell r="I522" t="str">
            <v>农业银行</v>
          </cell>
          <cell r="J522" t="str">
            <v>6228230975968685962</v>
          </cell>
        </row>
        <row r="523">
          <cell r="F523" t="str">
            <v>412927195207026313</v>
          </cell>
          <cell r="G523" t="str">
            <v>621</v>
          </cell>
          <cell r="H523" t="str">
            <v>李应山</v>
          </cell>
          <cell r="I523" t="str">
            <v>农业银行</v>
          </cell>
          <cell r="J523" t="str">
            <v>6228230975961794266</v>
          </cell>
        </row>
        <row r="524">
          <cell r="F524" t="str">
            <v>411323194510010513</v>
          </cell>
          <cell r="G524" t="str">
            <v>813</v>
          </cell>
          <cell r="H524" t="str">
            <v>张玉明</v>
          </cell>
          <cell r="I524" t="str">
            <v>农业银行</v>
          </cell>
          <cell r="J524" t="str">
            <v>6228230975967173267</v>
          </cell>
        </row>
        <row r="525">
          <cell r="F525" t="str">
            <v>412927194307156495</v>
          </cell>
          <cell r="G525" t="str">
            <v>621</v>
          </cell>
          <cell r="H525" t="str">
            <v>卢洪仁</v>
          </cell>
          <cell r="I525" t="str">
            <v>农业银行</v>
          </cell>
          <cell r="J525" t="str">
            <v>6228230975960837462</v>
          </cell>
        </row>
        <row r="526">
          <cell r="F526" t="str">
            <v>411323194711260519</v>
          </cell>
          <cell r="G526" t="str">
            <v>621</v>
          </cell>
          <cell r="H526" t="str">
            <v>姬润泽</v>
          </cell>
          <cell r="I526" t="str">
            <v>农业银行</v>
          </cell>
          <cell r="J526" t="str">
            <v>6228230975968694766</v>
          </cell>
        </row>
        <row r="527">
          <cell r="F527" t="str">
            <v>412927195503076956</v>
          </cell>
          <cell r="G527" t="str">
            <v>621</v>
          </cell>
          <cell r="H527" t="str">
            <v>王天才</v>
          </cell>
          <cell r="I527" t="str">
            <v>河南农信</v>
          </cell>
          <cell r="J527" t="str">
            <v>623059486700400963</v>
          </cell>
        </row>
        <row r="528">
          <cell r="F528" t="str">
            <v>412927194909126373</v>
          </cell>
          <cell r="G528" t="str">
            <v>621</v>
          </cell>
          <cell r="H528" t="str">
            <v>刘振汉</v>
          </cell>
          <cell r="I528" t="str">
            <v>农业银行</v>
          </cell>
          <cell r="J528" t="str">
            <v>6228230975961529464</v>
          </cell>
        </row>
        <row r="529">
          <cell r="F529" t="str">
            <v>411323194701303415</v>
          </cell>
          <cell r="G529" t="str">
            <v>621</v>
          </cell>
          <cell r="H529" t="str">
            <v>马大狗</v>
          </cell>
          <cell r="I529" t="str">
            <v>邮储银行</v>
          </cell>
          <cell r="J529" t="str">
            <v>6217975130009894635</v>
          </cell>
        </row>
        <row r="530">
          <cell r="F530" t="str">
            <v>41292719540108631X</v>
          </cell>
          <cell r="G530" t="str">
            <v>621</v>
          </cell>
          <cell r="H530" t="str">
            <v>张华艮</v>
          </cell>
          <cell r="I530" t="str">
            <v>农业银行</v>
          </cell>
          <cell r="J530" t="str">
            <v>6228230975961681364</v>
          </cell>
        </row>
        <row r="531">
          <cell r="F531" t="str">
            <v>412927196808286414</v>
          </cell>
          <cell r="G531" t="str">
            <v>813</v>
          </cell>
          <cell r="H531" t="str">
            <v>张清双</v>
          </cell>
          <cell r="I531" t="str">
            <v>农业银行</v>
          </cell>
          <cell r="J531" t="str">
            <v>6228230975962075863</v>
          </cell>
        </row>
        <row r="532">
          <cell r="F532" t="str">
            <v>412927195111111118</v>
          </cell>
          <cell r="G532" t="str">
            <v>621</v>
          </cell>
          <cell r="H532" t="str">
            <v>石双娃</v>
          </cell>
          <cell r="I532" t="str">
            <v>邮储银行</v>
          </cell>
          <cell r="J532" t="str">
            <v>6217975130011330008</v>
          </cell>
        </row>
        <row r="533">
          <cell r="F533" t="str">
            <v>412927195205062134</v>
          </cell>
          <cell r="G533" t="str">
            <v>621</v>
          </cell>
          <cell r="H533" t="str">
            <v>余邦有</v>
          </cell>
          <cell r="I533" t="str">
            <v>邮储银行</v>
          </cell>
          <cell r="J533" t="str">
            <v>6217975130011020484</v>
          </cell>
        </row>
        <row r="534">
          <cell r="F534" t="str">
            <v>412927195012295011</v>
          </cell>
          <cell r="G534" t="str">
            <v>1242</v>
          </cell>
          <cell r="H534" t="str">
            <v>屈建国</v>
          </cell>
          <cell r="I534" t="str">
            <v>河南农信</v>
          </cell>
          <cell r="J534" t="str">
            <v>623059486700431711</v>
          </cell>
        </row>
        <row r="535">
          <cell r="F535" t="str">
            <v>412927194903291116</v>
          </cell>
          <cell r="G535" t="str">
            <v>621</v>
          </cell>
          <cell r="H535" t="str">
            <v>张春兴</v>
          </cell>
          <cell r="I535" t="str">
            <v>邮储银行</v>
          </cell>
          <cell r="J535" t="str">
            <v>6217975130014978019</v>
          </cell>
        </row>
        <row r="536">
          <cell r="F536" t="str">
            <v>41292719560715471X</v>
          </cell>
          <cell r="G536" t="str">
            <v>621</v>
          </cell>
          <cell r="H536" t="str">
            <v>贾荣华</v>
          </cell>
          <cell r="I536" t="str">
            <v>农业银行</v>
          </cell>
          <cell r="J536" t="str">
            <v>6228230975962807760</v>
          </cell>
        </row>
        <row r="537">
          <cell r="F537" t="str">
            <v>412927195209121410</v>
          </cell>
          <cell r="G537" t="str">
            <v>621</v>
          </cell>
          <cell r="H537" t="str">
            <v>陶成贵</v>
          </cell>
          <cell r="I537" t="str">
            <v>河南农信</v>
          </cell>
          <cell r="J537" t="str">
            <v>623059486700826068</v>
          </cell>
        </row>
        <row r="538">
          <cell r="F538" t="str">
            <v>411323194311295018</v>
          </cell>
          <cell r="G538" t="str">
            <v>621</v>
          </cell>
          <cell r="H538" t="str">
            <v>陈振枝</v>
          </cell>
          <cell r="I538" t="str">
            <v>河南农信</v>
          </cell>
          <cell r="J538" t="str">
            <v>623059486700428279</v>
          </cell>
        </row>
        <row r="539">
          <cell r="F539" t="str">
            <v>412927195009171413</v>
          </cell>
          <cell r="G539" t="str">
            <v>621</v>
          </cell>
          <cell r="H539" t="str">
            <v>徐得福</v>
          </cell>
          <cell r="I539" t="str">
            <v>河南农信</v>
          </cell>
          <cell r="J539" t="str">
            <v>623059486700948706</v>
          </cell>
        </row>
        <row r="540">
          <cell r="F540" t="str">
            <v>412927195412170517</v>
          </cell>
          <cell r="G540" t="str">
            <v>621</v>
          </cell>
          <cell r="H540" t="str">
            <v>刘小军</v>
          </cell>
          <cell r="I540" t="str">
            <v>河南农信</v>
          </cell>
          <cell r="J540" t="str">
            <v>623059486702870346</v>
          </cell>
        </row>
        <row r="541">
          <cell r="F541" t="str">
            <v>412927196204235333</v>
          </cell>
          <cell r="G541" t="str">
            <v>621</v>
          </cell>
          <cell r="H541" t="str">
            <v>王心基</v>
          </cell>
          <cell r="I541" t="str">
            <v>邮储银行</v>
          </cell>
          <cell r="J541" t="str">
            <v>6217975130011547783</v>
          </cell>
        </row>
        <row r="542">
          <cell r="F542" t="str">
            <v>411323198411280014</v>
          </cell>
          <cell r="G542" t="str">
            <v>894</v>
          </cell>
          <cell r="H542" t="str">
            <v>朱元鹏</v>
          </cell>
          <cell r="I542" t="str">
            <v>河南农信</v>
          </cell>
          <cell r="J542" t="str">
            <v>623059486701726408</v>
          </cell>
        </row>
        <row r="543">
          <cell r="F543" t="str">
            <v>412927194507121131</v>
          </cell>
          <cell r="G543" t="str">
            <v>621</v>
          </cell>
          <cell r="H543" t="str">
            <v>王来毛</v>
          </cell>
          <cell r="I543" t="str">
            <v>邮储银行</v>
          </cell>
          <cell r="J543" t="str">
            <v>6217975130014979215</v>
          </cell>
        </row>
        <row r="544">
          <cell r="F544" t="str">
            <v>412927192806206400</v>
          </cell>
          <cell r="G544" t="str">
            <v>621</v>
          </cell>
          <cell r="H544" t="str">
            <v>张甲芝</v>
          </cell>
          <cell r="I544" t="str">
            <v>邮储银行</v>
          </cell>
          <cell r="J544" t="str">
            <v>6217975130011565470</v>
          </cell>
        </row>
        <row r="545">
          <cell r="F545" t="str">
            <v>411326194504280516</v>
          </cell>
          <cell r="G545" t="str">
            <v>1079</v>
          </cell>
          <cell r="H545" t="str">
            <v>李朝法</v>
          </cell>
          <cell r="I545" t="str">
            <v>农业银行</v>
          </cell>
          <cell r="J545" t="str">
            <v>6228230976041002761</v>
          </cell>
        </row>
        <row r="546">
          <cell r="F546" t="str">
            <v>41292719700813111X</v>
          </cell>
          <cell r="G546" t="str">
            <v>621</v>
          </cell>
          <cell r="H546" t="str">
            <v>吕国清</v>
          </cell>
          <cell r="I546" t="str">
            <v>邮储银行</v>
          </cell>
          <cell r="J546" t="str">
            <v>6217975130011308228</v>
          </cell>
        </row>
        <row r="547">
          <cell r="F547" t="str">
            <v>411323198307060572</v>
          </cell>
          <cell r="G547" t="str">
            <v>621</v>
          </cell>
          <cell r="H547" t="str">
            <v>王建丽</v>
          </cell>
          <cell r="I547" t="str">
            <v>农业银行</v>
          </cell>
          <cell r="J547" t="str">
            <v>6228230975967659661</v>
          </cell>
        </row>
        <row r="548">
          <cell r="F548" t="str">
            <v>411323197106293017</v>
          </cell>
          <cell r="G548" t="str">
            <v>621</v>
          </cell>
          <cell r="H548" t="str">
            <v>叶西峰</v>
          </cell>
          <cell r="I548" t="str">
            <v>邮储银行</v>
          </cell>
          <cell r="J548" t="str">
            <v>6217975130027734300</v>
          </cell>
        </row>
        <row r="549">
          <cell r="F549" t="str">
            <v>41292719610409633X</v>
          </cell>
          <cell r="G549" t="str">
            <v>621</v>
          </cell>
          <cell r="H549" t="str">
            <v>路洪基</v>
          </cell>
          <cell r="I549" t="str">
            <v>邮储银行</v>
          </cell>
          <cell r="J549" t="str">
            <v>6217975130028359842</v>
          </cell>
        </row>
        <row r="550">
          <cell r="F550" t="str">
            <v>412927195103156914</v>
          </cell>
          <cell r="G550" t="str">
            <v>621</v>
          </cell>
          <cell r="H550" t="str">
            <v>李三林</v>
          </cell>
          <cell r="I550" t="str">
            <v>河南农信</v>
          </cell>
          <cell r="J550" t="str">
            <v>623059486700367121</v>
          </cell>
        </row>
        <row r="551">
          <cell r="F551" t="str">
            <v>411326195101155037</v>
          </cell>
          <cell r="G551" t="str">
            <v>813</v>
          </cell>
          <cell r="H551" t="str">
            <v>张天奎</v>
          </cell>
          <cell r="I551" t="str">
            <v>河南农信</v>
          </cell>
          <cell r="J551" t="str">
            <v>623059486701005654</v>
          </cell>
        </row>
        <row r="552">
          <cell r="F552" t="str">
            <v>412927195804164415</v>
          </cell>
          <cell r="G552" t="str">
            <v>621</v>
          </cell>
          <cell r="H552" t="str">
            <v>寇建忠</v>
          </cell>
          <cell r="I552" t="str">
            <v>河南农信</v>
          </cell>
          <cell r="J552" t="str">
            <v>623059486700200496</v>
          </cell>
        </row>
        <row r="553">
          <cell r="F553" t="str">
            <v>41132620110629443X</v>
          </cell>
          <cell r="G553" t="str">
            <v>621</v>
          </cell>
          <cell r="H553" t="str">
            <v>左新越</v>
          </cell>
          <cell r="I553" t="str">
            <v>河南农信</v>
          </cell>
          <cell r="J553" t="str">
            <v>623059486702711797</v>
          </cell>
        </row>
        <row r="554">
          <cell r="F554" t="str">
            <v>412927195701245837</v>
          </cell>
          <cell r="G554" t="str">
            <v>1079</v>
          </cell>
          <cell r="H554" t="str">
            <v>徐敬顺</v>
          </cell>
          <cell r="I554" t="str">
            <v>河南农信</v>
          </cell>
          <cell r="J554" t="str">
            <v>623059486702298464</v>
          </cell>
        </row>
        <row r="555">
          <cell r="F555" t="str">
            <v>411323198208236333</v>
          </cell>
          <cell r="G555" t="str">
            <v>621</v>
          </cell>
          <cell r="H555" t="str">
            <v>牛建立</v>
          </cell>
          <cell r="I555" t="str">
            <v>农业银行</v>
          </cell>
          <cell r="J555" t="str">
            <v>6228230979011020474</v>
          </cell>
        </row>
        <row r="556">
          <cell r="F556" t="str">
            <v>412927195303165815</v>
          </cell>
          <cell r="G556" t="str">
            <v>621</v>
          </cell>
          <cell r="H556" t="str">
            <v>张书新</v>
          </cell>
          <cell r="I556" t="str">
            <v>农业银行</v>
          </cell>
          <cell r="J556" t="str">
            <v>6228230975970631665</v>
          </cell>
        </row>
        <row r="557">
          <cell r="F557" t="str">
            <v>412927194712111717</v>
          </cell>
          <cell r="G557" t="str">
            <v>621</v>
          </cell>
          <cell r="H557" t="str">
            <v>谢岐德</v>
          </cell>
          <cell r="I557" t="str">
            <v>河南农信</v>
          </cell>
          <cell r="J557" t="str">
            <v>623059486702424516</v>
          </cell>
        </row>
        <row r="558">
          <cell r="F558" t="str">
            <v>411323194308120516</v>
          </cell>
          <cell r="G558" t="str">
            <v>813</v>
          </cell>
          <cell r="H558" t="str">
            <v>李恒彬</v>
          </cell>
          <cell r="I558" t="str">
            <v>河南农信</v>
          </cell>
          <cell r="J558" t="str">
            <v>623059486702547191</v>
          </cell>
        </row>
        <row r="559">
          <cell r="F559" t="str">
            <v>412927195501145874</v>
          </cell>
          <cell r="G559" t="str">
            <v>621</v>
          </cell>
          <cell r="H559" t="str">
            <v>席书喜</v>
          </cell>
          <cell r="I559" t="str">
            <v>农业银行</v>
          </cell>
          <cell r="J559" t="str">
            <v>6228230976041710363</v>
          </cell>
        </row>
        <row r="560">
          <cell r="F560" t="str">
            <v>412927195306135822</v>
          </cell>
          <cell r="G560" t="str">
            <v>621</v>
          </cell>
          <cell r="H560" t="str">
            <v>周秀娥</v>
          </cell>
          <cell r="I560" t="str">
            <v>农业银行</v>
          </cell>
          <cell r="J560" t="str">
            <v>6228230975970071961</v>
          </cell>
        </row>
        <row r="561">
          <cell r="F561" t="str">
            <v>412927196410181110</v>
          </cell>
          <cell r="G561" t="str">
            <v>813</v>
          </cell>
          <cell r="H561" t="str">
            <v>王铁成</v>
          </cell>
          <cell r="I561" t="str">
            <v>邮储银行</v>
          </cell>
          <cell r="J561" t="str">
            <v>6217975130011375722</v>
          </cell>
        </row>
        <row r="562">
          <cell r="F562" t="str">
            <v>41132319480316345X</v>
          </cell>
          <cell r="G562" t="str">
            <v>621</v>
          </cell>
          <cell r="H562" t="str">
            <v>万章女</v>
          </cell>
          <cell r="I562" t="str">
            <v>邮储银行</v>
          </cell>
          <cell r="J562" t="str">
            <v>6217975130009863135</v>
          </cell>
        </row>
        <row r="563">
          <cell r="F563" t="str">
            <v>412927195211282133</v>
          </cell>
          <cell r="G563" t="str">
            <v>621</v>
          </cell>
          <cell r="H563" t="str">
            <v>牛有长</v>
          </cell>
          <cell r="I563" t="str">
            <v>邮储银行</v>
          </cell>
          <cell r="J563" t="str">
            <v>6217975130011131661</v>
          </cell>
        </row>
        <row r="564">
          <cell r="F564" t="str">
            <v>412927194911271713</v>
          </cell>
          <cell r="G564" t="str">
            <v>621</v>
          </cell>
          <cell r="H564" t="str">
            <v>郭成彦</v>
          </cell>
          <cell r="I564" t="str">
            <v>河南农信</v>
          </cell>
          <cell r="J564" t="str">
            <v>623059486700488042</v>
          </cell>
        </row>
        <row r="565">
          <cell r="F565" t="str">
            <v>412927195307155112</v>
          </cell>
          <cell r="G565" t="str">
            <v>621</v>
          </cell>
          <cell r="H565" t="str">
            <v>郑双华</v>
          </cell>
          <cell r="I565" t="str">
            <v>河南农信</v>
          </cell>
          <cell r="J565" t="str">
            <v>623059486700974876</v>
          </cell>
        </row>
        <row r="566">
          <cell r="F566" t="str">
            <v>41132319810725441X</v>
          </cell>
          <cell r="G566" t="str">
            <v>621</v>
          </cell>
          <cell r="H566" t="str">
            <v>杨长清</v>
          </cell>
          <cell r="I566" t="str">
            <v>河南农信</v>
          </cell>
          <cell r="J566" t="str">
            <v>623059486700173974</v>
          </cell>
        </row>
        <row r="567">
          <cell r="F567" t="str">
            <v>412927195207202110</v>
          </cell>
          <cell r="G567" t="str">
            <v>621</v>
          </cell>
          <cell r="H567" t="str">
            <v>郭有夫</v>
          </cell>
          <cell r="I567" t="str">
            <v>邮储银行</v>
          </cell>
          <cell r="J567" t="str">
            <v>6217975130011070141</v>
          </cell>
        </row>
        <row r="568">
          <cell r="F568" t="str">
            <v>412927195103262119</v>
          </cell>
          <cell r="G568" t="str">
            <v>813</v>
          </cell>
          <cell r="H568" t="str">
            <v>陈科子</v>
          </cell>
          <cell r="I568" t="str">
            <v>邮储银行</v>
          </cell>
          <cell r="J568" t="str">
            <v>6217975130011001039</v>
          </cell>
        </row>
        <row r="569">
          <cell r="F569" t="str">
            <v>412927196103071114</v>
          </cell>
          <cell r="G569" t="str">
            <v>621</v>
          </cell>
          <cell r="H569" t="str">
            <v>贾长林</v>
          </cell>
          <cell r="I569" t="str">
            <v>邮储银行</v>
          </cell>
          <cell r="J569" t="str">
            <v>6217975130011295904</v>
          </cell>
        </row>
        <row r="570">
          <cell r="F570" t="str">
            <v>412927195603014429</v>
          </cell>
          <cell r="G570" t="str">
            <v>1079</v>
          </cell>
          <cell r="H570" t="str">
            <v>杨本民</v>
          </cell>
          <cell r="I570" t="str">
            <v>河南农信</v>
          </cell>
          <cell r="J570" t="str">
            <v>623059486703042374</v>
          </cell>
        </row>
        <row r="571">
          <cell r="F571" t="str">
            <v>412927196107154478</v>
          </cell>
          <cell r="G571" t="str">
            <v>621</v>
          </cell>
          <cell r="H571" t="str">
            <v>王春有</v>
          </cell>
          <cell r="I571" t="str">
            <v>河南农信</v>
          </cell>
          <cell r="J571" t="str">
            <v>623059486702606500</v>
          </cell>
        </row>
        <row r="572">
          <cell r="F572" t="str">
            <v>412927195510056371</v>
          </cell>
          <cell r="G572" t="str">
            <v>621</v>
          </cell>
          <cell r="H572" t="str">
            <v>张玉海</v>
          </cell>
          <cell r="I572" t="str">
            <v>农业银行</v>
          </cell>
          <cell r="J572" t="str">
            <v>6228230975962766867</v>
          </cell>
        </row>
        <row r="573">
          <cell r="F573" t="str">
            <v>412927195605136315</v>
          </cell>
          <cell r="G573" t="str">
            <v>621</v>
          </cell>
          <cell r="H573" t="str">
            <v>郭银娃</v>
          </cell>
          <cell r="I573" t="str">
            <v>河南农信</v>
          </cell>
          <cell r="J573" t="str">
            <v>623059486702550138</v>
          </cell>
        </row>
        <row r="574">
          <cell r="F574" t="str">
            <v>412927194707121734</v>
          </cell>
          <cell r="G574" t="str">
            <v>621</v>
          </cell>
          <cell r="H574" t="str">
            <v>杨生</v>
          </cell>
          <cell r="I574" t="str">
            <v>河南农信</v>
          </cell>
          <cell r="J574" t="str">
            <v>623059486700587942</v>
          </cell>
        </row>
        <row r="575">
          <cell r="F575" t="str">
            <v>41132319440524051X</v>
          </cell>
          <cell r="G575" t="str">
            <v>621</v>
          </cell>
          <cell r="H575" t="str">
            <v>贾金光</v>
          </cell>
          <cell r="I575" t="str">
            <v>河南农信</v>
          </cell>
          <cell r="J575" t="str">
            <v>623059486701440620</v>
          </cell>
        </row>
        <row r="576">
          <cell r="F576" t="str">
            <v>41292719571213215X</v>
          </cell>
          <cell r="G576" t="str">
            <v>621</v>
          </cell>
          <cell r="H576" t="str">
            <v>胡新夫</v>
          </cell>
          <cell r="I576" t="str">
            <v>邮储银行</v>
          </cell>
          <cell r="J576" t="str">
            <v>6217975130011040847</v>
          </cell>
        </row>
        <row r="577">
          <cell r="F577" t="str">
            <v>412927195701272114</v>
          </cell>
          <cell r="G577" t="str">
            <v>621</v>
          </cell>
          <cell r="H577" t="str">
            <v>曹福娃</v>
          </cell>
          <cell r="I577" t="str">
            <v>邮储银行</v>
          </cell>
          <cell r="J577" t="str">
            <v>6217975130011074150</v>
          </cell>
        </row>
        <row r="578">
          <cell r="F578" t="str">
            <v>411326201311060210</v>
          </cell>
          <cell r="G578" t="str">
            <v>621</v>
          </cell>
          <cell r="H578" t="str">
            <v>张炳金</v>
          </cell>
          <cell r="I578" t="str">
            <v>河南农信</v>
          </cell>
          <cell r="J578" t="str">
            <v>623059486701579054</v>
          </cell>
        </row>
        <row r="579">
          <cell r="F579" t="str">
            <v>412927195212135311</v>
          </cell>
          <cell r="G579" t="str">
            <v>621</v>
          </cell>
          <cell r="H579" t="str">
            <v>刘道中</v>
          </cell>
          <cell r="I579" t="str">
            <v>邮储银行</v>
          </cell>
          <cell r="J579" t="str">
            <v>6217975130011568458</v>
          </cell>
        </row>
        <row r="580">
          <cell r="F580" t="str">
            <v>411323198206152611</v>
          </cell>
          <cell r="G580" t="str">
            <v>621</v>
          </cell>
          <cell r="H580" t="str">
            <v>吴栓娃</v>
          </cell>
          <cell r="I580" t="str">
            <v>河南农信</v>
          </cell>
          <cell r="J580" t="str">
            <v>623059486700746415</v>
          </cell>
        </row>
        <row r="581">
          <cell r="F581" t="str">
            <v>412927194602021710</v>
          </cell>
          <cell r="G581" t="str">
            <v>621</v>
          </cell>
          <cell r="H581" t="str">
            <v>朱甲连</v>
          </cell>
          <cell r="I581" t="str">
            <v>河南农信</v>
          </cell>
          <cell r="J581" t="str">
            <v>623059486700459720</v>
          </cell>
        </row>
        <row r="582">
          <cell r="F582" t="str">
            <v>411323195010200518</v>
          </cell>
          <cell r="G582" t="str">
            <v>621</v>
          </cell>
          <cell r="H582" t="str">
            <v>王拴</v>
          </cell>
          <cell r="I582" t="str">
            <v>邮储银行</v>
          </cell>
          <cell r="J582" t="str">
            <v>6217975130025872698</v>
          </cell>
        </row>
        <row r="583">
          <cell r="F583" t="str">
            <v>412927194208236318</v>
          </cell>
          <cell r="G583" t="str">
            <v>621</v>
          </cell>
          <cell r="H583" t="str">
            <v>胡明举</v>
          </cell>
          <cell r="I583" t="str">
            <v>农业银行</v>
          </cell>
          <cell r="J583" t="str">
            <v>6228230975964434167</v>
          </cell>
        </row>
        <row r="584">
          <cell r="F584" t="str">
            <v>412927195105052756</v>
          </cell>
          <cell r="G584" t="str">
            <v>621</v>
          </cell>
          <cell r="H584" t="str">
            <v>田国成</v>
          </cell>
          <cell r="I584" t="str">
            <v>河南农信</v>
          </cell>
          <cell r="J584" t="str">
            <v>623059486700706948</v>
          </cell>
        </row>
        <row r="585">
          <cell r="F585" t="str">
            <v>412927194804156330</v>
          </cell>
          <cell r="G585" t="str">
            <v>621</v>
          </cell>
          <cell r="H585" t="str">
            <v>刘道昌</v>
          </cell>
          <cell r="I585" t="str">
            <v>农业银行</v>
          </cell>
          <cell r="J585" t="str">
            <v>6228230975961800667</v>
          </cell>
        </row>
        <row r="586">
          <cell r="F586" t="str">
            <v>411323193803053010</v>
          </cell>
          <cell r="G586" t="str">
            <v>621</v>
          </cell>
          <cell r="H586" t="str">
            <v>王新胜</v>
          </cell>
          <cell r="I586" t="str">
            <v>邮储银行</v>
          </cell>
          <cell r="J586" t="str">
            <v>6217975130011471117</v>
          </cell>
        </row>
        <row r="587">
          <cell r="F587" t="str">
            <v>412927197801241437</v>
          </cell>
          <cell r="G587" t="str">
            <v>621</v>
          </cell>
          <cell r="H587" t="str">
            <v>孙延河</v>
          </cell>
          <cell r="I587" t="str">
            <v>河南农信</v>
          </cell>
          <cell r="J587" t="str">
            <v>623059486702746215</v>
          </cell>
        </row>
        <row r="588">
          <cell r="F588" t="str">
            <v>411323198204286368</v>
          </cell>
          <cell r="G588" t="str">
            <v>621</v>
          </cell>
          <cell r="H588" t="str">
            <v>李雪平</v>
          </cell>
          <cell r="I588" t="str">
            <v>农业银行</v>
          </cell>
          <cell r="J588" t="str">
            <v>6228230976041298260</v>
          </cell>
        </row>
        <row r="589">
          <cell r="F589" t="str">
            <v>412927196104201419</v>
          </cell>
          <cell r="G589" t="str">
            <v>621</v>
          </cell>
          <cell r="H589" t="str">
            <v>王黑娃</v>
          </cell>
          <cell r="I589" t="str">
            <v>河南农信</v>
          </cell>
          <cell r="J589" t="str">
            <v>623059486700873540</v>
          </cell>
        </row>
        <row r="590">
          <cell r="F590" t="str">
            <v>412927196007156978</v>
          </cell>
          <cell r="G590" t="str">
            <v>621</v>
          </cell>
          <cell r="H590" t="str">
            <v>李同训</v>
          </cell>
          <cell r="I590" t="str">
            <v>河南农信</v>
          </cell>
          <cell r="J590" t="str">
            <v>623059486700372535</v>
          </cell>
        </row>
        <row r="591">
          <cell r="F591" t="str">
            <v>412927195004212618</v>
          </cell>
          <cell r="G591" t="str">
            <v>813</v>
          </cell>
          <cell r="H591" t="str">
            <v>叶遂成</v>
          </cell>
          <cell r="I591" t="str">
            <v>河南农信</v>
          </cell>
          <cell r="J591" t="str">
            <v>623059486700761901</v>
          </cell>
        </row>
        <row r="592">
          <cell r="F592" t="str">
            <v>412927194102025838</v>
          </cell>
          <cell r="G592" t="str">
            <v>621</v>
          </cell>
          <cell r="H592" t="str">
            <v>绳传志</v>
          </cell>
          <cell r="I592" t="str">
            <v>农业银行</v>
          </cell>
          <cell r="J592" t="str">
            <v>6228230976041563366</v>
          </cell>
        </row>
        <row r="593">
          <cell r="F593" t="str">
            <v>41292719620813111X</v>
          </cell>
          <cell r="G593" t="str">
            <v>621</v>
          </cell>
          <cell r="H593" t="str">
            <v>阎国华</v>
          </cell>
          <cell r="I593" t="str">
            <v>邮储银行</v>
          </cell>
          <cell r="J593" t="str">
            <v>6217975130015874530</v>
          </cell>
        </row>
        <row r="594">
          <cell r="F594" t="str">
            <v>412927194903282615</v>
          </cell>
          <cell r="G594" t="str">
            <v>813</v>
          </cell>
          <cell r="H594" t="str">
            <v>许根林</v>
          </cell>
          <cell r="I594" t="str">
            <v>河南农信</v>
          </cell>
          <cell r="J594" t="str">
            <v>623059486700698483</v>
          </cell>
        </row>
        <row r="595">
          <cell r="F595" t="str">
            <v>41292719770314385X</v>
          </cell>
          <cell r="G595" t="str">
            <v>1079</v>
          </cell>
          <cell r="H595" t="str">
            <v>张荣新</v>
          </cell>
          <cell r="I595" t="str">
            <v>邮储银行</v>
          </cell>
          <cell r="J595" t="str">
            <v>6217975130009732595</v>
          </cell>
        </row>
        <row r="596">
          <cell r="F596" t="str">
            <v>411323197509260594</v>
          </cell>
          <cell r="G596" t="str">
            <v>621</v>
          </cell>
          <cell r="H596" t="str">
            <v>李宏文</v>
          </cell>
          <cell r="I596" t="str">
            <v>农业银行</v>
          </cell>
          <cell r="J596" t="str">
            <v>6228230975967111069</v>
          </cell>
        </row>
        <row r="597">
          <cell r="F597" t="str">
            <v>412927195006246344</v>
          </cell>
          <cell r="G597" t="str">
            <v>621</v>
          </cell>
          <cell r="H597" t="str">
            <v>杨翠荣</v>
          </cell>
          <cell r="I597" t="str">
            <v>河南农信</v>
          </cell>
          <cell r="J597" t="str">
            <v>623059486700997109</v>
          </cell>
        </row>
        <row r="598">
          <cell r="F598" t="str">
            <v>412927193407071793</v>
          </cell>
          <cell r="G598" t="str">
            <v>621</v>
          </cell>
          <cell r="H598" t="str">
            <v>李茂有</v>
          </cell>
          <cell r="I598" t="str">
            <v>河南农信</v>
          </cell>
          <cell r="J598" t="str">
            <v>623059486700594856</v>
          </cell>
        </row>
        <row r="599">
          <cell r="F599" t="str">
            <v>412927195411285814</v>
          </cell>
          <cell r="G599" t="str">
            <v>621</v>
          </cell>
          <cell r="H599" t="str">
            <v>张银全</v>
          </cell>
          <cell r="I599" t="str">
            <v>农业银行</v>
          </cell>
          <cell r="J599" t="str">
            <v>6228230975970321366</v>
          </cell>
        </row>
        <row r="600">
          <cell r="F600" t="str">
            <v>411326200307222112</v>
          </cell>
          <cell r="G600" t="str">
            <v>621</v>
          </cell>
          <cell r="H600" t="str">
            <v>王金龙</v>
          </cell>
          <cell r="I600" t="str">
            <v>河南农信</v>
          </cell>
          <cell r="J600" t="str">
            <v>623059486702909615</v>
          </cell>
        </row>
        <row r="601">
          <cell r="F601" t="str">
            <v>412927195411251155</v>
          </cell>
          <cell r="G601" t="str">
            <v>621</v>
          </cell>
          <cell r="H601" t="str">
            <v>李新国</v>
          </cell>
          <cell r="I601" t="str">
            <v>邮储银行</v>
          </cell>
          <cell r="J601" t="str">
            <v>6217975130011345238</v>
          </cell>
        </row>
        <row r="602">
          <cell r="F602" t="str">
            <v>411323195008123410</v>
          </cell>
          <cell r="G602" t="str">
            <v>621</v>
          </cell>
          <cell r="H602" t="str">
            <v>曹景华</v>
          </cell>
          <cell r="I602" t="str">
            <v>邮储银行</v>
          </cell>
          <cell r="J602" t="str">
            <v>6217975130009837923</v>
          </cell>
        </row>
        <row r="603">
          <cell r="F603" t="str">
            <v>412927195112301415</v>
          </cell>
          <cell r="G603" t="str">
            <v>621</v>
          </cell>
          <cell r="H603" t="str">
            <v>陈青芳</v>
          </cell>
          <cell r="I603" t="str">
            <v>河南农信</v>
          </cell>
          <cell r="J603" t="str">
            <v>623059486700970122</v>
          </cell>
        </row>
        <row r="604">
          <cell r="F604" t="str">
            <v>412927194211294412</v>
          </cell>
          <cell r="G604" t="str">
            <v>813</v>
          </cell>
          <cell r="H604" t="str">
            <v>陈景四</v>
          </cell>
          <cell r="I604" t="str">
            <v>农业银行</v>
          </cell>
          <cell r="J604" t="str">
            <v>6228230979020569271</v>
          </cell>
        </row>
        <row r="605">
          <cell r="F605" t="str">
            <v>412927194910082136</v>
          </cell>
          <cell r="G605" t="str">
            <v>621</v>
          </cell>
          <cell r="H605" t="str">
            <v>饶金有</v>
          </cell>
          <cell r="I605" t="str">
            <v>邮储银行</v>
          </cell>
          <cell r="J605" t="str">
            <v>6217975130011230653</v>
          </cell>
        </row>
        <row r="606">
          <cell r="F606" t="str">
            <v>412927195510152638</v>
          </cell>
          <cell r="G606" t="str">
            <v>621</v>
          </cell>
          <cell r="H606" t="str">
            <v>李自明</v>
          </cell>
          <cell r="I606" t="str">
            <v>河南农信</v>
          </cell>
          <cell r="J606" t="str">
            <v>623059486700759269</v>
          </cell>
        </row>
        <row r="607">
          <cell r="F607" t="str">
            <v>412927194502206339</v>
          </cell>
          <cell r="G607" t="str">
            <v>621</v>
          </cell>
          <cell r="H607" t="str">
            <v>张好书</v>
          </cell>
          <cell r="I607" t="str">
            <v>农业银行</v>
          </cell>
          <cell r="J607" t="str">
            <v>6228230975962736761</v>
          </cell>
        </row>
        <row r="608">
          <cell r="F608" t="str">
            <v>411323198504221718</v>
          </cell>
          <cell r="G608" t="str">
            <v>813</v>
          </cell>
          <cell r="H608" t="str">
            <v>何峰</v>
          </cell>
          <cell r="I608" t="str">
            <v>河南农信</v>
          </cell>
          <cell r="J608" t="str">
            <v>623059486701244865</v>
          </cell>
        </row>
        <row r="609">
          <cell r="F609" t="str">
            <v>412927195102112637</v>
          </cell>
          <cell r="G609" t="str">
            <v>813</v>
          </cell>
          <cell r="H609" t="str">
            <v>杨清林</v>
          </cell>
          <cell r="I609" t="str">
            <v>河南农信</v>
          </cell>
          <cell r="J609" t="str">
            <v>623059486700811383</v>
          </cell>
        </row>
        <row r="610">
          <cell r="F610" t="str">
            <v>411323196708163450</v>
          </cell>
          <cell r="G610" t="str">
            <v>621</v>
          </cell>
          <cell r="H610" t="str">
            <v>陈建华</v>
          </cell>
          <cell r="I610" t="str">
            <v>邮储银行</v>
          </cell>
          <cell r="J610" t="str">
            <v>6217975130009914870</v>
          </cell>
        </row>
        <row r="611">
          <cell r="F611" t="str">
            <v>412927195303134410</v>
          </cell>
          <cell r="G611" t="str">
            <v>621</v>
          </cell>
          <cell r="H611" t="str">
            <v>王有子</v>
          </cell>
          <cell r="I611" t="str">
            <v>河南农信</v>
          </cell>
          <cell r="J611" t="str">
            <v>623059486700133473</v>
          </cell>
        </row>
        <row r="612">
          <cell r="F612" t="str">
            <v>412927195201012156</v>
          </cell>
          <cell r="G612" t="str">
            <v>621</v>
          </cell>
          <cell r="H612" t="str">
            <v>杜金生</v>
          </cell>
          <cell r="I612" t="str">
            <v>邮储银行</v>
          </cell>
          <cell r="J612" t="str">
            <v>6217975130011149051</v>
          </cell>
        </row>
        <row r="613">
          <cell r="F613" t="str">
            <v>412927194305105846</v>
          </cell>
          <cell r="G613" t="str">
            <v>621</v>
          </cell>
          <cell r="H613" t="str">
            <v>夏群</v>
          </cell>
          <cell r="I613" t="str">
            <v>农业银行</v>
          </cell>
          <cell r="J613" t="str">
            <v>6228230975969997861</v>
          </cell>
        </row>
        <row r="614">
          <cell r="F614" t="str">
            <v>41292719570118443X</v>
          </cell>
          <cell r="G614" t="str">
            <v>621</v>
          </cell>
          <cell r="H614" t="str">
            <v>高朝娃</v>
          </cell>
          <cell r="I614" t="str">
            <v>河南农信</v>
          </cell>
          <cell r="J614" t="str">
            <v>623059486701342248</v>
          </cell>
        </row>
        <row r="615">
          <cell r="F615" t="str">
            <v>412927195009182673</v>
          </cell>
          <cell r="G615" t="str">
            <v>813</v>
          </cell>
          <cell r="H615" t="str">
            <v>温振基</v>
          </cell>
          <cell r="I615" t="str">
            <v>河南农信</v>
          </cell>
          <cell r="J615" t="str">
            <v>623059486700698285</v>
          </cell>
        </row>
        <row r="616">
          <cell r="F616" t="str">
            <v>412927194706061418</v>
          </cell>
          <cell r="G616" t="str">
            <v>621</v>
          </cell>
          <cell r="H616" t="str">
            <v>姚文周</v>
          </cell>
          <cell r="I616" t="str">
            <v>河南农信</v>
          </cell>
          <cell r="J616" t="str">
            <v>623059486700828056</v>
          </cell>
        </row>
        <row r="617">
          <cell r="F617" t="str">
            <v>412927195301051419</v>
          </cell>
          <cell r="G617" t="str">
            <v>813</v>
          </cell>
          <cell r="H617" t="str">
            <v>龚发娃</v>
          </cell>
          <cell r="I617" t="str">
            <v>河南农信</v>
          </cell>
          <cell r="J617" t="str">
            <v>623059486700939929</v>
          </cell>
        </row>
        <row r="618">
          <cell r="F618" t="str">
            <v>412927195705207010</v>
          </cell>
          <cell r="G618" t="str">
            <v>621</v>
          </cell>
          <cell r="H618" t="str">
            <v>刘志明</v>
          </cell>
          <cell r="I618" t="str">
            <v>河南农信</v>
          </cell>
          <cell r="J618" t="str">
            <v>623059486700346950</v>
          </cell>
        </row>
        <row r="619">
          <cell r="F619" t="str">
            <v>411323195601153039</v>
          </cell>
          <cell r="G619" t="str">
            <v>621</v>
          </cell>
          <cell r="H619" t="str">
            <v>凌新仁</v>
          </cell>
          <cell r="I619" t="str">
            <v>邮储银行</v>
          </cell>
          <cell r="J619" t="str">
            <v>6217975130011477577</v>
          </cell>
        </row>
        <row r="620">
          <cell r="F620" t="str">
            <v>411323194708203038</v>
          </cell>
          <cell r="G620" t="str">
            <v>621</v>
          </cell>
          <cell r="H620" t="str">
            <v>贾老五</v>
          </cell>
          <cell r="I620" t="str">
            <v>邮储银行</v>
          </cell>
          <cell r="J620" t="str">
            <v>6217975130011451366</v>
          </cell>
        </row>
        <row r="621">
          <cell r="F621" t="str">
            <v>412927196210145318</v>
          </cell>
          <cell r="G621" t="str">
            <v>813</v>
          </cell>
          <cell r="H621" t="str">
            <v>张道仁</v>
          </cell>
          <cell r="I621" t="str">
            <v>邮储银行</v>
          </cell>
          <cell r="J621" t="str">
            <v>6217975130011561404</v>
          </cell>
        </row>
        <row r="622">
          <cell r="F622" t="str">
            <v>411323199102190511</v>
          </cell>
          <cell r="G622" t="str">
            <v>621</v>
          </cell>
          <cell r="H622" t="str">
            <v>王秀臣</v>
          </cell>
          <cell r="I622" t="str">
            <v>农业银行</v>
          </cell>
          <cell r="J622" t="str">
            <v>6228230976049814167</v>
          </cell>
        </row>
        <row r="623">
          <cell r="F623" t="str">
            <v>411323199612285414</v>
          </cell>
          <cell r="G623" t="str">
            <v>813</v>
          </cell>
          <cell r="H623" t="str">
            <v>黑道双</v>
          </cell>
          <cell r="I623" t="str">
            <v>河南农信</v>
          </cell>
          <cell r="J623" t="str">
            <v>623059486702235854</v>
          </cell>
        </row>
        <row r="624">
          <cell r="F624" t="str">
            <v>41132319850312051X</v>
          </cell>
          <cell r="G624" t="str">
            <v>621</v>
          </cell>
          <cell r="H624" t="str">
            <v>孙军旺</v>
          </cell>
          <cell r="I624" t="str">
            <v>农业银行</v>
          </cell>
          <cell r="J624" t="str">
            <v>6228230976049837663</v>
          </cell>
        </row>
        <row r="625">
          <cell r="F625" t="str">
            <v>411326195501141777</v>
          </cell>
          <cell r="G625" t="str">
            <v>621</v>
          </cell>
          <cell r="H625" t="str">
            <v>党全德</v>
          </cell>
          <cell r="I625" t="str">
            <v>河南农信</v>
          </cell>
          <cell r="J625" t="str">
            <v>623059486700619620</v>
          </cell>
        </row>
        <row r="626">
          <cell r="F626" t="str">
            <v>411323194910213811</v>
          </cell>
          <cell r="G626" t="str">
            <v>621</v>
          </cell>
          <cell r="H626" t="str">
            <v>金章群</v>
          </cell>
          <cell r="I626" t="str">
            <v>邮储银行</v>
          </cell>
          <cell r="J626" t="str">
            <v>6217975130009823014</v>
          </cell>
        </row>
        <row r="627">
          <cell r="F627" t="str">
            <v>412927195407146918</v>
          </cell>
          <cell r="G627" t="str">
            <v>621</v>
          </cell>
          <cell r="H627" t="str">
            <v>王国华</v>
          </cell>
          <cell r="I627" t="str">
            <v>河南农信</v>
          </cell>
          <cell r="J627" t="str">
            <v>623059486700338403</v>
          </cell>
        </row>
        <row r="628">
          <cell r="F628" t="str">
            <v>412927197003121115</v>
          </cell>
          <cell r="G628" t="str">
            <v>621</v>
          </cell>
          <cell r="H628" t="str">
            <v>王卷华</v>
          </cell>
          <cell r="I628" t="str">
            <v>邮储银行</v>
          </cell>
          <cell r="J628" t="str">
            <v>6217975130011355039</v>
          </cell>
        </row>
        <row r="629">
          <cell r="F629" t="str">
            <v>411323194804033016</v>
          </cell>
          <cell r="G629" t="str">
            <v>621</v>
          </cell>
          <cell r="H629" t="str">
            <v>腊长廷</v>
          </cell>
          <cell r="I629" t="str">
            <v>邮储银行</v>
          </cell>
          <cell r="J629" t="str">
            <v>6217975130011464120</v>
          </cell>
        </row>
        <row r="630">
          <cell r="F630" t="str">
            <v>412927194707076355</v>
          </cell>
          <cell r="G630" t="str">
            <v>621</v>
          </cell>
          <cell r="H630" t="str">
            <v>王全生</v>
          </cell>
          <cell r="I630" t="str">
            <v>农业银行</v>
          </cell>
          <cell r="J630" t="str">
            <v>6228230975961364763</v>
          </cell>
        </row>
        <row r="631">
          <cell r="F631" t="str">
            <v>41132319541106051X</v>
          </cell>
          <cell r="G631" t="str">
            <v>621</v>
          </cell>
          <cell r="H631" t="str">
            <v>孙东华</v>
          </cell>
          <cell r="I631" t="str">
            <v>农业银行</v>
          </cell>
          <cell r="J631" t="str">
            <v>6228230975968207262</v>
          </cell>
        </row>
        <row r="632">
          <cell r="F632" t="str">
            <v>412927195507156531</v>
          </cell>
          <cell r="G632" t="str">
            <v>621</v>
          </cell>
          <cell r="H632" t="str">
            <v>柳全福</v>
          </cell>
          <cell r="I632" t="str">
            <v>工商银行</v>
          </cell>
          <cell r="J632" t="str">
            <v>6217211714004002742</v>
          </cell>
        </row>
        <row r="633">
          <cell r="F633" t="str">
            <v>412927194910231111</v>
          </cell>
          <cell r="G633" t="str">
            <v>813</v>
          </cell>
          <cell r="H633" t="str">
            <v>方文定</v>
          </cell>
          <cell r="I633" t="str">
            <v>邮储银行</v>
          </cell>
          <cell r="J633" t="str">
            <v>6217975130014974711</v>
          </cell>
        </row>
        <row r="634">
          <cell r="F634" t="str">
            <v>41132319490927051X</v>
          </cell>
          <cell r="G634" t="str">
            <v>621</v>
          </cell>
          <cell r="H634" t="str">
            <v>贾玉军</v>
          </cell>
          <cell r="I634" t="str">
            <v>农业银行</v>
          </cell>
          <cell r="J634" t="str">
            <v>6228230975968283768</v>
          </cell>
        </row>
        <row r="635">
          <cell r="F635" t="str">
            <v>412927195404154437</v>
          </cell>
          <cell r="G635" t="str">
            <v>621</v>
          </cell>
          <cell r="H635" t="str">
            <v>柴景全</v>
          </cell>
          <cell r="I635" t="str">
            <v>河南农信</v>
          </cell>
          <cell r="J635" t="str">
            <v>623059486700093347</v>
          </cell>
        </row>
        <row r="636">
          <cell r="F636" t="str">
            <v>411323197305073017</v>
          </cell>
          <cell r="G636" t="str">
            <v>621</v>
          </cell>
          <cell r="H636" t="str">
            <v>彭文清</v>
          </cell>
          <cell r="I636" t="str">
            <v>邮储银行</v>
          </cell>
          <cell r="J636" t="str">
            <v>6217975130011489473</v>
          </cell>
        </row>
        <row r="637">
          <cell r="F637" t="str">
            <v>41292719460515691X</v>
          </cell>
          <cell r="G637" t="str">
            <v>621</v>
          </cell>
          <cell r="H637" t="str">
            <v>朱连奇</v>
          </cell>
          <cell r="I637" t="str">
            <v>河南农信</v>
          </cell>
          <cell r="J637" t="str">
            <v>623059486700312473</v>
          </cell>
        </row>
        <row r="638">
          <cell r="F638" t="str">
            <v>411323195310203833</v>
          </cell>
          <cell r="G638" t="str">
            <v>621</v>
          </cell>
          <cell r="H638" t="str">
            <v>史老五</v>
          </cell>
          <cell r="I638" t="str">
            <v>邮储银行</v>
          </cell>
          <cell r="J638" t="str">
            <v>6217975130009718149</v>
          </cell>
        </row>
        <row r="639">
          <cell r="F639" t="str">
            <v>41292719540326444X</v>
          </cell>
          <cell r="G639" t="str">
            <v>621</v>
          </cell>
          <cell r="H639" t="str">
            <v>张春华</v>
          </cell>
          <cell r="I639" t="str">
            <v>河南农信</v>
          </cell>
          <cell r="J639" t="str">
            <v>623059486702568932</v>
          </cell>
        </row>
        <row r="640">
          <cell r="F640" t="str">
            <v>41132319820320501X</v>
          </cell>
          <cell r="G640" t="str">
            <v>621</v>
          </cell>
          <cell r="H640" t="str">
            <v>张振胜</v>
          </cell>
          <cell r="I640" t="str">
            <v>河南农信</v>
          </cell>
          <cell r="J640" t="str">
            <v>623059486700443641</v>
          </cell>
        </row>
        <row r="641">
          <cell r="F641" t="str">
            <v>411326201112286938</v>
          </cell>
          <cell r="G641" t="str">
            <v>621</v>
          </cell>
          <cell r="H641" t="str">
            <v>李宝</v>
          </cell>
          <cell r="I641" t="str">
            <v>河南农信</v>
          </cell>
          <cell r="J641" t="str">
            <v>623059486701984361</v>
          </cell>
        </row>
        <row r="642">
          <cell r="F642" t="str">
            <v>412927195503291410</v>
          </cell>
          <cell r="G642" t="str">
            <v>621</v>
          </cell>
          <cell r="H642" t="str">
            <v>刘道银</v>
          </cell>
          <cell r="I642" t="str">
            <v>河南农信</v>
          </cell>
          <cell r="J642" t="str">
            <v>623059486700858525</v>
          </cell>
        </row>
        <row r="643">
          <cell r="F643" t="str">
            <v>41292719531107581X</v>
          </cell>
          <cell r="G643" t="str">
            <v>813</v>
          </cell>
          <cell r="H643" t="str">
            <v>陈焕成</v>
          </cell>
          <cell r="I643" t="str">
            <v>农业银行</v>
          </cell>
          <cell r="J643" t="str">
            <v>6228230975969230966</v>
          </cell>
        </row>
        <row r="644">
          <cell r="F644" t="str">
            <v>412927194604086331</v>
          </cell>
          <cell r="G644" t="str">
            <v>813</v>
          </cell>
          <cell r="H644" t="str">
            <v>周玉同</v>
          </cell>
          <cell r="I644" t="str">
            <v>农业银行</v>
          </cell>
          <cell r="J644" t="str">
            <v>6228230975963505264</v>
          </cell>
        </row>
        <row r="645">
          <cell r="F645" t="str">
            <v>412927197403151436</v>
          </cell>
          <cell r="G645" t="str">
            <v>894</v>
          </cell>
          <cell r="H645" t="str">
            <v>王兴勇</v>
          </cell>
          <cell r="I645" t="str">
            <v>河南农信</v>
          </cell>
          <cell r="J645" t="str">
            <v>623059486701898488</v>
          </cell>
        </row>
        <row r="646">
          <cell r="F646" t="str">
            <v>41132319611212053X</v>
          </cell>
          <cell r="G646" t="str">
            <v>621</v>
          </cell>
          <cell r="H646" t="str">
            <v>汪国定</v>
          </cell>
          <cell r="I646" t="str">
            <v>农业银行</v>
          </cell>
          <cell r="J646" t="str">
            <v>6228230975967250966</v>
          </cell>
        </row>
        <row r="647">
          <cell r="F647" t="str">
            <v>412927194705152617</v>
          </cell>
          <cell r="G647" t="str">
            <v>813</v>
          </cell>
          <cell r="H647" t="str">
            <v>黄廷俊</v>
          </cell>
          <cell r="I647" t="str">
            <v>河南农信</v>
          </cell>
          <cell r="J647" t="str">
            <v>623059486701014995</v>
          </cell>
        </row>
        <row r="648">
          <cell r="F648" t="str">
            <v>412927195006202616</v>
          </cell>
          <cell r="G648" t="str">
            <v>813</v>
          </cell>
          <cell r="H648" t="str">
            <v>姬生才</v>
          </cell>
          <cell r="I648" t="str">
            <v>河南农信</v>
          </cell>
          <cell r="J648" t="str">
            <v>623059486700728025</v>
          </cell>
        </row>
        <row r="649">
          <cell r="F649" t="str">
            <v>412927195205042619</v>
          </cell>
          <cell r="G649" t="str">
            <v>813</v>
          </cell>
          <cell r="H649" t="str">
            <v>王自三</v>
          </cell>
          <cell r="I649" t="str">
            <v>河南农信</v>
          </cell>
          <cell r="J649" t="str">
            <v>623059486700810674</v>
          </cell>
        </row>
        <row r="650">
          <cell r="F650" t="str">
            <v>411326195107191768</v>
          </cell>
          <cell r="G650" t="str">
            <v>621</v>
          </cell>
          <cell r="H650" t="str">
            <v>贺桂荣</v>
          </cell>
          <cell r="I650" t="str">
            <v>河南农信</v>
          </cell>
          <cell r="J650" t="str">
            <v>623059486700626674</v>
          </cell>
        </row>
        <row r="651">
          <cell r="F651" t="str">
            <v>412927195505155818</v>
          </cell>
          <cell r="G651" t="str">
            <v>621</v>
          </cell>
          <cell r="H651" t="str">
            <v>王俊玉</v>
          </cell>
          <cell r="I651" t="str">
            <v>农业银行</v>
          </cell>
          <cell r="J651" t="str">
            <v>6228230975970868465</v>
          </cell>
        </row>
        <row r="652">
          <cell r="F652" t="str">
            <v>412927195211234430</v>
          </cell>
          <cell r="G652" t="str">
            <v>621</v>
          </cell>
          <cell r="H652" t="str">
            <v>衡小狗</v>
          </cell>
          <cell r="I652" t="str">
            <v>河南农信</v>
          </cell>
          <cell r="J652" t="str">
            <v>623059486700036239</v>
          </cell>
        </row>
        <row r="653">
          <cell r="F653" t="str">
            <v>411323196112020539</v>
          </cell>
          <cell r="G653" t="str">
            <v>621</v>
          </cell>
          <cell r="H653" t="str">
            <v>贾海朝</v>
          </cell>
          <cell r="I653" t="str">
            <v>农业银行</v>
          </cell>
          <cell r="J653" t="str">
            <v>6228230976041087366</v>
          </cell>
        </row>
        <row r="654">
          <cell r="F654" t="str">
            <v>411323195602203413</v>
          </cell>
          <cell r="G654" t="str">
            <v>621</v>
          </cell>
          <cell r="H654" t="str">
            <v>桂花娃</v>
          </cell>
          <cell r="I654" t="str">
            <v>邮储银行</v>
          </cell>
          <cell r="J654" t="str">
            <v>6217975130009921495</v>
          </cell>
        </row>
        <row r="655">
          <cell r="F655" t="str">
            <v>412927194504121718</v>
          </cell>
          <cell r="G655" t="str">
            <v>621</v>
          </cell>
          <cell r="H655" t="str">
            <v>姜荣进</v>
          </cell>
          <cell r="I655" t="str">
            <v>河南农信</v>
          </cell>
          <cell r="J655" t="str">
            <v>623059486700513781</v>
          </cell>
        </row>
        <row r="656">
          <cell r="F656" t="str">
            <v>411323198604022636</v>
          </cell>
          <cell r="G656" t="str">
            <v>1079</v>
          </cell>
          <cell r="H656" t="str">
            <v>李彦清</v>
          </cell>
          <cell r="I656" t="str">
            <v>河南农信</v>
          </cell>
          <cell r="J656" t="str">
            <v>623059486700689706</v>
          </cell>
        </row>
        <row r="657">
          <cell r="F657" t="str">
            <v>412927195105156328</v>
          </cell>
          <cell r="G657" t="str">
            <v>621</v>
          </cell>
          <cell r="H657" t="str">
            <v>孙天风</v>
          </cell>
          <cell r="I657" t="str">
            <v>农业银行</v>
          </cell>
          <cell r="J657" t="str">
            <v>6228230975961444367</v>
          </cell>
        </row>
        <row r="658">
          <cell r="F658" t="str">
            <v>411323195810273811</v>
          </cell>
          <cell r="G658" t="str">
            <v>621</v>
          </cell>
          <cell r="H658" t="str">
            <v>余吉林</v>
          </cell>
          <cell r="I658" t="str">
            <v>邮储银行</v>
          </cell>
          <cell r="J658" t="str">
            <v>6217975130015003536</v>
          </cell>
        </row>
        <row r="659">
          <cell r="F659" t="str">
            <v>411323193811250516</v>
          </cell>
          <cell r="G659" t="str">
            <v>621</v>
          </cell>
          <cell r="H659" t="str">
            <v>刘银龙</v>
          </cell>
          <cell r="I659" t="str">
            <v>农业银行</v>
          </cell>
          <cell r="J659" t="str">
            <v>6228230976048361160</v>
          </cell>
        </row>
        <row r="660">
          <cell r="F660" t="str">
            <v>411323195408303410</v>
          </cell>
          <cell r="G660" t="str">
            <v>621</v>
          </cell>
          <cell r="H660" t="str">
            <v>杨成敏</v>
          </cell>
          <cell r="I660" t="str">
            <v>邮储银行</v>
          </cell>
          <cell r="J660" t="str">
            <v>6217975130021088257</v>
          </cell>
        </row>
        <row r="661">
          <cell r="F661" t="str">
            <v>411323195205020517</v>
          </cell>
          <cell r="G661" t="str">
            <v>621</v>
          </cell>
          <cell r="H661" t="str">
            <v>万国杰</v>
          </cell>
          <cell r="I661" t="str">
            <v>农业银行</v>
          </cell>
          <cell r="J661" t="str">
            <v>6228230975967235165</v>
          </cell>
        </row>
        <row r="662">
          <cell r="F662" t="str">
            <v>412927196104084419</v>
          </cell>
          <cell r="G662" t="str">
            <v>621</v>
          </cell>
          <cell r="H662" t="str">
            <v>张锁子</v>
          </cell>
          <cell r="I662" t="str">
            <v>河南农信</v>
          </cell>
          <cell r="J662" t="str">
            <v>623059486701113268</v>
          </cell>
        </row>
        <row r="663">
          <cell r="F663" t="str">
            <v>412927197312141419</v>
          </cell>
          <cell r="G663" t="str">
            <v>1626</v>
          </cell>
          <cell r="H663" t="str">
            <v>曹书祥</v>
          </cell>
          <cell r="I663" t="str">
            <v>河南农信</v>
          </cell>
          <cell r="J663" t="str">
            <v>623059486702876020</v>
          </cell>
        </row>
        <row r="664">
          <cell r="F664" t="str">
            <v>41292719710715443X</v>
          </cell>
          <cell r="G664" t="str">
            <v>621</v>
          </cell>
          <cell r="H664" t="str">
            <v>张国点</v>
          </cell>
          <cell r="I664" t="str">
            <v>河南农信</v>
          </cell>
          <cell r="J664" t="str">
            <v>623059486701064206</v>
          </cell>
        </row>
        <row r="665">
          <cell r="F665" t="str">
            <v>412927195006026958</v>
          </cell>
          <cell r="G665" t="str">
            <v>621</v>
          </cell>
          <cell r="H665" t="str">
            <v>贾殿灵</v>
          </cell>
          <cell r="I665" t="str">
            <v>河南农信</v>
          </cell>
          <cell r="J665" t="str">
            <v>623059486700331218</v>
          </cell>
        </row>
        <row r="666">
          <cell r="F666" t="str">
            <v>412927197812202134</v>
          </cell>
          <cell r="G666" t="str">
            <v>621</v>
          </cell>
          <cell r="H666" t="str">
            <v>刘卫平</v>
          </cell>
          <cell r="I666" t="str">
            <v>邮储银行</v>
          </cell>
          <cell r="J666" t="str">
            <v>6217975130011017480</v>
          </cell>
        </row>
        <row r="667">
          <cell r="F667" t="str">
            <v>412927196801104438</v>
          </cell>
          <cell r="G667" t="str">
            <v>621</v>
          </cell>
          <cell r="H667" t="str">
            <v>汤小赖</v>
          </cell>
          <cell r="I667" t="str">
            <v>河南农信</v>
          </cell>
          <cell r="J667" t="str">
            <v>623059486700045248</v>
          </cell>
        </row>
        <row r="668">
          <cell r="F668" t="str">
            <v>412927196001286317</v>
          </cell>
          <cell r="G668" t="str">
            <v>621</v>
          </cell>
          <cell r="H668" t="str">
            <v>周国付</v>
          </cell>
          <cell r="I668" t="str">
            <v>农业银行</v>
          </cell>
          <cell r="J668" t="str">
            <v>6228230975963189861</v>
          </cell>
        </row>
        <row r="669">
          <cell r="F669" t="str">
            <v>412927194902102619</v>
          </cell>
          <cell r="G669" t="str">
            <v>813</v>
          </cell>
          <cell r="H669" t="str">
            <v>龚新胜</v>
          </cell>
          <cell r="I669" t="str">
            <v>河南农信</v>
          </cell>
          <cell r="J669" t="str">
            <v>623059486700790926</v>
          </cell>
        </row>
        <row r="670">
          <cell r="F670" t="str">
            <v>412927195307155833</v>
          </cell>
          <cell r="G670" t="str">
            <v>621</v>
          </cell>
          <cell r="H670" t="str">
            <v>裴山青</v>
          </cell>
          <cell r="I670" t="str">
            <v>农业银行</v>
          </cell>
          <cell r="J670" t="str">
            <v>6228230975970337560</v>
          </cell>
        </row>
        <row r="671">
          <cell r="F671" t="str">
            <v>412927196103205020</v>
          </cell>
          <cell r="G671" t="str">
            <v>1079</v>
          </cell>
          <cell r="H671" t="str">
            <v>姬成芝</v>
          </cell>
          <cell r="I671" t="str">
            <v>河南农信</v>
          </cell>
          <cell r="J671" t="str">
            <v>623059486700414428</v>
          </cell>
        </row>
        <row r="672">
          <cell r="F672" t="str">
            <v>412927197102074414</v>
          </cell>
          <cell r="G672" t="str">
            <v>621</v>
          </cell>
          <cell r="H672" t="str">
            <v>马建明</v>
          </cell>
          <cell r="I672" t="str">
            <v>河南农信</v>
          </cell>
          <cell r="J672" t="str">
            <v>623059486702990805</v>
          </cell>
        </row>
        <row r="673">
          <cell r="F673" t="str">
            <v>411323194107155050</v>
          </cell>
          <cell r="G673" t="str">
            <v>813</v>
          </cell>
          <cell r="H673" t="str">
            <v>艾文有</v>
          </cell>
          <cell r="I673" t="str">
            <v>邮储银行</v>
          </cell>
          <cell r="J673" t="str">
            <v>6217975130014967061</v>
          </cell>
        </row>
        <row r="674">
          <cell r="F674" t="str">
            <v>41292719520406172X</v>
          </cell>
          <cell r="G674" t="str">
            <v>813</v>
          </cell>
          <cell r="H674" t="str">
            <v>岳爱</v>
          </cell>
          <cell r="I674" t="str">
            <v>河南农信</v>
          </cell>
          <cell r="J674" t="str">
            <v>623059486700471139</v>
          </cell>
        </row>
        <row r="675">
          <cell r="F675" t="str">
            <v>412927194801181717</v>
          </cell>
          <cell r="G675" t="str">
            <v>621</v>
          </cell>
          <cell r="H675" t="str">
            <v>陈胜六</v>
          </cell>
          <cell r="I675" t="str">
            <v>河南农信</v>
          </cell>
          <cell r="J675" t="str">
            <v>623059486700598410</v>
          </cell>
        </row>
        <row r="676">
          <cell r="F676" t="str">
            <v>411323198811226914</v>
          </cell>
          <cell r="G676" t="str">
            <v>621</v>
          </cell>
          <cell r="H676" t="str">
            <v>苏旭锋</v>
          </cell>
          <cell r="I676" t="str">
            <v>河南农信</v>
          </cell>
          <cell r="J676" t="str">
            <v>623059486702868712</v>
          </cell>
        </row>
        <row r="677">
          <cell r="F677" t="str">
            <v>412927195911226917</v>
          </cell>
          <cell r="G677" t="str">
            <v>621</v>
          </cell>
          <cell r="H677" t="str">
            <v>李建功</v>
          </cell>
          <cell r="I677" t="str">
            <v>河南农信</v>
          </cell>
          <cell r="J677" t="str">
            <v>623059486702545021</v>
          </cell>
        </row>
        <row r="678">
          <cell r="F678" t="str">
            <v>412927195411041713</v>
          </cell>
          <cell r="G678" t="str">
            <v>621</v>
          </cell>
          <cell r="H678" t="str">
            <v>徐明朝</v>
          </cell>
          <cell r="I678" t="str">
            <v>河南农信</v>
          </cell>
          <cell r="J678" t="str">
            <v>623059486700569288</v>
          </cell>
        </row>
        <row r="679">
          <cell r="F679" t="str">
            <v>412927195109234418</v>
          </cell>
          <cell r="G679" t="str">
            <v>621</v>
          </cell>
          <cell r="H679" t="str">
            <v>王振基</v>
          </cell>
          <cell r="I679" t="str">
            <v>河南农信</v>
          </cell>
          <cell r="J679" t="str">
            <v>623059486700046055</v>
          </cell>
        </row>
        <row r="680">
          <cell r="F680" t="str">
            <v>411323199009202135</v>
          </cell>
          <cell r="G680" t="str">
            <v>1079</v>
          </cell>
          <cell r="H680" t="str">
            <v>李海涛</v>
          </cell>
          <cell r="I680" t="str">
            <v>河南农信</v>
          </cell>
          <cell r="J680" t="str">
            <v>623059486702422668</v>
          </cell>
        </row>
        <row r="681">
          <cell r="F681" t="str">
            <v>412927196810041424</v>
          </cell>
          <cell r="G681" t="str">
            <v>1079</v>
          </cell>
          <cell r="H681" t="str">
            <v>李改兰</v>
          </cell>
          <cell r="I681" t="str">
            <v>河南农信</v>
          </cell>
          <cell r="J681" t="str">
            <v>623059486700844624</v>
          </cell>
        </row>
        <row r="682">
          <cell r="F682" t="str">
            <v>412927194208024438</v>
          </cell>
          <cell r="G682" t="str">
            <v>621</v>
          </cell>
          <cell r="H682" t="str">
            <v>张林群</v>
          </cell>
          <cell r="I682" t="str">
            <v>河南农信</v>
          </cell>
          <cell r="J682" t="str">
            <v>623059486700128838</v>
          </cell>
        </row>
        <row r="683">
          <cell r="F683" t="str">
            <v>411323195406243039</v>
          </cell>
          <cell r="G683" t="str">
            <v>1863</v>
          </cell>
          <cell r="H683" t="str">
            <v>陈国钦</v>
          </cell>
          <cell r="I683" t="str">
            <v>邮储银行</v>
          </cell>
          <cell r="J683" t="str">
            <v>6217975130011396686</v>
          </cell>
        </row>
        <row r="684">
          <cell r="F684" t="str">
            <v>412927195412011436</v>
          </cell>
          <cell r="G684" t="str">
            <v>621</v>
          </cell>
          <cell r="H684" t="str">
            <v>武新党</v>
          </cell>
          <cell r="I684" t="str">
            <v>河南农信</v>
          </cell>
          <cell r="J684" t="str">
            <v>623059486700945843</v>
          </cell>
        </row>
        <row r="685">
          <cell r="F685" t="str">
            <v>412927196211161715</v>
          </cell>
          <cell r="G685" t="str">
            <v>621</v>
          </cell>
          <cell r="H685" t="str">
            <v>孙传军</v>
          </cell>
          <cell r="I685" t="str">
            <v>河南农信</v>
          </cell>
          <cell r="J685" t="str">
            <v>623059486700498694</v>
          </cell>
        </row>
        <row r="686">
          <cell r="F686" t="str">
            <v>41292719420305171X</v>
          </cell>
          <cell r="G686" t="str">
            <v>621</v>
          </cell>
          <cell r="H686" t="str">
            <v>毛建华</v>
          </cell>
          <cell r="I686" t="str">
            <v>河南农信</v>
          </cell>
          <cell r="J686" t="str">
            <v>623059486700582273</v>
          </cell>
        </row>
        <row r="687">
          <cell r="F687" t="str">
            <v>412927195706176519</v>
          </cell>
          <cell r="G687" t="str">
            <v>621</v>
          </cell>
          <cell r="H687" t="str">
            <v>杨海仓</v>
          </cell>
          <cell r="I687" t="str">
            <v>农业银行</v>
          </cell>
          <cell r="J687" t="str">
            <v>6228230975961670060</v>
          </cell>
        </row>
        <row r="688">
          <cell r="F688" t="str">
            <v>411323195612220516</v>
          </cell>
          <cell r="G688" t="str">
            <v>621</v>
          </cell>
          <cell r="H688" t="str">
            <v>周金锁</v>
          </cell>
          <cell r="I688" t="str">
            <v>农业银行</v>
          </cell>
          <cell r="J688" t="str">
            <v>6228230975968751566</v>
          </cell>
        </row>
        <row r="689">
          <cell r="F689" t="str">
            <v>412927195704165816</v>
          </cell>
          <cell r="G689" t="str">
            <v>621</v>
          </cell>
          <cell r="H689" t="str">
            <v>刘显平</v>
          </cell>
          <cell r="I689" t="str">
            <v>农业银行</v>
          </cell>
          <cell r="J689" t="str">
            <v>6228230975970263568</v>
          </cell>
        </row>
        <row r="690">
          <cell r="F690" t="str">
            <v>412927195407152138</v>
          </cell>
          <cell r="G690" t="str">
            <v>621</v>
          </cell>
          <cell r="H690" t="str">
            <v>杜保军</v>
          </cell>
          <cell r="I690" t="str">
            <v>邮储银行</v>
          </cell>
          <cell r="J690" t="str">
            <v>6217975130014963144</v>
          </cell>
        </row>
        <row r="691">
          <cell r="F691" t="str">
            <v>412927194607232111</v>
          </cell>
          <cell r="G691" t="str">
            <v>621</v>
          </cell>
          <cell r="H691" t="str">
            <v>高赖子</v>
          </cell>
          <cell r="I691" t="str">
            <v>邮储银行</v>
          </cell>
          <cell r="J691" t="str">
            <v>6217975130011223773</v>
          </cell>
        </row>
        <row r="692">
          <cell r="F692" t="str">
            <v>412927196402135333</v>
          </cell>
          <cell r="G692" t="str">
            <v>813</v>
          </cell>
          <cell r="H692" t="str">
            <v>郭新生</v>
          </cell>
          <cell r="I692" t="str">
            <v>河南农信</v>
          </cell>
          <cell r="J692" t="str">
            <v>623059486702847161</v>
          </cell>
        </row>
        <row r="693">
          <cell r="F693" t="str">
            <v>412927195205011417</v>
          </cell>
          <cell r="G693" t="str">
            <v>1079</v>
          </cell>
          <cell r="H693" t="str">
            <v>余自伸</v>
          </cell>
          <cell r="I693" t="str">
            <v>河南农信</v>
          </cell>
          <cell r="J693" t="str">
            <v>623059486700836604</v>
          </cell>
        </row>
        <row r="694">
          <cell r="F694" t="str">
            <v>412927196201256913</v>
          </cell>
          <cell r="G694" t="str">
            <v>621</v>
          </cell>
          <cell r="H694" t="str">
            <v>李明朝</v>
          </cell>
          <cell r="I694" t="str">
            <v>河南农信</v>
          </cell>
          <cell r="J694" t="str">
            <v>623059486700240856</v>
          </cell>
        </row>
        <row r="695">
          <cell r="F695" t="str">
            <v>411323199002040516</v>
          </cell>
          <cell r="G695" t="str">
            <v>1079</v>
          </cell>
          <cell r="H695" t="str">
            <v>古贺群</v>
          </cell>
          <cell r="I695" t="str">
            <v>农业银行</v>
          </cell>
          <cell r="J695" t="str">
            <v>6228230975967889268</v>
          </cell>
        </row>
        <row r="696">
          <cell r="F696" t="str">
            <v>412927195507250536</v>
          </cell>
          <cell r="G696" t="str">
            <v>621</v>
          </cell>
          <cell r="H696" t="str">
            <v>万新杰</v>
          </cell>
          <cell r="I696" t="str">
            <v>农业银行</v>
          </cell>
          <cell r="J696" t="str">
            <v>6228230976041035266</v>
          </cell>
        </row>
        <row r="697">
          <cell r="F697" t="str">
            <v>412927194811075811</v>
          </cell>
          <cell r="G697" t="str">
            <v>621</v>
          </cell>
          <cell r="H697" t="str">
            <v>杨发亭</v>
          </cell>
          <cell r="I697" t="str">
            <v>农业银行</v>
          </cell>
          <cell r="J697" t="str">
            <v>6228230976041540968</v>
          </cell>
        </row>
        <row r="698">
          <cell r="F698" t="str">
            <v>412927195604064479</v>
          </cell>
          <cell r="G698" t="str">
            <v>621</v>
          </cell>
          <cell r="H698" t="str">
            <v>王金狗</v>
          </cell>
          <cell r="I698" t="str">
            <v>河南农信</v>
          </cell>
          <cell r="J698" t="str">
            <v>623059486700084478</v>
          </cell>
        </row>
        <row r="699">
          <cell r="F699" t="str">
            <v>41132319750819533X</v>
          </cell>
          <cell r="G699" t="str">
            <v>1079</v>
          </cell>
          <cell r="H699" t="str">
            <v>闫登红</v>
          </cell>
          <cell r="I699" t="str">
            <v>邮储银行</v>
          </cell>
          <cell r="J699" t="str">
            <v>6217975130015035272</v>
          </cell>
        </row>
        <row r="700">
          <cell r="F700" t="str">
            <v>412927196001215332</v>
          </cell>
          <cell r="G700" t="str">
            <v>621</v>
          </cell>
          <cell r="H700" t="str">
            <v>罗崇保</v>
          </cell>
          <cell r="I700" t="str">
            <v>河南农信</v>
          </cell>
          <cell r="J700" t="str">
            <v>623059486702257403</v>
          </cell>
        </row>
        <row r="701">
          <cell r="F701" t="str">
            <v>412927192709166910</v>
          </cell>
          <cell r="G701" t="str">
            <v>813</v>
          </cell>
          <cell r="H701" t="str">
            <v>杨长秀</v>
          </cell>
          <cell r="I701" t="str">
            <v>河南农信</v>
          </cell>
          <cell r="J701" t="str">
            <v>623059486700390693</v>
          </cell>
        </row>
        <row r="702">
          <cell r="F702" t="str">
            <v>412927196904262172</v>
          </cell>
          <cell r="G702" t="str">
            <v>621</v>
          </cell>
          <cell r="H702" t="str">
            <v>杨风杰</v>
          </cell>
          <cell r="I702" t="str">
            <v>邮储银行</v>
          </cell>
          <cell r="J702" t="str">
            <v>6217975130014966253</v>
          </cell>
        </row>
        <row r="703">
          <cell r="F703" t="str">
            <v>412927194608086339</v>
          </cell>
          <cell r="G703" t="str">
            <v>621</v>
          </cell>
          <cell r="H703" t="str">
            <v>王克润</v>
          </cell>
          <cell r="I703" t="str">
            <v>农业银行</v>
          </cell>
          <cell r="J703" t="str">
            <v>6228230975961291065</v>
          </cell>
        </row>
        <row r="704">
          <cell r="F704" t="str">
            <v>411326200404156954</v>
          </cell>
          <cell r="G704" t="str">
            <v>621</v>
          </cell>
          <cell r="H704" t="str">
            <v>衡子杰</v>
          </cell>
          <cell r="I704" t="str">
            <v>河南农信</v>
          </cell>
          <cell r="J704" t="str">
            <v>623059486702927393</v>
          </cell>
        </row>
        <row r="705">
          <cell r="F705" t="str">
            <v>412927194902032614</v>
          </cell>
          <cell r="G705" t="str">
            <v>813</v>
          </cell>
          <cell r="H705" t="str">
            <v>温新华</v>
          </cell>
          <cell r="I705" t="str">
            <v>河南农信</v>
          </cell>
          <cell r="J705" t="str">
            <v>623059486700698145</v>
          </cell>
        </row>
        <row r="706">
          <cell r="F706" t="str">
            <v>411323195107055855</v>
          </cell>
          <cell r="G706" t="str">
            <v>1434</v>
          </cell>
          <cell r="H706" t="str">
            <v>陈生保</v>
          </cell>
          <cell r="I706" t="str">
            <v>农业银行</v>
          </cell>
          <cell r="J706" t="str">
            <v>6228230975968763868</v>
          </cell>
        </row>
        <row r="707">
          <cell r="F707" t="str">
            <v>412927193707174452</v>
          </cell>
          <cell r="G707" t="str">
            <v>621</v>
          </cell>
          <cell r="H707" t="str">
            <v>张进安</v>
          </cell>
          <cell r="I707" t="str">
            <v>河南农信</v>
          </cell>
          <cell r="J707" t="str">
            <v>623059486700128762</v>
          </cell>
        </row>
        <row r="708">
          <cell r="F708" t="str">
            <v>412927195509235815</v>
          </cell>
          <cell r="G708" t="str">
            <v>621</v>
          </cell>
          <cell r="H708" t="str">
            <v>叶胜云</v>
          </cell>
          <cell r="I708" t="str">
            <v>河南农信</v>
          </cell>
          <cell r="J708" t="str">
            <v>623059486702539982</v>
          </cell>
        </row>
        <row r="709">
          <cell r="F709" t="str">
            <v>412927195607151439</v>
          </cell>
          <cell r="G709" t="str">
            <v>813</v>
          </cell>
          <cell r="H709" t="str">
            <v>李泽娃</v>
          </cell>
          <cell r="I709" t="str">
            <v>河南农信</v>
          </cell>
          <cell r="J709" t="str">
            <v>623059486700996606</v>
          </cell>
        </row>
        <row r="710">
          <cell r="F710" t="str">
            <v>41292719450705213X</v>
          </cell>
          <cell r="G710" t="str">
            <v>621</v>
          </cell>
          <cell r="H710" t="str">
            <v>程遂拴</v>
          </cell>
          <cell r="I710" t="str">
            <v>邮储银行</v>
          </cell>
          <cell r="J710" t="str">
            <v>6217975130025873050</v>
          </cell>
        </row>
        <row r="711">
          <cell r="F711" t="str">
            <v>412927195304011113</v>
          </cell>
          <cell r="G711" t="str">
            <v>621</v>
          </cell>
          <cell r="H711" t="str">
            <v>袁六金</v>
          </cell>
          <cell r="I711" t="str">
            <v>邮储银行</v>
          </cell>
          <cell r="J711" t="str">
            <v>6217975130011359858</v>
          </cell>
        </row>
        <row r="712">
          <cell r="F712" t="str">
            <v>412927195108111133</v>
          </cell>
          <cell r="G712" t="str">
            <v>621</v>
          </cell>
          <cell r="H712" t="str">
            <v>代瑞华</v>
          </cell>
          <cell r="I712" t="str">
            <v>邮储银行</v>
          </cell>
          <cell r="J712" t="str">
            <v>6217975130011360641</v>
          </cell>
        </row>
        <row r="713">
          <cell r="F713" t="str">
            <v>411323194807190519</v>
          </cell>
          <cell r="G713" t="str">
            <v>621</v>
          </cell>
          <cell r="H713" t="str">
            <v>李狗子</v>
          </cell>
          <cell r="I713" t="str">
            <v>农业银行</v>
          </cell>
          <cell r="J713" t="str">
            <v>6228230975968315065</v>
          </cell>
        </row>
        <row r="714">
          <cell r="F714" t="str">
            <v>41132319881125443X</v>
          </cell>
          <cell r="G714" t="str">
            <v>621</v>
          </cell>
          <cell r="H714" t="str">
            <v>尚龙飞</v>
          </cell>
          <cell r="I714" t="str">
            <v>河南农信</v>
          </cell>
          <cell r="J714" t="str">
            <v>623059486700086796</v>
          </cell>
        </row>
        <row r="715">
          <cell r="F715" t="str">
            <v>411326194707157147</v>
          </cell>
          <cell r="G715" t="str">
            <v>621</v>
          </cell>
          <cell r="H715" t="str">
            <v>刘小女</v>
          </cell>
          <cell r="I715" t="str">
            <v>河南农信</v>
          </cell>
          <cell r="J715" t="str">
            <v>623059486702985862</v>
          </cell>
        </row>
        <row r="716">
          <cell r="F716" t="str">
            <v>411326200705286357</v>
          </cell>
          <cell r="G716" t="str">
            <v>621</v>
          </cell>
          <cell r="H716" t="str">
            <v>李晨</v>
          </cell>
          <cell r="I716" t="str">
            <v>邮储银行</v>
          </cell>
          <cell r="J716" t="str">
            <v>6217975130028213759</v>
          </cell>
        </row>
        <row r="717">
          <cell r="F717" t="str">
            <v>412927195601071438</v>
          </cell>
          <cell r="G717" t="str">
            <v>621</v>
          </cell>
          <cell r="H717" t="str">
            <v>孙传党</v>
          </cell>
          <cell r="I717" t="str">
            <v>河南农信</v>
          </cell>
          <cell r="J717" t="str">
            <v>623059486700920028</v>
          </cell>
        </row>
        <row r="718">
          <cell r="F718" t="str">
            <v>411323194907113414</v>
          </cell>
          <cell r="G718" t="str">
            <v>621</v>
          </cell>
          <cell r="H718" t="str">
            <v>曹成华</v>
          </cell>
          <cell r="I718" t="str">
            <v>邮储银行</v>
          </cell>
          <cell r="J718" t="str">
            <v>6217975130009837808</v>
          </cell>
        </row>
        <row r="719">
          <cell r="F719" t="str">
            <v>412927195511121710</v>
          </cell>
          <cell r="G719" t="str">
            <v>621</v>
          </cell>
          <cell r="H719" t="str">
            <v>黄文冬</v>
          </cell>
          <cell r="I719" t="str">
            <v>河南农信</v>
          </cell>
          <cell r="J719" t="str">
            <v>623059486700475726</v>
          </cell>
        </row>
        <row r="720">
          <cell r="F720" t="str">
            <v>412927196202101753</v>
          </cell>
          <cell r="G720" t="str">
            <v>813</v>
          </cell>
          <cell r="H720" t="str">
            <v>赵登全</v>
          </cell>
          <cell r="I720" t="str">
            <v>河南农信</v>
          </cell>
          <cell r="J720" t="str">
            <v>623059486700558927</v>
          </cell>
        </row>
        <row r="721">
          <cell r="F721" t="str">
            <v>412927194803145832</v>
          </cell>
          <cell r="G721" t="str">
            <v>621</v>
          </cell>
          <cell r="H721" t="str">
            <v>席金锁</v>
          </cell>
          <cell r="I721" t="str">
            <v>河南农信</v>
          </cell>
          <cell r="J721" t="str">
            <v>623059486702323312</v>
          </cell>
        </row>
        <row r="722">
          <cell r="F722" t="str">
            <v>412927194207075831</v>
          </cell>
          <cell r="G722" t="str">
            <v>621</v>
          </cell>
          <cell r="H722" t="str">
            <v>赵平柱</v>
          </cell>
          <cell r="I722" t="str">
            <v>农业银行</v>
          </cell>
          <cell r="J722" t="str">
            <v>6228230975971231267</v>
          </cell>
        </row>
        <row r="723">
          <cell r="F723" t="str">
            <v>412927196108156416</v>
          </cell>
          <cell r="G723" t="str">
            <v>621</v>
          </cell>
          <cell r="H723" t="str">
            <v>孙振会</v>
          </cell>
          <cell r="I723" t="str">
            <v>河南农信</v>
          </cell>
          <cell r="J723" t="str">
            <v>623059486701964504</v>
          </cell>
        </row>
        <row r="724">
          <cell r="F724" t="str">
            <v>412927194012296319</v>
          </cell>
          <cell r="G724" t="str">
            <v>621</v>
          </cell>
          <cell r="H724" t="str">
            <v>王喜畔</v>
          </cell>
          <cell r="I724" t="str">
            <v>农业银行</v>
          </cell>
          <cell r="J724" t="str">
            <v>6228230975960776967</v>
          </cell>
        </row>
        <row r="725">
          <cell r="F725" t="str">
            <v>411323195707260510</v>
          </cell>
          <cell r="G725" t="str">
            <v>813</v>
          </cell>
          <cell r="H725" t="str">
            <v>贾狗子</v>
          </cell>
          <cell r="I725" t="str">
            <v>农业银行</v>
          </cell>
          <cell r="J725" t="str">
            <v>6228230975968695862</v>
          </cell>
        </row>
        <row r="726">
          <cell r="F726" t="str">
            <v>412927195402201711</v>
          </cell>
          <cell r="G726" t="str">
            <v>621</v>
          </cell>
          <cell r="H726" t="str">
            <v>毛宗国</v>
          </cell>
          <cell r="I726" t="str">
            <v>河南农信</v>
          </cell>
          <cell r="J726" t="str">
            <v>623059486700483233</v>
          </cell>
        </row>
        <row r="727">
          <cell r="F727" t="str">
            <v>412927195409262111</v>
          </cell>
          <cell r="G727" t="str">
            <v>621</v>
          </cell>
          <cell r="H727" t="str">
            <v>邵双贵</v>
          </cell>
          <cell r="I727" t="str">
            <v>邮储银行</v>
          </cell>
          <cell r="J727" t="str">
            <v>6217975130011028032</v>
          </cell>
        </row>
        <row r="728">
          <cell r="F728" t="str">
            <v>412927195010101746</v>
          </cell>
          <cell r="G728" t="str">
            <v>621</v>
          </cell>
          <cell r="H728" t="str">
            <v>王梅娃</v>
          </cell>
          <cell r="I728" t="str">
            <v>河南农信</v>
          </cell>
          <cell r="J728" t="str">
            <v>623059486700484769</v>
          </cell>
        </row>
        <row r="729">
          <cell r="F729" t="str">
            <v>411326200801113413</v>
          </cell>
          <cell r="G729" t="str">
            <v>621</v>
          </cell>
          <cell r="H729" t="str">
            <v>刘勇星</v>
          </cell>
          <cell r="I729" t="str">
            <v>建设银行</v>
          </cell>
          <cell r="J729" t="str">
            <v>6214672450004216227</v>
          </cell>
        </row>
        <row r="730">
          <cell r="F730" t="str">
            <v>412927195502151117</v>
          </cell>
          <cell r="G730" t="str">
            <v>621</v>
          </cell>
          <cell r="H730" t="str">
            <v>陈林</v>
          </cell>
          <cell r="I730" t="str">
            <v>邮储银行</v>
          </cell>
          <cell r="J730" t="str">
            <v>6217975130011378148</v>
          </cell>
        </row>
        <row r="731">
          <cell r="F731" t="str">
            <v>412927195004081419</v>
          </cell>
          <cell r="G731" t="str">
            <v>621</v>
          </cell>
          <cell r="H731" t="str">
            <v>马紫英</v>
          </cell>
          <cell r="I731" t="str">
            <v>河南农信</v>
          </cell>
          <cell r="J731" t="str">
            <v>623059486700872732</v>
          </cell>
        </row>
        <row r="732">
          <cell r="F732" t="str">
            <v>412927195706164411</v>
          </cell>
          <cell r="G732" t="str">
            <v>621</v>
          </cell>
          <cell r="H732" t="str">
            <v>徐佩机</v>
          </cell>
          <cell r="I732" t="str">
            <v>河南农信</v>
          </cell>
          <cell r="J732" t="str">
            <v>623059486700182215</v>
          </cell>
        </row>
        <row r="733">
          <cell r="F733" t="str">
            <v>412927195806205815</v>
          </cell>
          <cell r="G733" t="str">
            <v>621</v>
          </cell>
          <cell r="H733" t="str">
            <v>王成亮</v>
          </cell>
          <cell r="I733" t="str">
            <v>农业银行</v>
          </cell>
          <cell r="J733" t="str">
            <v>6228230975969548060</v>
          </cell>
        </row>
        <row r="734">
          <cell r="F734" t="str">
            <v>412927194208282613</v>
          </cell>
          <cell r="G734" t="str">
            <v>813</v>
          </cell>
          <cell r="H734" t="str">
            <v>杨有德</v>
          </cell>
          <cell r="I734" t="str">
            <v>河南农信</v>
          </cell>
          <cell r="J734" t="str">
            <v>623059486700716731</v>
          </cell>
        </row>
        <row r="735">
          <cell r="F735" t="str">
            <v>411323198311051732</v>
          </cell>
          <cell r="G735" t="str">
            <v>1079</v>
          </cell>
          <cell r="H735" t="str">
            <v>孙生</v>
          </cell>
          <cell r="I735" t="str">
            <v>河南农信</v>
          </cell>
          <cell r="J735" t="str">
            <v>623059486700592173</v>
          </cell>
        </row>
        <row r="736">
          <cell r="F736" t="str">
            <v>41292719750723261X</v>
          </cell>
          <cell r="G736" t="str">
            <v>813</v>
          </cell>
          <cell r="H736" t="str">
            <v>秦玉福</v>
          </cell>
          <cell r="I736" t="str">
            <v>河南农信</v>
          </cell>
          <cell r="J736" t="str">
            <v>623059486700714942</v>
          </cell>
        </row>
        <row r="737">
          <cell r="F737" t="str">
            <v>411323195306033018</v>
          </cell>
          <cell r="G737" t="str">
            <v>621</v>
          </cell>
          <cell r="H737" t="str">
            <v>陈富林</v>
          </cell>
          <cell r="I737" t="str">
            <v>邮储银行</v>
          </cell>
          <cell r="J737" t="str">
            <v>6217975130011476462</v>
          </cell>
        </row>
        <row r="738">
          <cell r="F738" t="str">
            <v>412927196208016314</v>
          </cell>
          <cell r="G738" t="str">
            <v>621</v>
          </cell>
          <cell r="H738" t="str">
            <v>周从科</v>
          </cell>
          <cell r="I738" t="str">
            <v>农业银行</v>
          </cell>
          <cell r="J738" t="str">
            <v>6228230979003102579</v>
          </cell>
        </row>
        <row r="739">
          <cell r="F739" t="str">
            <v>412927196605151114</v>
          </cell>
          <cell r="G739" t="str">
            <v>621</v>
          </cell>
          <cell r="H739" t="str">
            <v>王国华</v>
          </cell>
          <cell r="I739" t="str">
            <v>农业银行</v>
          </cell>
          <cell r="J739" t="str">
            <v>6228230979009135276</v>
          </cell>
        </row>
        <row r="740">
          <cell r="F740" t="str">
            <v>412927194809082617</v>
          </cell>
          <cell r="G740" t="str">
            <v>621</v>
          </cell>
          <cell r="H740" t="str">
            <v>李成富</v>
          </cell>
          <cell r="I740" t="str">
            <v>河南农信</v>
          </cell>
          <cell r="J740" t="str">
            <v>623059486701017576</v>
          </cell>
        </row>
        <row r="741">
          <cell r="F741" t="str">
            <v>412927194006096353</v>
          </cell>
          <cell r="G741" t="str">
            <v>621</v>
          </cell>
          <cell r="H741" t="str">
            <v>陈胜先</v>
          </cell>
          <cell r="I741" t="str">
            <v>农业银行</v>
          </cell>
          <cell r="J741" t="str">
            <v>6228230975963518069</v>
          </cell>
        </row>
        <row r="742">
          <cell r="F742" t="str">
            <v>412927195110031431</v>
          </cell>
          <cell r="G742" t="str">
            <v>621</v>
          </cell>
          <cell r="H742" t="str">
            <v>马双喜</v>
          </cell>
          <cell r="I742" t="str">
            <v>河南农信</v>
          </cell>
          <cell r="J742" t="str">
            <v>623059486700944531</v>
          </cell>
        </row>
        <row r="743">
          <cell r="F743" t="str">
            <v>411326200504190519</v>
          </cell>
          <cell r="G743" t="str">
            <v>621</v>
          </cell>
          <cell r="H743" t="str">
            <v>刘晓振</v>
          </cell>
          <cell r="I743" t="str">
            <v>河南农信</v>
          </cell>
          <cell r="J743" t="str">
            <v>623059486701143034</v>
          </cell>
        </row>
        <row r="744">
          <cell r="F744" t="str">
            <v>412927195112171438</v>
          </cell>
          <cell r="G744" t="str">
            <v>621</v>
          </cell>
          <cell r="H744" t="str">
            <v>马文彦</v>
          </cell>
          <cell r="I744" t="str">
            <v>河南农信</v>
          </cell>
          <cell r="J744" t="str">
            <v>623059486700944556</v>
          </cell>
        </row>
        <row r="745">
          <cell r="F745" t="str">
            <v>412927194811161138</v>
          </cell>
          <cell r="G745" t="str">
            <v>621</v>
          </cell>
          <cell r="H745" t="str">
            <v>刘长喜</v>
          </cell>
          <cell r="I745" t="str">
            <v>邮储银行</v>
          </cell>
          <cell r="J745" t="str">
            <v>6217975130011272309</v>
          </cell>
        </row>
        <row r="746">
          <cell r="F746" t="str">
            <v>412927196506154416</v>
          </cell>
          <cell r="G746" t="str">
            <v>1079</v>
          </cell>
          <cell r="H746" t="str">
            <v>桂老卷</v>
          </cell>
          <cell r="I746" t="str">
            <v>河南农信</v>
          </cell>
          <cell r="J746" t="str">
            <v>623059486701342305</v>
          </cell>
        </row>
        <row r="747">
          <cell r="F747" t="str">
            <v>412927195503174417</v>
          </cell>
          <cell r="G747" t="str">
            <v>621</v>
          </cell>
          <cell r="H747" t="str">
            <v>赵新建</v>
          </cell>
          <cell r="I747" t="str">
            <v>河南农信</v>
          </cell>
          <cell r="J747" t="str">
            <v>623059486700087729</v>
          </cell>
        </row>
        <row r="748">
          <cell r="F748" t="str">
            <v>411323194604210532</v>
          </cell>
          <cell r="G748" t="str">
            <v>621</v>
          </cell>
          <cell r="H748" t="str">
            <v>李振舟</v>
          </cell>
          <cell r="I748" t="str">
            <v>河南农信</v>
          </cell>
          <cell r="J748" t="str">
            <v>623059486701163891</v>
          </cell>
        </row>
        <row r="749">
          <cell r="F749" t="str">
            <v>411323194812050510</v>
          </cell>
          <cell r="G749" t="str">
            <v>621</v>
          </cell>
          <cell r="H749" t="str">
            <v>刘俊成</v>
          </cell>
          <cell r="I749" t="str">
            <v>河南农信</v>
          </cell>
          <cell r="J749" t="str">
            <v>623059486700968019</v>
          </cell>
        </row>
        <row r="750">
          <cell r="F750" t="str">
            <v>41292719661120215X</v>
          </cell>
          <cell r="G750" t="str">
            <v>621</v>
          </cell>
          <cell r="H750" t="str">
            <v>朱大成</v>
          </cell>
          <cell r="I750" t="str">
            <v>邮储银行</v>
          </cell>
          <cell r="J750" t="str">
            <v>6217975130014966477</v>
          </cell>
        </row>
        <row r="751">
          <cell r="F751" t="str">
            <v>411326201012216414</v>
          </cell>
          <cell r="G751" t="str">
            <v>621</v>
          </cell>
          <cell r="H751" t="str">
            <v>王靖扬</v>
          </cell>
          <cell r="I751" t="str">
            <v>邮储银行</v>
          </cell>
          <cell r="J751" t="str">
            <v>6217975130026072934</v>
          </cell>
        </row>
        <row r="752">
          <cell r="F752" t="str">
            <v>412927195702251112</v>
          </cell>
          <cell r="G752" t="str">
            <v>621</v>
          </cell>
          <cell r="H752" t="str">
            <v>代建国</v>
          </cell>
          <cell r="I752" t="str">
            <v>邮储银行</v>
          </cell>
          <cell r="J752" t="str">
            <v>6217975130014977144</v>
          </cell>
        </row>
        <row r="753">
          <cell r="F753" t="str">
            <v>411323198611171736</v>
          </cell>
          <cell r="G753" t="str">
            <v>621</v>
          </cell>
          <cell r="H753" t="str">
            <v>张晓东</v>
          </cell>
          <cell r="I753" t="str">
            <v>河南农信</v>
          </cell>
          <cell r="J753" t="str">
            <v>623059486700570252</v>
          </cell>
        </row>
        <row r="754">
          <cell r="F754" t="str">
            <v>412927195007121113</v>
          </cell>
          <cell r="G754" t="str">
            <v>813</v>
          </cell>
          <cell r="H754" t="str">
            <v>张明太</v>
          </cell>
          <cell r="I754" t="str">
            <v>邮储银行</v>
          </cell>
          <cell r="J754" t="str">
            <v>6217975130011319993</v>
          </cell>
        </row>
        <row r="755">
          <cell r="F755" t="str">
            <v>412927195709242614</v>
          </cell>
          <cell r="G755" t="str">
            <v>621</v>
          </cell>
          <cell r="H755" t="str">
            <v>朱双喜</v>
          </cell>
          <cell r="I755" t="str">
            <v>河南农信</v>
          </cell>
          <cell r="J755" t="str">
            <v>623059486700721624</v>
          </cell>
        </row>
        <row r="756">
          <cell r="F756" t="str">
            <v>412927195506045813</v>
          </cell>
          <cell r="G756" t="str">
            <v>813</v>
          </cell>
          <cell r="H756" t="str">
            <v>彭乃珍</v>
          </cell>
          <cell r="I756" t="str">
            <v>河南农信</v>
          </cell>
          <cell r="J756" t="str">
            <v>623059486700992654</v>
          </cell>
        </row>
        <row r="757">
          <cell r="F757" t="str">
            <v>412927194712196351</v>
          </cell>
          <cell r="G757" t="str">
            <v>621</v>
          </cell>
          <cell r="H757" t="str">
            <v>张仁发</v>
          </cell>
          <cell r="I757" t="str">
            <v>农业银行</v>
          </cell>
          <cell r="J757" t="str">
            <v>6228230975960918767</v>
          </cell>
        </row>
        <row r="758">
          <cell r="F758" t="str">
            <v>41292719440715653X</v>
          </cell>
          <cell r="G758" t="str">
            <v>621</v>
          </cell>
          <cell r="H758" t="str">
            <v>张洪现</v>
          </cell>
          <cell r="I758" t="str">
            <v>农业银行</v>
          </cell>
          <cell r="J758" t="str">
            <v>6228230975962739765</v>
          </cell>
        </row>
        <row r="759">
          <cell r="F759" t="str">
            <v>411323198512023017</v>
          </cell>
          <cell r="G759" t="str">
            <v>1079</v>
          </cell>
          <cell r="H759" t="str">
            <v>李乾军</v>
          </cell>
          <cell r="I759" t="str">
            <v>邮储银行</v>
          </cell>
          <cell r="J759" t="str">
            <v>6217975130011451648</v>
          </cell>
        </row>
        <row r="760">
          <cell r="F760" t="str">
            <v>412927195601213811</v>
          </cell>
          <cell r="G760" t="str">
            <v>621</v>
          </cell>
          <cell r="H760" t="str">
            <v>张文海</v>
          </cell>
          <cell r="I760" t="str">
            <v>河南农信</v>
          </cell>
          <cell r="J760" t="str">
            <v>623059486702778069</v>
          </cell>
        </row>
        <row r="761">
          <cell r="F761" t="str">
            <v>412927195012031411</v>
          </cell>
          <cell r="G761" t="str">
            <v>621</v>
          </cell>
          <cell r="H761" t="str">
            <v>徐光合</v>
          </cell>
          <cell r="I761" t="str">
            <v>河南农信</v>
          </cell>
          <cell r="J761" t="str">
            <v>623059486702516998</v>
          </cell>
        </row>
        <row r="762">
          <cell r="F762" t="str">
            <v>412927192706065866</v>
          </cell>
          <cell r="G762" t="str">
            <v>621</v>
          </cell>
          <cell r="H762" t="str">
            <v>王玉梅</v>
          </cell>
          <cell r="I762" t="str">
            <v>农业银行</v>
          </cell>
          <cell r="J762" t="str">
            <v>6228230975970285561</v>
          </cell>
        </row>
        <row r="763">
          <cell r="F763" t="str">
            <v>412927195104152130</v>
          </cell>
          <cell r="G763" t="str">
            <v>621</v>
          </cell>
          <cell r="H763" t="str">
            <v>毕主军</v>
          </cell>
          <cell r="I763" t="str">
            <v>邮储银行</v>
          </cell>
          <cell r="J763" t="str">
            <v>6217975130011031242</v>
          </cell>
        </row>
        <row r="764">
          <cell r="F764" t="str">
            <v>412927195910136311</v>
          </cell>
          <cell r="G764" t="str">
            <v>621</v>
          </cell>
          <cell r="H764" t="str">
            <v>侯本进</v>
          </cell>
          <cell r="I764" t="str">
            <v>河南农信</v>
          </cell>
          <cell r="J764" t="str">
            <v>623059486700966948</v>
          </cell>
        </row>
        <row r="765">
          <cell r="F765" t="str">
            <v>412927197112167016</v>
          </cell>
          <cell r="G765" t="str">
            <v>621</v>
          </cell>
          <cell r="H765" t="str">
            <v>石成敏</v>
          </cell>
          <cell r="I765" t="str">
            <v>河南农信</v>
          </cell>
          <cell r="J765" t="str">
            <v>623059486700379886</v>
          </cell>
        </row>
        <row r="766">
          <cell r="F766" t="str">
            <v>41292719530628633X</v>
          </cell>
          <cell r="G766" t="str">
            <v>621</v>
          </cell>
          <cell r="H766" t="str">
            <v>孙天让</v>
          </cell>
          <cell r="I766" t="str">
            <v>农业银行</v>
          </cell>
          <cell r="J766" t="str">
            <v>6228230975963057662</v>
          </cell>
        </row>
        <row r="767">
          <cell r="F767" t="str">
            <v>412927194505186409</v>
          </cell>
          <cell r="G767" t="str">
            <v>621</v>
          </cell>
          <cell r="H767" t="str">
            <v>李志英</v>
          </cell>
          <cell r="I767" t="str">
            <v>农业银行</v>
          </cell>
          <cell r="J767" t="str">
            <v>6228230975963795865</v>
          </cell>
        </row>
        <row r="768">
          <cell r="F768" t="str">
            <v>412927195205134433</v>
          </cell>
          <cell r="G768" t="str">
            <v>621</v>
          </cell>
          <cell r="H768" t="str">
            <v>李金生</v>
          </cell>
          <cell r="I768" t="str">
            <v>河南农信</v>
          </cell>
          <cell r="J768" t="str">
            <v>623059486700186323</v>
          </cell>
        </row>
        <row r="769">
          <cell r="F769" t="str">
            <v>41292719741202691X</v>
          </cell>
          <cell r="G769" t="str">
            <v>1079</v>
          </cell>
          <cell r="H769" t="str">
            <v>陈铁栓</v>
          </cell>
          <cell r="I769" t="str">
            <v>河南农信</v>
          </cell>
          <cell r="J769" t="str">
            <v>623059486702728825</v>
          </cell>
        </row>
        <row r="770">
          <cell r="F770" t="str">
            <v>411323198108116334</v>
          </cell>
          <cell r="G770" t="str">
            <v>621</v>
          </cell>
          <cell r="H770" t="str">
            <v>王双印</v>
          </cell>
          <cell r="I770" t="str">
            <v>农业银行</v>
          </cell>
          <cell r="J770" t="str">
            <v>6228230975963717760</v>
          </cell>
        </row>
        <row r="771">
          <cell r="F771" t="str">
            <v>411323198111033011</v>
          </cell>
          <cell r="G771" t="str">
            <v>813</v>
          </cell>
          <cell r="H771" t="str">
            <v>石文德</v>
          </cell>
          <cell r="I771" t="str">
            <v>邮储银行</v>
          </cell>
          <cell r="J771" t="str">
            <v>6217975130015890965</v>
          </cell>
        </row>
        <row r="772">
          <cell r="F772" t="str">
            <v>41292719420715111X</v>
          </cell>
          <cell r="G772" t="str">
            <v>813</v>
          </cell>
          <cell r="H772" t="str">
            <v>李更续</v>
          </cell>
          <cell r="I772" t="str">
            <v>邮储银行</v>
          </cell>
          <cell r="J772" t="str">
            <v>6217975130011373867</v>
          </cell>
        </row>
        <row r="773">
          <cell r="F773" t="str">
            <v>412927195904035311</v>
          </cell>
          <cell r="G773" t="str">
            <v>621</v>
          </cell>
          <cell r="H773" t="str">
            <v>康德良</v>
          </cell>
          <cell r="I773" t="str">
            <v>邮储银行</v>
          </cell>
          <cell r="J773" t="str">
            <v>6217975130011548955</v>
          </cell>
        </row>
        <row r="774">
          <cell r="F774" t="str">
            <v>412927195603181438</v>
          </cell>
          <cell r="G774" t="str">
            <v>621</v>
          </cell>
          <cell r="H774" t="str">
            <v>李志国</v>
          </cell>
          <cell r="I774" t="str">
            <v>河南农信</v>
          </cell>
          <cell r="J774" t="str">
            <v>623059486700940554</v>
          </cell>
        </row>
        <row r="775">
          <cell r="F775" t="str">
            <v>41292719470902441X</v>
          </cell>
          <cell r="G775" t="str">
            <v>621</v>
          </cell>
          <cell r="H775" t="str">
            <v>刘永生</v>
          </cell>
          <cell r="I775" t="str">
            <v>河南农信</v>
          </cell>
          <cell r="J775" t="str">
            <v>623059486700096894</v>
          </cell>
        </row>
        <row r="776">
          <cell r="F776" t="str">
            <v>412927195005261411</v>
          </cell>
          <cell r="G776" t="str">
            <v>621</v>
          </cell>
          <cell r="H776" t="str">
            <v>陈国全</v>
          </cell>
          <cell r="I776" t="str">
            <v>河南农信</v>
          </cell>
          <cell r="J776" t="str">
            <v>623059486700837958</v>
          </cell>
        </row>
        <row r="777">
          <cell r="F777" t="str">
            <v>412927195408136324</v>
          </cell>
          <cell r="G777" t="str">
            <v>621</v>
          </cell>
          <cell r="H777" t="str">
            <v>蔡秀华</v>
          </cell>
          <cell r="I777" t="str">
            <v>农业银行</v>
          </cell>
          <cell r="J777" t="str">
            <v>6228230975963572264</v>
          </cell>
        </row>
        <row r="778">
          <cell r="F778" t="str">
            <v>412927197301054416</v>
          </cell>
          <cell r="G778" t="str">
            <v>621</v>
          </cell>
          <cell r="H778" t="str">
            <v>陈成牛</v>
          </cell>
          <cell r="I778" t="str">
            <v>河南农信</v>
          </cell>
          <cell r="J778" t="str">
            <v>623059486700146541</v>
          </cell>
        </row>
        <row r="779">
          <cell r="F779" t="str">
            <v>412927194809151133</v>
          </cell>
          <cell r="G779" t="str">
            <v>621</v>
          </cell>
          <cell r="H779" t="str">
            <v>杨三娃</v>
          </cell>
          <cell r="I779" t="str">
            <v>邮储银行</v>
          </cell>
          <cell r="J779" t="str">
            <v>6217975130015876741</v>
          </cell>
        </row>
        <row r="780">
          <cell r="F780" t="str">
            <v>412927193207135844</v>
          </cell>
          <cell r="G780" t="str">
            <v>813</v>
          </cell>
          <cell r="H780" t="str">
            <v>王见风</v>
          </cell>
          <cell r="I780" t="str">
            <v>农业银行</v>
          </cell>
          <cell r="J780" t="str">
            <v>6228230975971057860</v>
          </cell>
        </row>
        <row r="781">
          <cell r="F781" t="str">
            <v>412927195712111113</v>
          </cell>
          <cell r="G781" t="str">
            <v>621</v>
          </cell>
          <cell r="H781" t="str">
            <v>曹海成</v>
          </cell>
          <cell r="I781" t="str">
            <v>邮储银行</v>
          </cell>
          <cell r="J781" t="str">
            <v>6217975130011351301</v>
          </cell>
        </row>
        <row r="782">
          <cell r="F782" t="str">
            <v>412927195712084450</v>
          </cell>
          <cell r="G782" t="str">
            <v>621</v>
          </cell>
          <cell r="H782" t="str">
            <v>卢银全</v>
          </cell>
          <cell r="I782" t="str">
            <v>河南农信</v>
          </cell>
          <cell r="J782" t="str">
            <v>623059486700162209</v>
          </cell>
        </row>
        <row r="783">
          <cell r="F783" t="str">
            <v>412927194811214412</v>
          </cell>
          <cell r="G783" t="str">
            <v>621</v>
          </cell>
          <cell r="H783" t="str">
            <v>杨吉奎</v>
          </cell>
          <cell r="I783" t="str">
            <v>河南农信</v>
          </cell>
          <cell r="J783" t="str">
            <v>623059486700104227</v>
          </cell>
        </row>
        <row r="784">
          <cell r="F784" t="str">
            <v>412927195212266338</v>
          </cell>
          <cell r="G784" t="str">
            <v>621</v>
          </cell>
          <cell r="H784" t="str">
            <v>王中群</v>
          </cell>
          <cell r="I784" t="str">
            <v>农业银行</v>
          </cell>
          <cell r="J784" t="str">
            <v>6228230975961568967</v>
          </cell>
        </row>
        <row r="785">
          <cell r="F785" t="str">
            <v>411323194909250578</v>
          </cell>
          <cell r="G785" t="str">
            <v>621</v>
          </cell>
          <cell r="H785" t="str">
            <v>徐秀华</v>
          </cell>
          <cell r="I785" t="str">
            <v>农业银行</v>
          </cell>
          <cell r="J785" t="str">
            <v>6228230975968574166</v>
          </cell>
        </row>
        <row r="786">
          <cell r="F786" t="str">
            <v>411323198305081716</v>
          </cell>
          <cell r="G786" t="str">
            <v>621</v>
          </cell>
          <cell r="H786" t="str">
            <v>吕青林</v>
          </cell>
          <cell r="I786" t="str">
            <v>河南农信</v>
          </cell>
          <cell r="J786" t="str">
            <v>623059486700506819</v>
          </cell>
        </row>
        <row r="787">
          <cell r="F787" t="str">
            <v>412927194905106316</v>
          </cell>
          <cell r="G787" t="str">
            <v>621</v>
          </cell>
          <cell r="H787" t="str">
            <v>全华国</v>
          </cell>
          <cell r="I787" t="str">
            <v>农业银行</v>
          </cell>
          <cell r="J787" t="str">
            <v>6228230975964465567</v>
          </cell>
        </row>
        <row r="788">
          <cell r="F788" t="str">
            <v>41132319521217053X</v>
          </cell>
          <cell r="G788" t="str">
            <v>621</v>
          </cell>
          <cell r="H788" t="str">
            <v>韦喜才</v>
          </cell>
          <cell r="I788" t="str">
            <v>农业银行</v>
          </cell>
          <cell r="J788" t="str">
            <v>6228230975968565966</v>
          </cell>
        </row>
        <row r="789">
          <cell r="F789" t="str">
            <v>41292719520919533X</v>
          </cell>
          <cell r="G789" t="str">
            <v>621</v>
          </cell>
          <cell r="H789" t="str">
            <v>杨振海</v>
          </cell>
          <cell r="I789" t="str">
            <v>邮储银行</v>
          </cell>
          <cell r="J789" t="str">
            <v>6217975130011608049</v>
          </cell>
        </row>
        <row r="790">
          <cell r="F790" t="str">
            <v>412927194807156539</v>
          </cell>
          <cell r="G790" t="str">
            <v>621</v>
          </cell>
          <cell r="H790" t="str">
            <v>饶俊权</v>
          </cell>
          <cell r="I790" t="str">
            <v>河南农信</v>
          </cell>
          <cell r="J790" t="str">
            <v>623059486702558255</v>
          </cell>
        </row>
        <row r="791">
          <cell r="F791" t="str">
            <v>412927196210231726</v>
          </cell>
          <cell r="G791" t="str">
            <v>621</v>
          </cell>
          <cell r="H791" t="str">
            <v>李全英</v>
          </cell>
          <cell r="I791" t="str">
            <v>河南农信</v>
          </cell>
          <cell r="J791" t="str">
            <v>623059486700627557</v>
          </cell>
        </row>
        <row r="792">
          <cell r="F792" t="str">
            <v>411323195310110557</v>
          </cell>
          <cell r="G792" t="str">
            <v>621</v>
          </cell>
          <cell r="H792" t="str">
            <v>陈定乾</v>
          </cell>
          <cell r="I792" t="str">
            <v>农业银行</v>
          </cell>
          <cell r="J792" t="str">
            <v>6228230975967508363</v>
          </cell>
        </row>
        <row r="793">
          <cell r="F793" t="str">
            <v>412927194702065315</v>
          </cell>
          <cell r="G793" t="str">
            <v>621</v>
          </cell>
          <cell r="H793" t="str">
            <v>张万六</v>
          </cell>
          <cell r="I793" t="str">
            <v>邮储银行</v>
          </cell>
          <cell r="J793" t="str">
            <v>6217975130011514494</v>
          </cell>
        </row>
        <row r="794">
          <cell r="F794" t="str">
            <v>411326194902066910</v>
          </cell>
          <cell r="G794" t="str">
            <v>813</v>
          </cell>
          <cell r="H794" t="str">
            <v>周士桥</v>
          </cell>
          <cell r="I794" t="str">
            <v>河南农信</v>
          </cell>
          <cell r="J794" t="str">
            <v>623059486700312218</v>
          </cell>
        </row>
        <row r="795">
          <cell r="F795" t="str">
            <v>412927195706092112</v>
          </cell>
          <cell r="G795" t="str">
            <v>621</v>
          </cell>
          <cell r="H795" t="str">
            <v>梁玉发</v>
          </cell>
          <cell r="I795" t="str">
            <v>邮储银行</v>
          </cell>
          <cell r="J795" t="str">
            <v>6217975130011122314</v>
          </cell>
        </row>
        <row r="796">
          <cell r="F796" t="str">
            <v>411323195909160518</v>
          </cell>
          <cell r="G796" t="str">
            <v>621</v>
          </cell>
          <cell r="H796" t="str">
            <v>李兴林</v>
          </cell>
          <cell r="I796" t="str">
            <v>农业银行</v>
          </cell>
          <cell r="J796" t="str">
            <v>6228230976048665362</v>
          </cell>
        </row>
        <row r="797">
          <cell r="F797" t="str">
            <v>412927194802181719</v>
          </cell>
          <cell r="G797" t="str">
            <v>621</v>
          </cell>
          <cell r="H797" t="str">
            <v>张洪周</v>
          </cell>
          <cell r="I797" t="str">
            <v>河南农信</v>
          </cell>
          <cell r="J797" t="str">
            <v>623059486701029647</v>
          </cell>
        </row>
        <row r="798">
          <cell r="F798" t="str">
            <v>412927195305191777</v>
          </cell>
          <cell r="G798" t="str">
            <v>621</v>
          </cell>
          <cell r="H798" t="str">
            <v>全文娃</v>
          </cell>
          <cell r="I798" t="str">
            <v>河南农信</v>
          </cell>
          <cell r="J798" t="str">
            <v>623059486700913262</v>
          </cell>
        </row>
        <row r="799">
          <cell r="F799" t="str">
            <v>412927194806105326</v>
          </cell>
          <cell r="G799" t="str">
            <v>813</v>
          </cell>
          <cell r="H799" t="str">
            <v>王胜英</v>
          </cell>
          <cell r="I799" t="str">
            <v>农业银行</v>
          </cell>
          <cell r="J799" t="str">
            <v>6228230975970436065</v>
          </cell>
        </row>
        <row r="800">
          <cell r="F800" t="str">
            <v>41292719541217581X</v>
          </cell>
          <cell r="G800" t="str">
            <v>621</v>
          </cell>
          <cell r="H800" t="str">
            <v>刘新堂</v>
          </cell>
          <cell r="I800" t="str">
            <v>农业银行</v>
          </cell>
          <cell r="J800" t="str">
            <v>6228230975969176565</v>
          </cell>
        </row>
        <row r="801">
          <cell r="F801" t="str">
            <v>412927194801172618</v>
          </cell>
          <cell r="G801" t="str">
            <v>813</v>
          </cell>
          <cell r="H801" t="str">
            <v>吕建喜</v>
          </cell>
          <cell r="I801" t="str">
            <v>河南农信</v>
          </cell>
          <cell r="J801" t="str">
            <v>623059486700992290</v>
          </cell>
        </row>
        <row r="802">
          <cell r="F802" t="str">
            <v>412927194908101115</v>
          </cell>
          <cell r="G802" t="str">
            <v>1079</v>
          </cell>
          <cell r="H802" t="str">
            <v>贾小朝</v>
          </cell>
          <cell r="I802" t="str">
            <v>邮储银行</v>
          </cell>
          <cell r="J802" t="str">
            <v>6217975130016039430</v>
          </cell>
        </row>
        <row r="803">
          <cell r="F803" t="str">
            <v>412927197608224416</v>
          </cell>
          <cell r="G803" t="str">
            <v>621</v>
          </cell>
          <cell r="H803" t="str">
            <v>姚虎娃</v>
          </cell>
          <cell r="I803" t="str">
            <v>河南农信</v>
          </cell>
          <cell r="J803" t="str">
            <v>623059486700204597</v>
          </cell>
        </row>
        <row r="804">
          <cell r="F804" t="str">
            <v>412927192302165844</v>
          </cell>
          <cell r="G804" t="str">
            <v>813</v>
          </cell>
          <cell r="H804" t="str">
            <v>王成云</v>
          </cell>
          <cell r="I804" t="str">
            <v>邮储银行</v>
          </cell>
          <cell r="J804" t="str">
            <v>6217975130021054648</v>
          </cell>
        </row>
        <row r="805">
          <cell r="F805" t="str">
            <v>412927195607076934</v>
          </cell>
          <cell r="G805" t="str">
            <v>621</v>
          </cell>
          <cell r="H805" t="str">
            <v>陈五成</v>
          </cell>
          <cell r="I805" t="str">
            <v>河南农信</v>
          </cell>
          <cell r="J805" t="str">
            <v>623059486701047474</v>
          </cell>
        </row>
        <row r="806">
          <cell r="F806" t="str">
            <v>411323195312063416</v>
          </cell>
          <cell r="G806" t="str">
            <v>621</v>
          </cell>
          <cell r="H806" t="str">
            <v>李王拴</v>
          </cell>
          <cell r="I806" t="str">
            <v>邮储银行</v>
          </cell>
          <cell r="J806" t="str">
            <v>6217975130015054000</v>
          </cell>
        </row>
        <row r="807">
          <cell r="F807" t="str">
            <v>411326201101093831</v>
          </cell>
          <cell r="G807" t="str">
            <v>621</v>
          </cell>
          <cell r="H807" t="str">
            <v>顾金阳</v>
          </cell>
          <cell r="I807" t="str">
            <v>邮储银行</v>
          </cell>
          <cell r="J807" t="str">
            <v>6217975130027141381</v>
          </cell>
        </row>
        <row r="808">
          <cell r="F808" t="str">
            <v>41292719480319217X</v>
          </cell>
          <cell r="G808" t="str">
            <v>813</v>
          </cell>
          <cell r="H808" t="str">
            <v>姜根林</v>
          </cell>
          <cell r="I808" t="str">
            <v>邮储银行</v>
          </cell>
          <cell r="J808" t="str">
            <v>6217975130011228186</v>
          </cell>
        </row>
        <row r="809">
          <cell r="F809" t="str">
            <v>412927196707071115</v>
          </cell>
          <cell r="G809" t="str">
            <v>813</v>
          </cell>
          <cell r="H809" t="str">
            <v>张五斤</v>
          </cell>
          <cell r="I809" t="str">
            <v>邮储银行</v>
          </cell>
          <cell r="J809" t="str">
            <v>6217975130011306396</v>
          </cell>
        </row>
        <row r="810">
          <cell r="F810" t="str">
            <v>412927195503152656</v>
          </cell>
          <cell r="G810" t="str">
            <v>813</v>
          </cell>
          <cell r="H810" t="str">
            <v>李铁敏</v>
          </cell>
          <cell r="I810" t="str">
            <v>河南农信</v>
          </cell>
          <cell r="J810" t="str">
            <v>623059486700728454</v>
          </cell>
        </row>
        <row r="811">
          <cell r="F811" t="str">
            <v>412927196210102676</v>
          </cell>
          <cell r="G811" t="str">
            <v>621</v>
          </cell>
          <cell r="H811" t="str">
            <v>石胜斌</v>
          </cell>
          <cell r="I811" t="str">
            <v>河南农信</v>
          </cell>
          <cell r="J811" t="str">
            <v>623059486700734569</v>
          </cell>
        </row>
        <row r="812">
          <cell r="F812" t="str">
            <v>412927194310196316</v>
          </cell>
          <cell r="G812" t="str">
            <v>621</v>
          </cell>
          <cell r="H812" t="str">
            <v>张杰明</v>
          </cell>
          <cell r="I812" t="str">
            <v>农业银行</v>
          </cell>
          <cell r="J812" t="str">
            <v>6228230975962744260</v>
          </cell>
        </row>
        <row r="813">
          <cell r="F813" t="str">
            <v>411323198802256927</v>
          </cell>
          <cell r="G813" t="str">
            <v>1079</v>
          </cell>
          <cell r="H813" t="str">
            <v>寇元晓</v>
          </cell>
          <cell r="I813" t="str">
            <v>河南农信</v>
          </cell>
          <cell r="J813" t="str">
            <v>623059486700327463</v>
          </cell>
        </row>
        <row r="814">
          <cell r="F814" t="str">
            <v>412927195603286352</v>
          </cell>
          <cell r="G814" t="str">
            <v>621</v>
          </cell>
          <cell r="H814" t="str">
            <v>杨天旺</v>
          </cell>
          <cell r="I814" t="str">
            <v>农业银行</v>
          </cell>
          <cell r="J814" t="str">
            <v>6228230975964486563</v>
          </cell>
        </row>
        <row r="815">
          <cell r="F815" t="str">
            <v>412927195407035839</v>
          </cell>
          <cell r="G815" t="str">
            <v>1079</v>
          </cell>
          <cell r="H815" t="str">
            <v>魏兴顺</v>
          </cell>
          <cell r="I815" t="str">
            <v>农业银行</v>
          </cell>
          <cell r="J815" t="str">
            <v>6228230975969200761</v>
          </cell>
        </row>
        <row r="816">
          <cell r="F816" t="str">
            <v>412927194302055812</v>
          </cell>
          <cell r="G816" t="str">
            <v>813</v>
          </cell>
          <cell r="H816" t="str">
            <v>王烈勤</v>
          </cell>
          <cell r="I816" t="str">
            <v>农业银行</v>
          </cell>
          <cell r="J816" t="str">
            <v>6228230975969787064</v>
          </cell>
        </row>
        <row r="817">
          <cell r="F817" t="str">
            <v>411323195302186914</v>
          </cell>
          <cell r="G817" t="str">
            <v>621</v>
          </cell>
          <cell r="H817" t="str">
            <v>刘书成</v>
          </cell>
          <cell r="I817" t="str">
            <v>河南农信</v>
          </cell>
          <cell r="J817" t="str">
            <v>623059486700314438</v>
          </cell>
        </row>
        <row r="818">
          <cell r="F818" t="str">
            <v>412927194206234415</v>
          </cell>
          <cell r="G818" t="str">
            <v>813</v>
          </cell>
          <cell r="H818" t="str">
            <v>贾老黑</v>
          </cell>
          <cell r="I818" t="str">
            <v>河南农信</v>
          </cell>
          <cell r="J818" t="str">
            <v>623059486700199953</v>
          </cell>
        </row>
        <row r="819">
          <cell r="F819" t="str">
            <v>412927194207161713</v>
          </cell>
          <cell r="G819" t="str">
            <v>621</v>
          </cell>
          <cell r="H819" t="str">
            <v>朱甲营</v>
          </cell>
          <cell r="I819" t="str">
            <v>河南农信</v>
          </cell>
          <cell r="J819" t="str">
            <v>623059486701031148</v>
          </cell>
        </row>
        <row r="820">
          <cell r="F820" t="str">
            <v>412927194902141116</v>
          </cell>
          <cell r="G820" t="str">
            <v>813</v>
          </cell>
          <cell r="H820" t="str">
            <v>韩敏子</v>
          </cell>
          <cell r="I820" t="str">
            <v>邮储银行</v>
          </cell>
          <cell r="J820" t="str">
            <v>6217975130011373586</v>
          </cell>
        </row>
        <row r="821">
          <cell r="F821" t="str">
            <v>411323199001081770</v>
          </cell>
          <cell r="G821" t="str">
            <v>813</v>
          </cell>
          <cell r="H821" t="str">
            <v>李晓东</v>
          </cell>
          <cell r="I821" t="str">
            <v>河南农信</v>
          </cell>
          <cell r="J821" t="str">
            <v>623059486700641988</v>
          </cell>
        </row>
        <row r="822">
          <cell r="F822" t="str">
            <v>412927195404104413</v>
          </cell>
          <cell r="G822" t="str">
            <v>621</v>
          </cell>
          <cell r="H822" t="str">
            <v>宋育锋</v>
          </cell>
          <cell r="I822" t="str">
            <v>河南农信</v>
          </cell>
          <cell r="J822" t="str">
            <v>623059486700087125</v>
          </cell>
        </row>
        <row r="823">
          <cell r="F823" t="str">
            <v>41132319521121051X</v>
          </cell>
          <cell r="G823" t="str">
            <v>621</v>
          </cell>
          <cell r="H823" t="str">
            <v>朱清朝</v>
          </cell>
          <cell r="I823" t="str">
            <v>邮储银行</v>
          </cell>
          <cell r="J823" t="str">
            <v>6217975130024124323</v>
          </cell>
        </row>
        <row r="824">
          <cell r="F824" t="str">
            <v>412927194207254418</v>
          </cell>
          <cell r="G824" t="str">
            <v>813</v>
          </cell>
          <cell r="H824" t="str">
            <v>张有田</v>
          </cell>
          <cell r="I824" t="str">
            <v>河南农信</v>
          </cell>
          <cell r="J824" t="str">
            <v>623059486700160294</v>
          </cell>
        </row>
        <row r="825">
          <cell r="F825" t="str">
            <v>411323199009050514</v>
          </cell>
          <cell r="G825" t="str">
            <v>813</v>
          </cell>
          <cell r="H825" t="str">
            <v>周飞</v>
          </cell>
          <cell r="I825" t="str">
            <v>农业银行</v>
          </cell>
          <cell r="J825" t="str">
            <v>6228230975968038162</v>
          </cell>
        </row>
        <row r="826">
          <cell r="F826" t="str">
            <v>412927193607056432</v>
          </cell>
          <cell r="G826" t="str">
            <v>621</v>
          </cell>
          <cell r="H826" t="str">
            <v>杨需清</v>
          </cell>
          <cell r="I826" t="str">
            <v>农业银行</v>
          </cell>
          <cell r="J826" t="str">
            <v>6228230975962167462</v>
          </cell>
        </row>
        <row r="827">
          <cell r="F827" t="str">
            <v>412927195301086371</v>
          </cell>
          <cell r="G827" t="str">
            <v>621</v>
          </cell>
          <cell r="H827" t="str">
            <v>卢中华</v>
          </cell>
          <cell r="I827" t="str">
            <v>农业银行</v>
          </cell>
          <cell r="J827" t="str">
            <v>6228230975962670564</v>
          </cell>
        </row>
        <row r="828">
          <cell r="F828" t="str">
            <v>411323195105160512</v>
          </cell>
          <cell r="G828" t="str">
            <v>621</v>
          </cell>
          <cell r="H828" t="str">
            <v>汤金旺</v>
          </cell>
          <cell r="I828" t="str">
            <v>农业银行</v>
          </cell>
          <cell r="J828" t="str">
            <v>6228230975967131562</v>
          </cell>
        </row>
        <row r="829">
          <cell r="F829" t="str">
            <v>411323195203050536</v>
          </cell>
          <cell r="G829" t="str">
            <v>621</v>
          </cell>
          <cell r="H829" t="str">
            <v>刘竹林</v>
          </cell>
          <cell r="I829" t="str">
            <v>河南农信</v>
          </cell>
          <cell r="J829" t="str">
            <v>623059486701143083</v>
          </cell>
        </row>
        <row r="830">
          <cell r="F830" t="str">
            <v>412927196212295811</v>
          </cell>
          <cell r="G830" t="str">
            <v>621</v>
          </cell>
          <cell r="H830" t="str">
            <v>朱建敏</v>
          </cell>
          <cell r="I830" t="str">
            <v>农业银行</v>
          </cell>
          <cell r="J830" t="str">
            <v>6228230975969049762</v>
          </cell>
        </row>
        <row r="831">
          <cell r="F831" t="str">
            <v>412927193905114469</v>
          </cell>
          <cell r="G831" t="str">
            <v>621</v>
          </cell>
          <cell r="H831" t="str">
            <v>潘明英</v>
          </cell>
          <cell r="I831" t="str">
            <v>邮储银行</v>
          </cell>
          <cell r="J831" t="str">
            <v>6217975130011043437</v>
          </cell>
        </row>
        <row r="832">
          <cell r="F832" t="str">
            <v>412927195702011717</v>
          </cell>
          <cell r="G832" t="str">
            <v>621</v>
          </cell>
          <cell r="H832" t="str">
            <v>张全勇</v>
          </cell>
          <cell r="I832" t="str">
            <v>河南农信</v>
          </cell>
          <cell r="J832" t="str">
            <v>623059486700648447</v>
          </cell>
        </row>
        <row r="833">
          <cell r="F833" t="str">
            <v>411323195301123815</v>
          </cell>
          <cell r="G833" t="str">
            <v>621</v>
          </cell>
          <cell r="H833" t="str">
            <v>赵荣华</v>
          </cell>
          <cell r="I833" t="str">
            <v>邮储银行</v>
          </cell>
          <cell r="J833" t="str">
            <v>6217975130009799172</v>
          </cell>
        </row>
        <row r="834">
          <cell r="F834" t="str">
            <v>412927195205216383</v>
          </cell>
          <cell r="G834" t="str">
            <v>813</v>
          </cell>
          <cell r="H834" t="str">
            <v>夏时春</v>
          </cell>
          <cell r="I834" t="str">
            <v>农业银行</v>
          </cell>
          <cell r="J834" t="str">
            <v>6228230975961143266</v>
          </cell>
        </row>
        <row r="835">
          <cell r="F835" t="str">
            <v>411323198205060598</v>
          </cell>
          <cell r="G835" t="str">
            <v>1079</v>
          </cell>
          <cell r="H835" t="str">
            <v>张艳龙</v>
          </cell>
          <cell r="I835" t="str">
            <v>农业银行</v>
          </cell>
          <cell r="J835" t="str">
            <v>6228230975968124665</v>
          </cell>
        </row>
        <row r="836">
          <cell r="F836" t="str">
            <v>412927195002106336</v>
          </cell>
          <cell r="G836" t="str">
            <v>621</v>
          </cell>
          <cell r="H836" t="str">
            <v>张秀旺</v>
          </cell>
          <cell r="I836" t="str">
            <v>农业银行</v>
          </cell>
          <cell r="J836" t="str">
            <v>6228230975962908360</v>
          </cell>
        </row>
        <row r="837">
          <cell r="F837" t="str">
            <v>412927195311083836</v>
          </cell>
          <cell r="G837" t="str">
            <v>1079</v>
          </cell>
          <cell r="H837" t="str">
            <v>严国林</v>
          </cell>
          <cell r="I837" t="str">
            <v>邮储银行</v>
          </cell>
          <cell r="J837" t="str">
            <v>6217975130021835772</v>
          </cell>
        </row>
        <row r="838">
          <cell r="F838" t="str">
            <v>412927195505131111</v>
          </cell>
          <cell r="G838" t="str">
            <v>813</v>
          </cell>
          <cell r="H838" t="str">
            <v>张五成</v>
          </cell>
          <cell r="I838" t="str">
            <v>邮储银行</v>
          </cell>
          <cell r="J838" t="str">
            <v>6217975130011320132</v>
          </cell>
        </row>
        <row r="839">
          <cell r="F839" t="str">
            <v>41292719530402001X</v>
          </cell>
          <cell r="G839" t="str">
            <v>894</v>
          </cell>
          <cell r="H839" t="str">
            <v>张振国</v>
          </cell>
          <cell r="I839" t="str">
            <v>建设银行</v>
          </cell>
          <cell r="J839" t="str">
            <v>6214672590008841056</v>
          </cell>
        </row>
        <row r="840">
          <cell r="F840" t="str">
            <v>411323198706213812</v>
          </cell>
          <cell r="G840" t="str">
            <v>621</v>
          </cell>
          <cell r="H840" t="str">
            <v>李玲三</v>
          </cell>
          <cell r="I840" t="str">
            <v>河南农信</v>
          </cell>
          <cell r="J840" t="str">
            <v>623059486702143785</v>
          </cell>
        </row>
        <row r="841">
          <cell r="F841" t="str">
            <v>41292719450624632X</v>
          </cell>
          <cell r="G841" t="str">
            <v>621</v>
          </cell>
          <cell r="H841" t="str">
            <v>张付芝</v>
          </cell>
          <cell r="I841" t="str">
            <v>农业银行</v>
          </cell>
          <cell r="J841" t="str">
            <v>6228230975964406165</v>
          </cell>
        </row>
        <row r="842">
          <cell r="F842" t="str">
            <v>412927196207095815</v>
          </cell>
          <cell r="G842" t="str">
            <v>621</v>
          </cell>
          <cell r="H842" t="str">
            <v>王承弟</v>
          </cell>
          <cell r="I842" t="str">
            <v>农业银行</v>
          </cell>
          <cell r="J842" t="str">
            <v>6228230976041645262</v>
          </cell>
        </row>
        <row r="843">
          <cell r="F843" t="str">
            <v>411323196001143819</v>
          </cell>
          <cell r="G843" t="str">
            <v>621</v>
          </cell>
          <cell r="H843" t="str">
            <v>靳建华</v>
          </cell>
          <cell r="I843" t="str">
            <v>邮储银行</v>
          </cell>
          <cell r="J843" t="str">
            <v>6217975130009716580</v>
          </cell>
        </row>
        <row r="844">
          <cell r="F844" t="str">
            <v>412927195208151773</v>
          </cell>
          <cell r="G844" t="str">
            <v>621</v>
          </cell>
          <cell r="H844" t="str">
            <v>高应均</v>
          </cell>
          <cell r="I844" t="str">
            <v>河南农信</v>
          </cell>
          <cell r="J844" t="str">
            <v>623059486700516495</v>
          </cell>
        </row>
        <row r="845">
          <cell r="F845" t="str">
            <v>412927196203235817</v>
          </cell>
          <cell r="G845" t="str">
            <v>813</v>
          </cell>
          <cell r="H845" t="str">
            <v>时玉先</v>
          </cell>
          <cell r="I845" t="str">
            <v>河南农信</v>
          </cell>
          <cell r="J845" t="str">
            <v>623059486702702051</v>
          </cell>
        </row>
        <row r="846">
          <cell r="F846" t="str">
            <v>412927195406251740</v>
          </cell>
          <cell r="G846" t="str">
            <v>621</v>
          </cell>
          <cell r="H846" t="str">
            <v>申扶芝</v>
          </cell>
          <cell r="I846" t="str">
            <v>河南农信</v>
          </cell>
          <cell r="J846" t="str">
            <v>623059486700566540</v>
          </cell>
        </row>
        <row r="847">
          <cell r="F847" t="str">
            <v>412927195503136912</v>
          </cell>
          <cell r="G847" t="str">
            <v>621</v>
          </cell>
          <cell r="H847" t="str">
            <v>王喜子</v>
          </cell>
          <cell r="I847" t="str">
            <v>河南农信</v>
          </cell>
          <cell r="J847" t="str">
            <v>623059486700339898</v>
          </cell>
        </row>
        <row r="848">
          <cell r="F848" t="str">
            <v>411323194408020539</v>
          </cell>
          <cell r="G848" t="str">
            <v>621</v>
          </cell>
          <cell r="H848" t="str">
            <v>何铁申</v>
          </cell>
          <cell r="I848" t="str">
            <v>河南农信</v>
          </cell>
          <cell r="J848" t="str">
            <v>623059486701142259</v>
          </cell>
        </row>
        <row r="849">
          <cell r="F849" t="str">
            <v>41132319490708051X</v>
          </cell>
          <cell r="G849" t="str">
            <v>813</v>
          </cell>
          <cell r="H849" t="str">
            <v>全牛娃</v>
          </cell>
          <cell r="I849" t="str">
            <v>河南农信</v>
          </cell>
          <cell r="J849" t="str">
            <v>623059486702531872</v>
          </cell>
        </row>
        <row r="850">
          <cell r="F850" t="str">
            <v>412927194912122138</v>
          </cell>
          <cell r="G850" t="str">
            <v>621</v>
          </cell>
          <cell r="H850" t="str">
            <v>罗吉生</v>
          </cell>
          <cell r="I850" t="str">
            <v>邮储银行</v>
          </cell>
          <cell r="J850" t="str">
            <v>6217975130027739267</v>
          </cell>
        </row>
        <row r="851">
          <cell r="F851" t="str">
            <v>412927194109296331</v>
          </cell>
          <cell r="G851" t="str">
            <v>621</v>
          </cell>
          <cell r="H851" t="str">
            <v>张好学</v>
          </cell>
          <cell r="I851" t="str">
            <v>农业银行</v>
          </cell>
          <cell r="J851" t="str">
            <v>6228230975962737066</v>
          </cell>
        </row>
        <row r="852">
          <cell r="F852" t="str">
            <v>412927195301255825</v>
          </cell>
          <cell r="G852" t="str">
            <v>621</v>
          </cell>
          <cell r="H852" t="str">
            <v>孙天华</v>
          </cell>
          <cell r="I852" t="str">
            <v>农业银行</v>
          </cell>
          <cell r="J852" t="str">
            <v>6228230975969541867</v>
          </cell>
        </row>
        <row r="853">
          <cell r="F853" t="str">
            <v>412927195701161115</v>
          </cell>
          <cell r="G853" t="str">
            <v>813</v>
          </cell>
          <cell r="H853" t="str">
            <v>陈荣德</v>
          </cell>
          <cell r="I853" t="str">
            <v>邮储银行</v>
          </cell>
          <cell r="J853" t="str">
            <v>6217975130011373131</v>
          </cell>
        </row>
        <row r="854">
          <cell r="F854" t="str">
            <v>412927195710116914</v>
          </cell>
          <cell r="G854" t="str">
            <v>621</v>
          </cell>
          <cell r="H854" t="str">
            <v>刘新周</v>
          </cell>
          <cell r="I854" t="str">
            <v>河南农信</v>
          </cell>
          <cell r="J854" t="str">
            <v>623059486700230683</v>
          </cell>
        </row>
        <row r="855">
          <cell r="F855" t="str">
            <v>412927195010095817</v>
          </cell>
          <cell r="G855" t="str">
            <v>621</v>
          </cell>
          <cell r="H855" t="str">
            <v>王青华</v>
          </cell>
          <cell r="I855" t="str">
            <v>农业银行</v>
          </cell>
          <cell r="J855" t="str">
            <v>6228230975971144965</v>
          </cell>
        </row>
        <row r="856">
          <cell r="F856" t="str">
            <v>412927197601111750</v>
          </cell>
          <cell r="G856" t="str">
            <v>621</v>
          </cell>
          <cell r="H856" t="str">
            <v>翟相生</v>
          </cell>
          <cell r="I856" t="str">
            <v>河南农信</v>
          </cell>
          <cell r="J856" t="str">
            <v>623059486700626088</v>
          </cell>
        </row>
        <row r="857">
          <cell r="F857" t="str">
            <v>412927195210132133</v>
          </cell>
          <cell r="G857" t="str">
            <v>621</v>
          </cell>
          <cell r="H857" t="str">
            <v>魏瑞祥</v>
          </cell>
          <cell r="I857" t="str">
            <v>邮储银行</v>
          </cell>
          <cell r="J857" t="str">
            <v>6217975130011258217</v>
          </cell>
        </row>
        <row r="858">
          <cell r="F858" t="str">
            <v>411323198303214415</v>
          </cell>
          <cell r="G858" t="str">
            <v>621</v>
          </cell>
          <cell r="H858" t="str">
            <v>屈国周</v>
          </cell>
          <cell r="I858" t="str">
            <v>河南农信</v>
          </cell>
          <cell r="J858" t="str">
            <v>623059486700145139</v>
          </cell>
        </row>
        <row r="859">
          <cell r="F859" t="str">
            <v>412927194905224435</v>
          </cell>
          <cell r="G859" t="str">
            <v>621</v>
          </cell>
          <cell r="H859" t="str">
            <v>腊老五</v>
          </cell>
          <cell r="I859" t="str">
            <v>河南农信</v>
          </cell>
          <cell r="J859" t="str">
            <v>623059486700119241</v>
          </cell>
        </row>
        <row r="860">
          <cell r="F860" t="str">
            <v>412927195703101132</v>
          </cell>
          <cell r="G860" t="str">
            <v>621</v>
          </cell>
          <cell r="H860" t="str">
            <v>贾才娃</v>
          </cell>
          <cell r="I860" t="str">
            <v>邮储银行</v>
          </cell>
          <cell r="J860" t="str">
            <v>6217975130011378734</v>
          </cell>
        </row>
        <row r="861">
          <cell r="F861" t="str">
            <v>411323195505153450</v>
          </cell>
          <cell r="G861" t="str">
            <v>621</v>
          </cell>
          <cell r="H861" t="str">
            <v>朱青娃</v>
          </cell>
          <cell r="I861" t="str">
            <v>邮储银行</v>
          </cell>
          <cell r="J861" t="str">
            <v>6217975130009925397</v>
          </cell>
        </row>
        <row r="862">
          <cell r="F862" t="str">
            <v>412927194907091111</v>
          </cell>
          <cell r="G862" t="str">
            <v>621</v>
          </cell>
          <cell r="H862" t="str">
            <v>曹跃娃</v>
          </cell>
          <cell r="I862" t="str">
            <v>邮储银行</v>
          </cell>
          <cell r="J862" t="str">
            <v>6217975130011351996</v>
          </cell>
        </row>
        <row r="863">
          <cell r="F863" t="str">
            <v>412927194105151119</v>
          </cell>
          <cell r="G863" t="str">
            <v>621</v>
          </cell>
          <cell r="H863" t="str">
            <v>曹建祥</v>
          </cell>
          <cell r="I863" t="str">
            <v>邮储银行</v>
          </cell>
          <cell r="J863" t="str">
            <v>6217975130011351350</v>
          </cell>
        </row>
        <row r="864">
          <cell r="F864" t="str">
            <v>412927195005171416</v>
          </cell>
          <cell r="G864" t="str">
            <v>621</v>
          </cell>
          <cell r="H864" t="str">
            <v>王牛娃</v>
          </cell>
          <cell r="I864" t="str">
            <v>河南农信</v>
          </cell>
          <cell r="J864" t="str">
            <v>623059486700909211</v>
          </cell>
        </row>
        <row r="865">
          <cell r="F865" t="str">
            <v>411323195504173476</v>
          </cell>
          <cell r="G865" t="str">
            <v>621</v>
          </cell>
          <cell r="H865" t="str">
            <v>杨秀清</v>
          </cell>
          <cell r="I865" t="str">
            <v>邮储银行</v>
          </cell>
          <cell r="J865" t="str">
            <v>6217975130021124813</v>
          </cell>
        </row>
        <row r="866">
          <cell r="F866" t="str">
            <v>411323196005125829</v>
          </cell>
          <cell r="G866" t="str">
            <v>621</v>
          </cell>
          <cell r="H866" t="str">
            <v>陈小梅</v>
          </cell>
          <cell r="I866" t="str">
            <v>农业银行</v>
          </cell>
          <cell r="J866" t="str">
            <v>6228230975969917661</v>
          </cell>
        </row>
        <row r="867">
          <cell r="F867" t="str">
            <v>412927194812096913</v>
          </cell>
          <cell r="G867" t="str">
            <v>621</v>
          </cell>
          <cell r="H867" t="str">
            <v>石新胜</v>
          </cell>
          <cell r="I867" t="str">
            <v>河南农信</v>
          </cell>
          <cell r="J867" t="str">
            <v>623059486700304256</v>
          </cell>
        </row>
        <row r="868">
          <cell r="F868" t="str">
            <v>411323198703085827</v>
          </cell>
          <cell r="G868" t="str">
            <v>1079</v>
          </cell>
          <cell r="H868" t="str">
            <v>尹长玲</v>
          </cell>
          <cell r="I868" t="str">
            <v>农业银行</v>
          </cell>
          <cell r="J868" t="str">
            <v>6228230975969600663</v>
          </cell>
        </row>
        <row r="869">
          <cell r="F869" t="str">
            <v>41292719530817143X</v>
          </cell>
          <cell r="G869" t="str">
            <v>621</v>
          </cell>
          <cell r="H869" t="str">
            <v>刘合拴</v>
          </cell>
          <cell r="I869" t="str">
            <v>河南农信</v>
          </cell>
          <cell r="J869" t="str">
            <v>623059486700912389</v>
          </cell>
        </row>
        <row r="870">
          <cell r="F870" t="str">
            <v>411323195804163851</v>
          </cell>
          <cell r="G870" t="str">
            <v>621</v>
          </cell>
          <cell r="H870" t="str">
            <v>殷桂勇</v>
          </cell>
          <cell r="I870" t="str">
            <v>邮储银行</v>
          </cell>
          <cell r="J870" t="str">
            <v>6217975130009834904</v>
          </cell>
        </row>
        <row r="871">
          <cell r="F871" t="str">
            <v>412927196205026373</v>
          </cell>
          <cell r="G871" t="str">
            <v>621</v>
          </cell>
          <cell r="H871" t="str">
            <v>王国军</v>
          </cell>
          <cell r="I871" t="str">
            <v>河南农信</v>
          </cell>
          <cell r="J871" t="str">
            <v>623059486701921835</v>
          </cell>
        </row>
        <row r="872">
          <cell r="F872" t="str">
            <v>411323195511090513</v>
          </cell>
          <cell r="G872" t="str">
            <v>621</v>
          </cell>
          <cell r="H872" t="str">
            <v>贾国顺</v>
          </cell>
          <cell r="I872" t="str">
            <v>河南农信</v>
          </cell>
          <cell r="J872" t="str">
            <v>623059486700984222</v>
          </cell>
        </row>
        <row r="873">
          <cell r="F873" t="str">
            <v>411323196711100530</v>
          </cell>
          <cell r="G873" t="str">
            <v>621</v>
          </cell>
          <cell r="H873" t="str">
            <v>彭胜德</v>
          </cell>
          <cell r="I873" t="str">
            <v>农业银行</v>
          </cell>
          <cell r="J873" t="str">
            <v>6228230975967854361</v>
          </cell>
        </row>
        <row r="874">
          <cell r="F874" t="str">
            <v>412927194607055012</v>
          </cell>
          <cell r="G874" t="str">
            <v>621</v>
          </cell>
          <cell r="H874" t="str">
            <v>石桂新</v>
          </cell>
          <cell r="I874" t="str">
            <v>河南农信</v>
          </cell>
          <cell r="J874" t="str">
            <v>623059486700446552</v>
          </cell>
        </row>
        <row r="875">
          <cell r="F875" t="str">
            <v>412927195606024411</v>
          </cell>
          <cell r="G875" t="str">
            <v>621</v>
          </cell>
          <cell r="H875" t="str">
            <v>胡文奇</v>
          </cell>
          <cell r="I875" t="str">
            <v>河南农信</v>
          </cell>
          <cell r="J875" t="str">
            <v>623059486700185309</v>
          </cell>
        </row>
        <row r="876">
          <cell r="F876" t="str">
            <v>412927195709131412</v>
          </cell>
          <cell r="G876" t="str">
            <v>621</v>
          </cell>
          <cell r="H876" t="str">
            <v>张万强</v>
          </cell>
          <cell r="I876" t="str">
            <v>河南农信</v>
          </cell>
          <cell r="J876" t="str">
            <v>623059486700829195</v>
          </cell>
        </row>
        <row r="877">
          <cell r="F877" t="str">
            <v>412927194307154772</v>
          </cell>
          <cell r="G877" t="str">
            <v>621</v>
          </cell>
          <cell r="H877" t="str">
            <v>王传发</v>
          </cell>
          <cell r="I877" t="str">
            <v>河南农信</v>
          </cell>
          <cell r="J877" t="str">
            <v>623059486700033442</v>
          </cell>
        </row>
        <row r="878">
          <cell r="F878" t="str">
            <v>412927194204115316</v>
          </cell>
          <cell r="G878" t="str">
            <v>1242</v>
          </cell>
          <cell r="H878" t="str">
            <v>付名培</v>
          </cell>
          <cell r="I878" t="str">
            <v>河南农信</v>
          </cell>
          <cell r="J878" t="str">
            <v>623059486702429184</v>
          </cell>
        </row>
        <row r="879">
          <cell r="F879" t="str">
            <v>411326194311023863</v>
          </cell>
          <cell r="G879" t="str">
            <v>813</v>
          </cell>
          <cell r="H879" t="str">
            <v>牛海娃</v>
          </cell>
          <cell r="I879" t="str">
            <v>河南农信</v>
          </cell>
          <cell r="J879" t="str">
            <v>623059486702540832</v>
          </cell>
        </row>
        <row r="880">
          <cell r="F880" t="str">
            <v>411323200311165385</v>
          </cell>
          <cell r="G880" t="str">
            <v>621</v>
          </cell>
          <cell r="H880" t="str">
            <v>王梦迪</v>
          </cell>
          <cell r="I880" t="str">
            <v>工商银行</v>
          </cell>
          <cell r="J880" t="str">
            <v>6217211714003666414</v>
          </cell>
        </row>
        <row r="881">
          <cell r="F881" t="str">
            <v>412927195102133454</v>
          </cell>
          <cell r="G881" t="str">
            <v>621</v>
          </cell>
          <cell r="H881" t="str">
            <v>周新夫</v>
          </cell>
          <cell r="I881" t="str">
            <v>邮储银行</v>
          </cell>
          <cell r="J881" t="str">
            <v>6217975130009868183</v>
          </cell>
        </row>
        <row r="882">
          <cell r="F882" t="str">
            <v>412927195702141730</v>
          </cell>
          <cell r="G882" t="str">
            <v>621</v>
          </cell>
          <cell r="H882" t="str">
            <v>王兴娃</v>
          </cell>
          <cell r="I882" t="str">
            <v>河南农信</v>
          </cell>
          <cell r="J882" t="str">
            <v>623059486700596398</v>
          </cell>
        </row>
        <row r="883">
          <cell r="F883" t="str">
            <v>411323200306122612</v>
          </cell>
          <cell r="G883" t="str">
            <v>621</v>
          </cell>
          <cell r="H883" t="str">
            <v>魏书文</v>
          </cell>
          <cell r="I883" t="str">
            <v>农业银行</v>
          </cell>
          <cell r="J883" t="str">
            <v>6228230979009551977</v>
          </cell>
        </row>
        <row r="884">
          <cell r="F884" t="str">
            <v>412927194610201738</v>
          </cell>
          <cell r="G884" t="str">
            <v>621</v>
          </cell>
          <cell r="H884" t="str">
            <v>叶建娃</v>
          </cell>
          <cell r="I884" t="str">
            <v>河南农信</v>
          </cell>
          <cell r="J884" t="str">
            <v>623059486700629710</v>
          </cell>
        </row>
        <row r="885">
          <cell r="F885" t="str">
            <v>411326195303080512</v>
          </cell>
          <cell r="G885" t="str">
            <v>621</v>
          </cell>
          <cell r="H885" t="str">
            <v>苏金怀</v>
          </cell>
          <cell r="I885" t="str">
            <v>农业银行</v>
          </cell>
          <cell r="J885" t="str">
            <v>6228230975968717765</v>
          </cell>
        </row>
        <row r="886">
          <cell r="F886" t="str">
            <v>412927195912275315</v>
          </cell>
          <cell r="G886" t="str">
            <v>621</v>
          </cell>
          <cell r="H886" t="str">
            <v>胡文会</v>
          </cell>
          <cell r="I886" t="str">
            <v>邮储银行</v>
          </cell>
          <cell r="J886" t="str">
            <v>6217975130011616778</v>
          </cell>
        </row>
        <row r="887">
          <cell r="F887" t="str">
            <v>411323198205153460</v>
          </cell>
          <cell r="G887" t="str">
            <v>1626</v>
          </cell>
          <cell r="H887" t="str">
            <v>党条玲</v>
          </cell>
          <cell r="I887" t="str">
            <v>邮储银行</v>
          </cell>
          <cell r="J887" t="str">
            <v>6217975130015046956</v>
          </cell>
        </row>
        <row r="888">
          <cell r="F888" t="str">
            <v>412927194607251718</v>
          </cell>
          <cell r="G888" t="str">
            <v>621</v>
          </cell>
          <cell r="H888" t="str">
            <v>吴甲申</v>
          </cell>
          <cell r="I888" t="str">
            <v>河南农信</v>
          </cell>
          <cell r="J888" t="str">
            <v>623059486700574247</v>
          </cell>
        </row>
        <row r="889">
          <cell r="F889" t="str">
            <v>412927195408121114</v>
          </cell>
          <cell r="G889" t="str">
            <v>621</v>
          </cell>
          <cell r="H889" t="str">
            <v>张赖娃</v>
          </cell>
          <cell r="I889" t="str">
            <v>邮储银行</v>
          </cell>
          <cell r="J889" t="str">
            <v>6217975130011313277</v>
          </cell>
        </row>
        <row r="890">
          <cell r="F890" t="str">
            <v>412927195611062658</v>
          </cell>
          <cell r="G890" t="str">
            <v>621</v>
          </cell>
          <cell r="H890" t="str">
            <v>李新有</v>
          </cell>
          <cell r="I890" t="str">
            <v>河南农信</v>
          </cell>
          <cell r="J890" t="str">
            <v>623059486700689649</v>
          </cell>
        </row>
        <row r="891">
          <cell r="F891" t="str">
            <v>41292719410205441X</v>
          </cell>
          <cell r="G891" t="str">
            <v>621</v>
          </cell>
          <cell r="H891" t="str">
            <v>刘春发</v>
          </cell>
          <cell r="I891" t="str">
            <v>河南农信</v>
          </cell>
          <cell r="J891" t="str">
            <v>623059486701342750</v>
          </cell>
        </row>
        <row r="892">
          <cell r="F892" t="str">
            <v>412927196306121433</v>
          </cell>
          <cell r="G892" t="str">
            <v>621</v>
          </cell>
          <cell r="H892" t="str">
            <v>毛老木</v>
          </cell>
          <cell r="I892" t="str">
            <v>河南农信</v>
          </cell>
          <cell r="J892" t="str">
            <v>623059486700893415</v>
          </cell>
        </row>
        <row r="893">
          <cell r="F893" t="str">
            <v>411323194811083417</v>
          </cell>
          <cell r="G893" t="str">
            <v>621</v>
          </cell>
          <cell r="H893" t="str">
            <v>刘秀栓</v>
          </cell>
          <cell r="I893" t="str">
            <v>邮储银行</v>
          </cell>
          <cell r="J893" t="str">
            <v>6217975130009915976</v>
          </cell>
        </row>
        <row r="894">
          <cell r="F894" t="str">
            <v>411323196901103417</v>
          </cell>
          <cell r="G894" t="str">
            <v>621</v>
          </cell>
          <cell r="H894" t="str">
            <v>贺建忠</v>
          </cell>
          <cell r="I894" t="str">
            <v>河南农信</v>
          </cell>
          <cell r="J894" t="str">
            <v>623059486702397415</v>
          </cell>
        </row>
        <row r="895">
          <cell r="F895" t="str">
            <v>412927194409264411</v>
          </cell>
          <cell r="G895" t="str">
            <v>621</v>
          </cell>
          <cell r="H895" t="str">
            <v>衡保银</v>
          </cell>
          <cell r="I895" t="str">
            <v>河南农信</v>
          </cell>
          <cell r="J895" t="str">
            <v>623059486700109135</v>
          </cell>
        </row>
        <row r="896">
          <cell r="F896" t="str">
            <v>412927195704201119</v>
          </cell>
          <cell r="G896" t="str">
            <v>621</v>
          </cell>
          <cell r="H896" t="str">
            <v>孟林娃</v>
          </cell>
          <cell r="I896" t="str">
            <v>邮储银行</v>
          </cell>
          <cell r="J896" t="str">
            <v>6217975130011379435</v>
          </cell>
        </row>
        <row r="897">
          <cell r="F897" t="str">
            <v>412927195110111116</v>
          </cell>
          <cell r="G897" t="str">
            <v>621</v>
          </cell>
          <cell r="H897" t="str">
            <v>曹玉成</v>
          </cell>
          <cell r="I897" t="str">
            <v>邮储银行</v>
          </cell>
          <cell r="J897" t="str">
            <v>6217975130011357118</v>
          </cell>
        </row>
        <row r="898">
          <cell r="F898" t="str">
            <v>411323194712203436</v>
          </cell>
          <cell r="G898" t="str">
            <v>621</v>
          </cell>
          <cell r="H898" t="str">
            <v>史玉柱</v>
          </cell>
          <cell r="I898" t="str">
            <v>邮储银行</v>
          </cell>
          <cell r="J898" t="str">
            <v>6217975130009916586</v>
          </cell>
        </row>
        <row r="899">
          <cell r="F899" t="str">
            <v>411326201109136330</v>
          </cell>
          <cell r="G899" t="str">
            <v>621</v>
          </cell>
          <cell r="H899" t="str">
            <v>张绍森</v>
          </cell>
          <cell r="I899" t="str">
            <v>河南农信</v>
          </cell>
          <cell r="J899" t="str">
            <v>623059486702993171</v>
          </cell>
        </row>
        <row r="900">
          <cell r="F900" t="str">
            <v>411323200503266324</v>
          </cell>
          <cell r="G900" t="str">
            <v>621</v>
          </cell>
          <cell r="H900" t="str">
            <v>李婧意</v>
          </cell>
          <cell r="I900" t="str">
            <v>河南农信</v>
          </cell>
          <cell r="J900" t="str">
            <v>623059486701516411</v>
          </cell>
        </row>
        <row r="901">
          <cell r="F901" t="str">
            <v>412927194105156999</v>
          </cell>
          <cell r="G901" t="str">
            <v>1079</v>
          </cell>
          <cell r="H901" t="str">
            <v>张义</v>
          </cell>
          <cell r="I901" t="str">
            <v>河南农信</v>
          </cell>
          <cell r="J901" t="str">
            <v>623059486700275415</v>
          </cell>
        </row>
        <row r="902">
          <cell r="F902" t="str">
            <v>411323197607150559</v>
          </cell>
          <cell r="G902" t="str">
            <v>1079</v>
          </cell>
          <cell r="H902" t="str">
            <v>李金仓</v>
          </cell>
          <cell r="I902" t="str">
            <v>农业银行</v>
          </cell>
          <cell r="J902" t="str">
            <v>6228230975968255964</v>
          </cell>
        </row>
        <row r="903">
          <cell r="F903" t="str">
            <v>412927195206157004</v>
          </cell>
          <cell r="G903" t="str">
            <v>1079</v>
          </cell>
          <cell r="H903" t="str">
            <v>白艮娥</v>
          </cell>
          <cell r="I903" t="str">
            <v>河南农信</v>
          </cell>
          <cell r="J903" t="str">
            <v>623059486700247265</v>
          </cell>
        </row>
        <row r="904">
          <cell r="F904" t="str">
            <v>412927195311165372</v>
          </cell>
          <cell r="G904" t="str">
            <v>621</v>
          </cell>
          <cell r="H904" t="str">
            <v>陈同宽</v>
          </cell>
          <cell r="I904" t="str">
            <v>邮储银行</v>
          </cell>
          <cell r="J904" t="str">
            <v>6217975130021109400</v>
          </cell>
        </row>
        <row r="905">
          <cell r="F905" t="str">
            <v>412927195612276930</v>
          </cell>
          <cell r="G905" t="str">
            <v>1700</v>
          </cell>
          <cell r="H905" t="str">
            <v>周士谦</v>
          </cell>
          <cell r="I905" t="str">
            <v>河南农信</v>
          </cell>
          <cell r="J905" t="str">
            <v>623059486700223464</v>
          </cell>
        </row>
        <row r="906">
          <cell r="F906" t="str">
            <v>411323200511186367</v>
          </cell>
          <cell r="G906" t="str">
            <v>621</v>
          </cell>
          <cell r="H906" t="str">
            <v>杨世丽</v>
          </cell>
          <cell r="I906" t="str">
            <v>农业银行</v>
          </cell>
          <cell r="J906" t="str">
            <v>6228230979003029970</v>
          </cell>
        </row>
        <row r="907">
          <cell r="F907" t="str">
            <v>412927194908062611</v>
          </cell>
          <cell r="G907" t="str">
            <v>813</v>
          </cell>
          <cell r="H907" t="str">
            <v>贾俊德</v>
          </cell>
          <cell r="I907" t="str">
            <v>河南农信</v>
          </cell>
          <cell r="J907" t="str">
            <v>623059486700704547</v>
          </cell>
        </row>
        <row r="908">
          <cell r="F908" t="str">
            <v>412927194610225334</v>
          </cell>
          <cell r="G908" t="str">
            <v>813</v>
          </cell>
          <cell r="H908" t="str">
            <v>袁学胜</v>
          </cell>
          <cell r="I908" t="str">
            <v>邮储银行</v>
          </cell>
          <cell r="J908" t="str">
            <v>6217975130011550902</v>
          </cell>
        </row>
        <row r="909">
          <cell r="F909" t="str">
            <v>41292719310715663X</v>
          </cell>
          <cell r="G909" t="str">
            <v>1079</v>
          </cell>
          <cell r="H909" t="str">
            <v>乔付来</v>
          </cell>
          <cell r="I909" t="str">
            <v>农业银行</v>
          </cell>
          <cell r="J909" t="str">
            <v>6228230975962044364</v>
          </cell>
        </row>
        <row r="910">
          <cell r="F910" t="str">
            <v>412927195005201419</v>
          </cell>
          <cell r="G910" t="str">
            <v>621</v>
          </cell>
          <cell r="H910" t="str">
            <v>李书才</v>
          </cell>
          <cell r="I910" t="str">
            <v>河南农信</v>
          </cell>
          <cell r="J910" t="str">
            <v>623059486700858103</v>
          </cell>
        </row>
        <row r="911">
          <cell r="F911" t="str">
            <v>412927195601211111</v>
          </cell>
          <cell r="G911" t="str">
            <v>621</v>
          </cell>
          <cell r="H911" t="str">
            <v>石喜成</v>
          </cell>
          <cell r="I911" t="str">
            <v>邮储银行</v>
          </cell>
          <cell r="J911" t="str">
            <v>6217975130011346582</v>
          </cell>
        </row>
        <row r="912">
          <cell r="F912" t="str">
            <v>412927195106141419</v>
          </cell>
          <cell r="G912" t="str">
            <v>621</v>
          </cell>
          <cell r="H912" t="str">
            <v>曹相军</v>
          </cell>
          <cell r="I912" t="str">
            <v>河南农信</v>
          </cell>
          <cell r="J912" t="str">
            <v>623059486700924855</v>
          </cell>
        </row>
        <row r="913">
          <cell r="F913" t="str">
            <v>411323196804083813</v>
          </cell>
          <cell r="G913" t="str">
            <v>1079</v>
          </cell>
          <cell r="H913" t="str">
            <v>李吉生</v>
          </cell>
          <cell r="I913" t="str">
            <v>河南农信</v>
          </cell>
          <cell r="J913" t="str">
            <v>623059486703018895</v>
          </cell>
        </row>
        <row r="914">
          <cell r="F914" t="str">
            <v>412927195001141412</v>
          </cell>
          <cell r="G914" t="str">
            <v>621</v>
          </cell>
          <cell r="H914" t="str">
            <v>张华杰</v>
          </cell>
          <cell r="I914" t="str">
            <v>河南农信</v>
          </cell>
          <cell r="J914" t="str">
            <v>623059486700875016</v>
          </cell>
        </row>
        <row r="915">
          <cell r="F915" t="str">
            <v>41132619600101002X</v>
          </cell>
          <cell r="G915" t="str">
            <v>621</v>
          </cell>
          <cell r="H915" t="str">
            <v>魏黑妮</v>
          </cell>
          <cell r="I915" t="str">
            <v>河南农信</v>
          </cell>
          <cell r="J915" t="str">
            <v>623059486702965948</v>
          </cell>
        </row>
        <row r="916">
          <cell r="F916" t="str">
            <v>412927195507156654</v>
          </cell>
          <cell r="G916" t="str">
            <v>621</v>
          </cell>
          <cell r="H916" t="str">
            <v>王玉各</v>
          </cell>
          <cell r="I916" t="str">
            <v>农业银行</v>
          </cell>
          <cell r="J916" t="str">
            <v>6228230975961053366</v>
          </cell>
        </row>
        <row r="917">
          <cell r="F917" t="str">
            <v>412927194409016338</v>
          </cell>
          <cell r="G917" t="str">
            <v>813</v>
          </cell>
          <cell r="H917" t="str">
            <v>邹山海</v>
          </cell>
          <cell r="I917" t="str">
            <v>农业银行</v>
          </cell>
          <cell r="J917" t="str">
            <v>6228230975962921264</v>
          </cell>
        </row>
        <row r="918">
          <cell r="F918" t="str">
            <v>412927194103203819</v>
          </cell>
          <cell r="G918" t="str">
            <v>621</v>
          </cell>
          <cell r="H918" t="str">
            <v>喻道娃</v>
          </cell>
          <cell r="I918" t="str">
            <v>邮储银行</v>
          </cell>
          <cell r="J918" t="str">
            <v>6217975130009703794</v>
          </cell>
        </row>
        <row r="919">
          <cell r="F919" t="str">
            <v>412927197005014452</v>
          </cell>
          <cell r="G919" t="str">
            <v>621</v>
          </cell>
          <cell r="H919" t="str">
            <v>张海红</v>
          </cell>
          <cell r="I919" t="str">
            <v>河南农信</v>
          </cell>
          <cell r="J919" t="str">
            <v>623059486701343709</v>
          </cell>
        </row>
        <row r="920">
          <cell r="F920" t="str">
            <v>412927197102171716</v>
          </cell>
          <cell r="G920" t="str">
            <v>621</v>
          </cell>
          <cell r="H920" t="str">
            <v>李老五</v>
          </cell>
          <cell r="I920" t="str">
            <v>河南农信</v>
          </cell>
          <cell r="J920" t="str">
            <v>623059486701240178</v>
          </cell>
        </row>
        <row r="921">
          <cell r="F921" t="str">
            <v>411323196210120533</v>
          </cell>
          <cell r="G921" t="str">
            <v>621</v>
          </cell>
          <cell r="H921" t="str">
            <v>肖永庆</v>
          </cell>
          <cell r="I921" t="str">
            <v>河南农信</v>
          </cell>
          <cell r="J921" t="str">
            <v>623059486702825860</v>
          </cell>
        </row>
        <row r="922">
          <cell r="F922" t="str">
            <v>412927196102196951</v>
          </cell>
          <cell r="G922" t="str">
            <v>621</v>
          </cell>
          <cell r="H922" t="str">
            <v>吕继点</v>
          </cell>
          <cell r="I922" t="str">
            <v>河南农信</v>
          </cell>
          <cell r="J922" t="str">
            <v>623059486700236292</v>
          </cell>
        </row>
        <row r="923">
          <cell r="F923" t="str">
            <v>412927195904131119</v>
          </cell>
          <cell r="G923" t="str">
            <v>621</v>
          </cell>
          <cell r="H923" t="str">
            <v>魏双林</v>
          </cell>
          <cell r="I923" t="str">
            <v>邮储银行</v>
          </cell>
          <cell r="J923" t="str">
            <v>6217975130011368214</v>
          </cell>
        </row>
        <row r="924">
          <cell r="F924" t="str">
            <v>412927195402135830</v>
          </cell>
          <cell r="G924" t="str">
            <v>621</v>
          </cell>
          <cell r="H924" t="str">
            <v>黎炳真</v>
          </cell>
          <cell r="I924" t="str">
            <v>河南农信</v>
          </cell>
          <cell r="J924" t="str">
            <v>623059486702973504</v>
          </cell>
        </row>
        <row r="925">
          <cell r="F925" t="str">
            <v>412927195604011414</v>
          </cell>
          <cell r="G925" t="str">
            <v>621</v>
          </cell>
          <cell r="H925" t="str">
            <v>马来英</v>
          </cell>
          <cell r="I925" t="str">
            <v>河南农信</v>
          </cell>
          <cell r="J925" t="str">
            <v>623059486700871874</v>
          </cell>
        </row>
        <row r="926">
          <cell r="F926" t="str">
            <v>412927194209105838</v>
          </cell>
          <cell r="G926" t="str">
            <v>621</v>
          </cell>
          <cell r="H926" t="str">
            <v>石金玉</v>
          </cell>
          <cell r="I926" t="str">
            <v>河南农信</v>
          </cell>
          <cell r="J926" t="str">
            <v>623059486702528795</v>
          </cell>
        </row>
        <row r="927">
          <cell r="F927" t="str">
            <v>412927195303151712</v>
          </cell>
          <cell r="G927" t="str">
            <v>621</v>
          </cell>
          <cell r="H927" t="str">
            <v>孙建设</v>
          </cell>
          <cell r="I927" t="str">
            <v>河南农信</v>
          </cell>
          <cell r="J927" t="str">
            <v>623059486700531064</v>
          </cell>
        </row>
        <row r="928">
          <cell r="F928" t="str">
            <v>41292719510524263X</v>
          </cell>
          <cell r="G928" t="str">
            <v>813</v>
          </cell>
          <cell r="H928" t="str">
            <v>吴治贵</v>
          </cell>
          <cell r="I928" t="str">
            <v>河南农信</v>
          </cell>
          <cell r="J928" t="str">
            <v>623059486700747173</v>
          </cell>
        </row>
        <row r="929">
          <cell r="F929" t="str">
            <v>411323195111020532</v>
          </cell>
          <cell r="G929" t="str">
            <v>621</v>
          </cell>
          <cell r="H929" t="str">
            <v>侯栓成</v>
          </cell>
          <cell r="I929" t="str">
            <v>农业银行</v>
          </cell>
          <cell r="J929" t="str">
            <v>6228230979012943575</v>
          </cell>
        </row>
        <row r="930">
          <cell r="F930" t="str">
            <v>411323195606103014</v>
          </cell>
          <cell r="G930" t="str">
            <v>621</v>
          </cell>
          <cell r="H930" t="str">
            <v>贾长陆</v>
          </cell>
          <cell r="I930" t="str">
            <v>邮储银行</v>
          </cell>
          <cell r="J930" t="str">
            <v>6217975130011455672</v>
          </cell>
        </row>
        <row r="931">
          <cell r="F931" t="str">
            <v>412927195704085330</v>
          </cell>
          <cell r="G931" t="str">
            <v>621</v>
          </cell>
          <cell r="H931" t="str">
            <v>吴公粮</v>
          </cell>
          <cell r="I931" t="str">
            <v>邮储银行</v>
          </cell>
          <cell r="J931" t="str">
            <v>6217975130021196993</v>
          </cell>
        </row>
        <row r="932">
          <cell r="F932" t="str">
            <v>412927194011152639</v>
          </cell>
          <cell r="G932" t="str">
            <v>1079</v>
          </cell>
          <cell r="H932" t="str">
            <v>秦义娃</v>
          </cell>
          <cell r="I932" t="str">
            <v>河南农信</v>
          </cell>
          <cell r="J932" t="str">
            <v>623059486700714926</v>
          </cell>
        </row>
        <row r="933">
          <cell r="F933" t="str">
            <v>412927195103126336</v>
          </cell>
          <cell r="G933" t="str">
            <v>1079</v>
          </cell>
          <cell r="H933" t="str">
            <v>王二榜</v>
          </cell>
          <cell r="I933" t="str">
            <v>农业银行</v>
          </cell>
          <cell r="J933" t="str">
            <v>6228230975961543861</v>
          </cell>
        </row>
        <row r="934">
          <cell r="F934" t="str">
            <v>412927193412251115</v>
          </cell>
          <cell r="G934" t="str">
            <v>813</v>
          </cell>
          <cell r="H934" t="str">
            <v>朱书憨</v>
          </cell>
          <cell r="I934" t="str">
            <v>邮储银行</v>
          </cell>
          <cell r="J934" t="str">
            <v>6217975130011334539</v>
          </cell>
        </row>
        <row r="935">
          <cell r="F935" t="str">
            <v>412927196104072637</v>
          </cell>
          <cell r="G935" t="str">
            <v>621</v>
          </cell>
          <cell r="H935" t="str">
            <v>胡国富</v>
          </cell>
          <cell r="I935" t="str">
            <v>河南农信</v>
          </cell>
          <cell r="J935" t="str">
            <v>623059486702795469</v>
          </cell>
        </row>
        <row r="936">
          <cell r="F936" t="str">
            <v>412927195802026318</v>
          </cell>
          <cell r="G936" t="str">
            <v>621</v>
          </cell>
          <cell r="H936" t="str">
            <v>周建省</v>
          </cell>
          <cell r="I936" t="str">
            <v>河南农信</v>
          </cell>
          <cell r="J936" t="str">
            <v>623059486701549503</v>
          </cell>
        </row>
        <row r="937">
          <cell r="F937" t="str">
            <v>411323194703260519</v>
          </cell>
          <cell r="G937" t="str">
            <v>621</v>
          </cell>
          <cell r="H937" t="str">
            <v>任新发</v>
          </cell>
          <cell r="I937" t="str">
            <v>河南农信</v>
          </cell>
          <cell r="J937" t="str">
            <v>623059486701143398</v>
          </cell>
        </row>
        <row r="938">
          <cell r="F938" t="str">
            <v>411323196205093454</v>
          </cell>
          <cell r="G938" t="str">
            <v>813</v>
          </cell>
          <cell r="H938" t="str">
            <v>林文举</v>
          </cell>
          <cell r="I938" t="str">
            <v>邮储银行</v>
          </cell>
          <cell r="J938" t="str">
            <v>6217975130009907098</v>
          </cell>
        </row>
        <row r="939">
          <cell r="F939" t="str">
            <v>412927196705135832</v>
          </cell>
          <cell r="G939" t="str">
            <v>621</v>
          </cell>
          <cell r="H939" t="str">
            <v>王俊中</v>
          </cell>
          <cell r="I939" t="str">
            <v>农业银行</v>
          </cell>
          <cell r="J939" t="str">
            <v>6228230975970435067</v>
          </cell>
        </row>
        <row r="940">
          <cell r="F940" t="str">
            <v>411323196204263431</v>
          </cell>
          <cell r="G940" t="str">
            <v>621</v>
          </cell>
          <cell r="H940" t="str">
            <v>韩六娃</v>
          </cell>
          <cell r="I940" t="str">
            <v>邮储银行</v>
          </cell>
          <cell r="J940" t="str">
            <v>6217975130009866203</v>
          </cell>
        </row>
        <row r="941">
          <cell r="F941" t="str">
            <v>412927195509201412</v>
          </cell>
          <cell r="G941" t="str">
            <v>621</v>
          </cell>
          <cell r="H941" t="str">
            <v>陈振国</v>
          </cell>
          <cell r="I941" t="str">
            <v>河南农信</v>
          </cell>
          <cell r="J941" t="str">
            <v>623059486700933336</v>
          </cell>
        </row>
        <row r="942">
          <cell r="F942" t="str">
            <v>412927194701081436</v>
          </cell>
          <cell r="G942" t="str">
            <v>621</v>
          </cell>
          <cell r="H942" t="str">
            <v>赵文山</v>
          </cell>
          <cell r="I942" t="str">
            <v>河南农信</v>
          </cell>
          <cell r="J942" t="str">
            <v>623059486700939309</v>
          </cell>
        </row>
        <row r="943">
          <cell r="F943" t="str">
            <v>411323195208160515</v>
          </cell>
          <cell r="G943" t="str">
            <v>621</v>
          </cell>
          <cell r="H943" t="str">
            <v>王喜同</v>
          </cell>
          <cell r="I943" t="str">
            <v>农业银行</v>
          </cell>
          <cell r="J943" t="str">
            <v>6228230975968724464</v>
          </cell>
        </row>
        <row r="944">
          <cell r="F944" t="str">
            <v>412927195710242611</v>
          </cell>
          <cell r="G944" t="str">
            <v>621</v>
          </cell>
          <cell r="H944" t="str">
            <v>吴铁毛</v>
          </cell>
          <cell r="I944" t="str">
            <v>河南农信</v>
          </cell>
          <cell r="J944" t="str">
            <v>623059486700746449</v>
          </cell>
        </row>
        <row r="945">
          <cell r="F945" t="str">
            <v>412927195801036338</v>
          </cell>
          <cell r="G945" t="str">
            <v>621</v>
          </cell>
          <cell r="H945" t="str">
            <v>刘新春</v>
          </cell>
          <cell r="I945" t="str">
            <v>农业银行</v>
          </cell>
          <cell r="J945" t="str">
            <v>6228230975963134560</v>
          </cell>
        </row>
        <row r="946">
          <cell r="F946" t="str">
            <v>412927195104282154</v>
          </cell>
          <cell r="G946" t="str">
            <v>621</v>
          </cell>
          <cell r="H946" t="str">
            <v>王海青</v>
          </cell>
          <cell r="I946" t="str">
            <v>邮储银行</v>
          </cell>
          <cell r="J946" t="str">
            <v>6217975130014956288</v>
          </cell>
        </row>
        <row r="947">
          <cell r="F947" t="str">
            <v>412927197112296918</v>
          </cell>
          <cell r="G947" t="str">
            <v>813</v>
          </cell>
          <cell r="H947" t="str">
            <v>朱景献</v>
          </cell>
          <cell r="I947" t="str">
            <v>河南农信</v>
          </cell>
          <cell r="J947" t="str">
            <v>623059486700225444</v>
          </cell>
        </row>
        <row r="948">
          <cell r="F948" t="str">
            <v>412927195304116935</v>
          </cell>
          <cell r="G948" t="str">
            <v>621</v>
          </cell>
          <cell r="H948" t="str">
            <v>赵振鐸</v>
          </cell>
          <cell r="I948" t="str">
            <v>河南农信</v>
          </cell>
          <cell r="J948" t="str">
            <v>623059486700289028</v>
          </cell>
        </row>
        <row r="949">
          <cell r="F949" t="str">
            <v>412927194504111712</v>
          </cell>
          <cell r="G949" t="str">
            <v>621</v>
          </cell>
          <cell r="H949" t="str">
            <v>徐长华</v>
          </cell>
          <cell r="I949" t="str">
            <v>河南农信</v>
          </cell>
          <cell r="J949" t="str">
            <v>623059486701031809</v>
          </cell>
        </row>
        <row r="950">
          <cell r="F950" t="str">
            <v>412927196207153085</v>
          </cell>
          <cell r="G950" t="str">
            <v>621</v>
          </cell>
          <cell r="H950" t="str">
            <v>明花</v>
          </cell>
          <cell r="I950" t="str">
            <v>邮储银行</v>
          </cell>
          <cell r="J950" t="str">
            <v>6217975130028251577</v>
          </cell>
        </row>
        <row r="951">
          <cell r="F951" t="str">
            <v>411323198803186916</v>
          </cell>
          <cell r="G951" t="str">
            <v>621</v>
          </cell>
          <cell r="H951" t="str">
            <v>贾涛</v>
          </cell>
          <cell r="I951" t="str">
            <v>河南农信</v>
          </cell>
          <cell r="J951" t="str">
            <v>623059486700256449</v>
          </cell>
        </row>
        <row r="952">
          <cell r="F952" t="str">
            <v>412927194609071438</v>
          </cell>
          <cell r="G952" t="str">
            <v>621</v>
          </cell>
          <cell r="H952" t="str">
            <v>罗世有</v>
          </cell>
          <cell r="I952" t="str">
            <v>河南农信</v>
          </cell>
          <cell r="J952" t="str">
            <v>623059486700912603</v>
          </cell>
        </row>
        <row r="953">
          <cell r="F953" t="str">
            <v>412927195304012116</v>
          </cell>
          <cell r="G953" t="str">
            <v>621</v>
          </cell>
          <cell r="H953" t="str">
            <v>母金俊</v>
          </cell>
          <cell r="I953" t="str">
            <v>邮储银行</v>
          </cell>
          <cell r="J953" t="str">
            <v>6217975130011053394</v>
          </cell>
        </row>
        <row r="954">
          <cell r="F954" t="str">
            <v>411323198505212127</v>
          </cell>
          <cell r="G954" t="str">
            <v>621</v>
          </cell>
          <cell r="H954" t="str">
            <v>陆雅雯</v>
          </cell>
          <cell r="I954" t="str">
            <v>河南农信</v>
          </cell>
          <cell r="J954" t="str">
            <v>623059486702908559</v>
          </cell>
        </row>
        <row r="955">
          <cell r="F955" t="str">
            <v>411323195404183095</v>
          </cell>
          <cell r="G955" t="str">
            <v>621</v>
          </cell>
          <cell r="H955" t="str">
            <v>郭胜显</v>
          </cell>
          <cell r="I955" t="str">
            <v>邮储银行</v>
          </cell>
          <cell r="J955" t="str">
            <v>6217975130011481322</v>
          </cell>
        </row>
        <row r="956">
          <cell r="F956" t="str">
            <v>412927195304196330</v>
          </cell>
          <cell r="G956" t="str">
            <v>813</v>
          </cell>
          <cell r="H956" t="str">
            <v>张道仁</v>
          </cell>
          <cell r="I956" t="str">
            <v>农业银行</v>
          </cell>
          <cell r="J956" t="str">
            <v>6228230975961738669</v>
          </cell>
        </row>
        <row r="957">
          <cell r="F957" t="str">
            <v>412927195602235828</v>
          </cell>
          <cell r="G957" t="str">
            <v>813</v>
          </cell>
          <cell r="H957" t="str">
            <v>李智秀</v>
          </cell>
          <cell r="I957" t="str">
            <v>农业银行</v>
          </cell>
          <cell r="J957" t="str">
            <v>6228230975970590069</v>
          </cell>
        </row>
        <row r="958">
          <cell r="F958" t="str">
            <v>411323198902195391</v>
          </cell>
          <cell r="G958" t="str">
            <v>621</v>
          </cell>
          <cell r="H958" t="str">
            <v>董良</v>
          </cell>
          <cell r="I958" t="str">
            <v>邮储银行</v>
          </cell>
          <cell r="J958" t="str">
            <v>6217975130015030513</v>
          </cell>
        </row>
        <row r="959">
          <cell r="F959" t="str">
            <v>412927195511111432</v>
          </cell>
          <cell r="G959" t="str">
            <v>621</v>
          </cell>
          <cell r="H959" t="str">
            <v>王有法</v>
          </cell>
          <cell r="I959" t="str">
            <v>河南农信</v>
          </cell>
          <cell r="J959" t="str">
            <v>623059486702836313</v>
          </cell>
        </row>
        <row r="960">
          <cell r="F960" t="str">
            <v>412927193006236323</v>
          </cell>
          <cell r="G960" t="str">
            <v>813</v>
          </cell>
          <cell r="H960" t="str">
            <v>牛书兰</v>
          </cell>
          <cell r="I960" t="str">
            <v>农业银行</v>
          </cell>
          <cell r="J960" t="str">
            <v>6228230976041214168</v>
          </cell>
        </row>
        <row r="961">
          <cell r="F961" t="str">
            <v>412927194812062617</v>
          </cell>
          <cell r="G961" t="str">
            <v>813</v>
          </cell>
          <cell r="H961" t="str">
            <v>王有娃</v>
          </cell>
          <cell r="I961" t="str">
            <v>河南农信</v>
          </cell>
          <cell r="J961" t="str">
            <v>623059486700736218</v>
          </cell>
        </row>
        <row r="962">
          <cell r="F962" t="str">
            <v>412927193708215818</v>
          </cell>
          <cell r="G962" t="str">
            <v>1079</v>
          </cell>
          <cell r="H962" t="str">
            <v>邹新义</v>
          </cell>
          <cell r="I962" t="str">
            <v>农业银行</v>
          </cell>
          <cell r="J962" t="str">
            <v>6228230975970459968</v>
          </cell>
        </row>
        <row r="963">
          <cell r="F963" t="str">
            <v>412927196107124439</v>
          </cell>
          <cell r="G963" t="str">
            <v>621</v>
          </cell>
          <cell r="H963" t="str">
            <v>王章奇</v>
          </cell>
          <cell r="I963" t="str">
            <v>农业银行</v>
          </cell>
          <cell r="J963" t="str">
            <v>6228230975962539868</v>
          </cell>
        </row>
        <row r="964">
          <cell r="F964" t="str">
            <v>411323198607222115</v>
          </cell>
          <cell r="G964" t="str">
            <v>621</v>
          </cell>
          <cell r="H964" t="str">
            <v>胡小岭</v>
          </cell>
          <cell r="I964" t="str">
            <v>邮储银行</v>
          </cell>
          <cell r="J964" t="str">
            <v>6217975130011114576</v>
          </cell>
        </row>
        <row r="965">
          <cell r="F965" t="str">
            <v>412927194802021416</v>
          </cell>
          <cell r="G965" t="str">
            <v>621</v>
          </cell>
          <cell r="H965" t="str">
            <v>李明华</v>
          </cell>
          <cell r="I965" t="str">
            <v>河南农信</v>
          </cell>
          <cell r="J965" t="str">
            <v>623059486700884034</v>
          </cell>
        </row>
        <row r="966">
          <cell r="F966" t="str">
            <v>412927195207161718</v>
          </cell>
          <cell r="G966" t="str">
            <v>621</v>
          </cell>
          <cell r="H966" t="str">
            <v>吴清军</v>
          </cell>
          <cell r="I966" t="str">
            <v>河南农信</v>
          </cell>
          <cell r="J966" t="str">
            <v>623059486700635873</v>
          </cell>
        </row>
        <row r="967">
          <cell r="F967" t="str">
            <v>412927195503136410</v>
          </cell>
          <cell r="G967" t="str">
            <v>621</v>
          </cell>
          <cell r="H967" t="str">
            <v>袁显太</v>
          </cell>
          <cell r="I967" t="str">
            <v>农业银行</v>
          </cell>
          <cell r="J967" t="str">
            <v>6228230975960908065</v>
          </cell>
        </row>
        <row r="968">
          <cell r="F968" t="str">
            <v>412927194708225818</v>
          </cell>
          <cell r="G968" t="str">
            <v>1079</v>
          </cell>
          <cell r="H968" t="str">
            <v>程光听</v>
          </cell>
          <cell r="I968" t="str">
            <v>农业银行</v>
          </cell>
          <cell r="J968" t="str">
            <v>6228230975969832167</v>
          </cell>
        </row>
        <row r="969">
          <cell r="F969" t="str">
            <v>412927195705282133</v>
          </cell>
          <cell r="G969" t="str">
            <v>621</v>
          </cell>
          <cell r="H969" t="str">
            <v>姚怀义</v>
          </cell>
          <cell r="I969" t="str">
            <v>邮储银行</v>
          </cell>
          <cell r="J969" t="str">
            <v>6217975130011160199</v>
          </cell>
        </row>
        <row r="970">
          <cell r="F970" t="str">
            <v>412927194104076313</v>
          </cell>
          <cell r="G970" t="str">
            <v>621</v>
          </cell>
          <cell r="H970" t="str">
            <v>胡占林</v>
          </cell>
          <cell r="I970" t="str">
            <v>农业银行</v>
          </cell>
          <cell r="J970" t="str">
            <v>6228230975964442160</v>
          </cell>
        </row>
        <row r="971">
          <cell r="F971" t="str">
            <v>412927195503222116</v>
          </cell>
          <cell r="G971" t="str">
            <v>621</v>
          </cell>
          <cell r="H971" t="str">
            <v>鲁建华</v>
          </cell>
          <cell r="I971" t="str">
            <v>河南农信</v>
          </cell>
          <cell r="J971" t="str">
            <v>623059486702969833</v>
          </cell>
        </row>
        <row r="972">
          <cell r="F972" t="str">
            <v>411323195108130538</v>
          </cell>
          <cell r="G972" t="str">
            <v>621</v>
          </cell>
          <cell r="H972" t="str">
            <v>杨自学</v>
          </cell>
          <cell r="I972" t="str">
            <v>河南农信</v>
          </cell>
          <cell r="J972" t="str">
            <v>623059486702587262</v>
          </cell>
        </row>
        <row r="973">
          <cell r="F973" t="str">
            <v>411323195106180531</v>
          </cell>
          <cell r="G973" t="str">
            <v>621</v>
          </cell>
          <cell r="H973" t="str">
            <v>贾吉国</v>
          </cell>
          <cell r="I973" t="str">
            <v>农业银行</v>
          </cell>
          <cell r="J973" t="str">
            <v>6228230975968591368</v>
          </cell>
        </row>
        <row r="974">
          <cell r="F974" t="str">
            <v>412927195411151437</v>
          </cell>
          <cell r="G974" t="str">
            <v>621</v>
          </cell>
          <cell r="H974" t="str">
            <v>徐秀才</v>
          </cell>
          <cell r="I974" t="str">
            <v>河南农信</v>
          </cell>
          <cell r="J974" t="str">
            <v>623059486700909468</v>
          </cell>
        </row>
        <row r="975">
          <cell r="F975" t="str">
            <v>41292719480120531X</v>
          </cell>
          <cell r="G975" t="str">
            <v>621</v>
          </cell>
          <cell r="H975" t="str">
            <v>姚成有</v>
          </cell>
          <cell r="I975" t="str">
            <v>邮储银行</v>
          </cell>
          <cell r="J975" t="str">
            <v>6217975130011573946</v>
          </cell>
        </row>
        <row r="976">
          <cell r="F976" t="str">
            <v>412927192811106324</v>
          </cell>
          <cell r="G976" t="str">
            <v>621</v>
          </cell>
          <cell r="H976" t="str">
            <v>申凤英</v>
          </cell>
          <cell r="I976" t="str">
            <v>农业银行</v>
          </cell>
          <cell r="J976" t="str">
            <v>6228230979002714770</v>
          </cell>
        </row>
        <row r="977">
          <cell r="F977" t="str">
            <v>412927197909256913</v>
          </cell>
          <cell r="G977" t="str">
            <v>621</v>
          </cell>
          <cell r="H977" t="str">
            <v>陈相锋</v>
          </cell>
          <cell r="I977" t="str">
            <v>河南农信</v>
          </cell>
          <cell r="J977" t="str">
            <v>623059486700309669</v>
          </cell>
        </row>
        <row r="978">
          <cell r="F978" t="str">
            <v>412927195212276915</v>
          </cell>
          <cell r="G978" t="str">
            <v>621</v>
          </cell>
          <cell r="H978" t="str">
            <v>李文青</v>
          </cell>
          <cell r="I978" t="str">
            <v>河南农信</v>
          </cell>
          <cell r="J978" t="str">
            <v>623059486700318611</v>
          </cell>
        </row>
        <row r="979">
          <cell r="F979" t="str">
            <v>412927196307232610</v>
          </cell>
          <cell r="G979" t="str">
            <v>813</v>
          </cell>
          <cell r="H979" t="str">
            <v>魏振敏</v>
          </cell>
          <cell r="I979" t="str">
            <v>河南农信</v>
          </cell>
          <cell r="J979" t="str">
            <v>623059486700799315</v>
          </cell>
        </row>
        <row r="980">
          <cell r="F980" t="str">
            <v>411326200503086402</v>
          </cell>
          <cell r="G980" t="str">
            <v>621</v>
          </cell>
          <cell r="H980" t="str">
            <v>王振德</v>
          </cell>
          <cell r="I980" t="str">
            <v>农业银行</v>
          </cell>
          <cell r="J980" t="str">
            <v>6228230975960890263</v>
          </cell>
        </row>
        <row r="981">
          <cell r="F981" t="str">
            <v>411323194812113032</v>
          </cell>
          <cell r="G981" t="str">
            <v>621</v>
          </cell>
          <cell r="H981" t="str">
            <v>连大赖</v>
          </cell>
          <cell r="I981" t="str">
            <v>邮储银行</v>
          </cell>
          <cell r="J981" t="str">
            <v>6217975130011488913</v>
          </cell>
        </row>
        <row r="982">
          <cell r="F982" t="str">
            <v>411323195609200514</v>
          </cell>
          <cell r="G982" t="str">
            <v>621</v>
          </cell>
          <cell r="H982" t="str">
            <v>梁胡成</v>
          </cell>
          <cell r="I982" t="str">
            <v>农业银行</v>
          </cell>
          <cell r="J982" t="str">
            <v>6228230975968197067</v>
          </cell>
        </row>
        <row r="983">
          <cell r="F983" t="str">
            <v>412927195311244433</v>
          </cell>
          <cell r="G983" t="str">
            <v>621</v>
          </cell>
          <cell r="H983" t="str">
            <v>陈虎群</v>
          </cell>
          <cell r="I983" t="str">
            <v>河南农信</v>
          </cell>
          <cell r="J983" t="str">
            <v>623059486700160807</v>
          </cell>
        </row>
        <row r="984">
          <cell r="F984" t="str">
            <v>412927195902025312</v>
          </cell>
          <cell r="G984" t="str">
            <v>813</v>
          </cell>
          <cell r="H984" t="str">
            <v>张端合</v>
          </cell>
          <cell r="I984" t="str">
            <v>邮储银行</v>
          </cell>
          <cell r="J984" t="str">
            <v>6217975130011526902</v>
          </cell>
        </row>
        <row r="985">
          <cell r="F985" t="str">
            <v>41292719770601261X</v>
          </cell>
          <cell r="G985" t="str">
            <v>813</v>
          </cell>
          <cell r="H985" t="str">
            <v>王建平</v>
          </cell>
          <cell r="I985" t="str">
            <v>河南农信</v>
          </cell>
          <cell r="J985" t="str">
            <v>623059486702561408</v>
          </cell>
        </row>
        <row r="986">
          <cell r="F986" t="str">
            <v>412927195704083810</v>
          </cell>
          <cell r="G986" t="str">
            <v>621</v>
          </cell>
          <cell r="H986" t="str">
            <v>黄朝廷</v>
          </cell>
          <cell r="I986" t="str">
            <v>邮储银行</v>
          </cell>
          <cell r="J986" t="str">
            <v>6217975130009800392</v>
          </cell>
        </row>
        <row r="987">
          <cell r="F987" t="str">
            <v>412927194107155818</v>
          </cell>
          <cell r="G987" t="str">
            <v>621</v>
          </cell>
          <cell r="H987" t="str">
            <v>王成喜</v>
          </cell>
          <cell r="I987" t="str">
            <v>农业银行</v>
          </cell>
          <cell r="J987" t="str">
            <v>6228230976041608062</v>
          </cell>
        </row>
        <row r="988">
          <cell r="F988" t="str">
            <v>412927194905181412</v>
          </cell>
          <cell r="G988" t="str">
            <v>621</v>
          </cell>
          <cell r="H988" t="str">
            <v>徐甲楼</v>
          </cell>
          <cell r="I988" t="str">
            <v>河南农信</v>
          </cell>
          <cell r="J988" t="str">
            <v>623059486700880693</v>
          </cell>
        </row>
        <row r="989">
          <cell r="F989" t="str">
            <v>412927197409184415</v>
          </cell>
          <cell r="G989" t="str">
            <v>621</v>
          </cell>
          <cell r="H989" t="str">
            <v>王清海</v>
          </cell>
          <cell r="I989" t="str">
            <v>河南农信</v>
          </cell>
          <cell r="J989" t="str">
            <v>623059486700075369</v>
          </cell>
        </row>
        <row r="990">
          <cell r="F990" t="str">
            <v>41132319580415383X</v>
          </cell>
          <cell r="G990" t="str">
            <v>621</v>
          </cell>
          <cell r="H990" t="str">
            <v>赵新岐</v>
          </cell>
          <cell r="I990" t="str">
            <v>邮储银行</v>
          </cell>
          <cell r="J990" t="str">
            <v>6217975130023516438</v>
          </cell>
        </row>
        <row r="991">
          <cell r="F991" t="str">
            <v>412927195006174416</v>
          </cell>
          <cell r="G991" t="str">
            <v>621</v>
          </cell>
          <cell r="H991" t="str">
            <v>李赖娃</v>
          </cell>
          <cell r="I991" t="str">
            <v>河南农信</v>
          </cell>
          <cell r="J991" t="str">
            <v>623059486700011356</v>
          </cell>
        </row>
        <row r="992">
          <cell r="F992" t="str">
            <v>412927195703026910</v>
          </cell>
          <cell r="G992" t="str">
            <v>621</v>
          </cell>
          <cell r="H992" t="str">
            <v>杨新安</v>
          </cell>
          <cell r="I992" t="str">
            <v>河南农信</v>
          </cell>
          <cell r="J992" t="str">
            <v>623059486700392244</v>
          </cell>
        </row>
        <row r="993">
          <cell r="F993" t="str">
            <v>412927195501101417</v>
          </cell>
          <cell r="G993" t="str">
            <v>621</v>
          </cell>
          <cell r="H993" t="str">
            <v>刘伍亮</v>
          </cell>
          <cell r="I993" t="str">
            <v>河南农信</v>
          </cell>
          <cell r="J993" t="str">
            <v>623059486700898059</v>
          </cell>
        </row>
        <row r="994">
          <cell r="F994" t="str">
            <v>411323195304140514</v>
          </cell>
          <cell r="G994" t="str">
            <v>621</v>
          </cell>
          <cell r="H994" t="str">
            <v>万国兴</v>
          </cell>
          <cell r="I994" t="str">
            <v>农业银行</v>
          </cell>
          <cell r="J994" t="str">
            <v>6228230975967235868</v>
          </cell>
        </row>
        <row r="995">
          <cell r="F995" t="str">
            <v>412927195903072612</v>
          </cell>
          <cell r="G995" t="str">
            <v>621</v>
          </cell>
          <cell r="H995" t="str">
            <v>石德娃</v>
          </cell>
          <cell r="I995" t="str">
            <v>河南农信</v>
          </cell>
          <cell r="J995" t="str">
            <v>623059486700814569</v>
          </cell>
        </row>
        <row r="996">
          <cell r="F996" t="str">
            <v>652901199707071419</v>
          </cell>
          <cell r="G996" t="str">
            <v>621</v>
          </cell>
          <cell r="H996" t="str">
            <v>赵普金</v>
          </cell>
          <cell r="I996" t="str">
            <v>农业银行</v>
          </cell>
          <cell r="J996" t="str">
            <v>6228230976049000064</v>
          </cell>
        </row>
        <row r="997">
          <cell r="F997" t="str">
            <v>412927194007011112</v>
          </cell>
          <cell r="G997" t="str">
            <v>813</v>
          </cell>
          <cell r="H997" t="str">
            <v>曹文甫</v>
          </cell>
          <cell r="I997" t="str">
            <v>邮储银行</v>
          </cell>
          <cell r="J997" t="str">
            <v>6217975130014981039</v>
          </cell>
        </row>
        <row r="998">
          <cell r="F998" t="str">
            <v>412927194002121734</v>
          </cell>
          <cell r="G998" t="str">
            <v>621</v>
          </cell>
          <cell r="H998" t="str">
            <v>王恒德</v>
          </cell>
          <cell r="I998" t="str">
            <v>河南农信</v>
          </cell>
          <cell r="J998" t="str">
            <v>623059486700484496</v>
          </cell>
        </row>
        <row r="999">
          <cell r="F999" t="str">
            <v>412927195603070033</v>
          </cell>
          <cell r="G999" t="str">
            <v>894</v>
          </cell>
          <cell r="H999" t="str">
            <v>柴孟玉</v>
          </cell>
          <cell r="I999" t="str">
            <v>建设银行</v>
          </cell>
          <cell r="J999" t="str">
            <v>6214672590009048834</v>
          </cell>
        </row>
        <row r="1000">
          <cell r="F1000" t="str">
            <v>412927196209171711</v>
          </cell>
          <cell r="G1000" t="str">
            <v>621</v>
          </cell>
          <cell r="H1000" t="str">
            <v>叶不要</v>
          </cell>
          <cell r="I1000" t="str">
            <v>河南农信</v>
          </cell>
          <cell r="J1000" t="str">
            <v>623059486701101628</v>
          </cell>
        </row>
        <row r="1001">
          <cell r="F1001" t="str">
            <v>412927194607185810</v>
          </cell>
          <cell r="G1001" t="str">
            <v>621</v>
          </cell>
          <cell r="H1001" t="str">
            <v>王光平</v>
          </cell>
          <cell r="I1001" t="str">
            <v>农业银行</v>
          </cell>
          <cell r="J1001" t="str">
            <v>6228230975969559364</v>
          </cell>
        </row>
        <row r="1002">
          <cell r="F1002" t="str">
            <v>412927195401271136</v>
          </cell>
          <cell r="G1002" t="str">
            <v>621</v>
          </cell>
          <cell r="H1002" t="str">
            <v>贾国选</v>
          </cell>
          <cell r="I1002" t="str">
            <v>邮储银行</v>
          </cell>
          <cell r="J1002" t="str">
            <v>6217975130011313871</v>
          </cell>
        </row>
        <row r="1003">
          <cell r="F1003" t="str">
            <v>412927195506086914</v>
          </cell>
          <cell r="G1003" t="str">
            <v>621</v>
          </cell>
          <cell r="H1003" t="str">
            <v>张新定</v>
          </cell>
          <cell r="I1003" t="str">
            <v>河南农信</v>
          </cell>
          <cell r="J1003" t="str">
            <v>623059486700233455</v>
          </cell>
        </row>
        <row r="1004">
          <cell r="F1004" t="str">
            <v>411323195412183431</v>
          </cell>
          <cell r="G1004" t="str">
            <v>621</v>
          </cell>
          <cell r="H1004" t="str">
            <v>苏文青</v>
          </cell>
          <cell r="I1004" t="str">
            <v>邮储银行</v>
          </cell>
          <cell r="J1004" t="str">
            <v>6217975130009881632</v>
          </cell>
        </row>
        <row r="1005">
          <cell r="F1005" t="str">
            <v>411323195703213012</v>
          </cell>
          <cell r="G1005" t="str">
            <v>621</v>
          </cell>
          <cell r="H1005" t="str">
            <v>张金合</v>
          </cell>
          <cell r="I1005" t="str">
            <v>邮储银行</v>
          </cell>
          <cell r="J1005" t="str">
            <v>6217975130011480803</v>
          </cell>
        </row>
        <row r="1006">
          <cell r="F1006" t="str">
            <v>412927196110254410</v>
          </cell>
          <cell r="G1006" t="str">
            <v>621</v>
          </cell>
          <cell r="H1006" t="str">
            <v>曾小虎</v>
          </cell>
          <cell r="I1006" t="str">
            <v>河南农信</v>
          </cell>
          <cell r="J1006" t="str">
            <v>623059486700049745</v>
          </cell>
        </row>
        <row r="1007">
          <cell r="F1007" t="str">
            <v>41292719381226111X</v>
          </cell>
          <cell r="G1007" t="str">
            <v>813</v>
          </cell>
          <cell r="H1007" t="str">
            <v>温体仁</v>
          </cell>
          <cell r="I1007" t="str">
            <v>邮储银行</v>
          </cell>
          <cell r="J1007" t="str">
            <v>6217975130014975494</v>
          </cell>
        </row>
        <row r="1008">
          <cell r="F1008" t="str">
            <v>412927196203132623</v>
          </cell>
          <cell r="G1008" t="str">
            <v>813</v>
          </cell>
          <cell r="H1008" t="str">
            <v>李俊英</v>
          </cell>
          <cell r="I1008" t="str">
            <v>河南农信</v>
          </cell>
          <cell r="J1008" t="str">
            <v>623059486700705353</v>
          </cell>
        </row>
        <row r="1009">
          <cell r="F1009" t="str">
            <v>412927194602246311</v>
          </cell>
          <cell r="G1009" t="str">
            <v>621</v>
          </cell>
          <cell r="H1009" t="str">
            <v>刘其定</v>
          </cell>
          <cell r="I1009" t="str">
            <v>农业银行</v>
          </cell>
          <cell r="J1009" t="str">
            <v>6228230975963130261</v>
          </cell>
        </row>
        <row r="1010">
          <cell r="F1010" t="str">
            <v>412927195301171736</v>
          </cell>
          <cell r="G1010" t="str">
            <v>621</v>
          </cell>
          <cell r="H1010" t="str">
            <v>杨明银</v>
          </cell>
          <cell r="I1010" t="str">
            <v>河南农信</v>
          </cell>
          <cell r="J1010" t="str">
            <v>623059486700509102</v>
          </cell>
        </row>
        <row r="1011">
          <cell r="F1011" t="str">
            <v>412927194504202614</v>
          </cell>
          <cell r="G1011" t="str">
            <v>813</v>
          </cell>
          <cell r="H1011" t="str">
            <v>魏国有</v>
          </cell>
          <cell r="I1011" t="str">
            <v>河南农信</v>
          </cell>
          <cell r="J1011" t="str">
            <v>623059486700798507</v>
          </cell>
        </row>
        <row r="1012">
          <cell r="F1012" t="str">
            <v>41292719590409141X</v>
          </cell>
          <cell r="G1012" t="str">
            <v>621</v>
          </cell>
          <cell r="H1012" t="str">
            <v>胡足成</v>
          </cell>
          <cell r="I1012" t="str">
            <v>河南农信</v>
          </cell>
          <cell r="J1012" t="str">
            <v>623059486700905821</v>
          </cell>
        </row>
        <row r="1013">
          <cell r="F1013" t="str">
            <v>411323196109270510</v>
          </cell>
          <cell r="G1013" t="str">
            <v>621</v>
          </cell>
          <cell r="H1013" t="str">
            <v>罗月亭</v>
          </cell>
          <cell r="I1013" t="str">
            <v>农业银行</v>
          </cell>
          <cell r="J1013" t="str">
            <v>6228230975966801165</v>
          </cell>
        </row>
        <row r="1014">
          <cell r="F1014" t="str">
            <v>411323194702010534</v>
          </cell>
          <cell r="G1014" t="str">
            <v>621</v>
          </cell>
          <cell r="H1014" t="str">
            <v>轩新光</v>
          </cell>
          <cell r="I1014" t="str">
            <v>农业银行</v>
          </cell>
          <cell r="J1014" t="str">
            <v>6228230975968117669</v>
          </cell>
        </row>
        <row r="1015">
          <cell r="F1015" t="str">
            <v>41292719520414113X</v>
          </cell>
          <cell r="G1015" t="str">
            <v>621</v>
          </cell>
          <cell r="H1015" t="str">
            <v>李清柱</v>
          </cell>
          <cell r="I1015" t="str">
            <v>邮储银行</v>
          </cell>
          <cell r="J1015" t="str">
            <v>6217975130011314051</v>
          </cell>
        </row>
        <row r="1016">
          <cell r="F1016" t="str">
            <v>411323200604235316</v>
          </cell>
          <cell r="G1016" t="str">
            <v>621</v>
          </cell>
          <cell r="H1016" t="str">
            <v>张恒</v>
          </cell>
          <cell r="I1016" t="str">
            <v>河南农信</v>
          </cell>
          <cell r="J1016" t="str">
            <v>623059486702980095</v>
          </cell>
        </row>
        <row r="1017">
          <cell r="F1017" t="str">
            <v>411323198706070516</v>
          </cell>
          <cell r="G1017" t="str">
            <v>621</v>
          </cell>
          <cell r="H1017" t="str">
            <v>李书平</v>
          </cell>
          <cell r="I1017" t="str">
            <v>邮储银行</v>
          </cell>
          <cell r="J1017" t="str">
            <v>6217975130026890921</v>
          </cell>
        </row>
        <row r="1018">
          <cell r="F1018" t="str">
            <v>412927192610206329</v>
          </cell>
          <cell r="G1018" t="str">
            <v>621</v>
          </cell>
          <cell r="H1018" t="str">
            <v>唐旭敏</v>
          </cell>
          <cell r="I1018" t="str">
            <v>农业银行</v>
          </cell>
          <cell r="J1018" t="str">
            <v>6228230975962497869</v>
          </cell>
        </row>
        <row r="1019">
          <cell r="F1019" t="str">
            <v>412927195210211130</v>
          </cell>
          <cell r="G1019" t="str">
            <v>621</v>
          </cell>
          <cell r="H1019" t="str">
            <v>李海成</v>
          </cell>
          <cell r="I1019" t="str">
            <v>邮储银行</v>
          </cell>
          <cell r="J1019" t="str">
            <v>6217975130011272002</v>
          </cell>
        </row>
        <row r="1020">
          <cell r="F1020" t="str">
            <v>412927194202205828</v>
          </cell>
          <cell r="G1020" t="str">
            <v>621</v>
          </cell>
          <cell r="H1020" t="str">
            <v>刘恩桂</v>
          </cell>
          <cell r="I1020" t="str">
            <v>农业银行</v>
          </cell>
          <cell r="J1020" t="str">
            <v>6228230975968901765</v>
          </cell>
        </row>
        <row r="1021">
          <cell r="F1021" t="str">
            <v>411323198104202112</v>
          </cell>
          <cell r="G1021" t="str">
            <v>621</v>
          </cell>
          <cell r="H1021" t="str">
            <v>周建生</v>
          </cell>
          <cell r="I1021" t="str">
            <v>邮储银行</v>
          </cell>
          <cell r="J1021" t="str">
            <v>6217975130011098506</v>
          </cell>
        </row>
        <row r="1022">
          <cell r="F1022" t="str">
            <v>412927195211076313</v>
          </cell>
          <cell r="G1022" t="str">
            <v>621</v>
          </cell>
          <cell r="H1022" t="str">
            <v>王好义</v>
          </cell>
          <cell r="I1022" t="str">
            <v>农业银行</v>
          </cell>
          <cell r="J1022" t="str">
            <v>6228230975961447865</v>
          </cell>
        </row>
        <row r="1023">
          <cell r="F1023" t="str">
            <v>412927195910105814</v>
          </cell>
          <cell r="G1023" t="str">
            <v>621</v>
          </cell>
          <cell r="H1023" t="str">
            <v>尚德跃</v>
          </cell>
          <cell r="I1023" t="str">
            <v>邮储银行</v>
          </cell>
          <cell r="J1023" t="str">
            <v>6217975130023720006</v>
          </cell>
        </row>
        <row r="1024">
          <cell r="F1024" t="str">
            <v>411323194508203017</v>
          </cell>
          <cell r="G1024" t="str">
            <v>621</v>
          </cell>
          <cell r="H1024" t="str">
            <v>全玉顺</v>
          </cell>
          <cell r="I1024" t="str">
            <v>邮储银行</v>
          </cell>
          <cell r="J1024" t="str">
            <v>6217975130011452851</v>
          </cell>
        </row>
        <row r="1025">
          <cell r="F1025" t="str">
            <v>412927195502155011</v>
          </cell>
          <cell r="G1025" t="str">
            <v>621</v>
          </cell>
          <cell r="H1025" t="str">
            <v>赵生勤</v>
          </cell>
          <cell r="I1025" t="str">
            <v>河南农信</v>
          </cell>
          <cell r="J1025" t="str">
            <v>623059486700416027</v>
          </cell>
        </row>
        <row r="1026">
          <cell r="F1026" t="str">
            <v>412927195703205353</v>
          </cell>
          <cell r="G1026" t="str">
            <v>621</v>
          </cell>
          <cell r="H1026" t="str">
            <v>饶贵林</v>
          </cell>
          <cell r="I1026" t="str">
            <v>河南农信</v>
          </cell>
          <cell r="J1026" t="str">
            <v>623059486702552019</v>
          </cell>
        </row>
        <row r="1027">
          <cell r="F1027" t="str">
            <v>412927194802274413</v>
          </cell>
          <cell r="G1027" t="str">
            <v>621</v>
          </cell>
          <cell r="H1027" t="str">
            <v>全金栓</v>
          </cell>
          <cell r="I1027" t="str">
            <v>河南农信</v>
          </cell>
          <cell r="J1027" t="str">
            <v>623059486700038219</v>
          </cell>
        </row>
        <row r="1028">
          <cell r="F1028" t="str">
            <v>412927195710086313</v>
          </cell>
          <cell r="G1028" t="str">
            <v>621</v>
          </cell>
          <cell r="H1028" t="str">
            <v>尹明占</v>
          </cell>
          <cell r="I1028" t="str">
            <v>农业银行</v>
          </cell>
          <cell r="J1028" t="str">
            <v>6228230976041180468</v>
          </cell>
        </row>
        <row r="1029">
          <cell r="F1029" t="str">
            <v>412924194401051615</v>
          </cell>
          <cell r="G1029" t="str">
            <v>621</v>
          </cell>
          <cell r="H1029" t="str">
            <v>申心书</v>
          </cell>
          <cell r="I1029" t="str">
            <v>河南农信</v>
          </cell>
          <cell r="J1029" t="str">
            <v>623059486700964612</v>
          </cell>
        </row>
        <row r="1030">
          <cell r="F1030" t="str">
            <v>41292719580625211X</v>
          </cell>
          <cell r="G1030" t="str">
            <v>621</v>
          </cell>
          <cell r="H1030" t="str">
            <v>赵国有</v>
          </cell>
          <cell r="I1030" t="str">
            <v>河南农信</v>
          </cell>
          <cell r="J1030" t="str">
            <v>623059486702739137</v>
          </cell>
        </row>
        <row r="1031">
          <cell r="F1031" t="str">
            <v>412927194704025317</v>
          </cell>
          <cell r="G1031" t="str">
            <v>621</v>
          </cell>
          <cell r="H1031" t="str">
            <v>张四先</v>
          </cell>
          <cell r="I1031" t="str">
            <v>邮储银行</v>
          </cell>
          <cell r="J1031" t="str">
            <v>6217975130011624764</v>
          </cell>
        </row>
        <row r="1032">
          <cell r="F1032" t="str">
            <v>411323195204090513</v>
          </cell>
          <cell r="G1032" t="str">
            <v>621</v>
          </cell>
          <cell r="H1032" t="str">
            <v>石富林</v>
          </cell>
          <cell r="I1032" t="str">
            <v>农业银行</v>
          </cell>
          <cell r="J1032" t="str">
            <v>6228230975967961364</v>
          </cell>
        </row>
        <row r="1033">
          <cell r="F1033" t="str">
            <v>412927195711061724</v>
          </cell>
          <cell r="G1033" t="str">
            <v>621</v>
          </cell>
          <cell r="H1033" t="str">
            <v>顾群英</v>
          </cell>
          <cell r="I1033" t="str">
            <v>河南农信</v>
          </cell>
          <cell r="J1033" t="str">
            <v>623059486700626641</v>
          </cell>
        </row>
        <row r="1034">
          <cell r="F1034" t="str">
            <v>412927196203152114</v>
          </cell>
          <cell r="G1034" t="str">
            <v>621</v>
          </cell>
          <cell r="H1034" t="str">
            <v>章建强</v>
          </cell>
          <cell r="I1034" t="str">
            <v>邮储银行</v>
          </cell>
          <cell r="J1034" t="str">
            <v>6217975130014951131</v>
          </cell>
        </row>
        <row r="1035">
          <cell r="F1035" t="str">
            <v>412927197210067019</v>
          </cell>
          <cell r="G1035" t="str">
            <v>621</v>
          </cell>
          <cell r="H1035" t="str">
            <v>李玉平</v>
          </cell>
          <cell r="I1035" t="str">
            <v>河南农信</v>
          </cell>
          <cell r="J1035" t="str">
            <v>623059486700367402</v>
          </cell>
        </row>
        <row r="1036">
          <cell r="F1036" t="str">
            <v>412927194403162617</v>
          </cell>
          <cell r="G1036" t="str">
            <v>813</v>
          </cell>
          <cell r="H1036" t="str">
            <v>魏来狗</v>
          </cell>
          <cell r="I1036" t="str">
            <v>河南农信</v>
          </cell>
          <cell r="J1036" t="str">
            <v>623059486700724719</v>
          </cell>
        </row>
        <row r="1037">
          <cell r="F1037" t="str">
            <v>412927193803286315</v>
          </cell>
          <cell r="G1037" t="str">
            <v>621</v>
          </cell>
          <cell r="H1037" t="str">
            <v>王玉道</v>
          </cell>
          <cell r="I1037" t="str">
            <v>农业银行</v>
          </cell>
          <cell r="J1037" t="str">
            <v>6228230975963628868</v>
          </cell>
        </row>
        <row r="1038">
          <cell r="F1038" t="str">
            <v>412927196605066358</v>
          </cell>
          <cell r="G1038" t="str">
            <v>621</v>
          </cell>
          <cell r="H1038" t="str">
            <v>王来保</v>
          </cell>
          <cell r="I1038" t="str">
            <v>农业银行</v>
          </cell>
          <cell r="J1038" t="str">
            <v>6228230975961556269</v>
          </cell>
        </row>
        <row r="1039">
          <cell r="F1039" t="str">
            <v>411323194708013824</v>
          </cell>
          <cell r="G1039" t="str">
            <v>813</v>
          </cell>
          <cell r="H1039" t="str">
            <v>杨荣娃</v>
          </cell>
          <cell r="I1039" t="str">
            <v>邮储银行</v>
          </cell>
          <cell r="J1039" t="str">
            <v>6217975130009688235</v>
          </cell>
        </row>
        <row r="1040">
          <cell r="F1040" t="str">
            <v>412927193803186330</v>
          </cell>
          <cell r="G1040" t="str">
            <v>813</v>
          </cell>
          <cell r="H1040" t="str">
            <v>曾有成</v>
          </cell>
          <cell r="I1040" t="str">
            <v>农业银行</v>
          </cell>
          <cell r="J1040" t="str">
            <v>6228230975963957168</v>
          </cell>
        </row>
        <row r="1041">
          <cell r="F1041" t="str">
            <v>41292719500313171X</v>
          </cell>
          <cell r="G1041" t="str">
            <v>621</v>
          </cell>
          <cell r="H1041" t="str">
            <v>王子建</v>
          </cell>
          <cell r="I1041" t="str">
            <v>河南农信</v>
          </cell>
          <cell r="J1041" t="str">
            <v>623059486700499825</v>
          </cell>
        </row>
        <row r="1042">
          <cell r="F1042" t="str">
            <v>412927195110246379</v>
          </cell>
          <cell r="G1042" t="str">
            <v>621</v>
          </cell>
          <cell r="H1042" t="str">
            <v>李年星</v>
          </cell>
          <cell r="I1042" t="str">
            <v>农业银行</v>
          </cell>
          <cell r="J1042" t="str">
            <v>6228230975963917964</v>
          </cell>
        </row>
        <row r="1043">
          <cell r="F1043" t="str">
            <v>412927195104146312</v>
          </cell>
          <cell r="G1043" t="str">
            <v>621</v>
          </cell>
          <cell r="H1043" t="str">
            <v>王平均</v>
          </cell>
          <cell r="I1043" t="str">
            <v>河南农信</v>
          </cell>
          <cell r="J1043" t="str">
            <v>623059486700997158</v>
          </cell>
        </row>
        <row r="1044">
          <cell r="F1044" t="str">
            <v>412927195002034416</v>
          </cell>
          <cell r="G1044" t="str">
            <v>621</v>
          </cell>
          <cell r="H1044" t="str">
            <v>马新国</v>
          </cell>
          <cell r="I1044" t="str">
            <v>河南农信</v>
          </cell>
          <cell r="J1044" t="str">
            <v>623059486700086671</v>
          </cell>
        </row>
        <row r="1045">
          <cell r="F1045" t="str">
            <v>411323194708283437</v>
          </cell>
          <cell r="G1045" t="str">
            <v>621</v>
          </cell>
          <cell r="H1045" t="str">
            <v>顾建国</v>
          </cell>
          <cell r="I1045" t="str">
            <v>邮储银行</v>
          </cell>
          <cell r="J1045" t="str">
            <v>6217975130009856857</v>
          </cell>
        </row>
        <row r="1046">
          <cell r="F1046" t="str">
            <v>411323197710282154</v>
          </cell>
          <cell r="G1046" t="str">
            <v>621</v>
          </cell>
          <cell r="H1046" t="str">
            <v>袁新敏</v>
          </cell>
          <cell r="I1046" t="str">
            <v>邮储银行</v>
          </cell>
          <cell r="J1046" t="str">
            <v>6217975130011204161</v>
          </cell>
        </row>
        <row r="1047">
          <cell r="F1047" t="str">
            <v>411323195009060511</v>
          </cell>
          <cell r="G1047" t="str">
            <v>621</v>
          </cell>
          <cell r="H1047" t="str">
            <v>马志业</v>
          </cell>
          <cell r="I1047" t="str">
            <v>农业银行</v>
          </cell>
          <cell r="J1047" t="str">
            <v>6228230975966835767</v>
          </cell>
        </row>
        <row r="1048">
          <cell r="F1048" t="str">
            <v>411326200904176310</v>
          </cell>
          <cell r="G1048" t="str">
            <v>621</v>
          </cell>
          <cell r="H1048" t="str">
            <v>申昊然</v>
          </cell>
          <cell r="I1048" t="str">
            <v>邮储银行</v>
          </cell>
          <cell r="J1048" t="str">
            <v>6217975130028365047</v>
          </cell>
        </row>
        <row r="1049">
          <cell r="F1049" t="str">
            <v>412927197003164457</v>
          </cell>
          <cell r="G1049" t="str">
            <v>621</v>
          </cell>
          <cell r="H1049" t="str">
            <v>胡小三</v>
          </cell>
          <cell r="I1049" t="str">
            <v>河南农信</v>
          </cell>
          <cell r="J1049" t="str">
            <v>623059486700143258</v>
          </cell>
        </row>
        <row r="1050">
          <cell r="F1050" t="str">
            <v>412927196605211754</v>
          </cell>
          <cell r="G1050" t="str">
            <v>621</v>
          </cell>
          <cell r="H1050" t="str">
            <v>曹新兴</v>
          </cell>
          <cell r="I1050" t="str">
            <v>邮储银行</v>
          </cell>
          <cell r="J1050" t="str">
            <v>6217975130026895912</v>
          </cell>
        </row>
        <row r="1051">
          <cell r="F1051" t="str">
            <v>41292719540901381X</v>
          </cell>
          <cell r="G1051" t="str">
            <v>621</v>
          </cell>
          <cell r="H1051" t="str">
            <v>岳海龙</v>
          </cell>
          <cell r="I1051" t="str">
            <v>邮储银行</v>
          </cell>
          <cell r="J1051" t="str">
            <v>6217975130009741703</v>
          </cell>
        </row>
        <row r="1052">
          <cell r="F1052" t="str">
            <v>412927195912232139</v>
          </cell>
          <cell r="G1052" t="str">
            <v>621</v>
          </cell>
          <cell r="H1052" t="str">
            <v>梁随成</v>
          </cell>
          <cell r="I1052" t="str">
            <v>邮储银行</v>
          </cell>
          <cell r="J1052" t="str">
            <v>6217975130023638182</v>
          </cell>
        </row>
        <row r="1053">
          <cell r="F1053" t="str">
            <v>412927195004192610</v>
          </cell>
          <cell r="G1053" t="str">
            <v>813</v>
          </cell>
          <cell r="H1053" t="str">
            <v>王有发</v>
          </cell>
          <cell r="I1053" t="str">
            <v>河南农信</v>
          </cell>
          <cell r="J1053" t="str">
            <v>623059486700736200</v>
          </cell>
        </row>
        <row r="1054">
          <cell r="F1054" t="str">
            <v>412927195703024456</v>
          </cell>
          <cell r="G1054" t="str">
            <v>621</v>
          </cell>
          <cell r="H1054" t="str">
            <v>柴吉栓</v>
          </cell>
          <cell r="I1054" t="str">
            <v>河南农信</v>
          </cell>
          <cell r="J1054" t="str">
            <v>623059486702808197</v>
          </cell>
        </row>
        <row r="1055">
          <cell r="F1055" t="str">
            <v>412927195701041113</v>
          </cell>
          <cell r="G1055" t="str">
            <v>621</v>
          </cell>
          <cell r="H1055" t="str">
            <v>魏新法</v>
          </cell>
          <cell r="I1055" t="str">
            <v>邮储银行</v>
          </cell>
          <cell r="J1055" t="str">
            <v>6217975130014986459</v>
          </cell>
        </row>
        <row r="1056">
          <cell r="F1056" t="str">
            <v>412927194705186315</v>
          </cell>
          <cell r="G1056" t="str">
            <v>621</v>
          </cell>
          <cell r="H1056" t="str">
            <v>彭德荣</v>
          </cell>
          <cell r="I1056" t="str">
            <v>农业银行</v>
          </cell>
          <cell r="J1056" t="str">
            <v>6228230975964220764</v>
          </cell>
        </row>
        <row r="1057">
          <cell r="F1057" t="str">
            <v>412927194301262617</v>
          </cell>
          <cell r="G1057" t="str">
            <v>813</v>
          </cell>
          <cell r="H1057" t="str">
            <v>胡九成</v>
          </cell>
          <cell r="I1057" t="str">
            <v>河南农信</v>
          </cell>
          <cell r="J1057" t="str">
            <v>623059486701008575</v>
          </cell>
        </row>
        <row r="1058">
          <cell r="F1058" t="str">
            <v>411323195411123410</v>
          </cell>
          <cell r="G1058" t="str">
            <v>621</v>
          </cell>
          <cell r="H1058" t="str">
            <v>朱建华</v>
          </cell>
          <cell r="I1058" t="str">
            <v>邮储银行</v>
          </cell>
          <cell r="J1058" t="str">
            <v>6217975130009925231</v>
          </cell>
        </row>
        <row r="1059">
          <cell r="F1059" t="str">
            <v>411326200803036415</v>
          </cell>
          <cell r="G1059" t="str">
            <v>621</v>
          </cell>
          <cell r="H1059" t="str">
            <v>杨昊</v>
          </cell>
          <cell r="I1059" t="str">
            <v>农业银行</v>
          </cell>
          <cell r="J1059" t="str">
            <v>6228230979009586072</v>
          </cell>
        </row>
        <row r="1060">
          <cell r="F1060" t="str">
            <v>41132319620819383X</v>
          </cell>
          <cell r="G1060" t="str">
            <v>621</v>
          </cell>
          <cell r="H1060" t="str">
            <v>凌成六</v>
          </cell>
          <cell r="I1060" t="str">
            <v>邮储银行</v>
          </cell>
          <cell r="J1060" t="str">
            <v>6217975130009716960</v>
          </cell>
        </row>
        <row r="1061">
          <cell r="F1061" t="str">
            <v>41292719520715223X</v>
          </cell>
          <cell r="G1061" t="str">
            <v>621</v>
          </cell>
          <cell r="H1061" t="str">
            <v>黄进财</v>
          </cell>
          <cell r="I1061" t="str">
            <v>邮储银行</v>
          </cell>
          <cell r="J1061" t="str">
            <v>6217975130011115003</v>
          </cell>
        </row>
        <row r="1062">
          <cell r="F1062" t="str">
            <v>411323198002195310</v>
          </cell>
          <cell r="G1062" t="str">
            <v>813</v>
          </cell>
          <cell r="H1062" t="str">
            <v>唐保森</v>
          </cell>
          <cell r="I1062" t="str">
            <v>邮储银行</v>
          </cell>
          <cell r="J1062" t="str">
            <v>6217975130015892219</v>
          </cell>
        </row>
        <row r="1063">
          <cell r="F1063" t="str">
            <v>412927194603061415</v>
          </cell>
          <cell r="G1063" t="str">
            <v>621</v>
          </cell>
          <cell r="H1063" t="str">
            <v>李来福</v>
          </cell>
          <cell r="I1063" t="str">
            <v>河南农信</v>
          </cell>
          <cell r="J1063" t="str">
            <v>623059486700930787</v>
          </cell>
        </row>
        <row r="1064">
          <cell r="F1064" t="str">
            <v>412927194308151717</v>
          </cell>
          <cell r="G1064" t="str">
            <v>621</v>
          </cell>
          <cell r="H1064" t="str">
            <v>李庆均</v>
          </cell>
          <cell r="I1064" t="str">
            <v>河南农信</v>
          </cell>
          <cell r="J1064" t="str">
            <v>623059486700652076</v>
          </cell>
        </row>
        <row r="1065">
          <cell r="F1065" t="str">
            <v>412927196204164432</v>
          </cell>
          <cell r="G1065" t="str">
            <v>813</v>
          </cell>
          <cell r="H1065" t="str">
            <v>盛永朝</v>
          </cell>
          <cell r="I1065" t="str">
            <v>河南农信</v>
          </cell>
          <cell r="J1065" t="str">
            <v>623059486701342958</v>
          </cell>
        </row>
        <row r="1066">
          <cell r="F1066" t="str">
            <v>41132319800929213X</v>
          </cell>
          <cell r="G1066" t="str">
            <v>1242</v>
          </cell>
          <cell r="H1066" t="str">
            <v>高群</v>
          </cell>
          <cell r="I1066" t="str">
            <v>邮储银行</v>
          </cell>
          <cell r="J1066" t="str">
            <v>6217975130026894121</v>
          </cell>
        </row>
        <row r="1067">
          <cell r="F1067" t="str">
            <v>412927195306205835</v>
          </cell>
          <cell r="G1067" t="str">
            <v>621</v>
          </cell>
          <cell r="H1067" t="str">
            <v>任书海</v>
          </cell>
          <cell r="I1067" t="str">
            <v>农业银行</v>
          </cell>
          <cell r="J1067" t="str">
            <v>6228230975969758867</v>
          </cell>
        </row>
        <row r="1068">
          <cell r="F1068" t="str">
            <v>412927195407275816</v>
          </cell>
          <cell r="G1068" t="str">
            <v>813</v>
          </cell>
          <cell r="H1068" t="str">
            <v>付德道</v>
          </cell>
          <cell r="I1068" t="str">
            <v>农业银行</v>
          </cell>
          <cell r="J1068" t="str">
            <v>6228230975970669160</v>
          </cell>
        </row>
        <row r="1069">
          <cell r="F1069" t="str">
            <v>412927194801151411</v>
          </cell>
          <cell r="G1069" t="str">
            <v>621</v>
          </cell>
          <cell r="H1069" t="str">
            <v>张天发</v>
          </cell>
          <cell r="I1069" t="str">
            <v>河南农信</v>
          </cell>
          <cell r="J1069" t="str">
            <v>623059486700837024</v>
          </cell>
        </row>
        <row r="1070">
          <cell r="F1070" t="str">
            <v>412927194807055017</v>
          </cell>
          <cell r="G1070" t="str">
            <v>621</v>
          </cell>
          <cell r="H1070" t="str">
            <v>张玉停</v>
          </cell>
          <cell r="I1070" t="str">
            <v>河南农信</v>
          </cell>
          <cell r="J1070" t="str">
            <v>623059486700413461</v>
          </cell>
        </row>
        <row r="1071">
          <cell r="F1071" t="str">
            <v>411323194909220539</v>
          </cell>
          <cell r="G1071" t="str">
            <v>621</v>
          </cell>
          <cell r="H1071" t="str">
            <v>李清元</v>
          </cell>
          <cell r="I1071" t="str">
            <v>工商银行</v>
          </cell>
          <cell r="J1071" t="str">
            <v>6217211714003619108</v>
          </cell>
        </row>
        <row r="1072">
          <cell r="F1072" t="str">
            <v>41292719450909531X</v>
          </cell>
          <cell r="G1072" t="str">
            <v>621</v>
          </cell>
          <cell r="H1072" t="str">
            <v>杨林兴</v>
          </cell>
          <cell r="I1072" t="str">
            <v>河南农信</v>
          </cell>
          <cell r="J1072" t="str">
            <v>623059486702522004</v>
          </cell>
        </row>
        <row r="1073">
          <cell r="F1073" t="str">
            <v>411323196111246915</v>
          </cell>
          <cell r="G1073" t="str">
            <v>813</v>
          </cell>
          <cell r="H1073" t="str">
            <v>李银亭</v>
          </cell>
          <cell r="I1073" t="str">
            <v>河南农信</v>
          </cell>
          <cell r="J1073" t="str">
            <v>623059486702169368</v>
          </cell>
        </row>
        <row r="1074">
          <cell r="F1074" t="str">
            <v>412927195910255011</v>
          </cell>
          <cell r="G1074" t="str">
            <v>621</v>
          </cell>
          <cell r="H1074" t="str">
            <v>赵庆祥</v>
          </cell>
          <cell r="I1074" t="str">
            <v>河南农信</v>
          </cell>
          <cell r="J1074" t="str">
            <v>623059486700443930</v>
          </cell>
        </row>
        <row r="1075">
          <cell r="F1075" t="str">
            <v>412927194406305855</v>
          </cell>
          <cell r="G1075" t="str">
            <v>621</v>
          </cell>
          <cell r="H1075" t="str">
            <v>涂成星</v>
          </cell>
          <cell r="I1075" t="str">
            <v>河南农信</v>
          </cell>
          <cell r="J1075" t="str">
            <v>623059486700998784</v>
          </cell>
        </row>
        <row r="1076">
          <cell r="F1076" t="str">
            <v>412927195312225023</v>
          </cell>
          <cell r="G1076" t="str">
            <v>621</v>
          </cell>
          <cell r="H1076" t="str">
            <v>何立香</v>
          </cell>
          <cell r="I1076" t="str">
            <v>河南农信</v>
          </cell>
          <cell r="J1076" t="str">
            <v>623059486700409584</v>
          </cell>
        </row>
        <row r="1077">
          <cell r="F1077" t="str">
            <v>412927194801181119</v>
          </cell>
          <cell r="G1077" t="str">
            <v>621</v>
          </cell>
          <cell r="H1077" t="str">
            <v>肖成林</v>
          </cell>
          <cell r="I1077" t="str">
            <v>邮储银行</v>
          </cell>
          <cell r="J1077" t="str">
            <v>6217975130011393261</v>
          </cell>
        </row>
        <row r="1078">
          <cell r="F1078" t="str">
            <v>411323195205010511</v>
          </cell>
          <cell r="G1078" t="str">
            <v>621</v>
          </cell>
          <cell r="H1078" t="str">
            <v>程占军</v>
          </cell>
          <cell r="I1078" t="str">
            <v>农业银行</v>
          </cell>
          <cell r="J1078" t="str">
            <v>6228230975967701760</v>
          </cell>
        </row>
        <row r="1079">
          <cell r="F1079" t="str">
            <v>412927194810072619</v>
          </cell>
          <cell r="G1079" t="str">
            <v>621</v>
          </cell>
          <cell r="H1079" t="str">
            <v>李金相</v>
          </cell>
          <cell r="I1079" t="str">
            <v>河南农信</v>
          </cell>
          <cell r="J1079" t="str">
            <v>623059486701020901</v>
          </cell>
        </row>
        <row r="1080">
          <cell r="F1080" t="str">
            <v>412927195403151111</v>
          </cell>
          <cell r="G1080" t="str">
            <v>621</v>
          </cell>
          <cell r="H1080" t="str">
            <v>胡新志</v>
          </cell>
          <cell r="I1080" t="str">
            <v>邮储银行</v>
          </cell>
          <cell r="J1080" t="str">
            <v>6217975130011349016</v>
          </cell>
        </row>
        <row r="1081">
          <cell r="F1081" t="str">
            <v>412927195603251133</v>
          </cell>
          <cell r="G1081" t="str">
            <v>621</v>
          </cell>
          <cell r="H1081" t="str">
            <v>袁斗成</v>
          </cell>
          <cell r="I1081" t="str">
            <v>邮储银行</v>
          </cell>
          <cell r="J1081" t="str">
            <v>6217975130011359684</v>
          </cell>
        </row>
        <row r="1082">
          <cell r="F1082" t="str">
            <v>412927195707152279</v>
          </cell>
          <cell r="G1082" t="str">
            <v>621</v>
          </cell>
          <cell r="H1082" t="str">
            <v>陈桂生</v>
          </cell>
          <cell r="I1082" t="str">
            <v>邮储银行</v>
          </cell>
          <cell r="J1082" t="str">
            <v>6217975130014943823</v>
          </cell>
        </row>
        <row r="1083">
          <cell r="F1083" t="str">
            <v>412927195212162117</v>
          </cell>
          <cell r="G1083" t="str">
            <v>621</v>
          </cell>
          <cell r="H1083" t="str">
            <v>张有奇</v>
          </cell>
          <cell r="I1083" t="str">
            <v>邮储银行</v>
          </cell>
          <cell r="J1083" t="str">
            <v>6217975130011065497</v>
          </cell>
        </row>
        <row r="1084">
          <cell r="F1084" t="str">
            <v>412927196607115811</v>
          </cell>
          <cell r="G1084" t="str">
            <v>621</v>
          </cell>
          <cell r="H1084" t="str">
            <v>柳金明</v>
          </cell>
          <cell r="I1084" t="str">
            <v>农业银行</v>
          </cell>
          <cell r="J1084" t="str">
            <v>6228230976049965167</v>
          </cell>
        </row>
        <row r="1085">
          <cell r="F1085" t="str">
            <v>411323195503183015</v>
          </cell>
          <cell r="G1085" t="str">
            <v>621</v>
          </cell>
          <cell r="H1085" t="str">
            <v>张成俊</v>
          </cell>
          <cell r="I1085" t="str">
            <v>邮储银行</v>
          </cell>
          <cell r="J1085" t="str">
            <v>6217975130011450079</v>
          </cell>
        </row>
        <row r="1086">
          <cell r="F1086" t="str">
            <v>412927197212086352</v>
          </cell>
          <cell r="G1086" t="str">
            <v>621</v>
          </cell>
          <cell r="H1086" t="str">
            <v>张新虎</v>
          </cell>
          <cell r="I1086" t="str">
            <v>河南农信</v>
          </cell>
          <cell r="J1086" t="str">
            <v>623059486701983066</v>
          </cell>
        </row>
        <row r="1087">
          <cell r="F1087" t="str">
            <v>411323195409260539</v>
          </cell>
          <cell r="G1087" t="str">
            <v>621</v>
          </cell>
          <cell r="H1087" t="str">
            <v>闫子林</v>
          </cell>
          <cell r="I1087" t="str">
            <v>农业银行</v>
          </cell>
          <cell r="J1087" t="str">
            <v>6228230975967286960</v>
          </cell>
        </row>
        <row r="1088">
          <cell r="F1088" t="str">
            <v>412927194807025838</v>
          </cell>
          <cell r="G1088" t="str">
            <v>621</v>
          </cell>
          <cell r="H1088" t="str">
            <v>马付明</v>
          </cell>
          <cell r="I1088" t="str">
            <v>农业银行</v>
          </cell>
          <cell r="J1088" t="str">
            <v>6228230975970183360</v>
          </cell>
        </row>
        <row r="1089">
          <cell r="F1089" t="str">
            <v>411323195307170516</v>
          </cell>
          <cell r="G1089" t="str">
            <v>813</v>
          </cell>
          <cell r="H1089" t="str">
            <v>李林山</v>
          </cell>
          <cell r="I1089" t="str">
            <v>农业银行</v>
          </cell>
          <cell r="J1089" t="str">
            <v>6228230975967112661</v>
          </cell>
        </row>
        <row r="1090">
          <cell r="F1090" t="str">
            <v>412927196107054418</v>
          </cell>
          <cell r="G1090" t="str">
            <v>621</v>
          </cell>
          <cell r="H1090" t="str">
            <v>欧长江</v>
          </cell>
          <cell r="I1090" t="str">
            <v>河南农信</v>
          </cell>
          <cell r="J1090" t="str">
            <v>623059486702758574</v>
          </cell>
        </row>
        <row r="1091">
          <cell r="F1091" t="str">
            <v>412927195907156311</v>
          </cell>
          <cell r="G1091" t="str">
            <v>621</v>
          </cell>
          <cell r="H1091" t="str">
            <v>李道龙</v>
          </cell>
          <cell r="I1091" t="str">
            <v>河南农信</v>
          </cell>
          <cell r="J1091" t="str">
            <v>623059486700991094</v>
          </cell>
        </row>
        <row r="1092">
          <cell r="F1092" t="str">
            <v>412927196212213011</v>
          </cell>
          <cell r="G1092" t="str">
            <v>621</v>
          </cell>
          <cell r="H1092" t="str">
            <v>王文华</v>
          </cell>
          <cell r="I1092" t="str">
            <v>邮储银行</v>
          </cell>
          <cell r="J1092" t="str">
            <v>6217975130011430659</v>
          </cell>
        </row>
        <row r="1093">
          <cell r="F1093" t="str">
            <v>412927196603280078</v>
          </cell>
          <cell r="G1093" t="str">
            <v>1086</v>
          </cell>
          <cell r="H1093" t="str">
            <v>彭建功</v>
          </cell>
          <cell r="I1093" t="str">
            <v>建设银行</v>
          </cell>
          <cell r="J1093" t="str">
            <v>6214672590008824839</v>
          </cell>
        </row>
        <row r="1094">
          <cell r="F1094" t="str">
            <v>411323195511270530</v>
          </cell>
          <cell r="G1094" t="str">
            <v>621</v>
          </cell>
          <cell r="H1094" t="str">
            <v>桂根华</v>
          </cell>
          <cell r="I1094" t="str">
            <v>农业银行</v>
          </cell>
          <cell r="J1094" t="str">
            <v>6228230975966759769</v>
          </cell>
        </row>
        <row r="1095">
          <cell r="F1095" t="str">
            <v>411323195203106931</v>
          </cell>
          <cell r="G1095" t="str">
            <v>621</v>
          </cell>
          <cell r="H1095" t="str">
            <v>王成基</v>
          </cell>
          <cell r="I1095" t="str">
            <v>河南农信</v>
          </cell>
          <cell r="J1095" t="str">
            <v>623059486700337926</v>
          </cell>
        </row>
        <row r="1096">
          <cell r="F1096" t="str">
            <v>412927195003013414</v>
          </cell>
          <cell r="G1096" t="str">
            <v>813</v>
          </cell>
          <cell r="H1096" t="str">
            <v>李建芳</v>
          </cell>
          <cell r="I1096" t="str">
            <v>邮储银行</v>
          </cell>
          <cell r="J1096" t="str">
            <v>6217975130009857269</v>
          </cell>
        </row>
        <row r="1097">
          <cell r="F1097" t="str">
            <v>41292719521006111X</v>
          </cell>
          <cell r="G1097" t="str">
            <v>621</v>
          </cell>
          <cell r="H1097" t="str">
            <v>胡长雷</v>
          </cell>
          <cell r="I1097" t="str">
            <v>邮储银行</v>
          </cell>
          <cell r="J1097" t="str">
            <v>6217975130011337540</v>
          </cell>
        </row>
        <row r="1098">
          <cell r="F1098" t="str">
            <v>41292719511202581X</v>
          </cell>
          <cell r="G1098" t="str">
            <v>621</v>
          </cell>
          <cell r="H1098" t="str">
            <v>程天德</v>
          </cell>
          <cell r="I1098" t="str">
            <v>河南农信</v>
          </cell>
          <cell r="J1098" t="str">
            <v>623059486700975493</v>
          </cell>
        </row>
        <row r="1099">
          <cell r="F1099" t="str">
            <v>411323198012031133</v>
          </cell>
          <cell r="G1099" t="str">
            <v>621</v>
          </cell>
          <cell r="H1099" t="str">
            <v>龚建林</v>
          </cell>
          <cell r="I1099" t="str">
            <v>邮储银行</v>
          </cell>
          <cell r="J1099" t="str">
            <v>6217975130014978449</v>
          </cell>
        </row>
        <row r="1100">
          <cell r="F1100" t="str">
            <v>412927193802250011</v>
          </cell>
          <cell r="G1100" t="str">
            <v>894</v>
          </cell>
          <cell r="H1100" t="str">
            <v>张润杰</v>
          </cell>
          <cell r="I1100" t="str">
            <v>建设银行</v>
          </cell>
          <cell r="J1100" t="str">
            <v>6214672590009051135</v>
          </cell>
        </row>
        <row r="1101">
          <cell r="F1101" t="str">
            <v>412927197212056954</v>
          </cell>
          <cell r="G1101" t="str">
            <v>621</v>
          </cell>
          <cell r="H1101" t="str">
            <v>魏连玉</v>
          </cell>
          <cell r="I1101" t="str">
            <v>河南农信</v>
          </cell>
          <cell r="J1101" t="str">
            <v>623059486700334063</v>
          </cell>
        </row>
        <row r="1102">
          <cell r="F1102" t="str">
            <v>411323198406015814</v>
          </cell>
          <cell r="G1102" t="str">
            <v>813</v>
          </cell>
          <cell r="H1102" t="str">
            <v>王钟鹏</v>
          </cell>
          <cell r="I1102" t="str">
            <v>河南农信</v>
          </cell>
          <cell r="J1102" t="str">
            <v>623059486702913542</v>
          </cell>
        </row>
        <row r="1103">
          <cell r="F1103" t="str">
            <v>412927193407155356</v>
          </cell>
          <cell r="G1103" t="str">
            <v>813</v>
          </cell>
          <cell r="H1103" t="str">
            <v>王洪宽</v>
          </cell>
          <cell r="I1103" t="str">
            <v>邮储银行</v>
          </cell>
          <cell r="J1103" t="str">
            <v>6217975130011501418</v>
          </cell>
        </row>
        <row r="1104">
          <cell r="F1104" t="str">
            <v>412927195402231419</v>
          </cell>
          <cell r="G1104" t="str">
            <v>621</v>
          </cell>
          <cell r="H1104" t="str">
            <v>谢玉铅</v>
          </cell>
          <cell r="I1104" t="str">
            <v>河南农信</v>
          </cell>
          <cell r="J1104" t="str">
            <v>623059486700880560</v>
          </cell>
        </row>
        <row r="1105">
          <cell r="F1105" t="str">
            <v>412927195205081415</v>
          </cell>
          <cell r="G1105" t="str">
            <v>621</v>
          </cell>
          <cell r="H1105" t="str">
            <v>张宝振</v>
          </cell>
          <cell r="I1105" t="str">
            <v>河南农信</v>
          </cell>
          <cell r="J1105" t="str">
            <v>623059486703002006</v>
          </cell>
        </row>
        <row r="1106">
          <cell r="F1106" t="str">
            <v>412927195407264412</v>
          </cell>
          <cell r="G1106" t="str">
            <v>1079</v>
          </cell>
          <cell r="H1106" t="str">
            <v>王跃军</v>
          </cell>
          <cell r="I1106" t="str">
            <v>河南农信</v>
          </cell>
          <cell r="J1106" t="str">
            <v>623059486700149461</v>
          </cell>
        </row>
        <row r="1107">
          <cell r="F1107" t="str">
            <v>412927195009155018</v>
          </cell>
          <cell r="G1107" t="str">
            <v>621</v>
          </cell>
          <cell r="H1107" t="str">
            <v>李万志</v>
          </cell>
          <cell r="I1107" t="str">
            <v>河南农信</v>
          </cell>
          <cell r="J1107" t="str">
            <v>623059486702906157</v>
          </cell>
        </row>
        <row r="1108">
          <cell r="F1108" t="str">
            <v>412927195207035017</v>
          </cell>
          <cell r="G1108" t="str">
            <v>621</v>
          </cell>
          <cell r="H1108" t="str">
            <v>宁作虎</v>
          </cell>
          <cell r="I1108" t="str">
            <v>邮储银行</v>
          </cell>
          <cell r="J1108" t="str">
            <v>6217975130014971758</v>
          </cell>
        </row>
        <row r="1109">
          <cell r="F1109" t="str">
            <v>412927197005096312</v>
          </cell>
          <cell r="G1109" t="str">
            <v>621</v>
          </cell>
          <cell r="H1109" t="str">
            <v>张家乔</v>
          </cell>
          <cell r="I1109" t="str">
            <v>农业银行</v>
          </cell>
          <cell r="J1109" t="str">
            <v>6228230975961753361</v>
          </cell>
        </row>
        <row r="1110">
          <cell r="F1110" t="str">
            <v>412927194710102657</v>
          </cell>
          <cell r="G1110" t="str">
            <v>813</v>
          </cell>
          <cell r="H1110" t="str">
            <v>王朝显</v>
          </cell>
          <cell r="I1110" t="str">
            <v>河南农信</v>
          </cell>
          <cell r="J1110" t="str">
            <v>623059486700815053</v>
          </cell>
        </row>
        <row r="1111">
          <cell r="F1111" t="str">
            <v>41292719550415213X</v>
          </cell>
          <cell r="G1111" t="str">
            <v>621</v>
          </cell>
          <cell r="H1111" t="str">
            <v>陈桂成</v>
          </cell>
          <cell r="I1111" t="str">
            <v>邮储银行</v>
          </cell>
          <cell r="J1111" t="str">
            <v>6217975130011000981</v>
          </cell>
        </row>
        <row r="1112">
          <cell r="F1112" t="str">
            <v>411326201012286324</v>
          </cell>
          <cell r="G1112" t="str">
            <v>621</v>
          </cell>
          <cell r="H1112" t="str">
            <v>李佳欣</v>
          </cell>
          <cell r="I1112" t="str">
            <v>河南农信</v>
          </cell>
          <cell r="J1112" t="str">
            <v>623059486701187668</v>
          </cell>
        </row>
        <row r="1113">
          <cell r="F1113" t="str">
            <v>412927194407156433</v>
          </cell>
          <cell r="G1113" t="str">
            <v>813</v>
          </cell>
          <cell r="H1113" t="str">
            <v>罗光有</v>
          </cell>
          <cell r="I1113" t="str">
            <v>农业银行</v>
          </cell>
          <cell r="J1113" t="str">
            <v>6228230975964569160</v>
          </cell>
        </row>
        <row r="1114">
          <cell r="F1114" t="str">
            <v>412927196310166351</v>
          </cell>
          <cell r="G1114" t="str">
            <v>621</v>
          </cell>
          <cell r="H1114" t="str">
            <v>唐好豹</v>
          </cell>
          <cell r="I1114" t="str">
            <v>河南农信</v>
          </cell>
          <cell r="J1114" t="str">
            <v>623059486701191181</v>
          </cell>
        </row>
        <row r="1115">
          <cell r="F1115" t="str">
            <v>411323192805040518</v>
          </cell>
          <cell r="G1115" t="str">
            <v>621</v>
          </cell>
          <cell r="H1115" t="str">
            <v>桂保发</v>
          </cell>
          <cell r="I1115" t="str">
            <v>河南农信</v>
          </cell>
          <cell r="J1115" t="str">
            <v>623059486702723966</v>
          </cell>
        </row>
        <row r="1116">
          <cell r="F1116" t="str">
            <v>411323197003153417</v>
          </cell>
          <cell r="G1116" t="str">
            <v>813</v>
          </cell>
          <cell r="H1116" t="str">
            <v>刘德红</v>
          </cell>
          <cell r="I1116" t="str">
            <v>邮储银行</v>
          </cell>
          <cell r="J1116" t="str">
            <v>6217975130009841859</v>
          </cell>
        </row>
        <row r="1117">
          <cell r="F1117" t="str">
            <v>411323195212243436</v>
          </cell>
          <cell r="G1117" t="str">
            <v>621</v>
          </cell>
          <cell r="H1117" t="str">
            <v>韩马才</v>
          </cell>
          <cell r="I1117" t="str">
            <v>邮储银行</v>
          </cell>
          <cell r="J1117" t="str">
            <v>6217975130009866211</v>
          </cell>
        </row>
        <row r="1118">
          <cell r="F1118" t="str">
            <v>41292719501128111X</v>
          </cell>
          <cell r="G1118" t="str">
            <v>621</v>
          </cell>
          <cell r="H1118" t="str">
            <v>刘保国</v>
          </cell>
          <cell r="I1118" t="str">
            <v>邮储银行</v>
          </cell>
          <cell r="J1118" t="str">
            <v>6217975130011324043</v>
          </cell>
        </row>
        <row r="1119">
          <cell r="F1119" t="str">
            <v>412927195007221114</v>
          </cell>
          <cell r="G1119" t="str">
            <v>621</v>
          </cell>
          <cell r="H1119" t="str">
            <v>于振乾</v>
          </cell>
          <cell r="I1119" t="str">
            <v>邮储银行</v>
          </cell>
          <cell r="J1119" t="str">
            <v>6217975130011281474</v>
          </cell>
        </row>
        <row r="1120">
          <cell r="F1120" t="str">
            <v>411323200603156325</v>
          </cell>
          <cell r="G1120" t="str">
            <v>621</v>
          </cell>
          <cell r="H1120" t="str">
            <v>梁红丽</v>
          </cell>
          <cell r="I1120" t="str">
            <v>河南农信</v>
          </cell>
          <cell r="J1120" t="str">
            <v>623059486106496284</v>
          </cell>
        </row>
        <row r="1121">
          <cell r="F1121" t="str">
            <v>41132319780103341X</v>
          </cell>
          <cell r="G1121" t="str">
            <v>621</v>
          </cell>
          <cell r="H1121" t="str">
            <v>多青伟</v>
          </cell>
          <cell r="I1121" t="str">
            <v>邮储银行</v>
          </cell>
          <cell r="J1121" t="str">
            <v>6217975130009852054</v>
          </cell>
        </row>
        <row r="1122">
          <cell r="F1122" t="str">
            <v>412927195601251439</v>
          </cell>
          <cell r="G1122" t="str">
            <v>813</v>
          </cell>
          <cell r="H1122" t="str">
            <v>陈俭成</v>
          </cell>
          <cell r="I1122" t="str">
            <v>河南农信</v>
          </cell>
          <cell r="J1122" t="str">
            <v>623059486701082489</v>
          </cell>
        </row>
        <row r="1123">
          <cell r="F1123" t="str">
            <v>411326201211156389</v>
          </cell>
          <cell r="G1123" t="str">
            <v>1079</v>
          </cell>
          <cell r="H1123" t="str">
            <v>张洒</v>
          </cell>
          <cell r="I1123" t="str">
            <v>河南农信</v>
          </cell>
          <cell r="J1123" t="str">
            <v>623059486701592172</v>
          </cell>
        </row>
        <row r="1124">
          <cell r="F1124" t="str">
            <v>411323200209282155</v>
          </cell>
          <cell r="G1124" t="str">
            <v>621</v>
          </cell>
          <cell r="H1124" t="str">
            <v>周亮</v>
          </cell>
          <cell r="I1124" t="str">
            <v>河南农信</v>
          </cell>
          <cell r="J1124" t="str">
            <v>623059486702906553</v>
          </cell>
        </row>
        <row r="1125">
          <cell r="F1125" t="str">
            <v>411323198012145317</v>
          </cell>
          <cell r="G1125" t="str">
            <v>621</v>
          </cell>
          <cell r="H1125" t="str">
            <v>秦雪飞</v>
          </cell>
          <cell r="I1125" t="str">
            <v>邮储银行</v>
          </cell>
          <cell r="J1125" t="str">
            <v>6217975130011613791</v>
          </cell>
        </row>
        <row r="1126">
          <cell r="F1126" t="str">
            <v>412927196007232125</v>
          </cell>
          <cell r="G1126" t="str">
            <v>621</v>
          </cell>
          <cell r="H1126" t="str">
            <v>姚哑巴</v>
          </cell>
          <cell r="I1126" t="str">
            <v>河南农信</v>
          </cell>
          <cell r="J1126" t="str">
            <v>623059486702804394</v>
          </cell>
        </row>
        <row r="1127">
          <cell r="F1127" t="str">
            <v>41292719531010261X</v>
          </cell>
          <cell r="G1127" t="str">
            <v>813</v>
          </cell>
          <cell r="H1127" t="str">
            <v>闫成德</v>
          </cell>
          <cell r="I1127" t="str">
            <v>河南农信</v>
          </cell>
          <cell r="J1127" t="str">
            <v>623059486700721681</v>
          </cell>
        </row>
        <row r="1128">
          <cell r="F1128" t="str">
            <v>412927195306031716</v>
          </cell>
          <cell r="G1128" t="str">
            <v>621</v>
          </cell>
          <cell r="H1128" t="str">
            <v>高应林</v>
          </cell>
          <cell r="I1128" t="str">
            <v>河南农信</v>
          </cell>
          <cell r="J1128" t="str">
            <v>623059486700564958</v>
          </cell>
        </row>
        <row r="1129">
          <cell r="F1129" t="str">
            <v>411323195706063419</v>
          </cell>
          <cell r="G1129" t="str">
            <v>621</v>
          </cell>
          <cell r="H1129" t="str">
            <v>寇丰岐</v>
          </cell>
          <cell r="I1129" t="str">
            <v>邮储银行</v>
          </cell>
          <cell r="J1129" t="str">
            <v>6217975130009838475</v>
          </cell>
        </row>
        <row r="1130">
          <cell r="F1130" t="str">
            <v>411323195407253415</v>
          </cell>
          <cell r="G1130" t="str">
            <v>621</v>
          </cell>
          <cell r="H1130" t="str">
            <v>多世昌</v>
          </cell>
          <cell r="I1130" t="str">
            <v>邮储银行</v>
          </cell>
          <cell r="J1130" t="str">
            <v>6217975130009852195</v>
          </cell>
        </row>
        <row r="1131">
          <cell r="F1131" t="str">
            <v>41132319550315349X</v>
          </cell>
          <cell r="G1131" t="str">
            <v>621</v>
          </cell>
          <cell r="H1131" t="str">
            <v>张新海</v>
          </cell>
          <cell r="I1131" t="str">
            <v>邮储银行</v>
          </cell>
          <cell r="J1131" t="str">
            <v>6217975130009917022</v>
          </cell>
        </row>
        <row r="1132">
          <cell r="F1132" t="str">
            <v>412927195007291411</v>
          </cell>
          <cell r="G1132" t="str">
            <v>621</v>
          </cell>
          <cell r="H1132" t="str">
            <v>郭学娃</v>
          </cell>
          <cell r="I1132" t="str">
            <v>河南农信</v>
          </cell>
          <cell r="J1132" t="str">
            <v>623059486700823552</v>
          </cell>
        </row>
        <row r="1133">
          <cell r="F1133" t="str">
            <v>411326194605123819</v>
          </cell>
          <cell r="G1133" t="str">
            <v>621</v>
          </cell>
          <cell r="H1133" t="str">
            <v>周老吾</v>
          </cell>
          <cell r="I1133" t="str">
            <v>邮储银行</v>
          </cell>
          <cell r="J1133" t="str">
            <v>6217975130009747163</v>
          </cell>
        </row>
        <row r="1134">
          <cell r="F1134" t="str">
            <v>411323195112183253</v>
          </cell>
          <cell r="G1134" t="str">
            <v>813</v>
          </cell>
          <cell r="H1134" t="str">
            <v>熊国中</v>
          </cell>
          <cell r="I1134" t="str">
            <v>邮储银行</v>
          </cell>
          <cell r="J1134" t="str">
            <v>6217975130011402807</v>
          </cell>
        </row>
        <row r="1135">
          <cell r="F1135" t="str">
            <v>412927194603011434</v>
          </cell>
          <cell r="G1135" t="str">
            <v>621</v>
          </cell>
          <cell r="H1135" t="str">
            <v>腊恩建</v>
          </cell>
          <cell r="I1135" t="str">
            <v>河南农信</v>
          </cell>
          <cell r="J1135" t="str">
            <v>623059486700830961</v>
          </cell>
        </row>
        <row r="1136">
          <cell r="F1136" t="str">
            <v>411323198710076910</v>
          </cell>
          <cell r="G1136" t="str">
            <v>813</v>
          </cell>
          <cell r="H1136" t="str">
            <v>周恩丽</v>
          </cell>
          <cell r="I1136" t="str">
            <v>河南农信</v>
          </cell>
          <cell r="J1136" t="str">
            <v>623059486702817974</v>
          </cell>
        </row>
        <row r="1137">
          <cell r="F1137" t="str">
            <v>411323195405063837</v>
          </cell>
          <cell r="G1137" t="str">
            <v>621</v>
          </cell>
          <cell r="H1137" t="str">
            <v>熊玉三</v>
          </cell>
          <cell r="I1137" t="str">
            <v>邮储银行</v>
          </cell>
          <cell r="J1137" t="str">
            <v>6217975130015003882</v>
          </cell>
        </row>
        <row r="1138">
          <cell r="F1138" t="str">
            <v>412927193910302114</v>
          </cell>
          <cell r="G1138" t="str">
            <v>621</v>
          </cell>
          <cell r="H1138" t="str">
            <v>贾玉山</v>
          </cell>
          <cell r="I1138" t="str">
            <v>邮储银行</v>
          </cell>
          <cell r="J1138" t="str">
            <v>6217975130011194875</v>
          </cell>
        </row>
        <row r="1139">
          <cell r="F1139" t="str">
            <v>412927195307151138</v>
          </cell>
          <cell r="G1139" t="str">
            <v>813</v>
          </cell>
          <cell r="H1139" t="str">
            <v>贾如义</v>
          </cell>
          <cell r="I1139" t="str">
            <v>邮储银行</v>
          </cell>
          <cell r="J1139" t="str">
            <v>6217975130011335239</v>
          </cell>
        </row>
        <row r="1140">
          <cell r="F1140" t="str">
            <v>412927193908045817</v>
          </cell>
          <cell r="G1140" t="str">
            <v>621</v>
          </cell>
          <cell r="H1140" t="str">
            <v>张明付</v>
          </cell>
          <cell r="I1140" t="str">
            <v>农业银行</v>
          </cell>
          <cell r="J1140" t="str">
            <v>6228230975969219266</v>
          </cell>
        </row>
        <row r="1141">
          <cell r="F1141" t="str">
            <v>412927195811056359</v>
          </cell>
          <cell r="G1141" t="str">
            <v>621</v>
          </cell>
          <cell r="H1141" t="str">
            <v>杨兴黑</v>
          </cell>
          <cell r="I1141" t="str">
            <v>农业银行</v>
          </cell>
          <cell r="J1141" t="str">
            <v>6228230975961990161</v>
          </cell>
        </row>
        <row r="1142">
          <cell r="F1142" t="str">
            <v>412927196808186931</v>
          </cell>
          <cell r="G1142" t="str">
            <v>1079</v>
          </cell>
          <cell r="H1142" t="str">
            <v>李建夫</v>
          </cell>
          <cell r="I1142" t="str">
            <v>河南农信</v>
          </cell>
          <cell r="J1142" t="str">
            <v>623059486700211543</v>
          </cell>
        </row>
        <row r="1143">
          <cell r="F1143" t="str">
            <v>412927197007117017</v>
          </cell>
          <cell r="G1143" t="str">
            <v>621</v>
          </cell>
          <cell r="H1143" t="str">
            <v>宋新芳</v>
          </cell>
          <cell r="I1143" t="str">
            <v>河南农信</v>
          </cell>
          <cell r="J1143" t="str">
            <v>623059486703022178</v>
          </cell>
        </row>
        <row r="1144">
          <cell r="F1144" t="str">
            <v>412927195407142618</v>
          </cell>
          <cell r="G1144" t="str">
            <v>813</v>
          </cell>
          <cell r="H1144" t="str">
            <v>闫喜林</v>
          </cell>
          <cell r="I1144" t="str">
            <v>河南农信</v>
          </cell>
          <cell r="J1144" t="str">
            <v>623059486700764046</v>
          </cell>
        </row>
        <row r="1145">
          <cell r="F1145" t="str">
            <v>412927194407186333</v>
          </cell>
          <cell r="G1145" t="str">
            <v>813</v>
          </cell>
          <cell r="H1145" t="str">
            <v>胡金付</v>
          </cell>
          <cell r="I1145" t="str">
            <v>农业银行</v>
          </cell>
          <cell r="J1145" t="str">
            <v>6228230975964432666</v>
          </cell>
        </row>
        <row r="1146">
          <cell r="F1146" t="str">
            <v>411323200206011413</v>
          </cell>
          <cell r="G1146" t="str">
            <v>621</v>
          </cell>
          <cell r="H1146" t="str">
            <v>严占顺</v>
          </cell>
          <cell r="I1146" t="str">
            <v>河南农信</v>
          </cell>
          <cell r="J1146" t="str">
            <v>623059486701399107</v>
          </cell>
        </row>
        <row r="1147">
          <cell r="F1147" t="str">
            <v>412927196010166958</v>
          </cell>
          <cell r="G1147" t="str">
            <v>621</v>
          </cell>
          <cell r="H1147" t="str">
            <v>李同锁</v>
          </cell>
          <cell r="I1147" t="str">
            <v>河南农信</v>
          </cell>
          <cell r="J1147" t="str">
            <v>623059486700372485</v>
          </cell>
        </row>
        <row r="1148">
          <cell r="F1148" t="str">
            <v>41292719590128171X</v>
          </cell>
          <cell r="G1148" t="str">
            <v>621</v>
          </cell>
          <cell r="H1148" t="str">
            <v>王培双</v>
          </cell>
          <cell r="I1148" t="str">
            <v>河南农信</v>
          </cell>
          <cell r="J1148" t="str">
            <v>623059486702557695</v>
          </cell>
        </row>
        <row r="1149">
          <cell r="F1149" t="str">
            <v>412927194307152638</v>
          </cell>
          <cell r="G1149" t="str">
            <v>813</v>
          </cell>
          <cell r="H1149" t="str">
            <v>岳成栓</v>
          </cell>
          <cell r="I1149" t="str">
            <v>河南农信</v>
          </cell>
          <cell r="J1149" t="str">
            <v>623059486700731144</v>
          </cell>
        </row>
        <row r="1150">
          <cell r="F1150" t="str">
            <v>412927195802056314</v>
          </cell>
          <cell r="G1150" t="str">
            <v>621</v>
          </cell>
          <cell r="H1150" t="str">
            <v>陈万礼</v>
          </cell>
          <cell r="I1150" t="str">
            <v>农业银行</v>
          </cell>
          <cell r="J1150" t="str">
            <v>6228230975962790164</v>
          </cell>
        </row>
        <row r="1151">
          <cell r="F1151" t="str">
            <v>411326200704126968</v>
          </cell>
          <cell r="G1151" t="str">
            <v>621</v>
          </cell>
          <cell r="H1151" t="str">
            <v>祁豆豆</v>
          </cell>
          <cell r="I1151" t="str">
            <v>河南农信</v>
          </cell>
          <cell r="J1151" t="str">
            <v>623059486702695370</v>
          </cell>
        </row>
        <row r="1152">
          <cell r="F1152" t="str">
            <v>412927194907151196</v>
          </cell>
          <cell r="G1152" t="str">
            <v>1079</v>
          </cell>
          <cell r="H1152" t="str">
            <v>王国娃</v>
          </cell>
          <cell r="I1152" t="str">
            <v>邮储银行</v>
          </cell>
          <cell r="J1152" t="str">
            <v>6217975130011375466</v>
          </cell>
        </row>
        <row r="1153">
          <cell r="F1153" t="str">
            <v>412927195406264517</v>
          </cell>
          <cell r="G1153" t="str">
            <v>621</v>
          </cell>
          <cell r="H1153" t="str">
            <v>张建朝</v>
          </cell>
          <cell r="I1153" t="str">
            <v>河南农信</v>
          </cell>
          <cell r="J1153" t="str">
            <v>623059486700071988</v>
          </cell>
        </row>
        <row r="1154">
          <cell r="F1154" t="str">
            <v>412927193411041714</v>
          </cell>
          <cell r="G1154" t="str">
            <v>813</v>
          </cell>
          <cell r="H1154" t="str">
            <v>石厚业</v>
          </cell>
          <cell r="I1154" t="str">
            <v>河南农信</v>
          </cell>
          <cell r="J1154" t="str">
            <v>623059486700483795</v>
          </cell>
        </row>
        <row r="1155">
          <cell r="F1155" t="str">
            <v>412927194905012619</v>
          </cell>
          <cell r="G1155" t="str">
            <v>813</v>
          </cell>
          <cell r="H1155" t="str">
            <v>许六斤</v>
          </cell>
          <cell r="I1155" t="str">
            <v>河南农信</v>
          </cell>
          <cell r="J1155" t="str">
            <v>623059486700698616</v>
          </cell>
        </row>
        <row r="1156">
          <cell r="F1156" t="str">
            <v>41132620120726634X</v>
          </cell>
          <cell r="G1156" t="str">
            <v>621</v>
          </cell>
          <cell r="H1156" t="str">
            <v>李佳慧</v>
          </cell>
          <cell r="I1156" t="str">
            <v>河南农信</v>
          </cell>
          <cell r="J1156" t="str">
            <v>623059486701187650</v>
          </cell>
        </row>
        <row r="1157">
          <cell r="F1157" t="str">
            <v>412927195107066932</v>
          </cell>
          <cell r="G1157" t="str">
            <v>621</v>
          </cell>
          <cell r="H1157" t="str">
            <v>王其功</v>
          </cell>
          <cell r="I1157" t="str">
            <v>河南农信</v>
          </cell>
          <cell r="J1157" t="str">
            <v>623059486700339278</v>
          </cell>
        </row>
        <row r="1158">
          <cell r="F1158" t="str">
            <v>412927197102205816</v>
          </cell>
          <cell r="G1158" t="str">
            <v>621</v>
          </cell>
          <cell r="H1158" t="str">
            <v>席新合</v>
          </cell>
          <cell r="I1158" t="str">
            <v>河南农信</v>
          </cell>
          <cell r="J1158" t="str">
            <v>623059486702334525</v>
          </cell>
        </row>
        <row r="1159">
          <cell r="F1159" t="str">
            <v>412927195507132118</v>
          </cell>
          <cell r="G1159" t="str">
            <v>813</v>
          </cell>
          <cell r="H1159" t="str">
            <v>王来毛</v>
          </cell>
          <cell r="I1159" t="str">
            <v>邮储银行</v>
          </cell>
          <cell r="J1159" t="str">
            <v>6217975130011035151</v>
          </cell>
        </row>
        <row r="1160">
          <cell r="F1160" t="str">
            <v>412927195603034438</v>
          </cell>
          <cell r="G1160" t="str">
            <v>621</v>
          </cell>
          <cell r="H1160" t="str">
            <v>王成秀</v>
          </cell>
          <cell r="I1160" t="str">
            <v>河南农信</v>
          </cell>
          <cell r="J1160" t="str">
            <v>623059486700074479</v>
          </cell>
        </row>
        <row r="1161">
          <cell r="F1161" t="str">
            <v>412927196704115311</v>
          </cell>
          <cell r="G1161" t="str">
            <v>813</v>
          </cell>
          <cell r="H1161" t="str">
            <v>胡显学</v>
          </cell>
          <cell r="I1161" t="str">
            <v>邮储银行</v>
          </cell>
          <cell r="J1161" t="str">
            <v>6217975130011540564</v>
          </cell>
        </row>
        <row r="1162">
          <cell r="F1162" t="str">
            <v>412927197208302139</v>
          </cell>
          <cell r="G1162" t="str">
            <v>621</v>
          </cell>
          <cell r="H1162" t="str">
            <v>郭红强</v>
          </cell>
          <cell r="I1162" t="str">
            <v>邮储银行</v>
          </cell>
          <cell r="J1162" t="str">
            <v>6217975130011040136</v>
          </cell>
        </row>
        <row r="1163">
          <cell r="F1163" t="str">
            <v>412927195306191111</v>
          </cell>
          <cell r="G1163" t="str">
            <v>621</v>
          </cell>
          <cell r="H1163" t="str">
            <v>魏奇娃</v>
          </cell>
          <cell r="I1163" t="str">
            <v>邮储银行</v>
          </cell>
          <cell r="J1163" t="str">
            <v>6217975130011376142</v>
          </cell>
        </row>
        <row r="1164">
          <cell r="F1164" t="str">
            <v>411323195007153810</v>
          </cell>
          <cell r="G1164" t="str">
            <v>813</v>
          </cell>
          <cell r="H1164" t="str">
            <v>王铁娃</v>
          </cell>
          <cell r="I1164" t="str">
            <v>邮储银行</v>
          </cell>
          <cell r="J1164" t="str">
            <v>6217975130021068580</v>
          </cell>
        </row>
        <row r="1165">
          <cell r="F1165" t="str">
            <v>412927197405151771</v>
          </cell>
          <cell r="G1165" t="str">
            <v>621</v>
          </cell>
          <cell r="H1165" t="str">
            <v>陈吉娃</v>
          </cell>
          <cell r="I1165" t="str">
            <v>河南农信</v>
          </cell>
          <cell r="J1165" t="str">
            <v>623059486702990698</v>
          </cell>
        </row>
        <row r="1166">
          <cell r="F1166" t="str">
            <v>412927195301012137</v>
          </cell>
          <cell r="G1166" t="str">
            <v>621</v>
          </cell>
          <cell r="H1166" t="str">
            <v>宋建中</v>
          </cell>
          <cell r="I1166" t="str">
            <v>邮储银行</v>
          </cell>
          <cell r="J1166" t="str">
            <v>6217975130011200987</v>
          </cell>
        </row>
        <row r="1167">
          <cell r="F1167" t="str">
            <v>411323199009054451</v>
          </cell>
          <cell r="G1167" t="str">
            <v>621</v>
          </cell>
          <cell r="H1167" t="str">
            <v>陈亮</v>
          </cell>
          <cell r="I1167" t="str">
            <v>河南农信</v>
          </cell>
          <cell r="J1167" t="str">
            <v>623059486700010085</v>
          </cell>
        </row>
        <row r="1168">
          <cell r="F1168" t="str">
            <v>412927195305251119</v>
          </cell>
          <cell r="G1168" t="str">
            <v>621</v>
          </cell>
          <cell r="H1168" t="str">
            <v>刘拴子</v>
          </cell>
          <cell r="I1168" t="str">
            <v>邮储银行</v>
          </cell>
          <cell r="J1168" t="str">
            <v>6217975130011329646</v>
          </cell>
        </row>
        <row r="1169">
          <cell r="F1169" t="str">
            <v>412927194702185827</v>
          </cell>
          <cell r="G1169" t="str">
            <v>621</v>
          </cell>
          <cell r="H1169" t="str">
            <v>陈桂芝</v>
          </cell>
          <cell r="I1169" t="str">
            <v>农业银行</v>
          </cell>
          <cell r="J1169" t="str">
            <v>6228230975968959862</v>
          </cell>
        </row>
        <row r="1170">
          <cell r="F1170" t="str">
            <v>412927196003035810</v>
          </cell>
          <cell r="G1170" t="str">
            <v>1079</v>
          </cell>
          <cell r="H1170" t="str">
            <v>刘建设</v>
          </cell>
          <cell r="I1170" t="str">
            <v>农业银行</v>
          </cell>
          <cell r="J1170" t="str">
            <v>6228230975969966460</v>
          </cell>
        </row>
        <row r="1171">
          <cell r="F1171" t="str">
            <v>412927195207141418</v>
          </cell>
          <cell r="G1171" t="str">
            <v>621</v>
          </cell>
          <cell r="H1171" t="str">
            <v>孙立朝</v>
          </cell>
          <cell r="I1171" t="str">
            <v>河南农信</v>
          </cell>
          <cell r="J1171" t="str">
            <v>623059486700984636</v>
          </cell>
        </row>
        <row r="1172">
          <cell r="F1172" t="str">
            <v>412927195006241412</v>
          </cell>
          <cell r="G1172" t="str">
            <v>813</v>
          </cell>
          <cell r="H1172" t="str">
            <v>祝彦章</v>
          </cell>
          <cell r="I1172" t="str">
            <v>河南农信</v>
          </cell>
          <cell r="J1172" t="str">
            <v>623059486700942394</v>
          </cell>
        </row>
        <row r="1173">
          <cell r="F1173" t="str">
            <v>411323198007285323</v>
          </cell>
          <cell r="G1173" t="str">
            <v>621</v>
          </cell>
          <cell r="H1173" t="str">
            <v>罗殿芬</v>
          </cell>
          <cell r="I1173" t="str">
            <v>邮储银行</v>
          </cell>
          <cell r="J1173" t="str">
            <v>6217975130011606308</v>
          </cell>
        </row>
        <row r="1174">
          <cell r="F1174" t="str">
            <v>411323195403133811</v>
          </cell>
          <cell r="G1174" t="str">
            <v>621</v>
          </cell>
          <cell r="H1174" t="str">
            <v>朱三姓</v>
          </cell>
          <cell r="I1174" t="str">
            <v>邮储银行</v>
          </cell>
          <cell r="J1174" t="str">
            <v>6217975130009800046</v>
          </cell>
        </row>
        <row r="1175">
          <cell r="F1175" t="str">
            <v>411323195404110531</v>
          </cell>
          <cell r="G1175" t="str">
            <v>621</v>
          </cell>
          <cell r="H1175" t="str">
            <v>周定国</v>
          </cell>
          <cell r="I1175" t="str">
            <v>农业银行</v>
          </cell>
          <cell r="J1175" t="str">
            <v>6228230975968037669</v>
          </cell>
        </row>
        <row r="1176">
          <cell r="F1176" t="str">
            <v>411323195312183856</v>
          </cell>
          <cell r="G1176" t="str">
            <v>621</v>
          </cell>
          <cell r="H1176" t="str">
            <v>韩振强</v>
          </cell>
          <cell r="I1176" t="str">
            <v>邮储银行</v>
          </cell>
          <cell r="J1176" t="str">
            <v>6217975130009797036</v>
          </cell>
        </row>
        <row r="1177">
          <cell r="F1177" t="str">
            <v>412927194705156319</v>
          </cell>
          <cell r="G1177" t="str">
            <v>621</v>
          </cell>
          <cell r="H1177" t="str">
            <v>邹玉光</v>
          </cell>
          <cell r="I1177" t="str">
            <v>农业银行</v>
          </cell>
          <cell r="J1177" t="str">
            <v>6228230979011003876</v>
          </cell>
        </row>
        <row r="1178">
          <cell r="F1178" t="str">
            <v>412927195405093816</v>
          </cell>
          <cell r="G1178" t="str">
            <v>621</v>
          </cell>
          <cell r="H1178" t="str">
            <v>袁富贵</v>
          </cell>
          <cell r="I1178" t="str">
            <v>邮储银行</v>
          </cell>
          <cell r="J1178" t="str">
            <v>6217975130009818865</v>
          </cell>
        </row>
        <row r="1179">
          <cell r="F1179" t="str">
            <v>412927195507131713</v>
          </cell>
          <cell r="G1179" t="str">
            <v>621</v>
          </cell>
          <cell r="H1179" t="str">
            <v>杨景山</v>
          </cell>
          <cell r="I1179" t="str">
            <v>河南农信</v>
          </cell>
          <cell r="J1179" t="str">
            <v>623059486700501901</v>
          </cell>
        </row>
        <row r="1180">
          <cell r="F1180" t="str">
            <v>41292719480420112X</v>
          </cell>
          <cell r="G1180" t="str">
            <v>1079</v>
          </cell>
          <cell r="H1180" t="str">
            <v>魏英子</v>
          </cell>
          <cell r="I1180" t="str">
            <v>邮储银行</v>
          </cell>
          <cell r="J1180" t="str">
            <v>6217975130026331843</v>
          </cell>
        </row>
        <row r="1181">
          <cell r="F1181" t="str">
            <v>412927195204186311</v>
          </cell>
          <cell r="G1181" t="str">
            <v>621</v>
          </cell>
          <cell r="H1181" t="str">
            <v>庞玉洲</v>
          </cell>
          <cell r="I1181" t="str">
            <v>农业银行</v>
          </cell>
          <cell r="J1181" t="str">
            <v>6228230975961132269</v>
          </cell>
        </row>
        <row r="1182">
          <cell r="F1182" t="str">
            <v>412926195511263720</v>
          </cell>
          <cell r="G1182" t="str">
            <v>813</v>
          </cell>
          <cell r="H1182" t="str">
            <v>李建各</v>
          </cell>
          <cell r="I1182" t="str">
            <v>工商银行</v>
          </cell>
          <cell r="J1182" t="str">
            <v>6217211714004129149</v>
          </cell>
        </row>
        <row r="1183">
          <cell r="F1183" t="str">
            <v>411323193702123411</v>
          </cell>
          <cell r="G1183" t="str">
            <v>621</v>
          </cell>
          <cell r="H1183" t="str">
            <v>杜振祥</v>
          </cell>
          <cell r="I1183" t="str">
            <v>邮储银行</v>
          </cell>
          <cell r="J1183" t="str">
            <v>6217975130009841057</v>
          </cell>
        </row>
        <row r="1184">
          <cell r="F1184" t="str">
            <v>412927194411112118</v>
          </cell>
          <cell r="G1184" t="str">
            <v>621</v>
          </cell>
          <cell r="H1184" t="str">
            <v>冯成娃</v>
          </cell>
          <cell r="I1184" t="str">
            <v>邮储银行</v>
          </cell>
          <cell r="J1184" t="str">
            <v>6217975130011031937</v>
          </cell>
        </row>
        <row r="1185">
          <cell r="F1185" t="str">
            <v>411323198207034430</v>
          </cell>
          <cell r="G1185" t="str">
            <v>621</v>
          </cell>
          <cell r="H1185" t="str">
            <v>杨秀华</v>
          </cell>
          <cell r="I1185" t="str">
            <v>河南农信</v>
          </cell>
          <cell r="J1185" t="str">
            <v>623059486702844622</v>
          </cell>
        </row>
        <row r="1186">
          <cell r="F1186" t="str">
            <v>412927194903161434</v>
          </cell>
          <cell r="G1186" t="str">
            <v>813</v>
          </cell>
          <cell r="H1186" t="str">
            <v>郑林娃</v>
          </cell>
          <cell r="I1186" t="str">
            <v>河南农信</v>
          </cell>
          <cell r="J1186" t="str">
            <v>623059486700915663</v>
          </cell>
        </row>
        <row r="1187">
          <cell r="F1187" t="str">
            <v>411326195804085370</v>
          </cell>
          <cell r="G1187" t="str">
            <v>621</v>
          </cell>
          <cell r="H1187" t="str">
            <v>侯新芳</v>
          </cell>
          <cell r="I1187" t="str">
            <v>河南农信</v>
          </cell>
          <cell r="J1187" t="str">
            <v>623059486700951007</v>
          </cell>
        </row>
        <row r="1188">
          <cell r="F1188" t="str">
            <v>412927194402206411</v>
          </cell>
          <cell r="G1188" t="str">
            <v>621</v>
          </cell>
          <cell r="H1188" t="str">
            <v>李志平</v>
          </cell>
          <cell r="I1188" t="str">
            <v>农业银行</v>
          </cell>
          <cell r="J1188" t="str">
            <v>6228230975963035460</v>
          </cell>
        </row>
        <row r="1189">
          <cell r="F1189" t="str">
            <v>412927193710271763</v>
          </cell>
          <cell r="G1189" t="str">
            <v>621</v>
          </cell>
          <cell r="H1189" t="str">
            <v>曹廷英</v>
          </cell>
          <cell r="I1189" t="str">
            <v>河南农信</v>
          </cell>
          <cell r="J1189" t="str">
            <v>623059486700593627</v>
          </cell>
        </row>
        <row r="1190">
          <cell r="F1190" t="str">
            <v>41292719481020583X</v>
          </cell>
          <cell r="G1190" t="str">
            <v>621</v>
          </cell>
          <cell r="H1190" t="str">
            <v>范元平</v>
          </cell>
          <cell r="I1190" t="str">
            <v>农业银行</v>
          </cell>
          <cell r="J1190" t="str">
            <v>6228230975969945167</v>
          </cell>
        </row>
        <row r="1191">
          <cell r="F1191" t="str">
            <v>411326201612270262</v>
          </cell>
          <cell r="G1191" t="str">
            <v>1079</v>
          </cell>
          <cell r="H1191" t="str">
            <v>李杉茹</v>
          </cell>
          <cell r="I1191" t="str">
            <v>河南农信</v>
          </cell>
          <cell r="J1191" t="str">
            <v>623059486702795394</v>
          </cell>
        </row>
        <row r="1192">
          <cell r="F1192" t="str">
            <v>411326200711302691</v>
          </cell>
          <cell r="G1192" t="str">
            <v>621</v>
          </cell>
          <cell r="H1192" t="str">
            <v>徐清林</v>
          </cell>
          <cell r="I1192" t="str">
            <v>河南农信</v>
          </cell>
          <cell r="J1192" t="str">
            <v>623059486702642893</v>
          </cell>
        </row>
        <row r="1193">
          <cell r="F1193" t="str">
            <v>412927195808124437</v>
          </cell>
          <cell r="G1193" t="str">
            <v>621</v>
          </cell>
          <cell r="H1193" t="str">
            <v>李有华</v>
          </cell>
          <cell r="I1193" t="str">
            <v>河南农信</v>
          </cell>
          <cell r="J1193" t="str">
            <v>623059486701068686</v>
          </cell>
        </row>
        <row r="1194">
          <cell r="F1194" t="str">
            <v>412927195202283812</v>
          </cell>
          <cell r="G1194" t="str">
            <v>621</v>
          </cell>
          <cell r="H1194" t="str">
            <v>刘国华</v>
          </cell>
          <cell r="I1194" t="str">
            <v>邮储银行</v>
          </cell>
          <cell r="J1194" t="str">
            <v>6217975130009800574</v>
          </cell>
        </row>
        <row r="1195">
          <cell r="F1195" t="str">
            <v>41132319571214053X</v>
          </cell>
          <cell r="G1195" t="str">
            <v>621</v>
          </cell>
          <cell r="H1195" t="str">
            <v>樊廷朝</v>
          </cell>
          <cell r="I1195" t="str">
            <v>农业银行</v>
          </cell>
          <cell r="J1195" t="str">
            <v>6228230975968079463</v>
          </cell>
        </row>
        <row r="1196">
          <cell r="F1196" t="str">
            <v>41132319890520445X</v>
          </cell>
          <cell r="G1196" t="str">
            <v>621</v>
          </cell>
          <cell r="H1196" t="str">
            <v>郭振宝</v>
          </cell>
          <cell r="I1196" t="str">
            <v>河南农信</v>
          </cell>
          <cell r="J1196" t="str">
            <v>623059486701324998</v>
          </cell>
        </row>
        <row r="1197">
          <cell r="F1197" t="str">
            <v>412927195603176313</v>
          </cell>
          <cell r="G1197" t="str">
            <v>621</v>
          </cell>
          <cell r="H1197" t="str">
            <v>刘群华</v>
          </cell>
          <cell r="I1197" t="str">
            <v>农业银行</v>
          </cell>
          <cell r="J1197" t="str">
            <v>6228230975962218869</v>
          </cell>
        </row>
        <row r="1198">
          <cell r="F1198" t="str">
            <v>412927195207152846</v>
          </cell>
          <cell r="G1198" t="str">
            <v>813</v>
          </cell>
          <cell r="H1198" t="str">
            <v>刘焕英</v>
          </cell>
          <cell r="I1198" t="str">
            <v>河南农信</v>
          </cell>
          <cell r="J1198" t="str">
            <v>623059486700753015</v>
          </cell>
        </row>
        <row r="1199">
          <cell r="F1199" t="str">
            <v>412927195707156755</v>
          </cell>
          <cell r="G1199" t="str">
            <v>621</v>
          </cell>
          <cell r="H1199" t="str">
            <v>王东林</v>
          </cell>
          <cell r="I1199" t="str">
            <v>农业银行</v>
          </cell>
          <cell r="J1199" t="str">
            <v>6228230979002533071</v>
          </cell>
        </row>
        <row r="1200">
          <cell r="F1200" t="str">
            <v>411323197504010510</v>
          </cell>
          <cell r="G1200" t="str">
            <v>621</v>
          </cell>
          <cell r="H1200" t="str">
            <v>杨国献</v>
          </cell>
          <cell r="I1200" t="str">
            <v>农业银行</v>
          </cell>
          <cell r="J1200" t="str">
            <v>6228230975968342762</v>
          </cell>
        </row>
        <row r="1201">
          <cell r="F1201" t="str">
            <v>411323200605252126</v>
          </cell>
          <cell r="G1201" t="str">
            <v>621</v>
          </cell>
          <cell r="H1201" t="str">
            <v>杜怡琳</v>
          </cell>
          <cell r="I1201" t="str">
            <v>工商银行</v>
          </cell>
          <cell r="J1201" t="str">
            <v>6217211714004128554</v>
          </cell>
        </row>
        <row r="1202">
          <cell r="F1202" t="str">
            <v>412927195411201713</v>
          </cell>
          <cell r="G1202" t="str">
            <v>621</v>
          </cell>
          <cell r="H1202" t="str">
            <v>杨恩祥</v>
          </cell>
          <cell r="I1202" t="str">
            <v>河南农信</v>
          </cell>
          <cell r="J1202" t="str">
            <v>623059486700500556</v>
          </cell>
        </row>
        <row r="1203">
          <cell r="F1203" t="str">
            <v>41292719550325111X</v>
          </cell>
          <cell r="G1203" t="str">
            <v>621</v>
          </cell>
          <cell r="H1203" t="str">
            <v>褚金成</v>
          </cell>
          <cell r="I1203" t="str">
            <v>邮储银行</v>
          </cell>
          <cell r="J1203" t="str">
            <v>6217975130011395951</v>
          </cell>
        </row>
        <row r="1204">
          <cell r="F1204" t="str">
            <v>412927195305175873</v>
          </cell>
          <cell r="G1204" t="str">
            <v>621</v>
          </cell>
          <cell r="H1204" t="str">
            <v>高志平</v>
          </cell>
          <cell r="I1204" t="str">
            <v>农业银行</v>
          </cell>
          <cell r="J1204" t="str">
            <v>6228230975968785168</v>
          </cell>
        </row>
        <row r="1205">
          <cell r="F1205" t="str">
            <v>412927195707184414</v>
          </cell>
          <cell r="G1205" t="str">
            <v>621</v>
          </cell>
          <cell r="H1205" t="str">
            <v>邱长明</v>
          </cell>
          <cell r="I1205" t="str">
            <v>河南农信</v>
          </cell>
          <cell r="J1205" t="str">
            <v>623059486701111833</v>
          </cell>
        </row>
        <row r="1206">
          <cell r="F1206" t="str">
            <v>412927194911151412</v>
          </cell>
          <cell r="G1206" t="str">
            <v>621</v>
          </cell>
          <cell r="H1206" t="str">
            <v>曹廷华</v>
          </cell>
          <cell r="I1206" t="str">
            <v>河南农信</v>
          </cell>
          <cell r="J1206" t="str">
            <v>623059486702998378</v>
          </cell>
        </row>
        <row r="1207">
          <cell r="F1207" t="str">
            <v>411323198702093411</v>
          </cell>
          <cell r="G1207" t="str">
            <v>813</v>
          </cell>
          <cell r="H1207" t="str">
            <v>多洪涛</v>
          </cell>
          <cell r="I1207" t="str">
            <v>河南农信</v>
          </cell>
          <cell r="J1207" t="str">
            <v>623059486702664517</v>
          </cell>
        </row>
        <row r="1208">
          <cell r="F1208" t="str">
            <v>412927195208246377</v>
          </cell>
          <cell r="G1208" t="str">
            <v>621</v>
          </cell>
          <cell r="H1208" t="str">
            <v>杜来群</v>
          </cell>
          <cell r="I1208" t="str">
            <v>农业银行</v>
          </cell>
          <cell r="J1208" t="str">
            <v>6228230975963085069</v>
          </cell>
        </row>
        <row r="1209">
          <cell r="F1209" t="str">
            <v>412927196805211716</v>
          </cell>
          <cell r="G1209" t="str">
            <v>813</v>
          </cell>
          <cell r="H1209" t="str">
            <v>杨丰周</v>
          </cell>
          <cell r="I1209" t="str">
            <v>河南农信</v>
          </cell>
          <cell r="J1209" t="str">
            <v>623059486702942772</v>
          </cell>
        </row>
        <row r="1210">
          <cell r="F1210" t="str">
            <v>412927193209296318</v>
          </cell>
          <cell r="G1210" t="str">
            <v>621</v>
          </cell>
          <cell r="H1210" t="str">
            <v>闫景付</v>
          </cell>
          <cell r="I1210" t="str">
            <v>农业银行</v>
          </cell>
          <cell r="J1210" t="str">
            <v>6228230975962318263</v>
          </cell>
        </row>
        <row r="1211">
          <cell r="F1211" t="str">
            <v>411323197110100556</v>
          </cell>
          <cell r="G1211" t="str">
            <v>621</v>
          </cell>
          <cell r="H1211" t="str">
            <v>赵铁牛</v>
          </cell>
          <cell r="I1211" t="str">
            <v>农业银行</v>
          </cell>
          <cell r="J1211" t="str">
            <v>6228230975968357869</v>
          </cell>
        </row>
        <row r="1212">
          <cell r="F1212" t="str">
            <v>412927195808152614</v>
          </cell>
          <cell r="G1212" t="str">
            <v>813</v>
          </cell>
          <cell r="H1212" t="str">
            <v>全志旗</v>
          </cell>
          <cell r="I1212" t="str">
            <v>河南农信</v>
          </cell>
          <cell r="J1212" t="str">
            <v>623059486702511999</v>
          </cell>
        </row>
        <row r="1213">
          <cell r="F1213" t="str">
            <v>411323199309140052</v>
          </cell>
          <cell r="G1213" t="str">
            <v>621</v>
          </cell>
          <cell r="H1213" t="str">
            <v>姜少珂</v>
          </cell>
          <cell r="I1213" t="str">
            <v>河南农信</v>
          </cell>
          <cell r="J1213" t="str">
            <v>623059486701124976</v>
          </cell>
        </row>
        <row r="1214">
          <cell r="F1214" t="str">
            <v>412927195503095313</v>
          </cell>
          <cell r="G1214" t="str">
            <v>621</v>
          </cell>
          <cell r="H1214" t="str">
            <v>胡显秀</v>
          </cell>
          <cell r="I1214" t="str">
            <v>邮储银行</v>
          </cell>
          <cell r="J1214" t="str">
            <v>6217975130011540556</v>
          </cell>
        </row>
        <row r="1215">
          <cell r="F1215" t="str">
            <v>412927195104182110</v>
          </cell>
          <cell r="G1215" t="str">
            <v>621</v>
          </cell>
          <cell r="H1215" t="str">
            <v>全泽强</v>
          </cell>
          <cell r="I1215" t="str">
            <v>邮储银行</v>
          </cell>
          <cell r="J1215" t="str">
            <v>6217975130011256112</v>
          </cell>
        </row>
        <row r="1216">
          <cell r="F1216" t="str">
            <v>412927195901025839</v>
          </cell>
          <cell r="G1216" t="str">
            <v>621</v>
          </cell>
          <cell r="H1216" t="str">
            <v>候心章</v>
          </cell>
          <cell r="I1216" t="str">
            <v>河南农信</v>
          </cell>
          <cell r="J1216" t="str">
            <v>623059486702510017</v>
          </cell>
        </row>
        <row r="1217">
          <cell r="F1217" t="str">
            <v>412927194103226359</v>
          </cell>
          <cell r="G1217" t="str">
            <v>621</v>
          </cell>
          <cell r="H1217" t="str">
            <v>籍万银</v>
          </cell>
          <cell r="I1217" t="str">
            <v>农业银行</v>
          </cell>
          <cell r="J1217" t="str">
            <v>6228230975962365769</v>
          </cell>
        </row>
        <row r="1218">
          <cell r="F1218" t="str">
            <v>412927195410064438</v>
          </cell>
          <cell r="G1218" t="str">
            <v>621</v>
          </cell>
          <cell r="H1218" t="str">
            <v>王毛群</v>
          </cell>
          <cell r="I1218" t="str">
            <v>河南农信</v>
          </cell>
          <cell r="J1218" t="str">
            <v>623059486700132814</v>
          </cell>
        </row>
        <row r="1219">
          <cell r="F1219" t="str">
            <v>41292719570614383X</v>
          </cell>
          <cell r="G1219" t="str">
            <v>621</v>
          </cell>
          <cell r="H1219" t="str">
            <v>喻新科</v>
          </cell>
          <cell r="I1219" t="str">
            <v>邮储银行</v>
          </cell>
          <cell r="J1219" t="str">
            <v>6217975130009741406</v>
          </cell>
        </row>
        <row r="1220">
          <cell r="F1220" t="str">
            <v>412927195509076332</v>
          </cell>
          <cell r="G1220" t="str">
            <v>621</v>
          </cell>
          <cell r="H1220" t="str">
            <v>孙天亮</v>
          </cell>
          <cell r="I1220" t="str">
            <v>农业银行</v>
          </cell>
          <cell r="J1220" t="str">
            <v>6228230975963057563</v>
          </cell>
        </row>
        <row r="1221">
          <cell r="F1221" t="str">
            <v>412927195407154598</v>
          </cell>
          <cell r="G1221" t="str">
            <v>621</v>
          </cell>
          <cell r="H1221" t="str">
            <v>王小勤</v>
          </cell>
          <cell r="I1221" t="str">
            <v>河南农信</v>
          </cell>
          <cell r="J1221" t="str">
            <v>623059486700173149</v>
          </cell>
        </row>
        <row r="1222">
          <cell r="F1222" t="str">
            <v>412927194701181437</v>
          </cell>
          <cell r="G1222" t="str">
            <v>813</v>
          </cell>
          <cell r="H1222" t="str">
            <v>尚士成</v>
          </cell>
          <cell r="I1222" t="str">
            <v>河南农信</v>
          </cell>
          <cell r="J1222" t="str">
            <v>623059486700919681</v>
          </cell>
        </row>
        <row r="1223">
          <cell r="F1223" t="str">
            <v>412927194511084572</v>
          </cell>
          <cell r="G1223" t="str">
            <v>621</v>
          </cell>
          <cell r="H1223" t="str">
            <v>全新呈</v>
          </cell>
          <cell r="I1223" t="str">
            <v>河南农信</v>
          </cell>
          <cell r="J1223" t="str">
            <v>623059486701059990</v>
          </cell>
        </row>
        <row r="1224">
          <cell r="F1224" t="str">
            <v>412927194903066912</v>
          </cell>
          <cell r="G1224" t="str">
            <v>621</v>
          </cell>
          <cell r="H1224" t="str">
            <v>周守业</v>
          </cell>
          <cell r="I1224" t="str">
            <v>河南农信</v>
          </cell>
          <cell r="J1224" t="str">
            <v>623059486700223589</v>
          </cell>
        </row>
        <row r="1225">
          <cell r="F1225" t="str">
            <v>41292719481105173X</v>
          </cell>
          <cell r="G1225" t="str">
            <v>621</v>
          </cell>
          <cell r="H1225" t="str">
            <v>谢吉来</v>
          </cell>
          <cell r="I1225" t="str">
            <v>河南农信</v>
          </cell>
          <cell r="J1225" t="str">
            <v>623059486700574429</v>
          </cell>
        </row>
        <row r="1226">
          <cell r="F1226" t="str">
            <v>411323195710040519</v>
          </cell>
          <cell r="G1226" t="str">
            <v>621</v>
          </cell>
          <cell r="H1226" t="str">
            <v>贾国志</v>
          </cell>
          <cell r="I1226" t="str">
            <v>农业银行</v>
          </cell>
          <cell r="J1226" t="str">
            <v>6228230975968141966</v>
          </cell>
        </row>
        <row r="1227">
          <cell r="F1227" t="str">
            <v>411323199702196335</v>
          </cell>
          <cell r="G1227" t="str">
            <v>621</v>
          </cell>
          <cell r="H1227" t="str">
            <v>裴晓龙</v>
          </cell>
          <cell r="I1227" t="str">
            <v>河南农信</v>
          </cell>
          <cell r="J1227" t="str">
            <v>623059486701938540</v>
          </cell>
        </row>
        <row r="1228">
          <cell r="F1228" t="str">
            <v>411323195304160515</v>
          </cell>
          <cell r="G1228" t="str">
            <v>621</v>
          </cell>
          <cell r="H1228" t="str">
            <v>何胜洲</v>
          </cell>
          <cell r="I1228" t="str">
            <v>农业银行</v>
          </cell>
          <cell r="J1228" t="str">
            <v>6228230975966372266</v>
          </cell>
        </row>
        <row r="1229">
          <cell r="F1229" t="str">
            <v>412927195110150123</v>
          </cell>
          <cell r="G1229" t="str">
            <v>813</v>
          </cell>
          <cell r="H1229" t="str">
            <v>侯秀阁</v>
          </cell>
          <cell r="I1229" t="str">
            <v>河南农信</v>
          </cell>
          <cell r="J1229" t="str">
            <v>623059486701285397</v>
          </cell>
        </row>
        <row r="1230">
          <cell r="F1230" t="str">
            <v>412927195102046334</v>
          </cell>
          <cell r="G1230" t="str">
            <v>621</v>
          </cell>
          <cell r="H1230" t="str">
            <v>李宗照</v>
          </cell>
          <cell r="I1230" t="str">
            <v>河南农信</v>
          </cell>
          <cell r="J1230" t="str">
            <v>623059486700996937</v>
          </cell>
        </row>
        <row r="1231">
          <cell r="F1231" t="str">
            <v>412927195104061415</v>
          </cell>
          <cell r="G1231" t="str">
            <v>813</v>
          </cell>
          <cell r="H1231" t="str">
            <v>白清章</v>
          </cell>
          <cell r="I1231" t="str">
            <v>河南农信</v>
          </cell>
          <cell r="J1231" t="str">
            <v>623059486700984701</v>
          </cell>
        </row>
        <row r="1232">
          <cell r="F1232" t="str">
            <v>41292719591121633X</v>
          </cell>
          <cell r="G1232" t="str">
            <v>621</v>
          </cell>
          <cell r="H1232" t="str">
            <v>王会创</v>
          </cell>
          <cell r="I1232" t="str">
            <v>农业银行</v>
          </cell>
          <cell r="J1232" t="str">
            <v>6228230975961550262</v>
          </cell>
        </row>
        <row r="1233">
          <cell r="F1233" t="str">
            <v>412927194309022626</v>
          </cell>
          <cell r="G1233" t="str">
            <v>813</v>
          </cell>
          <cell r="H1233" t="str">
            <v>王秀云</v>
          </cell>
          <cell r="I1233" t="str">
            <v>河南农信</v>
          </cell>
          <cell r="J1233" t="str">
            <v>623059486700767098</v>
          </cell>
        </row>
        <row r="1234">
          <cell r="F1234" t="str">
            <v>412927195607133417</v>
          </cell>
          <cell r="G1234" t="str">
            <v>621</v>
          </cell>
          <cell r="H1234" t="str">
            <v>姚建国</v>
          </cell>
          <cell r="I1234" t="str">
            <v>邮储银行</v>
          </cell>
          <cell r="J1234" t="str">
            <v>6217975130015046436</v>
          </cell>
        </row>
        <row r="1235">
          <cell r="F1235" t="str">
            <v>411323193107140540</v>
          </cell>
          <cell r="G1235" t="str">
            <v>813</v>
          </cell>
          <cell r="H1235" t="str">
            <v>尹焕娃</v>
          </cell>
          <cell r="I1235" t="str">
            <v>河南农信</v>
          </cell>
          <cell r="J1235" t="str">
            <v>623059486701144800</v>
          </cell>
        </row>
        <row r="1236">
          <cell r="F1236" t="str">
            <v>412927194911202136</v>
          </cell>
          <cell r="G1236" t="str">
            <v>621</v>
          </cell>
          <cell r="H1236" t="str">
            <v>陆二更</v>
          </cell>
          <cell r="I1236" t="str">
            <v>邮储银行</v>
          </cell>
          <cell r="J1236" t="str">
            <v>6217975130011246006</v>
          </cell>
        </row>
        <row r="1237">
          <cell r="F1237" t="str">
            <v>411323193712263012</v>
          </cell>
          <cell r="G1237" t="str">
            <v>621</v>
          </cell>
          <cell r="H1237" t="str">
            <v>彭成六</v>
          </cell>
          <cell r="I1237" t="str">
            <v>邮储银行</v>
          </cell>
          <cell r="J1237" t="str">
            <v>6217975130011489416</v>
          </cell>
        </row>
        <row r="1238">
          <cell r="F1238" t="str">
            <v>411326195307156959</v>
          </cell>
          <cell r="G1238" t="str">
            <v>813</v>
          </cell>
          <cell r="H1238" t="str">
            <v>黄宽成</v>
          </cell>
          <cell r="I1238" t="str">
            <v>河南农信</v>
          </cell>
          <cell r="J1238" t="str">
            <v>623059486700365745</v>
          </cell>
        </row>
        <row r="1239">
          <cell r="F1239" t="str">
            <v>412927195406185819</v>
          </cell>
          <cell r="G1239" t="str">
            <v>621</v>
          </cell>
          <cell r="H1239" t="str">
            <v>张本有</v>
          </cell>
          <cell r="I1239" t="str">
            <v>农业银行</v>
          </cell>
          <cell r="J1239" t="str">
            <v>6228230975970136368</v>
          </cell>
        </row>
        <row r="1240">
          <cell r="F1240" t="str">
            <v>412927197912082176</v>
          </cell>
          <cell r="G1240" t="str">
            <v>813</v>
          </cell>
          <cell r="H1240" t="str">
            <v>冯海峰</v>
          </cell>
          <cell r="I1240" t="str">
            <v>河南农信</v>
          </cell>
          <cell r="J1240" t="str">
            <v>623059486702908567</v>
          </cell>
        </row>
        <row r="1241">
          <cell r="F1241" t="str">
            <v>411326200801196319</v>
          </cell>
          <cell r="G1241" t="str">
            <v>621</v>
          </cell>
          <cell r="H1241" t="str">
            <v>蒋金展</v>
          </cell>
          <cell r="I1241" t="str">
            <v>河南农信</v>
          </cell>
          <cell r="J1241" t="str">
            <v>623059486702918517</v>
          </cell>
        </row>
        <row r="1242">
          <cell r="F1242" t="str">
            <v>412927194102162111</v>
          </cell>
          <cell r="G1242" t="str">
            <v>621</v>
          </cell>
          <cell r="H1242" t="str">
            <v>王狗娃</v>
          </cell>
          <cell r="I1242" t="str">
            <v>邮储银行</v>
          </cell>
          <cell r="J1242" t="str">
            <v>6217975130011078615</v>
          </cell>
        </row>
        <row r="1243">
          <cell r="F1243" t="str">
            <v>412927195712201418</v>
          </cell>
          <cell r="G1243" t="str">
            <v>621</v>
          </cell>
          <cell r="H1243" t="str">
            <v>陈秀民</v>
          </cell>
          <cell r="I1243" t="str">
            <v>河南农信</v>
          </cell>
          <cell r="J1243" t="str">
            <v>623059486702768979</v>
          </cell>
        </row>
        <row r="1244">
          <cell r="F1244" t="str">
            <v>412927196106222619</v>
          </cell>
          <cell r="G1244" t="str">
            <v>621</v>
          </cell>
          <cell r="H1244" t="str">
            <v>杨保群</v>
          </cell>
          <cell r="I1244" t="str">
            <v>河南农信</v>
          </cell>
          <cell r="J1244" t="str">
            <v>623059486701796609</v>
          </cell>
        </row>
        <row r="1245">
          <cell r="F1245" t="str">
            <v>412927194507256335</v>
          </cell>
          <cell r="G1245" t="str">
            <v>813</v>
          </cell>
          <cell r="H1245" t="str">
            <v>王新有</v>
          </cell>
          <cell r="I1245" t="str">
            <v>农业银行</v>
          </cell>
          <cell r="J1245" t="str">
            <v>6228230975963391269</v>
          </cell>
        </row>
        <row r="1246">
          <cell r="F1246" t="str">
            <v>411326200506116355</v>
          </cell>
          <cell r="G1246" t="str">
            <v>621</v>
          </cell>
          <cell r="H1246" t="str">
            <v>王文</v>
          </cell>
          <cell r="I1246" t="str">
            <v>河南农信</v>
          </cell>
          <cell r="J1246" t="str">
            <v>623059486702980459</v>
          </cell>
        </row>
        <row r="1247">
          <cell r="F1247" t="str">
            <v>412927195308201723</v>
          </cell>
          <cell r="G1247" t="str">
            <v>621</v>
          </cell>
          <cell r="H1247" t="str">
            <v>陈玉芝</v>
          </cell>
          <cell r="I1247" t="str">
            <v>河南农信</v>
          </cell>
          <cell r="J1247" t="str">
            <v>623059486700453418</v>
          </cell>
        </row>
        <row r="1248">
          <cell r="F1248" t="str">
            <v>411323198003166917</v>
          </cell>
          <cell r="G1248" t="str">
            <v>621</v>
          </cell>
          <cell r="H1248" t="str">
            <v>王喜明</v>
          </cell>
          <cell r="I1248" t="str">
            <v>河南农信</v>
          </cell>
          <cell r="J1248" t="str">
            <v>623059486700986193</v>
          </cell>
        </row>
        <row r="1249">
          <cell r="F1249" t="str">
            <v>412927195301171111</v>
          </cell>
          <cell r="G1249" t="str">
            <v>621</v>
          </cell>
          <cell r="H1249" t="str">
            <v>李明学</v>
          </cell>
          <cell r="I1249" t="str">
            <v>邮储银行</v>
          </cell>
          <cell r="J1249" t="str">
            <v>6217975130011371051</v>
          </cell>
        </row>
        <row r="1250">
          <cell r="F1250" t="str">
            <v>412927195707171437</v>
          </cell>
          <cell r="G1250" t="str">
            <v>621</v>
          </cell>
          <cell r="H1250" t="str">
            <v>姬朝华</v>
          </cell>
          <cell r="I1250" t="str">
            <v>河南农信</v>
          </cell>
          <cell r="J1250" t="str">
            <v>623059486700926066</v>
          </cell>
        </row>
        <row r="1251">
          <cell r="F1251" t="str">
            <v>411323197803125350</v>
          </cell>
          <cell r="G1251" t="str">
            <v>1086</v>
          </cell>
          <cell r="H1251" t="str">
            <v>王家斌</v>
          </cell>
          <cell r="I1251" t="str">
            <v>河南农信</v>
          </cell>
          <cell r="J1251" t="str">
            <v>623059486702983461</v>
          </cell>
        </row>
        <row r="1252">
          <cell r="F1252" t="str">
            <v>412927196311122676</v>
          </cell>
          <cell r="G1252" t="str">
            <v>621</v>
          </cell>
          <cell r="H1252" t="str">
            <v>刘保林</v>
          </cell>
          <cell r="I1252" t="str">
            <v>河南农信</v>
          </cell>
          <cell r="J1252" t="str">
            <v>623059486700759343</v>
          </cell>
        </row>
        <row r="1253">
          <cell r="F1253" t="str">
            <v>41292719501030261X</v>
          </cell>
          <cell r="G1253" t="str">
            <v>621</v>
          </cell>
          <cell r="H1253" t="str">
            <v>全化芳</v>
          </cell>
          <cell r="I1253" t="str">
            <v>河南农信</v>
          </cell>
          <cell r="J1253" t="str">
            <v>623059486700784465</v>
          </cell>
        </row>
        <row r="1254">
          <cell r="F1254" t="str">
            <v>412927194005154435</v>
          </cell>
          <cell r="G1254" t="str">
            <v>813</v>
          </cell>
          <cell r="H1254" t="str">
            <v>周林更</v>
          </cell>
          <cell r="I1254" t="str">
            <v>河南农信</v>
          </cell>
          <cell r="J1254" t="str">
            <v>623059486701057838</v>
          </cell>
        </row>
        <row r="1255">
          <cell r="F1255" t="str">
            <v>412927194310166918</v>
          </cell>
          <cell r="G1255" t="str">
            <v>813</v>
          </cell>
          <cell r="H1255" t="str">
            <v>闫光海</v>
          </cell>
          <cell r="I1255" t="str">
            <v>河南农信</v>
          </cell>
          <cell r="J1255" t="str">
            <v>623059486700269384</v>
          </cell>
        </row>
        <row r="1256">
          <cell r="F1256" t="str">
            <v>41292719560420171X</v>
          </cell>
          <cell r="G1256" t="str">
            <v>621</v>
          </cell>
          <cell r="H1256" t="str">
            <v>胡有志</v>
          </cell>
          <cell r="I1256" t="str">
            <v>河南农信</v>
          </cell>
          <cell r="J1256" t="str">
            <v>623059486700565195</v>
          </cell>
        </row>
        <row r="1257">
          <cell r="F1257" t="str">
            <v>411323198205196938</v>
          </cell>
          <cell r="G1257" t="str">
            <v>1079</v>
          </cell>
          <cell r="H1257" t="str">
            <v>王喜龙</v>
          </cell>
          <cell r="I1257" t="str">
            <v>河南农信</v>
          </cell>
          <cell r="J1257" t="str">
            <v>623059486700368939</v>
          </cell>
        </row>
        <row r="1258">
          <cell r="F1258" t="str">
            <v>412927194611054493</v>
          </cell>
          <cell r="G1258" t="str">
            <v>621</v>
          </cell>
          <cell r="H1258" t="str">
            <v>张增典</v>
          </cell>
          <cell r="I1258" t="str">
            <v>河南农信</v>
          </cell>
          <cell r="J1258" t="str">
            <v>623059486701075178</v>
          </cell>
        </row>
        <row r="1259">
          <cell r="F1259" t="str">
            <v>412927194604294413</v>
          </cell>
          <cell r="G1259" t="str">
            <v>621</v>
          </cell>
          <cell r="H1259" t="str">
            <v>全春胜</v>
          </cell>
          <cell r="I1259" t="str">
            <v>河南农信</v>
          </cell>
          <cell r="J1259" t="str">
            <v>623059486700038052</v>
          </cell>
        </row>
        <row r="1260">
          <cell r="F1260" t="str">
            <v>412927196402192637</v>
          </cell>
          <cell r="G1260" t="str">
            <v>813</v>
          </cell>
          <cell r="H1260" t="str">
            <v>全建国</v>
          </cell>
          <cell r="I1260" t="str">
            <v>河南农信</v>
          </cell>
          <cell r="J1260" t="str">
            <v>623059486700715105</v>
          </cell>
        </row>
        <row r="1261">
          <cell r="F1261" t="str">
            <v>412927194306266334</v>
          </cell>
          <cell r="G1261" t="str">
            <v>621</v>
          </cell>
          <cell r="H1261" t="str">
            <v>王保林</v>
          </cell>
          <cell r="I1261" t="str">
            <v>农业银行</v>
          </cell>
          <cell r="J1261" t="str">
            <v>6228230975964471268</v>
          </cell>
        </row>
        <row r="1262">
          <cell r="F1262" t="str">
            <v>411323195608043414</v>
          </cell>
          <cell r="G1262" t="str">
            <v>621</v>
          </cell>
          <cell r="H1262" t="str">
            <v>李国敏</v>
          </cell>
          <cell r="I1262" t="str">
            <v>邮储银行</v>
          </cell>
          <cell r="J1262" t="str">
            <v>6217975130009930041</v>
          </cell>
        </row>
        <row r="1263">
          <cell r="F1263" t="str">
            <v>412927194908151737</v>
          </cell>
          <cell r="G1263" t="str">
            <v>621</v>
          </cell>
          <cell r="H1263" t="str">
            <v>孙照娃</v>
          </cell>
          <cell r="I1263" t="str">
            <v>河南农信</v>
          </cell>
          <cell r="J1263" t="str">
            <v>623059486700655178</v>
          </cell>
        </row>
        <row r="1264">
          <cell r="F1264" t="str">
            <v>412927195212281116</v>
          </cell>
          <cell r="G1264" t="str">
            <v>621</v>
          </cell>
          <cell r="H1264" t="str">
            <v>徐喜成</v>
          </cell>
          <cell r="I1264" t="str">
            <v>邮储银行</v>
          </cell>
          <cell r="J1264" t="str">
            <v>6217975130011312683</v>
          </cell>
        </row>
        <row r="1265">
          <cell r="F1265" t="str">
            <v>411323194211153012</v>
          </cell>
          <cell r="G1265" t="str">
            <v>621</v>
          </cell>
          <cell r="H1265" t="str">
            <v>杨成学</v>
          </cell>
          <cell r="I1265" t="str">
            <v>邮储银行</v>
          </cell>
          <cell r="J1265" t="str">
            <v>6217975130021837471</v>
          </cell>
        </row>
        <row r="1266">
          <cell r="F1266" t="str">
            <v>412927195001104451</v>
          </cell>
          <cell r="G1266" t="str">
            <v>621</v>
          </cell>
          <cell r="H1266" t="str">
            <v>郭明志</v>
          </cell>
          <cell r="I1266" t="str">
            <v>河南农信</v>
          </cell>
          <cell r="J1266" t="str">
            <v>623059486703030031</v>
          </cell>
        </row>
        <row r="1267">
          <cell r="F1267" t="str">
            <v>411323198706101431</v>
          </cell>
          <cell r="G1267" t="str">
            <v>621</v>
          </cell>
          <cell r="H1267" t="str">
            <v>张治浩</v>
          </cell>
          <cell r="I1267" t="str">
            <v>河南农信</v>
          </cell>
          <cell r="J1267" t="str">
            <v>623059486700829328</v>
          </cell>
        </row>
        <row r="1268">
          <cell r="F1268" t="str">
            <v>411326198303153025</v>
          </cell>
          <cell r="G1268" t="str">
            <v>813</v>
          </cell>
          <cell r="H1268" t="str">
            <v>石仙花</v>
          </cell>
          <cell r="I1268" t="str">
            <v>河南农信</v>
          </cell>
          <cell r="J1268" t="str">
            <v>623059486700734593</v>
          </cell>
        </row>
        <row r="1269">
          <cell r="F1269" t="str">
            <v>412927195406092137</v>
          </cell>
          <cell r="G1269" t="str">
            <v>813</v>
          </cell>
          <cell r="H1269" t="str">
            <v>刘占军</v>
          </cell>
          <cell r="I1269" t="str">
            <v>邮储银行</v>
          </cell>
          <cell r="J1269" t="str">
            <v>6217975130011102894</v>
          </cell>
        </row>
        <row r="1270">
          <cell r="F1270" t="str">
            <v>412927194304165310</v>
          </cell>
          <cell r="G1270" t="str">
            <v>813</v>
          </cell>
          <cell r="H1270" t="str">
            <v>梁景华</v>
          </cell>
          <cell r="I1270" t="str">
            <v>邮储银行</v>
          </cell>
          <cell r="J1270" t="str">
            <v>6217975130011587813</v>
          </cell>
        </row>
        <row r="1271">
          <cell r="F1271" t="str">
            <v>412927194410016319</v>
          </cell>
          <cell r="G1271" t="str">
            <v>621</v>
          </cell>
          <cell r="H1271" t="str">
            <v>张克明</v>
          </cell>
          <cell r="I1271" t="str">
            <v>农业银行</v>
          </cell>
          <cell r="J1271" t="str">
            <v>6228230975961919160</v>
          </cell>
        </row>
        <row r="1272">
          <cell r="F1272" t="str">
            <v>41292719510105341X</v>
          </cell>
          <cell r="G1272" t="str">
            <v>621</v>
          </cell>
          <cell r="H1272" t="str">
            <v>高海军</v>
          </cell>
          <cell r="I1272" t="str">
            <v>河南农信</v>
          </cell>
          <cell r="J1272" t="str">
            <v>623059486702776311</v>
          </cell>
        </row>
        <row r="1273">
          <cell r="F1273" t="str">
            <v>411323196507156959</v>
          </cell>
          <cell r="G1273" t="str">
            <v>621</v>
          </cell>
          <cell r="H1273" t="str">
            <v>薛明月</v>
          </cell>
          <cell r="I1273" t="str">
            <v>河南农信</v>
          </cell>
          <cell r="J1273" t="str">
            <v>623059486702095837</v>
          </cell>
        </row>
        <row r="1274">
          <cell r="F1274" t="str">
            <v>412927196302164452</v>
          </cell>
          <cell r="G1274" t="str">
            <v>621</v>
          </cell>
          <cell r="H1274" t="str">
            <v>王庆国</v>
          </cell>
          <cell r="I1274" t="str">
            <v>河南农信</v>
          </cell>
          <cell r="J1274" t="str">
            <v>623059486700994866</v>
          </cell>
        </row>
        <row r="1275">
          <cell r="F1275" t="str">
            <v>412927195212011159</v>
          </cell>
          <cell r="G1275" t="str">
            <v>621</v>
          </cell>
          <cell r="H1275" t="str">
            <v>李新学</v>
          </cell>
          <cell r="I1275" t="str">
            <v>邮储银行</v>
          </cell>
          <cell r="J1275" t="str">
            <v>6217975130011345253</v>
          </cell>
        </row>
        <row r="1276">
          <cell r="F1276" t="str">
            <v>41292719560502265X</v>
          </cell>
          <cell r="G1276" t="str">
            <v>621</v>
          </cell>
          <cell r="H1276" t="str">
            <v>李新有</v>
          </cell>
          <cell r="I1276" t="str">
            <v>河南农信</v>
          </cell>
          <cell r="J1276" t="str">
            <v>623059486700689656</v>
          </cell>
        </row>
        <row r="1277">
          <cell r="F1277" t="str">
            <v>412927195603101418</v>
          </cell>
          <cell r="G1277" t="str">
            <v>621</v>
          </cell>
          <cell r="H1277" t="str">
            <v>夏付彬</v>
          </cell>
          <cell r="I1277" t="str">
            <v>河南农信</v>
          </cell>
          <cell r="J1277" t="str">
            <v>623059486700982408</v>
          </cell>
        </row>
        <row r="1278">
          <cell r="F1278" t="str">
            <v>412927196612016332</v>
          </cell>
          <cell r="G1278" t="str">
            <v>621</v>
          </cell>
          <cell r="H1278" t="str">
            <v>罗明虎</v>
          </cell>
          <cell r="I1278" t="str">
            <v>农业银行</v>
          </cell>
          <cell r="J1278" t="str">
            <v>6228230975963044660</v>
          </cell>
        </row>
        <row r="1279">
          <cell r="F1279" t="str">
            <v>412927194805266312</v>
          </cell>
          <cell r="G1279" t="str">
            <v>621</v>
          </cell>
          <cell r="H1279" t="str">
            <v>王占奇</v>
          </cell>
          <cell r="I1279" t="str">
            <v>农业银行</v>
          </cell>
          <cell r="J1279" t="str">
            <v>6228230975961373962</v>
          </cell>
        </row>
        <row r="1280">
          <cell r="F1280" t="str">
            <v>411323198005276335</v>
          </cell>
          <cell r="G1280" t="str">
            <v>813</v>
          </cell>
          <cell r="H1280" t="str">
            <v>赵博</v>
          </cell>
          <cell r="I1280" t="str">
            <v>农业银行</v>
          </cell>
          <cell r="J1280" t="str">
            <v>6228230975962258766</v>
          </cell>
        </row>
        <row r="1281">
          <cell r="F1281" t="str">
            <v>412927194203196310</v>
          </cell>
          <cell r="G1281" t="str">
            <v>1079</v>
          </cell>
          <cell r="H1281" t="str">
            <v>江书生</v>
          </cell>
          <cell r="I1281" t="str">
            <v>农业银行</v>
          </cell>
          <cell r="J1281" t="str">
            <v>6228230975961331762</v>
          </cell>
        </row>
        <row r="1282">
          <cell r="F1282" t="str">
            <v>412927194204095837</v>
          </cell>
          <cell r="G1282" t="str">
            <v>621</v>
          </cell>
          <cell r="H1282" t="str">
            <v>周克志</v>
          </cell>
          <cell r="I1282" t="str">
            <v>农业银行</v>
          </cell>
          <cell r="J1282" t="str">
            <v>6228230975971017369</v>
          </cell>
        </row>
        <row r="1283">
          <cell r="F1283" t="str">
            <v>412926194603122920</v>
          </cell>
          <cell r="G1283" t="str">
            <v>621</v>
          </cell>
          <cell r="H1283" t="str">
            <v>谢云娥</v>
          </cell>
          <cell r="I1283" t="str">
            <v>中国银行</v>
          </cell>
          <cell r="J1283" t="str">
            <v>6217568000036236378</v>
          </cell>
        </row>
        <row r="1284">
          <cell r="F1284" t="str">
            <v>411323195312240558</v>
          </cell>
          <cell r="G1284" t="str">
            <v>621</v>
          </cell>
          <cell r="H1284" t="str">
            <v>高玉华</v>
          </cell>
          <cell r="I1284" t="str">
            <v>农业银行</v>
          </cell>
          <cell r="J1284" t="str">
            <v>6228230975968428561</v>
          </cell>
        </row>
        <row r="1285">
          <cell r="F1285" t="str">
            <v>412927195607175035</v>
          </cell>
          <cell r="G1285" t="str">
            <v>621</v>
          </cell>
          <cell r="H1285" t="str">
            <v>周德朝</v>
          </cell>
          <cell r="I1285" t="str">
            <v>河南农信</v>
          </cell>
          <cell r="J1285" t="str">
            <v>623059486700407687</v>
          </cell>
        </row>
        <row r="1286">
          <cell r="F1286" t="str">
            <v>411323194806153038</v>
          </cell>
          <cell r="G1286" t="str">
            <v>621</v>
          </cell>
          <cell r="H1286" t="str">
            <v>陈长法</v>
          </cell>
          <cell r="I1286" t="str">
            <v>邮储银行</v>
          </cell>
          <cell r="J1286" t="str">
            <v>6217975130011481033</v>
          </cell>
        </row>
        <row r="1287">
          <cell r="F1287" t="str">
            <v>411323198007143843</v>
          </cell>
          <cell r="G1287" t="str">
            <v>813</v>
          </cell>
          <cell r="H1287" t="str">
            <v>岳文宏</v>
          </cell>
          <cell r="I1287" t="str">
            <v>邮储银行</v>
          </cell>
          <cell r="J1287" t="str">
            <v>6217975130026489898</v>
          </cell>
        </row>
        <row r="1288">
          <cell r="F1288" t="str">
            <v>411323198206124418</v>
          </cell>
          <cell r="G1288" t="str">
            <v>813</v>
          </cell>
          <cell r="H1288" t="str">
            <v>姚金栓</v>
          </cell>
          <cell r="I1288" t="str">
            <v>河南农信</v>
          </cell>
          <cell r="J1288" t="str">
            <v>623059486700204647</v>
          </cell>
        </row>
        <row r="1289">
          <cell r="F1289" t="str">
            <v>412927195709282130</v>
          </cell>
          <cell r="G1289" t="str">
            <v>621</v>
          </cell>
          <cell r="H1289" t="str">
            <v>樊牛娃</v>
          </cell>
          <cell r="I1289" t="str">
            <v>河南农信</v>
          </cell>
          <cell r="J1289" t="str">
            <v>623059486701799876</v>
          </cell>
        </row>
        <row r="1290">
          <cell r="F1290" t="str">
            <v>412927194907011118</v>
          </cell>
          <cell r="G1290" t="str">
            <v>813</v>
          </cell>
          <cell r="H1290" t="str">
            <v>杨玉亮</v>
          </cell>
          <cell r="I1290" t="str">
            <v>邮储银行</v>
          </cell>
          <cell r="J1290" t="str">
            <v>6217975130011281094</v>
          </cell>
        </row>
        <row r="1291">
          <cell r="F1291" t="str">
            <v>412927195002151137</v>
          </cell>
          <cell r="G1291" t="str">
            <v>1079</v>
          </cell>
          <cell r="H1291" t="str">
            <v>孙伍斤</v>
          </cell>
          <cell r="I1291" t="str">
            <v>邮储银行</v>
          </cell>
          <cell r="J1291" t="str">
            <v>6217975130014991368</v>
          </cell>
        </row>
        <row r="1292">
          <cell r="F1292" t="str">
            <v>412927195508251418</v>
          </cell>
          <cell r="G1292" t="str">
            <v>1079</v>
          </cell>
          <cell r="H1292" t="str">
            <v>朱甲昌</v>
          </cell>
          <cell r="I1292" t="str">
            <v>河南农信</v>
          </cell>
          <cell r="J1292" t="str">
            <v>623059486701082646</v>
          </cell>
        </row>
        <row r="1293">
          <cell r="F1293" t="str">
            <v>412927195001155830</v>
          </cell>
          <cell r="G1293" t="str">
            <v>621</v>
          </cell>
          <cell r="H1293" t="str">
            <v>李明证</v>
          </cell>
          <cell r="I1293" t="str">
            <v>河南农信</v>
          </cell>
          <cell r="J1293" t="str">
            <v>623059486700972227</v>
          </cell>
        </row>
        <row r="1294">
          <cell r="F1294" t="str">
            <v>411323195702121773</v>
          </cell>
          <cell r="G1294" t="str">
            <v>1079</v>
          </cell>
          <cell r="H1294" t="str">
            <v>马金群</v>
          </cell>
          <cell r="I1294" t="str">
            <v>河南农信</v>
          </cell>
          <cell r="J1294" t="str">
            <v>623059486700606353</v>
          </cell>
        </row>
        <row r="1295">
          <cell r="F1295" t="str">
            <v>412927195710015814</v>
          </cell>
          <cell r="G1295" t="str">
            <v>813</v>
          </cell>
          <cell r="H1295" t="str">
            <v>孙中付</v>
          </cell>
          <cell r="I1295" t="str">
            <v>河南农信</v>
          </cell>
          <cell r="J1295" t="str">
            <v>623059486701691602</v>
          </cell>
        </row>
        <row r="1296">
          <cell r="F1296" t="str">
            <v>411323197711153880</v>
          </cell>
          <cell r="G1296" t="str">
            <v>813</v>
          </cell>
          <cell r="H1296" t="str">
            <v>王俭华</v>
          </cell>
          <cell r="I1296" t="str">
            <v>邮储银行</v>
          </cell>
          <cell r="J1296" t="str">
            <v>6217975130009834557</v>
          </cell>
        </row>
        <row r="1297">
          <cell r="F1297" t="str">
            <v>412927194612193831</v>
          </cell>
          <cell r="G1297" t="str">
            <v>621</v>
          </cell>
          <cell r="H1297" t="str">
            <v>杨保林</v>
          </cell>
          <cell r="I1297" t="str">
            <v>邮储银行</v>
          </cell>
          <cell r="J1297" t="str">
            <v>6217975130009815648</v>
          </cell>
        </row>
        <row r="1298">
          <cell r="F1298" t="str">
            <v>412927195810202131</v>
          </cell>
          <cell r="G1298" t="str">
            <v>621</v>
          </cell>
          <cell r="H1298" t="str">
            <v>雷景锋</v>
          </cell>
          <cell r="I1298" t="str">
            <v>邮储银行</v>
          </cell>
          <cell r="J1298" t="str">
            <v>6217975130011008109</v>
          </cell>
        </row>
        <row r="1299">
          <cell r="F1299" t="str">
            <v>412927195704235810</v>
          </cell>
          <cell r="G1299" t="str">
            <v>621</v>
          </cell>
          <cell r="H1299" t="str">
            <v>丁高基</v>
          </cell>
          <cell r="I1299" t="str">
            <v>农业银行</v>
          </cell>
          <cell r="J1299" t="str">
            <v>6228230975969416169</v>
          </cell>
        </row>
        <row r="1300">
          <cell r="F1300" t="str">
            <v>412927197201046910</v>
          </cell>
          <cell r="G1300" t="str">
            <v>621</v>
          </cell>
          <cell r="H1300" t="str">
            <v>周昌燕</v>
          </cell>
          <cell r="I1300" t="str">
            <v>河南农信</v>
          </cell>
          <cell r="J1300" t="str">
            <v>623059486700222417</v>
          </cell>
        </row>
        <row r="1301">
          <cell r="F1301" t="str">
            <v>412927195306150571</v>
          </cell>
          <cell r="G1301" t="str">
            <v>621</v>
          </cell>
          <cell r="H1301" t="str">
            <v>刘国强</v>
          </cell>
          <cell r="I1301" t="str">
            <v>农业银行</v>
          </cell>
          <cell r="J1301" t="str">
            <v>6228230975970492761</v>
          </cell>
        </row>
        <row r="1302">
          <cell r="F1302" t="str">
            <v>412927193212111142</v>
          </cell>
          <cell r="G1302" t="str">
            <v>1079</v>
          </cell>
          <cell r="H1302" t="str">
            <v>罗风各</v>
          </cell>
          <cell r="I1302" t="str">
            <v>河南农信</v>
          </cell>
          <cell r="J1302" t="str">
            <v>623059486702864364</v>
          </cell>
        </row>
        <row r="1303">
          <cell r="F1303" t="str">
            <v>412927197510112133</v>
          </cell>
          <cell r="G1303" t="str">
            <v>621</v>
          </cell>
          <cell r="H1303" t="str">
            <v>李明强</v>
          </cell>
          <cell r="I1303" t="str">
            <v>邮储银行</v>
          </cell>
          <cell r="J1303" t="str">
            <v>6217975130011115938</v>
          </cell>
        </row>
        <row r="1304">
          <cell r="F1304" t="str">
            <v>41132319581228053X</v>
          </cell>
          <cell r="G1304" t="str">
            <v>621</v>
          </cell>
          <cell r="H1304" t="str">
            <v>李明奇</v>
          </cell>
          <cell r="I1304" t="str">
            <v>河南农信</v>
          </cell>
          <cell r="J1304" t="str">
            <v>623059486703064121</v>
          </cell>
        </row>
        <row r="1305">
          <cell r="F1305" t="str">
            <v>411323198712072614</v>
          </cell>
          <cell r="G1305" t="str">
            <v>621</v>
          </cell>
          <cell r="H1305" t="str">
            <v>孙红涛</v>
          </cell>
          <cell r="I1305" t="str">
            <v>河南农信</v>
          </cell>
          <cell r="J1305" t="str">
            <v>623059486700808884</v>
          </cell>
        </row>
        <row r="1306">
          <cell r="F1306" t="str">
            <v>412927195705201153</v>
          </cell>
          <cell r="G1306" t="str">
            <v>621</v>
          </cell>
          <cell r="H1306" t="str">
            <v>孙长颜</v>
          </cell>
          <cell r="I1306" t="str">
            <v>邮储银行</v>
          </cell>
          <cell r="J1306" t="str">
            <v>6217975130014985725</v>
          </cell>
        </row>
        <row r="1307">
          <cell r="F1307" t="str">
            <v>411323198408242113</v>
          </cell>
          <cell r="G1307" t="str">
            <v>894</v>
          </cell>
          <cell r="H1307" t="str">
            <v>王平</v>
          </cell>
          <cell r="I1307" t="str">
            <v>河南农信</v>
          </cell>
          <cell r="J1307" t="str">
            <v>623059486702546763</v>
          </cell>
        </row>
        <row r="1308">
          <cell r="F1308" t="str">
            <v>412927194907151292</v>
          </cell>
          <cell r="G1308" t="str">
            <v>813</v>
          </cell>
          <cell r="H1308" t="str">
            <v>罗明奇</v>
          </cell>
          <cell r="I1308" t="str">
            <v>邮储银行</v>
          </cell>
          <cell r="J1308" t="str">
            <v>6217975130016078214</v>
          </cell>
        </row>
        <row r="1309">
          <cell r="F1309" t="str">
            <v>412927195711196311</v>
          </cell>
          <cell r="G1309" t="str">
            <v>621</v>
          </cell>
          <cell r="H1309" t="str">
            <v>蔺均营</v>
          </cell>
          <cell r="I1309" t="str">
            <v>工商银行</v>
          </cell>
          <cell r="J1309" t="str">
            <v>6217211714004127572</v>
          </cell>
        </row>
        <row r="1310">
          <cell r="F1310" t="str">
            <v>412927195302152617</v>
          </cell>
          <cell r="G1310" t="str">
            <v>621</v>
          </cell>
          <cell r="H1310" t="str">
            <v>全国武</v>
          </cell>
          <cell r="I1310" t="str">
            <v>河南农信</v>
          </cell>
          <cell r="J1310" t="str">
            <v>623059486700719982</v>
          </cell>
        </row>
        <row r="1311">
          <cell r="F1311" t="str">
            <v>411323194302033411</v>
          </cell>
          <cell r="G1311" t="str">
            <v>621</v>
          </cell>
          <cell r="H1311" t="str">
            <v>樊克俭</v>
          </cell>
          <cell r="I1311" t="str">
            <v>邮储银行</v>
          </cell>
          <cell r="J1311" t="str">
            <v>6217975130009883240</v>
          </cell>
        </row>
        <row r="1312">
          <cell r="F1312" t="str">
            <v>412927195404161135</v>
          </cell>
          <cell r="G1312" t="str">
            <v>621</v>
          </cell>
          <cell r="H1312" t="str">
            <v>夏有才</v>
          </cell>
          <cell r="I1312" t="str">
            <v>邮储银行</v>
          </cell>
          <cell r="J1312" t="str">
            <v>6217975130011301561</v>
          </cell>
        </row>
        <row r="1313">
          <cell r="F1313" t="str">
            <v>412927196803175811</v>
          </cell>
          <cell r="G1313" t="str">
            <v>1079</v>
          </cell>
          <cell r="H1313" t="str">
            <v>彭付华</v>
          </cell>
          <cell r="I1313" t="str">
            <v>农业银行</v>
          </cell>
          <cell r="J1313" t="str">
            <v>6228230975968908661</v>
          </cell>
        </row>
        <row r="1314">
          <cell r="F1314" t="str">
            <v>411326201512190281</v>
          </cell>
          <cell r="G1314" t="str">
            <v>621</v>
          </cell>
          <cell r="H1314" t="str">
            <v>王若诗</v>
          </cell>
          <cell r="I1314" t="str">
            <v>河南农信</v>
          </cell>
          <cell r="J1314" t="str">
            <v>623059486702496019</v>
          </cell>
        </row>
        <row r="1315">
          <cell r="F1315" t="str">
            <v>412927195709122612</v>
          </cell>
          <cell r="G1315" t="str">
            <v>621</v>
          </cell>
          <cell r="H1315" t="str">
            <v>龚景芳</v>
          </cell>
          <cell r="I1315" t="str">
            <v>河南农信</v>
          </cell>
          <cell r="J1315" t="str">
            <v>623059486700703366</v>
          </cell>
        </row>
        <row r="1316">
          <cell r="F1316" t="str">
            <v>412927197709250031</v>
          </cell>
          <cell r="G1316" t="str">
            <v>621</v>
          </cell>
          <cell r="H1316" t="str">
            <v>裴建强</v>
          </cell>
          <cell r="I1316" t="str">
            <v>河南农信</v>
          </cell>
          <cell r="J1316" t="str">
            <v>623059486702958786</v>
          </cell>
        </row>
        <row r="1317">
          <cell r="F1317" t="str">
            <v>411326199609276911</v>
          </cell>
          <cell r="G1317" t="str">
            <v>1079</v>
          </cell>
          <cell r="H1317" t="str">
            <v>李鸿飞</v>
          </cell>
          <cell r="I1317" t="str">
            <v>河南农信</v>
          </cell>
          <cell r="J1317" t="str">
            <v>623059486700211261</v>
          </cell>
        </row>
        <row r="1318">
          <cell r="F1318" t="str">
            <v>412927195601275318</v>
          </cell>
          <cell r="G1318" t="str">
            <v>621</v>
          </cell>
          <cell r="H1318" t="str">
            <v>崔大华</v>
          </cell>
          <cell r="I1318" t="str">
            <v>邮储银行</v>
          </cell>
          <cell r="J1318" t="str">
            <v>6217975130011556826</v>
          </cell>
        </row>
        <row r="1319">
          <cell r="F1319" t="str">
            <v>41292719340416111X</v>
          </cell>
          <cell r="G1319" t="str">
            <v>813</v>
          </cell>
          <cell r="H1319" t="str">
            <v>曹振华</v>
          </cell>
          <cell r="I1319" t="str">
            <v>邮储银行</v>
          </cell>
          <cell r="J1319" t="str">
            <v>6217975130011342466</v>
          </cell>
        </row>
        <row r="1320">
          <cell r="F1320" t="str">
            <v>412927195408144412</v>
          </cell>
          <cell r="G1320" t="str">
            <v>621</v>
          </cell>
          <cell r="H1320" t="str">
            <v>刘吉因</v>
          </cell>
          <cell r="I1320" t="str">
            <v>河南农信</v>
          </cell>
          <cell r="J1320" t="str">
            <v>623059486700135015</v>
          </cell>
        </row>
        <row r="1321">
          <cell r="F1321" t="str">
            <v>411326200612306419</v>
          </cell>
          <cell r="G1321" t="str">
            <v>621</v>
          </cell>
          <cell r="H1321" t="str">
            <v>李浩</v>
          </cell>
          <cell r="I1321" t="str">
            <v>工商银行</v>
          </cell>
          <cell r="J1321" t="str">
            <v>6217211714003954901</v>
          </cell>
        </row>
        <row r="1322">
          <cell r="F1322" t="str">
            <v>412927195401031730</v>
          </cell>
          <cell r="G1322" t="str">
            <v>621</v>
          </cell>
          <cell r="H1322" t="str">
            <v>毕昌士</v>
          </cell>
          <cell r="I1322" t="str">
            <v>河南农信</v>
          </cell>
          <cell r="J1322" t="str">
            <v>623059486700452600</v>
          </cell>
        </row>
        <row r="1323">
          <cell r="F1323" t="str">
            <v>412927195603076953</v>
          </cell>
          <cell r="G1323" t="str">
            <v>621</v>
          </cell>
          <cell r="H1323" t="str">
            <v>余牛娃</v>
          </cell>
          <cell r="I1323" t="str">
            <v>河南农信</v>
          </cell>
          <cell r="J1323" t="str">
            <v>623059486700401649</v>
          </cell>
        </row>
        <row r="1324">
          <cell r="F1324" t="str">
            <v>411323194510163835</v>
          </cell>
          <cell r="G1324" t="str">
            <v>621</v>
          </cell>
          <cell r="H1324" t="str">
            <v>朱明才</v>
          </cell>
          <cell r="I1324" t="str">
            <v>邮储银行</v>
          </cell>
          <cell r="J1324" t="str">
            <v>6217975130009799958</v>
          </cell>
        </row>
        <row r="1325">
          <cell r="F1325" t="str">
            <v>412927195107156938</v>
          </cell>
          <cell r="G1325" t="str">
            <v>621</v>
          </cell>
          <cell r="H1325" t="str">
            <v>王金有</v>
          </cell>
          <cell r="I1325" t="str">
            <v>河南农信</v>
          </cell>
          <cell r="J1325" t="str">
            <v>623059486700253107</v>
          </cell>
        </row>
        <row r="1326">
          <cell r="F1326" t="str">
            <v>41292719621021634X</v>
          </cell>
          <cell r="G1326" t="str">
            <v>621</v>
          </cell>
          <cell r="H1326" t="str">
            <v>王霞</v>
          </cell>
          <cell r="I1326" t="str">
            <v>农业银行</v>
          </cell>
          <cell r="J1326" t="str">
            <v>6228230975960881965</v>
          </cell>
        </row>
        <row r="1327">
          <cell r="F1327" t="str">
            <v>412927195310104439</v>
          </cell>
          <cell r="G1327" t="str">
            <v>621</v>
          </cell>
          <cell r="H1327" t="str">
            <v>贾丰华</v>
          </cell>
          <cell r="I1327" t="str">
            <v>河南农信</v>
          </cell>
          <cell r="J1327" t="str">
            <v>623059486700169204</v>
          </cell>
        </row>
        <row r="1328">
          <cell r="F1328" t="str">
            <v>412927197108184438</v>
          </cell>
          <cell r="G1328" t="str">
            <v>621</v>
          </cell>
          <cell r="H1328" t="str">
            <v>胡风国</v>
          </cell>
          <cell r="I1328" t="str">
            <v>河南农信</v>
          </cell>
          <cell r="J1328" t="str">
            <v>623059486701072100</v>
          </cell>
        </row>
        <row r="1329">
          <cell r="F1329" t="str">
            <v>41292719530420111X</v>
          </cell>
          <cell r="G1329" t="str">
            <v>1079</v>
          </cell>
          <cell r="H1329" t="str">
            <v>王金华</v>
          </cell>
          <cell r="I1329" t="str">
            <v>邮储银行</v>
          </cell>
          <cell r="J1329" t="str">
            <v>6217975130011308947</v>
          </cell>
        </row>
        <row r="1330">
          <cell r="F1330" t="str">
            <v>412927197806046390</v>
          </cell>
          <cell r="G1330" t="str">
            <v>621</v>
          </cell>
          <cell r="H1330" t="str">
            <v>裴立刚</v>
          </cell>
          <cell r="I1330" t="str">
            <v>农业银行</v>
          </cell>
          <cell r="J1330" t="str">
            <v>6228230975964587469</v>
          </cell>
        </row>
        <row r="1331">
          <cell r="F1331" t="str">
            <v>411323198305126910</v>
          </cell>
          <cell r="G1331" t="str">
            <v>621</v>
          </cell>
          <cell r="H1331" t="str">
            <v>曹钟起</v>
          </cell>
          <cell r="I1331" t="str">
            <v>河南农信</v>
          </cell>
          <cell r="J1331" t="str">
            <v>623059486700226558</v>
          </cell>
        </row>
        <row r="1332">
          <cell r="F1332" t="str">
            <v>412927197407151716</v>
          </cell>
          <cell r="G1332" t="str">
            <v>1079</v>
          </cell>
          <cell r="H1332" t="str">
            <v>刘瑞强</v>
          </cell>
          <cell r="I1332" t="str">
            <v>河南农信</v>
          </cell>
          <cell r="J1332" t="str">
            <v>623059486702511015</v>
          </cell>
        </row>
        <row r="1333">
          <cell r="F1333" t="str">
            <v>412927195403135816</v>
          </cell>
          <cell r="G1333" t="str">
            <v>813</v>
          </cell>
          <cell r="H1333" t="str">
            <v>绳传忠</v>
          </cell>
          <cell r="I1333" t="str">
            <v>河南农信</v>
          </cell>
          <cell r="J1333" t="str">
            <v>623059486702322322</v>
          </cell>
        </row>
        <row r="1334">
          <cell r="F1334" t="str">
            <v>411323197209203862</v>
          </cell>
          <cell r="G1334" t="str">
            <v>813</v>
          </cell>
          <cell r="H1334" t="str">
            <v>熊合仙</v>
          </cell>
          <cell r="I1334" t="str">
            <v>邮储银行</v>
          </cell>
          <cell r="J1334" t="str">
            <v>6217975130028352011</v>
          </cell>
        </row>
        <row r="1335">
          <cell r="F1335" t="str">
            <v>411326201107156346</v>
          </cell>
          <cell r="G1335" t="str">
            <v>1863</v>
          </cell>
          <cell r="H1335" t="str">
            <v>陈好</v>
          </cell>
          <cell r="I1335" t="str">
            <v>农业银行</v>
          </cell>
          <cell r="J1335" t="str">
            <v>6228230979009128776</v>
          </cell>
        </row>
        <row r="1336">
          <cell r="F1336" t="str">
            <v>412927197403245352</v>
          </cell>
          <cell r="G1336" t="str">
            <v>813</v>
          </cell>
          <cell r="H1336" t="str">
            <v>黄银虎</v>
          </cell>
          <cell r="I1336" t="str">
            <v>邮储银行</v>
          </cell>
          <cell r="J1336" t="str">
            <v>6217975130011617222</v>
          </cell>
        </row>
        <row r="1337">
          <cell r="F1337" t="str">
            <v>41132319591223053X</v>
          </cell>
          <cell r="G1337" t="str">
            <v>621</v>
          </cell>
          <cell r="H1337" t="str">
            <v>朱国华</v>
          </cell>
          <cell r="I1337" t="str">
            <v>农业银行</v>
          </cell>
          <cell r="J1337" t="str">
            <v>6228230975968523361</v>
          </cell>
        </row>
        <row r="1338">
          <cell r="F1338" t="str">
            <v>412927194702186408</v>
          </cell>
          <cell r="G1338" t="str">
            <v>813</v>
          </cell>
          <cell r="H1338" t="str">
            <v>刘改香</v>
          </cell>
          <cell r="I1338" t="str">
            <v>农业银行</v>
          </cell>
          <cell r="J1338" t="str">
            <v>6228230975961126667</v>
          </cell>
        </row>
        <row r="1339">
          <cell r="F1339" t="str">
            <v>412927195312111114</v>
          </cell>
          <cell r="G1339" t="str">
            <v>621</v>
          </cell>
          <cell r="H1339" t="str">
            <v>冯宅娃</v>
          </cell>
          <cell r="I1339" t="str">
            <v>邮储银行</v>
          </cell>
          <cell r="J1339" t="str">
            <v>6217975130011299757</v>
          </cell>
        </row>
        <row r="1340">
          <cell r="F1340" t="str">
            <v>412927195107261738</v>
          </cell>
          <cell r="G1340" t="str">
            <v>621</v>
          </cell>
          <cell r="H1340" t="str">
            <v>赵子勤</v>
          </cell>
          <cell r="I1340" t="str">
            <v>河南农信</v>
          </cell>
          <cell r="J1340" t="str">
            <v>623059486702791229</v>
          </cell>
        </row>
        <row r="1341">
          <cell r="F1341" t="str">
            <v>412927195510151117</v>
          </cell>
          <cell r="G1341" t="str">
            <v>621</v>
          </cell>
          <cell r="H1341" t="str">
            <v>华国岐</v>
          </cell>
          <cell r="I1341" t="str">
            <v>河南农信</v>
          </cell>
          <cell r="J1341" t="str">
            <v>623059486700969116</v>
          </cell>
        </row>
        <row r="1342">
          <cell r="F1342" t="str">
            <v>411323194401023032</v>
          </cell>
          <cell r="G1342" t="str">
            <v>621</v>
          </cell>
          <cell r="H1342" t="str">
            <v>王俊周</v>
          </cell>
          <cell r="I1342" t="str">
            <v>邮储银行</v>
          </cell>
          <cell r="J1342" t="str">
            <v>6217975130011466950</v>
          </cell>
        </row>
        <row r="1343">
          <cell r="F1343" t="str">
            <v>412927194310202114</v>
          </cell>
          <cell r="G1343" t="str">
            <v>621</v>
          </cell>
          <cell r="H1343" t="str">
            <v>刘吉山</v>
          </cell>
          <cell r="I1343" t="str">
            <v>邮储银行</v>
          </cell>
          <cell r="J1343" t="str">
            <v>6217975130011071438</v>
          </cell>
        </row>
        <row r="1344">
          <cell r="F1344" t="str">
            <v>412927195508046318</v>
          </cell>
          <cell r="G1344" t="str">
            <v>621</v>
          </cell>
          <cell r="H1344" t="str">
            <v>饶保锋</v>
          </cell>
          <cell r="I1344" t="str">
            <v>农业银行</v>
          </cell>
          <cell r="J1344" t="str">
            <v>6228230976041310263</v>
          </cell>
        </row>
        <row r="1345">
          <cell r="F1345" t="str">
            <v>411323198207183831</v>
          </cell>
          <cell r="G1345" t="str">
            <v>813</v>
          </cell>
          <cell r="H1345" t="str">
            <v>喻宝同</v>
          </cell>
          <cell r="I1345" t="str">
            <v>邮储银行</v>
          </cell>
          <cell r="J1345" t="str">
            <v>6217975130009745738</v>
          </cell>
        </row>
        <row r="1346">
          <cell r="F1346" t="str">
            <v>412927194607314459</v>
          </cell>
          <cell r="G1346" t="str">
            <v>621</v>
          </cell>
          <cell r="H1346" t="str">
            <v>王老害</v>
          </cell>
          <cell r="I1346" t="str">
            <v>河南农信</v>
          </cell>
          <cell r="J1346" t="str">
            <v>623059486700202385</v>
          </cell>
        </row>
        <row r="1347">
          <cell r="F1347" t="str">
            <v>412927194909095335</v>
          </cell>
          <cell r="G1347" t="str">
            <v>621</v>
          </cell>
          <cell r="H1347" t="str">
            <v>陈人敬</v>
          </cell>
          <cell r="I1347" t="str">
            <v>邮储银行</v>
          </cell>
          <cell r="J1347" t="str">
            <v>6217975130011516176</v>
          </cell>
        </row>
        <row r="1348">
          <cell r="F1348" t="str">
            <v>412927194802152619</v>
          </cell>
          <cell r="G1348" t="str">
            <v>813</v>
          </cell>
          <cell r="H1348" t="str">
            <v>姚海青</v>
          </cell>
          <cell r="I1348" t="str">
            <v>河南农信</v>
          </cell>
          <cell r="J1348" t="str">
            <v>623059486700771256</v>
          </cell>
        </row>
        <row r="1349">
          <cell r="F1349" t="str">
            <v>412927194104155353</v>
          </cell>
          <cell r="G1349" t="str">
            <v>621</v>
          </cell>
          <cell r="H1349" t="str">
            <v>杨天平</v>
          </cell>
          <cell r="I1349" t="str">
            <v>邮储银行</v>
          </cell>
          <cell r="J1349" t="str">
            <v>6217975130011561206</v>
          </cell>
        </row>
        <row r="1350">
          <cell r="F1350" t="str">
            <v>41292719420708261X</v>
          </cell>
          <cell r="G1350" t="str">
            <v>621</v>
          </cell>
          <cell r="H1350" t="str">
            <v>杨天书</v>
          </cell>
          <cell r="I1350" t="str">
            <v>河南农信</v>
          </cell>
          <cell r="J1350" t="str">
            <v>623059486700730922</v>
          </cell>
        </row>
        <row r="1351">
          <cell r="F1351" t="str">
            <v>412927194509051720</v>
          </cell>
          <cell r="G1351" t="str">
            <v>621</v>
          </cell>
          <cell r="H1351" t="str">
            <v>夏兴云</v>
          </cell>
          <cell r="I1351" t="str">
            <v>河南农信</v>
          </cell>
          <cell r="J1351" t="str">
            <v>623059486700597131</v>
          </cell>
        </row>
        <row r="1352">
          <cell r="F1352" t="str">
            <v>412927195304151722</v>
          </cell>
          <cell r="G1352" t="str">
            <v>621</v>
          </cell>
          <cell r="H1352" t="str">
            <v>尚华</v>
          </cell>
          <cell r="I1352" t="str">
            <v>河南农信</v>
          </cell>
          <cell r="J1352" t="str">
            <v>623059486700476799</v>
          </cell>
        </row>
        <row r="1353">
          <cell r="F1353" t="str">
            <v>412927194908041116</v>
          </cell>
          <cell r="G1353" t="str">
            <v>621</v>
          </cell>
          <cell r="H1353" t="str">
            <v>韩福强</v>
          </cell>
          <cell r="I1353" t="str">
            <v>邮储银行</v>
          </cell>
          <cell r="J1353" t="str">
            <v>6217975130021115878</v>
          </cell>
        </row>
        <row r="1354">
          <cell r="F1354" t="str">
            <v>412927195011211410</v>
          </cell>
          <cell r="G1354" t="str">
            <v>621</v>
          </cell>
          <cell r="H1354" t="str">
            <v>尚金秀</v>
          </cell>
          <cell r="I1354" t="str">
            <v>河南农信</v>
          </cell>
          <cell r="J1354" t="str">
            <v>623059486700872922</v>
          </cell>
        </row>
        <row r="1355">
          <cell r="F1355" t="str">
            <v>412927194111035317</v>
          </cell>
          <cell r="G1355" t="str">
            <v>621</v>
          </cell>
          <cell r="H1355" t="str">
            <v>高志显</v>
          </cell>
          <cell r="I1355" t="str">
            <v>邮储银行</v>
          </cell>
          <cell r="J1355" t="str">
            <v>6217975130015040835</v>
          </cell>
        </row>
        <row r="1356">
          <cell r="F1356" t="str">
            <v>412927195310142611</v>
          </cell>
          <cell r="G1356" t="str">
            <v>621</v>
          </cell>
          <cell r="H1356" t="str">
            <v>阮国华</v>
          </cell>
          <cell r="I1356" t="str">
            <v>河南农信</v>
          </cell>
          <cell r="J1356" t="str">
            <v>623059486700706724</v>
          </cell>
        </row>
        <row r="1357">
          <cell r="F1357" t="str">
            <v>412927195411281135</v>
          </cell>
          <cell r="G1357" t="str">
            <v>621</v>
          </cell>
          <cell r="H1357" t="str">
            <v>苏文朝</v>
          </cell>
          <cell r="I1357" t="str">
            <v>邮储银行</v>
          </cell>
          <cell r="J1357" t="str">
            <v>6217975130011314655</v>
          </cell>
        </row>
        <row r="1358">
          <cell r="F1358" t="str">
            <v>412927194303206918</v>
          </cell>
          <cell r="G1358" t="str">
            <v>621</v>
          </cell>
          <cell r="H1358" t="str">
            <v>刘秀山</v>
          </cell>
          <cell r="I1358" t="str">
            <v>河南农信</v>
          </cell>
          <cell r="J1358" t="str">
            <v>623059486702980632</v>
          </cell>
        </row>
        <row r="1359">
          <cell r="F1359" t="str">
            <v>411323193809033416</v>
          </cell>
          <cell r="G1359" t="str">
            <v>621</v>
          </cell>
          <cell r="H1359" t="str">
            <v>穆应保</v>
          </cell>
          <cell r="I1359" t="str">
            <v>邮储银行</v>
          </cell>
          <cell r="J1359" t="str">
            <v>6217975130009842410</v>
          </cell>
        </row>
        <row r="1360">
          <cell r="F1360" t="str">
            <v>412927195012285331</v>
          </cell>
          <cell r="G1360" t="str">
            <v>813</v>
          </cell>
          <cell r="H1360" t="str">
            <v>张德明</v>
          </cell>
          <cell r="I1360" t="str">
            <v>邮储银行</v>
          </cell>
          <cell r="J1360" t="str">
            <v>6217975130011547999</v>
          </cell>
        </row>
        <row r="1361">
          <cell r="F1361" t="str">
            <v>412927196208091154</v>
          </cell>
          <cell r="G1361" t="str">
            <v>621</v>
          </cell>
          <cell r="H1361" t="str">
            <v>王国</v>
          </cell>
          <cell r="I1361" t="str">
            <v>邮储银行</v>
          </cell>
          <cell r="J1361" t="str">
            <v>6217975130011266491</v>
          </cell>
        </row>
        <row r="1362">
          <cell r="F1362" t="str">
            <v>412927195509152171</v>
          </cell>
          <cell r="G1362" t="str">
            <v>621</v>
          </cell>
          <cell r="H1362" t="str">
            <v>许世祥</v>
          </cell>
          <cell r="I1362" t="str">
            <v>邮储银行</v>
          </cell>
          <cell r="J1362" t="str">
            <v>6217975130014953418</v>
          </cell>
        </row>
        <row r="1363">
          <cell r="F1363" t="str">
            <v>412927194912031711</v>
          </cell>
          <cell r="G1363" t="str">
            <v>621</v>
          </cell>
          <cell r="H1363" t="str">
            <v>王恒斌</v>
          </cell>
          <cell r="I1363" t="str">
            <v>河南农信</v>
          </cell>
          <cell r="J1363" t="str">
            <v>623059486700546005</v>
          </cell>
        </row>
        <row r="1364">
          <cell r="F1364" t="str">
            <v>412927195312094211</v>
          </cell>
          <cell r="G1364" t="str">
            <v>621</v>
          </cell>
          <cell r="H1364" t="str">
            <v>姬建国</v>
          </cell>
          <cell r="I1364" t="str">
            <v>邮储银行</v>
          </cell>
          <cell r="J1364" t="str">
            <v>6217975130009786195</v>
          </cell>
        </row>
        <row r="1365">
          <cell r="F1365" t="str">
            <v>411326198602155311</v>
          </cell>
          <cell r="G1365" t="str">
            <v>813</v>
          </cell>
          <cell r="H1365" t="str">
            <v>邓全玉</v>
          </cell>
          <cell r="I1365" t="str">
            <v>邮储银行</v>
          </cell>
          <cell r="J1365" t="str">
            <v>6217975130015894702</v>
          </cell>
        </row>
        <row r="1366">
          <cell r="F1366" t="str">
            <v>411323195601050515</v>
          </cell>
          <cell r="G1366" t="str">
            <v>621</v>
          </cell>
          <cell r="H1366" t="str">
            <v>郭永国</v>
          </cell>
          <cell r="I1366" t="str">
            <v>农业银行</v>
          </cell>
          <cell r="J1366" t="str">
            <v>6228230975967708062</v>
          </cell>
        </row>
        <row r="1367">
          <cell r="F1367" t="str">
            <v>411323195003150532</v>
          </cell>
          <cell r="G1367" t="str">
            <v>621</v>
          </cell>
          <cell r="H1367" t="str">
            <v>李遂成</v>
          </cell>
          <cell r="I1367" t="str">
            <v>农业银行</v>
          </cell>
          <cell r="J1367" t="str">
            <v>6228230975967534963</v>
          </cell>
        </row>
        <row r="1368">
          <cell r="F1368" t="str">
            <v>412927196505261711</v>
          </cell>
          <cell r="G1368" t="str">
            <v>813</v>
          </cell>
          <cell r="H1368" t="str">
            <v>杜吉青</v>
          </cell>
          <cell r="I1368" t="str">
            <v>河南农信</v>
          </cell>
          <cell r="J1368" t="str">
            <v>623059486700639214</v>
          </cell>
        </row>
        <row r="1369">
          <cell r="F1369" t="str">
            <v>411323198004246337</v>
          </cell>
          <cell r="G1369" t="str">
            <v>1079</v>
          </cell>
          <cell r="H1369" t="str">
            <v>唐花瑞</v>
          </cell>
          <cell r="I1369" t="str">
            <v>河南农信</v>
          </cell>
          <cell r="J1369" t="str">
            <v>623059486702912957</v>
          </cell>
        </row>
        <row r="1370">
          <cell r="F1370" t="str">
            <v>41292719500108215X</v>
          </cell>
          <cell r="G1370" t="str">
            <v>621</v>
          </cell>
          <cell r="H1370" t="str">
            <v>陈荣乾</v>
          </cell>
          <cell r="I1370" t="str">
            <v>邮储银行</v>
          </cell>
          <cell r="J1370" t="str">
            <v>6217975130011148871</v>
          </cell>
        </row>
        <row r="1371">
          <cell r="F1371" t="str">
            <v>412927197804126952</v>
          </cell>
          <cell r="G1371" t="str">
            <v>1086</v>
          </cell>
          <cell r="H1371" t="str">
            <v>杨帆</v>
          </cell>
          <cell r="I1371" t="str">
            <v>河南农信</v>
          </cell>
          <cell r="J1371" t="str">
            <v>623059486702583394</v>
          </cell>
        </row>
        <row r="1372">
          <cell r="F1372" t="str">
            <v>412927195411221714</v>
          </cell>
          <cell r="G1372" t="str">
            <v>621</v>
          </cell>
          <cell r="H1372" t="str">
            <v>周治献</v>
          </cell>
          <cell r="I1372" t="str">
            <v>河南农信</v>
          </cell>
          <cell r="J1372" t="str">
            <v>623059486700657364</v>
          </cell>
        </row>
        <row r="1373">
          <cell r="F1373" t="str">
            <v>411326200708023827</v>
          </cell>
          <cell r="G1373" t="str">
            <v>621</v>
          </cell>
          <cell r="H1373" t="str">
            <v>李兰欣</v>
          </cell>
          <cell r="I1373" t="str">
            <v>邮储银行</v>
          </cell>
          <cell r="J1373" t="str">
            <v>6217975130028353605</v>
          </cell>
        </row>
        <row r="1374">
          <cell r="F1374" t="str">
            <v>412728196904306054</v>
          </cell>
          <cell r="G1374" t="str">
            <v>621</v>
          </cell>
          <cell r="H1374" t="str">
            <v>刘核心</v>
          </cell>
          <cell r="I1374" t="str">
            <v>河南农信</v>
          </cell>
          <cell r="J1374" t="str">
            <v>623059486702915638</v>
          </cell>
        </row>
        <row r="1375">
          <cell r="F1375" t="str">
            <v>411323199501185816</v>
          </cell>
          <cell r="G1375" t="str">
            <v>621</v>
          </cell>
          <cell r="H1375" t="str">
            <v>李忠</v>
          </cell>
          <cell r="I1375" t="str">
            <v>河南农信</v>
          </cell>
          <cell r="J1375" t="str">
            <v>623059486702833385</v>
          </cell>
        </row>
        <row r="1376">
          <cell r="F1376" t="str">
            <v>412927195607152730</v>
          </cell>
          <cell r="G1376" t="str">
            <v>621</v>
          </cell>
          <cell r="H1376" t="str">
            <v>姚喜春</v>
          </cell>
          <cell r="I1376" t="str">
            <v>河南农信</v>
          </cell>
          <cell r="J1376" t="str">
            <v>623059486700771371</v>
          </cell>
        </row>
        <row r="1377">
          <cell r="F1377" t="str">
            <v>41132319701015061X</v>
          </cell>
          <cell r="G1377" t="str">
            <v>621</v>
          </cell>
          <cell r="H1377" t="str">
            <v>张洪武</v>
          </cell>
          <cell r="I1377" t="str">
            <v>农业银行</v>
          </cell>
          <cell r="J1377" t="str">
            <v>6228230975967167566</v>
          </cell>
        </row>
        <row r="1378">
          <cell r="F1378" t="str">
            <v>412927195006201138</v>
          </cell>
          <cell r="G1378" t="str">
            <v>813</v>
          </cell>
          <cell r="H1378" t="str">
            <v>杨自立</v>
          </cell>
          <cell r="I1378" t="str">
            <v>邮储银行</v>
          </cell>
          <cell r="J1378" t="str">
            <v>6217975130011281334</v>
          </cell>
        </row>
        <row r="1379">
          <cell r="F1379" t="str">
            <v>412927196208176932</v>
          </cell>
          <cell r="G1379" t="str">
            <v>621</v>
          </cell>
          <cell r="H1379" t="str">
            <v>岗金兰</v>
          </cell>
          <cell r="I1379" t="str">
            <v>河南农信</v>
          </cell>
          <cell r="J1379" t="str">
            <v>623059486700360027</v>
          </cell>
        </row>
        <row r="1380">
          <cell r="F1380" t="str">
            <v>412927193407151128</v>
          </cell>
          <cell r="G1380" t="str">
            <v>621</v>
          </cell>
          <cell r="H1380" t="str">
            <v>申兰英</v>
          </cell>
          <cell r="I1380" t="str">
            <v>邮储银行</v>
          </cell>
          <cell r="J1380" t="str">
            <v>6217975130011325057</v>
          </cell>
        </row>
        <row r="1381">
          <cell r="F1381" t="str">
            <v>412927195709194413</v>
          </cell>
          <cell r="G1381" t="str">
            <v>621</v>
          </cell>
          <cell r="H1381" t="str">
            <v>汪明军</v>
          </cell>
          <cell r="I1381" t="str">
            <v>河南农信</v>
          </cell>
          <cell r="J1381" t="str">
            <v>623059486700039092</v>
          </cell>
        </row>
        <row r="1382">
          <cell r="F1382" t="str">
            <v>41132319450420053X</v>
          </cell>
          <cell r="G1382" t="str">
            <v>621</v>
          </cell>
          <cell r="H1382" t="str">
            <v>朱同六</v>
          </cell>
          <cell r="I1382" t="str">
            <v>河南农信</v>
          </cell>
          <cell r="J1382" t="str">
            <v>623059486700990815</v>
          </cell>
        </row>
        <row r="1383">
          <cell r="F1383" t="str">
            <v>412927194303217115</v>
          </cell>
          <cell r="G1383" t="str">
            <v>621</v>
          </cell>
          <cell r="H1383" t="str">
            <v>黄光要</v>
          </cell>
          <cell r="I1383" t="str">
            <v>邮储银行</v>
          </cell>
          <cell r="J1383" t="str">
            <v>6217975130026893271</v>
          </cell>
        </row>
        <row r="1384">
          <cell r="F1384" t="str">
            <v>412927194805114511</v>
          </cell>
          <cell r="G1384" t="str">
            <v>621</v>
          </cell>
          <cell r="H1384" t="str">
            <v>柴金怀</v>
          </cell>
          <cell r="I1384" t="str">
            <v>河南农信</v>
          </cell>
          <cell r="J1384" t="str">
            <v>623059486700151442</v>
          </cell>
        </row>
        <row r="1385">
          <cell r="F1385" t="str">
            <v>412927196207051118</v>
          </cell>
          <cell r="G1385" t="str">
            <v>621</v>
          </cell>
          <cell r="H1385" t="str">
            <v>李新定</v>
          </cell>
          <cell r="I1385" t="str">
            <v>邮储银行</v>
          </cell>
          <cell r="J1385" t="str">
            <v>6217975130011332988</v>
          </cell>
        </row>
        <row r="1386">
          <cell r="F1386" t="str">
            <v>411326195410081799</v>
          </cell>
          <cell r="G1386" t="str">
            <v>813</v>
          </cell>
          <cell r="H1386" t="str">
            <v>刘印富</v>
          </cell>
          <cell r="I1386" t="str">
            <v>河南农信</v>
          </cell>
          <cell r="J1386" t="str">
            <v>623059486700595606</v>
          </cell>
        </row>
        <row r="1387">
          <cell r="F1387" t="str">
            <v>411326201211085832</v>
          </cell>
          <cell r="G1387" t="str">
            <v>621</v>
          </cell>
          <cell r="H1387" t="str">
            <v>邹照层</v>
          </cell>
          <cell r="I1387" t="str">
            <v>河南农信</v>
          </cell>
          <cell r="J1387" t="str">
            <v>623059486702898313</v>
          </cell>
        </row>
        <row r="1388">
          <cell r="F1388" t="str">
            <v>412927193406292615</v>
          </cell>
          <cell r="G1388" t="str">
            <v>813</v>
          </cell>
          <cell r="H1388" t="str">
            <v>贾生合</v>
          </cell>
          <cell r="I1388" t="str">
            <v>河南农信</v>
          </cell>
          <cell r="J1388" t="str">
            <v>623059486700791908</v>
          </cell>
        </row>
        <row r="1389">
          <cell r="F1389" t="str">
            <v>412927195206126312</v>
          </cell>
          <cell r="G1389" t="str">
            <v>621</v>
          </cell>
          <cell r="H1389" t="str">
            <v>杨其堂</v>
          </cell>
          <cell r="I1389" t="str">
            <v>农业银行</v>
          </cell>
          <cell r="J1389" t="str">
            <v>6228230976041389960</v>
          </cell>
        </row>
        <row r="1390">
          <cell r="F1390" t="str">
            <v>412927195502175821</v>
          </cell>
          <cell r="G1390" t="str">
            <v>621</v>
          </cell>
          <cell r="H1390" t="str">
            <v>张银玲</v>
          </cell>
          <cell r="I1390" t="str">
            <v>农业银行</v>
          </cell>
          <cell r="J1390" t="str">
            <v>6228230975970376261</v>
          </cell>
        </row>
        <row r="1391">
          <cell r="F1391" t="str">
            <v>41132319460202383X</v>
          </cell>
          <cell r="G1391" t="str">
            <v>621</v>
          </cell>
          <cell r="H1391" t="str">
            <v>尚章秀</v>
          </cell>
          <cell r="I1391" t="str">
            <v>邮储银行</v>
          </cell>
          <cell r="J1391" t="str">
            <v>6217975130009702051</v>
          </cell>
        </row>
        <row r="1392">
          <cell r="F1392" t="str">
            <v>411323198801155817</v>
          </cell>
          <cell r="G1392" t="str">
            <v>621</v>
          </cell>
          <cell r="H1392" t="str">
            <v>王鹏</v>
          </cell>
          <cell r="I1392" t="str">
            <v>河南农信</v>
          </cell>
          <cell r="J1392" t="str">
            <v>623059486702332172</v>
          </cell>
        </row>
        <row r="1393">
          <cell r="F1393" t="str">
            <v>41292719451213173X</v>
          </cell>
          <cell r="G1393" t="str">
            <v>621</v>
          </cell>
          <cell r="H1393" t="str">
            <v>孙得志</v>
          </cell>
          <cell r="I1393" t="str">
            <v>河南农信</v>
          </cell>
          <cell r="J1393" t="str">
            <v>623059486700653678</v>
          </cell>
        </row>
        <row r="1394">
          <cell r="F1394" t="str">
            <v>412927195111191453</v>
          </cell>
          <cell r="G1394" t="str">
            <v>621</v>
          </cell>
          <cell r="H1394" t="str">
            <v>余文山</v>
          </cell>
          <cell r="I1394" t="str">
            <v>河南农信</v>
          </cell>
          <cell r="J1394" t="str">
            <v>623059486700907678</v>
          </cell>
        </row>
        <row r="1395">
          <cell r="F1395" t="str">
            <v>411323195211270512</v>
          </cell>
          <cell r="G1395" t="str">
            <v>621</v>
          </cell>
          <cell r="H1395" t="str">
            <v>刘德青</v>
          </cell>
          <cell r="I1395" t="str">
            <v>农业银行</v>
          </cell>
          <cell r="J1395" t="str">
            <v>6228230975967734662</v>
          </cell>
        </row>
        <row r="1396">
          <cell r="F1396" t="str">
            <v>412927195111082118</v>
          </cell>
          <cell r="G1396" t="str">
            <v>621</v>
          </cell>
          <cell r="H1396" t="str">
            <v>冯革命</v>
          </cell>
          <cell r="I1396" t="str">
            <v>邮储银行</v>
          </cell>
          <cell r="J1396" t="str">
            <v>6217975130011067972</v>
          </cell>
        </row>
        <row r="1397">
          <cell r="F1397" t="str">
            <v>411326195510053023</v>
          </cell>
          <cell r="G1397" t="str">
            <v>621</v>
          </cell>
          <cell r="H1397" t="str">
            <v>王富英</v>
          </cell>
          <cell r="I1397" t="str">
            <v>农业银行</v>
          </cell>
          <cell r="J1397" t="str">
            <v>6228230979009215672</v>
          </cell>
        </row>
        <row r="1398">
          <cell r="F1398" t="str">
            <v>412927195101236937</v>
          </cell>
          <cell r="G1398" t="str">
            <v>621</v>
          </cell>
          <cell r="H1398" t="str">
            <v>朱常建</v>
          </cell>
          <cell r="I1398" t="str">
            <v>河南农信</v>
          </cell>
          <cell r="J1398" t="str">
            <v>623059486701049454</v>
          </cell>
        </row>
        <row r="1399">
          <cell r="F1399" t="str">
            <v>411323197003023815</v>
          </cell>
          <cell r="G1399" t="str">
            <v>621</v>
          </cell>
          <cell r="H1399" t="str">
            <v>田拴保</v>
          </cell>
          <cell r="I1399" t="str">
            <v>邮储银行</v>
          </cell>
          <cell r="J1399" t="str">
            <v>6217975130015004229</v>
          </cell>
        </row>
        <row r="1400">
          <cell r="F1400" t="str">
            <v>411323195811290517</v>
          </cell>
          <cell r="G1400" t="str">
            <v>621</v>
          </cell>
          <cell r="H1400" t="str">
            <v>刘金六</v>
          </cell>
          <cell r="I1400" t="str">
            <v>农业银行</v>
          </cell>
          <cell r="J1400" t="str">
            <v>6228230975967736469</v>
          </cell>
        </row>
        <row r="1401">
          <cell r="F1401" t="str">
            <v>411323195412153435</v>
          </cell>
          <cell r="G1401" t="str">
            <v>621</v>
          </cell>
          <cell r="H1401" t="str">
            <v>穆吉昌</v>
          </cell>
          <cell r="I1401" t="str">
            <v>邮储银行</v>
          </cell>
          <cell r="J1401" t="str">
            <v>6217975130009930553</v>
          </cell>
        </row>
        <row r="1402">
          <cell r="F1402" t="str">
            <v>411323195902190511</v>
          </cell>
          <cell r="G1402" t="str">
            <v>621</v>
          </cell>
          <cell r="H1402" t="str">
            <v>李小定</v>
          </cell>
          <cell r="I1402" t="str">
            <v>农业银行</v>
          </cell>
          <cell r="J1402" t="str">
            <v>6228230975966765261</v>
          </cell>
        </row>
        <row r="1403">
          <cell r="F1403" t="str">
            <v>412927195511262118</v>
          </cell>
          <cell r="G1403" t="str">
            <v>621</v>
          </cell>
          <cell r="H1403" t="str">
            <v>柳怀青</v>
          </cell>
          <cell r="I1403" t="str">
            <v>邮储银行</v>
          </cell>
          <cell r="J1403" t="str">
            <v>6217975130014943542</v>
          </cell>
        </row>
        <row r="1404">
          <cell r="F1404" t="str">
            <v>412927195711291431</v>
          </cell>
          <cell r="G1404" t="str">
            <v>813</v>
          </cell>
          <cell r="H1404" t="str">
            <v>高遂林</v>
          </cell>
          <cell r="I1404" t="str">
            <v>河南农信</v>
          </cell>
          <cell r="J1404" t="str">
            <v>623059486701127334</v>
          </cell>
        </row>
        <row r="1405">
          <cell r="F1405" t="str">
            <v>412927195306163815</v>
          </cell>
          <cell r="G1405" t="str">
            <v>813</v>
          </cell>
          <cell r="H1405" t="str">
            <v>张国夫</v>
          </cell>
          <cell r="I1405" t="str">
            <v>邮储银行</v>
          </cell>
          <cell r="J1405" t="str">
            <v>6217975130009801358</v>
          </cell>
        </row>
        <row r="1406">
          <cell r="F1406" t="str">
            <v>412927194809201751</v>
          </cell>
          <cell r="G1406" t="str">
            <v>621</v>
          </cell>
          <cell r="H1406" t="str">
            <v>赵自忠</v>
          </cell>
          <cell r="I1406" t="str">
            <v>河南农信</v>
          </cell>
          <cell r="J1406" t="str">
            <v>623059486700486467</v>
          </cell>
        </row>
        <row r="1407">
          <cell r="F1407" t="str">
            <v>412927194503155836</v>
          </cell>
          <cell r="G1407" t="str">
            <v>621</v>
          </cell>
          <cell r="H1407" t="str">
            <v>邹山堂</v>
          </cell>
          <cell r="I1407" t="str">
            <v>农业银行</v>
          </cell>
          <cell r="J1407" t="str">
            <v>6228230975971029968</v>
          </cell>
        </row>
        <row r="1408">
          <cell r="F1408" t="str">
            <v>412927195509082134</v>
          </cell>
          <cell r="G1408" t="str">
            <v>621</v>
          </cell>
          <cell r="H1408" t="str">
            <v>刘一林</v>
          </cell>
          <cell r="I1408" t="str">
            <v>邮储银行</v>
          </cell>
          <cell r="J1408" t="str">
            <v>6217975130011199452</v>
          </cell>
        </row>
        <row r="1409">
          <cell r="F1409" t="str">
            <v>411326201806080133</v>
          </cell>
          <cell r="G1409" t="str">
            <v>1079</v>
          </cell>
          <cell r="H1409" t="str">
            <v>李天霖</v>
          </cell>
          <cell r="I1409" t="str">
            <v>河南农信</v>
          </cell>
          <cell r="J1409" t="str">
            <v>623059486702446592</v>
          </cell>
        </row>
        <row r="1410">
          <cell r="F1410" t="str">
            <v>411323195410053035</v>
          </cell>
          <cell r="G1410" t="str">
            <v>621</v>
          </cell>
          <cell r="H1410" t="str">
            <v>李定乾</v>
          </cell>
          <cell r="I1410" t="str">
            <v>邮储银行</v>
          </cell>
          <cell r="J1410" t="str">
            <v>6217975130011492519</v>
          </cell>
        </row>
        <row r="1411">
          <cell r="F1411" t="str">
            <v>412927196212305039</v>
          </cell>
          <cell r="G1411" t="str">
            <v>621</v>
          </cell>
          <cell r="H1411" t="str">
            <v>贾明财</v>
          </cell>
          <cell r="I1411" t="str">
            <v>河南农信</v>
          </cell>
          <cell r="J1411" t="str">
            <v>623059486700441819</v>
          </cell>
        </row>
        <row r="1412">
          <cell r="F1412" t="str">
            <v>412927196212202136</v>
          </cell>
          <cell r="G1412" t="str">
            <v>813</v>
          </cell>
          <cell r="H1412" t="str">
            <v>杜群山</v>
          </cell>
          <cell r="I1412" t="str">
            <v>邮储银行</v>
          </cell>
          <cell r="J1412" t="str">
            <v>6217975130025825613</v>
          </cell>
        </row>
        <row r="1413">
          <cell r="F1413" t="str">
            <v>412927196001265815</v>
          </cell>
          <cell r="G1413" t="str">
            <v>621</v>
          </cell>
          <cell r="H1413" t="str">
            <v>杜有勤</v>
          </cell>
          <cell r="I1413" t="str">
            <v>农业银行</v>
          </cell>
          <cell r="J1413" t="str">
            <v>6228230975970030561</v>
          </cell>
        </row>
        <row r="1414">
          <cell r="F1414" t="str">
            <v>411323194906113017</v>
          </cell>
          <cell r="G1414" t="str">
            <v>813</v>
          </cell>
          <cell r="H1414" t="str">
            <v>周大华</v>
          </cell>
          <cell r="I1414" t="str">
            <v>邮储银行</v>
          </cell>
          <cell r="J1414" t="str">
            <v>6217975130011440393</v>
          </cell>
        </row>
        <row r="1415">
          <cell r="F1415" t="str">
            <v>411323194303023813</v>
          </cell>
          <cell r="G1415" t="str">
            <v>621</v>
          </cell>
          <cell r="H1415" t="str">
            <v>岳双全</v>
          </cell>
          <cell r="I1415" t="str">
            <v>邮储银行</v>
          </cell>
          <cell r="J1415" t="str">
            <v>6217975130009741992</v>
          </cell>
        </row>
        <row r="1416">
          <cell r="F1416" t="str">
            <v>412927196204106953</v>
          </cell>
          <cell r="G1416" t="str">
            <v>621</v>
          </cell>
          <cell r="H1416" t="str">
            <v>周恩甫</v>
          </cell>
          <cell r="I1416" t="str">
            <v>河南农信</v>
          </cell>
          <cell r="J1416" t="str">
            <v>623059486700351919</v>
          </cell>
        </row>
        <row r="1417">
          <cell r="F1417" t="str">
            <v>412927197306286355</v>
          </cell>
          <cell r="G1417" t="str">
            <v>621</v>
          </cell>
          <cell r="H1417" t="str">
            <v>申炳文</v>
          </cell>
          <cell r="I1417" t="str">
            <v>河南农信</v>
          </cell>
          <cell r="J1417" t="str">
            <v>623059486702024993</v>
          </cell>
        </row>
        <row r="1418">
          <cell r="F1418" t="str">
            <v>411323194908223412</v>
          </cell>
          <cell r="G1418" t="str">
            <v>621</v>
          </cell>
          <cell r="H1418" t="str">
            <v>贺遂法</v>
          </cell>
          <cell r="I1418" t="str">
            <v>邮储银行</v>
          </cell>
          <cell r="J1418" t="str">
            <v>6217975130009906413</v>
          </cell>
        </row>
        <row r="1419">
          <cell r="F1419" t="str">
            <v>412927195406206931</v>
          </cell>
          <cell r="G1419" t="str">
            <v>621</v>
          </cell>
          <cell r="H1419" t="str">
            <v>杜合元</v>
          </cell>
          <cell r="I1419" t="str">
            <v>河南农信</v>
          </cell>
          <cell r="J1419" t="str">
            <v>623059486700266075</v>
          </cell>
        </row>
        <row r="1420">
          <cell r="F1420" t="str">
            <v>411223195307237818</v>
          </cell>
          <cell r="G1420" t="str">
            <v>813</v>
          </cell>
          <cell r="H1420" t="str">
            <v>刘战友</v>
          </cell>
          <cell r="I1420" t="str">
            <v>农业银行</v>
          </cell>
          <cell r="J1420" t="str">
            <v>6228230975961346166</v>
          </cell>
        </row>
        <row r="1421">
          <cell r="F1421" t="str">
            <v>412927194705151411</v>
          </cell>
          <cell r="G1421" t="str">
            <v>621</v>
          </cell>
          <cell r="H1421" t="str">
            <v>聂拴子</v>
          </cell>
          <cell r="I1421" t="str">
            <v>邮储银行</v>
          </cell>
          <cell r="J1421" t="str">
            <v>6217975130014958938</v>
          </cell>
        </row>
        <row r="1422">
          <cell r="F1422" t="str">
            <v>412927194603096474</v>
          </cell>
          <cell r="G1422" t="str">
            <v>621</v>
          </cell>
          <cell r="H1422" t="str">
            <v>赵建有</v>
          </cell>
          <cell r="I1422" t="str">
            <v>农业银行</v>
          </cell>
          <cell r="J1422" t="str">
            <v>6228230975962267361</v>
          </cell>
        </row>
        <row r="1423">
          <cell r="F1423" t="str">
            <v>411323194806063817</v>
          </cell>
          <cell r="G1423" t="str">
            <v>621</v>
          </cell>
          <cell r="H1423" t="str">
            <v>杨七斤</v>
          </cell>
          <cell r="I1423" t="str">
            <v>邮储银行</v>
          </cell>
          <cell r="J1423" t="str">
            <v>6217975130009798422</v>
          </cell>
        </row>
        <row r="1424">
          <cell r="F1424" t="str">
            <v>412927195005091416</v>
          </cell>
          <cell r="G1424" t="str">
            <v>621</v>
          </cell>
          <cell r="H1424" t="str">
            <v>徐秀亮</v>
          </cell>
          <cell r="I1424" t="str">
            <v>河南农信</v>
          </cell>
          <cell r="J1424" t="str">
            <v>623059486700866015</v>
          </cell>
        </row>
        <row r="1425">
          <cell r="F1425" t="str">
            <v>412927195203151731</v>
          </cell>
          <cell r="G1425" t="str">
            <v>621</v>
          </cell>
          <cell r="H1425" t="str">
            <v>王占军</v>
          </cell>
          <cell r="I1425" t="str">
            <v>河南农信</v>
          </cell>
          <cell r="J1425" t="str">
            <v>623059486700574098</v>
          </cell>
        </row>
        <row r="1426">
          <cell r="F1426" t="str">
            <v>412927196707035851</v>
          </cell>
          <cell r="G1426" t="str">
            <v>1079</v>
          </cell>
          <cell r="H1426" t="str">
            <v>王光伟</v>
          </cell>
          <cell r="I1426" t="str">
            <v>河南农信</v>
          </cell>
          <cell r="J1426" t="str">
            <v>623059486702977646</v>
          </cell>
        </row>
        <row r="1427">
          <cell r="F1427" t="str">
            <v>411323198206192138</v>
          </cell>
          <cell r="G1427" t="str">
            <v>621</v>
          </cell>
          <cell r="H1427" t="str">
            <v>张勇超</v>
          </cell>
          <cell r="I1427" t="str">
            <v>河南农信</v>
          </cell>
          <cell r="J1427" t="str">
            <v>623059486701823692</v>
          </cell>
        </row>
        <row r="1428">
          <cell r="F1428" t="str">
            <v>412927196203131110</v>
          </cell>
          <cell r="G1428" t="str">
            <v>1079</v>
          </cell>
          <cell r="H1428" t="str">
            <v>孟铁娃</v>
          </cell>
          <cell r="I1428" t="str">
            <v>河南农信</v>
          </cell>
          <cell r="J1428" t="str">
            <v>623059486702768672</v>
          </cell>
        </row>
        <row r="1429">
          <cell r="F1429" t="str">
            <v>412927194609172132</v>
          </cell>
          <cell r="G1429" t="str">
            <v>621</v>
          </cell>
          <cell r="H1429" t="str">
            <v>张大祥</v>
          </cell>
          <cell r="I1429" t="str">
            <v>邮储银行</v>
          </cell>
          <cell r="J1429" t="str">
            <v>6217975130011161585</v>
          </cell>
        </row>
        <row r="1430">
          <cell r="F1430" t="str">
            <v>411323195102013410</v>
          </cell>
          <cell r="G1430" t="str">
            <v>621</v>
          </cell>
          <cell r="H1430" t="str">
            <v>胡连福</v>
          </cell>
          <cell r="I1430" t="str">
            <v>邮储银行</v>
          </cell>
          <cell r="J1430" t="str">
            <v>6217975130009910456</v>
          </cell>
        </row>
        <row r="1431">
          <cell r="F1431" t="str">
            <v>411326195311235342</v>
          </cell>
          <cell r="G1431" t="str">
            <v>813</v>
          </cell>
          <cell r="H1431" t="str">
            <v>傻女</v>
          </cell>
          <cell r="I1431" t="str">
            <v>邮储银行</v>
          </cell>
          <cell r="J1431" t="str">
            <v>6217975130011619715</v>
          </cell>
        </row>
        <row r="1432">
          <cell r="F1432" t="str">
            <v>411323194412250513</v>
          </cell>
          <cell r="G1432" t="str">
            <v>621</v>
          </cell>
          <cell r="H1432" t="str">
            <v>贾章有</v>
          </cell>
          <cell r="I1432" t="str">
            <v>河南农信</v>
          </cell>
          <cell r="J1432" t="str">
            <v>623059486700982747</v>
          </cell>
        </row>
        <row r="1433">
          <cell r="F1433" t="str">
            <v>411323195207063035</v>
          </cell>
          <cell r="G1433" t="str">
            <v>813</v>
          </cell>
          <cell r="H1433" t="str">
            <v>周玉同</v>
          </cell>
          <cell r="I1433" t="str">
            <v>河南农信</v>
          </cell>
          <cell r="J1433" t="str">
            <v>623059486703073338</v>
          </cell>
        </row>
        <row r="1434">
          <cell r="F1434" t="str">
            <v>412927195610295812</v>
          </cell>
          <cell r="G1434" t="str">
            <v>621</v>
          </cell>
          <cell r="H1434" t="str">
            <v>陈建国</v>
          </cell>
          <cell r="I1434" t="str">
            <v>农业银行</v>
          </cell>
          <cell r="J1434" t="str">
            <v>6228230975969054267</v>
          </cell>
        </row>
        <row r="1435">
          <cell r="F1435" t="str">
            <v>412927194609206312</v>
          </cell>
          <cell r="G1435" t="str">
            <v>621</v>
          </cell>
          <cell r="H1435" t="str">
            <v>唐荣举</v>
          </cell>
          <cell r="I1435" t="str">
            <v>农业银行</v>
          </cell>
          <cell r="J1435" t="str">
            <v>6228230975961445661</v>
          </cell>
        </row>
        <row r="1436">
          <cell r="F1436" t="str">
            <v>412927195902184532</v>
          </cell>
          <cell r="G1436" t="str">
            <v>621</v>
          </cell>
          <cell r="H1436" t="str">
            <v>周金龙</v>
          </cell>
          <cell r="I1436" t="str">
            <v>河南农信</v>
          </cell>
          <cell r="J1436" t="str">
            <v>623059486700117104</v>
          </cell>
        </row>
        <row r="1437">
          <cell r="F1437" t="str">
            <v>412927195304131414</v>
          </cell>
          <cell r="G1437" t="str">
            <v>621</v>
          </cell>
          <cell r="H1437" t="str">
            <v>马老木</v>
          </cell>
          <cell r="I1437" t="str">
            <v>河南农信</v>
          </cell>
          <cell r="J1437" t="str">
            <v>623059486700871882</v>
          </cell>
        </row>
        <row r="1438">
          <cell r="F1438" t="str">
            <v>411323197710113414</v>
          </cell>
          <cell r="G1438" t="str">
            <v>813</v>
          </cell>
          <cell r="H1438" t="str">
            <v>王灵杰</v>
          </cell>
          <cell r="I1438" t="str">
            <v>邮储银行</v>
          </cell>
          <cell r="J1438" t="str">
            <v>6217975130009893454</v>
          </cell>
        </row>
        <row r="1439">
          <cell r="F1439" t="str">
            <v>412927195703132115</v>
          </cell>
          <cell r="G1439" t="str">
            <v>894</v>
          </cell>
          <cell r="H1439" t="str">
            <v>杜保山</v>
          </cell>
          <cell r="I1439" t="str">
            <v>邮储银行</v>
          </cell>
          <cell r="J1439" t="str">
            <v>6217975130014966493</v>
          </cell>
        </row>
        <row r="1440">
          <cell r="F1440" t="str">
            <v>412927195404181734</v>
          </cell>
          <cell r="G1440" t="str">
            <v>621</v>
          </cell>
          <cell r="H1440" t="str">
            <v>毛宗斌</v>
          </cell>
          <cell r="I1440" t="str">
            <v>河南农信</v>
          </cell>
          <cell r="J1440" t="str">
            <v>623059486700483183</v>
          </cell>
        </row>
        <row r="1441">
          <cell r="F1441" t="str">
            <v>412927195902266319</v>
          </cell>
          <cell r="G1441" t="str">
            <v>621</v>
          </cell>
          <cell r="H1441" t="str">
            <v>饶文学</v>
          </cell>
          <cell r="I1441" t="str">
            <v>河南农信</v>
          </cell>
          <cell r="J1441" t="str">
            <v>623059486701537672</v>
          </cell>
        </row>
        <row r="1442">
          <cell r="F1442" t="str">
            <v>411323199210050516</v>
          </cell>
          <cell r="G1442" t="str">
            <v>621</v>
          </cell>
          <cell r="H1442" t="str">
            <v>万同孟</v>
          </cell>
          <cell r="I1442" t="str">
            <v>农业银行</v>
          </cell>
          <cell r="J1442" t="str">
            <v>6228230975967245669</v>
          </cell>
        </row>
        <row r="1443">
          <cell r="F1443" t="str">
            <v>412927195606042636</v>
          </cell>
          <cell r="G1443" t="str">
            <v>813</v>
          </cell>
          <cell r="H1443" t="str">
            <v>许国瑞</v>
          </cell>
          <cell r="I1443" t="str">
            <v>河南农信</v>
          </cell>
          <cell r="J1443" t="str">
            <v>623059486700754831</v>
          </cell>
        </row>
        <row r="1444">
          <cell r="F1444" t="str">
            <v>412927195006101110</v>
          </cell>
          <cell r="G1444" t="str">
            <v>1079</v>
          </cell>
          <cell r="H1444" t="str">
            <v>陈铁娃</v>
          </cell>
          <cell r="I1444" t="str">
            <v>邮储银行</v>
          </cell>
          <cell r="J1444" t="str">
            <v>6217975130011337219</v>
          </cell>
        </row>
        <row r="1445">
          <cell r="F1445" t="str">
            <v>411323198104142113</v>
          </cell>
          <cell r="G1445" t="str">
            <v>621</v>
          </cell>
          <cell r="H1445" t="str">
            <v>姚建红</v>
          </cell>
          <cell r="I1445" t="str">
            <v>邮储银行</v>
          </cell>
          <cell r="J1445" t="str">
            <v>6217975130026894022</v>
          </cell>
        </row>
        <row r="1446">
          <cell r="F1446" t="str">
            <v>412927195902104432</v>
          </cell>
          <cell r="G1446" t="str">
            <v>621</v>
          </cell>
          <cell r="H1446" t="str">
            <v>明九斤</v>
          </cell>
          <cell r="I1446" t="str">
            <v>河南农信</v>
          </cell>
          <cell r="J1446" t="str">
            <v>623059486700158868</v>
          </cell>
        </row>
        <row r="1447">
          <cell r="F1447" t="str">
            <v>411323197909250512</v>
          </cell>
          <cell r="G1447" t="str">
            <v>621</v>
          </cell>
          <cell r="H1447" t="str">
            <v>李章平</v>
          </cell>
          <cell r="I1447" t="str">
            <v>农业银行</v>
          </cell>
          <cell r="J1447" t="str">
            <v>6228230975968264867</v>
          </cell>
        </row>
        <row r="1448">
          <cell r="F1448" t="str">
            <v>411323195208235337</v>
          </cell>
          <cell r="G1448" t="str">
            <v>813</v>
          </cell>
          <cell r="H1448" t="str">
            <v>张志成</v>
          </cell>
          <cell r="I1448" t="str">
            <v>邮储银行</v>
          </cell>
          <cell r="J1448" t="str">
            <v>6217975130011527173</v>
          </cell>
        </row>
        <row r="1449">
          <cell r="F1449" t="str">
            <v>412927194001056387</v>
          </cell>
          <cell r="G1449" t="str">
            <v>813</v>
          </cell>
          <cell r="H1449" t="str">
            <v>温氏</v>
          </cell>
          <cell r="I1449" t="str">
            <v>农业银行</v>
          </cell>
          <cell r="J1449" t="str">
            <v>6228230975963949363</v>
          </cell>
        </row>
        <row r="1450">
          <cell r="F1450" t="str">
            <v>412927195805161726</v>
          </cell>
          <cell r="G1450" t="str">
            <v>621</v>
          </cell>
          <cell r="H1450" t="str">
            <v>张政芝</v>
          </cell>
          <cell r="I1450" t="str">
            <v>河南农信</v>
          </cell>
          <cell r="J1450" t="str">
            <v>623059486700570294</v>
          </cell>
        </row>
        <row r="1451">
          <cell r="F1451" t="str">
            <v>412927195003116333</v>
          </cell>
          <cell r="G1451" t="str">
            <v>621</v>
          </cell>
          <cell r="H1451" t="str">
            <v>郭光喜</v>
          </cell>
          <cell r="I1451" t="str">
            <v>农业银行</v>
          </cell>
          <cell r="J1451" t="str">
            <v>6228230975962184665</v>
          </cell>
        </row>
        <row r="1452">
          <cell r="F1452" t="str">
            <v>412927194807022610</v>
          </cell>
          <cell r="G1452" t="str">
            <v>621</v>
          </cell>
          <cell r="H1452" t="str">
            <v>王国中</v>
          </cell>
          <cell r="I1452" t="str">
            <v>河南农信</v>
          </cell>
          <cell r="J1452" t="str">
            <v>623059486700806581</v>
          </cell>
        </row>
        <row r="1453">
          <cell r="F1453" t="str">
            <v>412927194412076315</v>
          </cell>
          <cell r="G1453" t="str">
            <v>621</v>
          </cell>
          <cell r="H1453" t="str">
            <v>裴从庆</v>
          </cell>
          <cell r="I1453" t="str">
            <v>农业银行</v>
          </cell>
          <cell r="J1453" t="str">
            <v>6228230975964576561</v>
          </cell>
        </row>
        <row r="1454">
          <cell r="F1454" t="str">
            <v>412927194607152170</v>
          </cell>
          <cell r="G1454" t="str">
            <v>813</v>
          </cell>
          <cell r="H1454" t="str">
            <v>田中克</v>
          </cell>
          <cell r="I1454" t="str">
            <v>邮储银行</v>
          </cell>
          <cell r="J1454" t="str">
            <v>6217975130011165966</v>
          </cell>
        </row>
        <row r="1455">
          <cell r="F1455" t="str">
            <v>412927195503224437</v>
          </cell>
          <cell r="G1455" t="str">
            <v>621</v>
          </cell>
          <cell r="H1455" t="str">
            <v>冯保生</v>
          </cell>
          <cell r="I1455" t="str">
            <v>河南农信</v>
          </cell>
          <cell r="J1455" t="str">
            <v>623059486700053572</v>
          </cell>
        </row>
        <row r="1456">
          <cell r="F1456" t="str">
            <v>412927195311240539</v>
          </cell>
          <cell r="G1456" t="str">
            <v>621</v>
          </cell>
          <cell r="H1456" t="str">
            <v>屈英奎</v>
          </cell>
          <cell r="I1456" t="str">
            <v>河南农信</v>
          </cell>
          <cell r="J1456" t="str">
            <v>623059486800925620</v>
          </cell>
        </row>
        <row r="1457">
          <cell r="F1457" t="str">
            <v>41132620120731636X</v>
          </cell>
          <cell r="G1457" t="str">
            <v>813</v>
          </cell>
          <cell r="H1457" t="str">
            <v>詹洁钰</v>
          </cell>
          <cell r="I1457" t="str">
            <v>河南农信</v>
          </cell>
          <cell r="J1457" t="str">
            <v>623059486701461667</v>
          </cell>
        </row>
        <row r="1458">
          <cell r="F1458" t="str">
            <v>412927195707285813</v>
          </cell>
          <cell r="G1458" t="str">
            <v>621</v>
          </cell>
          <cell r="H1458" t="str">
            <v>程天志</v>
          </cell>
          <cell r="I1458" t="str">
            <v>河南农信</v>
          </cell>
          <cell r="J1458" t="str">
            <v>623059486702295106</v>
          </cell>
        </row>
        <row r="1459">
          <cell r="F1459" t="str">
            <v>412927195302182613</v>
          </cell>
          <cell r="G1459" t="str">
            <v>813</v>
          </cell>
          <cell r="H1459" t="str">
            <v>毕春华</v>
          </cell>
          <cell r="I1459" t="str">
            <v>河南农信</v>
          </cell>
          <cell r="J1459" t="str">
            <v>623059486700710593</v>
          </cell>
        </row>
        <row r="1460">
          <cell r="F1460" t="str">
            <v>411323195510280577</v>
          </cell>
          <cell r="G1460" t="str">
            <v>621</v>
          </cell>
          <cell r="H1460" t="str">
            <v>梁建华</v>
          </cell>
          <cell r="I1460" t="str">
            <v>农业银行</v>
          </cell>
          <cell r="J1460" t="str">
            <v>6228230975967837960</v>
          </cell>
        </row>
        <row r="1461">
          <cell r="F1461" t="str">
            <v>411323194508200510</v>
          </cell>
          <cell r="G1461" t="str">
            <v>621</v>
          </cell>
          <cell r="H1461" t="str">
            <v>张秀彦</v>
          </cell>
          <cell r="I1461" t="str">
            <v>农业银行</v>
          </cell>
          <cell r="J1461" t="str">
            <v>6228230975966754661</v>
          </cell>
        </row>
        <row r="1462">
          <cell r="F1462" t="str">
            <v>411323195805155845</v>
          </cell>
          <cell r="G1462" t="str">
            <v>621</v>
          </cell>
          <cell r="H1462" t="str">
            <v>张相丽</v>
          </cell>
          <cell r="I1462" t="str">
            <v>农业银行</v>
          </cell>
          <cell r="J1462" t="str">
            <v>6228230976050008766</v>
          </cell>
        </row>
        <row r="1463">
          <cell r="F1463" t="str">
            <v>420281195905194226</v>
          </cell>
          <cell r="G1463" t="str">
            <v>813</v>
          </cell>
          <cell r="H1463" t="str">
            <v>李双清</v>
          </cell>
          <cell r="I1463" t="str">
            <v>河南农信</v>
          </cell>
          <cell r="J1463" t="str">
            <v>623059486701689580</v>
          </cell>
        </row>
        <row r="1464">
          <cell r="F1464" t="str">
            <v>412927195701074433</v>
          </cell>
          <cell r="G1464" t="str">
            <v>621</v>
          </cell>
          <cell r="H1464" t="str">
            <v>郭国钦</v>
          </cell>
          <cell r="I1464" t="str">
            <v>河南农信</v>
          </cell>
          <cell r="J1464" t="str">
            <v>623059486700136880</v>
          </cell>
        </row>
        <row r="1465">
          <cell r="F1465" t="str">
            <v>41132319541202051X</v>
          </cell>
          <cell r="G1465" t="str">
            <v>621</v>
          </cell>
          <cell r="H1465" t="str">
            <v>孙建敏</v>
          </cell>
          <cell r="I1465" t="str">
            <v>农业银行</v>
          </cell>
          <cell r="J1465" t="str">
            <v>6228230975968500062</v>
          </cell>
        </row>
        <row r="1466">
          <cell r="F1466" t="str">
            <v>412927195010026336</v>
          </cell>
          <cell r="G1466" t="str">
            <v>621</v>
          </cell>
          <cell r="H1466" t="str">
            <v>邓来伍</v>
          </cell>
          <cell r="I1466" t="str">
            <v>河南农信</v>
          </cell>
          <cell r="J1466" t="str">
            <v>623059486700966344</v>
          </cell>
        </row>
        <row r="1467">
          <cell r="F1467" t="str">
            <v>411323196912273438</v>
          </cell>
          <cell r="G1467" t="str">
            <v>621</v>
          </cell>
          <cell r="H1467" t="str">
            <v>罗振清</v>
          </cell>
          <cell r="I1467" t="str">
            <v>邮储银行</v>
          </cell>
          <cell r="J1467" t="str">
            <v>6217975130009839366</v>
          </cell>
        </row>
        <row r="1468">
          <cell r="F1468" t="str">
            <v>412927194707166895</v>
          </cell>
          <cell r="G1468" t="str">
            <v>621</v>
          </cell>
          <cell r="H1468" t="str">
            <v>唐合理</v>
          </cell>
          <cell r="I1468" t="str">
            <v>农业银行</v>
          </cell>
          <cell r="J1468" t="str">
            <v>6228230975963831066</v>
          </cell>
        </row>
        <row r="1469">
          <cell r="F1469" t="str">
            <v>41132319570702303X</v>
          </cell>
          <cell r="G1469" t="str">
            <v>621</v>
          </cell>
          <cell r="H1469" t="str">
            <v>周建国</v>
          </cell>
          <cell r="I1469" t="str">
            <v>邮储银行</v>
          </cell>
          <cell r="J1469" t="str">
            <v>6217975130011462132</v>
          </cell>
        </row>
        <row r="1470">
          <cell r="F1470" t="str">
            <v>412927195707145335</v>
          </cell>
          <cell r="G1470" t="str">
            <v>621</v>
          </cell>
          <cell r="H1470" t="str">
            <v>王明义</v>
          </cell>
          <cell r="I1470" t="str">
            <v>邮储银行</v>
          </cell>
          <cell r="J1470" t="str">
            <v>6217975130011582756</v>
          </cell>
        </row>
        <row r="1471">
          <cell r="F1471" t="str">
            <v>412927194607215813</v>
          </cell>
          <cell r="G1471" t="str">
            <v>813</v>
          </cell>
          <cell r="H1471" t="str">
            <v>郭学强</v>
          </cell>
          <cell r="I1471" t="str">
            <v>农业银行</v>
          </cell>
          <cell r="J1471" t="str">
            <v>6228230975969069166</v>
          </cell>
        </row>
        <row r="1472">
          <cell r="F1472" t="str">
            <v>411323198108064415</v>
          </cell>
          <cell r="G1472" t="str">
            <v>621</v>
          </cell>
          <cell r="H1472" t="str">
            <v>衡彦峰</v>
          </cell>
          <cell r="I1472" t="str">
            <v>河南农信</v>
          </cell>
          <cell r="J1472" t="str">
            <v>623059486701113623</v>
          </cell>
        </row>
        <row r="1473">
          <cell r="F1473" t="str">
            <v>412927194608114440</v>
          </cell>
          <cell r="G1473" t="str">
            <v>621</v>
          </cell>
          <cell r="H1473" t="str">
            <v>喻新云</v>
          </cell>
          <cell r="I1473" t="str">
            <v>河南农信</v>
          </cell>
          <cell r="J1473" t="str">
            <v>623059486700192297</v>
          </cell>
        </row>
        <row r="1474">
          <cell r="F1474" t="str">
            <v>412927194008265819</v>
          </cell>
          <cell r="G1474" t="str">
            <v>621</v>
          </cell>
          <cell r="H1474" t="str">
            <v>刘万营</v>
          </cell>
          <cell r="I1474" t="str">
            <v>河南农信</v>
          </cell>
          <cell r="J1474" t="str">
            <v>623059486702429887</v>
          </cell>
        </row>
        <row r="1475">
          <cell r="F1475" t="str">
            <v>412927194103055334</v>
          </cell>
          <cell r="G1475" t="str">
            <v>1434</v>
          </cell>
          <cell r="H1475" t="str">
            <v>郭嘉兴</v>
          </cell>
          <cell r="I1475" t="str">
            <v>邮储银行</v>
          </cell>
          <cell r="J1475" t="str">
            <v>6217975130011566981</v>
          </cell>
        </row>
        <row r="1476">
          <cell r="F1476" t="str">
            <v>41132319570620383X</v>
          </cell>
          <cell r="G1476" t="str">
            <v>1079</v>
          </cell>
          <cell r="H1476" t="str">
            <v>王建忠</v>
          </cell>
          <cell r="I1476" t="str">
            <v>邮储银行</v>
          </cell>
          <cell r="J1476" t="str">
            <v>6217975130009749797</v>
          </cell>
        </row>
        <row r="1477">
          <cell r="F1477" t="str">
            <v>412927195902194415</v>
          </cell>
          <cell r="G1477" t="str">
            <v>621</v>
          </cell>
          <cell r="H1477" t="str">
            <v>全胜席</v>
          </cell>
          <cell r="I1477" t="str">
            <v>河南农信</v>
          </cell>
          <cell r="J1477" t="str">
            <v>623059486701067886</v>
          </cell>
        </row>
        <row r="1478">
          <cell r="F1478" t="str">
            <v>411326200504300554</v>
          </cell>
          <cell r="G1478" t="str">
            <v>621</v>
          </cell>
          <cell r="H1478" t="str">
            <v>王翔</v>
          </cell>
          <cell r="I1478" t="str">
            <v>河南农信</v>
          </cell>
          <cell r="J1478" t="str">
            <v>623059486701144081</v>
          </cell>
        </row>
        <row r="1479">
          <cell r="F1479" t="str">
            <v>412927195509112110</v>
          </cell>
          <cell r="G1479" t="str">
            <v>621</v>
          </cell>
          <cell r="H1479" t="str">
            <v>魏保兴</v>
          </cell>
          <cell r="I1479" t="str">
            <v>邮储银行</v>
          </cell>
          <cell r="J1479" t="str">
            <v>6217975130011189164</v>
          </cell>
        </row>
        <row r="1480">
          <cell r="F1480" t="str">
            <v>412927195102265836</v>
          </cell>
          <cell r="G1480" t="str">
            <v>621</v>
          </cell>
          <cell r="H1480" t="str">
            <v>王祖付</v>
          </cell>
          <cell r="I1480" t="str">
            <v>农业银行</v>
          </cell>
          <cell r="J1480" t="str">
            <v>6228230975969801469</v>
          </cell>
        </row>
        <row r="1481">
          <cell r="F1481" t="str">
            <v>411326201112076375</v>
          </cell>
          <cell r="G1481" t="str">
            <v>621</v>
          </cell>
          <cell r="H1481" t="str">
            <v>张明阳</v>
          </cell>
          <cell r="I1481" t="str">
            <v>河南农信</v>
          </cell>
          <cell r="J1481" t="str">
            <v>623059486702916032</v>
          </cell>
        </row>
        <row r="1482">
          <cell r="F1482" t="str">
            <v>412927194307153876</v>
          </cell>
          <cell r="G1482" t="str">
            <v>621</v>
          </cell>
          <cell r="H1482" t="str">
            <v>周德军</v>
          </cell>
          <cell r="I1482" t="str">
            <v>邮储银行</v>
          </cell>
          <cell r="J1482" t="str">
            <v>6217975130009688730</v>
          </cell>
        </row>
        <row r="1483">
          <cell r="F1483" t="str">
            <v>412927194709246370</v>
          </cell>
          <cell r="G1483" t="str">
            <v>813</v>
          </cell>
          <cell r="H1483" t="str">
            <v>尹永和</v>
          </cell>
          <cell r="I1483" t="str">
            <v>河南农信</v>
          </cell>
          <cell r="J1483" t="str">
            <v>623059486702579392</v>
          </cell>
        </row>
        <row r="1484">
          <cell r="F1484" t="str">
            <v>412927195003091711</v>
          </cell>
          <cell r="G1484" t="str">
            <v>813</v>
          </cell>
          <cell r="H1484" t="str">
            <v>陈屯合</v>
          </cell>
          <cell r="I1484" t="str">
            <v>河南农信</v>
          </cell>
          <cell r="J1484" t="str">
            <v>623059486700481872</v>
          </cell>
        </row>
        <row r="1485">
          <cell r="F1485" t="str">
            <v>412927194506112110</v>
          </cell>
          <cell r="G1485" t="str">
            <v>621</v>
          </cell>
          <cell r="H1485" t="str">
            <v>魏来娃</v>
          </cell>
          <cell r="I1485" t="str">
            <v>邮储银行</v>
          </cell>
          <cell r="J1485" t="str">
            <v>6217975130011189628</v>
          </cell>
        </row>
        <row r="1486">
          <cell r="F1486" t="str">
            <v>412927193905063833</v>
          </cell>
          <cell r="G1486" t="str">
            <v>621</v>
          </cell>
          <cell r="H1486" t="str">
            <v>阮成仁</v>
          </cell>
          <cell r="I1486" t="str">
            <v>邮储银行</v>
          </cell>
          <cell r="J1486" t="str">
            <v>6217975130009744517</v>
          </cell>
        </row>
        <row r="1487">
          <cell r="F1487" t="str">
            <v>412927194107155930</v>
          </cell>
          <cell r="G1487" t="str">
            <v>1434</v>
          </cell>
          <cell r="H1487" t="str">
            <v>邹会敏</v>
          </cell>
          <cell r="I1487" t="str">
            <v>农业银行</v>
          </cell>
          <cell r="J1487" t="str">
            <v>6228230975971085267</v>
          </cell>
        </row>
        <row r="1488">
          <cell r="F1488" t="str">
            <v>412927195407151215</v>
          </cell>
          <cell r="G1488" t="str">
            <v>1079</v>
          </cell>
          <cell r="H1488" t="str">
            <v>曹援朝</v>
          </cell>
          <cell r="I1488" t="str">
            <v>邮储银行</v>
          </cell>
          <cell r="J1488" t="str">
            <v>6217975130011342433</v>
          </cell>
        </row>
        <row r="1489">
          <cell r="F1489" t="str">
            <v>411323194203100527</v>
          </cell>
          <cell r="G1489" t="str">
            <v>621</v>
          </cell>
          <cell r="H1489" t="str">
            <v>闫荣娃</v>
          </cell>
          <cell r="I1489" t="str">
            <v>农业银行</v>
          </cell>
          <cell r="J1489" t="str">
            <v>6228230975968759668</v>
          </cell>
        </row>
        <row r="1490">
          <cell r="F1490" t="str">
            <v>412927195310161759</v>
          </cell>
          <cell r="G1490" t="str">
            <v>621</v>
          </cell>
          <cell r="H1490" t="str">
            <v>尤清国</v>
          </cell>
          <cell r="I1490" t="str">
            <v>河南农信</v>
          </cell>
          <cell r="J1490" t="str">
            <v>623059486700569973</v>
          </cell>
        </row>
        <row r="1491">
          <cell r="F1491" t="str">
            <v>411323195112120519</v>
          </cell>
          <cell r="G1491" t="str">
            <v>621</v>
          </cell>
          <cell r="H1491" t="str">
            <v>齐来娃</v>
          </cell>
          <cell r="I1491" t="str">
            <v>农业银行</v>
          </cell>
          <cell r="J1491" t="str">
            <v>6228230975966802361</v>
          </cell>
        </row>
        <row r="1492">
          <cell r="F1492" t="str">
            <v>412927195712091714</v>
          </cell>
          <cell r="G1492" t="str">
            <v>621</v>
          </cell>
          <cell r="H1492" t="str">
            <v>党廷宏</v>
          </cell>
          <cell r="I1492" t="str">
            <v>河南农信</v>
          </cell>
          <cell r="J1492" t="str">
            <v>623059486700619950</v>
          </cell>
        </row>
        <row r="1493">
          <cell r="F1493" t="str">
            <v>412927196209291115</v>
          </cell>
          <cell r="G1493" t="str">
            <v>621</v>
          </cell>
          <cell r="H1493" t="str">
            <v>仰俊明</v>
          </cell>
          <cell r="I1493" t="str">
            <v>邮储银行</v>
          </cell>
          <cell r="J1493" t="str">
            <v>6217975130011315322</v>
          </cell>
        </row>
        <row r="1494">
          <cell r="F1494" t="str">
            <v>412927194901156914</v>
          </cell>
          <cell r="G1494" t="str">
            <v>621</v>
          </cell>
          <cell r="H1494" t="str">
            <v>彭书功</v>
          </cell>
          <cell r="I1494" t="str">
            <v>河南农信</v>
          </cell>
          <cell r="J1494" t="str">
            <v>623059486700219777</v>
          </cell>
        </row>
        <row r="1495">
          <cell r="F1495" t="str">
            <v>412927195104256319</v>
          </cell>
          <cell r="G1495" t="str">
            <v>621</v>
          </cell>
          <cell r="H1495" t="str">
            <v>杨振海</v>
          </cell>
          <cell r="I1495" t="str">
            <v>农业银行</v>
          </cell>
          <cell r="J1495" t="str">
            <v>6228230975963638164</v>
          </cell>
        </row>
        <row r="1496">
          <cell r="F1496" t="str">
            <v>411323195807150570</v>
          </cell>
          <cell r="G1496" t="str">
            <v>621</v>
          </cell>
          <cell r="H1496" t="str">
            <v>吕群章</v>
          </cell>
          <cell r="I1496" t="str">
            <v>农业银行</v>
          </cell>
          <cell r="J1496" t="str">
            <v>6228230975966333268</v>
          </cell>
        </row>
        <row r="1497">
          <cell r="F1497" t="str">
            <v>412927195411132113</v>
          </cell>
          <cell r="G1497" t="str">
            <v>621</v>
          </cell>
          <cell r="H1497" t="str">
            <v>张有庆</v>
          </cell>
          <cell r="I1497" t="str">
            <v>邮储银行</v>
          </cell>
          <cell r="J1497" t="str">
            <v>6217975130011065513</v>
          </cell>
        </row>
        <row r="1498">
          <cell r="F1498" t="str">
            <v>412927195305183814</v>
          </cell>
          <cell r="G1498" t="str">
            <v>621</v>
          </cell>
          <cell r="H1498" t="str">
            <v>潘同海</v>
          </cell>
          <cell r="I1498" t="str">
            <v>邮储银行</v>
          </cell>
          <cell r="J1498" t="str">
            <v>6217975130009760810</v>
          </cell>
        </row>
        <row r="1499">
          <cell r="F1499" t="str">
            <v>411323198010253816</v>
          </cell>
          <cell r="G1499" t="str">
            <v>1079</v>
          </cell>
          <cell r="H1499" t="str">
            <v>许世杰</v>
          </cell>
          <cell r="I1499" t="str">
            <v>邮储银行</v>
          </cell>
          <cell r="J1499" t="str">
            <v>6217975130009828526</v>
          </cell>
        </row>
        <row r="1500">
          <cell r="F1500" t="str">
            <v>41292719620722631X</v>
          </cell>
          <cell r="G1500" t="str">
            <v>621</v>
          </cell>
          <cell r="H1500" t="str">
            <v>辛玉林</v>
          </cell>
          <cell r="I1500" t="str">
            <v>河南农信</v>
          </cell>
          <cell r="J1500" t="str">
            <v>623059486702690363</v>
          </cell>
        </row>
        <row r="1501">
          <cell r="F1501" t="str">
            <v>412927194706164433</v>
          </cell>
          <cell r="G1501" t="str">
            <v>621</v>
          </cell>
          <cell r="H1501" t="str">
            <v>柴光德</v>
          </cell>
          <cell r="I1501" t="str">
            <v>河南农信</v>
          </cell>
          <cell r="J1501" t="str">
            <v>623059486700079601</v>
          </cell>
        </row>
        <row r="1502">
          <cell r="F1502" t="str">
            <v>412927195208064418</v>
          </cell>
          <cell r="G1502" t="str">
            <v>621</v>
          </cell>
          <cell r="H1502" t="str">
            <v>柴建周</v>
          </cell>
          <cell r="I1502" t="str">
            <v>河南农信</v>
          </cell>
          <cell r="J1502" t="str">
            <v>623059486700118227</v>
          </cell>
        </row>
        <row r="1503">
          <cell r="F1503" t="str">
            <v>411323196202103039</v>
          </cell>
          <cell r="G1503" t="str">
            <v>621</v>
          </cell>
          <cell r="H1503" t="str">
            <v>石丰华</v>
          </cell>
          <cell r="I1503" t="str">
            <v>邮储银行</v>
          </cell>
          <cell r="J1503" t="str">
            <v>6217975130011448123</v>
          </cell>
        </row>
        <row r="1504">
          <cell r="F1504" t="str">
            <v>412927195208072119</v>
          </cell>
          <cell r="G1504" t="str">
            <v>621</v>
          </cell>
          <cell r="H1504" t="str">
            <v>霍振法</v>
          </cell>
          <cell r="I1504" t="str">
            <v>邮储银行</v>
          </cell>
          <cell r="J1504" t="str">
            <v>6217975130011007754</v>
          </cell>
        </row>
        <row r="1505">
          <cell r="F1505" t="str">
            <v>412927195107143854</v>
          </cell>
          <cell r="G1505" t="str">
            <v>621</v>
          </cell>
          <cell r="H1505" t="str">
            <v>蔡长振</v>
          </cell>
          <cell r="I1505" t="str">
            <v>邮储银行</v>
          </cell>
          <cell r="J1505" t="str">
            <v>6217975130009728668</v>
          </cell>
        </row>
        <row r="1506">
          <cell r="F1506" t="str">
            <v>412927195108081739</v>
          </cell>
          <cell r="G1506" t="str">
            <v>621</v>
          </cell>
          <cell r="H1506" t="str">
            <v>曹廷才</v>
          </cell>
          <cell r="I1506" t="str">
            <v>河南农信</v>
          </cell>
          <cell r="J1506" t="str">
            <v>623059486702943804</v>
          </cell>
        </row>
        <row r="1507">
          <cell r="F1507" t="str">
            <v>412927194809274416</v>
          </cell>
          <cell r="G1507" t="str">
            <v>621</v>
          </cell>
          <cell r="H1507" t="str">
            <v>王有子</v>
          </cell>
          <cell r="I1507" t="str">
            <v>河南农信</v>
          </cell>
          <cell r="J1507" t="str">
            <v>623059486701078206</v>
          </cell>
        </row>
        <row r="1508">
          <cell r="F1508" t="str">
            <v>412927194905142659</v>
          </cell>
          <cell r="G1508" t="str">
            <v>813</v>
          </cell>
          <cell r="H1508" t="str">
            <v>石金仓</v>
          </cell>
          <cell r="I1508" t="str">
            <v>河南农信</v>
          </cell>
          <cell r="J1508" t="str">
            <v>623059486700805963</v>
          </cell>
        </row>
        <row r="1509">
          <cell r="F1509" t="str">
            <v>411323195305150511</v>
          </cell>
          <cell r="G1509" t="str">
            <v>621</v>
          </cell>
          <cell r="H1509" t="str">
            <v>余国强</v>
          </cell>
          <cell r="I1509" t="str">
            <v>农业银行</v>
          </cell>
          <cell r="J1509" t="str">
            <v>6228230975966963569</v>
          </cell>
        </row>
        <row r="1510">
          <cell r="F1510" t="str">
            <v>412927195810265810</v>
          </cell>
          <cell r="G1510" t="str">
            <v>621</v>
          </cell>
          <cell r="H1510" t="str">
            <v>张相五</v>
          </cell>
          <cell r="I1510" t="str">
            <v>河南农信</v>
          </cell>
          <cell r="J1510" t="str">
            <v>623059486702315839</v>
          </cell>
        </row>
        <row r="1511">
          <cell r="F1511" t="str">
            <v>412927195504032138</v>
          </cell>
          <cell r="G1511" t="str">
            <v>621</v>
          </cell>
          <cell r="H1511" t="str">
            <v>殷志奇</v>
          </cell>
          <cell r="I1511" t="str">
            <v>邮储银行</v>
          </cell>
          <cell r="J1511" t="str">
            <v>6217975130011161510</v>
          </cell>
        </row>
        <row r="1512">
          <cell r="F1512" t="str">
            <v>412927195109301115</v>
          </cell>
          <cell r="G1512" t="str">
            <v>621</v>
          </cell>
          <cell r="H1512" t="str">
            <v>张志法</v>
          </cell>
          <cell r="I1512" t="str">
            <v>邮储银行</v>
          </cell>
          <cell r="J1512" t="str">
            <v>6217975130026894360</v>
          </cell>
        </row>
        <row r="1513">
          <cell r="F1513" t="str">
            <v>412927195501074412</v>
          </cell>
          <cell r="G1513" t="str">
            <v>621</v>
          </cell>
          <cell r="H1513" t="str">
            <v>彭吉昌</v>
          </cell>
          <cell r="I1513" t="str">
            <v>河南农信</v>
          </cell>
          <cell r="J1513" t="str">
            <v>623059486700131725</v>
          </cell>
        </row>
        <row r="1514">
          <cell r="F1514" t="str">
            <v>411323195104083033</v>
          </cell>
          <cell r="G1514" t="str">
            <v>621</v>
          </cell>
          <cell r="H1514" t="str">
            <v>杨平均</v>
          </cell>
          <cell r="I1514" t="str">
            <v>河南农信</v>
          </cell>
          <cell r="J1514" t="str">
            <v>623059486700964018</v>
          </cell>
        </row>
        <row r="1515">
          <cell r="F1515" t="str">
            <v>411326194907151719</v>
          </cell>
          <cell r="G1515" t="str">
            <v>813</v>
          </cell>
          <cell r="H1515" t="str">
            <v>赵国忠</v>
          </cell>
          <cell r="I1515" t="str">
            <v>河南农信</v>
          </cell>
          <cell r="J1515" t="str">
            <v>623059486700559230</v>
          </cell>
        </row>
        <row r="1516">
          <cell r="F1516" t="str">
            <v>412927195511261713</v>
          </cell>
          <cell r="G1516" t="str">
            <v>621</v>
          </cell>
          <cell r="H1516" t="str">
            <v>刘振杰</v>
          </cell>
          <cell r="I1516" t="str">
            <v>河南农信</v>
          </cell>
          <cell r="J1516" t="str">
            <v>623059486700566151</v>
          </cell>
        </row>
        <row r="1517">
          <cell r="F1517" t="str">
            <v>412927195509154580</v>
          </cell>
          <cell r="G1517" t="str">
            <v>621</v>
          </cell>
          <cell r="H1517" t="str">
            <v>全红琴</v>
          </cell>
          <cell r="I1517" t="str">
            <v>河南农信</v>
          </cell>
          <cell r="J1517" t="str">
            <v>623059486700069818</v>
          </cell>
        </row>
        <row r="1518">
          <cell r="F1518" t="str">
            <v>412927195708094453</v>
          </cell>
          <cell r="G1518" t="str">
            <v>621</v>
          </cell>
          <cell r="H1518" t="str">
            <v>李成文</v>
          </cell>
          <cell r="I1518" t="str">
            <v>河南农信</v>
          </cell>
          <cell r="J1518" t="str">
            <v>623059486700106487</v>
          </cell>
        </row>
        <row r="1519">
          <cell r="F1519" t="str">
            <v>412927195601285014</v>
          </cell>
          <cell r="G1519" t="str">
            <v>621</v>
          </cell>
          <cell r="H1519" t="str">
            <v>付玉胜</v>
          </cell>
          <cell r="I1519" t="str">
            <v>河南农信</v>
          </cell>
          <cell r="J1519" t="str">
            <v>623059486700439078</v>
          </cell>
        </row>
        <row r="1520">
          <cell r="F1520" t="str">
            <v>41292719420315441X</v>
          </cell>
          <cell r="G1520" t="str">
            <v>621</v>
          </cell>
          <cell r="H1520" t="str">
            <v>全光华</v>
          </cell>
          <cell r="I1520" t="str">
            <v>河南农信</v>
          </cell>
          <cell r="J1520" t="str">
            <v>623059486700089659</v>
          </cell>
        </row>
        <row r="1521">
          <cell r="F1521" t="str">
            <v>412927195404151156</v>
          </cell>
          <cell r="G1521" t="str">
            <v>621</v>
          </cell>
          <cell r="H1521" t="str">
            <v>肖二女</v>
          </cell>
          <cell r="I1521" t="str">
            <v>邮储银行</v>
          </cell>
          <cell r="J1521" t="str">
            <v>6217975130011363504</v>
          </cell>
        </row>
        <row r="1522">
          <cell r="F1522" t="str">
            <v>411323198207201729</v>
          </cell>
          <cell r="G1522" t="str">
            <v>813</v>
          </cell>
          <cell r="H1522" t="str">
            <v>王玉会</v>
          </cell>
          <cell r="I1522" t="str">
            <v>河南农信</v>
          </cell>
          <cell r="J1522" t="str">
            <v>623059486702986373</v>
          </cell>
        </row>
        <row r="1523">
          <cell r="F1523" t="str">
            <v>412927194203202696</v>
          </cell>
          <cell r="G1523" t="str">
            <v>621</v>
          </cell>
          <cell r="H1523" t="str">
            <v>全文秀</v>
          </cell>
          <cell r="I1523" t="str">
            <v>河南农信</v>
          </cell>
          <cell r="J1523" t="str">
            <v>623059486700803745</v>
          </cell>
        </row>
        <row r="1524">
          <cell r="F1524" t="str">
            <v>412927195709032115</v>
          </cell>
          <cell r="G1524" t="str">
            <v>621</v>
          </cell>
          <cell r="H1524" t="str">
            <v>王国华</v>
          </cell>
          <cell r="I1524" t="str">
            <v>邮储银行</v>
          </cell>
          <cell r="J1524" t="str">
            <v>6217975130011023678</v>
          </cell>
        </row>
        <row r="1525">
          <cell r="F1525" t="str">
            <v>411326200012096913</v>
          </cell>
          <cell r="G1525" t="str">
            <v>813</v>
          </cell>
          <cell r="H1525" t="str">
            <v>刘欢</v>
          </cell>
          <cell r="I1525" t="str">
            <v>河南农信</v>
          </cell>
          <cell r="J1525" t="str">
            <v>623059486701395014</v>
          </cell>
        </row>
        <row r="1526">
          <cell r="F1526" t="str">
            <v>411323193805080514</v>
          </cell>
          <cell r="G1526" t="str">
            <v>621</v>
          </cell>
          <cell r="H1526" t="str">
            <v>温建国</v>
          </cell>
          <cell r="I1526" t="str">
            <v>农业银行</v>
          </cell>
          <cell r="J1526" t="str">
            <v>6228230975968728564</v>
          </cell>
        </row>
        <row r="1527">
          <cell r="F1527" t="str">
            <v>412927195801201137</v>
          </cell>
          <cell r="G1527" t="str">
            <v>621</v>
          </cell>
          <cell r="H1527" t="str">
            <v>陈书银</v>
          </cell>
          <cell r="I1527" t="str">
            <v>邮储银行</v>
          </cell>
          <cell r="J1527" t="str">
            <v>6217975130011378197</v>
          </cell>
        </row>
        <row r="1528">
          <cell r="F1528" t="str">
            <v>411323194609303420</v>
          </cell>
          <cell r="G1528" t="str">
            <v>621</v>
          </cell>
          <cell r="H1528" t="str">
            <v>邢章焕</v>
          </cell>
          <cell r="I1528" t="str">
            <v>邮储银行</v>
          </cell>
          <cell r="J1528" t="str">
            <v>6217975130009920307</v>
          </cell>
        </row>
        <row r="1529">
          <cell r="F1529" t="str">
            <v>412927195808106351</v>
          </cell>
          <cell r="G1529" t="str">
            <v>621</v>
          </cell>
          <cell r="H1529" t="str">
            <v>饶红林</v>
          </cell>
          <cell r="I1529" t="str">
            <v>农业银行</v>
          </cell>
          <cell r="J1529" t="str">
            <v>6228230975964015362</v>
          </cell>
        </row>
        <row r="1530">
          <cell r="F1530" t="str">
            <v>412927194507082611</v>
          </cell>
          <cell r="G1530" t="str">
            <v>813</v>
          </cell>
          <cell r="H1530" t="str">
            <v>王海朝</v>
          </cell>
          <cell r="I1530" t="str">
            <v>河南农信</v>
          </cell>
          <cell r="J1530" t="str">
            <v>623059486701018392</v>
          </cell>
        </row>
        <row r="1531">
          <cell r="F1531" t="str">
            <v>411326200805096323</v>
          </cell>
          <cell r="G1531" t="str">
            <v>621</v>
          </cell>
          <cell r="H1531" t="str">
            <v>李奥妮</v>
          </cell>
          <cell r="I1531" t="str">
            <v>河南农信</v>
          </cell>
          <cell r="J1531" t="str">
            <v>623059486701187031</v>
          </cell>
        </row>
        <row r="1532">
          <cell r="F1532" t="str">
            <v>412927196608194435</v>
          </cell>
          <cell r="G1532" t="str">
            <v>621</v>
          </cell>
          <cell r="H1532" t="str">
            <v>柴秀成</v>
          </cell>
          <cell r="I1532" t="str">
            <v>河南农信</v>
          </cell>
          <cell r="J1532" t="str">
            <v>623059486701119315</v>
          </cell>
        </row>
        <row r="1533">
          <cell r="F1533" t="str">
            <v>412927195007166477</v>
          </cell>
          <cell r="G1533" t="str">
            <v>621</v>
          </cell>
          <cell r="H1533" t="str">
            <v>唐志法</v>
          </cell>
          <cell r="I1533" t="str">
            <v>农业银行</v>
          </cell>
          <cell r="J1533" t="str">
            <v>6228230975962966269</v>
          </cell>
        </row>
        <row r="1534">
          <cell r="F1534" t="str">
            <v>412927195604084437</v>
          </cell>
          <cell r="G1534" t="str">
            <v>813</v>
          </cell>
          <cell r="H1534" t="str">
            <v>梁玉华</v>
          </cell>
          <cell r="I1534" t="str">
            <v>河南农信</v>
          </cell>
          <cell r="J1534" t="str">
            <v>623059486700044167</v>
          </cell>
        </row>
        <row r="1535">
          <cell r="F1535" t="str">
            <v>412927194903084432</v>
          </cell>
          <cell r="G1535" t="str">
            <v>621</v>
          </cell>
          <cell r="H1535" t="str">
            <v>姚明典</v>
          </cell>
          <cell r="I1535" t="str">
            <v>河南农信</v>
          </cell>
          <cell r="J1535" t="str">
            <v>623059486700014459</v>
          </cell>
        </row>
        <row r="1536">
          <cell r="F1536" t="str">
            <v>412927195304101135</v>
          </cell>
          <cell r="G1536" t="str">
            <v>621</v>
          </cell>
          <cell r="H1536" t="str">
            <v>项卷</v>
          </cell>
          <cell r="I1536" t="str">
            <v>邮储银行</v>
          </cell>
          <cell r="J1536" t="str">
            <v>6217975130011347150</v>
          </cell>
        </row>
        <row r="1537">
          <cell r="F1537" t="str">
            <v>412927195004162614</v>
          </cell>
          <cell r="G1537" t="str">
            <v>621</v>
          </cell>
          <cell r="H1537" t="str">
            <v>全长旗</v>
          </cell>
          <cell r="I1537" t="str">
            <v>河南农信</v>
          </cell>
          <cell r="J1537" t="str">
            <v>623059486700766041</v>
          </cell>
        </row>
        <row r="1538">
          <cell r="F1538" t="str">
            <v>412927195807165018</v>
          </cell>
          <cell r="G1538" t="str">
            <v>621</v>
          </cell>
          <cell r="H1538" t="str">
            <v>江厚林</v>
          </cell>
          <cell r="I1538" t="str">
            <v>邮储银行</v>
          </cell>
          <cell r="J1538" t="str">
            <v>6217975130014970800</v>
          </cell>
        </row>
        <row r="1539">
          <cell r="F1539" t="str">
            <v>412927195205076931</v>
          </cell>
          <cell r="G1539" t="str">
            <v>621</v>
          </cell>
          <cell r="H1539" t="str">
            <v>乔双狗</v>
          </cell>
          <cell r="I1539" t="str">
            <v>河南农信</v>
          </cell>
          <cell r="J1539" t="str">
            <v>623059486700379852</v>
          </cell>
        </row>
        <row r="1540">
          <cell r="F1540" t="str">
            <v>412927195102206414</v>
          </cell>
          <cell r="G1540" t="str">
            <v>621</v>
          </cell>
          <cell r="H1540" t="str">
            <v>孙同成</v>
          </cell>
          <cell r="I1540" t="str">
            <v>农业银行</v>
          </cell>
          <cell r="J1540" t="str">
            <v>6228230979002719076</v>
          </cell>
        </row>
        <row r="1541">
          <cell r="F1541" t="str">
            <v>41292719550424443X</v>
          </cell>
          <cell r="G1541" t="str">
            <v>621</v>
          </cell>
          <cell r="H1541" t="str">
            <v>胡黑娃</v>
          </cell>
          <cell r="I1541" t="str">
            <v>河南农信</v>
          </cell>
          <cell r="J1541" t="str">
            <v>623059486700179062</v>
          </cell>
        </row>
        <row r="1542">
          <cell r="F1542" t="str">
            <v>412927195701251110</v>
          </cell>
          <cell r="G1542" t="str">
            <v>621</v>
          </cell>
          <cell r="H1542" t="str">
            <v>张定娃</v>
          </cell>
          <cell r="I1542" t="str">
            <v>邮储银行</v>
          </cell>
          <cell r="J1542" t="str">
            <v>6217975130011281961</v>
          </cell>
        </row>
        <row r="1543">
          <cell r="F1543" t="str">
            <v>412927194911302612</v>
          </cell>
          <cell r="G1543" t="str">
            <v>621</v>
          </cell>
          <cell r="H1543" t="str">
            <v>姬岐娃</v>
          </cell>
          <cell r="I1543" t="str">
            <v>河南农信</v>
          </cell>
          <cell r="J1543" t="str">
            <v>623059486700796501</v>
          </cell>
        </row>
        <row r="1544">
          <cell r="F1544" t="str">
            <v>412927197312204731</v>
          </cell>
          <cell r="G1544" t="str">
            <v>621</v>
          </cell>
          <cell r="H1544" t="str">
            <v>肖国良</v>
          </cell>
          <cell r="I1544" t="str">
            <v>河南农信</v>
          </cell>
          <cell r="J1544" t="str">
            <v>623059486701118127</v>
          </cell>
        </row>
        <row r="1545">
          <cell r="F1545" t="str">
            <v>412927197412205053</v>
          </cell>
          <cell r="G1545" t="str">
            <v>621</v>
          </cell>
          <cell r="H1545" t="str">
            <v>李培金</v>
          </cell>
          <cell r="I1545" t="str">
            <v>河南农信</v>
          </cell>
          <cell r="J1545" t="str">
            <v>623059486700445349</v>
          </cell>
        </row>
        <row r="1546">
          <cell r="F1546" t="str">
            <v>411323195507153681</v>
          </cell>
          <cell r="G1546" t="str">
            <v>621</v>
          </cell>
          <cell r="H1546" t="str">
            <v>袁新娃</v>
          </cell>
          <cell r="I1546" t="str">
            <v>邮储银行</v>
          </cell>
          <cell r="J1546" t="str">
            <v>6217975130015050891</v>
          </cell>
        </row>
        <row r="1547">
          <cell r="F1547" t="str">
            <v>412927195703124473</v>
          </cell>
          <cell r="G1547" t="str">
            <v>813</v>
          </cell>
          <cell r="H1547" t="str">
            <v>刘国文</v>
          </cell>
          <cell r="I1547" t="str">
            <v>河南农信</v>
          </cell>
          <cell r="J1547" t="str">
            <v>623059486700095938</v>
          </cell>
        </row>
        <row r="1548">
          <cell r="F1548" t="str">
            <v>412927195803295317</v>
          </cell>
          <cell r="G1548" t="str">
            <v>1079</v>
          </cell>
          <cell r="H1548" t="str">
            <v>赵玉堤</v>
          </cell>
          <cell r="I1548" t="str">
            <v>邮储银行</v>
          </cell>
          <cell r="J1548" t="str">
            <v>6217975130015894967</v>
          </cell>
        </row>
        <row r="1549">
          <cell r="F1549" t="str">
            <v>412927195411281741</v>
          </cell>
          <cell r="G1549" t="str">
            <v>1242</v>
          </cell>
          <cell r="H1549" t="str">
            <v>吴锁兰</v>
          </cell>
          <cell r="I1549" t="str">
            <v>河南农信</v>
          </cell>
          <cell r="J1549" t="str">
            <v>623059486700456775</v>
          </cell>
        </row>
        <row r="1550">
          <cell r="F1550" t="str">
            <v>412927195004226331</v>
          </cell>
          <cell r="G1550" t="str">
            <v>621</v>
          </cell>
          <cell r="H1550" t="str">
            <v>申保国</v>
          </cell>
          <cell r="I1550" t="str">
            <v>河南农信</v>
          </cell>
          <cell r="J1550" t="str">
            <v>623059486700998412</v>
          </cell>
        </row>
        <row r="1551">
          <cell r="F1551" t="str">
            <v>412927197705031712</v>
          </cell>
          <cell r="G1551" t="str">
            <v>621</v>
          </cell>
          <cell r="H1551" t="str">
            <v>吕青明</v>
          </cell>
          <cell r="I1551" t="str">
            <v>河南农信</v>
          </cell>
          <cell r="J1551" t="str">
            <v>623059486700506827</v>
          </cell>
        </row>
        <row r="1552">
          <cell r="F1552" t="str">
            <v>41292719560205113X</v>
          </cell>
          <cell r="G1552" t="str">
            <v>621</v>
          </cell>
          <cell r="H1552" t="str">
            <v>王忠华</v>
          </cell>
          <cell r="I1552" t="str">
            <v>邮储银行</v>
          </cell>
          <cell r="J1552" t="str">
            <v>6217975130014977789</v>
          </cell>
        </row>
        <row r="1553">
          <cell r="F1553" t="str">
            <v>412927195302271114</v>
          </cell>
          <cell r="G1553" t="str">
            <v>621</v>
          </cell>
          <cell r="H1553" t="str">
            <v>张定国</v>
          </cell>
          <cell r="I1553" t="str">
            <v>邮储银行</v>
          </cell>
          <cell r="J1553" t="str">
            <v>6217975130011331360</v>
          </cell>
        </row>
        <row r="1554">
          <cell r="F1554" t="str">
            <v>412927194108264450</v>
          </cell>
          <cell r="G1554" t="str">
            <v>621</v>
          </cell>
          <cell r="H1554" t="str">
            <v>廖新发</v>
          </cell>
          <cell r="I1554" t="str">
            <v>河南农信</v>
          </cell>
          <cell r="J1554" t="str">
            <v>623059486700144629</v>
          </cell>
        </row>
        <row r="1555">
          <cell r="F1555" t="str">
            <v>411323194802095010</v>
          </cell>
          <cell r="G1555" t="str">
            <v>621</v>
          </cell>
          <cell r="H1555" t="str">
            <v>闵士合</v>
          </cell>
          <cell r="I1555" t="str">
            <v>河南农信</v>
          </cell>
          <cell r="J1555" t="str">
            <v>623059486700425614</v>
          </cell>
        </row>
        <row r="1556">
          <cell r="F1556" t="str">
            <v>412927194210156317</v>
          </cell>
          <cell r="G1556" t="str">
            <v>621</v>
          </cell>
          <cell r="H1556" t="str">
            <v>蒋文洲</v>
          </cell>
          <cell r="I1556" t="str">
            <v>农业银行</v>
          </cell>
          <cell r="J1556" t="str">
            <v>6228230975961102262</v>
          </cell>
        </row>
        <row r="1557">
          <cell r="F1557" t="str">
            <v>412927194709021710</v>
          </cell>
          <cell r="G1557" t="str">
            <v>621</v>
          </cell>
          <cell r="H1557" t="str">
            <v>腊振青</v>
          </cell>
          <cell r="I1557" t="str">
            <v>河南农信</v>
          </cell>
          <cell r="J1557" t="str">
            <v>623059486701030173</v>
          </cell>
        </row>
        <row r="1558">
          <cell r="F1558" t="str">
            <v>411323195104280539</v>
          </cell>
          <cell r="G1558" t="str">
            <v>621</v>
          </cell>
          <cell r="H1558" t="str">
            <v>闫同奇</v>
          </cell>
          <cell r="I1558" t="str">
            <v>河南农信</v>
          </cell>
          <cell r="J1558" t="str">
            <v>623059486701145427</v>
          </cell>
        </row>
        <row r="1559">
          <cell r="F1559" t="str">
            <v>412927193803216915</v>
          </cell>
          <cell r="G1559" t="str">
            <v>621</v>
          </cell>
          <cell r="H1559" t="str">
            <v>齐年庚</v>
          </cell>
          <cell r="I1559" t="str">
            <v>河南农信</v>
          </cell>
          <cell r="J1559" t="str">
            <v>623059486700373889</v>
          </cell>
        </row>
        <row r="1560">
          <cell r="F1560" t="str">
            <v>412927196209285313</v>
          </cell>
          <cell r="G1560" t="str">
            <v>621</v>
          </cell>
          <cell r="H1560" t="str">
            <v>崔建礼</v>
          </cell>
          <cell r="I1560" t="str">
            <v>邮储银行</v>
          </cell>
          <cell r="J1560" t="str">
            <v>6217975130015893209</v>
          </cell>
        </row>
        <row r="1561">
          <cell r="F1561" t="str">
            <v>411323199406166334</v>
          </cell>
          <cell r="G1561" t="str">
            <v>813</v>
          </cell>
          <cell r="H1561" t="str">
            <v>裴青航</v>
          </cell>
          <cell r="I1561" t="str">
            <v>河南农信</v>
          </cell>
          <cell r="J1561" t="str">
            <v>623059486701929200</v>
          </cell>
        </row>
        <row r="1562">
          <cell r="F1562" t="str">
            <v>412927197301171110</v>
          </cell>
          <cell r="G1562" t="str">
            <v>813</v>
          </cell>
          <cell r="H1562" t="str">
            <v>陈银锋</v>
          </cell>
          <cell r="I1562" t="str">
            <v>邮储银行</v>
          </cell>
          <cell r="J1562" t="str">
            <v>6217975130011261815</v>
          </cell>
        </row>
        <row r="1563">
          <cell r="F1563" t="str">
            <v>411326200709060531</v>
          </cell>
          <cell r="G1563" t="str">
            <v>621</v>
          </cell>
          <cell r="H1563" t="str">
            <v>李仕龙</v>
          </cell>
          <cell r="I1563" t="str">
            <v>河南农信</v>
          </cell>
          <cell r="J1563" t="str">
            <v>623059486702923905</v>
          </cell>
        </row>
        <row r="1564">
          <cell r="F1564" t="str">
            <v>412902196708255365</v>
          </cell>
          <cell r="G1564" t="str">
            <v>621</v>
          </cell>
          <cell r="H1564" t="str">
            <v>王爱云</v>
          </cell>
          <cell r="I1564" t="str">
            <v>河南农信</v>
          </cell>
          <cell r="J1564" t="str">
            <v>623059486702707092</v>
          </cell>
        </row>
        <row r="1565">
          <cell r="F1565" t="str">
            <v>411326200104131413</v>
          </cell>
          <cell r="G1565" t="str">
            <v>621</v>
          </cell>
          <cell r="H1565" t="str">
            <v>万营</v>
          </cell>
          <cell r="I1565" t="str">
            <v>河南农信</v>
          </cell>
          <cell r="J1565" t="str">
            <v>623059486701398844</v>
          </cell>
        </row>
        <row r="1566">
          <cell r="F1566" t="str">
            <v>412927195111201113</v>
          </cell>
          <cell r="G1566" t="str">
            <v>621</v>
          </cell>
          <cell r="H1566" t="str">
            <v>詹廷柱</v>
          </cell>
          <cell r="I1566" t="str">
            <v>邮储银行</v>
          </cell>
          <cell r="J1566" t="str">
            <v>6217975130011301934</v>
          </cell>
        </row>
        <row r="1567">
          <cell r="F1567" t="str">
            <v>411323195007063815</v>
          </cell>
          <cell r="G1567" t="str">
            <v>621</v>
          </cell>
          <cell r="H1567" t="str">
            <v>毕西林</v>
          </cell>
          <cell r="I1567" t="str">
            <v>邮储银行</v>
          </cell>
          <cell r="J1567" t="str">
            <v>6217975130009768938</v>
          </cell>
        </row>
        <row r="1568">
          <cell r="F1568" t="str">
            <v>411326200610256315</v>
          </cell>
          <cell r="G1568" t="str">
            <v>621</v>
          </cell>
          <cell r="H1568" t="str">
            <v>王道彤</v>
          </cell>
          <cell r="I1568" t="str">
            <v>河南农信</v>
          </cell>
          <cell r="J1568" t="str">
            <v>623059486105585582</v>
          </cell>
        </row>
        <row r="1569">
          <cell r="F1569" t="str">
            <v>412927195208185826</v>
          </cell>
          <cell r="G1569" t="str">
            <v>621</v>
          </cell>
          <cell r="H1569" t="str">
            <v>廖红雅</v>
          </cell>
          <cell r="I1569" t="str">
            <v>河南农信</v>
          </cell>
          <cell r="J1569" t="str">
            <v>623059486702329640</v>
          </cell>
        </row>
        <row r="1570">
          <cell r="F1570" t="str">
            <v>412927196208191112</v>
          </cell>
          <cell r="G1570" t="str">
            <v>621</v>
          </cell>
          <cell r="H1570" t="str">
            <v>何建林</v>
          </cell>
          <cell r="I1570" t="str">
            <v>邮储银行</v>
          </cell>
          <cell r="J1570" t="str">
            <v>6217975130011313707</v>
          </cell>
        </row>
        <row r="1571">
          <cell r="F1571" t="str">
            <v>412927195304286950</v>
          </cell>
          <cell r="G1571" t="str">
            <v>621</v>
          </cell>
          <cell r="H1571" t="str">
            <v>陈文献</v>
          </cell>
          <cell r="I1571" t="str">
            <v>邮储银行</v>
          </cell>
          <cell r="J1571" t="str">
            <v>6217975130025876681</v>
          </cell>
        </row>
        <row r="1572">
          <cell r="F1572" t="str">
            <v>41292719470704111X</v>
          </cell>
          <cell r="G1572" t="str">
            <v>813</v>
          </cell>
          <cell r="H1572" t="str">
            <v>王铁拴</v>
          </cell>
          <cell r="I1572" t="str">
            <v>邮储银行</v>
          </cell>
          <cell r="J1572" t="str">
            <v>6217975130014983423</v>
          </cell>
        </row>
        <row r="1573">
          <cell r="F1573" t="str">
            <v>653022194406220135</v>
          </cell>
          <cell r="G1573" t="str">
            <v>621</v>
          </cell>
          <cell r="H1573" t="str">
            <v>毛振荣</v>
          </cell>
          <cell r="I1573" t="str">
            <v>河南农信</v>
          </cell>
          <cell r="J1573" t="str">
            <v>623059486700972169</v>
          </cell>
        </row>
        <row r="1574">
          <cell r="F1574" t="str">
            <v>411323195206283044</v>
          </cell>
          <cell r="G1574" t="str">
            <v>621</v>
          </cell>
          <cell r="H1574" t="str">
            <v>龚秋焕</v>
          </cell>
          <cell r="I1574" t="str">
            <v>邮储银行</v>
          </cell>
          <cell r="J1574" t="str">
            <v>6217975130011433166</v>
          </cell>
        </row>
        <row r="1575">
          <cell r="F1575" t="str">
            <v>411323197703155915</v>
          </cell>
          <cell r="G1575" t="str">
            <v>813</v>
          </cell>
          <cell r="H1575" t="str">
            <v>张可如</v>
          </cell>
          <cell r="I1575" t="str">
            <v>农业银行</v>
          </cell>
          <cell r="J1575" t="str">
            <v>6228230976041672464</v>
          </cell>
        </row>
        <row r="1576">
          <cell r="F1576" t="str">
            <v>412927195403181417</v>
          </cell>
          <cell r="G1576" t="str">
            <v>621</v>
          </cell>
          <cell r="H1576" t="str">
            <v>赵自成</v>
          </cell>
          <cell r="I1576" t="str">
            <v>河南农信</v>
          </cell>
          <cell r="J1576" t="str">
            <v>623059486700896335</v>
          </cell>
        </row>
        <row r="1577">
          <cell r="F1577" t="str">
            <v>412927197303245013</v>
          </cell>
          <cell r="G1577" t="str">
            <v>621</v>
          </cell>
          <cell r="H1577" t="str">
            <v>曹彦华</v>
          </cell>
          <cell r="I1577" t="str">
            <v>河南农信</v>
          </cell>
          <cell r="J1577" t="str">
            <v>623059486702040916</v>
          </cell>
        </row>
        <row r="1578">
          <cell r="F1578" t="str">
            <v>412927195406091118</v>
          </cell>
          <cell r="G1578" t="str">
            <v>621</v>
          </cell>
          <cell r="H1578" t="str">
            <v>肖明芳</v>
          </cell>
          <cell r="I1578" t="str">
            <v>邮储银行</v>
          </cell>
          <cell r="J1578" t="str">
            <v>6217975130011363710</v>
          </cell>
        </row>
        <row r="1579">
          <cell r="F1579" t="str">
            <v>412927195005066317</v>
          </cell>
          <cell r="G1579" t="str">
            <v>621</v>
          </cell>
          <cell r="H1579" t="str">
            <v>王荣生</v>
          </cell>
          <cell r="I1579" t="str">
            <v>农业银行</v>
          </cell>
          <cell r="J1579" t="str">
            <v>6228230975961203862</v>
          </cell>
        </row>
        <row r="1580">
          <cell r="F1580" t="str">
            <v>412927195409051111</v>
          </cell>
          <cell r="G1580" t="str">
            <v>621</v>
          </cell>
          <cell r="H1580" t="str">
            <v>朱成新</v>
          </cell>
          <cell r="I1580" t="str">
            <v>邮储银行</v>
          </cell>
          <cell r="J1580" t="str">
            <v>6217975130011334299</v>
          </cell>
        </row>
        <row r="1581">
          <cell r="F1581" t="str">
            <v>412927194612241418</v>
          </cell>
          <cell r="G1581" t="str">
            <v>621</v>
          </cell>
          <cell r="H1581" t="str">
            <v>李新国</v>
          </cell>
          <cell r="I1581" t="str">
            <v>河南农信</v>
          </cell>
          <cell r="J1581" t="str">
            <v>623059486700824782</v>
          </cell>
        </row>
        <row r="1582">
          <cell r="F1582" t="str">
            <v>412927196710124433</v>
          </cell>
          <cell r="G1582" t="str">
            <v>621</v>
          </cell>
          <cell r="H1582" t="str">
            <v>万金三</v>
          </cell>
          <cell r="I1582" t="str">
            <v>河南农信</v>
          </cell>
          <cell r="J1582" t="str">
            <v>623059486700181480</v>
          </cell>
        </row>
        <row r="1583">
          <cell r="F1583" t="str">
            <v>412927195405105311</v>
          </cell>
          <cell r="G1583" t="str">
            <v>813</v>
          </cell>
          <cell r="H1583" t="str">
            <v>胡家先</v>
          </cell>
          <cell r="I1583" t="str">
            <v>邮储银行</v>
          </cell>
          <cell r="J1583" t="str">
            <v>6217975130011524725</v>
          </cell>
        </row>
        <row r="1584">
          <cell r="F1584" t="str">
            <v>412927195104061132</v>
          </cell>
          <cell r="G1584" t="str">
            <v>621</v>
          </cell>
          <cell r="H1584" t="str">
            <v>张志学</v>
          </cell>
          <cell r="I1584" t="str">
            <v>邮储银行</v>
          </cell>
          <cell r="J1584" t="str">
            <v>6217975130014985550</v>
          </cell>
        </row>
        <row r="1585">
          <cell r="F1585" t="str">
            <v>412927194812301710</v>
          </cell>
          <cell r="G1585" t="str">
            <v>621</v>
          </cell>
          <cell r="H1585" t="str">
            <v>毕云才</v>
          </cell>
          <cell r="I1585" t="str">
            <v>河南农信</v>
          </cell>
          <cell r="J1585" t="str">
            <v>623059486700494644</v>
          </cell>
        </row>
        <row r="1586">
          <cell r="F1586" t="str">
            <v>412927195504286330</v>
          </cell>
          <cell r="G1586" t="str">
            <v>621</v>
          </cell>
          <cell r="H1586" t="str">
            <v>杨长安</v>
          </cell>
          <cell r="I1586" t="str">
            <v>河南农信</v>
          </cell>
          <cell r="J1586" t="str">
            <v>623059486701988750</v>
          </cell>
        </row>
        <row r="1587">
          <cell r="F1587" t="str">
            <v>412927194502122135</v>
          </cell>
          <cell r="G1587" t="str">
            <v>621</v>
          </cell>
          <cell r="H1587" t="str">
            <v>冯振青</v>
          </cell>
          <cell r="I1587" t="str">
            <v>邮储银行</v>
          </cell>
          <cell r="J1587" t="str">
            <v>6217975130011069846</v>
          </cell>
        </row>
        <row r="1588">
          <cell r="F1588" t="str">
            <v>412927195307157038</v>
          </cell>
          <cell r="G1588" t="str">
            <v>1079</v>
          </cell>
          <cell r="H1588" t="str">
            <v>寇振汉</v>
          </cell>
          <cell r="I1588" t="str">
            <v>河南农信</v>
          </cell>
          <cell r="J1588" t="str">
            <v>623059486700345739</v>
          </cell>
        </row>
        <row r="1589">
          <cell r="F1589" t="str">
            <v>412927194911286333</v>
          </cell>
          <cell r="G1589" t="str">
            <v>813</v>
          </cell>
          <cell r="H1589" t="str">
            <v>张家东</v>
          </cell>
          <cell r="I1589" t="str">
            <v>农业银行</v>
          </cell>
          <cell r="J1589" t="str">
            <v>6228230976041437165</v>
          </cell>
        </row>
        <row r="1590">
          <cell r="F1590" t="str">
            <v>412927194811191716</v>
          </cell>
          <cell r="G1590" t="str">
            <v>621</v>
          </cell>
          <cell r="H1590" t="str">
            <v>刘照岐</v>
          </cell>
          <cell r="I1590" t="str">
            <v>河南农信</v>
          </cell>
          <cell r="J1590" t="str">
            <v>623059486700566128</v>
          </cell>
        </row>
        <row r="1591">
          <cell r="F1591" t="str">
            <v>412927194911296312</v>
          </cell>
          <cell r="G1591" t="str">
            <v>813</v>
          </cell>
          <cell r="H1591" t="str">
            <v>张保旺</v>
          </cell>
          <cell r="I1591" t="str">
            <v>农业银行</v>
          </cell>
          <cell r="J1591" t="str">
            <v>6228230975961579360</v>
          </cell>
        </row>
        <row r="1592">
          <cell r="F1592" t="str">
            <v>412927197508132151</v>
          </cell>
          <cell r="G1592" t="str">
            <v>1242</v>
          </cell>
          <cell r="H1592" t="str">
            <v>陈保忠</v>
          </cell>
          <cell r="I1592" t="str">
            <v>邮储银行</v>
          </cell>
          <cell r="J1592" t="str">
            <v>6217975130011005212</v>
          </cell>
        </row>
        <row r="1593">
          <cell r="F1593" t="str">
            <v>411323198802134436</v>
          </cell>
          <cell r="G1593" t="str">
            <v>621</v>
          </cell>
          <cell r="H1593" t="str">
            <v>顾云峰</v>
          </cell>
          <cell r="I1593" t="str">
            <v>河南农信</v>
          </cell>
          <cell r="J1593" t="str">
            <v>623059486701111445</v>
          </cell>
        </row>
        <row r="1594">
          <cell r="F1594" t="str">
            <v>412927195712223457</v>
          </cell>
          <cell r="G1594" t="str">
            <v>813</v>
          </cell>
          <cell r="H1594" t="str">
            <v>周进国</v>
          </cell>
          <cell r="I1594" t="str">
            <v>河南农信</v>
          </cell>
          <cell r="J1594" t="str">
            <v>623059486702512500</v>
          </cell>
        </row>
        <row r="1595">
          <cell r="F1595" t="str">
            <v>412927195502201719</v>
          </cell>
          <cell r="G1595" t="str">
            <v>621</v>
          </cell>
          <cell r="H1595" t="str">
            <v>王光臣</v>
          </cell>
          <cell r="I1595" t="str">
            <v>河南农信</v>
          </cell>
          <cell r="J1595" t="str">
            <v>623059486700958168</v>
          </cell>
        </row>
        <row r="1596">
          <cell r="F1596" t="str">
            <v>412927194901246311</v>
          </cell>
          <cell r="G1596" t="str">
            <v>621</v>
          </cell>
          <cell r="H1596" t="str">
            <v>周从斤</v>
          </cell>
          <cell r="I1596" t="str">
            <v>农业银行</v>
          </cell>
          <cell r="J1596" t="str">
            <v>6228230975960936660</v>
          </cell>
        </row>
        <row r="1597">
          <cell r="F1597" t="str">
            <v>412927193202256321</v>
          </cell>
          <cell r="G1597" t="str">
            <v>621</v>
          </cell>
          <cell r="H1597" t="str">
            <v>赵连荣</v>
          </cell>
          <cell r="I1597" t="str">
            <v>农业银行</v>
          </cell>
          <cell r="J1597" t="str">
            <v>6228230975964674960</v>
          </cell>
        </row>
        <row r="1598">
          <cell r="F1598" t="str">
            <v>412927195811231110</v>
          </cell>
          <cell r="G1598" t="str">
            <v>621</v>
          </cell>
          <cell r="H1598" t="str">
            <v>张金朝</v>
          </cell>
          <cell r="I1598" t="str">
            <v>邮储银行</v>
          </cell>
          <cell r="J1598" t="str">
            <v>6217975130026890186</v>
          </cell>
        </row>
        <row r="1599">
          <cell r="F1599" t="str">
            <v>411323196610160534</v>
          </cell>
          <cell r="G1599" t="str">
            <v>621</v>
          </cell>
          <cell r="H1599" t="str">
            <v>毕文聚</v>
          </cell>
          <cell r="I1599" t="str">
            <v>农业银行</v>
          </cell>
          <cell r="J1599" t="str">
            <v>6228230975967980760</v>
          </cell>
        </row>
        <row r="1600">
          <cell r="F1600" t="str">
            <v>41292719431219631X</v>
          </cell>
          <cell r="G1600" t="str">
            <v>621</v>
          </cell>
          <cell r="H1600" t="str">
            <v>付胜有</v>
          </cell>
          <cell r="I1600" t="str">
            <v>农业银行</v>
          </cell>
          <cell r="J1600" t="str">
            <v>6228230975962465460</v>
          </cell>
        </row>
        <row r="1601">
          <cell r="F1601" t="str">
            <v>412927196208153837</v>
          </cell>
          <cell r="G1601" t="str">
            <v>621</v>
          </cell>
          <cell r="H1601" t="str">
            <v>蔡老钢</v>
          </cell>
          <cell r="I1601" t="str">
            <v>邮储银行</v>
          </cell>
          <cell r="J1601" t="str">
            <v>6217975130014998280</v>
          </cell>
        </row>
        <row r="1602">
          <cell r="F1602" t="str">
            <v>412927195403151146</v>
          </cell>
          <cell r="G1602" t="str">
            <v>1079</v>
          </cell>
          <cell r="H1602" t="str">
            <v>陈文英</v>
          </cell>
          <cell r="I1602" t="str">
            <v>农业银行</v>
          </cell>
          <cell r="J1602" t="str">
            <v>6228230975966891463</v>
          </cell>
        </row>
        <row r="1603">
          <cell r="F1603" t="str">
            <v>412927195101222113</v>
          </cell>
          <cell r="G1603" t="str">
            <v>621</v>
          </cell>
          <cell r="H1603" t="str">
            <v>李文林</v>
          </cell>
          <cell r="I1603" t="str">
            <v>邮储银行</v>
          </cell>
          <cell r="J1603" t="str">
            <v>6217975130011150109</v>
          </cell>
        </row>
        <row r="1604">
          <cell r="F1604" t="str">
            <v>412927193812275810</v>
          </cell>
          <cell r="G1604" t="str">
            <v>621</v>
          </cell>
          <cell r="H1604" t="str">
            <v>邹其志</v>
          </cell>
          <cell r="I1604" t="str">
            <v>农业银行</v>
          </cell>
          <cell r="J1604" t="str">
            <v>6228230975970562365</v>
          </cell>
        </row>
        <row r="1605">
          <cell r="F1605" t="str">
            <v>412927194809202623</v>
          </cell>
          <cell r="G1605" t="str">
            <v>813</v>
          </cell>
          <cell r="H1605" t="str">
            <v>杨金荣</v>
          </cell>
          <cell r="I1605" t="str">
            <v>河南农信</v>
          </cell>
          <cell r="J1605" t="str">
            <v>623059486700806243</v>
          </cell>
        </row>
        <row r="1606">
          <cell r="F1606" t="str">
            <v>411323195007200517</v>
          </cell>
          <cell r="G1606" t="str">
            <v>621</v>
          </cell>
          <cell r="H1606" t="str">
            <v>陈金宇</v>
          </cell>
          <cell r="I1606" t="str">
            <v>农业银行</v>
          </cell>
          <cell r="J1606" t="str">
            <v>6228230976048355865</v>
          </cell>
        </row>
        <row r="1607">
          <cell r="F1607" t="str">
            <v>412927194307066318</v>
          </cell>
          <cell r="G1607" t="str">
            <v>621</v>
          </cell>
          <cell r="H1607" t="str">
            <v>周付成</v>
          </cell>
          <cell r="I1607" t="str">
            <v>河南农信</v>
          </cell>
          <cell r="J1607" t="str">
            <v>623059486702518861</v>
          </cell>
        </row>
        <row r="1608">
          <cell r="F1608" t="str">
            <v>412927193607154577</v>
          </cell>
          <cell r="G1608" t="str">
            <v>621</v>
          </cell>
          <cell r="H1608" t="str">
            <v>徐成汉</v>
          </cell>
          <cell r="I1608" t="str">
            <v>河南农信</v>
          </cell>
          <cell r="J1608" t="str">
            <v>623059486700167380</v>
          </cell>
        </row>
        <row r="1609">
          <cell r="F1609" t="str">
            <v>412927195012202196</v>
          </cell>
          <cell r="G1609" t="str">
            <v>621</v>
          </cell>
          <cell r="H1609" t="str">
            <v>郭金有</v>
          </cell>
          <cell r="I1609" t="str">
            <v>邮储银行</v>
          </cell>
          <cell r="J1609" t="str">
            <v>6217975130014944144</v>
          </cell>
        </row>
        <row r="1610">
          <cell r="F1610" t="str">
            <v>411323195305203011</v>
          </cell>
          <cell r="G1610" t="str">
            <v>621</v>
          </cell>
          <cell r="H1610" t="str">
            <v>陈吉发</v>
          </cell>
          <cell r="I1610" t="str">
            <v>邮储银行</v>
          </cell>
          <cell r="J1610" t="str">
            <v>6217975130015022957</v>
          </cell>
        </row>
        <row r="1611">
          <cell r="F1611" t="str">
            <v>412927196201021110</v>
          </cell>
          <cell r="G1611" t="str">
            <v>621</v>
          </cell>
          <cell r="H1611" t="str">
            <v>石如杰</v>
          </cell>
          <cell r="I1611" t="str">
            <v>河南农信</v>
          </cell>
          <cell r="J1611" t="str">
            <v>623059486703046722</v>
          </cell>
        </row>
        <row r="1612">
          <cell r="F1612" t="str">
            <v>411323195005050519</v>
          </cell>
          <cell r="G1612" t="str">
            <v>621</v>
          </cell>
          <cell r="H1612" t="str">
            <v>朱清亮</v>
          </cell>
          <cell r="I1612" t="str">
            <v>农业银行</v>
          </cell>
          <cell r="J1612" t="str">
            <v>6228230975968525960</v>
          </cell>
        </row>
        <row r="1613">
          <cell r="F1613" t="str">
            <v>612524195710093077</v>
          </cell>
          <cell r="G1613" t="str">
            <v>621</v>
          </cell>
          <cell r="H1613" t="str">
            <v>吕宏保</v>
          </cell>
          <cell r="I1613" t="str">
            <v>河南农信</v>
          </cell>
          <cell r="J1613" t="str">
            <v>623059486701228371</v>
          </cell>
        </row>
        <row r="1614">
          <cell r="F1614" t="str">
            <v>411323194803256912</v>
          </cell>
          <cell r="G1614" t="str">
            <v>621</v>
          </cell>
          <cell r="H1614" t="str">
            <v>陶新芳</v>
          </cell>
          <cell r="I1614" t="str">
            <v>河南农信</v>
          </cell>
          <cell r="J1614" t="str">
            <v>623059486700308273</v>
          </cell>
        </row>
        <row r="1615">
          <cell r="F1615" t="str">
            <v>411326200510226936</v>
          </cell>
          <cell r="G1615" t="str">
            <v>621</v>
          </cell>
          <cell r="H1615" t="str">
            <v>姚清源</v>
          </cell>
          <cell r="I1615" t="str">
            <v>中原银行</v>
          </cell>
          <cell r="J1615" t="str">
            <v>6236605104412993</v>
          </cell>
        </row>
        <row r="1616">
          <cell r="F1616" t="str">
            <v>411323198005272115</v>
          </cell>
          <cell r="G1616" t="str">
            <v>621</v>
          </cell>
          <cell r="H1616" t="str">
            <v>袁小军</v>
          </cell>
          <cell r="I1616" t="str">
            <v>邮储银行</v>
          </cell>
          <cell r="J1616" t="str">
            <v>6217975130011259553</v>
          </cell>
        </row>
        <row r="1617">
          <cell r="F1617" t="str">
            <v>412927193907150017</v>
          </cell>
          <cell r="G1617" t="str">
            <v>894</v>
          </cell>
          <cell r="H1617" t="str">
            <v>陈金中</v>
          </cell>
          <cell r="I1617" t="str">
            <v>建设银行</v>
          </cell>
          <cell r="J1617" t="str">
            <v>6214672590008817692</v>
          </cell>
        </row>
        <row r="1618">
          <cell r="F1618" t="str">
            <v>411323195402055831</v>
          </cell>
          <cell r="G1618" t="str">
            <v>621</v>
          </cell>
          <cell r="H1618" t="str">
            <v>高敬朝</v>
          </cell>
          <cell r="I1618" t="str">
            <v>河南农信</v>
          </cell>
          <cell r="J1618" t="str">
            <v>623059486702517053</v>
          </cell>
        </row>
        <row r="1619">
          <cell r="F1619" t="str">
            <v>411323195601010513</v>
          </cell>
          <cell r="G1619" t="str">
            <v>621</v>
          </cell>
          <cell r="H1619" t="str">
            <v>刘文栓</v>
          </cell>
          <cell r="I1619" t="str">
            <v>农业银行</v>
          </cell>
          <cell r="J1619" t="str">
            <v>6228230975967738267</v>
          </cell>
        </row>
        <row r="1620">
          <cell r="F1620" t="str">
            <v>412927195304236312</v>
          </cell>
          <cell r="G1620" t="str">
            <v>621</v>
          </cell>
          <cell r="H1620" t="str">
            <v>高志群</v>
          </cell>
          <cell r="I1620" t="str">
            <v>农业银行</v>
          </cell>
          <cell r="J1620" t="str">
            <v>6228230975964532267</v>
          </cell>
        </row>
        <row r="1621">
          <cell r="F1621" t="str">
            <v>412927195403231111</v>
          </cell>
          <cell r="G1621" t="str">
            <v>621</v>
          </cell>
          <cell r="H1621" t="str">
            <v>周大拴</v>
          </cell>
          <cell r="I1621" t="str">
            <v>河南农信</v>
          </cell>
          <cell r="J1621" t="str">
            <v>623059486702545138</v>
          </cell>
        </row>
        <row r="1622">
          <cell r="F1622" t="str">
            <v>411323195601102127</v>
          </cell>
          <cell r="G1622" t="str">
            <v>621</v>
          </cell>
          <cell r="H1622" t="str">
            <v>宋学兰</v>
          </cell>
          <cell r="I1622" t="str">
            <v>邮储银行</v>
          </cell>
          <cell r="J1622" t="str">
            <v>6217975130011209632</v>
          </cell>
        </row>
        <row r="1623">
          <cell r="F1623" t="str">
            <v>412927197709271748</v>
          </cell>
          <cell r="G1623" t="str">
            <v>813</v>
          </cell>
          <cell r="H1623" t="str">
            <v>孙小霞</v>
          </cell>
          <cell r="I1623" t="str">
            <v>河南农信</v>
          </cell>
          <cell r="J1623" t="str">
            <v>623059486700567175</v>
          </cell>
        </row>
        <row r="1624">
          <cell r="F1624" t="str">
            <v>412927195507164515</v>
          </cell>
          <cell r="G1624" t="str">
            <v>621</v>
          </cell>
          <cell r="H1624" t="str">
            <v>徐国太</v>
          </cell>
          <cell r="I1624" t="str">
            <v>河南农信</v>
          </cell>
          <cell r="J1624" t="str">
            <v>623059486700173545</v>
          </cell>
        </row>
        <row r="1625">
          <cell r="F1625" t="str">
            <v>412927195001085342</v>
          </cell>
          <cell r="G1625" t="str">
            <v>621</v>
          </cell>
          <cell r="H1625" t="str">
            <v>杨遂兰</v>
          </cell>
          <cell r="I1625" t="str">
            <v>农业银行</v>
          </cell>
          <cell r="J1625" t="str">
            <v>6228230975970613861</v>
          </cell>
        </row>
        <row r="1626">
          <cell r="F1626" t="str">
            <v>412927196205195353</v>
          </cell>
          <cell r="G1626" t="str">
            <v>813</v>
          </cell>
          <cell r="H1626" t="str">
            <v>肖明常</v>
          </cell>
          <cell r="I1626" t="str">
            <v>邮储银行</v>
          </cell>
          <cell r="J1626" t="str">
            <v>6217975130011611159</v>
          </cell>
        </row>
        <row r="1627">
          <cell r="F1627" t="str">
            <v>411323195212163815</v>
          </cell>
          <cell r="G1627" t="str">
            <v>813</v>
          </cell>
          <cell r="H1627" t="str">
            <v>金成建</v>
          </cell>
          <cell r="I1627" t="str">
            <v>邮储银行</v>
          </cell>
          <cell r="J1627" t="str">
            <v>6217975130009763830</v>
          </cell>
        </row>
        <row r="1628">
          <cell r="F1628" t="str">
            <v>411323195111205377</v>
          </cell>
          <cell r="G1628" t="str">
            <v>621</v>
          </cell>
          <cell r="H1628" t="str">
            <v>杨建涛</v>
          </cell>
          <cell r="I1628" t="str">
            <v>邮储银行</v>
          </cell>
          <cell r="J1628" t="str">
            <v>6217975130011614161</v>
          </cell>
        </row>
        <row r="1629">
          <cell r="F1629" t="str">
            <v>412927195709226358</v>
          </cell>
          <cell r="G1629" t="str">
            <v>621</v>
          </cell>
          <cell r="H1629" t="str">
            <v>侯同周</v>
          </cell>
          <cell r="I1629" t="str">
            <v>农业银行</v>
          </cell>
          <cell r="J1629" t="str">
            <v>6228230976041235262</v>
          </cell>
        </row>
        <row r="1630">
          <cell r="F1630" t="str">
            <v>412927193606215315</v>
          </cell>
          <cell r="G1630" t="str">
            <v>621</v>
          </cell>
          <cell r="H1630" t="str">
            <v>陈铁栓</v>
          </cell>
          <cell r="I1630" t="str">
            <v>邮储银行</v>
          </cell>
          <cell r="J1630" t="str">
            <v>6217975130015027881</v>
          </cell>
        </row>
        <row r="1631">
          <cell r="F1631" t="str">
            <v>412927195503251734</v>
          </cell>
          <cell r="G1631" t="str">
            <v>621</v>
          </cell>
          <cell r="H1631" t="str">
            <v>赵登泽</v>
          </cell>
          <cell r="I1631" t="str">
            <v>河南农信</v>
          </cell>
          <cell r="J1631" t="str">
            <v>623059486700558943</v>
          </cell>
        </row>
        <row r="1632">
          <cell r="F1632" t="str">
            <v>41292719520322171X</v>
          </cell>
          <cell r="G1632" t="str">
            <v>813</v>
          </cell>
          <cell r="H1632" t="str">
            <v>苏建华</v>
          </cell>
          <cell r="I1632" t="str">
            <v>河南农信</v>
          </cell>
          <cell r="J1632" t="str">
            <v>623059486700573389</v>
          </cell>
        </row>
        <row r="1633">
          <cell r="F1633" t="str">
            <v>412927195712101118</v>
          </cell>
          <cell r="G1633" t="str">
            <v>813</v>
          </cell>
          <cell r="H1633" t="str">
            <v>别华娃</v>
          </cell>
          <cell r="I1633" t="str">
            <v>邮储银行</v>
          </cell>
          <cell r="J1633" t="str">
            <v>6217975130011384765</v>
          </cell>
        </row>
        <row r="1634">
          <cell r="F1634" t="str">
            <v>412927195106031738</v>
          </cell>
          <cell r="G1634" t="str">
            <v>621</v>
          </cell>
          <cell r="H1634" t="str">
            <v>秦功奇</v>
          </cell>
          <cell r="I1634" t="str">
            <v>河南农信</v>
          </cell>
          <cell r="J1634" t="str">
            <v>623059486700609415</v>
          </cell>
        </row>
        <row r="1635">
          <cell r="F1635" t="str">
            <v>412927194406126312</v>
          </cell>
          <cell r="G1635" t="str">
            <v>1079</v>
          </cell>
          <cell r="H1635" t="str">
            <v>卢天龙</v>
          </cell>
          <cell r="I1635" t="str">
            <v>农业银行</v>
          </cell>
          <cell r="J1635" t="str">
            <v>6228230976041157961</v>
          </cell>
        </row>
        <row r="1636">
          <cell r="F1636" t="str">
            <v>412927195208246975</v>
          </cell>
          <cell r="G1636" t="str">
            <v>621</v>
          </cell>
          <cell r="H1636" t="str">
            <v>贾先泽</v>
          </cell>
          <cell r="I1636" t="str">
            <v>河南农信</v>
          </cell>
          <cell r="J1636" t="str">
            <v>623059486700228539</v>
          </cell>
        </row>
        <row r="1637">
          <cell r="F1637" t="str">
            <v>412927195511181430</v>
          </cell>
          <cell r="G1637" t="str">
            <v>621</v>
          </cell>
          <cell r="H1637" t="str">
            <v>尚士珍</v>
          </cell>
          <cell r="I1637" t="str">
            <v>河南农信</v>
          </cell>
          <cell r="J1637" t="str">
            <v>623059486702418096</v>
          </cell>
        </row>
        <row r="1638">
          <cell r="F1638" t="str">
            <v>412927194209162613</v>
          </cell>
          <cell r="G1638" t="str">
            <v>813</v>
          </cell>
          <cell r="H1638" t="str">
            <v>张汉杰</v>
          </cell>
          <cell r="I1638" t="str">
            <v>河南农信</v>
          </cell>
          <cell r="J1638" t="str">
            <v>623059486700812084</v>
          </cell>
        </row>
        <row r="1639">
          <cell r="F1639" t="str">
            <v>41292719470725211X</v>
          </cell>
          <cell r="G1639" t="str">
            <v>621</v>
          </cell>
          <cell r="H1639" t="str">
            <v>李秀来</v>
          </cell>
          <cell r="I1639" t="str">
            <v>邮储银行</v>
          </cell>
          <cell r="J1639" t="str">
            <v>6217975130014951735</v>
          </cell>
        </row>
        <row r="1640">
          <cell r="F1640" t="str">
            <v>412927194510061416</v>
          </cell>
          <cell r="G1640" t="str">
            <v>621</v>
          </cell>
          <cell r="H1640" t="str">
            <v>杨桂坤</v>
          </cell>
          <cell r="I1640" t="str">
            <v>河南农信</v>
          </cell>
          <cell r="J1640" t="str">
            <v>623059486700881402</v>
          </cell>
        </row>
        <row r="1641">
          <cell r="F1641" t="str">
            <v>412927195209166918</v>
          </cell>
          <cell r="G1641" t="str">
            <v>621</v>
          </cell>
          <cell r="H1641" t="str">
            <v>孔祥均</v>
          </cell>
          <cell r="I1641" t="str">
            <v>河南农信</v>
          </cell>
          <cell r="J1641" t="str">
            <v>623059486700280555</v>
          </cell>
        </row>
        <row r="1642">
          <cell r="F1642" t="str">
            <v>412927197708201414</v>
          </cell>
          <cell r="G1642" t="str">
            <v>813</v>
          </cell>
          <cell r="H1642" t="str">
            <v>李学锋</v>
          </cell>
          <cell r="I1642" t="str">
            <v>河南农信</v>
          </cell>
          <cell r="J1642" t="str">
            <v>623059486700847296</v>
          </cell>
        </row>
        <row r="1643">
          <cell r="F1643" t="str">
            <v>412927196203196918</v>
          </cell>
          <cell r="G1643" t="str">
            <v>621</v>
          </cell>
          <cell r="H1643" t="str">
            <v>孟虎林</v>
          </cell>
          <cell r="I1643" t="str">
            <v>河南农信</v>
          </cell>
          <cell r="J1643" t="str">
            <v>623059486700250707</v>
          </cell>
        </row>
        <row r="1644">
          <cell r="F1644" t="str">
            <v>411323197401033410</v>
          </cell>
          <cell r="G1644" t="str">
            <v>621</v>
          </cell>
          <cell r="H1644" t="str">
            <v>樊小红</v>
          </cell>
          <cell r="I1644" t="str">
            <v>邮储银行</v>
          </cell>
          <cell r="J1644" t="str">
            <v>6217975130009883307</v>
          </cell>
        </row>
        <row r="1645">
          <cell r="F1645" t="str">
            <v>411323198605095810</v>
          </cell>
          <cell r="G1645" t="str">
            <v>621</v>
          </cell>
          <cell r="H1645" t="str">
            <v>王海虎</v>
          </cell>
          <cell r="I1645" t="str">
            <v>河南农信</v>
          </cell>
          <cell r="J1645" t="str">
            <v>623059486702287582</v>
          </cell>
        </row>
        <row r="1646">
          <cell r="F1646" t="str">
            <v>411323195611162115</v>
          </cell>
          <cell r="G1646" t="str">
            <v>621</v>
          </cell>
          <cell r="H1646" t="str">
            <v>杨明山</v>
          </cell>
          <cell r="I1646" t="str">
            <v>邮储银行</v>
          </cell>
          <cell r="J1646" t="str">
            <v>6217975130011113081</v>
          </cell>
        </row>
        <row r="1647">
          <cell r="F1647" t="str">
            <v>411323195211243039</v>
          </cell>
          <cell r="G1647" t="str">
            <v>621</v>
          </cell>
          <cell r="H1647" t="str">
            <v>罗国奇</v>
          </cell>
          <cell r="I1647" t="str">
            <v>邮储银行</v>
          </cell>
          <cell r="J1647" t="str">
            <v>6217975130011446580</v>
          </cell>
        </row>
        <row r="1648">
          <cell r="F1648" t="str">
            <v>411323194702282118</v>
          </cell>
          <cell r="G1648" t="str">
            <v>1079</v>
          </cell>
          <cell r="H1648" t="str">
            <v>金绪强</v>
          </cell>
          <cell r="I1648" t="str">
            <v>邮储银行</v>
          </cell>
          <cell r="J1648" t="str">
            <v>6217975130011207198</v>
          </cell>
        </row>
        <row r="1649">
          <cell r="F1649" t="str">
            <v>412927194703304410</v>
          </cell>
          <cell r="G1649" t="str">
            <v>621</v>
          </cell>
          <cell r="H1649" t="str">
            <v>全新法</v>
          </cell>
          <cell r="I1649" t="str">
            <v>河南农信</v>
          </cell>
          <cell r="J1649" t="str">
            <v>623059486700127830</v>
          </cell>
        </row>
        <row r="1650">
          <cell r="F1650" t="str">
            <v>412927195612264454</v>
          </cell>
          <cell r="G1650" t="str">
            <v>621</v>
          </cell>
          <cell r="H1650" t="str">
            <v>程堂娃</v>
          </cell>
          <cell r="I1650" t="str">
            <v>河南农信</v>
          </cell>
          <cell r="J1650" t="str">
            <v>623059486700047673</v>
          </cell>
        </row>
        <row r="1651">
          <cell r="F1651" t="str">
            <v>412927195707102132</v>
          </cell>
          <cell r="G1651" t="str">
            <v>621</v>
          </cell>
          <cell r="H1651" t="str">
            <v>郭哑吧</v>
          </cell>
          <cell r="I1651" t="str">
            <v>邮储银行</v>
          </cell>
          <cell r="J1651" t="str">
            <v>6217975130011007002</v>
          </cell>
        </row>
        <row r="1652">
          <cell r="F1652" t="str">
            <v>412927196111176311</v>
          </cell>
          <cell r="G1652" t="str">
            <v>621</v>
          </cell>
          <cell r="H1652" t="str">
            <v>乔光金</v>
          </cell>
          <cell r="I1652" t="str">
            <v>河南农信</v>
          </cell>
          <cell r="J1652" t="str">
            <v>623059486702684242</v>
          </cell>
        </row>
        <row r="1653">
          <cell r="F1653" t="str">
            <v>412927197608012616</v>
          </cell>
          <cell r="G1653" t="str">
            <v>813</v>
          </cell>
          <cell r="H1653" t="str">
            <v>贾海朝</v>
          </cell>
          <cell r="I1653" t="str">
            <v>农业银行</v>
          </cell>
          <cell r="J1653" t="str">
            <v>6228230979004310270</v>
          </cell>
        </row>
        <row r="1654">
          <cell r="F1654" t="str">
            <v>412927195104251112</v>
          </cell>
          <cell r="G1654" t="str">
            <v>813</v>
          </cell>
          <cell r="H1654" t="str">
            <v>汪海清</v>
          </cell>
          <cell r="I1654" t="str">
            <v>邮储银行</v>
          </cell>
          <cell r="J1654" t="str">
            <v>6217975130011312097</v>
          </cell>
        </row>
        <row r="1655">
          <cell r="F1655" t="str">
            <v>412927194804262133</v>
          </cell>
          <cell r="G1655" t="str">
            <v>621</v>
          </cell>
          <cell r="H1655" t="str">
            <v>孔金发</v>
          </cell>
          <cell r="I1655" t="str">
            <v>邮储银行</v>
          </cell>
          <cell r="J1655" t="str">
            <v>6217975130011016672</v>
          </cell>
        </row>
        <row r="1656">
          <cell r="F1656" t="str">
            <v>411323195606080510</v>
          </cell>
          <cell r="G1656" t="str">
            <v>621</v>
          </cell>
          <cell r="H1656" t="str">
            <v>韦书彦</v>
          </cell>
          <cell r="I1656" t="str">
            <v>农业银行</v>
          </cell>
          <cell r="J1656" t="str">
            <v>6228230975968564761</v>
          </cell>
        </row>
        <row r="1657">
          <cell r="F1657" t="str">
            <v>411323199105015014</v>
          </cell>
          <cell r="G1657" t="str">
            <v>813</v>
          </cell>
          <cell r="H1657" t="str">
            <v>邹苗</v>
          </cell>
          <cell r="I1657" t="str">
            <v>河南农信</v>
          </cell>
          <cell r="J1657" t="str">
            <v>623059486700408065</v>
          </cell>
        </row>
        <row r="1658">
          <cell r="F1658" t="str">
            <v>411323195101300530</v>
          </cell>
          <cell r="G1658" t="str">
            <v>621</v>
          </cell>
          <cell r="H1658" t="str">
            <v>刘铁华</v>
          </cell>
          <cell r="I1658" t="str">
            <v>农业银行</v>
          </cell>
          <cell r="J1658" t="str">
            <v>6228230975968449468</v>
          </cell>
        </row>
        <row r="1659">
          <cell r="F1659" t="str">
            <v>41292719790319693X</v>
          </cell>
          <cell r="G1659" t="str">
            <v>813</v>
          </cell>
          <cell r="H1659" t="str">
            <v>王朝占</v>
          </cell>
          <cell r="I1659" t="str">
            <v>河南农信</v>
          </cell>
          <cell r="J1659" t="str">
            <v>623059486701110884</v>
          </cell>
        </row>
        <row r="1660">
          <cell r="F1660" t="str">
            <v>411323195805063414</v>
          </cell>
          <cell r="G1660" t="str">
            <v>621</v>
          </cell>
          <cell r="H1660" t="str">
            <v>马邓五</v>
          </cell>
          <cell r="I1660" t="str">
            <v>邮储银行</v>
          </cell>
          <cell r="J1660" t="str">
            <v>6217975130009907296</v>
          </cell>
        </row>
        <row r="1661">
          <cell r="F1661" t="str">
            <v>412927194707301110</v>
          </cell>
          <cell r="G1661" t="str">
            <v>621</v>
          </cell>
          <cell r="H1661" t="str">
            <v>曹炳学</v>
          </cell>
          <cell r="I1661" t="str">
            <v>邮储银行</v>
          </cell>
          <cell r="J1661" t="str">
            <v>6217975130011351129</v>
          </cell>
        </row>
        <row r="1662">
          <cell r="F1662" t="str">
            <v>412927195206281718</v>
          </cell>
          <cell r="G1662" t="str">
            <v>621</v>
          </cell>
          <cell r="H1662" t="str">
            <v>高如太</v>
          </cell>
          <cell r="I1662" t="str">
            <v>河南农信</v>
          </cell>
          <cell r="J1662" t="str">
            <v>623059486700505225</v>
          </cell>
        </row>
        <row r="1663">
          <cell r="F1663" t="str">
            <v>412927195103152630</v>
          </cell>
          <cell r="G1663" t="str">
            <v>813</v>
          </cell>
          <cell r="H1663" t="str">
            <v>王文九</v>
          </cell>
          <cell r="I1663" t="str">
            <v>河南农信</v>
          </cell>
          <cell r="J1663" t="str">
            <v>623059486700810195</v>
          </cell>
        </row>
        <row r="1664">
          <cell r="F1664" t="str">
            <v>412927195702162611</v>
          </cell>
          <cell r="G1664" t="str">
            <v>621</v>
          </cell>
          <cell r="H1664" t="str">
            <v>王喜章</v>
          </cell>
          <cell r="I1664" t="str">
            <v>河南农信</v>
          </cell>
          <cell r="J1664" t="str">
            <v>623059486700816689</v>
          </cell>
        </row>
        <row r="1665">
          <cell r="F1665" t="str">
            <v>411323200603166400</v>
          </cell>
          <cell r="G1665" t="str">
            <v>621</v>
          </cell>
          <cell r="H1665" t="str">
            <v>王梦婷</v>
          </cell>
          <cell r="I1665" t="str">
            <v>农业银行</v>
          </cell>
          <cell r="J1665" t="str">
            <v>6228230979011039979</v>
          </cell>
        </row>
        <row r="1666">
          <cell r="F1666" t="str">
            <v>41132319680206343X</v>
          </cell>
          <cell r="G1666" t="str">
            <v>813</v>
          </cell>
          <cell r="H1666" t="str">
            <v>李俊华</v>
          </cell>
          <cell r="I1666" t="str">
            <v>邮储银行</v>
          </cell>
          <cell r="J1666" t="str">
            <v>6217975130025875097</v>
          </cell>
        </row>
        <row r="1667">
          <cell r="F1667" t="str">
            <v>412927194403165834</v>
          </cell>
          <cell r="G1667" t="str">
            <v>813</v>
          </cell>
          <cell r="H1667" t="str">
            <v>张廷泉</v>
          </cell>
          <cell r="I1667" t="str">
            <v>农业银行</v>
          </cell>
          <cell r="J1667" t="str">
            <v>6228230975970222168</v>
          </cell>
        </row>
        <row r="1668">
          <cell r="F1668" t="str">
            <v>411323197210085031</v>
          </cell>
          <cell r="G1668" t="str">
            <v>621</v>
          </cell>
          <cell r="H1668" t="str">
            <v>徐清群</v>
          </cell>
          <cell r="I1668" t="str">
            <v>河南农信</v>
          </cell>
          <cell r="J1668" t="str">
            <v>623059486700406887</v>
          </cell>
        </row>
        <row r="1669">
          <cell r="F1669" t="str">
            <v>412927196012145317</v>
          </cell>
          <cell r="G1669" t="str">
            <v>621</v>
          </cell>
          <cell r="H1669" t="str">
            <v>罗崇炳</v>
          </cell>
          <cell r="I1669" t="str">
            <v>邮储银行</v>
          </cell>
          <cell r="J1669" t="str">
            <v>6217975130011606100</v>
          </cell>
        </row>
        <row r="1670">
          <cell r="F1670" t="str">
            <v>412927195105226912</v>
          </cell>
          <cell r="G1670" t="str">
            <v>621</v>
          </cell>
          <cell r="H1670" t="str">
            <v>周等业</v>
          </cell>
          <cell r="I1670" t="str">
            <v>河南农信</v>
          </cell>
          <cell r="J1670" t="str">
            <v>623059486700222607</v>
          </cell>
        </row>
        <row r="1671">
          <cell r="F1671" t="str">
            <v>412927193708262614</v>
          </cell>
          <cell r="G1671" t="str">
            <v>813</v>
          </cell>
          <cell r="H1671" t="str">
            <v>刘保林</v>
          </cell>
          <cell r="I1671" t="str">
            <v>河南农信</v>
          </cell>
          <cell r="J1671" t="str">
            <v>623059486701015208</v>
          </cell>
        </row>
        <row r="1672">
          <cell r="F1672" t="str">
            <v>412927195706144410</v>
          </cell>
          <cell r="G1672" t="str">
            <v>1079</v>
          </cell>
          <cell r="H1672" t="str">
            <v>李秀山</v>
          </cell>
          <cell r="I1672" t="str">
            <v>河南农信</v>
          </cell>
          <cell r="J1672" t="str">
            <v>623059486701070831</v>
          </cell>
        </row>
        <row r="1673">
          <cell r="F1673" t="str">
            <v>412927194512104416</v>
          </cell>
          <cell r="G1673" t="str">
            <v>621</v>
          </cell>
          <cell r="H1673" t="str">
            <v>衡成奇</v>
          </cell>
          <cell r="I1673" t="str">
            <v>河南农信</v>
          </cell>
          <cell r="J1673" t="str">
            <v>623059486702775156</v>
          </cell>
        </row>
        <row r="1674">
          <cell r="F1674" t="str">
            <v>412927195512026918</v>
          </cell>
          <cell r="G1674" t="str">
            <v>621</v>
          </cell>
          <cell r="H1674" t="str">
            <v>陈有信</v>
          </cell>
          <cell r="I1674" t="str">
            <v>河南农信</v>
          </cell>
          <cell r="J1674" t="str">
            <v>623059486700309834</v>
          </cell>
        </row>
        <row r="1675">
          <cell r="F1675" t="str">
            <v>412927194905206915</v>
          </cell>
          <cell r="G1675" t="str">
            <v>621</v>
          </cell>
          <cell r="H1675" t="str">
            <v>常合群</v>
          </cell>
          <cell r="I1675" t="str">
            <v>河南农信</v>
          </cell>
          <cell r="J1675" t="str">
            <v>623059486700263080</v>
          </cell>
        </row>
        <row r="1676">
          <cell r="F1676" t="str">
            <v>412927193608143810</v>
          </cell>
          <cell r="G1676" t="str">
            <v>621</v>
          </cell>
          <cell r="H1676" t="str">
            <v>杜平胜</v>
          </cell>
          <cell r="I1676" t="str">
            <v>邮储银行</v>
          </cell>
          <cell r="J1676" t="str">
            <v>6217975130009752239</v>
          </cell>
        </row>
        <row r="1677">
          <cell r="F1677" t="str">
            <v>412927195402065318</v>
          </cell>
          <cell r="G1677" t="str">
            <v>1242</v>
          </cell>
          <cell r="H1677" t="str">
            <v>董新志</v>
          </cell>
          <cell r="I1677" t="str">
            <v>邮储银行</v>
          </cell>
          <cell r="J1677" t="str">
            <v>6217975130011528254</v>
          </cell>
        </row>
        <row r="1678">
          <cell r="F1678" t="str">
            <v>411323195307103057</v>
          </cell>
          <cell r="G1678" t="str">
            <v>621</v>
          </cell>
          <cell r="H1678" t="str">
            <v>全家成</v>
          </cell>
          <cell r="I1678" t="str">
            <v>邮储银行</v>
          </cell>
          <cell r="J1678" t="str">
            <v>6217975130011493392</v>
          </cell>
        </row>
        <row r="1679">
          <cell r="F1679" t="str">
            <v>41292719360611635X</v>
          </cell>
          <cell r="G1679" t="str">
            <v>621</v>
          </cell>
          <cell r="H1679" t="str">
            <v>胡月有</v>
          </cell>
          <cell r="I1679" t="str">
            <v>农业银行</v>
          </cell>
          <cell r="J1679" t="str">
            <v>6228230975963094467</v>
          </cell>
        </row>
        <row r="1680">
          <cell r="F1680" t="str">
            <v>412927194503065814</v>
          </cell>
          <cell r="G1680" t="str">
            <v>621</v>
          </cell>
          <cell r="H1680" t="str">
            <v>杨存明</v>
          </cell>
          <cell r="I1680" t="str">
            <v>农业银行</v>
          </cell>
          <cell r="J1680" t="str">
            <v>6228230975970291668</v>
          </cell>
        </row>
        <row r="1681">
          <cell r="F1681" t="str">
            <v>411326201109086468</v>
          </cell>
          <cell r="G1681" t="str">
            <v>621</v>
          </cell>
          <cell r="H1681" t="str">
            <v>马成才</v>
          </cell>
          <cell r="I1681" t="str">
            <v>河南农信</v>
          </cell>
          <cell r="J1681" t="str">
            <v>623059486702918079</v>
          </cell>
        </row>
        <row r="1682">
          <cell r="F1682" t="str">
            <v>412927195505015823</v>
          </cell>
          <cell r="G1682" t="str">
            <v>621</v>
          </cell>
          <cell r="H1682" t="str">
            <v>朱玉芝</v>
          </cell>
          <cell r="I1682" t="str">
            <v>农业银行</v>
          </cell>
          <cell r="J1682" t="str">
            <v>6228230975968954665</v>
          </cell>
        </row>
        <row r="1683">
          <cell r="F1683" t="str">
            <v>41132319501112051X</v>
          </cell>
          <cell r="G1683" t="str">
            <v>621</v>
          </cell>
          <cell r="H1683" t="str">
            <v>王闯娃</v>
          </cell>
          <cell r="I1683" t="str">
            <v>河南农信</v>
          </cell>
          <cell r="J1683" t="str">
            <v>623059486701143703</v>
          </cell>
        </row>
        <row r="1684">
          <cell r="F1684" t="str">
            <v>412927195703124430</v>
          </cell>
          <cell r="G1684" t="str">
            <v>621</v>
          </cell>
          <cell r="H1684" t="str">
            <v>柴春义</v>
          </cell>
          <cell r="I1684" t="str">
            <v>河南农信</v>
          </cell>
          <cell r="J1684" t="str">
            <v>623059486700079403</v>
          </cell>
        </row>
        <row r="1685">
          <cell r="F1685" t="str">
            <v>412927194108213434</v>
          </cell>
          <cell r="G1685" t="str">
            <v>621</v>
          </cell>
          <cell r="H1685" t="str">
            <v>顾芝荣</v>
          </cell>
          <cell r="I1685" t="str">
            <v>邮储银行</v>
          </cell>
          <cell r="J1685" t="str">
            <v>6217975130009857020</v>
          </cell>
        </row>
        <row r="1686">
          <cell r="F1686" t="str">
            <v>412927194709182610</v>
          </cell>
          <cell r="G1686" t="str">
            <v>621</v>
          </cell>
          <cell r="H1686" t="str">
            <v>杨润成</v>
          </cell>
          <cell r="I1686" t="str">
            <v>河南农信</v>
          </cell>
          <cell r="J1686" t="str">
            <v>623059486700788151</v>
          </cell>
        </row>
        <row r="1687">
          <cell r="F1687" t="str">
            <v>412927195709224416</v>
          </cell>
          <cell r="G1687" t="str">
            <v>621</v>
          </cell>
          <cell r="H1687" t="str">
            <v>周怀聚</v>
          </cell>
          <cell r="I1687" t="str">
            <v>河南农信</v>
          </cell>
          <cell r="J1687" t="str">
            <v>623059486700022551</v>
          </cell>
        </row>
        <row r="1688">
          <cell r="F1688" t="str">
            <v>412927194903026312</v>
          </cell>
          <cell r="G1688" t="str">
            <v>621</v>
          </cell>
          <cell r="H1688" t="str">
            <v>付义国</v>
          </cell>
          <cell r="I1688" t="str">
            <v>农业银行</v>
          </cell>
          <cell r="J1688" t="str">
            <v>6228230976041219365</v>
          </cell>
        </row>
        <row r="1689">
          <cell r="F1689" t="str">
            <v>411323195507150536</v>
          </cell>
          <cell r="G1689" t="str">
            <v>621</v>
          </cell>
          <cell r="H1689" t="str">
            <v>李士华</v>
          </cell>
          <cell r="I1689" t="str">
            <v>农业银行</v>
          </cell>
          <cell r="J1689" t="str">
            <v>6228230976041125463</v>
          </cell>
        </row>
        <row r="1690">
          <cell r="F1690" t="str">
            <v>412927195511066918</v>
          </cell>
          <cell r="G1690" t="str">
            <v>621</v>
          </cell>
          <cell r="H1690" t="str">
            <v>马成虎</v>
          </cell>
          <cell r="I1690" t="str">
            <v>河南农信</v>
          </cell>
          <cell r="J1690" t="str">
            <v>623059486702992512</v>
          </cell>
        </row>
        <row r="1691">
          <cell r="F1691" t="str">
            <v>411323195511121412</v>
          </cell>
          <cell r="G1691" t="str">
            <v>621</v>
          </cell>
          <cell r="H1691" t="str">
            <v>程显芳</v>
          </cell>
          <cell r="I1691" t="str">
            <v>河南农信</v>
          </cell>
          <cell r="J1691" t="str">
            <v>623059486700838147</v>
          </cell>
        </row>
        <row r="1692">
          <cell r="F1692" t="str">
            <v>412927194108061418</v>
          </cell>
          <cell r="G1692" t="str">
            <v>621</v>
          </cell>
          <cell r="H1692" t="str">
            <v>刘道应</v>
          </cell>
          <cell r="I1692" t="str">
            <v>河南农信</v>
          </cell>
          <cell r="J1692" t="str">
            <v>623059486700858541</v>
          </cell>
        </row>
        <row r="1693">
          <cell r="F1693" t="str">
            <v>412927195307156713</v>
          </cell>
          <cell r="G1693" t="str">
            <v>813</v>
          </cell>
          <cell r="H1693" t="str">
            <v>候本山</v>
          </cell>
          <cell r="I1693" t="str">
            <v>邮储银行</v>
          </cell>
          <cell r="J1693" t="str">
            <v>6217975130025478173</v>
          </cell>
        </row>
        <row r="1694">
          <cell r="F1694" t="str">
            <v>41132319870527631X</v>
          </cell>
          <cell r="G1694" t="str">
            <v>621</v>
          </cell>
          <cell r="H1694" t="str">
            <v>陈配</v>
          </cell>
          <cell r="I1694" t="str">
            <v>农业银行</v>
          </cell>
          <cell r="J1694" t="str">
            <v>6228230976041465364</v>
          </cell>
        </row>
        <row r="1695">
          <cell r="F1695" t="str">
            <v>412927194406066364</v>
          </cell>
          <cell r="G1695" t="str">
            <v>621</v>
          </cell>
          <cell r="H1695" t="str">
            <v>许云巧</v>
          </cell>
          <cell r="I1695" t="str">
            <v>农业银行</v>
          </cell>
          <cell r="J1695" t="str">
            <v>6228230975963398561</v>
          </cell>
        </row>
        <row r="1696">
          <cell r="F1696" t="str">
            <v>411326201209053815</v>
          </cell>
          <cell r="G1696" t="str">
            <v>813</v>
          </cell>
          <cell r="H1696" t="str">
            <v>阮柯朝</v>
          </cell>
          <cell r="I1696" t="str">
            <v>河南农信</v>
          </cell>
          <cell r="J1696" t="str">
            <v>623059486702120544</v>
          </cell>
        </row>
        <row r="1697">
          <cell r="F1697" t="str">
            <v>411323198104045313</v>
          </cell>
          <cell r="G1697" t="str">
            <v>813</v>
          </cell>
          <cell r="H1697" t="str">
            <v>闫登伟</v>
          </cell>
          <cell r="I1697" t="str">
            <v>邮储银行</v>
          </cell>
          <cell r="J1697" t="str">
            <v>6217975130011556461</v>
          </cell>
        </row>
        <row r="1698">
          <cell r="F1698" t="str">
            <v>412927195207204415</v>
          </cell>
          <cell r="G1698" t="str">
            <v>621</v>
          </cell>
          <cell r="H1698" t="str">
            <v>王新成</v>
          </cell>
          <cell r="I1698" t="str">
            <v>河南农信</v>
          </cell>
          <cell r="J1698" t="str">
            <v>623059486700099377</v>
          </cell>
        </row>
        <row r="1699">
          <cell r="F1699" t="str">
            <v>41292719471116581X</v>
          </cell>
          <cell r="G1699" t="str">
            <v>621</v>
          </cell>
          <cell r="H1699" t="str">
            <v>王光全</v>
          </cell>
          <cell r="I1699" t="str">
            <v>农业银行</v>
          </cell>
          <cell r="J1699" t="str">
            <v>6228230975969560263</v>
          </cell>
        </row>
        <row r="1700">
          <cell r="F1700" t="str">
            <v>411323197207153523</v>
          </cell>
          <cell r="G1700" t="str">
            <v>621</v>
          </cell>
          <cell r="H1700" t="str">
            <v>周贵兰</v>
          </cell>
          <cell r="I1700" t="str">
            <v>邮储银行</v>
          </cell>
          <cell r="J1700" t="str">
            <v>6217975130009867771</v>
          </cell>
        </row>
        <row r="1701">
          <cell r="F1701" t="str">
            <v>412927195207151747</v>
          </cell>
          <cell r="G1701" t="str">
            <v>621</v>
          </cell>
          <cell r="H1701" t="str">
            <v>张女子</v>
          </cell>
          <cell r="I1701" t="str">
            <v>河南农信</v>
          </cell>
          <cell r="J1701" t="str">
            <v>623059486700603905</v>
          </cell>
        </row>
        <row r="1702">
          <cell r="F1702" t="str">
            <v>412927195204254417</v>
          </cell>
          <cell r="G1702" t="str">
            <v>621</v>
          </cell>
          <cell r="H1702" t="str">
            <v>杨国玉</v>
          </cell>
          <cell r="I1702" t="str">
            <v>河南农信</v>
          </cell>
          <cell r="J1702" t="str">
            <v>623059486700191265</v>
          </cell>
        </row>
        <row r="1703">
          <cell r="F1703" t="str">
            <v>412927196211104411</v>
          </cell>
          <cell r="G1703" t="str">
            <v>621</v>
          </cell>
          <cell r="H1703" t="str">
            <v>赵文奇</v>
          </cell>
          <cell r="I1703" t="str">
            <v>河南农信</v>
          </cell>
          <cell r="J1703" t="str">
            <v>623059486700067101</v>
          </cell>
        </row>
        <row r="1704">
          <cell r="F1704" t="str">
            <v>41132319820211639X</v>
          </cell>
          <cell r="G1704" t="str">
            <v>621</v>
          </cell>
          <cell r="H1704" t="str">
            <v>饶长伟</v>
          </cell>
          <cell r="I1704" t="str">
            <v>农业银行</v>
          </cell>
          <cell r="J1704" t="str">
            <v>6228230979006653578</v>
          </cell>
        </row>
        <row r="1705">
          <cell r="F1705" t="str">
            <v>412927195504284415</v>
          </cell>
          <cell r="G1705" t="str">
            <v>621</v>
          </cell>
          <cell r="H1705" t="str">
            <v>梁清洲</v>
          </cell>
          <cell r="I1705" t="str">
            <v>河南农信</v>
          </cell>
          <cell r="J1705" t="str">
            <v>623059486701055295</v>
          </cell>
        </row>
        <row r="1706">
          <cell r="F1706" t="str">
            <v>412927194809195339</v>
          </cell>
          <cell r="G1706" t="str">
            <v>621</v>
          </cell>
          <cell r="H1706" t="str">
            <v>张中文</v>
          </cell>
          <cell r="I1706" t="str">
            <v>邮储银行</v>
          </cell>
          <cell r="J1706" t="str">
            <v>6217975130011546876</v>
          </cell>
        </row>
        <row r="1707">
          <cell r="F1707" t="str">
            <v>411323198905106403</v>
          </cell>
          <cell r="G1707" t="str">
            <v>621</v>
          </cell>
          <cell r="H1707" t="str">
            <v>饶青梅</v>
          </cell>
          <cell r="I1707" t="str">
            <v>河南农信</v>
          </cell>
          <cell r="J1707" t="str">
            <v>623059486701524316</v>
          </cell>
        </row>
        <row r="1708">
          <cell r="F1708" t="str">
            <v>411323195406095814</v>
          </cell>
          <cell r="G1708" t="str">
            <v>621</v>
          </cell>
          <cell r="H1708" t="str">
            <v>闵克安</v>
          </cell>
          <cell r="I1708" t="str">
            <v>河南农信</v>
          </cell>
          <cell r="J1708" t="str">
            <v>623059486702995465</v>
          </cell>
        </row>
        <row r="1709">
          <cell r="F1709" t="str">
            <v>412927195107156698</v>
          </cell>
          <cell r="G1709" t="str">
            <v>621</v>
          </cell>
          <cell r="H1709" t="str">
            <v>吴新成</v>
          </cell>
          <cell r="I1709" t="str">
            <v>河南农信</v>
          </cell>
          <cell r="J1709" t="str">
            <v>623059486702423005</v>
          </cell>
        </row>
        <row r="1710">
          <cell r="F1710" t="str">
            <v>412927196005045828</v>
          </cell>
          <cell r="G1710" t="str">
            <v>621</v>
          </cell>
          <cell r="H1710" t="str">
            <v>王小平</v>
          </cell>
          <cell r="I1710" t="str">
            <v>农业银行</v>
          </cell>
          <cell r="J1710" t="str">
            <v>6228230975969392063</v>
          </cell>
        </row>
        <row r="1711">
          <cell r="F1711" t="str">
            <v>41292719541206217X</v>
          </cell>
          <cell r="G1711" t="str">
            <v>621</v>
          </cell>
          <cell r="H1711" t="str">
            <v>赵有国</v>
          </cell>
          <cell r="I1711" t="str">
            <v>邮储银行</v>
          </cell>
          <cell r="J1711" t="str">
            <v>6217975130015862949</v>
          </cell>
        </row>
        <row r="1712">
          <cell r="F1712" t="str">
            <v>412927195801150018</v>
          </cell>
          <cell r="G1712" t="str">
            <v>894</v>
          </cell>
          <cell r="H1712" t="str">
            <v>王铁成</v>
          </cell>
          <cell r="I1712" t="str">
            <v>建设银行</v>
          </cell>
          <cell r="J1712" t="str">
            <v>6214672590008826529</v>
          </cell>
        </row>
        <row r="1713">
          <cell r="F1713" t="str">
            <v>412927194611232130</v>
          </cell>
          <cell r="G1713" t="str">
            <v>621</v>
          </cell>
          <cell r="H1713" t="str">
            <v>蔡成全</v>
          </cell>
          <cell r="I1713" t="str">
            <v>邮储银行</v>
          </cell>
          <cell r="J1713" t="str">
            <v>6217975130011025095</v>
          </cell>
        </row>
        <row r="1714">
          <cell r="F1714" t="str">
            <v>412927196802271799</v>
          </cell>
          <cell r="G1714" t="str">
            <v>621</v>
          </cell>
          <cell r="H1714" t="str">
            <v>杨贵清</v>
          </cell>
          <cell r="I1714" t="str">
            <v>河南农信</v>
          </cell>
          <cell r="J1714" t="str">
            <v>623059486700603111</v>
          </cell>
        </row>
        <row r="1715">
          <cell r="F1715" t="str">
            <v>412927195206013852</v>
          </cell>
          <cell r="G1715" t="str">
            <v>621</v>
          </cell>
          <cell r="H1715" t="str">
            <v>曹赖娃</v>
          </cell>
          <cell r="I1715" t="str">
            <v>邮储银行</v>
          </cell>
          <cell r="J1715" t="str">
            <v>6217975130009824541</v>
          </cell>
        </row>
        <row r="1716">
          <cell r="F1716" t="str">
            <v>412927194810081718</v>
          </cell>
          <cell r="G1716" t="str">
            <v>621</v>
          </cell>
          <cell r="H1716" t="str">
            <v>腊祖彬</v>
          </cell>
          <cell r="I1716" t="str">
            <v>河南农信</v>
          </cell>
          <cell r="J1716" t="str">
            <v>623059486700541030</v>
          </cell>
        </row>
        <row r="1717">
          <cell r="F1717" t="str">
            <v>411323198510052113</v>
          </cell>
          <cell r="G1717" t="str">
            <v>621</v>
          </cell>
          <cell r="H1717" t="str">
            <v>魏新安</v>
          </cell>
          <cell r="I1717" t="str">
            <v>邮储银行</v>
          </cell>
          <cell r="J1717" t="str">
            <v>6217975130011189792</v>
          </cell>
        </row>
        <row r="1718">
          <cell r="F1718" t="str">
            <v>411323196004200516</v>
          </cell>
          <cell r="G1718" t="str">
            <v>1079</v>
          </cell>
          <cell r="H1718" t="str">
            <v>王新拴</v>
          </cell>
          <cell r="I1718" t="str">
            <v>河南农信</v>
          </cell>
          <cell r="J1718" t="str">
            <v>623059486701756413</v>
          </cell>
        </row>
        <row r="1719">
          <cell r="F1719" t="str">
            <v>41132319770726385X</v>
          </cell>
          <cell r="G1719" t="str">
            <v>1079</v>
          </cell>
          <cell r="H1719" t="str">
            <v>翟建成</v>
          </cell>
          <cell r="I1719" t="str">
            <v>邮储银行</v>
          </cell>
          <cell r="J1719" t="str">
            <v>6217975130015001506</v>
          </cell>
        </row>
        <row r="1720">
          <cell r="F1720" t="str">
            <v>411323199101052694</v>
          </cell>
          <cell r="G1720" t="str">
            <v>621</v>
          </cell>
          <cell r="H1720" t="str">
            <v>黄龙</v>
          </cell>
          <cell r="I1720" t="str">
            <v>河南农信</v>
          </cell>
          <cell r="J1720" t="str">
            <v>623059486701458143</v>
          </cell>
        </row>
        <row r="1721">
          <cell r="F1721" t="str">
            <v>411323196206123838</v>
          </cell>
          <cell r="G1721" t="str">
            <v>621</v>
          </cell>
          <cell r="H1721" t="str">
            <v>刘大赖</v>
          </cell>
          <cell r="I1721" t="str">
            <v>河南农信</v>
          </cell>
          <cell r="J1721" t="str">
            <v>623059486700950975</v>
          </cell>
        </row>
        <row r="1722">
          <cell r="F1722" t="str">
            <v>411323195206043411</v>
          </cell>
          <cell r="G1722" t="str">
            <v>621</v>
          </cell>
          <cell r="H1722" t="str">
            <v>朱朝子</v>
          </cell>
          <cell r="I1722" t="str">
            <v>邮储银行</v>
          </cell>
          <cell r="J1722" t="str">
            <v>6217975130009924960</v>
          </cell>
        </row>
        <row r="1723">
          <cell r="F1723" t="str">
            <v>412927194809291419</v>
          </cell>
          <cell r="G1723" t="str">
            <v>621</v>
          </cell>
          <cell r="H1723" t="str">
            <v>刘汉祥</v>
          </cell>
          <cell r="I1723" t="str">
            <v>河南农信</v>
          </cell>
          <cell r="J1723" t="str">
            <v>623059486700963721</v>
          </cell>
        </row>
        <row r="1724">
          <cell r="F1724" t="str">
            <v>412927194908102150</v>
          </cell>
          <cell r="G1724" t="str">
            <v>621</v>
          </cell>
          <cell r="H1724" t="str">
            <v>邵科子</v>
          </cell>
          <cell r="I1724" t="str">
            <v>邮储银行</v>
          </cell>
          <cell r="J1724" t="str">
            <v>6217975130011122694</v>
          </cell>
        </row>
        <row r="1725">
          <cell r="F1725" t="str">
            <v>412927192511095811</v>
          </cell>
          <cell r="G1725" t="str">
            <v>813</v>
          </cell>
          <cell r="H1725" t="str">
            <v>王生三</v>
          </cell>
          <cell r="I1725" t="str">
            <v>河南农信</v>
          </cell>
          <cell r="J1725" t="str">
            <v>623059486702363490</v>
          </cell>
        </row>
        <row r="1726">
          <cell r="F1726" t="str">
            <v>411323195612293811</v>
          </cell>
          <cell r="G1726" t="str">
            <v>621</v>
          </cell>
          <cell r="H1726" t="str">
            <v>刘国军</v>
          </cell>
          <cell r="I1726" t="str">
            <v>邮储银行</v>
          </cell>
          <cell r="J1726" t="str">
            <v>6217975130009736018</v>
          </cell>
        </row>
        <row r="1727">
          <cell r="F1727" t="str">
            <v>412927193302032149</v>
          </cell>
          <cell r="G1727" t="str">
            <v>621</v>
          </cell>
          <cell r="H1727" t="str">
            <v>骆玉华</v>
          </cell>
          <cell r="I1727" t="str">
            <v>邮储银行</v>
          </cell>
          <cell r="J1727" t="str">
            <v>6217975130011239753</v>
          </cell>
        </row>
        <row r="1728">
          <cell r="F1728" t="str">
            <v>411323195001290515</v>
          </cell>
          <cell r="G1728" t="str">
            <v>621</v>
          </cell>
          <cell r="H1728" t="str">
            <v>侯金生</v>
          </cell>
          <cell r="I1728" t="str">
            <v>农业银行</v>
          </cell>
          <cell r="J1728" t="str">
            <v>6228230975967518362</v>
          </cell>
        </row>
        <row r="1729">
          <cell r="F1729" t="str">
            <v>412927195205156413</v>
          </cell>
          <cell r="G1729" t="str">
            <v>621</v>
          </cell>
          <cell r="H1729" t="str">
            <v>丁俊奇</v>
          </cell>
          <cell r="I1729" t="str">
            <v>农业银行</v>
          </cell>
          <cell r="J1729" t="str">
            <v>6228230975963576968</v>
          </cell>
        </row>
        <row r="1730">
          <cell r="F1730" t="str">
            <v>412927195308156352</v>
          </cell>
          <cell r="G1730" t="str">
            <v>621</v>
          </cell>
          <cell r="H1730" t="str">
            <v>乔斗思</v>
          </cell>
          <cell r="I1730" t="str">
            <v>农业银行</v>
          </cell>
          <cell r="J1730" t="str">
            <v>6228230975960844864</v>
          </cell>
        </row>
        <row r="1731">
          <cell r="F1731" t="str">
            <v>41132319580206303X</v>
          </cell>
          <cell r="G1731" t="str">
            <v>621</v>
          </cell>
          <cell r="H1731" t="str">
            <v>石三海</v>
          </cell>
          <cell r="I1731" t="str">
            <v>邮储银行</v>
          </cell>
          <cell r="J1731" t="str">
            <v>6217975130021554753</v>
          </cell>
        </row>
        <row r="1732">
          <cell r="F1732" t="str">
            <v>412927195205244413</v>
          </cell>
          <cell r="G1732" t="str">
            <v>813</v>
          </cell>
          <cell r="H1732" t="str">
            <v>马国全</v>
          </cell>
          <cell r="I1732" t="str">
            <v>河南农信</v>
          </cell>
          <cell r="J1732" t="str">
            <v>623059486700083017</v>
          </cell>
        </row>
        <row r="1733">
          <cell r="F1733" t="str">
            <v>412927195412181136</v>
          </cell>
          <cell r="G1733" t="str">
            <v>621</v>
          </cell>
          <cell r="H1733" t="str">
            <v>徐喜华</v>
          </cell>
          <cell r="I1733" t="str">
            <v>邮储银行</v>
          </cell>
          <cell r="J1733" t="str">
            <v>6217975130011312691</v>
          </cell>
        </row>
        <row r="1734">
          <cell r="F1734" t="str">
            <v>412927195907156338</v>
          </cell>
          <cell r="G1734" t="str">
            <v>621</v>
          </cell>
          <cell r="H1734" t="str">
            <v>刘丛群</v>
          </cell>
          <cell r="I1734" t="str">
            <v>农业银行</v>
          </cell>
          <cell r="J1734" t="str">
            <v>6228230979002701579</v>
          </cell>
        </row>
        <row r="1735">
          <cell r="F1735" t="str">
            <v>412927195510121719</v>
          </cell>
          <cell r="G1735" t="str">
            <v>621</v>
          </cell>
          <cell r="H1735" t="str">
            <v>李建娃</v>
          </cell>
          <cell r="I1735" t="str">
            <v>河南农信</v>
          </cell>
          <cell r="J1735" t="str">
            <v>623059486701101362</v>
          </cell>
        </row>
        <row r="1736">
          <cell r="F1736" t="str">
            <v>412927196212292653</v>
          </cell>
          <cell r="G1736" t="str">
            <v>621</v>
          </cell>
          <cell r="H1736" t="str">
            <v>魏根定</v>
          </cell>
          <cell r="I1736" t="str">
            <v>河南农信</v>
          </cell>
          <cell r="J1736" t="str">
            <v>623059486700768708</v>
          </cell>
        </row>
        <row r="1737">
          <cell r="F1737" t="str">
            <v>412927195201141417</v>
          </cell>
          <cell r="G1737" t="str">
            <v>621</v>
          </cell>
          <cell r="H1737" t="str">
            <v>李光谦</v>
          </cell>
          <cell r="I1737" t="str">
            <v>河南农信</v>
          </cell>
          <cell r="J1737" t="str">
            <v>623059486700844996</v>
          </cell>
        </row>
        <row r="1738">
          <cell r="F1738" t="str">
            <v>412927194207314441</v>
          </cell>
          <cell r="G1738" t="str">
            <v>1242</v>
          </cell>
          <cell r="H1738" t="str">
            <v>王黑女</v>
          </cell>
          <cell r="I1738" t="str">
            <v>河南农信</v>
          </cell>
          <cell r="J1738" t="str">
            <v>623059486700027642</v>
          </cell>
        </row>
        <row r="1739">
          <cell r="F1739" t="str">
            <v>412927195304016328</v>
          </cell>
          <cell r="G1739" t="str">
            <v>621</v>
          </cell>
          <cell r="H1739" t="str">
            <v>张金花</v>
          </cell>
          <cell r="I1739" t="str">
            <v>农业银行</v>
          </cell>
          <cell r="J1739" t="str">
            <v>6228230975964046268</v>
          </cell>
        </row>
        <row r="1740">
          <cell r="F1740" t="str">
            <v>412927195706035812</v>
          </cell>
          <cell r="G1740" t="str">
            <v>621</v>
          </cell>
          <cell r="H1740" t="str">
            <v>杨万俭</v>
          </cell>
          <cell r="I1740" t="str">
            <v>农业银行</v>
          </cell>
          <cell r="J1740" t="str">
            <v>6228230975970294860</v>
          </cell>
        </row>
        <row r="1741">
          <cell r="F1741" t="str">
            <v>412927193809252634</v>
          </cell>
          <cell r="G1741" t="str">
            <v>1079</v>
          </cell>
          <cell r="H1741" t="str">
            <v>王新贵</v>
          </cell>
          <cell r="I1741" t="str">
            <v>河南农信</v>
          </cell>
          <cell r="J1741" t="str">
            <v>623059486700816812</v>
          </cell>
        </row>
        <row r="1742">
          <cell r="F1742" t="str">
            <v>41292719520805261X</v>
          </cell>
          <cell r="G1742" t="str">
            <v>621</v>
          </cell>
          <cell r="H1742" t="str">
            <v>魏乐娃</v>
          </cell>
          <cell r="I1742" t="str">
            <v>河南农信</v>
          </cell>
          <cell r="J1742" t="str">
            <v>623059486700798804</v>
          </cell>
        </row>
        <row r="1743">
          <cell r="F1743" t="str">
            <v>412927194011216313</v>
          </cell>
          <cell r="G1743" t="str">
            <v>813</v>
          </cell>
          <cell r="H1743" t="str">
            <v>张群海</v>
          </cell>
          <cell r="I1743" t="str">
            <v>农业银行</v>
          </cell>
          <cell r="J1743" t="str">
            <v>6228230975961763766</v>
          </cell>
        </row>
        <row r="1744">
          <cell r="F1744" t="str">
            <v>412927195212224437</v>
          </cell>
          <cell r="G1744" t="str">
            <v>621</v>
          </cell>
          <cell r="H1744" t="str">
            <v>盛成华</v>
          </cell>
          <cell r="I1744" t="str">
            <v>河南农信</v>
          </cell>
          <cell r="J1744" t="str">
            <v>623059486700089881</v>
          </cell>
        </row>
        <row r="1745">
          <cell r="F1745" t="str">
            <v>412927194810221418</v>
          </cell>
          <cell r="G1745" t="str">
            <v>621</v>
          </cell>
          <cell r="H1745" t="str">
            <v>常国杰</v>
          </cell>
          <cell r="I1745" t="str">
            <v>河南农信</v>
          </cell>
          <cell r="J1745" t="str">
            <v>623059486700966476</v>
          </cell>
        </row>
        <row r="1746">
          <cell r="F1746" t="str">
            <v>412927196604244431</v>
          </cell>
          <cell r="G1746" t="str">
            <v>621</v>
          </cell>
          <cell r="H1746" t="str">
            <v>胡群山</v>
          </cell>
          <cell r="I1746" t="str">
            <v>河南农信</v>
          </cell>
          <cell r="J1746" t="str">
            <v>623059486701342487</v>
          </cell>
        </row>
        <row r="1747">
          <cell r="F1747" t="str">
            <v>411323195312260559</v>
          </cell>
          <cell r="G1747" t="str">
            <v>621</v>
          </cell>
          <cell r="H1747" t="str">
            <v>魏中朝</v>
          </cell>
          <cell r="I1747" t="str">
            <v>农业银行</v>
          </cell>
          <cell r="J1747" t="str">
            <v>6228230975967931367</v>
          </cell>
        </row>
        <row r="1748">
          <cell r="F1748" t="str">
            <v>412927194907134433</v>
          </cell>
          <cell r="G1748" t="str">
            <v>621</v>
          </cell>
          <cell r="H1748" t="str">
            <v>王玉清</v>
          </cell>
          <cell r="I1748" t="str">
            <v>河南农信</v>
          </cell>
          <cell r="J1748" t="str">
            <v>623059486700084940</v>
          </cell>
        </row>
        <row r="1749">
          <cell r="F1749" t="str">
            <v>411326194408165868</v>
          </cell>
          <cell r="G1749" t="str">
            <v>621</v>
          </cell>
          <cell r="H1749" t="str">
            <v>程玉芝</v>
          </cell>
          <cell r="I1749" t="str">
            <v>农业银行</v>
          </cell>
          <cell r="J1749" t="str">
            <v>6228230979006018871</v>
          </cell>
        </row>
        <row r="1750">
          <cell r="F1750" t="str">
            <v>412927194210106352</v>
          </cell>
          <cell r="G1750" t="str">
            <v>813</v>
          </cell>
          <cell r="H1750" t="str">
            <v>刘德军</v>
          </cell>
          <cell r="I1750" t="str">
            <v>农业银行</v>
          </cell>
          <cell r="J1750" t="str">
            <v>6228230975961176662</v>
          </cell>
        </row>
        <row r="1751">
          <cell r="F1751" t="str">
            <v>412927195401055011</v>
          </cell>
          <cell r="G1751" t="str">
            <v>621</v>
          </cell>
          <cell r="H1751" t="str">
            <v>赵平德</v>
          </cell>
          <cell r="I1751" t="str">
            <v>河南农信</v>
          </cell>
          <cell r="J1751" t="str">
            <v>623059486700443831</v>
          </cell>
        </row>
        <row r="1752">
          <cell r="F1752" t="str">
            <v>412927195506076310</v>
          </cell>
          <cell r="G1752" t="str">
            <v>621</v>
          </cell>
          <cell r="H1752" t="str">
            <v>李栓成</v>
          </cell>
          <cell r="I1752" t="str">
            <v>农业银行</v>
          </cell>
          <cell r="J1752" t="str">
            <v>6228230976041188768</v>
          </cell>
        </row>
        <row r="1753">
          <cell r="F1753" t="str">
            <v>411323195102113411</v>
          </cell>
          <cell r="G1753" t="str">
            <v>621</v>
          </cell>
          <cell r="H1753" t="str">
            <v>魏金升</v>
          </cell>
          <cell r="I1753" t="str">
            <v>邮储银行</v>
          </cell>
          <cell r="J1753" t="str">
            <v>6217975130015051188</v>
          </cell>
        </row>
        <row r="1754">
          <cell r="F1754" t="str">
            <v>412927195310104412</v>
          </cell>
          <cell r="G1754" t="str">
            <v>621</v>
          </cell>
          <cell r="H1754" t="str">
            <v>柴吉胜</v>
          </cell>
          <cell r="I1754" t="str">
            <v>河南农信</v>
          </cell>
          <cell r="J1754" t="str">
            <v>623059486700032436</v>
          </cell>
        </row>
        <row r="1755">
          <cell r="F1755" t="str">
            <v>411323194607120516</v>
          </cell>
          <cell r="G1755" t="str">
            <v>621</v>
          </cell>
          <cell r="H1755" t="str">
            <v>贾文林</v>
          </cell>
          <cell r="I1755" t="str">
            <v>农业银行</v>
          </cell>
          <cell r="J1755" t="str">
            <v>6228230975968282968</v>
          </cell>
        </row>
        <row r="1756">
          <cell r="F1756" t="str">
            <v>411323195010170558</v>
          </cell>
          <cell r="G1756" t="str">
            <v>621</v>
          </cell>
          <cell r="H1756" t="str">
            <v>付进财</v>
          </cell>
          <cell r="I1756" t="str">
            <v>河南农信</v>
          </cell>
          <cell r="J1756" t="str">
            <v>623059486702602509</v>
          </cell>
        </row>
        <row r="1757">
          <cell r="F1757" t="str">
            <v>411323195901083810</v>
          </cell>
          <cell r="G1757" t="str">
            <v>621</v>
          </cell>
          <cell r="H1757" t="str">
            <v>熊秋平</v>
          </cell>
          <cell r="I1757" t="str">
            <v>邮储银行</v>
          </cell>
          <cell r="J1757" t="str">
            <v>6217975130009767492</v>
          </cell>
        </row>
        <row r="1758">
          <cell r="F1758" t="str">
            <v>412927195005102111</v>
          </cell>
          <cell r="G1758" t="str">
            <v>621</v>
          </cell>
          <cell r="H1758" t="str">
            <v>聂德林</v>
          </cell>
          <cell r="I1758" t="str">
            <v>邮储银行</v>
          </cell>
          <cell r="J1758" t="str">
            <v>6217975130011179512</v>
          </cell>
        </row>
        <row r="1759">
          <cell r="F1759" t="str">
            <v>412927195807152671</v>
          </cell>
          <cell r="G1759" t="str">
            <v>621</v>
          </cell>
          <cell r="H1759" t="str">
            <v>孙罗成</v>
          </cell>
          <cell r="I1759" t="str">
            <v>河南农信</v>
          </cell>
          <cell r="J1759" t="str">
            <v>623059486702690348</v>
          </cell>
        </row>
        <row r="1760">
          <cell r="F1760" t="str">
            <v>412927195411211735</v>
          </cell>
          <cell r="G1760" t="str">
            <v>621</v>
          </cell>
          <cell r="H1760" t="str">
            <v>王振基</v>
          </cell>
          <cell r="I1760" t="str">
            <v>河南农信</v>
          </cell>
          <cell r="J1760" t="str">
            <v>623059486702942822</v>
          </cell>
        </row>
        <row r="1761">
          <cell r="F1761" t="str">
            <v>41292719410108633X</v>
          </cell>
          <cell r="G1761" t="str">
            <v>621</v>
          </cell>
          <cell r="H1761" t="str">
            <v>孙天星</v>
          </cell>
          <cell r="I1761" t="str">
            <v>农业银行</v>
          </cell>
          <cell r="J1761" t="str">
            <v>6228230975962300865</v>
          </cell>
        </row>
        <row r="1762">
          <cell r="F1762" t="str">
            <v>411323195302140553</v>
          </cell>
          <cell r="G1762" t="str">
            <v>621</v>
          </cell>
          <cell r="H1762" t="str">
            <v>万乾娃</v>
          </cell>
          <cell r="I1762" t="str">
            <v>农业银行</v>
          </cell>
          <cell r="J1762" t="str">
            <v>6228230975967415262</v>
          </cell>
        </row>
        <row r="1763">
          <cell r="F1763" t="str">
            <v>411323199402196958</v>
          </cell>
          <cell r="G1763" t="str">
            <v>621</v>
          </cell>
          <cell r="H1763" t="str">
            <v>王义九</v>
          </cell>
          <cell r="I1763" t="str">
            <v>河南农信</v>
          </cell>
          <cell r="J1763" t="str">
            <v>623059486702170515</v>
          </cell>
        </row>
        <row r="1764">
          <cell r="F1764" t="str">
            <v>412927194604026339</v>
          </cell>
          <cell r="G1764" t="str">
            <v>621</v>
          </cell>
          <cell r="H1764" t="str">
            <v>刘振东</v>
          </cell>
          <cell r="I1764" t="str">
            <v>农业银行</v>
          </cell>
          <cell r="J1764" t="str">
            <v>6228230975961952765</v>
          </cell>
        </row>
        <row r="1765">
          <cell r="F1765" t="str">
            <v>412927196210111716</v>
          </cell>
          <cell r="G1765" t="str">
            <v>621</v>
          </cell>
          <cell r="H1765" t="str">
            <v>张全卫</v>
          </cell>
          <cell r="I1765" t="str">
            <v>河南农信</v>
          </cell>
          <cell r="J1765" t="str">
            <v>623059486700648405</v>
          </cell>
        </row>
        <row r="1766">
          <cell r="F1766" t="str">
            <v>412927195202032116</v>
          </cell>
          <cell r="G1766" t="str">
            <v>621</v>
          </cell>
          <cell r="H1766" t="str">
            <v>姚小说</v>
          </cell>
          <cell r="I1766" t="str">
            <v>邮储银行</v>
          </cell>
          <cell r="J1766" t="str">
            <v>6217975130014965263</v>
          </cell>
        </row>
        <row r="1767">
          <cell r="F1767" t="str">
            <v>412927196608121113</v>
          </cell>
          <cell r="G1767" t="str">
            <v>813</v>
          </cell>
          <cell r="H1767" t="str">
            <v>刘合举</v>
          </cell>
          <cell r="I1767" t="str">
            <v>邮储银行</v>
          </cell>
          <cell r="J1767" t="str">
            <v>6217975130011374519</v>
          </cell>
        </row>
        <row r="1768">
          <cell r="F1768" t="str">
            <v>412927195808125819</v>
          </cell>
          <cell r="G1768" t="str">
            <v>621</v>
          </cell>
          <cell r="H1768" t="str">
            <v>邹中苏</v>
          </cell>
          <cell r="I1768" t="str">
            <v>农业银行</v>
          </cell>
          <cell r="J1768" t="str">
            <v>6228230975970574162</v>
          </cell>
        </row>
        <row r="1769">
          <cell r="F1769" t="str">
            <v>412927195302024412</v>
          </cell>
          <cell r="G1769" t="str">
            <v>621</v>
          </cell>
          <cell r="H1769" t="str">
            <v>李林生</v>
          </cell>
          <cell r="I1769" t="str">
            <v>河南农信</v>
          </cell>
          <cell r="J1769" t="str">
            <v>623059486702805920</v>
          </cell>
        </row>
        <row r="1770">
          <cell r="F1770" t="str">
            <v>412927194502074428</v>
          </cell>
          <cell r="G1770" t="str">
            <v>621</v>
          </cell>
          <cell r="H1770" t="str">
            <v>程娥子</v>
          </cell>
          <cell r="I1770" t="str">
            <v>河南农信</v>
          </cell>
          <cell r="J1770" t="str">
            <v>623059486700203250</v>
          </cell>
        </row>
        <row r="1771">
          <cell r="F1771" t="str">
            <v>412927193806066318</v>
          </cell>
          <cell r="G1771" t="str">
            <v>621</v>
          </cell>
          <cell r="H1771" t="str">
            <v>杨保成</v>
          </cell>
          <cell r="I1771" t="str">
            <v>农业银行</v>
          </cell>
          <cell r="J1771" t="str">
            <v>6228230976041286869</v>
          </cell>
        </row>
        <row r="1772">
          <cell r="F1772" t="str">
            <v>411323198005252691</v>
          </cell>
          <cell r="G1772" t="str">
            <v>621</v>
          </cell>
          <cell r="H1772" t="str">
            <v>陈占锋</v>
          </cell>
          <cell r="I1772" t="str">
            <v>河南农信</v>
          </cell>
          <cell r="J1772" t="str">
            <v>623059486700694417</v>
          </cell>
        </row>
        <row r="1773">
          <cell r="F1773" t="str">
            <v>41292719551213381X</v>
          </cell>
          <cell r="G1773" t="str">
            <v>621</v>
          </cell>
          <cell r="H1773" t="str">
            <v>张国林</v>
          </cell>
          <cell r="I1773" t="str">
            <v>邮储银行</v>
          </cell>
          <cell r="J1773" t="str">
            <v>6217975130009806449</v>
          </cell>
        </row>
        <row r="1774">
          <cell r="F1774" t="str">
            <v>412927195211136910</v>
          </cell>
          <cell r="G1774" t="str">
            <v>621</v>
          </cell>
          <cell r="H1774" t="str">
            <v>王国保</v>
          </cell>
          <cell r="I1774" t="str">
            <v>河南农信</v>
          </cell>
          <cell r="J1774" t="str">
            <v>623059486700292162</v>
          </cell>
        </row>
        <row r="1775">
          <cell r="F1775" t="str">
            <v>412927194808241719</v>
          </cell>
          <cell r="G1775" t="str">
            <v>621</v>
          </cell>
          <cell r="H1775" t="str">
            <v>尚光山</v>
          </cell>
          <cell r="I1775" t="str">
            <v>河南农信</v>
          </cell>
          <cell r="J1775" t="str">
            <v>623059486700634538</v>
          </cell>
        </row>
        <row r="1776">
          <cell r="F1776" t="str">
            <v>412927194807161119</v>
          </cell>
          <cell r="G1776" t="str">
            <v>621</v>
          </cell>
          <cell r="H1776" t="str">
            <v>殷福成</v>
          </cell>
          <cell r="I1776" t="str">
            <v>河南农信</v>
          </cell>
          <cell r="J1776" t="str">
            <v>623059486702768896</v>
          </cell>
        </row>
        <row r="1777">
          <cell r="F1777" t="str">
            <v>411323198012261748</v>
          </cell>
          <cell r="G1777" t="str">
            <v>1079</v>
          </cell>
          <cell r="H1777" t="str">
            <v>曹红英</v>
          </cell>
          <cell r="I1777" t="str">
            <v>河南农信</v>
          </cell>
          <cell r="J1777" t="str">
            <v>623059486700571052</v>
          </cell>
        </row>
        <row r="1778">
          <cell r="F1778" t="str">
            <v>412927195102132144</v>
          </cell>
          <cell r="G1778" t="str">
            <v>621</v>
          </cell>
          <cell r="H1778" t="str">
            <v>左春风</v>
          </cell>
          <cell r="I1778" t="str">
            <v>邮储银行</v>
          </cell>
          <cell r="J1778" t="str">
            <v>6217975130011226008</v>
          </cell>
        </row>
        <row r="1779">
          <cell r="F1779" t="str">
            <v>41292719500228583X</v>
          </cell>
          <cell r="G1779" t="str">
            <v>621</v>
          </cell>
          <cell r="H1779" t="str">
            <v>王承金</v>
          </cell>
          <cell r="I1779" t="str">
            <v>河南农信</v>
          </cell>
          <cell r="J1779" t="str">
            <v>623059486702305657</v>
          </cell>
        </row>
        <row r="1780">
          <cell r="F1780" t="str">
            <v>420321195805100033</v>
          </cell>
          <cell r="G1780" t="str">
            <v>621</v>
          </cell>
          <cell r="H1780" t="str">
            <v>刘照范</v>
          </cell>
          <cell r="I1780" t="str">
            <v>河南农信</v>
          </cell>
          <cell r="J1780" t="str">
            <v>623059486700566060</v>
          </cell>
        </row>
        <row r="1781">
          <cell r="F1781" t="str">
            <v>412927196405154433</v>
          </cell>
          <cell r="G1781" t="str">
            <v>621</v>
          </cell>
          <cell r="H1781" t="str">
            <v>柴良朝</v>
          </cell>
          <cell r="I1781" t="str">
            <v>河南农信</v>
          </cell>
          <cell r="J1781" t="str">
            <v>623059486700093461</v>
          </cell>
        </row>
        <row r="1782">
          <cell r="F1782" t="str">
            <v>412927194801206937</v>
          </cell>
          <cell r="G1782" t="str">
            <v>621</v>
          </cell>
          <cell r="H1782" t="str">
            <v>冯胜德</v>
          </cell>
          <cell r="I1782" t="str">
            <v>河南农信</v>
          </cell>
          <cell r="J1782" t="str">
            <v>623059486700235153</v>
          </cell>
        </row>
        <row r="1783">
          <cell r="F1783" t="str">
            <v>411323198201081711</v>
          </cell>
          <cell r="G1783" t="str">
            <v>621</v>
          </cell>
          <cell r="H1783" t="str">
            <v>贾宏平</v>
          </cell>
          <cell r="I1783" t="str">
            <v>河南农信</v>
          </cell>
          <cell r="J1783" t="str">
            <v>623059486701243271</v>
          </cell>
        </row>
        <row r="1784">
          <cell r="F1784" t="str">
            <v>412927193906151413</v>
          </cell>
          <cell r="G1784" t="str">
            <v>1079</v>
          </cell>
          <cell r="H1784" t="str">
            <v>吴夫定</v>
          </cell>
          <cell r="I1784" t="str">
            <v>河南农信</v>
          </cell>
          <cell r="J1784" t="str">
            <v>623059486700834708</v>
          </cell>
        </row>
        <row r="1785">
          <cell r="F1785" t="str">
            <v>412927194904121119</v>
          </cell>
          <cell r="G1785" t="str">
            <v>621</v>
          </cell>
          <cell r="H1785" t="str">
            <v>龚周华</v>
          </cell>
          <cell r="I1785" t="str">
            <v>邮储银行</v>
          </cell>
          <cell r="J1785" t="str">
            <v>6217975130011293727</v>
          </cell>
        </row>
        <row r="1786">
          <cell r="F1786" t="str">
            <v>411323200410103438</v>
          </cell>
          <cell r="G1786" t="str">
            <v>621</v>
          </cell>
          <cell r="H1786" t="str">
            <v>魏俊</v>
          </cell>
          <cell r="I1786" t="str">
            <v>农业银行</v>
          </cell>
          <cell r="J1786" t="str">
            <v>6228230979010068177</v>
          </cell>
        </row>
        <row r="1787">
          <cell r="F1787" t="str">
            <v>412927195202186318</v>
          </cell>
          <cell r="G1787" t="str">
            <v>1079</v>
          </cell>
          <cell r="H1787" t="str">
            <v>李志兴</v>
          </cell>
          <cell r="I1787" t="str">
            <v>农业银行</v>
          </cell>
          <cell r="J1787" t="str">
            <v>6228230975963122763</v>
          </cell>
        </row>
        <row r="1788">
          <cell r="F1788" t="str">
            <v>411326199603220079</v>
          </cell>
          <cell r="G1788" t="str">
            <v>1352</v>
          </cell>
          <cell r="H1788" t="str">
            <v>杜皓</v>
          </cell>
          <cell r="I1788" t="str">
            <v>农业银行</v>
          </cell>
          <cell r="J1788" t="str">
            <v>6228230976048216463</v>
          </cell>
        </row>
        <row r="1789">
          <cell r="F1789" t="str">
            <v>411326196304213828</v>
          </cell>
          <cell r="G1789" t="str">
            <v>621</v>
          </cell>
          <cell r="H1789" t="str">
            <v>杨玉娥</v>
          </cell>
          <cell r="I1789" t="str">
            <v>邮储银行</v>
          </cell>
          <cell r="J1789" t="str">
            <v>6217975130015898588</v>
          </cell>
        </row>
        <row r="1790">
          <cell r="F1790" t="str">
            <v>412927194203283836</v>
          </cell>
          <cell r="G1790" t="str">
            <v>813</v>
          </cell>
          <cell r="H1790" t="str">
            <v>喻景州</v>
          </cell>
          <cell r="I1790" t="str">
            <v>邮储银行</v>
          </cell>
          <cell r="J1790" t="str">
            <v>6217975130009713959</v>
          </cell>
        </row>
        <row r="1791">
          <cell r="F1791" t="str">
            <v>412927195709215819</v>
          </cell>
          <cell r="G1791" t="str">
            <v>621</v>
          </cell>
          <cell r="H1791" t="str">
            <v>邹会先</v>
          </cell>
          <cell r="I1791" t="str">
            <v>农业银行</v>
          </cell>
          <cell r="J1791" t="str">
            <v>6228230975970803967</v>
          </cell>
        </row>
        <row r="1792">
          <cell r="F1792" t="str">
            <v>412927195504286314</v>
          </cell>
          <cell r="G1792" t="str">
            <v>621</v>
          </cell>
          <cell r="H1792" t="str">
            <v>陈石钱</v>
          </cell>
          <cell r="I1792" t="str">
            <v>河南农信</v>
          </cell>
          <cell r="J1792" t="str">
            <v>623059486702834250</v>
          </cell>
        </row>
        <row r="1793">
          <cell r="F1793" t="str">
            <v>411323198309122212</v>
          </cell>
          <cell r="G1793" t="str">
            <v>621</v>
          </cell>
          <cell r="H1793" t="str">
            <v>袁红伟</v>
          </cell>
          <cell r="I1793" t="str">
            <v>邮储银行</v>
          </cell>
          <cell r="J1793" t="str">
            <v>6217975130026976514</v>
          </cell>
        </row>
        <row r="1794">
          <cell r="F1794" t="str">
            <v>412927195703065346</v>
          </cell>
          <cell r="G1794" t="str">
            <v>813</v>
          </cell>
          <cell r="H1794" t="str">
            <v>胡香菊</v>
          </cell>
          <cell r="I1794" t="str">
            <v>农业银行</v>
          </cell>
          <cell r="J1794" t="str">
            <v>6228230976041269360</v>
          </cell>
        </row>
        <row r="1795">
          <cell r="F1795" t="str">
            <v>412927195102241113</v>
          </cell>
          <cell r="G1795" t="str">
            <v>813</v>
          </cell>
          <cell r="H1795" t="str">
            <v>廖金计</v>
          </cell>
          <cell r="I1795" t="str">
            <v>邮储银行</v>
          </cell>
          <cell r="J1795" t="str">
            <v>6217975130011338753</v>
          </cell>
        </row>
        <row r="1796">
          <cell r="F1796" t="str">
            <v>41292719520125581X</v>
          </cell>
          <cell r="G1796" t="str">
            <v>1079</v>
          </cell>
          <cell r="H1796" t="str">
            <v>王成毛</v>
          </cell>
          <cell r="I1796" t="str">
            <v>农业银行</v>
          </cell>
          <cell r="J1796" t="str">
            <v>6228230975969768361</v>
          </cell>
        </row>
        <row r="1797">
          <cell r="F1797" t="str">
            <v>411323196208203014</v>
          </cell>
          <cell r="G1797" t="str">
            <v>621</v>
          </cell>
          <cell r="H1797" t="str">
            <v>安红太</v>
          </cell>
          <cell r="I1797" t="str">
            <v>农业银行</v>
          </cell>
          <cell r="J1797" t="str">
            <v>6228230975963079765</v>
          </cell>
        </row>
        <row r="1798">
          <cell r="F1798" t="str">
            <v>412927195107034471</v>
          </cell>
          <cell r="G1798" t="str">
            <v>621</v>
          </cell>
          <cell r="H1798" t="str">
            <v>陈国荣</v>
          </cell>
          <cell r="I1798" t="str">
            <v>河南农信</v>
          </cell>
          <cell r="J1798" t="str">
            <v>623059486700041924</v>
          </cell>
        </row>
        <row r="1799">
          <cell r="F1799" t="str">
            <v>412927196212136319</v>
          </cell>
          <cell r="G1799" t="str">
            <v>621</v>
          </cell>
          <cell r="H1799" t="str">
            <v>吴全仁</v>
          </cell>
          <cell r="I1799" t="str">
            <v>农业银行</v>
          </cell>
          <cell r="J1799" t="str">
            <v>6228230975963738568</v>
          </cell>
        </row>
        <row r="1800">
          <cell r="F1800" t="str">
            <v>412927196603122117</v>
          </cell>
          <cell r="G1800" t="str">
            <v>1079</v>
          </cell>
          <cell r="H1800" t="str">
            <v>吴振清</v>
          </cell>
          <cell r="I1800" t="str">
            <v>河南农信</v>
          </cell>
          <cell r="J1800" t="str">
            <v>623059486701241192</v>
          </cell>
        </row>
        <row r="1801">
          <cell r="F1801" t="str">
            <v>412927194610011723</v>
          </cell>
          <cell r="G1801" t="str">
            <v>621</v>
          </cell>
          <cell r="H1801" t="str">
            <v>余富莲</v>
          </cell>
          <cell r="I1801" t="str">
            <v>河南农信</v>
          </cell>
          <cell r="J1801" t="str">
            <v>623059486700509748</v>
          </cell>
        </row>
        <row r="1802">
          <cell r="F1802" t="str">
            <v>412927195607124414</v>
          </cell>
          <cell r="G1802" t="str">
            <v>621</v>
          </cell>
          <cell r="H1802" t="str">
            <v>全文学</v>
          </cell>
          <cell r="I1802" t="str">
            <v>河南农信</v>
          </cell>
          <cell r="J1802" t="str">
            <v>623059486700038359</v>
          </cell>
        </row>
        <row r="1803">
          <cell r="F1803" t="str">
            <v>411323195205015013</v>
          </cell>
          <cell r="G1803" t="str">
            <v>621</v>
          </cell>
          <cell r="H1803" t="str">
            <v>杨文秀</v>
          </cell>
          <cell r="I1803" t="str">
            <v>河南农信</v>
          </cell>
          <cell r="J1803" t="str">
            <v>623059486700420318</v>
          </cell>
        </row>
        <row r="1804">
          <cell r="F1804" t="str">
            <v>411323194810293017</v>
          </cell>
          <cell r="G1804" t="str">
            <v>621</v>
          </cell>
          <cell r="H1804" t="str">
            <v>王自卓</v>
          </cell>
          <cell r="I1804" t="str">
            <v>农业银行</v>
          </cell>
          <cell r="J1804" t="str">
            <v>6228230979000689073</v>
          </cell>
        </row>
        <row r="1805">
          <cell r="F1805" t="str">
            <v>412927197912152138</v>
          </cell>
          <cell r="G1805" t="str">
            <v>813</v>
          </cell>
          <cell r="H1805" t="str">
            <v>郭振涛</v>
          </cell>
          <cell r="I1805" t="str">
            <v>邮储银行</v>
          </cell>
          <cell r="J1805" t="str">
            <v>6217975130011040466</v>
          </cell>
        </row>
        <row r="1806">
          <cell r="F1806" t="str">
            <v>412927194803166334</v>
          </cell>
          <cell r="G1806" t="str">
            <v>813</v>
          </cell>
          <cell r="H1806" t="str">
            <v>侯保星</v>
          </cell>
          <cell r="I1806" t="str">
            <v>农业银行</v>
          </cell>
          <cell r="J1806" t="str">
            <v>6228230975961078868</v>
          </cell>
        </row>
        <row r="1807">
          <cell r="F1807" t="str">
            <v>412927194505135839</v>
          </cell>
          <cell r="G1807" t="str">
            <v>621</v>
          </cell>
          <cell r="H1807" t="str">
            <v>王本发</v>
          </cell>
          <cell r="I1807" t="str">
            <v>农业银行</v>
          </cell>
          <cell r="J1807" t="str">
            <v>6228230975970987364</v>
          </cell>
        </row>
        <row r="1808">
          <cell r="F1808" t="str">
            <v>411323195107150510</v>
          </cell>
          <cell r="G1808" t="str">
            <v>621</v>
          </cell>
          <cell r="H1808" t="str">
            <v>王周栓</v>
          </cell>
          <cell r="I1808" t="str">
            <v>农业银行</v>
          </cell>
          <cell r="J1808" t="str">
            <v>6228230975968173969</v>
          </cell>
        </row>
        <row r="1809">
          <cell r="F1809" t="str">
            <v>412927196211231752</v>
          </cell>
          <cell r="G1809" t="str">
            <v>813</v>
          </cell>
          <cell r="H1809" t="str">
            <v>张老忠</v>
          </cell>
          <cell r="I1809" t="str">
            <v>河南农信</v>
          </cell>
          <cell r="J1809" t="str">
            <v>623059486700574924</v>
          </cell>
        </row>
        <row r="1810">
          <cell r="F1810" t="str">
            <v>412927196203282154</v>
          </cell>
          <cell r="G1810" t="str">
            <v>621</v>
          </cell>
          <cell r="H1810" t="str">
            <v>崔光奇</v>
          </cell>
          <cell r="I1810" t="str">
            <v>河南农信</v>
          </cell>
          <cell r="J1810" t="str">
            <v>623059486701842452</v>
          </cell>
        </row>
        <row r="1811">
          <cell r="F1811" t="str">
            <v>412927194901284414</v>
          </cell>
          <cell r="G1811" t="str">
            <v>621</v>
          </cell>
          <cell r="H1811" t="str">
            <v>王义成</v>
          </cell>
          <cell r="I1811" t="str">
            <v>河南农信</v>
          </cell>
          <cell r="J1811" t="str">
            <v>623059486701066540</v>
          </cell>
        </row>
        <row r="1812">
          <cell r="F1812" t="str">
            <v>512530194802026065</v>
          </cell>
          <cell r="G1812" t="str">
            <v>621</v>
          </cell>
          <cell r="H1812" t="str">
            <v>马仁友</v>
          </cell>
          <cell r="I1812" t="str">
            <v>河南农信</v>
          </cell>
          <cell r="J1812" t="str">
            <v>623059486702417056</v>
          </cell>
        </row>
        <row r="1813">
          <cell r="F1813" t="str">
            <v>412927196410205856</v>
          </cell>
          <cell r="G1813" t="str">
            <v>1079</v>
          </cell>
          <cell r="H1813" t="str">
            <v>张家胜</v>
          </cell>
          <cell r="I1813" t="str">
            <v>农业银行</v>
          </cell>
          <cell r="J1813" t="str">
            <v>6228230975969700968</v>
          </cell>
        </row>
        <row r="1814">
          <cell r="F1814" t="str">
            <v>411323197009203470</v>
          </cell>
          <cell r="G1814" t="str">
            <v>813</v>
          </cell>
          <cell r="H1814" t="str">
            <v>李红洲</v>
          </cell>
          <cell r="I1814" t="str">
            <v>工商银行</v>
          </cell>
          <cell r="J1814" t="str">
            <v>6217211714003620254</v>
          </cell>
        </row>
        <row r="1815">
          <cell r="F1815" t="str">
            <v>412927195510304435</v>
          </cell>
          <cell r="G1815" t="str">
            <v>621</v>
          </cell>
          <cell r="H1815" t="str">
            <v>衡冬生</v>
          </cell>
          <cell r="I1815" t="str">
            <v>河南农信</v>
          </cell>
          <cell r="J1815" t="str">
            <v>623059486702559188</v>
          </cell>
        </row>
        <row r="1816">
          <cell r="F1816" t="str">
            <v>411323199010226935</v>
          </cell>
          <cell r="G1816" t="str">
            <v>813</v>
          </cell>
          <cell r="H1816" t="str">
            <v>侯占强</v>
          </cell>
          <cell r="I1816" t="str">
            <v>河南农信</v>
          </cell>
          <cell r="J1816" t="str">
            <v>623059486701109035</v>
          </cell>
        </row>
        <row r="1817">
          <cell r="F1817" t="str">
            <v>412927193304084428</v>
          </cell>
          <cell r="G1817" t="str">
            <v>1079</v>
          </cell>
          <cell r="H1817" t="str">
            <v>衡金条</v>
          </cell>
          <cell r="I1817" t="str">
            <v>河南农信</v>
          </cell>
          <cell r="J1817" t="str">
            <v>623059486700025349</v>
          </cell>
        </row>
        <row r="1818">
          <cell r="F1818" t="str">
            <v>412927195604174432</v>
          </cell>
          <cell r="G1818" t="str">
            <v>621</v>
          </cell>
          <cell r="H1818" t="str">
            <v>全自然</v>
          </cell>
          <cell r="I1818" t="str">
            <v>河南农信</v>
          </cell>
          <cell r="J1818" t="str">
            <v>623059486702426883</v>
          </cell>
        </row>
        <row r="1819">
          <cell r="F1819" t="str">
            <v>412927194202151436</v>
          </cell>
          <cell r="G1819" t="str">
            <v>1079</v>
          </cell>
          <cell r="H1819" t="str">
            <v>张玉西</v>
          </cell>
          <cell r="I1819" t="str">
            <v>河南农信</v>
          </cell>
          <cell r="J1819" t="str">
            <v>623059486700837172</v>
          </cell>
        </row>
        <row r="1820">
          <cell r="F1820" t="str">
            <v>41132620081107055X</v>
          </cell>
          <cell r="G1820" t="str">
            <v>1079</v>
          </cell>
          <cell r="H1820" t="str">
            <v>曹政委</v>
          </cell>
          <cell r="I1820" t="str">
            <v>工商银行</v>
          </cell>
          <cell r="J1820" t="str">
            <v>6217211714004129156</v>
          </cell>
        </row>
        <row r="1821">
          <cell r="F1821" t="str">
            <v>412927194406075316</v>
          </cell>
          <cell r="G1821" t="str">
            <v>621</v>
          </cell>
          <cell r="H1821" t="str">
            <v>张相法</v>
          </cell>
          <cell r="I1821" t="str">
            <v>邮储银行</v>
          </cell>
          <cell r="J1821" t="str">
            <v>6217975130011520384</v>
          </cell>
        </row>
        <row r="1822">
          <cell r="F1822" t="str">
            <v>412927195103062117</v>
          </cell>
          <cell r="G1822" t="str">
            <v>621</v>
          </cell>
          <cell r="H1822" t="str">
            <v>朱宏才</v>
          </cell>
          <cell r="I1822" t="str">
            <v>邮储银行</v>
          </cell>
          <cell r="J1822" t="str">
            <v>6217975130011030871</v>
          </cell>
        </row>
        <row r="1823">
          <cell r="F1823" t="str">
            <v>411323194704220519</v>
          </cell>
          <cell r="G1823" t="str">
            <v>621</v>
          </cell>
          <cell r="H1823" t="str">
            <v>赵云德</v>
          </cell>
          <cell r="I1823" t="str">
            <v>农业银行</v>
          </cell>
          <cell r="J1823" t="str">
            <v>6228230975968359063</v>
          </cell>
        </row>
        <row r="1824">
          <cell r="F1824" t="str">
            <v>412927196005156325</v>
          </cell>
          <cell r="G1824" t="str">
            <v>621</v>
          </cell>
          <cell r="H1824" t="str">
            <v>刘风丽</v>
          </cell>
          <cell r="I1824" t="str">
            <v>农业银行</v>
          </cell>
          <cell r="J1824" t="str">
            <v>6228230975962639965</v>
          </cell>
        </row>
        <row r="1825">
          <cell r="F1825" t="str">
            <v>411323194107153071</v>
          </cell>
          <cell r="G1825" t="str">
            <v>621</v>
          </cell>
          <cell r="H1825" t="str">
            <v>石兴文</v>
          </cell>
          <cell r="I1825" t="str">
            <v>邮储银行</v>
          </cell>
          <cell r="J1825" t="str">
            <v>6217975130011459096</v>
          </cell>
        </row>
        <row r="1826">
          <cell r="F1826" t="str">
            <v>412927195605111150</v>
          </cell>
          <cell r="G1826" t="str">
            <v>813</v>
          </cell>
          <cell r="H1826" t="str">
            <v>熊金柱</v>
          </cell>
          <cell r="I1826" t="str">
            <v>邮储银行</v>
          </cell>
          <cell r="J1826" t="str">
            <v>6217975130011280310</v>
          </cell>
        </row>
        <row r="1827">
          <cell r="F1827" t="str">
            <v>411326194910245812</v>
          </cell>
          <cell r="G1827" t="str">
            <v>621</v>
          </cell>
          <cell r="H1827" t="str">
            <v>张明亮</v>
          </cell>
          <cell r="I1827" t="str">
            <v>农业银行</v>
          </cell>
          <cell r="J1827" t="str">
            <v>6228230975969609367</v>
          </cell>
        </row>
        <row r="1828">
          <cell r="F1828" t="str">
            <v>411323198112042155</v>
          </cell>
          <cell r="G1828" t="str">
            <v>621</v>
          </cell>
          <cell r="H1828" t="str">
            <v>全常伟</v>
          </cell>
          <cell r="I1828" t="str">
            <v>邮储银行</v>
          </cell>
          <cell r="J1828" t="str">
            <v>6217975130011077427</v>
          </cell>
        </row>
        <row r="1829">
          <cell r="F1829" t="str">
            <v>412927197908272612</v>
          </cell>
          <cell r="G1829" t="str">
            <v>621</v>
          </cell>
          <cell r="H1829" t="str">
            <v>段秋营</v>
          </cell>
          <cell r="I1829" t="str">
            <v>河南农信</v>
          </cell>
          <cell r="J1829" t="str">
            <v>623059486700780448</v>
          </cell>
        </row>
        <row r="1830">
          <cell r="F1830" t="str">
            <v>412927195412136933</v>
          </cell>
          <cell r="G1830" t="str">
            <v>621</v>
          </cell>
          <cell r="H1830" t="str">
            <v>王天成</v>
          </cell>
          <cell r="I1830" t="str">
            <v>河南农信</v>
          </cell>
          <cell r="J1830" t="str">
            <v>623059486700389562</v>
          </cell>
        </row>
        <row r="1831">
          <cell r="F1831" t="str">
            <v>412927194409102615</v>
          </cell>
          <cell r="G1831" t="str">
            <v>621</v>
          </cell>
          <cell r="H1831" t="str">
            <v>赵春成</v>
          </cell>
          <cell r="I1831" t="str">
            <v>河南农信</v>
          </cell>
          <cell r="J1831" t="str">
            <v>623059486700699523</v>
          </cell>
        </row>
        <row r="1832">
          <cell r="F1832" t="str">
            <v>411323194901043013</v>
          </cell>
          <cell r="G1832" t="str">
            <v>621</v>
          </cell>
          <cell r="H1832" t="str">
            <v>毕兴中</v>
          </cell>
          <cell r="I1832" t="str">
            <v>邮储银行</v>
          </cell>
          <cell r="J1832" t="str">
            <v>6217975130011408135</v>
          </cell>
        </row>
        <row r="1833">
          <cell r="F1833" t="str">
            <v>411323195204095023</v>
          </cell>
          <cell r="G1833" t="str">
            <v>621</v>
          </cell>
          <cell r="H1833" t="str">
            <v>王新云</v>
          </cell>
          <cell r="I1833" t="str">
            <v>河南农信</v>
          </cell>
          <cell r="J1833" t="str">
            <v>623059486700412026</v>
          </cell>
        </row>
        <row r="1834">
          <cell r="F1834" t="str">
            <v>412927196105215839</v>
          </cell>
          <cell r="G1834" t="str">
            <v>621</v>
          </cell>
          <cell r="H1834" t="str">
            <v>马山良</v>
          </cell>
          <cell r="I1834" t="str">
            <v>河南农信</v>
          </cell>
          <cell r="J1834" t="str">
            <v>623059486702430273</v>
          </cell>
        </row>
        <row r="1835">
          <cell r="F1835" t="str">
            <v>412927195112304413</v>
          </cell>
          <cell r="G1835" t="str">
            <v>621</v>
          </cell>
          <cell r="H1835" t="str">
            <v>姚明显</v>
          </cell>
          <cell r="I1835" t="str">
            <v>河南农信</v>
          </cell>
          <cell r="J1835" t="str">
            <v>623059486700029713</v>
          </cell>
        </row>
        <row r="1836">
          <cell r="F1836" t="str">
            <v>412927194106246937</v>
          </cell>
          <cell r="G1836" t="str">
            <v>621</v>
          </cell>
          <cell r="H1836" t="str">
            <v>何继五</v>
          </cell>
          <cell r="I1836" t="str">
            <v>河南农信</v>
          </cell>
          <cell r="J1836" t="str">
            <v>623059486701044687</v>
          </cell>
        </row>
        <row r="1837">
          <cell r="F1837" t="str">
            <v>412927194507152675</v>
          </cell>
          <cell r="G1837" t="str">
            <v>813</v>
          </cell>
          <cell r="H1837" t="str">
            <v>岳狗来</v>
          </cell>
          <cell r="I1837" t="str">
            <v>河南农信</v>
          </cell>
          <cell r="J1837" t="str">
            <v>623059486701009540</v>
          </cell>
        </row>
        <row r="1838">
          <cell r="F1838" t="str">
            <v>412927194512302156</v>
          </cell>
          <cell r="G1838" t="str">
            <v>621</v>
          </cell>
          <cell r="H1838" t="str">
            <v>张新年</v>
          </cell>
          <cell r="I1838" t="str">
            <v>邮储银行</v>
          </cell>
          <cell r="J1838" t="str">
            <v>6217975130011225778</v>
          </cell>
        </row>
        <row r="1839">
          <cell r="F1839" t="str">
            <v>412927196812262677</v>
          </cell>
          <cell r="G1839" t="str">
            <v>813</v>
          </cell>
          <cell r="H1839" t="str">
            <v>王来毛</v>
          </cell>
          <cell r="I1839" t="str">
            <v>河南农信</v>
          </cell>
          <cell r="J1839" t="str">
            <v>623059486700778632</v>
          </cell>
        </row>
        <row r="1840">
          <cell r="F1840" t="str">
            <v>41132320041125211X</v>
          </cell>
          <cell r="G1840" t="str">
            <v>621</v>
          </cell>
          <cell r="H1840" t="str">
            <v>程滋圆</v>
          </cell>
          <cell r="I1840" t="str">
            <v>工商银行</v>
          </cell>
          <cell r="J1840" t="str">
            <v>6217211714003553190</v>
          </cell>
        </row>
        <row r="1841">
          <cell r="F1841" t="str">
            <v>411323196104103019</v>
          </cell>
          <cell r="G1841" t="str">
            <v>813</v>
          </cell>
          <cell r="H1841" t="str">
            <v>全东林</v>
          </cell>
          <cell r="I1841" t="str">
            <v>邮储银行</v>
          </cell>
          <cell r="J1841" t="str">
            <v>6217975130011424967</v>
          </cell>
        </row>
        <row r="1842">
          <cell r="F1842" t="str">
            <v>412927195803126353</v>
          </cell>
          <cell r="G1842" t="str">
            <v>621</v>
          </cell>
          <cell r="H1842" t="str">
            <v>周安良</v>
          </cell>
          <cell r="I1842" t="str">
            <v>河南农信</v>
          </cell>
          <cell r="J1842" t="str">
            <v>623059486702916123</v>
          </cell>
        </row>
        <row r="1843">
          <cell r="F1843" t="str">
            <v>411323200308285044</v>
          </cell>
          <cell r="G1843" t="str">
            <v>621</v>
          </cell>
          <cell r="H1843" t="str">
            <v>杜卓菲</v>
          </cell>
          <cell r="I1843" t="str">
            <v>河南农信</v>
          </cell>
          <cell r="J1843" t="str">
            <v>623059486702776584</v>
          </cell>
        </row>
        <row r="1844">
          <cell r="F1844" t="str">
            <v>411323195604020514</v>
          </cell>
          <cell r="G1844" t="str">
            <v>621</v>
          </cell>
          <cell r="H1844" t="str">
            <v>侯桂林</v>
          </cell>
          <cell r="I1844" t="str">
            <v>农业银行</v>
          </cell>
          <cell r="J1844" t="str">
            <v>6228230976041038864</v>
          </cell>
        </row>
        <row r="1845">
          <cell r="F1845" t="str">
            <v>411326195704103922</v>
          </cell>
          <cell r="G1845" t="str">
            <v>621</v>
          </cell>
          <cell r="H1845" t="str">
            <v>李标佩</v>
          </cell>
          <cell r="I1845" t="str">
            <v>河南农信</v>
          </cell>
          <cell r="J1845" t="str">
            <v>623059486702986068</v>
          </cell>
        </row>
        <row r="1846">
          <cell r="F1846" t="str">
            <v>41132620140612036X</v>
          </cell>
          <cell r="G1846" t="str">
            <v>621</v>
          </cell>
          <cell r="H1846" t="str">
            <v>孙平英</v>
          </cell>
          <cell r="I1846" t="str">
            <v>河南农信</v>
          </cell>
          <cell r="J1846" t="str">
            <v>623059486702912569</v>
          </cell>
        </row>
        <row r="1847">
          <cell r="F1847" t="str">
            <v>412927194303155858</v>
          </cell>
          <cell r="G1847" t="str">
            <v>621</v>
          </cell>
          <cell r="H1847" t="str">
            <v>范仁等</v>
          </cell>
          <cell r="I1847" t="str">
            <v>农业银行</v>
          </cell>
          <cell r="J1847" t="str">
            <v>6228230975969936067</v>
          </cell>
        </row>
        <row r="1848">
          <cell r="F1848" t="str">
            <v>411323200308160532</v>
          </cell>
          <cell r="G1848" t="str">
            <v>621</v>
          </cell>
          <cell r="H1848" t="str">
            <v>温佩</v>
          </cell>
          <cell r="I1848" t="str">
            <v>农业银行</v>
          </cell>
          <cell r="J1848" t="str">
            <v>6228230979009709377</v>
          </cell>
        </row>
        <row r="1849">
          <cell r="F1849" t="str">
            <v>412927195605151718</v>
          </cell>
          <cell r="G1849" t="str">
            <v>621</v>
          </cell>
          <cell r="H1849" t="str">
            <v>刘双来</v>
          </cell>
          <cell r="I1849" t="str">
            <v>河南农信</v>
          </cell>
          <cell r="J1849" t="str">
            <v>623059486700601149</v>
          </cell>
        </row>
        <row r="1850">
          <cell r="F1850" t="str">
            <v>412927197006244436</v>
          </cell>
          <cell r="G1850" t="str">
            <v>621</v>
          </cell>
          <cell r="H1850" t="str">
            <v>柴国生</v>
          </cell>
          <cell r="I1850" t="str">
            <v>河南农信</v>
          </cell>
          <cell r="J1850" t="str">
            <v>623059486702808239</v>
          </cell>
        </row>
        <row r="1851">
          <cell r="F1851" t="str">
            <v>412927194311102617</v>
          </cell>
          <cell r="G1851" t="str">
            <v>813</v>
          </cell>
          <cell r="H1851" t="str">
            <v>叶金成</v>
          </cell>
          <cell r="I1851" t="str">
            <v>河南农信</v>
          </cell>
          <cell r="J1851" t="str">
            <v>623059486700963861</v>
          </cell>
        </row>
        <row r="1852">
          <cell r="F1852" t="str">
            <v>412927194510246314</v>
          </cell>
          <cell r="G1852" t="str">
            <v>621</v>
          </cell>
          <cell r="H1852" t="str">
            <v>孙登云</v>
          </cell>
          <cell r="I1852" t="str">
            <v>农业银行</v>
          </cell>
          <cell r="J1852" t="str">
            <v>6228230975961009962</v>
          </cell>
        </row>
        <row r="1853">
          <cell r="F1853" t="str">
            <v>412927195112301730</v>
          </cell>
          <cell r="G1853" t="str">
            <v>621</v>
          </cell>
          <cell r="H1853" t="str">
            <v>王光德</v>
          </cell>
          <cell r="I1853" t="str">
            <v>河南农信</v>
          </cell>
          <cell r="J1853" t="str">
            <v>623059486700596026</v>
          </cell>
        </row>
        <row r="1854">
          <cell r="F1854" t="str">
            <v>411323195908300515</v>
          </cell>
          <cell r="G1854" t="str">
            <v>621</v>
          </cell>
          <cell r="H1854" t="str">
            <v>祁杰娃</v>
          </cell>
          <cell r="I1854" t="str">
            <v>河南农信</v>
          </cell>
          <cell r="J1854" t="str">
            <v>623059486702420472</v>
          </cell>
        </row>
        <row r="1855">
          <cell r="F1855" t="str">
            <v>412927195401264438</v>
          </cell>
          <cell r="G1855" t="str">
            <v>621</v>
          </cell>
          <cell r="H1855" t="str">
            <v>侯成俊</v>
          </cell>
          <cell r="I1855" t="str">
            <v>河南农信</v>
          </cell>
          <cell r="J1855" t="str">
            <v>623059486700184187</v>
          </cell>
        </row>
        <row r="1856">
          <cell r="F1856" t="str">
            <v>411323194604010514</v>
          </cell>
          <cell r="G1856" t="str">
            <v>621</v>
          </cell>
          <cell r="H1856" t="str">
            <v>李全科</v>
          </cell>
          <cell r="I1856" t="str">
            <v>农业银行</v>
          </cell>
          <cell r="J1856" t="str">
            <v>6228230975968320461</v>
          </cell>
        </row>
        <row r="1857">
          <cell r="F1857" t="str">
            <v>412927195303051754</v>
          </cell>
          <cell r="G1857" t="str">
            <v>621</v>
          </cell>
          <cell r="H1857" t="str">
            <v>王荣防</v>
          </cell>
          <cell r="I1857" t="str">
            <v>河南农信</v>
          </cell>
          <cell r="J1857" t="str">
            <v>623059486700615719</v>
          </cell>
        </row>
        <row r="1858">
          <cell r="F1858" t="str">
            <v>412927195005204417</v>
          </cell>
          <cell r="G1858" t="str">
            <v>621</v>
          </cell>
          <cell r="H1858" t="str">
            <v>王金庚</v>
          </cell>
          <cell r="I1858" t="str">
            <v>河南农信</v>
          </cell>
          <cell r="J1858" t="str">
            <v>623059486700075138</v>
          </cell>
        </row>
        <row r="1859">
          <cell r="F1859" t="str">
            <v>412927195604245077</v>
          </cell>
          <cell r="G1859" t="str">
            <v>621</v>
          </cell>
          <cell r="H1859" t="str">
            <v>李荣生</v>
          </cell>
          <cell r="I1859" t="str">
            <v>河南农信</v>
          </cell>
          <cell r="J1859" t="str">
            <v>623059486700404734</v>
          </cell>
        </row>
        <row r="1860">
          <cell r="F1860" t="str">
            <v>412927195010134476</v>
          </cell>
          <cell r="G1860" t="str">
            <v>621</v>
          </cell>
          <cell r="H1860" t="str">
            <v>董山周</v>
          </cell>
          <cell r="I1860" t="str">
            <v>河南农信</v>
          </cell>
          <cell r="J1860" t="str">
            <v>623059486700194772</v>
          </cell>
        </row>
        <row r="1861">
          <cell r="F1861" t="str">
            <v>41132319801225701X</v>
          </cell>
          <cell r="G1861" t="str">
            <v>621</v>
          </cell>
          <cell r="H1861" t="str">
            <v>樊新虎</v>
          </cell>
          <cell r="I1861" t="str">
            <v>河南农信</v>
          </cell>
          <cell r="J1861" t="str">
            <v>623059486700967722</v>
          </cell>
        </row>
        <row r="1862">
          <cell r="F1862" t="str">
            <v>412927195705205859</v>
          </cell>
          <cell r="G1862" t="str">
            <v>621</v>
          </cell>
          <cell r="H1862" t="str">
            <v>孟照奇</v>
          </cell>
          <cell r="I1862" t="str">
            <v>农业银行</v>
          </cell>
          <cell r="J1862" t="str">
            <v>6228230979010031274</v>
          </cell>
        </row>
        <row r="1863">
          <cell r="F1863" t="str">
            <v>411323197404203454</v>
          </cell>
          <cell r="G1863" t="str">
            <v>621</v>
          </cell>
          <cell r="H1863" t="str">
            <v>刘六娃</v>
          </cell>
          <cell r="I1863" t="str">
            <v>邮储银行</v>
          </cell>
          <cell r="J1863" t="str">
            <v>6217975130009872888</v>
          </cell>
        </row>
        <row r="1864">
          <cell r="F1864" t="str">
            <v>412927196202216913</v>
          </cell>
          <cell r="G1864" t="str">
            <v>621</v>
          </cell>
          <cell r="H1864" t="str">
            <v>寇建锁</v>
          </cell>
          <cell r="I1864" t="str">
            <v>河南农信</v>
          </cell>
          <cell r="J1864" t="str">
            <v>623059486700325210</v>
          </cell>
        </row>
        <row r="1865">
          <cell r="F1865" t="str">
            <v>411323195008160510</v>
          </cell>
          <cell r="G1865" t="str">
            <v>621</v>
          </cell>
          <cell r="H1865" t="str">
            <v>董根有</v>
          </cell>
          <cell r="I1865" t="str">
            <v>农业银行</v>
          </cell>
          <cell r="J1865" t="str">
            <v>6228230975966897569</v>
          </cell>
        </row>
        <row r="1866">
          <cell r="F1866" t="str">
            <v>412927195908016337</v>
          </cell>
          <cell r="G1866" t="str">
            <v>621</v>
          </cell>
          <cell r="H1866" t="str">
            <v>彭明涛</v>
          </cell>
          <cell r="I1866" t="str">
            <v>农业银行</v>
          </cell>
          <cell r="J1866" t="str">
            <v>6228230975964226860</v>
          </cell>
        </row>
        <row r="1867">
          <cell r="F1867" t="str">
            <v>411323198203121430</v>
          </cell>
          <cell r="G1867" t="str">
            <v>621</v>
          </cell>
          <cell r="H1867" t="str">
            <v>徐金宏</v>
          </cell>
          <cell r="I1867" t="str">
            <v>河南农信</v>
          </cell>
          <cell r="J1867" t="str">
            <v>623059486700865298</v>
          </cell>
        </row>
        <row r="1868">
          <cell r="F1868" t="str">
            <v>412927195507151714</v>
          </cell>
          <cell r="G1868" t="str">
            <v>813</v>
          </cell>
          <cell r="H1868" t="str">
            <v>黄宗黑</v>
          </cell>
          <cell r="I1868" t="str">
            <v>河南农信</v>
          </cell>
          <cell r="J1868" t="str">
            <v>623059486700496516</v>
          </cell>
        </row>
        <row r="1869">
          <cell r="F1869" t="str">
            <v>411323194906120516</v>
          </cell>
          <cell r="G1869" t="str">
            <v>621</v>
          </cell>
          <cell r="H1869" t="str">
            <v>张国玉</v>
          </cell>
          <cell r="I1869" t="str">
            <v>农业银行</v>
          </cell>
          <cell r="J1869" t="str">
            <v>6228230975967778263</v>
          </cell>
        </row>
        <row r="1870">
          <cell r="F1870" t="str">
            <v>412927195004235836</v>
          </cell>
          <cell r="G1870" t="str">
            <v>621</v>
          </cell>
          <cell r="H1870" t="str">
            <v>邹会法</v>
          </cell>
          <cell r="I1870" t="str">
            <v>农业银行</v>
          </cell>
          <cell r="J1870" t="str">
            <v>6228230975970798365</v>
          </cell>
        </row>
        <row r="1871">
          <cell r="F1871" t="str">
            <v>412927195103151718</v>
          </cell>
          <cell r="G1871" t="str">
            <v>621</v>
          </cell>
          <cell r="H1871" t="str">
            <v>叶建国</v>
          </cell>
          <cell r="I1871" t="str">
            <v>河南农信</v>
          </cell>
          <cell r="J1871" t="str">
            <v>623059486700629702</v>
          </cell>
        </row>
        <row r="1872">
          <cell r="F1872" t="str">
            <v>411323195102240517</v>
          </cell>
          <cell r="G1872" t="str">
            <v>813</v>
          </cell>
          <cell r="H1872" t="str">
            <v>黄中显</v>
          </cell>
          <cell r="I1872" t="str">
            <v>河南农信</v>
          </cell>
          <cell r="J1872" t="str">
            <v>623059486701142333</v>
          </cell>
        </row>
        <row r="1873">
          <cell r="F1873" t="str">
            <v>412927195805116335</v>
          </cell>
          <cell r="G1873" t="str">
            <v>813</v>
          </cell>
          <cell r="H1873" t="str">
            <v>杨喜彦</v>
          </cell>
          <cell r="I1873" t="str">
            <v>农业银行</v>
          </cell>
          <cell r="J1873" t="str">
            <v>6228230975961475460</v>
          </cell>
        </row>
        <row r="1874">
          <cell r="F1874" t="str">
            <v>41132319550823343X</v>
          </cell>
          <cell r="G1874" t="str">
            <v>621</v>
          </cell>
          <cell r="H1874" t="str">
            <v>胡天胜</v>
          </cell>
          <cell r="I1874" t="str">
            <v>邮储银行</v>
          </cell>
          <cell r="J1874" t="str">
            <v>6217975130009861535</v>
          </cell>
        </row>
        <row r="1875">
          <cell r="F1875" t="str">
            <v>412927195110205331</v>
          </cell>
          <cell r="G1875" t="str">
            <v>621</v>
          </cell>
          <cell r="H1875" t="str">
            <v>李世民</v>
          </cell>
          <cell r="I1875" t="str">
            <v>邮储银行</v>
          </cell>
          <cell r="J1875" t="str">
            <v>6217975130011509320</v>
          </cell>
        </row>
        <row r="1876">
          <cell r="F1876" t="str">
            <v>412927194406135315</v>
          </cell>
          <cell r="G1876" t="str">
            <v>621</v>
          </cell>
          <cell r="H1876" t="str">
            <v>陈人道</v>
          </cell>
          <cell r="I1876" t="str">
            <v>邮储银行</v>
          </cell>
          <cell r="J1876" t="str">
            <v>6217975130011516119</v>
          </cell>
        </row>
        <row r="1877">
          <cell r="F1877" t="str">
            <v>412927197109084412</v>
          </cell>
          <cell r="G1877" t="str">
            <v>621</v>
          </cell>
          <cell r="H1877" t="str">
            <v>李十斤</v>
          </cell>
          <cell r="I1877" t="str">
            <v>河南农信</v>
          </cell>
          <cell r="J1877" t="str">
            <v>623059486700147317</v>
          </cell>
        </row>
        <row r="1878">
          <cell r="F1878" t="str">
            <v>412927195511152613</v>
          </cell>
          <cell r="G1878" t="str">
            <v>621</v>
          </cell>
          <cell r="H1878" t="str">
            <v>陈新有</v>
          </cell>
          <cell r="I1878" t="str">
            <v>河南农信</v>
          </cell>
          <cell r="J1878" t="str">
            <v>623059486700718083</v>
          </cell>
        </row>
        <row r="1879">
          <cell r="F1879" t="str">
            <v>412927195604202114</v>
          </cell>
          <cell r="G1879" t="str">
            <v>621</v>
          </cell>
          <cell r="H1879" t="str">
            <v>苏全德</v>
          </cell>
          <cell r="I1879" t="str">
            <v>邮储银行</v>
          </cell>
          <cell r="J1879" t="str">
            <v>6217975130011053774</v>
          </cell>
        </row>
        <row r="1880">
          <cell r="F1880" t="str">
            <v>412927195604271734</v>
          </cell>
          <cell r="G1880" t="str">
            <v>621</v>
          </cell>
          <cell r="H1880" t="str">
            <v>孙章文</v>
          </cell>
          <cell r="I1880" t="str">
            <v>河南农信</v>
          </cell>
          <cell r="J1880" t="str">
            <v>623059486702843442</v>
          </cell>
        </row>
        <row r="1881">
          <cell r="F1881" t="str">
            <v>412927194612234410</v>
          </cell>
          <cell r="G1881" t="str">
            <v>621</v>
          </cell>
          <cell r="H1881" t="str">
            <v>樊振敏</v>
          </cell>
          <cell r="I1881" t="str">
            <v>河南农信</v>
          </cell>
          <cell r="J1881" t="str">
            <v>623059486700139496</v>
          </cell>
        </row>
        <row r="1882">
          <cell r="F1882" t="str">
            <v>411323198006286930</v>
          </cell>
          <cell r="G1882" t="str">
            <v>621</v>
          </cell>
          <cell r="H1882" t="str">
            <v>杨书占</v>
          </cell>
          <cell r="I1882" t="str">
            <v>河南农信</v>
          </cell>
          <cell r="J1882" t="str">
            <v>623059486700392053</v>
          </cell>
        </row>
        <row r="1883">
          <cell r="F1883" t="str">
            <v>41292719561112445X</v>
          </cell>
          <cell r="G1883" t="str">
            <v>621</v>
          </cell>
          <cell r="H1883" t="str">
            <v>刘仁勤</v>
          </cell>
          <cell r="I1883" t="str">
            <v>河南农信</v>
          </cell>
          <cell r="J1883" t="str">
            <v>623059486700147655</v>
          </cell>
        </row>
        <row r="1884">
          <cell r="F1884" t="str">
            <v>412927195709291117</v>
          </cell>
          <cell r="G1884" t="str">
            <v>813</v>
          </cell>
          <cell r="H1884" t="str">
            <v>刘建设</v>
          </cell>
          <cell r="I1884" t="str">
            <v>邮储银行</v>
          </cell>
          <cell r="J1884" t="str">
            <v>6217975130011339116</v>
          </cell>
        </row>
        <row r="1885">
          <cell r="F1885" t="str">
            <v>41292719700819636X</v>
          </cell>
          <cell r="G1885" t="str">
            <v>1079</v>
          </cell>
          <cell r="H1885" t="str">
            <v>陈金云</v>
          </cell>
          <cell r="I1885" t="str">
            <v>河南农信</v>
          </cell>
          <cell r="J1885" t="str">
            <v>623059486701562514</v>
          </cell>
        </row>
        <row r="1886">
          <cell r="F1886" t="str">
            <v>411323195304073438</v>
          </cell>
          <cell r="G1886" t="str">
            <v>621</v>
          </cell>
          <cell r="H1886" t="str">
            <v>刘国夫</v>
          </cell>
          <cell r="I1886" t="str">
            <v>邮储银行</v>
          </cell>
          <cell r="J1886" t="str">
            <v>6217975130009922469</v>
          </cell>
        </row>
        <row r="1887">
          <cell r="F1887" t="str">
            <v>412927196101102116</v>
          </cell>
          <cell r="G1887" t="str">
            <v>621</v>
          </cell>
          <cell r="H1887" t="str">
            <v>孔明庆</v>
          </cell>
          <cell r="I1887" t="str">
            <v>邮储银行</v>
          </cell>
          <cell r="J1887" t="str">
            <v>6217975130011184645</v>
          </cell>
        </row>
        <row r="1888">
          <cell r="F1888" t="str">
            <v>412927197105046371</v>
          </cell>
          <cell r="G1888" t="str">
            <v>1079</v>
          </cell>
          <cell r="H1888" t="str">
            <v>严书良</v>
          </cell>
          <cell r="I1888" t="str">
            <v>河南农信</v>
          </cell>
          <cell r="J1888" t="str">
            <v>623059486701988099</v>
          </cell>
        </row>
        <row r="1889">
          <cell r="F1889" t="str">
            <v>411323198605103841</v>
          </cell>
          <cell r="G1889" t="str">
            <v>813</v>
          </cell>
          <cell r="H1889" t="str">
            <v>蔡青丽</v>
          </cell>
          <cell r="I1889" t="str">
            <v>河南农信</v>
          </cell>
          <cell r="J1889" t="str">
            <v>623059486702584574</v>
          </cell>
        </row>
        <row r="1890">
          <cell r="F1890" t="str">
            <v>41292719560219531X</v>
          </cell>
          <cell r="G1890" t="str">
            <v>621</v>
          </cell>
          <cell r="H1890" t="str">
            <v>胡文华</v>
          </cell>
          <cell r="I1890" t="str">
            <v>邮储银行</v>
          </cell>
          <cell r="J1890" t="str">
            <v>6217975130015039852</v>
          </cell>
        </row>
        <row r="1891">
          <cell r="F1891" t="str">
            <v>412927195005056434</v>
          </cell>
          <cell r="G1891" t="str">
            <v>621</v>
          </cell>
          <cell r="H1891" t="str">
            <v>杨海林</v>
          </cell>
          <cell r="I1891" t="str">
            <v>农业银行</v>
          </cell>
          <cell r="J1891" t="str">
            <v>6228230975962713364</v>
          </cell>
        </row>
        <row r="1892">
          <cell r="F1892" t="str">
            <v>412927194310036355</v>
          </cell>
          <cell r="G1892" t="str">
            <v>621</v>
          </cell>
          <cell r="H1892" t="str">
            <v>吴林保</v>
          </cell>
          <cell r="I1892" t="str">
            <v>河南农信</v>
          </cell>
          <cell r="J1892" t="str">
            <v>623059486701905481</v>
          </cell>
        </row>
        <row r="1893">
          <cell r="F1893" t="str">
            <v>412927196901124575</v>
          </cell>
          <cell r="G1893" t="str">
            <v>1079</v>
          </cell>
          <cell r="H1893" t="str">
            <v>程自强</v>
          </cell>
          <cell r="I1893" t="str">
            <v>河南农信</v>
          </cell>
          <cell r="J1893" t="str">
            <v>623059486702844457</v>
          </cell>
        </row>
        <row r="1894">
          <cell r="F1894" t="str">
            <v>412927197403011716</v>
          </cell>
          <cell r="G1894" t="str">
            <v>813</v>
          </cell>
          <cell r="H1894" t="str">
            <v>张少岗</v>
          </cell>
          <cell r="I1894" t="str">
            <v>河南农信</v>
          </cell>
          <cell r="J1894" t="str">
            <v>623059486701093916</v>
          </cell>
        </row>
        <row r="1895">
          <cell r="F1895" t="str">
            <v>412927195409166373</v>
          </cell>
          <cell r="G1895" t="str">
            <v>621</v>
          </cell>
          <cell r="H1895" t="str">
            <v>付云照</v>
          </cell>
          <cell r="I1895" t="str">
            <v>农业银行</v>
          </cell>
          <cell r="J1895" t="str">
            <v>6228230975964194068</v>
          </cell>
        </row>
        <row r="1896">
          <cell r="F1896" t="str">
            <v>41292719480903261X</v>
          </cell>
          <cell r="G1896" t="str">
            <v>621</v>
          </cell>
          <cell r="H1896" t="str">
            <v>段景周</v>
          </cell>
          <cell r="I1896" t="str">
            <v>河南农信</v>
          </cell>
          <cell r="J1896" t="str">
            <v>623059486700712367</v>
          </cell>
        </row>
        <row r="1897">
          <cell r="F1897" t="str">
            <v>412927194605102110</v>
          </cell>
          <cell r="G1897" t="str">
            <v>621</v>
          </cell>
          <cell r="H1897" t="str">
            <v>曹广有</v>
          </cell>
          <cell r="I1897" t="str">
            <v>邮储银行</v>
          </cell>
          <cell r="J1897" t="str">
            <v>6217975130011226370</v>
          </cell>
        </row>
        <row r="1898">
          <cell r="F1898" t="str">
            <v>411323198204215033</v>
          </cell>
          <cell r="G1898" t="str">
            <v>1079</v>
          </cell>
          <cell r="H1898" t="str">
            <v>谢浩军</v>
          </cell>
          <cell r="I1898" t="str">
            <v>河南农信</v>
          </cell>
          <cell r="J1898" t="str">
            <v>623059486702039793</v>
          </cell>
        </row>
        <row r="1899">
          <cell r="F1899" t="str">
            <v>411323195110153472</v>
          </cell>
          <cell r="G1899" t="str">
            <v>621</v>
          </cell>
          <cell r="H1899" t="str">
            <v>杨海清</v>
          </cell>
          <cell r="I1899" t="str">
            <v>邮储银行</v>
          </cell>
          <cell r="J1899" t="str">
            <v>6217975130009923566</v>
          </cell>
        </row>
        <row r="1900">
          <cell r="F1900" t="str">
            <v>411326201303226313</v>
          </cell>
          <cell r="G1900" t="str">
            <v>621</v>
          </cell>
          <cell r="H1900" t="str">
            <v>杨绍硕</v>
          </cell>
          <cell r="I1900" t="str">
            <v>河南农信</v>
          </cell>
          <cell r="J1900" t="str">
            <v>623059486701587388</v>
          </cell>
        </row>
        <row r="1901">
          <cell r="F1901" t="str">
            <v>412927195302185021</v>
          </cell>
          <cell r="G1901" t="str">
            <v>621</v>
          </cell>
          <cell r="H1901" t="str">
            <v>燕占芬</v>
          </cell>
          <cell r="I1901" t="str">
            <v>农业银行</v>
          </cell>
          <cell r="J1901" t="str">
            <v>6228230976041637467</v>
          </cell>
        </row>
        <row r="1902">
          <cell r="F1902" t="str">
            <v>412927194012262610</v>
          </cell>
          <cell r="G1902" t="str">
            <v>621</v>
          </cell>
          <cell r="H1902" t="str">
            <v>杨有财</v>
          </cell>
          <cell r="I1902" t="str">
            <v>河南农信</v>
          </cell>
          <cell r="J1902" t="str">
            <v>623059486702521667</v>
          </cell>
        </row>
        <row r="1903">
          <cell r="F1903" t="str">
            <v>412927195809181732</v>
          </cell>
          <cell r="G1903" t="str">
            <v>621</v>
          </cell>
          <cell r="H1903" t="str">
            <v>杨振国</v>
          </cell>
          <cell r="I1903" t="str">
            <v>河南农信</v>
          </cell>
          <cell r="J1903" t="str">
            <v>623059486701095739</v>
          </cell>
        </row>
        <row r="1904">
          <cell r="F1904" t="str">
            <v>412927195905204412</v>
          </cell>
          <cell r="G1904" t="str">
            <v>813</v>
          </cell>
          <cell r="H1904" t="str">
            <v>王吉周</v>
          </cell>
          <cell r="I1904" t="str">
            <v>河南农信</v>
          </cell>
          <cell r="J1904" t="str">
            <v>623059486700084395</v>
          </cell>
        </row>
        <row r="1905">
          <cell r="F1905" t="str">
            <v>412927195503046917</v>
          </cell>
          <cell r="G1905" t="str">
            <v>621</v>
          </cell>
          <cell r="H1905" t="str">
            <v>马相芳</v>
          </cell>
          <cell r="I1905" t="str">
            <v>河南农信</v>
          </cell>
          <cell r="J1905" t="str">
            <v>623059486701050346</v>
          </cell>
        </row>
        <row r="1906">
          <cell r="F1906" t="str">
            <v>412927196406196336</v>
          </cell>
          <cell r="G1906" t="str">
            <v>621</v>
          </cell>
          <cell r="H1906" t="str">
            <v>胡保定</v>
          </cell>
          <cell r="I1906" t="str">
            <v>农业银行</v>
          </cell>
          <cell r="J1906" t="str">
            <v>6228230975963090465</v>
          </cell>
        </row>
        <row r="1907">
          <cell r="F1907" t="str">
            <v>411323195502063417</v>
          </cell>
          <cell r="G1907" t="str">
            <v>621</v>
          </cell>
          <cell r="H1907" t="str">
            <v>多化奇</v>
          </cell>
          <cell r="I1907" t="str">
            <v>邮储银行</v>
          </cell>
          <cell r="J1907" t="str">
            <v>6217975130009927930</v>
          </cell>
        </row>
        <row r="1908">
          <cell r="F1908" t="str">
            <v>412927195901014435</v>
          </cell>
          <cell r="G1908" t="str">
            <v>621</v>
          </cell>
          <cell r="H1908" t="str">
            <v>李合林</v>
          </cell>
          <cell r="I1908" t="str">
            <v>河南农信</v>
          </cell>
          <cell r="J1908" t="str">
            <v>623059486700018203</v>
          </cell>
        </row>
        <row r="1909">
          <cell r="F1909" t="str">
            <v>412927193907155379</v>
          </cell>
          <cell r="G1909" t="str">
            <v>621</v>
          </cell>
          <cell r="H1909" t="str">
            <v>姜荣华</v>
          </cell>
          <cell r="I1909" t="str">
            <v>邮储银行</v>
          </cell>
          <cell r="J1909" t="str">
            <v>6217975130011622719</v>
          </cell>
        </row>
        <row r="1910">
          <cell r="F1910" t="str">
            <v>412927196712112153</v>
          </cell>
          <cell r="G1910" t="str">
            <v>621</v>
          </cell>
          <cell r="H1910" t="str">
            <v>黄丰玲</v>
          </cell>
          <cell r="I1910" t="str">
            <v>邮储银行</v>
          </cell>
          <cell r="J1910" t="str">
            <v>6217975130014952733</v>
          </cell>
        </row>
        <row r="1911">
          <cell r="F1911" t="str">
            <v>412927195404074410</v>
          </cell>
          <cell r="G1911" t="str">
            <v>621</v>
          </cell>
          <cell r="H1911" t="str">
            <v>邱国华</v>
          </cell>
          <cell r="I1911" t="str">
            <v>农业银行</v>
          </cell>
          <cell r="J1911" t="str">
            <v>6228230975962843260</v>
          </cell>
        </row>
        <row r="1912">
          <cell r="F1912" t="str">
            <v>412927194608206919</v>
          </cell>
          <cell r="G1912" t="str">
            <v>621</v>
          </cell>
          <cell r="H1912" t="str">
            <v>孟定均</v>
          </cell>
          <cell r="I1912" t="str">
            <v>河南农信</v>
          </cell>
          <cell r="J1912" t="str">
            <v>623059486701048977</v>
          </cell>
        </row>
        <row r="1913">
          <cell r="F1913" t="str">
            <v>411323197708120519</v>
          </cell>
          <cell r="G1913" t="str">
            <v>621</v>
          </cell>
          <cell r="H1913" t="str">
            <v>翟自群</v>
          </cell>
          <cell r="I1913" t="str">
            <v>河南农信</v>
          </cell>
          <cell r="J1913" t="str">
            <v>623059486702827361</v>
          </cell>
        </row>
        <row r="1914">
          <cell r="F1914" t="str">
            <v>412927194408272612</v>
          </cell>
          <cell r="G1914" t="str">
            <v>813</v>
          </cell>
          <cell r="H1914" t="str">
            <v>胡海印</v>
          </cell>
          <cell r="I1914" t="str">
            <v>河南农信</v>
          </cell>
          <cell r="J1914" t="str">
            <v>623059486700756281</v>
          </cell>
        </row>
        <row r="1915">
          <cell r="F1915" t="str">
            <v>412927196101136914</v>
          </cell>
          <cell r="G1915" t="str">
            <v>621</v>
          </cell>
          <cell r="H1915" t="str">
            <v>李景献</v>
          </cell>
          <cell r="I1915" t="str">
            <v>河南农信</v>
          </cell>
          <cell r="J1915" t="str">
            <v>623059486700372188</v>
          </cell>
        </row>
        <row r="1916">
          <cell r="F1916" t="str">
            <v>612524196605165627</v>
          </cell>
          <cell r="G1916" t="str">
            <v>621</v>
          </cell>
          <cell r="H1916" t="str">
            <v>彭菊兰</v>
          </cell>
          <cell r="I1916" t="str">
            <v>邮储银行</v>
          </cell>
          <cell r="J1916" t="str">
            <v>6217975130015861115</v>
          </cell>
        </row>
        <row r="1917">
          <cell r="F1917" t="str">
            <v>412927196405114415</v>
          </cell>
          <cell r="G1917" t="str">
            <v>621</v>
          </cell>
          <cell r="H1917" t="str">
            <v>卢金栓</v>
          </cell>
          <cell r="I1917" t="str">
            <v>河南农信</v>
          </cell>
          <cell r="J1917" t="str">
            <v>623059486703039958</v>
          </cell>
        </row>
        <row r="1918">
          <cell r="F1918" t="str">
            <v>411323200406214418</v>
          </cell>
          <cell r="G1918" t="str">
            <v>621</v>
          </cell>
          <cell r="H1918" t="str">
            <v>曹钢</v>
          </cell>
          <cell r="I1918" t="str">
            <v>工商银行</v>
          </cell>
          <cell r="J1918" t="str">
            <v>6217211714002244064</v>
          </cell>
        </row>
        <row r="1919">
          <cell r="F1919" t="str">
            <v>412927195410183816</v>
          </cell>
          <cell r="G1919" t="str">
            <v>621</v>
          </cell>
          <cell r="H1919" t="str">
            <v>熊国华</v>
          </cell>
          <cell r="I1919" t="str">
            <v>邮储银行</v>
          </cell>
          <cell r="J1919" t="str">
            <v>6217975130009801903</v>
          </cell>
        </row>
        <row r="1920">
          <cell r="F1920" t="str">
            <v>411323196904023412</v>
          </cell>
          <cell r="G1920" t="str">
            <v>813</v>
          </cell>
          <cell r="H1920" t="str">
            <v>马国常</v>
          </cell>
          <cell r="I1920" t="str">
            <v>河南农信</v>
          </cell>
          <cell r="J1920" t="str">
            <v>623059486701693442</v>
          </cell>
        </row>
        <row r="1921">
          <cell r="F1921" t="str">
            <v>412927195509082636</v>
          </cell>
          <cell r="G1921" t="str">
            <v>621</v>
          </cell>
          <cell r="H1921" t="str">
            <v>黄学法</v>
          </cell>
          <cell r="I1921" t="str">
            <v>河南农信</v>
          </cell>
          <cell r="J1921" t="str">
            <v>623059486701004079</v>
          </cell>
        </row>
        <row r="1922">
          <cell r="F1922" t="str">
            <v>412927195103121113</v>
          </cell>
          <cell r="G1922" t="str">
            <v>621</v>
          </cell>
          <cell r="H1922" t="str">
            <v>陈富娃</v>
          </cell>
          <cell r="I1922" t="str">
            <v>邮储银行</v>
          </cell>
          <cell r="J1922" t="str">
            <v>6217975130011377975</v>
          </cell>
        </row>
        <row r="1923">
          <cell r="F1923" t="str">
            <v>412927195405084418</v>
          </cell>
          <cell r="G1923" t="str">
            <v>621</v>
          </cell>
          <cell r="H1923" t="str">
            <v>李成学</v>
          </cell>
          <cell r="I1923" t="str">
            <v>河南农信</v>
          </cell>
          <cell r="J1923" t="str">
            <v>623059486700144181</v>
          </cell>
        </row>
        <row r="1924">
          <cell r="F1924" t="str">
            <v>412927195304031712</v>
          </cell>
          <cell r="G1924" t="str">
            <v>621</v>
          </cell>
          <cell r="H1924" t="str">
            <v>袁建成</v>
          </cell>
          <cell r="I1924" t="str">
            <v>河南农信</v>
          </cell>
          <cell r="J1924" t="str">
            <v>623059486700603608</v>
          </cell>
        </row>
        <row r="1925">
          <cell r="F1925" t="str">
            <v>412927195203132119</v>
          </cell>
          <cell r="G1925" t="str">
            <v>621</v>
          </cell>
          <cell r="H1925" t="str">
            <v>李生娃</v>
          </cell>
          <cell r="I1925" t="str">
            <v>河南农信</v>
          </cell>
          <cell r="J1925" t="str">
            <v>623059486702521014</v>
          </cell>
        </row>
        <row r="1926">
          <cell r="F1926" t="str">
            <v>412927195107156188</v>
          </cell>
          <cell r="G1926" t="str">
            <v>621</v>
          </cell>
          <cell r="H1926" t="str">
            <v>韩乾花</v>
          </cell>
          <cell r="I1926" t="str">
            <v>农业银行</v>
          </cell>
          <cell r="J1926" t="str">
            <v>6228230975969952262</v>
          </cell>
        </row>
        <row r="1927">
          <cell r="F1927" t="str">
            <v>411323198112185017</v>
          </cell>
          <cell r="G1927" t="str">
            <v>621</v>
          </cell>
          <cell r="H1927" t="str">
            <v>刘金叶</v>
          </cell>
          <cell r="I1927" t="str">
            <v>河南农信</v>
          </cell>
          <cell r="J1927" t="str">
            <v>623059486700410970</v>
          </cell>
        </row>
        <row r="1928">
          <cell r="F1928" t="str">
            <v>411323196210170514</v>
          </cell>
          <cell r="G1928" t="str">
            <v>621</v>
          </cell>
          <cell r="H1928" t="str">
            <v>闫根成</v>
          </cell>
          <cell r="I1928" t="str">
            <v>河南农信</v>
          </cell>
          <cell r="J1928" t="str">
            <v>623059486702826546</v>
          </cell>
        </row>
        <row r="1929">
          <cell r="F1929" t="str">
            <v>412927196101276335</v>
          </cell>
          <cell r="G1929" t="str">
            <v>621</v>
          </cell>
          <cell r="H1929" t="str">
            <v>葛玉金</v>
          </cell>
          <cell r="I1929" t="str">
            <v>农业银行</v>
          </cell>
          <cell r="J1929" t="str">
            <v>6228230975962354060</v>
          </cell>
        </row>
        <row r="1930">
          <cell r="F1930" t="str">
            <v>412927195901286318</v>
          </cell>
          <cell r="G1930" t="str">
            <v>621</v>
          </cell>
          <cell r="H1930" t="str">
            <v>唐付县</v>
          </cell>
          <cell r="I1930" t="str">
            <v>河南农信</v>
          </cell>
          <cell r="J1930" t="str">
            <v>623059486701510083</v>
          </cell>
        </row>
        <row r="1931">
          <cell r="F1931" t="str">
            <v>412927195511222618</v>
          </cell>
          <cell r="G1931" t="str">
            <v>621</v>
          </cell>
          <cell r="H1931" t="str">
            <v>全国庆</v>
          </cell>
          <cell r="I1931" t="str">
            <v>河南农信</v>
          </cell>
          <cell r="J1931" t="str">
            <v>623059486700803232</v>
          </cell>
        </row>
        <row r="1932">
          <cell r="F1932" t="str">
            <v>412927196812274432</v>
          </cell>
          <cell r="G1932" t="str">
            <v>621</v>
          </cell>
          <cell r="H1932" t="str">
            <v>衡青彬</v>
          </cell>
          <cell r="I1932" t="str">
            <v>河南农信</v>
          </cell>
          <cell r="J1932" t="str">
            <v>623059486701342347</v>
          </cell>
        </row>
        <row r="1933">
          <cell r="F1933" t="str">
            <v>412927195012031155</v>
          </cell>
          <cell r="G1933" t="str">
            <v>621</v>
          </cell>
          <cell r="H1933" t="str">
            <v>李金地</v>
          </cell>
          <cell r="I1933" t="str">
            <v>邮储银行</v>
          </cell>
          <cell r="J1933" t="str">
            <v>6217975130011289295</v>
          </cell>
        </row>
        <row r="1934">
          <cell r="F1934" t="str">
            <v>412927195212161114</v>
          </cell>
          <cell r="G1934" t="str">
            <v>813</v>
          </cell>
          <cell r="H1934" t="str">
            <v>皮胜华</v>
          </cell>
          <cell r="I1934" t="str">
            <v>邮储银行</v>
          </cell>
          <cell r="J1934" t="str">
            <v>6217975130011339694</v>
          </cell>
        </row>
        <row r="1935">
          <cell r="F1935" t="str">
            <v>412927195603274415</v>
          </cell>
          <cell r="G1935" t="str">
            <v>621</v>
          </cell>
          <cell r="H1935" t="str">
            <v>姚廷玉</v>
          </cell>
          <cell r="I1935" t="str">
            <v>河南农信</v>
          </cell>
          <cell r="J1935" t="str">
            <v>623059486702765223</v>
          </cell>
        </row>
        <row r="1936">
          <cell r="F1936" t="str">
            <v>412927195107154676</v>
          </cell>
          <cell r="G1936" t="str">
            <v>621</v>
          </cell>
          <cell r="H1936" t="str">
            <v>全有岐</v>
          </cell>
          <cell r="I1936" t="str">
            <v>河南农信</v>
          </cell>
          <cell r="J1936" t="str">
            <v>623059486700089782</v>
          </cell>
        </row>
        <row r="1937">
          <cell r="F1937" t="str">
            <v>412927193403271739</v>
          </cell>
          <cell r="G1937" t="str">
            <v>621</v>
          </cell>
          <cell r="H1937" t="str">
            <v>白松山</v>
          </cell>
          <cell r="I1937" t="str">
            <v>河南农信</v>
          </cell>
          <cell r="J1937" t="str">
            <v>623059486701024465</v>
          </cell>
        </row>
        <row r="1938">
          <cell r="F1938" t="str">
            <v>412927195704176937</v>
          </cell>
          <cell r="G1938" t="str">
            <v>621</v>
          </cell>
          <cell r="H1938" t="str">
            <v>王喜富</v>
          </cell>
          <cell r="I1938" t="str">
            <v>河南农信</v>
          </cell>
          <cell r="J1938" t="str">
            <v>623059486701108516</v>
          </cell>
        </row>
        <row r="1939">
          <cell r="F1939" t="str">
            <v>412927195610211412</v>
          </cell>
          <cell r="G1939" t="str">
            <v>621</v>
          </cell>
          <cell r="H1939" t="str">
            <v>陈满敏</v>
          </cell>
          <cell r="I1939" t="str">
            <v>河南农信</v>
          </cell>
          <cell r="J1939" t="str">
            <v>623059486700890783</v>
          </cell>
        </row>
        <row r="1940">
          <cell r="F1940" t="str">
            <v>412927197105186411</v>
          </cell>
          <cell r="G1940" t="str">
            <v>621</v>
          </cell>
          <cell r="H1940" t="str">
            <v>王群敬</v>
          </cell>
          <cell r="I1940" t="str">
            <v>农业银行</v>
          </cell>
          <cell r="J1940" t="str">
            <v>6228230975961559966</v>
          </cell>
        </row>
        <row r="1941">
          <cell r="F1941" t="str">
            <v>411323198109060539</v>
          </cell>
          <cell r="G1941" t="str">
            <v>1079</v>
          </cell>
          <cell r="H1941" t="str">
            <v>刘俊浩</v>
          </cell>
          <cell r="I1941" t="str">
            <v>农业银行</v>
          </cell>
          <cell r="J1941" t="str">
            <v>6228230975968647764</v>
          </cell>
        </row>
        <row r="1942">
          <cell r="F1942" t="str">
            <v>412927193312031713</v>
          </cell>
          <cell r="G1942" t="str">
            <v>621</v>
          </cell>
          <cell r="H1942" t="str">
            <v>王定民</v>
          </cell>
          <cell r="I1942" t="str">
            <v>河南农信</v>
          </cell>
          <cell r="J1942" t="str">
            <v>623059486700561442</v>
          </cell>
        </row>
        <row r="1943">
          <cell r="F1943" t="str">
            <v>411323195405230519</v>
          </cell>
          <cell r="G1943" t="str">
            <v>621</v>
          </cell>
          <cell r="H1943" t="str">
            <v>刘明镜</v>
          </cell>
          <cell r="I1943" t="str">
            <v>农业银行</v>
          </cell>
          <cell r="J1943" t="str">
            <v>6228230975966985661</v>
          </cell>
        </row>
        <row r="1944">
          <cell r="F1944" t="str">
            <v>412927195005105013</v>
          </cell>
          <cell r="G1944" t="str">
            <v>621</v>
          </cell>
          <cell r="H1944" t="str">
            <v>贾成桂</v>
          </cell>
          <cell r="I1944" t="str">
            <v>河南农信</v>
          </cell>
          <cell r="J1944" t="str">
            <v>623059486700441736</v>
          </cell>
        </row>
        <row r="1945">
          <cell r="F1945" t="str">
            <v>411323194904193017</v>
          </cell>
          <cell r="G1945" t="str">
            <v>621</v>
          </cell>
          <cell r="H1945" t="str">
            <v>全遂山</v>
          </cell>
          <cell r="I1945" t="str">
            <v>邮储银行</v>
          </cell>
          <cell r="J1945" t="str">
            <v>6217975130011444791</v>
          </cell>
        </row>
        <row r="1946">
          <cell r="F1946" t="str">
            <v>411323194003140516</v>
          </cell>
          <cell r="G1946" t="str">
            <v>621</v>
          </cell>
          <cell r="H1946" t="str">
            <v>刘宗云</v>
          </cell>
          <cell r="I1946" t="str">
            <v>农业银行</v>
          </cell>
          <cell r="J1946" t="str">
            <v>6228230975966769065</v>
          </cell>
        </row>
        <row r="1947">
          <cell r="F1947" t="str">
            <v>412927196006151411</v>
          </cell>
          <cell r="G1947" t="str">
            <v>621</v>
          </cell>
          <cell r="H1947" t="str">
            <v>余忠祥</v>
          </cell>
          <cell r="I1947" t="str">
            <v>河南农信</v>
          </cell>
          <cell r="J1947" t="str">
            <v>623059486700836596</v>
          </cell>
        </row>
        <row r="1948">
          <cell r="F1948" t="str">
            <v>412927195801201719</v>
          </cell>
          <cell r="G1948" t="str">
            <v>621</v>
          </cell>
          <cell r="H1948" t="str">
            <v>秦景有</v>
          </cell>
          <cell r="I1948" t="str">
            <v>河南农信</v>
          </cell>
          <cell r="J1948" t="str">
            <v>623059486700628142</v>
          </cell>
        </row>
        <row r="1949">
          <cell r="F1949" t="str">
            <v>411326195906160036</v>
          </cell>
          <cell r="G1949" t="str">
            <v>621</v>
          </cell>
          <cell r="H1949" t="str">
            <v>张三</v>
          </cell>
          <cell r="I1949" t="str">
            <v>农业银行</v>
          </cell>
          <cell r="J1949" t="str">
            <v>6228230979010046975</v>
          </cell>
        </row>
        <row r="1950">
          <cell r="F1950" t="str">
            <v>411323196212010530</v>
          </cell>
          <cell r="G1950" t="str">
            <v>621</v>
          </cell>
          <cell r="H1950" t="str">
            <v>李铁称</v>
          </cell>
          <cell r="I1950" t="str">
            <v>农业银行</v>
          </cell>
          <cell r="J1950" t="str">
            <v>6228230975967722063</v>
          </cell>
        </row>
        <row r="1951">
          <cell r="F1951" t="str">
            <v>412927194909182615</v>
          </cell>
          <cell r="G1951" t="str">
            <v>813</v>
          </cell>
          <cell r="H1951" t="str">
            <v>汪宏林</v>
          </cell>
          <cell r="I1951" t="str">
            <v>河南农信</v>
          </cell>
          <cell r="J1951" t="str">
            <v>623059486700774847</v>
          </cell>
        </row>
        <row r="1952">
          <cell r="F1952" t="str">
            <v>412927195610106911</v>
          </cell>
          <cell r="G1952" t="str">
            <v>1242</v>
          </cell>
          <cell r="H1952" t="str">
            <v>张玉定</v>
          </cell>
          <cell r="I1952" t="str">
            <v>河南农信</v>
          </cell>
          <cell r="J1952" t="str">
            <v>623059486700233661</v>
          </cell>
        </row>
        <row r="1953">
          <cell r="F1953" t="str">
            <v>412927196002106373</v>
          </cell>
          <cell r="G1953" t="str">
            <v>621</v>
          </cell>
          <cell r="H1953" t="str">
            <v>孙君营</v>
          </cell>
          <cell r="I1953" t="str">
            <v>河南农信</v>
          </cell>
          <cell r="J1953" t="str">
            <v>623059486701963456</v>
          </cell>
        </row>
        <row r="1954">
          <cell r="F1954" t="str">
            <v>412927196012286312</v>
          </cell>
          <cell r="G1954" t="str">
            <v>621</v>
          </cell>
          <cell r="H1954" t="str">
            <v>卢洪品</v>
          </cell>
          <cell r="I1954" t="str">
            <v>农业银行</v>
          </cell>
          <cell r="J1954" t="str">
            <v>6228230975962652760</v>
          </cell>
        </row>
        <row r="1955">
          <cell r="F1955" t="str">
            <v>411323194705120552</v>
          </cell>
          <cell r="G1955" t="str">
            <v>621</v>
          </cell>
          <cell r="H1955" t="str">
            <v>魏金生</v>
          </cell>
          <cell r="I1955" t="str">
            <v>农业银行</v>
          </cell>
          <cell r="J1955" t="str">
            <v>6228230975966840866</v>
          </cell>
        </row>
        <row r="1956">
          <cell r="F1956" t="str">
            <v>411326195403153440</v>
          </cell>
          <cell r="G1956" t="str">
            <v>813</v>
          </cell>
          <cell r="H1956" t="str">
            <v>车春兰</v>
          </cell>
          <cell r="I1956" t="str">
            <v>河南农信</v>
          </cell>
          <cell r="J1956" t="str">
            <v>623059486702511031</v>
          </cell>
        </row>
        <row r="1957">
          <cell r="F1957" t="str">
            <v>411326194502200519</v>
          </cell>
          <cell r="G1957" t="str">
            <v>621</v>
          </cell>
          <cell r="H1957" t="str">
            <v>周新卷</v>
          </cell>
          <cell r="I1957" t="str">
            <v>农业银行</v>
          </cell>
          <cell r="J1957" t="str">
            <v>6228230975968051769</v>
          </cell>
        </row>
        <row r="1958">
          <cell r="F1958" t="str">
            <v>412927194403145833</v>
          </cell>
          <cell r="G1958" t="str">
            <v>813</v>
          </cell>
          <cell r="H1958" t="str">
            <v>葛云山</v>
          </cell>
          <cell r="I1958" t="str">
            <v>农业银行</v>
          </cell>
          <cell r="J1958" t="str">
            <v>6228230975970412769</v>
          </cell>
        </row>
        <row r="1959">
          <cell r="F1959" t="str">
            <v>412927195503175831</v>
          </cell>
          <cell r="G1959" t="str">
            <v>621</v>
          </cell>
          <cell r="H1959" t="str">
            <v>刘道池</v>
          </cell>
          <cell r="I1959" t="str">
            <v>农业银行</v>
          </cell>
          <cell r="J1959" t="str">
            <v>6228230975969163167</v>
          </cell>
        </row>
        <row r="1960">
          <cell r="F1960" t="str">
            <v>412927195501194473</v>
          </cell>
          <cell r="G1960" t="str">
            <v>813</v>
          </cell>
          <cell r="H1960" t="str">
            <v>肖吉山</v>
          </cell>
          <cell r="I1960" t="str">
            <v>河南农信</v>
          </cell>
          <cell r="J1960" t="str">
            <v>623059486700122815</v>
          </cell>
        </row>
        <row r="1961">
          <cell r="F1961" t="str">
            <v>412927195310242129</v>
          </cell>
          <cell r="G1961" t="str">
            <v>621</v>
          </cell>
          <cell r="H1961" t="str">
            <v>何改云</v>
          </cell>
          <cell r="I1961" t="str">
            <v>邮储银行</v>
          </cell>
          <cell r="J1961" t="str">
            <v>6217975130011223807</v>
          </cell>
        </row>
        <row r="1962">
          <cell r="F1962" t="str">
            <v>41292719540715183X</v>
          </cell>
          <cell r="G1962" t="str">
            <v>621</v>
          </cell>
          <cell r="H1962" t="str">
            <v>张明娃</v>
          </cell>
          <cell r="I1962" t="str">
            <v>河南农信</v>
          </cell>
          <cell r="J1962" t="str">
            <v>623059486700558414</v>
          </cell>
        </row>
        <row r="1963">
          <cell r="F1963" t="str">
            <v>412927195604125817</v>
          </cell>
          <cell r="G1963" t="str">
            <v>621</v>
          </cell>
          <cell r="H1963" t="str">
            <v>朱明军</v>
          </cell>
          <cell r="I1963" t="str">
            <v>农业银行</v>
          </cell>
          <cell r="J1963" t="str">
            <v>6228230975971233669</v>
          </cell>
        </row>
        <row r="1964">
          <cell r="F1964" t="str">
            <v>412927195711304431</v>
          </cell>
          <cell r="G1964" t="str">
            <v>621</v>
          </cell>
          <cell r="H1964" t="str">
            <v>吴国华</v>
          </cell>
          <cell r="I1964" t="str">
            <v>河南农信</v>
          </cell>
          <cell r="J1964" t="str">
            <v>623059486700190069</v>
          </cell>
        </row>
        <row r="1965">
          <cell r="F1965" t="str">
            <v>41292719530601211X</v>
          </cell>
          <cell r="G1965" t="str">
            <v>621</v>
          </cell>
          <cell r="H1965" t="str">
            <v>刘国华</v>
          </cell>
          <cell r="I1965" t="str">
            <v>邮储银行</v>
          </cell>
          <cell r="J1965" t="str">
            <v>6217975130011002193</v>
          </cell>
        </row>
        <row r="1966">
          <cell r="F1966" t="str">
            <v>412927197901115817</v>
          </cell>
          <cell r="G1966" t="str">
            <v>1079</v>
          </cell>
          <cell r="H1966" t="str">
            <v>张本锋</v>
          </cell>
          <cell r="I1966" t="str">
            <v>河南农信</v>
          </cell>
          <cell r="J1966" t="str">
            <v>623059486702974221</v>
          </cell>
        </row>
        <row r="1967">
          <cell r="F1967" t="str">
            <v>411323195605100516</v>
          </cell>
          <cell r="G1967" t="str">
            <v>621</v>
          </cell>
          <cell r="H1967" t="str">
            <v>张进才</v>
          </cell>
          <cell r="I1967" t="str">
            <v>农业银行</v>
          </cell>
          <cell r="J1967" t="str">
            <v>6228230975966814762</v>
          </cell>
        </row>
        <row r="1968">
          <cell r="F1968" t="str">
            <v>412927196702230033</v>
          </cell>
          <cell r="G1968" t="str">
            <v>1352</v>
          </cell>
          <cell r="H1968" t="str">
            <v>张晓波</v>
          </cell>
          <cell r="I1968" t="str">
            <v>建设银行</v>
          </cell>
          <cell r="J1968" t="str">
            <v>6214672590008850784</v>
          </cell>
        </row>
        <row r="1969">
          <cell r="F1969" t="str">
            <v>412927195807105816</v>
          </cell>
          <cell r="G1969" t="str">
            <v>621</v>
          </cell>
          <cell r="H1969" t="str">
            <v>范利功</v>
          </cell>
          <cell r="I1969" t="str">
            <v>农业银行</v>
          </cell>
          <cell r="J1969" t="str">
            <v>6228230975969930565</v>
          </cell>
        </row>
        <row r="1970">
          <cell r="F1970" t="str">
            <v>412927195001152234</v>
          </cell>
          <cell r="G1970" t="str">
            <v>621</v>
          </cell>
          <cell r="H1970" t="str">
            <v>刘哑吧</v>
          </cell>
          <cell r="I1970" t="str">
            <v>邮储银行</v>
          </cell>
          <cell r="J1970" t="str">
            <v>6217975130011157559</v>
          </cell>
        </row>
        <row r="1971">
          <cell r="F1971" t="str">
            <v>412927195501191117</v>
          </cell>
          <cell r="G1971" t="str">
            <v>1079</v>
          </cell>
          <cell r="H1971" t="str">
            <v>周定国</v>
          </cell>
          <cell r="I1971" t="str">
            <v>邮储银行</v>
          </cell>
          <cell r="J1971" t="str">
            <v>6217975130011287729</v>
          </cell>
        </row>
        <row r="1972">
          <cell r="F1972" t="str">
            <v>412927195208304418</v>
          </cell>
          <cell r="G1972" t="str">
            <v>621</v>
          </cell>
          <cell r="H1972" t="str">
            <v>刘士林</v>
          </cell>
          <cell r="I1972" t="str">
            <v>河南农信</v>
          </cell>
          <cell r="J1972" t="str">
            <v>623059486700102338</v>
          </cell>
        </row>
        <row r="1973">
          <cell r="F1973" t="str">
            <v>412927194008226334</v>
          </cell>
          <cell r="G1973" t="str">
            <v>813</v>
          </cell>
          <cell r="H1973" t="str">
            <v>张好显</v>
          </cell>
          <cell r="I1973" t="str">
            <v>河南农信</v>
          </cell>
          <cell r="J1973" t="str">
            <v>623059486701591265</v>
          </cell>
        </row>
        <row r="1974">
          <cell r="F1974" t="str">
            <v>412927193510261712</v>
          </cell>
          <cell r="G1974" t="str">
            <v>813</v>
          </cell>
          <cell r="H1974" t="str">
            <v>杨双林</v>
          </cell>
          <cell r="I1974" t="str">
            <v>河南农信</v>
          </cell>
          <cell r="J1974" t="str">
            <v>623059486700502578</v>
          </cell>
        </row>
        <row r="1975">
          <cell r="F1975" t="str">
            <v>412927195802101453</v>
          </cell>
          <cell r="G1975" t="str">
            <v>621</v>
          </cell>
          <cell r="H1975" t="str">
            <v>张云亮</v>
          </cell>
          <cell r="I1975" t="str">
            <v>河南农信</v>
          </cell>
          <cell r="J1975" t="str">
            <v>623059486700929797</v>
          </cell>
        </row>
        <row r="1976">
          <cell r="F1976" t="str">
            <v>412927195608242113</v>
          </cell>
          <cell r="G1976" t="str">
            <v>621</v>
          </cell>
          <cell r="H1976" t="str">
            <v>徐狗娃</v>
          </cell>
          <cell r="I1976" t="str">
            <v>邮储银行</v>
          </cell>
          <cell r="J1976" t="str">
            <v>6217975130011123734</v>
          </cell>
        </row>
        <row r="1977">
          <cell r="F1977" t="str">
            <v>412927194506081414</v>
          </cell>
          <cell r="G1977" t="str">
            <v>621</v>
          </cell>
          <cell r="H1977" t="str">
            <v>杨青三</v>
          </cell>
          <cell r="I1977" t="str">
            <v>河南农信</v>
          </cell>
          <cell r="J1977" t="str">
            <v>623059486700835887</v>
          </cell>
        </row>
        <row r="1978">
          <cell r="F1978" t="str">
            <v>412927195602065814</v>
          </cell>
          <cell r="G1978" t="str">
            <v>621</v>
          </cell>
          <cell r="H1978" t="str">
            <v>王明生</v>
          </cell>
          <cell r="I1978" t="str">
            <v>农业银行</v>
          </cell>
          <cell r="J1978" t="str">
            <v>6228230975970870164</v>
          </cell>
        </row>
        <row r="1979">
          <cell r="F1979" t="str">
            <v>412927196208101113</v>
          </cell>
          <cell r="G1979" t="str">
            <v>621</v>
          </cell>
          <cell r="H1979" t="str">
            <v>党国定</v>
          </cell>
          <cell r="I1979" t="str">
            <v>邮储银行</v>
          </cell>
          <cell r="J1979" t="str">
            <v>6217975130011302825</v>
          </cell>
        </row>
        <row r="1980">
          <cell r="F1980" t="str">
            <v>412927195104165310</v>
          </cell>
          <cell r="G1980" t="str">
            <v>1242</v>
          </cell>
          <cell r="H1980" t="str">
            <v>李建秀</v>
          </cell>
          <cell r="I1980" t="str">
            <v>邮储银行</v>
          </cell>
          <cell r="J1980" t="str">
            <v>6217975130011626777</v>
          </cell>
        </row>
        <row r="1981">
          <cell r="F1981" t="str">
            <v>412927197709083851</v>
          </cell>
          <cell r="G1981" t="str">
            <v>1079</v>
          </cell>
          <cell r="H1981" t="str">
            <v>刘元兴</v>
          </cell>
          <cell r="I1981" t="str">
            <v>邮储银行</v>
          </cell>
          <cell r="J1981" t="str">
            <v>6217975130025872268</v>
          </cell>
        </row>
        <row r="1982">
          <cell r="F1982" t="str">
            <v>411323195512073432</v>
          </cell>
          <cell r="G1982" t="str">
            <v>621</v>
          </cell>
          <cell r="H1982" t="str">
            <v>马建华</v>
          </cell>
          <cell r="I1982" t="str">
            <v>邮储银行</v>
          </cell>
          <cell r="J1982" t="str">
            <v>6217975130009919705</v>
          </cell>
        </row>
        <row r="1983">
          <cell r="F1983" t="str">
            <v>412927195705236911</v>
          </cell>
          <cell r="G1983" t="str">
            <v>621</v>
          </cell>
          <cell r="H1983" t="str">
            <v>陈新堂</v>
          </cell>
          <cell r="I1983" t="str">
            <v>河南农信</v>
          </cell>
          <cell r="J1983" t="str">
            <v>623059486700309727</v>
          </cell>
        </row>
        <row r="1984">
          <cell r="F1984" t="str">
            <v>412927195001094417</v>
          </cell>
          <cell r="G1984" t="str">
            <v>621</v>
          </cell>
          <cell r="H1984" t="str">
            <v>李文燕</v>
          </cell>
          <cell r="I1984" t="str">
            <v>河南农信</v>
          </cell>
          <cell r="J1984" t="str">
            <v>623059486700011513</v>
          </cell>
        </row>
        <row r="1985">
          <cell r="F1985" t="str">
            <v>412927195006202237</v>
          </cell>
          <cell r="G1985" t="str">
            <v>621</v>
          </cell>
          <cell r="H1985" t="str">
            <v>徐国旗</v>
          </cell>
          <cell r="I1985" t="str">
            <v>邮储银行</v>
          </cell>
          <cell r="J1985" t="str">
            <v>6217975130011105632</v>
          </cell>
        </row>
        <row r="1986">
          <cell r="F1986" t="str">
            <v>412927195108245318</v>
          </cell>
          <cell r="G1986" t="str">
            <v>621</v>
          </cell>
          <cell r="H1986" t="str">
            <v>杨林富</v>
          </cell>
          <cell r="I1986" t="str">
            <v>邮储银行</v>
          </cell>
          <cell r="J1986" t="str">
            <v>6217975130011503398</v>
          </cell>
        </row>
        <row r="1987">
          <cell r="F1987" t="str">
            <v>411323195211260517</v>
          </cell>
          <cell r="G1987" t="str">
            <v>621</v>
          </cell>
          <cell r="H1987" t="str">
            <v>李天岐</v>
          </cell>
          <cell r="I1987" t="str">
            <v>农业银行</v>
          </cell>
          <cell r="J1987" t="str">
            <v>6228230975966392363</v>
          </cell>
        </row>
        <row r="1988">
          <cell r="F1988" t="str">
            <v>412927195608115819</v>
          </cell>
          <cell r="G1988" t="str">
            <v>621</v>
          </cell>
          <cell r="H1988" t="str">
            <v>曾照山</v>
          </cell>
          <cell r="I1988" t="str">
            <v>农业银行</v>
          </cell>
          <cell r="J1988" t="str">
            <v>6228230975970780264</v>
          </cell>
        </row>
        <row r="1989">
          <cell r="F1989" t="str">
            <v>412927195209275815</v>
          </cell>
          <cell r="G1989" t="str">
            <v>621</v>
          </cell>
          <cell r="H1989" t="str">
            <v>华德有</v>
          </cell>
          <cell r="I1989" t="str">
            <v>河南农信</v>
          </cell>
          <cell r="J1989" t="str">
            <v>623059486702791344</v>
          </cell>
        </row>
        <row r="1990">
          <cell r="F1990" t="str">
            <v>41292719540104171X</v>
          </cell>
          <cell r="G1990" t="str">
            <v>621</v>
          </cell>
          <cell r="H1990" t="str">
            <v>史海桂</v>
          </cell>
          <cell r="I1990" t="str">
            <v>河南农信</v>
          </cell>
          <cell r="J1990" t="str">
            <v>623059486700464829</v>
          </cell>
        </row>
        <row r="1991">
          <cell r="F1991" t="str">
            <v>412927195411282138</v>
          </cell>
          <cell r="G1991" t="str">
            <v>621</v>
          </cell>
          <cell r="H1991" t="str">
            <v>赵清奇</v>
          </cell>
          <cell r="I1991" t="str">
            <v>邮储银行</v>
          </cell>
          <cell r="J1991" t="str">
            <v>6217975130015855885</v>
          </cell>
        </row>
        <row r="1992">
          <cell r="F1992" t="str">
            <v>411323196209213070</v>
          </cell>
          <cell r="G1992" t="str">
            <v>621</v>
          </cell>
          <cell r="H1992" t="str">
            <v>石聚奇</v>
          </cell>
          <cell r="I1992" t="str">
            <v>邮储银行</v>
          </cell>
          <cell r="J1992" t="str">
            <v>6217975130011458544</v>
          </cell>
        </row>
        <row r="1993">
          <cell r="F1993" t="str">
            <v>411323198002136951</v>
          </cell>
          <cell r="G1993" t="str">
            <v>621</v>
          </cell>
          <cell r="H1993" t="str">
            <v>明克锋</v>
          </cell>
          <cell r="I1993" t="str">
            <v>河南农信</v>
          </cell>
          <cell r="J1993" t="str">
            <v>623059486702583238</v>
          </cell>
        </row>
        <row r="1994">
          <cell r="F1994" t="str">
            <v>411323198606066317</v>
          </cell>
          <cell r="G1994" t="str">
            <v>621</v>
          </cell>
          <cell r="H1994" t="str">
            <v>彭满</v>
          </cell>
          <cell r="I1994" t="str">
            <v>农业银行</v>
          </cell>
          <cell r="J1994" t="str">
            <v>6228230975964004366</v>
          </cell>
        </row>
        <row r="1995">
          <cell r="F1995" t="str">
            <v>412927195305112610</v>
          </cell>
          <cell r="G1995" t="str">
            <v>621</v>
          </cell>
          <cell r="H1995" t="str">
            <v>贾铁奇</v>
          </cell>
          <cell r="I1995" t="str">
            <v>河南农信</v>
          </cell>
          <cell r="J1995" t="str">
            <v>623059486700704802</v>
          </cell>
        </row>
        <row r="1996">
          <cell r="F1996" t="str">
            <v>411323195702180511</v>
          </cell>
          <cell r="G1996" t="str">
            <v>621</v>
          </cell>
          <cell r="H1996" t="str">
            <v>张振德</v>
          </cell>
          <cell r="I1996" t="str">
            <v>农业银行</v>
          </cell>
          <cell r="J1996" t="str">
            <v>6228230975967174067</v>
          </cell>
        </row>
        <row r="1997">
          <cell r="F1997" t="str">
            <v>412927195811113835</v>
          </cell>
          <cell r="G1997" t="str">
            <v>621</v>
          </cell>
          <cell r="H1997" t="str">
            <v>胡华敏</v>
          </cell>
          <cell r="I1997" t="str">
            <v>邮储银行</v>
          </cell>
          <cell r="J1997" t="str">
            <v>6217975130009729740</v>
          </cell>
        </row>
        <row r="1998">
          <cell r="F1998" t="str">
            <v>412927196612071710</v>
          </cell>
          <cell r="G1998" t="str">
            <v>813</v>
          </cell>
          <cell r="H1998" t="str">
            <v>辛国岐</v>
          </cell>
          <cell r="I1998" t="str">
            <v>河南农信</v>
          </cell>
          <cell r="J1998" t="str">
            <v>623059486700616402</v>
          </cell>
        </row>
        <row r="1999">
          <cell r="F1999" t="str">
            <v>412927195712202111</v>
          </cell>
          <cell r="G1999" t="str">
            <v>813</v>
          </cell>
          <cell r="H1999" t="str">
            <v>王老三</v>
          </cell>
          <cell r="I1999" t="str">
            <v>邮储银行</v>
          </cell>
          <cell r="J1999" t="str">
            <v>6217975130011210440</v>
          </cell>
        </row>
        <row r="2000">
          <cell r="F2000" t="str">
            <v>411323194409105024</v>
          </cell>
          <cell r="G2000" t="str">
            <v>621</v>
          </cell>
          <cell r="H2000" t="str">
            <v>赵花</v>
          </cell>
          <cell r="I2000" t="str">
            <v>河南农信</v>
          </cell>
          <cell r="J2000" t="str">
            <v>623059486702826900</v>
          </cell>
        </row>
        <row r="2001">
          <cell r="F2001" t="str">
            <v>412927196208035814</v>
          </cell>
          <cell r="G2001" t="str">
            <v>621</v>
          </cell>
          <cell r="H2001" t="str">
            <v>姚新正</v>
          </cell>
          <cell r="I2001" t="str">
            <v>农业银行</v>
          </cell>
          <cell r="J2001" t="str">
            <v>6228230975970002560</v>
          </cell>
        </row>
        <row r="2002">
          <cell r="F2002" t="str">
            <v>412927195503161130</v>
          </cell>
          <cell r="G2002" t="str">
            <v>621</v>
          </cell>
          <cell r="H2002" t="str">
            <v>刘国文</v>
          </cell>
          <cell r="I2002" t="str">
            <v>邮储银行</v>
          </cell>
          <cell r="J2002" t="str">
            <v>6217975130011314309</v>
          </cell>
        </row>
        <row r="2003">
          <cell r="F2003" t="str">
            <v>41292719521123633X</v>
          </cell>
          <cell r="G2003" t="str">
            <v>621</v>
          </cell>
          <cell r="H2003" t="str">
            <v>李海堂</v>
          </cell>
          <cell r="I2003" t="str">
            <v>农业银行</v>
          </cell>
          <cell r="J2003" t="str">
            <v>6228230975963101460</v>
          </cell>
        </row>
        <row r="2004">
          <cell r="F2004" t="str">
            <v>412927195111105818</v>
          </cell>
          <cell r="G2004" t="str">
            <v>813</v>
          </cell>
          <cell r="H2004" t="str">
            <v>范利海</v>
          </cell>
          <cell r="I2004" t="str">
            <v>农业银行</v>
          </cell>
          <cell r="J2004" t="str">
            <v>6228230975969930862</v>
          </cell>
        </row>
        <row r="2005">
          <cell r="F2005" t="str">
            <v>412927195412062153</v>
          </cell>
          <cell r="G2005" t="str">
            <v>621</v>
          </cell>
          <cell r="H2005" t="str">
            <v>张自学</v>
          </cell>
          <cell r="I2005" t="str">
            <v>邮储银行</v>
          </cell>
          <cell r="J2005" t="str">
            <v>6217975130011225869</v>
          </cell>
        </row>
        <row r="2006">
          <cell r="F2006" t="str">
            <v>41292719550609691X</v>
          </cell>
          <cell r="G2006" t="str">
            <v>621</v>
          </cell>
          <cell r="H2006" t="str">
            <v>杨有安</v>
          </cell>
          <cell r="I2006" t="str">
            <v>河南农信</v>
          </cell>
          <cell r="J2006" t="str">
            <v>623059486700392434</v>
          </cell>
        </row>
        <row r="2007">
          <cell r="F2007" t="str">
            <v>412927194807157013</v>
          </cell>
          <cell r="G2007" t="str">
            <v>621</v>
          </cell>
          <cell r="H2007" t="str">
            <v>齐保成</v>
          </cell>
          <cell r="I2007" t="str">
            <v>邮储银行</v>
          </cell>
          <cell r="J2007" t="str">
            <v>6217975130021056551</v>
          </cell>
        </row>
        <row r="2008">
          <cell r="F2008" t="str">
            <v>412927196603086371</v>
          </cell>
          <cell r="G2008" t="str">
            <v>813</v>
          </cell>
          <cell r="H2008" t="str">
            <v>卢红伟</v>
          </cell>
          <cell r="I2008" t="str">
            <v>农业银行</v>
          </cell>
          <cell r="J2008" t="str">
            <v>6228230976048371466</v>
          </cell>
        </row>
        <row r="2009">
          <cell r="F2009" t="str">
            <v>412927195703025010</v>
          </cell>
          <cell r="G2009" t="str">
            <v>621</v>
          </cell>
          <cell r="H2009" t="str">
            <v>董绍同</v>
          </cell>
          <cell r="I2009" t="str">
            <v>邮储银行</v>
          </cell>
          <cell r="J2009" t="str">
            <v>6217975130015868987</v>
          </cell>
        </row>
        <row r="2010">
          <cell r="F2010" t="str">
            <v>412927195511211417</v>
          </cell>
          <cell r="G2010" t="str">
            <v>621</v>
          </cell>
          <cell r="H2010" t="str">
            <v>常青福</v>
          </cell>
          <cell r="I2010" t="str">
            <v>河南农信</v>
          </cell>
          <cell r="J2010" t="str">
            <v>623059486700896640</v>
          </cell>
        </row>
        <row r="2011">
          <cell r="F2011" t="str">
            <v>412927196203221714</v>
          </cell>
          <cell r="G2011" t="str">
            <v>621</v>
          </cell>
          <cell r="H2011" t="str">
            <v>刘宗伟</v>
          </cell>
          <cell r="I2011" t="str">
            <v>河南农信</v>
          </cell>
          <cell r="J2011" t="str">
            <v>623059486700489651</v>
          </cell>
        </row>
        <row r="2012">
          <cell r="F2012" t="str">
            <v>412927195210161110</v>
          </cell>
          <cell r="G2012" t="str">
            <v>621</v>
          </cell>
          <cell r="H2012" t="str">
            <v>华付举</v>
          </cell>
          <cell r="I2012" t="str">
            <v>邮储银行</v>
          </cell>
          <cell r="J2012" t="str">
            <v>6217975130021090089</v>
          </cell>
        </row>
        <row r="2013">
          <cell r="F2013" t="str">
            <v>412927195111205974</v>
          </cell>
          <cell r="G2013" t="str">
            <v>621</v>
          </cell>
          <cell r="H2013" t="str">
            <v>陈云雷</v>
          </cell>
          <cell r="I2013" t="str">
            <v>中原银行</v>
          </cell>
          <cell r="J2013" t="str">
            <v>6236605101071917</v>
          </cell>
        </row>
        <row r="2014">
          <cell r="F2014" t="str">
            <v>412927196702081736</v>
          </cell>
          <cell r="G2014" t="str">
            <v>1079</v>
          </cell>
          <cell r="H2014" t="str">
            <v>高建敏</v>
          </cell>
          <cell r="I2014" t="str">
            <v>河南农信</v>
          </cell>
          <cell r="J2014" t="str">
            <v>623059486703032284</v>
          </cell>
        </row>
        <row r="2015">
          <cell r="F2015" t="str">
            <v>411326195506171115</v>
          </cell>
          <cell r="G2015" t="str">
            <v>621</v>
          </cell>
          <cell r="H2015" t="str">
            <v>张志国</v>
          </cell>
          <cell r="I2015" t="str">
            <v>邮储银行</v>
          </cell>
          <cell r="J2015" t="str">
            <v>6217975130014978365</v>
          </cell>
        </row>
        <row r="2016">
          <cell r="F2016" t="str">
            <v>412927194101156318</v>
          </cell>
          <cell r="G2016" t="str">
            <v>621</v>
          </cell>
          <cell r="H2016" t="str">
            <v>王振强</v>
          </cell>
          <cell r="I2016" t="str">
            <v>农业银行</v>
          </cell>
          <cell r="J2016" t="str">
            <v>6228230975961207764</v>
          </cell>
        </row>
        <row r="2017">
          <cell r="F2017" t="str">
            <v>412927195510303811</v>
          </cell>
          <cell r="G2017" t="str">
            <v>621</v>
          </cell>
          <cell r="H2017" t="str">
            <v>张华敏</v>
          </cell>
          <cell r="I2017" t="str">
            <v>邮储银行</v>
          </cell>
          <cell r="J2017" t="str">
            <v>6217975130009714619</v>
          </cell>
        </row>
        <row r="2018">
          <cell r="F2018" t="str">
            <v>412927196710041136</v>
          </cell>
          <cell r="G2018" t="str">
            <v>621</v>
          </cell>
          <cell r="H2018" t="str">
            <v>何金亭</v>
          </cell>
          <cell r="I2018" t="str">
            <v>邮储银行</v>
          </cell>
          <cell r="J2018" t="str">
            <v>6217975130011342862</v>
          </cell>
        </row>
        <row r="2019">
          <cell r="F2019" t="str">
            <v>412927195712135836</v>
          </cell>
          <cell r="G2019" t="str">
            <v>621</v>
          </cell>
          <cell r="H2019" t="str">
            <v>孙君龙</v>
          </cell>
          <cell r="I2019" t="str">
            <v>农业银行</v>
          </cell>
          <cell r="J2019" t="str">
            <v>6228230975971123365</v>
          </cell>
        </row>
        <row r="2020">
          <cell r="F2020" t="str">
            <v>412927195808201412</v>
          </cell>
          <cell r="G2020" t="str">
            <v>621</v>
          </cell>
          <cell r="H2020" t="str">
            <v>李国华</v>
          </cell>
          <cell r="I2020" t="str">
            <v>河南农信</v>
          </cell>
          <cell r="J2020" t="str">
            <v>623059486700845407</v>
          </cell>
        </row>
        <row r="2021">
          <cell r="F2021" t="str">
            <v>412927194708281115</v>
          </cell>
          <cell r="G2021" t="str">
            <v>1079</v>
          </cell>
          <cell r="H2021" t="str">
            <v>张振华</v>
          </cell>
          <cell r="I2021" t="str">
            <v>邮储银行</v>
          </cell>
          <cell r="J2021" t="str">
            <v>6217975130011381217</v>
          </cell>
        </row>
        <row r="2022">
          <cell r="F2022" t="str">
            <v>412927196502023814</v>
          </cell>
          <cell r="G2022" t="str">
            <v>813</v>
          </cell>
          <cell r="H2022" t="str">
            <v>赵光福</v>
          </cell>
          <cell r="I2022" t="str">
            <v>农业银行</v>
          </cell>
          <cell r="J2022" t="str">
            <v>6228230975960979264</v>
          </cell>
        </row>
        <row r="2023">
          <cell r="F2023" t="str">
            <v>411326200812116337</v>
          </cell>
          <cell r="G2023" t="str">
            <v>621</v>
          </cell>
          <cell r="H2023" t="str">
            <v>张傲</v>
          </cell>
          <cell r="I2023" t="str">
            <v>农业银行</v>
          </cell>
          <cell r="J2023" t="str">
            <v>6228230979009580679</v>
          </cell>
        </row>
        <row r="2024">
          <cell r="F2024" t="str">
            <v>411323194409143418</v>
          </cell>
          <cell r="G2024" t="str">
            <v>621</v>
          </cell>
          <cell r="H2024" t="str">
            <v>周岐彦</v>
          </cell>
          <cell r="I2024" t="str">
            <v>河南农信</v>
          </cell>
          <cell r="J2024" t="str">
            <v>623059486701693848</v>
          </cell>
        </row>
        <row r="2025">
          <cell r="F2025" t="str">
            <v>412926195407123920</v>
          </cell>
          <cell r="G2025" t="str">
            <v>621</v>
          </cell>
          <cell r="H2025" t="str">
            <v>连小金</v>
          </cell>
          <cell r="I2025" t="str">
            <v>农业银行</v>
          </cell>
          <cell r="J2025" t="str">
            <v>6228230975962290561</v>
          </cell>
        </row>
        <row r="2026">
          <cell r="F2026" t="str">
            <v>411323196209130611</v>
          </cell>
          <cell r="G2026" t="str">
            <v>621</v>
          </cell>
          <cell r="H2026" t="str">
            <v>周国勤</v>
          </cell>
          <cell r="I2026" t="str">
            <v>农业银行</v>
          </cell>
          <cell r="J2026" t="str">
            <v>6228230976049860368</v>
          </cell>
        </row>
        <row r="2027">
          <cell r="F2027" t="str">
            <v>412927195310111436</v>
          </cell>
          <cell r="G2027" t="str">
            <v>621</v>
          </cell>
          <cell r="H2027" t="str">
            <v>余黑来</v>
          </cell>
          <cell r="I2027" t="str">
            <v>河南农信</v>
          </cell>
          <cell r="J2027" t="str">
            <v>623059486700828395</v>
          </cell>
        </row>
        <row r="2028">
          <cell r="F2028" t="str">
            <v>411326201308300535</v>
          </cell>
          <cell r="G2028" t="str">
            <v>813</v>
          </cell>
          <cell r="H2028" t="str">
            <v>陈智勇</v>
          </cell>
          <cell r="I2028" t="str">
            <v>河南农信</v>
          </cell>
          <cell r="J2028" t="str">
            <v>623059486702984808</v>
          </cell>
        </row>
        <row r="2029">
          <cell r="F2029" t="str">
            <v>412927196207155056</v>
          </cell>
          <cell r="G2029" t="str">
            <v>621</v>
          </cell>
          <cell r="H2029" t="str">
            <v>刘太平</v>
          </cell>
          <cell r="I2029" t="str">
            <v>河南农信</v>
          </cell>
          <cell r="J2029" t="str">
            <v>623059486700411085</v>
          </cell>
        </row>
        <row r="2030">
          <cell r="F2030" t="str">
            <v>412927197103206431</v>
          </cell>
          <cell r="G2030" t="str">
            <v>894</v>
          </cell>
          <cell r="H2030" t="str">
            <v>卢红奎</v>
          </cell>
          <cell r="I2030" t="str">
            <v>河南农信</v>
          </cell>
          <cell r="J2030" t="str">
            <v>623059486702556333</v>
          </cell>
        </row>
        <row r="2031">
          <cell r="F2031" t="str">
            <v>41292719510411381X</v>
          </cell>
          <cell r="G2031" t="str">
            <v>621</v>
          </cell>
          <cell r="H2031" t="str">
            <v>喻荣华</v>
          </cell>
          <cell r="I2031" t="str">
            <v>邮储银行</v>
          </cell>
          <cell r="J2031" t="str">
            <v>6217975130009713983</v>
          </cell>
        </row>
        <row r="2032">
          <cell r="F2032" t="str">
            <v>412927195508151716</v>
          </cell>
          <cell r="G2032" t="str">
            <v>621</v>
          </cell>
          <cell r="H2032" t="str">
            <v>李周林</v>
          </cell>
          <cell r="I2032" t="str">
            <v>河南农信</v>
          </cell>
          <cell r="J2032" t="str">
            <v>623059486700572837</v>
          </cell>
        </row>
        <row r="2033">
          <cell r="F2033" t="str">
            <v>412927195404103859</v>
          </cell>
          <cell r="G2033" t="str">
            <v>621</v>
          </cell>
          <cell r="H2033" t="str">
            <v>魏建</v>
          </cell>
          <cell r="I2033" t="str">
            <v>邮储银行</v>
          </cell>
          <cell r="J2033" t="str">
            <v>6217975130009732108</v>
          </cell>
        </row>
        <row r="2034">
          <cell r="F2034" t="str">
            <v>411326195212266936</v>
          </cell>
          <cell r="G2034" t="str">
            <v>621</v>
          </cell>
          <cell r="H2034" t="str">
            <v>王金保</v>
          </cell>
          <cell r="I2034" t="str">
            <v>河南农信</v>
          </cell>
          <cell r="J2034" t="str">
            <v>623059486703035253</v>
          </cell>
        </row>
        <row r="2035">
          <cell r="F2035" t="str">
            <v>411326201209027043</v>
          </cell>
          <cell r="G2035" t="str">
            <v>621</v>
          </cell>
          <cell r="H2035" t="str">
            <v>张小香</v>
          </cell>
          <cell r="I2035" t="str">
            <v>河南农信</v>
          </cell>
          <cell r="J2035" t="str">
            <v>623059486703043968</v>
          </cell>
        </row>
        <row r="2036">
          <cell r="F2036" t="str">
            <v>412927192307026325</v>
          </cell>
          <cell r="G2036" t="str">
            <v>813</v>
          </cell>
          <cell r="H2036" t="str">
            <v>周玉华</v>
          </cell>
          <cell r="I2036" t="str">
            <v>农业银行</v>
          </cell>
          <cell r="J2036" t="str">
            <v>6228230975963651365</v>
          </cell>
        </row>
        <row r="2037">
          <cell r="F2037" t="str">
            <v>412927195311236417</v>
          </cell>
          <cell r="G2037" t="str">
            <v>621</v>
          </cell>
          <cell r="H2037" t="str">
            <v>刘红占</v>
          </cell>
          <cell r="I2037" t="str">
            <v>农业银行</v>
          </cell>
          <cell r="J2037" t="str">
            <v>6228230979016422170</v>
          </cell>
        </row>
        <row r="2038">
          <cell r="F2038" t="str">
            <v>411323198503102610</v>
          </cell>
          <cell r="G2038" t="str">
            <v>621</v>
          </cell>
          <cell r="H2038" t="str">
            <v>全相礼</v>
          </cell>
          <cell r="I2038" t="str">
            <v>河南农信</v>
          </cell>
          <cell r="J2038" t="str">
            <v>623059486700803778</v>
          </cell>
        </row>
        <row r="2039">
          <cell r="F2039" t="str">
            <v>412927196907253853</v>
          </cell>
          <cell r="G2039" t="str">
            <v>1079</v>
          </cell>
          <cell r="H2039" t="str">
            <v>阮振清</v>
          </cell>
          <cell r="I2039" t="str">
            <v>邮储银行</v>
          </cell>
          <cell r="J2039" t="str">
            <v>6217975130009827676</v>
          </cell>
        </row>
        <row r="2040">
          <cell r="F2040" t="str">
            <v>412927195802132612</v>
          </cell>
          <cell r="G2040" t="str">
            <v>621</v>
          </cell>
          <cell r="H2040" t="str">
            <v>于福显</v>
          </cell>
          <cell r="I2040" t="str">
            <v>河南农信</v>
          </cell>
          <cell r="J2040" t="str">
            <v>623059486702415845</v>
          </cell>
        </row>
        <row r="2041">
          <cell r="F2041" t="str">
            <v>412927195304032133</v>
          </cell>
          <cell r="G2041" t="str">
            <v>621</v>
          </cell>
          <cell r="H2041" t="str">
            <v>王老三</v>
          </cell>
          <cell r="I2041" t="str">
            <v>邮储银行</v>
          </cell>
          <cell r="J2041" t="str">
            <v>6217975130011019049</v>
          </cell>
        </row>
        <row r="2042">
          <cell r="F2042" t="str">
            <v>412927196002031113</v>
          </cell>
          <cell r="G2042" t="str">
            <v>813</v>
          </cell>
          <cell r="H2042" t="str">
            <v>朱有成</v>
          </cell>
          <cell r="I2042" t="str">
            <v>河南农信</v>
          </cell>
          <cell r="J2042" t="str">
            <v>623059486701286353</v>
          </cell>
        </row>
        <row r="2043">
          <cell r="F2043" t="str">
            <v>411323195204020515</v>
          </cell>
          <cell r="G2043" t="str">
            <v>621</v>
          </cell>
          <cell r="H2043" t="str">
            <v>朱牛子</v>
          </cell>
          <cell r="I2043" t="str">
            <v>河南农信</v>
          </cell>
          <cell r="J2043" t="str">
            <v>623059486702848862</v>
          </cell>
        </row>
        <row r="2044">
          <cell r="F2044" t="str">
            <v>412927194910065889</v>
          </cell>
          <cell r="G2044" t="str">
            <v>621</v>
          </cell>
          <cell r="H2044" t="str">
            <v>王合香</v>
          </cell>
          <cell r="I2044" t="str">
            <v>农业银行</v>
          </cell>
          <cell r="J2044" t="str">
            <v>6228230975970433864</v>
          </cell>
        </row>
        <row r="2045">
          <cell r="F2045" t="str">
            <v>411326200806146310</v>
          </cell>
          <cell r="G2045" t="str">
            <v>621</v>
          </cell>
          <cell r="H2045" t="str">
            <v>刘豪</v>
          </cell>
          <cell r="I2045" t="str">
            <v>河南农信</v>
          </cell>
          <cell r="J2045" t="str">
            <v>623059486701521395</v>
          </cell>
        </row>
        <row r="2046">
          <cell r="F2046" t="str">
            <v>412927195807065316</v>
          </cell>
          <cell r="G2046" t="str">
            <v>621</v>
          </cell>
          <cell r="H2046" t="str">
            <v>黄银遂</v>
          </cell>
          <cell r="I2046" t="str">
            <v>河南农信</v>
          </cell>
          <cell r="J2046" t="str">
            <v>623059486701603961</v>
          </cell>
        </row>
        <row r="2047">
          <cell r="F2047" t="str">
            <v>411323195110270513</v>
          </cell>
          <cell r="G2047" t="str">
            <v>621</v>
          </cell>
          <cell r="H2047" t="str">
            <v>周定娃</v>
          </cell>
          <cell r="I2047" t="str">
            <v>河南农信</v>
          </cell>
          <cell r="J2047" t="str">
            <v>623059486701145302</v>
          </cell>
        </row>
        <row r="2048">
          <cell r="F2048" t="str">
            <v>412927195308126356</v>
          </cell>
          <cell r="G2048" t="str">
            <v>621</v>
          </cell>
          <cell r="H2048" t="str">
            <v>李化各</v>
          </cell>
          <cell r="I2048" t="str">
            <v>农业银行</v>
          </cell>
          <cell r="J2048" t="str">
            <v>6228230975961615362</v>
          </cell>
        </row>
        <row r="2049">
          <cell r="F2049" t="str">
            <v>411323200501116314</v>
          </cell>
          <cell r="G2049" t="str">
            <v>1079</v>
          </cell>
          <cell r="H2049" t="str">
            <v>张彤彦</v>
          </cell>
          <cell r="I2049" t="str">
            <v>河南农信</v>
          </cell>
          <cell r="J2049" t="str">
            <v>623059486702863200</v>
          </cell>
        </row>
        <row r="2050">
          <cell r="F2050" t="str">
            <v>412927194809092612</v>
          </cell>
          <cell r="G2050" t="str">
            <v>1079</v>
          </cell>
          <cell r="H2050" t="str">
            <v>宋赖子</v>
          </cell>
          <cell r="I2050" t="str">
            <v>河南农信</v>
          </cell>
          <cell r="J2050" t="str">
            <v>623059486701007940</v>
          </cell>
        </row>
        <row r="2051">
          <cell r="F2051" t="str">
            <v>412927195510212119</v>
          </cell>
          <cell r="G2051" t="str">
            <v>621</v>
          </cell>
          <cell r="H2051" t="str">
            <v>杨远亭</v>
          </cell>
          <cell r="I2051" t="str">
            <v>邮储银行</v>
          </cell>
          <cell r="J2051" t="str">
            <v>6217975130011003894</v>
          </cell>
        </row>
        <row r="2052">
          <cell r="F2052" t="str">
            <v>412927194401281110</v>
          </cell>
          <cell r="G2052" t="str">
            <v>621</v>
          </cell>
          <cell r="H2052" t="str">
            <v>申洪章</v>
          </cell>
          <cell r="I2052" t="str">
            <v>邮储银行</v>
          </cell>
          <cell r="J2052" t="str">
            <v>6217975130014987457</v>
          </cell>
        </row>
        <row r="2053">
          <cell r="F2053" t="str">
            <v>412927195307225811</v>
          </cell>
          <cell r="G2053" t="str">
            <v>621</v>
          </cell>
          <cell r="H2053" t="str">
            <v>葛保定</v>
          </cell>
          <cell r="I2053" t="str">
            <v>农业银行</v>
          </cell>
          <cell r="J2053" t="str">
            <v>6228230975970400863</v>
          </cell>
        </row>
        <row r="2054">
          <cell r="F2054" t="str">
            <v>412927195306121738</v>
          </cell>
          <cell r="G2054" t="str">
            <v>621</v>
          </cell>
          <cell r="H2054" t="str">
            <v>齐国林</v>
          </cell>
          <cell r="I2054" t="str">
            <v>河南农信</v>
          </cell>
          <cell r="J2054" t="str">
            <v>623059486700566342</v>
          </cell>
        </row>
        <row r="2055">
          <cell r="F2055" t="str">
            <v>41292719460416263X</v>
          </cell>
          <cell r="G2055" t="str">
            <v>813</v>
          </cell>
          <cell r="H2055" t="str">
            <v>姚明堂</v>
          </cell>
          <cell r="I2055" t="str">
            <v>河南农信</v>
          </cell>
          <cell r="J2055" t="str">
            <v>623059486700701865</v>
          </cell>
        </row>
        <row r="2056">
          <cell r="F2056" t="str">
            <v>411323200009060013</v>
          </cell>
          <cell r="G2056" t="str">
            <v>894</v>
          </cell>
          <cell r="H2056" t="str">
            <v>周雨蒙</v>
          </cell>
          <cell r="I2056" t="str">
            <v>工商银行</v>
          </cell>
          <cell r="J2056" t="str">
            <v>6217211714002160500</v>
          </cell>
        </row>
        <row r="2057">
          <cell r="F2057" t="str">
            <v>412927196907216358</v>
          </cell>
          <cell r="G2057" t="str">
            <v>813</v>
          </cell>
          <cell r="H2057" t="str">
            <v>黎红选</v>
          </cell>
          <cell r="I2057" t="str">
            <v>农业银行</v>
          </cell>
          <cell r="J2057" t="str">
            <v>6228230975962625964</v>
          </cell>
        </row>
        <row r="2058">
          <cell r="F2058" t="str">
            <v>411323195506196938</v>
          </cell>
          <cell r="G2058" t="str">
            <v>621</v>
          </cell>
          <cell r="H2058" t="str">
            <v>董铁锁</v>
          </cell>
          <cell r="I2058" t="str">
            <v>河南农信</v>
          </cell>
          <cell r="J2058" t="str">
            <v>623059486700342280</v>
          </cell>
        </row>
        <row r="2059">
          <cell r="F2059" t="str">
            <v>411323195207140512</v>
          </cell>
          <cell r="G2059" t="str">
            <v>813</v>
          </cell>
          <cell r="H2059" t="str">
            <v>李明奇</v>
          </cell>
          <cell r="I2059" t="str">
            <v>农业银行</v>
          </cell>
          <cell r="J2059" t="str">
            <v>6228230976041025663</v>
          </cell>
        </row>
        <row r="2060">
          <cell r="F2060" t="str">
            <v>412927193805011112</v>
          </cell>
          <cell r="G2060" t="str">
            <v>621</v>
          </cell>
          <cell r="H2060" t="str">
            <v>汪付山</v>
          </cell>
          <cell r="I2060" t="str">
            <v>邮储银行</v>
          </cell>
          <cell r="J2060" t="str">
            <v>6217975130011330107</v>
          </cell>
        </row>
        <row r="2061">
          <cell r="F2061" t="str">
            <v>411323195105250526</v>
          </cell>
          <cell r="G2061" t="str">
            <v>813</v>
          </cell>
          <cell r="H2061" t="str">
            <v>贾金女</v>
          </cell>
          <cell r="I2061" t="str">
            <v>农业银行</v>
          </cell>
          <cell r="J2061" t="str">
            <v>6228230975968192068</v>
          </cell>
        </row>
        <row r="2062">
          <cell r="F2062" t="str">
            <v>412927195307154718</v>
          </cell>
          <cell r="G2062" t="str">
            <v>621</v>
          </cell>
          <cell r="H2062" t="str">
            <v>杨丰祥</v>
          </cell>
          <cell r="I2062" t="str">
            <v>河南农信</v>
          </cell>
          <cell r="J2062" t="str">
            <v>623059486700191091</v>
          </cell>
        </row>
        <row r="2063">
          <cell r="F2063" t="str">
            <v>412927194207155970</v>
          </cell>
          <cell r="G2063" t="str">
            <v>621</v>
          </cell>
          <cell r="H2063" t="str">
            <v>王天付</v>
          </cell>
          <cell r="I2063" t="str">
            <v>农业银行</v>
          </cell>
          <cell r="J2063" t="str">
            <v>6228230975971196668</v>
          </cell>
        </row>
        <row r="2064">
          <cell r="F2064" t="str">
            <v>412927196207022173</v>
          </cell>
          <cell r="G2064" t="str">
            <v>621</v>
          </cell>
          <cell r="H2064" t="str">
            <v>严青山</v>
          </cell>
          <cell r="I2064" t="str">
            <v>邮储银行</v>
          </cell>
          <cell r="J2064" t="str">
            <v>6217975130011046679</v>
          </cell>
        </row>
        <row r="2065">
          <cell r="F2065" t="str">
            <v>412927194807155819</v>
          </cell>
          <cell r="G2065" t="str">
            <v>813</v>
          </cell>
          <cell r="H2065" t="str">
            <v>王承乾</v>
          </cell>
          <cell r="I2065" t="str">
            <v>农业银行</v>
          </cell>
          <cell r="J2065" t="str">
            <v>6228230975969450267</v>
          </cell>
        </row>
        <row r="2066">
          <cell r="F2066" t="str">
            <v>411323195607080512</v>
          </cell>
          <cell r="G2066" t="str">
            <v>621</v>
          </cell>
          <cell r="H2066" t="str">
            <v>肖国点</v>
          </cell>
          <cell r="I2066" t="str">
            <v>农业银行</v>
          </cell>
          <cell r="J2066" t="str">
            <v>6228230975966955664</v>
          </cell>
        </row>
        <row r="2067">
          <cell r="F2067" t="str">
            <v>41292719581223441X</v>
          </cell>
          <cell r="G2067" t="str">
            <v>621</v>
          </cell>
          <cell r="H2067" t="str">
            <v>汤生娃</v>
          </cell>
          <cell r="I2067" t="str">
            <v>河南农信</v>
          </cell>
          <cell r="J2067" t="str">
            <v>623059486700045172</v>
          </cell>
        </row>
        <row r="2068">
          <cell r="F2068" t="str">
            <v>412927194603150573</v>
          </cell>
          <cell r="G2068" t="str">
            <v>813</v>
          </cell>
          <cell r="H2068" t="str">
            <v>梁世朋</v>
          </cell>
          <cell r="I2068" t="str">
            <v>河南农信</v>
          </cell>
          <cell r="J2068" t="str">
            <v>623059486701171548</v>
          </cell>
        </row>
        <row r="2069">
          <cell r="F2069" t="str">
            <v>412927195202111412</v>
          </cell>
          <cell r="G2069" t="str">
            <v>621</v>
          </cell>
          <cell r="H2069" t="str">
            <v>翁士发</v>
          </cell>
          <cell r="I2069" t="str">
            <v>河南农信</v>
          </cell>
          <cell r="J2069" t="str">
            <v>623059486700860372</v>
          </cell>
        </row>
        <row r="2070">
          <cell r="F2070" t="str">
            <v>412927194212056336</v>
          </cell>
          <cell r="G2070" t="str">
            <v>813</v>
          </cell>
          <cell r="H2070" t="str">
            <v>蒋长定</v>
          </cell>
          <cell r="I2070" t="str">
            <v>农业银行</v>
          </cell>
          <cell r="J2070" t="str">
            <v>6228230976041364666</v>
          </cell>
        </row>
        <row r="2071">
          <cell r="F2071" t="str">
            <v>412927197012273452</v>
          </cell>
          <cell r="G2071" t="str">
            <v>621</v>
          </cell>
          <cell r="H2071" t="str">
            <v>赵明华</v>
          </cell>
          <cell r="I2071" t="str">
            <v>河南农信</v>
          </cell>
          <cell r="J2071" t="str">
            <v>623059486701693830</v>
          </cell>
        </row>
        <row r="2072">
          <cell r="F2072" t="str">
            <v>412927195001271110</v>
          </cell>
          <cell r="G2072" t="str">
            <v>621</v>
          </cell>
          <cell r="H2072" t="str">
            <v>贾德夫</v>
          </cell>
          <cell r="I2072" t="str">
            <v>邮储银行</v>
          </cell>
          <cell r="J2072" t="str">
            <v>6217975130011313814</v>
          </cell>
        </row>
        <row r="2073">
          <cell r="F2073" t="str">
            <v>412927195009056351</v>
          </cell>
          <cell r="G2073" t="str">
            <v>621</v>
          </cell>
          <cell r="H2073" t="str">
            <v>王天珍</v>
          </cell>
          <cell r="I2073" t="str">
            <v>农业银行</v>
          </cell>
          <cell r="J2073" t="str">
            <v>6228230975961562861</v>
          </cell>
        </row>
        <row r="2074">
          <cell r="F2074" t="str">
            <v>41292719610922111X</v>
          </cell>
          <cell r="G2074" t="str">
            <v>621</v>
          </cell>
          <cell r="H2074" t="str">
            <v>李宗照</v>
          </cell>
          <cell r="I2074" t="str">
            <v>邮储银行</v>
          </cell>
          <cell r="J2074" t="str">
            <v>6217975130011285442</v>
          </cell>
        </row>
        <row r="2075">
          <cell r="F2075" t="str">
            <v>412927195511171419</v>
          </cell>
          <cell r="G2075" t="str">
            <v>621</v>
          </cell>
          <cell r="H2075" t="str">
            <v>王兴贵</v>
          </cell>
          <cell r="I2075" t="str">
            <v>河南农信</v>
          </cell>
          <cell r="J2075" t="str">
            <v>623059486700904188</v>
          </cell>
        </row>
        <row r="2076">
          <cell r="F2076" t="str">
            <v>412927194103152118</v>
          </cell>
          <cell r="G2076" t="str">
            <v>1079</v>
          </cell>
          <cell r="H2076" t="str">
            <v>朱宏举</v>
          </cell>
          <cell r="I2076" t="str">
            <v>邮储银行</v>
          </cell>
          <cell r="J2076" t="str">
            <v>6217975130011173390</v>
          </cell>
        </row>
        <row r="2077">
          <cell r="F2077" t="str">
            <v>411323196402205849</v>
          </cell>
          <cell r="G2077" t="str">
            <v>813</v>
          </cell>
          <cell r="H2077" t="str">
            <v>王祖娥</v>
          </cell>
          <cell r="I2077" t="str">
            <v>农业银行</v>
          </cell>
          <cell r="J2077" t="str">
            <v>6228230975969471560</v>
          </cell>
        </row>
        <row r="2078">
          <cell r="F2078" t="str">
            <v>412927196007053813</v>
          </cell>
          <cell r="G2078" t="str">
            <v>621</v>
          </cell>
          <cell r="H2078" t="str">
            <v>阮群山</v>
          </cell>
          <cell r="I2078" t="str">
            <v>邮储银行</v>
          </cell>
          <cell r="J2078" t="str">
            <v>6217975130009744863</v>
          </cell>
        </row>
        <row r="2079">
          <cell r="F2079" t="str">
            <v>411323195407115012</v>
          </cell>
          <cell r="G2079" t="str">
            <v>621</v>
          </cell>
          <cell r="H2079" t="str">
            <v>沈富喜</v>
          </cell>
          <cell r="I2079" t="str">
            <v>河南农信</v>
          </cell>
          <cell r="J2079" t="str">
            <v>623059486700442536</v>
          </cell>
        </row>
        <row r="2080">
          <cell r="F2080" t="str">
            <v>41292719510305001X</v>
          </cell>
          <cell r="G2080" t="str">
            <v>894</v>
          </cell>
          <cell r="H2080" t="str">
            <v>马风亭</v>
          </cell>
          <cell r="I2080" t="str">
            <v>工商银行</v>
          </cell>
          <cell r="J2080" t="str">
            <v>6217211714003116097</v>
          </cell>
        </row>
        <row r="2081">
          <cell r="F2081" t="str">
            <v>41292719500707445X</v>
          </cell>
          <cell r="G2081" t="str">
            <v>621</v>
          </cell>
          <cell r="H2081" t="str">
            <v>范云龙</v>
          </cell>
          <cell r="I2081" t="str">
            <v>河南农信</v>
          </cell>
          <cell r="J2081" t="str">
            <v>623059486700065535</v>
          </cell>
        </row>
        <row r="2082">
          <cell r="F2082" t="str">
            <v>411323198610210537</v>
          </cell>
          <cell r="G2082" t="str">
            <v>621</v>
          </cell>
          <cell r="H2082" t="str">
            <v>祁淅</v>
          </cell>
          <cell r="I2082" t="str">
            <v>农业银行</v>
          </cell>
          <cell r="J2082" t="str">
            <v>6228230975968660064</v>
          </cell>
        </row>
        <row r="2083">
          <cell r="F2083" t="str">
            <v>412927197605281415</v>
          </cell>
          <cell r="G2083" t="str">
            <v>621</v>
          </cell>
          <cell r="H2083" t="str">
            <v>李朝才</v>
          </cell>
          <cell r="I2083" t="str">
            <v>河南农信</v>
          </cell>
          <cell r="J2083" t="str">
            <v>623059486700911449</v>
          </cell>
        </row>
        <row r="2084">
          <cell r="F2084" t="str">
            <v>411323196209100519</v>
          </cell>
          <cell r="G2084" t="str">
            <v>621</v>
          </cell>
          <cell r="H2084" t="str">
            <v>孙兴俊</v>
          </cell>
          <cell r="I2084" t="str">
            <v>农业银行</v>
          </cell>
          <cell r="J2084" t="str">
            <v>6228230975968507265</v>
          </cell>
        </row>
        <row r="2085">
          <cell r="F2085" t="str">
            <v>411323195007010510</v>
          </cell>
          <cell r="G2085" t="str">
            <v>621</v>
          </cell>
          <cell r="H2085" t="str">
            <v>李章岐</v>
          </cell>
          <cell r="I2085" t="str">
            <v>农业银行</v>
          </cell>
          <cell r="J2085" t="str">
            <v>6228230975966397867</v>
          </cell>
        </row>
        <row r="2086">
          <cell r="F2086" t="str">
            <v>412927195505081118</v>
          </cell>
          <cell r="G2086" t="str">
            <v>621</v>
          </cell>
          <cell r="H2086" t="str">
            <v>王遂庆</v>
          </cell>
          <cell r="I2086" t="str">
            <v>邮储银行</v>
          </cell>
          <cell r="J2086" t="str">
            <v>6217975130011312345</v>
          </cell>
        </row>
        <row r="2087">
          <cell r="F2087" t="str">
            <v>412927194806056325</v>
          </cell>
          <cell r="G2087" t="str">
            <v>813</v>
          </cell>
          <cell r="H2087" t="str">
            <v>尹士英</v>
          </cell>
          <cell r="I2087" t="str">
            <v>河南农信</v>
          </cell>
          <cell r="J2087" t="str">
            <v>623059486701972135</v>
          </cell>
        </row>
        <row r="2088">
          <cell r="F2088" t="str">
            <v>411323195104065011</v>
          </cell>
          <cell r="G2088" t="str">
            <v>621</v>
          </cell>
          <cell r="H2088" t="str">
            <v>李元臣</v>
          </cell>
          <cell r="I2088" t="str">
            <v>河南农信</v>
          </cell>
          <cell r="J2088" t="str">
            <v>623059486700418452</v>
          </cell>
        </row>
        <row r="2089">
          <cell r="F2089" t="str">
            <v>41292719481010633X</v>
          </cell>
          <cell r="G2089" t="str">
            <v>621</v>
          </cell>
          <cell r="H2089" t="str">
            <v>刘得炳</v>
          </cell>
          <cell r="I2089" t="str">
            <v>河南农信</v>
          </cell>
          <cell r="J2089" t="str">
            <v>623059486702581141</v>
          </cell>
        </row>
        <row r="2090">
          <cell r="F2090" t="str">
            <v>412927195205151153</v>
          </cell>
          <cell r="G2090" t="str">
            <v>813</v>
          </cell>
          <cell r="H2090" t="str">
            <v>贾大华</v>
          </cell>
          <cell r="I2090" t="str">
            <v>邮储银行</v>
          </cell>
          <cell r="J2090" t="str">
            <v>6217975130011316692</v>
          </cell>
        </row>
        <row r="2091">
          <cell r="F2091" t="str">
            <v>412927194508085830</v>
          </cell>
          <cell r="G2091" t="str">
            <v>1079</v>
          </cell>
          <cell r="H2091" t="str">
            <v>范恒保</v>
          </cell>
          <cell r="I2091" t="str">
            <v>农业银行</v>
          </cell>
          <cell r="J2091" t="str">
            <v>6228230975970385064</v>
          </cell>
        </row>
        <row r="2092">
          <cell r="F2092" t="str">
            <v>412927197601036957</v>
          </cell>
          <cell r="G2092" t="str">
            <v>621</v>
          </cell>
          <cell r="H2092" t="str">
            <v>冯俊臣</v>
          </cell>
          <cell r="I2092" t="str">
            <v>河南农信</v>
          </cell>
          <cell r="J2092" t="str">
            <v>623059486700235096</v>
          </cell>
        </row>
        <row r="2093">
          <cell r="F2093" t="str">
            <v>412927195805085313</v>
          </cell>
          <cell r="G2093" t="str">
            <v>621</v>
          </cell>
          <cell r="H2093" t="str">
            <v>李定洲</v>
          </cell>
          <cell r="I2093" t="str">
            <v>农业银行</v>
          </cell>
          <cell r="J2093" t="str">
            <v>6228230975962553968</v>
          </cell>
        </row>
        <row r="2094">
          <cell r="F2094" t="str">
            <v>411323195804180539</v>
          </cell>
          <cell r="G2094" t="str">
            <v>621</v>
          </cell>
          <cell r="H2094" t="str">
            <v>王振龙</v>
          </cell>
          <cell r="I2094" t="str">
            <v>河南农信</v>
          </cell>
          <cell r="J2094" t="str">
            <v>623059486702420449</v>
          </cell>
        </row>
        <row r="2095">
          <cell r="F2095" t="str">
            <v>412927195611201435</v>
          </cell>
          <cell r="G2095" t="str">
            <v>621</v>
          </cell>
          <cell r="H2095" t="str">
            <v>高如法</v>
          </cell>
          <cell r="I2095" t="str">
            <v>河南农信</v>
          </cell>
          <cell r="J2095" t="str">
            <v>623059486700916554</v>
          </cell>
        </row>
        <row r="2096">
          <cell r="F2096" t="str">
            <v>412927194807131112</v>
          </cell>
          <cell r="G2096" t="str">
            <v>813</v>
          </cell>
          <cell r="H2096" t="str">
            <v>陈文先</v>
          </cell>
          <cell r="I2096" t="str">
            <v>邮储银行</v>
          </cell>
          <cell r="J2096" t="str">
            <v>6217975130011315926</v>
          </cell>
        </row>
        <row r="2097">
          <cell r="F2097" t="str">
            <v>412927195505046339</v>
          </cell>
          <cell r="G2097" t="str">
            <v>621</v>
          </cell>
          <cell r="H2097" t="str">
            <v>杨振顺</v>
          </cell>
          <cell r="I2097" t="str">
            <v>农业银行</v>
          </cell>
          <cell r="J2097" t="str">
            <v>6228230975961992464</v>
          </cell>
        </row>
        <row r="2098">
          <cell r="F2098" t="str">
            <v>412927195211106359</v>
          </cell>
          <cell r="G2098" t="str">
            <v>621</v>
          </cell>
          <cell r="H2098" t="str">
            <v>杨书有</v>
          </cell>
          <cell r="I2098" t="str">
            <v>农业银行</v>
          </cell>
          <cell r="J2098" t="str">
            <v>6228230975963953464</v>
          </cell>
        </row>
        <row r="2099">
          <cell r="F2099" t="str">
            <v>411326200803312643</v>
          </cell>
          <cell r="G2099" t="str">
            <v>813</v>
          </cell>
          <cell r="H2099" t="str">
            <v>王静霞</v>
          </cell>
          <cell r="I2099" t="str">
            <v>工商银行</v>
          </cell>
          <cell r="J2099" t="str">
            <v>6217211714002542384</v>
          </cell>
        </row>
        <row r="2100">
          <cell r="F2100" t="str">
            <v>411323195806023019</v>
          </cell>
          <cell r="G2100" t="str">
            <v>621</v>
          </cell>
          <cell r="H2100" t="str">
            <v>全振兴</v>
          </cell>
          <cell r="I2100" t="str">
            <v>河南农信</v>
          </cell>
          <cell r="J2100" t="str">
            <v>623059486702881855</v>
          </cell>
        </row>
        <row r="2101">
          <cell r="F2101" t="str">
            <v>412927195711292637</v>
          </cell>
          <cell r="G2101" t="str">
            <v>621</v>
          </cell>
          <cell r="H2101" t="str">
            <v>岳国瑞</v>
          </cell>
          <cell r="I2101" t="str">
            <v>河南农信</v>
          </cell>
          <cell r="J2101" t="str">
            <v>623059486700779036</v>
          </cell>
        </row>
        <row r="2102">
          <cell r="F2102" t="str">
            <v>411323198201161113</v>
          </cell>
          <cell r="G2102" t="str">
            <v>621</v>
          </cell>
          <cell r="H2102" t="str">
            <v>张红有</v>
          </cell>
          <cell r="I2102" t="str">
            <v>邮储银行</v>
          </cell>
          <cell r="J2102" t="str">
            <v>6217975130011294758</v>
          </cell>
        </row>
        <row r="2103">
          <cell r="F2103" t="str">
            <v>412927194906201411</v>
          </cell>
          <cell r="G2103" t="str">
            <v>813</v>
          </cell>
          <cell r="H2103" t="str">
            <v>张金祥</v>
          </cell>
          <cell r="I2103" t="str">
            <v>河南农信</v>
          </cell>
          <cell r="J2103" t="str">
            <v>623059486700836869</v>
          </cell>
        </row>
        <row r="2104">
          <cell r="F2104" t="str">
            <v>411323196301153816</v>
          </cell>
          <cell r="G2104" t="str">
            <v>813</v>
          </cell>
          <cell r="H2104" t="str">
            <v>曹老春</v>
          </cell>
          <cell r="I2104" t="str">
            <v>邮储银行</v>
          </cell>
          <cell r="J2104" t="str">
            <v>6217975130009762956</v>
          </cell>
        </row>
        <row r="2105">
          <cell r="F2105" t="str">
            <v>412927197207156475</v>
          </cell>
          <cell r="G2105" t="str">
            <v>813</v>
          </cell>
          <cell r="H2105" t="str">
            <v>王宗见</v>
          </cell>
          <cell r="I2105" t="str">
            <v>河南农信</v>
          </cell>
          <cell r="J2105" t="str">
            <v>623059486701942260</v>
          </cell>
        </row>
        <row r="2106">
          <cell r="F2106" t="str">
            <v>412927194907061713</v>
          </cell>
          <cell r="G2106" t="str">
            <v>621</v>
          </cell>
          <cell r="H2106" t="str">
            <v>师天彬</v>
          </cell>
          <cell r="I2106" t="str">
            <v>河南农信</v>
          </cell>
          <cell r="J2106" t="str">
            <v>623059486700643661</v>
          </cell>
        </row>
        <row r="2107">
          <cell r="F2107" t="str">
            <v>412927194801131111</v>
          </cell>
          <cell r="G2107" t="str">
            <v>813</v>
          </cell>
          <cell r="H2107" t="str">
            <v>于来明</v>
          </cell>
          <cell r="I2107" t="str">
            <v>邮储银行</v>
          </cell>
          <cell r="J2107" t="str">
            <v>6217975130011281417</v>
          </cell>
        </row>
        <row r="2108">
          <cell r="F2108" t="str">
            <v>412927195510171417</v>
          </cell>
          <cell r="G2108" t="str">
            <v>621</v>
          </cell>
          <cell r="H2108" t="str">
            <v>袁桂林</v>
          </cell>
          <cell r="I2108" t="str">
            <v>河南农信</v>
          </cell>
          <cell r="J2108" t="str">
            <v>623059486700929243</v>
          </cell>
        </row>
        <row r="2109">
          <cell r="F2109" t="str">
            <v>412927195909186936</v>
          </cell>
          <cell r="G2109" t="str">
            <v>621</v>
          </cell>
          <cell r="H2109" t="str">
            <v>肖群生</v>
          </cell>
          <cell r="I2109" t="str">
            <v>河南农信</v>
          </cell>
          <cell r="J2109" t="str">
            <v>623059486700329329</v>
          </cell>
        </row>
        <row r="2110">
          <cell r="F2110" t="str">
            <v>411323195404183052</v>
          </cell>
          <cell r="G2110" t="str">
            <v>621</v>
          </cell>
          <cell r="H2110" t="str">
            <v>叶合胜</v>
          </cell>
          <cell r="I2110" t="str">
            <v>邮储银行</v>
          </cell>
          <cell r="J2110" t="str">
            <v>6217975130011404134</v>
          </cell>
        </row>
        <row r="2111">
          <cell r="F2111" t="str">
            <v>412927195311232619</v>
          </cell>
          <cell r="G2111" t="str">
            <v>621</v>
          </cell>
          <cell r="H2111" t="str">
            <v>周芳娃</v>
          </cell>
          <cell r="I2111" t="str">
            <v>河南农信</v>
          </cell>
          <cell r="J2111" t="str">
            <v>623059486700959562</v>
          </cell>
        </row>
        <row r="2112">
          <cell r="F2112" t="str">
            <v>411323194701103018</v>
          </cell>
          <cell r="G2112" t="str">
            <v>621</v>
          </cell>
          <cell r="H2112" t="str">
            <v>鲁原祥</v>
          </cell>
          <cell r="I2112" t="str">
            <v>邮储银行</v>
          </cell>
          <cell r="J2112" t="str">
            <v>6217975130011477908</v>
          </cell>
        </row>
        <row r="2113">
          <cell r="F2113" t="str">
            <v>412927195304116919</v>
          </cell>
          <cell r="G2113" t="str">
            <v>621</v>
          </cell>
          <cell r="H2113" t="str">
            <v>李照华</v>
          </cell>
          <cell r="I2113" t="str">
            <v>河南农信</v>
          </cell>
          <cell r="J2113" t="str">
            <v>623059486700213051</v>
          </cell>
        </row>
        <row r="2114">
          <cell r="F2114" t="str">
            <v>412927194604156352</v>
          </cell>
          <cell r="G2114" t="str">
            <v>621</v>
          </cell>
          <cell r="H2114" t="str">
            <v>刘德合</v>
          </cell>
          <cell r="I2114" t="str">
            <v>农业银行</v>
          </cell>
          <cell r="J2114" t="str">
            <v>6228230975961176365</v>
          </cell>
        </row>
        <row r="2115">
          <cell r="F2115" t="str">
            <v>412927197212226319</v>
          </cell>
          <cell r="G2115" t="str">
            <v>621</v>
          </cell>
          <cell r="H2115" t="str">
            <v>侯同举</v>
          </cell>
          <cell r="I2115" t="str">
            <v>河南农信</v>
          </cell>
          <cell r="J2115" t="str">
            <v>623059486702003575</v>
          </cell>
        </row>
        <row r="2116">
          <cell r="F2116" t="str">
            <v>411323197503205324</v>
          </cell>
          <cell r="G2116" t="str">
            <v>1079</v>
          </cell>
          <cell r="H2116" t="str">
            <v>马付巧</v>
          </cell>
          <cell r="I2116" t="str">
            <v>邮储银行</v>
          </cell>
          <cell r="J2116" t="str">
            <v>6217975130011541349</v>
          </cell>
        </row>
        <row r="2117">
          <cell r="F2117" t="str">
            <v>412927197306062159</v>
          </cell>
          <cell r="G2117" t="str">
            <v>1079</v>
          </cell>
          <cell r="H2117" t="str">
            <v>黄群虎</v>
          </cell>
          <cell r="I2117" t="str">
            <v>邮储银行</v>
          </cell>
          <cell r="J2117" t="str">
            <v>6217975130011115151</v>
          </cell>
        </row>
        <row r="2118">
          <cell r="F2118" t="str">
            <v>411323198408246317</v>
          </cell>
          <cell r="G2118" t="str">
            <v>1079</v>
          </cell>
          <cell r="H2118" t="str">
            <v>罗淅彦</v>
          </cell>
          <cell r="I2118" t="str">
            <v>农业银行</v>
          </cell>
          <cell r="J2118" t="str">
            <v>6228230979004049472</v>
          </cell>
        </row>
        <row r="2119">
          <cell r="F2119" t="str">
            <v>412927195304121750</v>
          </cell>
          <cell r="G2119" t="str">
            <v>621</v>
          </cell>
          <cell r="H2119" t="str">
            <v>赵占定</v>
          </cell>
          <cell r="I2119" t="str">
            <v>河南农信</v>
          </cell>
          <cell r="J2119" t="str">
            <v>623059486700486244</v>
          </cell>
        </row>
        <row r="2120">
          <cell r="F2120" t="str">
            <v>41292719500520381X</v>
          </cell>
          <cell r="G2120" t="str">
            <v>813</v>
          </cell>
          <cell r="H2120" t="str">
            <v>韩凤祥</v>
          </cell>
          <cell r="I2120" t="str">
            <v>邮储银行</v>
          </cell>
          <cell r="J2120" t="str">
            <v>6217975130009810243</v>
          </cell>
        </row>
        <row r="2121">
          <cell r="F2121" t="str">
            <v>41292719600105441X</v>
          </cell>
          <cell r="G2121" t="str">
            <v>621</v>
          </cell>
          <cell r="H2121" t="str">
            <v>李艮科</v>
          </cell>
          <cell r="I2121" t="str">
            <v>河南农信</v>
          </cell>
          <cell r="J2121" t="str">
            <v>623059486701067266</v>
          </cell>
        </row>
        <row r="2122">
          <cell r="F2122" t="str">
            <v>411323196904253437</v>
          </cell>
          <cell r="G2122" t="str">
            <v>621</v>
          </cell>
          <cell r="H2122" t="str">
            <v>全新成</v>
          </cell>
          <cell r="I2122" t="str">
            <v>邮储银行</v>
          </cell>
          <cell r="J2122" t="str">
            <v>6217975130025686262</v>
          </cell>
        </row>
        <row r="2123">
          <cell r="F2123" t="str">
            <v>412927197409082136</v>
          </cell>
          <cell r="G2123" t="str">
            <v>621</v>
          </cell>
          <cell r="H2123" t="str">
            <v>麻海金</v>
          </cell>
          <cell r="I2123" t="str">
            <v>河南农信</v>
          </cell>
          <cell r="J2123" t="str">
            <v>623059486702908625</v>
          </cell>
        </row>
        <row r="2124">
          <cell r="F2124" t="str">
            <v>412927195307151736</v>
          </cell>
          <cell r="G2124" t="str">
            <v>621</v>
          </cell>
          <cell r="H2124" t="str">
            <v>史华娃</v>
          </cell>
          <cell r="I2124" t="str">
            <v>河南农信</v>
          </cell>
          <cell r="J2124" t="str">
            <v>623059486700623713</v>
          </cell>
        </row>
        <row r="2125">
          <cell r="F2125" t="str">
            <v>411323195008160553</v>
          </cell>
          <cell r="G2125" t="str">
            <v>621</v>
          </cell>
          <cell r="H2125" t="str">
            <v>侯克生</v>
          </cell>
          <cell r="I2125" t="str">
            <v>农业银行</v>
          </cell>
          <cell r="J2125" t="str">
            <v>6228230976041044565</v>
          </cell>
        </row>
        <row r="2126">
          <cell r="F2126" t="str">
            <v>412927194704151479</v>
          </cell>
          <cell r="G2126" t="str">
            <v>1079</v>
          </cell>
          <cell r="H2126" t="str">
            <v>黄群有</v>
          </cell>
          <cell r="I2126" t="str">
            <v>河南农信</v>
          </cell>
          <cell r="J2126" t="str">
            <v>623059486700823933</v>
          </cell>
        </row>
        <row r="2127">
          <cell r="F2127" t="str">
            <v>412927194805201439</v>
          </cell>
          <cell r="G2127" t="str">
            <v>621</v>
          </cell>
          <cell r="H2127" t="str">
            <v>全福周</v>
          </cell>
          <cell r="I2127" t="str">
            <v>河南农信</v>
          </cell>
          <cell r="J2127" t="str">
            <v>623059486700878713</v>
          </cell>
        </row>
        <row r="2128">
          <cell r="F2128" t="str">
            <v>412927195502021718</v>
          </cell>
          <cell r="G2128" t="str">
            <v>621</v>
          </cell>
          <cell r="H2128" t="str">
            <v>叶培周</v>
          </cell>
          <cell r="I2128" t="str">
            <v>河南农信</v>
          </cell>
          <cell r="J2128" t="str">
            <v>623059486700629819</v>
          </cell>
        </row>
        <row r="2129">
          <cell r="F2129" t="str">
            <v>412927195204012135</v>
          </cell>
          <cell r="G2129" t="str">
            <v>621</v>
          </cell>
          <cell r="H2129" t="str">
            <v>王喜桂</v>
          </cell>
          <cell r="I2129" t="str">
            <v>邮储银行</v>
          </cell>
          <cell r="J2129" t="str">
            <v>6217975130011257615</v>
          </cell>
        </row>
        <row r="2130">
          <cell r="F2130" t="str">
            <v>411323198905246502</v>
          </cell>
          <cell r="G2130" t="str">
            <v>1079</v>
          </cell>
          <cell r="H2130" t="str">
            <v>孙圆圆</v>
          </cell>
          <cell r="I2130" t="str">
            <v>农业银行</v>
          </cell>
          <cell r="J2130" t="str">
            <v>6228230979011000476</v>
          </cell>
        </row>
        <row r="2131">
          <cell r="F2131" t="str">
            <v>411323196208193012</v>
          </cell>
          <cell r="G2131" t="str">
            <v>621</v>
          </cell>
          <cell r="H2131" t="str">
            <v>刘保国</v>
          </cell>
          <cell r="I2131" t="str">
            <v>邮储银行</v>
          </cell>
          <cell r="J2131" t="str">
            <v>6217975130011436284</v>
          </cell>
        </row>
        <row r="2132">
          <cell r="F2132" t="str">
            <v>411323200111185023</v>
          </cell>
          <cell r="G2132" t="str">
            <v>1079</v>
          </cell>
          <cell r="H2132" t="str">
            <v>王琴</v>
          </cell>
          <cell r="I2132" t="str">
            <v>河南农信</v>
          </cell>
          <cell r="J2132" t="str">
            <v>623059486702917170</v>
          </cell>
        </row>
        <row r="2133">
          <cell r="F2133" t="str">
            <v>412927195406064435</v>
          </cell>
          <cell r="G2133" t="str">
            <v>621</v>
          </cell>
          <cell r="H2133" t="str">
            <v>刘国太</v>
          </cell>
          <cell r="I2133" t="str">
            <v>河南农信</v>
          </cell>
          <cell r="J2133" t="str">
            <v>623059486700101942</v>
          </cell>
        </row>
        <row r="2134">
          <cell r="F2134" t="str">
            <v>411323198706254411</v>
          </cell>
          <cell r="G2134" t="str">
            <v>621</v>
          </cell>
          <cell r="H2134" t="str">
            <v>李鹏飞</v>
          </cell>
          <cell r="I2134" t="str">
            <v>河南农信</v>
          </cell>
          <cell r="J2134" t="str">
            <v>623059486701069965</v>
          </cell>
        </row>
        <row r="2135">
          <cell r="F2135" t="str">
            <v>412927195209291110</v>
          </cell>
          <cell r="G2135" t="str">
            <v>621</v>
          </cell>
          <cell r="H2135" t="str">
            <v>岳金华</v>
          </cell>
          <cell r="I2135" t="str">
            <v>邮储银行</v>
          </cell>
          <cell r="J2135" t="str">
            <v>6217975130011336641</v>
          </cell>
        </row>
        <row r="2136">
          <cell r="F2136" t="str">
            <v>412927194101095324</v>
          </cell>
          <cell r="G2136" t="str">
            <v>813</v>
          </cell>
          <cell r="H2136" t="str">
            <v>张玉快</v>
          </cell>
          <cell r="I2136" t="str">
            <v>中国银行</v>
          </cell>
          <cell r="J2136" t="str">
            <v>6217568000038164263</v>
          </cell>
        </row>
        <row r="2137">
          <cell r="F2137" t="str">
            <v>412927195602054410</v>
          </cell>
          <cell r="G2137" t="str">
            <v>621</v>
          </cell>
          <cell r="H2137" t="str">
            <v>王新华</v>
          </cell>
          <cell r="I2137" t="str">
            <v>河南农信</v>
          </cell>
          <cell r="J2137" t="str">
            <v>623059486700202575</v>
          </cell>
        </row>
        <row r="2138">
          <cell r="F2138" t="str">
            <v>412927195312251731</v>
          </cell>
          <cell r="G2138" t="str">
            <v>621</v>
          </cell>
          <cell r="H2138" t="str">
            <v>叶成林</v>
          </cell>
          <cell r="I2138" t="str">
            <v>河南农信</v>
          </cell>
          <cell r="J2138" t="str">
            <v>623059486700629512</v>
          </cell>
        </row>
        <row r="2139">
          <cell r="F2139" t="str">
            <v>411323196211012155</v>
          </cell>
          <cell r="G2139" t="str">
            <v>621</v>
          </cell>
          <cell r="H2139" t="str">
            <v>姚亮</v>
          </cell>
          <cell r="I2139" t="str">
            <v>邮储银行</v>
          </cell>
          <cell r="J2139" t="str">
            <v>6217975130011047412</v>
          </cell>
        </row>
        <row r="2140">
          <cell r="F2140" t="str">
            <v>412927195506292611</v>
          </cell>
          <cell r="G2140" t="str">
            <v>621</v>
          </cell>
          <cell r="H2140" t="str">
            <v>翁冬海</v>
          </cell>
          <cell r="I2140" t="str">
            <v>河南农信</v>
          </cell>
          <cell r="J2140" t="str">
            <v>623059486700787013</v>
          </cell>
        </row>
        <row r="2141">
          <cell r="F2141" t="str">
            <v>411323195808130539</v>
          </cell>
          <cell r="G2141" t="str">
            <v>621</v>
          </cell>
          <cell r="H2141" t="str">
            <v>李生学</v>
          </cell>
          <cell r="I2141" t="str">
            <v>农业银行</v>
          </cell>
          <cell r="J2141" t="str">
            <v>6228230976049839263</v>
          </cell>
        </row>
        <row r="2142">
          <cell r="F2142" t="str">
            <v>412927195512206951</v>
          </cell>
          <cell r="G2142" t="str">
            <v>621</v>
          </cell>
          <cell r="H2142" t="str">
            <v>侯占山</v>
          </cell>
          <cell r="I2142" t="str">
            <v>河南农信</v>
          </cell>
          <cell r="J2142" t="str">
            <v>623059486700353592</v>
          </cell>
        </row>
        <row r="2143">
          <cell r="F2143" t="str">
            <v>412927194803062615</v>
          </cell>
          <cell r="G2143" t="str">
            <v>813</v>
          </cell>
          <cell r="H2143" t="str">
            <v>刘清奇</v>
          </cell>
          <cell r="I2143" t="str">
            <v>河南农信</v>
          </cell>
          <cell r="J2143" t="str">
            <v>623059486700814098</v>
          </cell>
        </row>
        <row r="2144">
          <cell r="F2144" t="str">
            <v>411323198109235036</v>
          </cell>
          <cell r="G2144" t="str">
            <v>1079</v>
          </cell>
          <cell r="H2144" t="str">
            <v>刘胜金</v>
          </cell>
          <cell r="I2144" t="str">
            <v>河南农信</v>
          </cell>
          <cell r="J2144" t="str">
            <v>623059486700435688</v>
          </cell>
        </row>
        <row r="2145">
          <cell r="F2145" t="str">
            <v>412927196008156355</v>
          </cell>
          <cell r="G2145" t="str">
            <v>621</v>
          </cell>
          <cell r="H2145" t="str">
            <v>刘保林</v>
          </cell>
          <cell r="I2145" t="str">
            <v>农业银行</v>
          </cell>
          <cell r="J2145" t="str">
            <v>6228230975962639460</v>
          </cell>
        </row>
        <row r="2146">
          <cell r="F2146" t="str">
            <v>411323195608103819</v>
          </cell>
          <cell r="G2146" t="str">
            <v>1079</v>
          </cell>
          <cell r="H2146" t="str">
            <v>赵化山</v>
          </cell>
          <cell r="I2146" t="str">
            <v>邮储银行</v>
          </cell>
          <cell r="J2146" t="str">
            <v>6217975130015006976</v>
          </cell>
        </row>
        <row r="2147">
          <cell r="F2147" t="str">
            <v>41292719511016631X</v>
          </cell>
          <cell r="G2147" t="str">
            <v>621</v>
          </cell>
          <cell r="H2147" t="str">
            <v>赵钦仁</v>
          </cell>
          <cell r="I2147" t="str">
            <v>河南农信</v>
          </cell>
          <cell r="J2147" t="str">
            <v>623059486702841248</v>
          </cell>
        </row>
        <row r="2148">
          <cell r="F2148" t="str">
            <v>41292719570225441X</v>
          </cell>
          <cell r="G2148" t="str">
            <v>813</v>
          </cell>
          <cell r="H2148" t="str">
            <v>穆金秀</v>
          </cell>
          <cell r="I2148" t="str">
            <v>农业银行</v>
          </cell>
          <cell r="J2148" t="str">
            <v>6228230975962534661</v>
          </cell>
        </row>
        <row r="2149">
          <cell r="F2149" t="str">
            <v>412927194407156636</v>
          </cell>
          <cell r="G2149" t="str">
            <v>813</v>
          </cell>
          <cell r="H2149" t="str">
            <v>李足斗</v>
          </cell>
          <cell r="I2149" t="str">
            <v>农业银行</v>
          </cell>
          <cell r="J2149" t="str">
            <v>6228230975963243163</v>
          </cell>
        </row>
        <row r="2150">
          <cell r="F2150" t="str">
            <v>412927196005035312</v>
          </cell>
          <cell r="G2150" t="str">
            <v>621</v>
          </cell>
          <cell r="H2150" t="str">
            <v>全章华</v>
          </cell>
          <cell r="I2150" t="str">
            <v>邮储银行</v>
          </cell>
          <cell r="J2150" t="str">
            <v>6217975130011500758</v>
          </cell>
        </row>
        <row r="2151">
          <cell r="F2151" t="str">
            <v>412927195203175821</v>
          </cell>
          <cell r="G2151" t="str">
            <v>621</v>
          </cell>
          <cell r="H2151" t="str">
            <v>王文荣</v>
          </cell>
          <cell r="I2151" t="str">
            <v>农业银行</v>
          </cell>
          <cell r="J2151" t="str">
            <v>6228230975970603367</v>
          </cell>
        </row>
        <row r="2152">
          <cell r="F2152" t="str">
            <v>412927194702016978</v>
          </cell>
          <cell r="G2152" t="str">
            <v>621</v>
          </cell>
          <cell r="H2152" t="str">
            <v>闫光银</v>
          </cell>
          <cell r="I2152" t="str">
            <v>河南农信</v>
          </cell>
          <cell r="J2152" t="str">
            <v>623059486700269392</v>
          </cell>
        </row>
        <row r="2153">
          <cell r="F2153" t="str">
            <v>411323194902160553</v>
          </cell>
          <cell r="G2153" t="str">
            <v>621</v>
          </cell>
          <cell r="H2153" t="str">
            <v>李天生</v>
          </cell>
          <cell r="I2153" t="str">
            <v>农业银行</v>
          </cell>
          <cell r="J2153" t="str">
            <v>6228230976048664969</v>
          </cell>
        </row>
        <row r="2154">
          <cell r="F2154" t="str">
            <v>411323195101053015</v>
          </cell>
          <cell r="G2154" t="str">
            <v>621</v>
          </cell>
          <cell r="H2154" t="str">
            <v>王新法</v>
          </cell>
          <cell r="I2154" t="str">
            <v>邮储银行</v>
          </cell>
          <cell r="J2154" t="str">
            <v>6217975130011486024</v>
          </cell>
        </row>
        <row r="2155">
          <cell r="F2155" t="str">
            <v>412927194812276332</v>
          </cell>
          <cell r="G2155" t="str">
            <v>621</v>
          </cell>
          <cell r="H2155" t="str">
            <v>李红来</v>
          </cell>
          <cell r="I2155" t="str">
            <v>农业银行</v>
          </cell>
          <cell r="J2155" t="str">
            <v>6228230975961614761</v>
          </cell>
        </row>
        <row r="2156">
          <cell r="F2156" t="str">
            <v>412927195403155817</v>
          </cell>
          <cell r="G2156" t="str">
            <v>1079</v>
          </cell>
          <cell r="H2156" t="str">
            <v>皮书金</v>
          </cell>
          <cell r="I2156" t="str">
            <v>农业银行</v>
          </cell>
          <cell r="J2156" t="str">
            <v>6228230975969537063</v>
          </cell>
        </row>
        <row r="2157">
          <cell r="F2157" t="str">
            <v>411323195610063035</v>
          </cell>
          <cell r="G2157" t="str">
            <v>621</v>
          </cell>
          <cell r="H2157" t="str">
            <v>阮长选</v>
          </cell>
          <cell r="I2157" t="str">
            <v>邮储银行</v>
          </cell>
          <cell r="J2157" t="str">
            <v>6217975130011418852</v>
          </cell>
        </row>
        <row r="2158">
          <cell r="F2158" t="str">
            <v>412927194604165371</v>
          </cell>
          <cell r="G2158" t="str">
            <v>813</v>
          </cell>
          <cell r="H2158" t="str">
            <v>李明兴</v>
          </cell>
          <cell r="I2158" t="str">
            <v>邮储银行</v>
          </cell>
          <cell r="J2158" t="str">
            <v>6217975130015042542</v>
          </cell>
        </row>
        <row r="2159">
          <cell r="F2159" t="str">
            <v>41292719581009381X</v>
          </cell>
          <cell r="G2159" t="str">
            <v>621</v>
          </cell>
          <cell r="H2159" t="str">
            <v>陈爱敏</v>
          </cell>
          <cell r="I2159" t="str">
            <v>邮储银行</v>
          </cell>
          <cell r="J2159" t="str">
            <v>6217975130009809310</v>
          </cell>
        </row>
        <row r="2160">
          <cell r="F2160" t="str">
            <v>412927195612051117</v>
          </cell>
          <cell r="G2160" t="str">
            <v>813</v>
          </cell>
          <cell r="H2160" t="str">
            <v>孟成娃</v>
          </cell>
          <cell r="I2160" t="str">
            <v>邮储银行</v>
          </cell>
          <cell r="J2160" t="str">
            <v>6217975130011285822</v>
          </cell>
        </row>
        <row r="2161">
          <cell r="F2161" t="str">
            <v>412927195910154413</v>
          </cell>
          <cell r="G2161" t="str">
            <v>621</v>
          </cell>
          <cell r="H2161" t="str">
            <v>卢玉庆</v>
          </cell>
          <cell r="I2161" t="str">
            <v>河南农信</v>
          </cell>
          <cell r="J2161" t="str">
            <v>623059486700082837</v>
          </cell>
        </row>
        <row r="2162">
          <cell r="F2162" t="str">
            <v>412927194902035831</v>
          </cell>
          <cell r="G2162" t="str">
            <v>621</v>
          </cell>
          <cell r="H2162" t="str">
            <v>刘道仁</v>
          </cell>
          <cell r="I2162" t="str">
            <v>农业银行</v>
          </cell>
          <cell r="J2162" t="str">
            <v>6228230975969858261</v>
          </cell>
        </row>
        <row r="2163">
          <cell r="F2163" t="str">
            <v>412927195609245818</v>
          </cell>
          <cell r="G2163" t="str">
            <v>621</v>
          </cell>
          <cell r="H2163" t="str">
            <v>王光华</v>
          </cell>
          <cell r="I2163" t="str">
            <v>农业银行</v>
          </cell>
          <cell r="J2163" t="str">
            <v>6228230975969556865</v>
          </cell>
        </row>
        <row r="2164">
          <cell r="F2164" t="str">
            <v>412927195206166314</v>
          </cell>
          <cell r="G2164" t="str">
            <v>813</v>
          </cell>
          <cell r="H2164" t="str">
            <v>候常明</v>
          </cell>
          <cell r="I2164" t="str">
            <v>农业银行</v>
          </cell>
          <cell r="J2164" t="str">
            <v>6228230979009208271</v>
          </cell>
        </row>
        <row r="2165">
          <cell r="F2165" t="str">
            <v>411323194012083429</v>
          </cell>
          <cell r="G2165" t="str">
            <v>621</v>
          </cell>
          <cell r="H2165" t="str">
            <v>许秀芝</v>
          </cell>
          <cell r="I2165" t="str">
            <v>邮储银行</v>
          </cell>
          <cell r="J2165" t="str">
            <v>6217975130009849894</v>
          </cell>
        </row>
        <row r="2166">
          <cell r="F2166" t="str">
            <v>412927196205153815</v>
          </cell>
          <cell r="G2166" t="str">
            <v>621</v>
          </cell>
          <cell r="H2166" t="str">
            <v>姜忠华</v>
          </cell>
          <cell r="I2166" t="str">
            <v>河南农信</v>
          </cell>
          <cell r="J2166" t="str">
            <v>623059486702961905</v>
          </cell>
        </row>
        <row r="2167">
          <cell r="F2167" t="str">
            <v>412927195512202192</v>
          </cell>
          <cell r="G2167" t="str">
            <v>621</v>
          </cell>
          <cell r="H2167" t="str">
            <v>郝金志</v>
          </cell>
          <cell r="I2167" t="str">
            <v>邮储银行</v>
          </cell>
          <cell r="J2167" t="str">
            <v>6217975130014942163</v>
          </cell>
        </row>
        <row r="2168">
          <cell r="F2168" t="str">
            <v>412927196810145813</v>
          </cell>
          <cell r="G2168" t="str">
            <v>621</v>
          </cell>
          <cell r="H2168" t="str">
            <v>张光献</v>
          </cell>
          <cell r="I2168" t="str">
            <v>农业银行</v>
          </cell>
          <cell r="J2168" t="str">
            <v>6228230975970059065</v>
          </cell>
        </row>
        <row r="2169">
          <cell r="F2169" t="str">
            <v>412927193507051423</v>
          </cell>
          <cell r="G2169" t="str">
            <v>621</v>
          </cell>
          <cell r="H2169" t="str">
            <v>杜瑞枝</v>
          </cell>
          <cell r="I2169" t="str">
            <v>河南农信</v>
          </cell>
          <cell r="J2169" t="str">
            <v>623059486700857485</v>
          </cell>
        </row>
        <row r="2170">
          <cell r="F2170" t="str">
            <v>412927195303022152</v>
          </cell>
          <cell r="G2170" t="str">
            <v>621</v>
          </cell>
          <cell r="H2170" t="str">
            <v>胡兴</v>
          </cell>
          <cell r="I2170" t="str">
            <v>邮储银行</v>
          </cell>
          <cell r="J2170" t="str">
            <v>6217975130011184017</v>
          </cell>
        </row>
        <row r="2171">
          <cell r="F2171" t="str">
            <v>411323198209086357</v>
          </cell>
          <cell r="G2171" t="str">
            <v>621</v>
          </cell>
          <cell r="H2171" t="str">
            <v>周新明</v>
          </cell>
          <cell r="I2171" t="str">
            <v>农业银行</v>
          </cell>
          <cell r="J2171" t="str">
            <v>6228230979004036677</v>
          </cell>
        </row>
        <row r="2172">
          <cell r="F2172" t="str">
            <v>412927196107295836</v>
          </cell>
          <cell r="G2172" t="str">
            <v>621</v>
          </cell>
          <cell r="H2172" t="str">
            <v>张云法</v>
          </cell>
          <cell r="I2172" t="str">
            <v>农业银行</v>
          </cell>
          <cell r="J2172" t="str">
            <v>6228230975970542664</v>
          </cell>
        </row>
        <row r="2173">
          <cell r="F2173" t="str">
            <v>412927193902011130</v>
          </cell>
          <cell r="G2173" t="str">
            <v>813</v>
          </cell>
          <cell r="H2173" t="str">
            <v>魏胜娃</v>
          </cell>
          <cell r="I2173" t="str">
            <v>邮储银行</v>
          </cell>
          <cell r="J2173" t="str">
            <v>6217975130011376183</v>
          </cell>
        </row>
        <row r="2174">
          <cell r="F2174" t="str">
            <v>412927194710125832</v>
          </cell>
          <cell r="G2174" t="str">
            <v>621</v>
          </cell>
          <cell r="H2174" t="str">
            <v>孙君元</v>
          </cell>
          <cell r="I2174" t="str">
            <v>农业银行</v>
          </cell>
          <cell r="J2174" t="str">
            <v>6228230975971127366</v>
          </cell>
        </row>
        <row r="2175">
          <cell r="F2175" t="str">
            <v>412927195302095835</v>
          </cell>
          <cell r="G2175" t="str">
            <v>621</v>
          </cell>
          <cell r="H2175" t="str">
            <v>吴成泽</v>
          </cell>
          <cell r="I2175" t="str">
            <v>农业银行</v>
          </cell>
          <cell r="J2175" t="str">
            <v>6228230975970512162</v>
          </cell>
        </row>
        <row r="2176">
          <cell r="F2176" t="str">
            <v>411323200112011439</v>
          </cell>
          <cell r="G2176" t="str">
            <v>1079</v>
          </cell>
          <cell r="H2176" t="str">
            <v>马志会</v>
          </cell>
          <cell r="I2176" t="str">
            <v>河南农信</v>
          </cell>
          <cell r="J2176" t="str">
            <v>623059486702714874</v>
          </cell>
        </row>
        <row r="2177">
          <cell r="F2177" t="str">
            <v>412927195607204510</v>
          </cell>
          <cell r="G2177" t="str">
            <v>621</v>
          </cell>
          <cell r="H2177" t="str">
            <v>卢合朝</v>
          </cell>
          <cell r="I2177" t="str">
            <v>河南农信</v>
          </cell>
          <cell r="J2177" t="str">
            <v>623059486700152226</v>
          </cell>
        </row>
        <row r="2178">
          <cell r="F2178" t="str">
            <v>412927197104082610</v>
          </cell>
          <cell r="G2178" t="str">
            <v>1079</v>
          </cell>
          <cell r="H2178" t="str">
            <v>李书训</v>
          </cell>
          <cell r="I2178" t="str">
            <v>河南农信</v>
          </cell>
          <cell r="J2178" t="str">
            <v>623059486700723067</v>
          </cell>
        </row>
        <row r="2179">
          <cell r="F2179" t="str">
            <v>411323197702070573</v>
          </cell>
          <cell r="G2179" t="str">
            <v>621</v>
          </cell>
          <cell r="H2179" t="str">
            <v>轩长丽</v>
          </cell>
          <cell r="I2179" t="str">
            <v>河南农信</v>
          </cell>
          <cell r="J2179" t="str">
            <v>623059486701144560</v>
          </cell>
        </row>
        <row r="2180">
          <cell r="F2180" t="str">
            <v>412927194808012617</v>
          </cell>
          <cell r="G2180" t="str">
            <v>813</v>
          </cell>
          <cell r="H2180" t="str">
            <v>岳玉德</v>
          </cell>
          <cell r="I2180" t="str">
            <v>河南农信</v>
          </cell>
          <cell r="J2180" t="str">
            <v>623059486700776974</v>
          </cell>
        </row>
        <row r="2181">
          <cell r="F2181" t="str">
            <v>411323195503230539</v>
          </cell>
          <cell r="G2181" t="str">
            <v>621</v>
          </cell>
          <cell r="H2181" t="str">
            <v>陈金德</v>
          </cell>
          <cell r="I2181" t="str">
            <v>农业银行</v>
          </cell>
          <cell r="J2181" t="str">
            <v>6228230975966888469</v>
          </cell>
        </row>
        <row r="2182">
          <cell r="F2182" t="str">
            <v>411323194812275859</v>
          </cell>
          <cell r="G2182" t="str">
            <v>621</v>
          </cell>
          <cell r="H2182" t="str">
            <v>邹新多</v>
          </cell>
          <cell r="I2182" t="str">
            <v>农业银行</v>
          </cell>
          <cell r="J2182" t="str">
            <v>6228230975970918062</v>
          </cell>
        </row>
        <row r="2183">
          <cell r="F2183" t="str">
            <v>412927195206032113</v>
          </cell>
          <cell r="G2183" t="str">
            <v>621</v>
          </cell>
          <cell r="H2183" t="str">
            <v>孔黑</v>
          </cell>
          <cell r="I2183" t="str">
            <v>邮储银行</v>
          </cell>
          <cell r="J2183" t="str">
            <v>6217975130011059300</v>
          </cell>
        </row>
        <row r="2184">
          <cell r="F2184" t="str">
            <v>412927195708202610</v>
          </cell>
          <cell r="G2184" t="str">
            <v>621</v>
          </cell>
          <cell r="H2184" t="str">
            <v>全朝发</v>
          </cell>
          <cell r="I2184" t="str">
            <v>河南农信</v>
          </cell>
          <cell r="J2184" t="str">
            <v>623059486700802986</v>
          </cell>
        </row>
        <row r="2185">
          <cell r="F2185" t="str">
            <v>412927195112281119</v>
          </cell>
          <cell r="G2185" t="str">
            <v>621</v>
          </cell>
          <cell r="H2185" t="str">
            <v>张记法</v>
          </cell>
          <cell r="I2185" t="str">
            <v>邮储银行</v>
          </cell>
          <cell r="J2185" t="str">
            <v>6217975130011294782</v>
          </cell>
        </row>
        <row r="2186">
          <cell r="F2186" t="str">
            <v>411323199712124415</v>
          </cell>
          <cell r="G2186" t="str">
            <v>621</v>
          </cell>
          <cell r="H2186" t="str">
            <v>全林</v>
          </cell>
          <cell r="I2186" t="str">
            <v>河南农信</v>
          </cell>
          <cell r="J2186" t="str">
            <v>623059486701122269</v>
          </cell>
        </row>
        <row r="2187">
          <cell r="F2187" t="str">
            <v>412927195008201414</v>
          </cell>
          <cell r="G2187" t="str">
            <v>621</v>
          </cell>
          <cell r="H2187" t="str">
            <v>李习文</v>
          </cell>
          <cell r="I2187" t="str">
            <v>河南农信</v>
          </cell>
          <cell r="J2187" t="str">
            <v>623059486700847098</v>
          </cell>
        </row>
        <row r="2188">
          <cell r="F2188" t="str">
            <v>412927193607314454</v>
          </cell>
          <cell r="G2188" t="str">
            <v>621</v>
          </cell>
          <cell r="H2188" t="str">
            <v>张俊庭</v>
          </cell>
          <cell r="I2188" t="str">
            <v>河南农信</v>
          </cell>
          <cell r="J2188" t="str">
            <v>623059486700031255</v>
          </cell>
        </row>
        <row r="2189">
          <cell r="F2189" t="str">
            <v>41292719550828691X</v>
          </cell>
          <cell r="G2189" t="str">
            <v>621</v>
          </cell>
          <cell r="H2189" t="str">
            <v>全营富</v>
          </cell>
          <cell r="I2189" t="str">
            <v>河南农信</v>
          </cell>
          <cell r="J2189" t="str">
            <v>623059486702530429</v>
          </cell>
        </row>
        <row r="2190">
          <cell r="F2190" t="str">
            <v>411323196205263089</v>
          </cell>
          <cell r="G2190" t="str">
            <v>813</v>
          </cell>
          <cell r="H2190" t="str">
            <v>贾焕英</v>
          </cell>
          <cell r="I2190" t="str">
            <v>河南农信</v>
          </cell>
          <cell r="J2190" t="str">
            <v>623059486701359960</v>
          </cell>
        </row>
        <row r="2191">
          <cell r="F2191" t="str">
            <v>412927195007226337</v>
          </cell>
          <cell r="G2191" t="str">
            <v>621</v>
          </cell>
          <cell r="H2191" t="str">
            <v>高红德</v>
          </cell>
          <cell r="I2191" t="str">
            <v>河南农信</v>
          </cell>
          <cell r="J2191" t="str">
            <v>623059486700967029</v>
          </cell>
        </row>
        <row r="2192">
          <cell r="F2192" t="str">
            <v>412927195107016337</v>
          </cell>
          <cell r="G2192" t="str">
            <v>621</v>
          </cell>
          <cell r="H2192" t="str">
            <v>孙天定</v>
          </cell>
          <cell r="I2192" t="str">
            <v>农业银行</v>
          </cell>
          <cell r="J2192" t="str">
            <v>6228230975961965262</v>
          </cell>
        </row>
        <row r="2193">
          <cell r="F2193" t="str">
            <v>411323196202032138</v>
          </cell>
          <cell r="G2193" t="str">
            <v>621</v>
          </cell>
          <cell r="H2193" t="str">
            <v>周来顺</v>
          </cell>
          <cell r="I2193" t="str">
            <v>邮储银行</v>
          </cell>
          <cell r="J2193" t="str">
            <v>6217975130011049806</v>
          </cell>
        </row>
        <row r="2194">
          <cell r="F2194" t="str">
            <v>412927195804254410</v>
          </cell>
          <cell r="G2194" t="str">
            <v>621</v>
          </cell>
          <cell r="H2194" t="str">
            <v>李国胜</v>
          </cell>
          <cell r="I2194" t="str">
            <v>河南农信</v>
          </cell>
          <cell r="J2194" t="str">
            <v>623059486700095060</v>
          </cell>
        </row>
        <row r="2195">
          <cell r="F2195" t="str">
            <v>411323195205200550</v>
          </cell>
          <cell r="G2195" t="str">
            <v>621</v>
          </cell>
          <cell r="H2195" t="str">
            <v>李保定</v>
          </cell>
          <cell r="I2195" t="str">
            <v>农业银行</v>
          </cell>
          <cell r="J2195" t="str">
            <v>6228230975967291267</v>
          </cell>
        </row>
        <row r="2196">
          <cell r="F2196" t="str">
            <v>411323194712260553</v>
          </cell>
          <cell r="G2196" t="str">
            <v>813</v>
          </cell>
          <cell r="H2196" t="str">
            <v>李三娃</v>
          </cell>
          <cell r="I2196" t="str">
            <v>河南农信</v>
          </cell>
          <cell r="J2196" t="str">
            <v>623059486701142689</v>
          </cell>
        </row>
        <row r="2197">
          <cell r="F2197" t="str">
            <v>412927195312124417</v>
          </cell>
          <cell r="G2197" t="str">
            <v>813</v>
          </cell>
          <cell r="H2197" t="str">
            <v>王保国</v>
          </cell>
          <cell r="I2197" t="str">
            <v>河南农信</v>
          </cell>
          <cell r="J2197" t="str">
            <v>623059486700162621</v>
          </cell>
        </row>
        <row r="2198">
          <cell r="F2198" t="str">
            <v>412927195502101793</v>
          </cell>
          <cell r="G2198" t="str">
            <v>621</v>
          </cell>
          <cell r="H2198" t="str">
            <v>高秀明</v>
          </cell>
          <cell r="I2198" t="str">
            <v>河南农信</v>
          </cell>
          <cell r="J2198" t="str">
            <v>623059486700626534</v>
          </cell>
        </row>
        <row r="2199">
          <cell r="F2199" t="str">
            <v>412927194207314492</v>
          </cell>
          <cell r="G2199" t="str">
            <v>621</v>
          </cell>
          <cell r="H2199" t="str">
            <v>李有才</v>
          </cell>
          <cell r="I2199" t="str">
            <v>河南农信</v>
          </cell>
          <cell r="J2199" t="str">
            <v>623059486700147408</v>
          </cell>
        </row>
        <row r="2200">
          <cell r="F2200" t="str">
            <v>412927195202121119</v>
          </cell>
          <cell r="G2200" t="str">
            <v>813</v>
          </cell>
          <cell r="H2200" t="str">
            <v>刘小狗</v>
          </cell>
          <cell r="I2200" t="str">
            <v>邮储银行</v>
          </cell>
          <cell r="J2200" t="str">
            <v>6217975130011367042</v>
          </cell>
        </row>
        <row r="2201">
          <cell r="F2201" t="str">
            <v>412927197303094470</v>
          </cell>
          <cell r="G2201" t="str">
            <v>621</v>
          </cell>
          <cell r="H2201" t="str">
            <v>李明六</v>
          </cell>
          <cell r="I2201" t="str">
            <v>河南农信</v>
          </cell>
          <cell r="J2201" t="str">
            <v>623059486701342644</v>
          </cell>
        </row>
        <row r="2202">
          <cell r="F2202" t="str">
            <v>412927195703153856</v>
          </cell>
          <cell r="G2202" t="str">
            <v>621</v>
          </cell>
          <cell r="H2202" t="str">
            <v>许长林</v>
          </cell>
          <cell r="I2202" t="str">
            <v>邮储银行</v>
          </cell>
          <cell r="J2202" t="str">
            <v>6217975130009828385</v>
          </cell>
        </row>
        <row r="2203">
          <cell r="F2203" t="str">
            <v>412927196007156353</v>
          </cell>
          <cell r="G2203" t="str">
            <v>621</v>
          </cell>
          <cell r="H2203" t="str">
            <v>王遂朝</v>
          </cell>
          <cell r="I2203" t="str">
            <v>农业银行</v>
          </cell>
          <cell r="J2203" t="str">
            <v>6228230975964637264</v>
          </cell>
        </row>
        <row r="2204">
          <cell r="F2204" t="str">
            <v>411323194408120556</v>
          </cell>
          <cell r="G2204" t="str">
            <v>621</v>
          </cell>
          <cell r="H2204" t="str">
            <v>刘文举</v>
          </cell>
          <cell r="I2204" t="str">
            <v>农业银行</v>
          </cell>
          <cell r="J2204" t="str">
            <v>6228230975968095865</v>
          </cell>
        </row>
        <row r="2205">
          <cell r="F2205" t="str">
            <v>412927195203126915</v>
          </cell>
          <cell r="G2205" t="str">
            <v>621</v>
          </cell>
          <cell r="H2205" t="str">
            <v>李照瑞</v>
          </cell>
          <cell r="I2205" t="str">
            <v>河南农信</v>
          </cell>
          <cell r="J2205" t="str">
            <v>623059486700213093</v>
          </cell>
        </row>
        <row r="2206">
          <cell r="F2206" t="str">
            <v>411323198203271738</v>
          </cell>
          <cell r="G2206" t="str">
            <v>621</v>
          </cell>
          <cell r="H2206" t="str">
            <v>孙万里</v>
          </cell>
          <cell r="I2206" t="str">
            <v>河南农信</v>
          </cell>
          <cell r="J2206" t="str">
            <v>623059486700521768</v>
          </cell>
        </row>
        <row r="2207">
          <cell r="F2207" t="str">
            <v>41292719551125111X</v>
          </cell>
          <cell r="G2207" t="str">
            <v>621</v>
          </cell>
          <cell r="H2207" t="str">
            <v>张根定</v>
          </cell>
          <cell r="I2207" t="str">
            <v>邮储银行</v>
          </cell>
          <cell r="J2207" t="str">
            <v>6217975130011393741</v>
          </cell>
        </row>
        <row r="2208">
          <cell r="F2208" t="str">
            <v>412927194005153811</v>
          </cell>
          <cell r="G2208" t="str">
            <v>621</v>
          </cell>
          <cell r="H2208" t="str">
            <v>张大牛</v>
          </cell>
          <cell r="I2208" t="str">
            <v>邮储银行</v>
          </cell>
          <cell r="J2208" t="str">
            <v>6217975130009732504</v>
          </cell>
        </row>
        <row r="2209">
          <cell r="F2209" t="str">
            <v>412927195701185811</v>
          </cell>
          <cell r="G2209" t="str">
            <v>813</v>
          </cell>
          <cell r="H2209" t="str">
            <v>张义然</v>
          </cell>
          <cell r="I2209" t="str">
            <v>农业银行</v>
          </cell>
          <cell r="J2209" t="str">
            <v>6228230975970320467</v>
          </cell>
        </row>
        <row r="2210">
          <cell r="F2210" t="str">
            <v>411323197508273414</v>
          </cell>
          <cell r="G2210" t="str">
            <v>621</v>
          </cell>
          <cell r="H2210" t="str">
            <v>杨书敏</v>
          </cell>
          <cell r="I2210" t="str">
            <v>邮储银行</v>
          </cell>
          <cell r="J2210" t="str">
            <v>6217975130009924036</v>
          </cell>
        </row>
        <row r="2211">
          <cell r="F2211" t="str">
            <v>412927194309015856</v>
          </cell>
          <cell r="G2211" t="str">
            <v>621</v>
          </cell>
          <cell r="H2211" t="str">
            <v>邹文鼎</v>
          </cell>
          <cell r="I2211" t="str">
            <v>农业银行</v>
          </cell>
          <cell r="J2211" t="str">
            <v>6228230975970816365</v>
          </cell>
        </row>
        <row r="2212">
          <cell r="F2212" t="str">
            <v>412927195706256914</v>
          </cell>
          <cell r="G2212" t="str">
            <v>621</v>
          </cell>
          <cell r="H2212" t="str">
            <v>赵振富</v>
          </cell>
          <cell r="I2212" t="str">
            <v>河南农信</v>
          </cell>
          <cell r="J2212" t="str">
            <v>623059486700288814</v>
          </cell>
        </row>
        <row r="2213">
          <cell r="F2213" t="str">
            <v>411326200708015819</v>
          </cell>
          <cell r="G2213" t="str">
            <v>621</v>
          </cell>
          <cell r="H2213" t="str">
            <v>张家乐</v>
          </cell>
          <cell r="I2213" t="str">
            <v>河南农信</v>
          </cell>
          <cell r="J2213" t="str">
            <v>623059486702940487</v>
          </cell>
        </row>
        <row r="2214">
          <cell r="F2214" t="str">
            <v>411326195605140031</v>
          </cell>
          <cell r="G2214" t="str">
            <v>621</v>
          </cell>
          <cell r="H2214" t="str">
            <v>温景贵</v>
          </cell>
          <cell r="I2214" t="str">
            <v>河南农信</v>
          </cell>
          <cell r="J2214" t="str">
            <v>623059486703074146</v>
          </cell>
        </row>
        <row r="2215">
          <cell r="F2215" t="str">
            <v>412927195703046911</v>
          </cell>
          <cell r="G2215" t="str">
            <v>621</v>
          </cell>
          <cell r="H2215" t="str">
            <v>胡有军</v>
          </cell>
          <cell r="I2215" t="str">
            <v>河南农信</v>
          </cell>
          <cell r="J2215" t="str">
            <v>623059486700317712</v>
          </cell>
        </row>
        <row r="2216">
          <cell r="F2216" t="str">
            <v>412927195705175012</v>
          </cell>
          <cell r="G2216" t="str">
            <v>621</v>
          </cell>
          <cell r="H2216" t="str">
            <v>柴有军</v>
          </cell>
          <cell r="I2216" t="str">
            <v>河南农信</v>
          </cell>
          <cell r="J2216" t="str">
            <v>623059486700403827</v>
          </cell>
        </row>
        <row r="2217">
          <cell r="F2217" t="str">
            <v>411323194912020511</v>
          </cell>
          <cell r="G2217" t="str">
            <v>621</v>
          </cell>
          <cell r="H2217" t="str">
            <v>刘周娃</v>
          </cell>
          <cell r="I2217" t="str">
            <v>农业银行</v>
          </cell>
          <cell r="J2217" t="str">
            <v>6228230975968713467</v>
          </cell>
        </row>
        <row r="2218">
          <cell r="F2218" t="str">
            <v>412927195112046338</v>
          </cell>
          <cell r="G2218" t="str">
            <v>621</v>
          </cell>
          <cell r="H2218" t="str">
            <v>唐天秀</v>
          </cell>
          <cell r="I2218" t="str">
            <v>农业银行</v>
          </cell>
          <cell r="J2218" t="str">
            <v>6228230975963276064</v>
          </cell>
        </row>
        <row r="2219">
          <cell r="F2219" t="str">
            <v>411323195711012114</v>
          </cell>
          <cell r="G2219" t="str">
            <v>1079</v>
          </cell>
          <cell r="H2219" t="str">
            <v>叶秀申</v>
          </cell>
          <cell r="I2219" t="str">
            <v>邮储银行</v>
          </cell>
          <cell r="J2219" t="str">
            <v>6217975130011212115</v>
          </cell>
        </row>
        <row r="2220">
          <cell r="F2220" t="str">
            <v>411326201002185044</v>
          </cell>
          <cell r="G2220" t="str">
            <v>621</v>
          </cell>
          <cell r="H2220" t="str">
            <v>梁佳琪</v>
          </cell>
          <cell r="I2220" t="str">
            <v>河南农信</v>
          </cell>
          <cell r="J2220" t="str">
            <v>623059486703001917</v>
          </cell>
        </row>
        <row r="2221">
          <cell r="F2221" t="str">
            <v>412927195407205834</v>
          </cell>
          <cell r="G2221" t="str">
            <v>621</v>
          </cell>
          <cell r="H2221" t="str">
            <v>邹清杰</v>
          </cell>
          <cell r="I2221" t="str">
            <v>农业银行</v>
          </cell>
          <cell r="J2221" t="str">
            <v>6228230975970809261</v>
          </cell>
        </row>
        <row r="2222">
          <cell r="F2222" t="str">
            <v>412927195805106911</v>
          </cell>
          <cell r="G2222" t="str">
            <v>621</v>
          </cell>
          <cell r="H2222" t="str">
            <v>李同建</v>
          </cell>
          <cell r="I2222" t="str">
            <v>河南农信</v>
          </cell>
          <cell r="J2222" t="str">
            <v>623059486700372444</v>
          </cell>
        </row>
        <row r="2223">
          <cell r="F2223" t="str">
            <v>412927195203221111</v>
          </cell>
          <cell r="G2223" t="str">
            <v>621</v>
          </cell>
          <cell r="H2223" t="str">
            <v>张显成</v>
          </cell>
          <cell r="I2223" t="str">
            <v>邮储银行</v>
          </cell>
          <cell r="J2223" t="str">
            <v>6217975130011269297</v>
          </cell>
        </row>
        <row r="2224">
          <cell r="F2224" t="str">
            <v>412927194902056333</v>
          </cell>
          <cell r="G2224" t="str">
            <v>621</v>
          </cell>
          <cell r="H2224" t="str">
            <v>高敬怀</v>
          </cell>
          <cell r="I2224" t="str">
            <v>农业银行</v>
          </cell>
          <cell r="J2224" t="str">
            <v>6228230975961602568</v>
          </cell>
        </row>
        <row r="2225">
          <cell r="F2225" t="str">
            <v>412927194811231714</v>
          </cell>
          <cell r="G2225" t="str">
            <v>1079</v>
          </cell>
          <cell r="H2225" t="str">
            <v>涂光杰</v>
          </cell>
          <cell r="I2225" t="str">
            <v>河南农信</v>
          </cell>
          <cell r="J2225" t="str">
            <v>623059486700544240</v>
          </cell>
        </row>
        <row r="2226">
          <cell r="F2226" t="str">
            <v>411323194908050515</v>
          </cell>
          <cell r="G2226" t="str">
            <v>621</v>
          </cell>
          <cell r="H2226" t="str">
            <v>刘双珍</v>
          </cell>
          <cell r="I2226" t="str">
            <v>农业银行</v>
          </cell>
          <cell r="J2226" t="str">
            <v>6228230975966926160</v>
          </cell>
        </row>
        <row r="2227">
          <cell r="F2227" t="str">
            <v>411326195502010517</v>
          </cell>
          <cell r="G2227" t="str">
            <v>621</v>
          </cell>
          <cell r="H2227" t="str">
            <v>任建贺</v>
          </cell>
          <cell r="I2227" t="str">
            <v>农业银行</v>
          </cell>
          <cell r="J2227" t="str">
            <v>6228230975967746161</v>
          </cell>
        </row>
        <row r="2228">
          <cell r="F2228" t="str">
            <v>412927196603144439</v>
          </cell>
          <cell r="G2228" t="str">
            <v>1079</v>
          </cell>
          <cell r="H2228" t="str">
            <v>赵星峰</v>
          </cell>
          <cell r="I2228" t="str">
            <v>河南农信</v>
          </cell>
          <cell r="J2228" t="str">
            <v>623059486701073298</v>
          </cell>
        </row>
        <row r="2229">
          <cell r="F2229" t="str">
            <v>412927195411286390</v>
          </cell>
          <cell r="G2229" t="str">
            <v>621</v>
          </cell>
          <cell r="H2229" t="str">
            <v>王金发</v>
          </cell>
          <cell r="I2229" t="str">
            <v>农业银行</v>
          </cell>
          <cell r="J2229" t="str">
            <v>6228230975964261065</v>
          </cell>
        </row>
        <row r="2230">
          <cell r="F2230" t="str">
            <v>412927194803251715</v>
          </cell>
          <cell r="G2230" t="str">
            <v>621</v>
          </cell>
          <cell r="H2230" t="str">
            <v>朱甲国</v>
          </cell>
          <cell r="I2230" t="str">
            <v>河南农信</v>
          </cell>
          <cell r="J2230" t="str">
            <v>623059486700630379</v>
          </cell>
        </row>
        <row r="2231">
          <cell r="F2231" t="str">
            <v>412927195103036357</v>
          </cell>
          <cell r="G2231" t="str">
            <v>621</v>
          </cell>
          <cell r="H2231" t="str">
            <v>李书遂</v>
          </cell>
          <cell r="I2231" t="str">
            <v>河南农信</v>
          </cell>
          <cell r="J2231" t="str">
            <v>623059486700965742</v>
          </cell>
        </row>
        <row r="2232">
          <cell r="F2232" t="str">
            <v>411323194509020511</v>
          </cell>
          <cell r="G2232" t="str">
            <v>621</v>
          </cell>
          <cell r="H2232" t="str">
            <v>刘来娃</v>
          </cell>
          <cell r="I2232" t="str">
            <v>河南农信</v>
          </cell>
          <cell r="J2232" t="str">
            <v>623059486701133225</v>
          </cell>
        </row>
        <row r="2233">
          <cell r="F2233" t="str">
            <v>411323195506100510</v>
          </cell>
          <cell r="G2233" t="str">
            <v>621</v>
          </cell>
          <cell r="H2233" t="str">
            <v>贾铁栓</v>
          </cell>
          <cell r="I2233" t="str">
            <v>农业银行</v>
          </cell>
          <cell r="J2233" t="str">
            <v>6228230979010091476</v>
          </cell>
        </row>
        <row r="2234">
          <cell r="F2234" t="str">
            <v>412927195610166914</v>
          </cell>
          <cell r="G2234" t="str">
            <v>621</v>
          </cell>
          <cell r="H2234" t="str">
            <v>李金章</v>
          </cell>
          <cell r="I2234" t="str">
            <v>河南农信</v>
          </cell>
          <cell r="J2234" t="str">
            <v>623059486700257074</v>
          </cell>
        </row>
        <row r="2235">
          <cell r="F2235" t="str">
            <v>411323195608110517</v>
          </cell>
          <cell r="G2235" t="str">
            <v>621</v>
          </cell>
          <cell r="H2235" t="str">
            <v>刘年娃</v>
          </cell>
          <cell r="I2235" t="str">
            <v>农业银行</v>
          </cell>
          <cell r="J2235" t="str">
            <v>6228230976049807468</v>
          </cell>
        </row>
        <row r="2236">
          <cell r="F2236" t="str">
            <v>412927196301205830</v>
          </cell>
          <cell r="G2236" t="str">
            <v>621</v>
          </cell>
          <cell r="H2236" t="str">
            <v>任付安</v>
          </cell>
          <cell r="I2236" t="str">
            <v>农业银行</v>
          </cell>
          <cell r="J2236" t="str">
            <v>6228230976041630561</v>
          </cell>
        </row>
        <row r="2237">
          <cell r="F2237" t="str">
            <v>411323195410280510</v>
          </cell>
          <cell r="G2237" t="str">
            <v>621</v>
          </cell>
          <cell r="H2237" t="str">
            <v>李全贵</v>
          </cell>
          <cell r="I2237" t="str">
            <v>农业银行</v>
          </cell>
          <cell r="J2237" t="str">
            <v>6228230979011084074</v>
          </cell>
        </row>
        <row r="2238">
          <cell r="F2238" t="str">
            <v>411323194811213015</v>
          </cell>
          <cell r="G2238" t="str">
            <v>621</v>
          </cell>
          <cell r="H2238" t="str">
            <v>连秀山</v>
          </cell>
          <cell r="I2238" t="str">
            <v>邮储银行</v>
          </cell>
          <cell r="J2238" t="str">
            <v>6217975130011452091</v>
          </cell>
        </row>
        <row r="2239">
          <cell r="F2239" t="str">
            <v>41292719490804443X</v>
          </cell>
          <cell r="G2239" t="str">
            <v>621</v>
          </cell>
          <cell r="H2239" t="str">
            <v>杨俊科</v>
          </cell>
          <cell r="I2239" t="str">
            <v>河南农信</v>
          </cell>
          <cell r="J2239" t="str">
            <v>623059486700066707</v>
          </cell>
        </row>
        <row r="2240">
          <cell r="F2240" t="str">
            <v>412927195309062614</v>
          </cell>
          <cell r="G2240" t="str">
            <v>621</v>
          </cell>
          <cell r="H2240" t="str">
            <v>全老三</v>
          </cell>
          <cell r="I2240" t="str">
            <v>河南农信</v>
          </cell>
          <cell r="J2240" t="str">
            <v>623059486700803620</v>
          </cell>
        </row>
        <row r="2241">
          <cell r="F2241" t="str">
            <v>412927194806151138</v>
          </cell>
          <cell r="G2241" t="str">
            <v>621</v>
          </cell>
          <cell r="H2241" t="str">
            <v>肖文兆</v>
          </cell>
          <cell r="I2241" t="str">
            <v>邮储银行</v>
          </cell>
          <cell r="J2241" t="str">
            <v>6217975130014987911</v>
          </cell>
        </row>
        <row r="2242">
          <cell r="F2242" t="str">
            <v>412927195603055810</v>
          </cell>
          <cell r="G2242" t="str">
            <v>621</v>
          </cell>
          <cell r="H2242" t="str">
            <v>王烈欢</v>
          </cell>
          <cell r="I2242" t="str">
            <v>农业银行</v>
          </cell>
          <cell r="J2242" t="str">
            <v>6228230976041632468</v>
          </cell>
        </row>
        <row r="2243">
          <cell r="F2243" t="str">
            <v>411323198011100010</v>
          </cell>
          <cell r="G2243" t="str">
            <v>1086</v>
          </cell>
          <cell r="H2243" t="str">
            <v>刘旭</v>
          </cell>
          <cell r="I2243" t="str">
            <v>河南农信</v>
          </cell>
          <cell r="J2243" t="str">
            <v>623059486702982364</v>
          </cell>
        </row>
        <row r="2244">
          <cell r="F2244" t="str">
            <v>411323195308010514</v>
          </cell>
          <cell r="G2244" t="str">
            <v>621</v>
          </cell>
          <cell r="H2244" t="str">
            <v>魏朝娃</v>
          </cell>
          <cell r="I2244" t="str">
            <v>农业银行</v>
          </cell>
          <cell r="J2244" t="str">
            <v>6228230975967921368</v>
          </cell>
        </row>
        <row r="2245">
          <cell r="F2245" t="str">
            <v>411323198612054451</v>
          </cell>
          <cell r="G2245" t="str">
            <v>621</v>
          </cell>
          <cell r="H2245" t="str">
            <v>李志伟</v>
          </cell>
          <cell r="I2245" t="str">
            <v>河南农信</v>
          </cell>
          <cell r="J2245" t="str">
            <v>623059486702513797</v>
          </cell>
        </row>
        <row r="2246">
          <cell r="F2246" t="str">
            <v>41292719490915143X</v>
          </cell>
          <cell r="G2246" t="str">
            <v>1079</v>
          </cell>
          <cell r="H2246" t="str">
            <v>姬朝山</v>
          </cell>
          <cell r="I2246" t="str">
            <v>河南农信</v>
          </cell>
          <cell r="J2246" t="str">
            <v>623059486700926082</v>
          </cell>
        </row>
        <row r="2247">
          <cell r="F2247" t="str">
            <v>412927195205171410</v>
          </cell>
          <cell r="G2247" t="str">
            <v>621</v>
          </cell>
          <cell r="H2247" t="str">
            <v>李光福</v>
          </cell>
          <cell r="I2247" t="str">
            <v>河南农信</v>
          </cell>
          <cell r="J2247" t="str">
            <v>623059486700934789</v>
          </cell>
        </row>
        <row r="2248">
          <cell r="F2248" t="str">
            <v>412927194704132139</v>
          </cell>
          <cell r="G2248" t="str">
            <v>621</v>
          </cell>
          <cell r="H2248" t="str">
            <v>高金喜</v>
          </cell>
          <cell r="I2248" t="str">
            <v>邮储银行</v>
          </cell>
          <cell r="J2248" t="str">
            <v>6217975130011149226</v>
          </cell>
        </row>
        <row r="2249">
          <cell r="F2249" t="str">
            <v>412927195301174435</v>
          </cell>
          <cell r="G2249" t="str">
            <v>621</v>
          </cell>
          <cell r="H2249" t="str">
            <v>贾来子</v>
          </cell>
          <cell r="I2249" t="str">
            <v>河南农信</v>
          </cell>
          <cell r="J2249" t="str">
            <v>623059486700143787</v>
          </cell>
        </row>
        <row r="2250">
          <cell r="F2250" t="str">
            <v>412927193707151146</v>
          </cell>
          <cell r="G2250" t="str">
            <v>1079</v>
          </cell>
          <cell r="H2250" t="str">
            <v>刘玉华</v>
          </cell>
          <cell r="I2250" t="str">
            <v>邮储银行</v>
          </cell>
          <cell r="J2250" t="str">
            <v>6217975130011339264</v>
          </cell>
        </row>
        <row r="2251">
          <cell r="F2251" t="str">
            <v>412927196808012173</v>
          </cell>
          <cell r="G2251" t="str">
            <v>621</v>
          </cell>
          <cell r="H2251" t="str">
            <v>毛荣岐</v>
          </cell>
          <cell r="I2251" t="str">
            <v>邮储银行</v>
          </cell>
          <cell r="J2251" t="str">
            <v>6217975130011010170</v>
          </cell>
        </row>
        <row r="2252">
          <cell r="F2252" t="str">
            <v>412927197212036478</v>
          </cell>
          <cell r="G2252" t="str">
            <v>1086</v>
          </cell>
          <cell r="H2252" t="str">
            <v>张晓东</v>
          </cell>
          <cell r="I2252" t="str">
            <v>邮储银行</v>
          </cell>
          <cell r="J2252" t="str">
            <v>6217975130027654540</v>
          </cell>
        </row>
        <row r="2253">
          <cell r="F2253" t="str">
            <v>411323195604143434</v>
          </cell>
          <cell r="G2253" t="str">
            <v>621</v>
          </cell>
          <cell r="H2253" t="str">
            <v>温国胜</v>
          </cell>
          <cell r="I2253" t="str">
            <v>邮储银行</v>
          </cell>
          <cell r="J2253" t="str">
            <v>6217975130009920216</v>
          </cell>
        </row>
        <row r="2254">
          <cell r="F2254" t="str">
            <v>412927194508151789</v>
          </cell>
          <cell r="G2254" t="str">
            <v>621</v>
          </cell>
          <cell r="H2254" t="str">
            <v>冯良菊</v>
          </cell>
          <cell r="I2254" t="str">
            <v>河南农信</v>
          </cell>
          <cell r="J2254" t="str">
            <v>623059486700516180</v>
          </cell>
        </row>
        <row r="2255">
          <cell r="F2255" t="str">
            <v>411323196507153838</v>
          </cell>
          <cell r="G2255" t="str">
            <v>621</v>
          </cell>
          <cell r="H2255" t="str">
            <v>杨天贵</v>
          </cell>
          <cell r="I2255" t="str">
            <v>河南农信</v>
          </cell>
          <cell r="J2255" t="str">
            <v>623059486702121310</v>
          </cell>
        </row>
        <row r="2256">
          <cell r="F2256" t="str">
            <v>411323198110282622</v>
          </cell>
          <cell r="G2256" t="str">
            <v>813</v>
          </cell>
          <cell r="H2256" t="str">
            <v>章条玲</v>
          </cell>
          <cell r="I2256" t="str">
            <v>河南农信</v>
          </cell>
          <cell r="J2256" t="str">
            <v>623059486700788912</v>
          </cell>
        </row>
        <row r="2257">
          <cell r="F2257" t="str">
            <v>412927195110206414</v>
          </cell>
          <cell r="G2257" t="str">
            <v>621</v>
          </cell>
          <cell r="H2257" t="str">
            <v>屈保堂</v>
          </cell>
          <cell r="I2257" t="str">
            <v>农业银行</v>
          </cell>
          <cell r="J2257" t="str">
            <v>6228230975961959265</v>
          </cell>
        </row>
        <row r="2258">
          <cell r="F2258" t="str">
            <v>412927196508056318</v>
          </cell>
          <cell r="G2258" t="str">
            <v>621</v>
          </cell>
          <cell r="H2258" t="str">
            <v>常定各</v>
          </cell>
          <cell r="I2258" t="str">
            <v>农业银行</v>
          </cell>
          <cell r="J2258" t="str">
            <v>6228230975961692460</v>
          </cell>
        </row>
        <row r="2259">
          <cell r="F2259" t="str">
            <v>412927195305025023</v>
          </cell>
          <cell r="G2259" t="str">
            <v>621</v>
          </cell>
          <cell r="H2259" t="str">
            <v>付玉珍</v>
          </cell>
          <cell r="I2259" t="str">
            <v>河南农信</v>
          </cell>
          <cell r="J2259" t="str">
            <v>623059486700439094</v>
          </cell>
        </row>
        <row r="2260">
          <cell r="F2260" t="str">
            <v>411323195101180516</v>
          </cell>
          <cell r="G2260" t="str">
            <v>621</v>
          </cell>
          <cell r="H2260" t="str">
            <v>孙天顺</v>
          </cell>
          <cell r="I2260" t="str">
            <v>河南农信</v>
          </cell>
          <cell r="J2260" t="str">
            <v>623059486702524414</v>
          </cell>
        </row>
        <row r="2261">
          <cell r="F2261" t="str">
            <v>411326200709236322</v>
          </cell>
          <cell r="G2261" t="str">
            <v>621</v>
          </cell>
          <cell r="H2261" t="str">
            <v>周立村</v>
          </cell>
          <cell r="I2261" t="str">
            <v>农业银行</v>
          </cell>
          <cell r="J2261" t="str">
            <v>6228230979011040076</v>
          </cell>
        </row>
        <row r="2262">
          <cell r="F2262" t="str">
            <v>412927195602041417</v>
          </cell>
          <cell r="G2262" t="str">
            <v>621</v>
          </cell>
          <cell r="H2262" t="str">
            <v>杨建国</v>
          </cell>
          <cell r="I2262" t="str">
            <v>河南农信</v>
          </cell>
          <cell r="J2262" t="str">
            <v>623059486700827744</v>
          </cell>
        </row>
        <row r="2263">
          <cell r="F2263" t="str">
            <v>411323198602081739</v>
          </cell>
          <cell r="G2263" t="str">
            <v>621</v>
          </cell>
          <cell r="H2263" t="str">
            <v>李天俊</v>
          </cell>
          <cell r="I2263" t="str">
            <v>河南农信</v>
          </cell>
          <cell r="J2263" t="str">
            <v>623059486700627623</v>
          </cell>
        </row>
        <row r="2264">
          <cell r="F2264" t="str">
            <v>411323195212066919</v>
          </cell>
          <cell r="G2264" t="str">
            <v>621</v>
          </cell>
          <cell r="H2264" t="str">
            <v>张新法</v>
          </cell>
          <cell r="I2264" t="str">
            <v>河南农信</v>
          </cell>
          <cell r="J2264" t="str">
            <v>623059486700275282</v>
          </cell>
        </row>
        <row r="2265">
          <cell r="F2265" t="str">
            <v>41292719561210141X</v>
          </cell>
          <cell r="G2265" t="str">
            <v>621</v>
          </cell>
          <cell r="H2265" t="str">
            <v>王俭发</v>
          </cell>
          <cell r="I2265" t="str">
            <v>河南农信</v>
          </cell>
          <cell r="J2265" t="str">
            <v>623059486702688896</v>
          </cell>
        </row>
        <row r="2266">
          <cell r="F2266" t="str">
            <v>412927194608115013</v>
          </cell>
          <cell r="G2266" t="str">
            <v>621</v>
          </cell>
          <cell r="H2266" t="str">
            <v>马国银</v>
          </cell>
          <cell r="I2266" t="str">
            <v>邮储银行</v>
          </cell>
          <cell r="J2266" t="str">
            <v>6217975130014971204</v>
          </cell>
        </row>
        <row r="2267">
          <cell r="F2267" t="str">
            <v>411323195512253433</v>
          </cell>
          <cell r="G2267" t="str">
            <v>621</v>
          </cell>
          <cell r="H2267" t="str">
            <v>段夫华</v>
          </cell>
          <cell r="I2267" t="str">
            <v>邮储银行</v>
          </cell>
          <cell r="J2267" t="str">
            <v>6217975130009892092</v>
          </cell>
        </row>
        <row r="2268">
          <cell r="F2268" t="str">
            <v>412927195302026952</v>
          </cell>
          <cell r="G2268" t="str">
            <v>621</v>
          </cell>
          <cell r="H2268" t="str">
            <v>张金清</v>
          </cell>
          <cell r="I2268" t="str">
            <v>河南农信</v>
          </cell>
          <cell r="J2268" t="str">
            <v>623059486700286701</v>
          </cell>
        </row>
        <row r="2269">
          <cell r="F2269" t="str">
            <v>411323194803103019</v>
          </cell>
          <cell r="G2269" t="str">
            <v>621</v>
          </cell>
          <cell r="H2269" t="str">
            <v>尹九长</v>
          </cell>
          <cell r="I2269" t="str">
            <v>邮储银行</v>
          </cell>
          <cell r="J2269" t="str">
            <v>6217975130011431822</v>
          </cell>
        </row>
        <row r="2270">
          <cell r="F2270" t="str">
            <v>412927194907155496</v>
          </cell>
          <cell r="G2270" t="str">
            <v>621</v>
          </cell>
          <cell r="H2270" t="str">
            <v>周新华</v>
          </cell>
          <cell r="I2270" t="str">
            <v>邮储银行</v>
          </cell>
          <cell r="J2270" t="str">
            <v>6217975130011576410</v>
          </cell>
        </row>
        <row r="2271">
          <cell r="F2271" t="str">
            <v>412927195306156367</v>
          </cell>
          <cell r="G2271" t="str">
            <v>621</v>
          </cell>
          <cell r="H2271" t="str">
            <v>张春英</v>
          </cell>
          <cell r="I2271" t="str">
            <v>农业银行</v>
          </cell>
          <cell r="J2271" t="str">
            <v>6228230975963958265</v>
          </cell>
        </row>
        <row r="2272">
          <cell r="F2272" t="str">
            <v>411326200712153878</v>
          </cell>
          <cell r="G2272" t="str">
            <v>813</v>
          </cell>
          <cell r="H2272" t="str">
            <v>金宣佰</v>
          </cell>
          <cell r="I2272" t="str">
            <v>邮储银行</v>
          </cell>
          <cell r="J2272" t="str">
            <v>6217975130028346245</v>
          </cell>
        </row>
        <row r="2273">
          <cell r="F2273" t="str">
            <v>411323198405066935</v>
          </cell>
          <cell r="G2273" t="str">
            <v>621</v>
          </cell>
          <cell r="H2273" t="str">
            <v>刘勇</v>
          </cell>
          <cell r="I2273" t="str">
            <v>河南农信</v>
          </cell>
          <cell r="J2273" t="str">
            <v>623059486700368202</v>
          </cell>
        </row>
        <row r="2274">
          <cell r="F2274" t="str">
            <v>412927195204122633</v>
          </cell>
          <cell r="G2274" t="str">
            <v>813</v>
          </cell>
          <cell r="H2274" t="str">
            <v>武才娃</v>
          </cell>
          <cell r="I2274" t="str">
            <v>河南农信</v>
          </cell>
          <cell r="J2274" t="str">
            <v>623059486700761083</v>
          </cell>
        </row>
        <row r="2275">
          <cell r="F2275" t="str">
            <v>412927197111266311</v>
          </cell>
          <cell r="G2275" t="str">
            <v>621</v>
          </cell>
          <cell r="H2275" t="str">
            <v>刘甲俊</v>
          </cell>
          <cell r="I2275" t="str">
            <v>河南农信</v>
          </cell>
          <cell r="J2275" t="str">
            <v>623059486701550931</v>
          </cell>
        </row>
        <row r="2276">
          <cell r="F2276" t="str">
            <v>411323195307103014</v>
          </cell>
          <cell r="G2276" t="str">
            <v>621</v>
          </cell>
          <cell r="H2276" t="str">
            <v>杨学林</v>
          </cell>
          <cell r="I2276" t="str">
            <v>邮储银行</v>
          </cell>
          <cell r="J2276" t="str">
            <v>6217975130011486974</v>
          </cell>
        </row>
        <row r="2277">
          <cell r="F2277" t="str">
            <v>41292719620907441X</v>
          </cell>
          <cell r="G2277" t="str">
            <v>621</v>
          </cell>
          <cell r="H2277" t="str">
            <v>汪根舟</v>
          </cell>
          <cell r="I2277" t="str">
            <v>河南农信</v>
          </cell>
          <cell r="J2277" t="str">
            <v>623059486700038904</v>
          </cell>
        </row>
        <row r="2278">
          <cell r="F2278" t="str">
            <v>412927195708285014</v>
          </cell>
          <cell r="G2278" t="str">
            <v>621</v>
          </cell>
          <cell r="H2278" t="str">
            <v>付万国</v>
          </cell>
          <cell r="I2278" t="str">
            <v>河南农信</v>
          </cell>
          <cell r="J2278" t="str">
            <v>623059486700439011</v>
          </cell>
        </row>
        <row r="2279">
          <cell r="F2279" t="str">
            <v>411326201301106326</v>
          </cell>
          <cell r="G2279" t="str">
            <v>621</v>
          </cell>
          <cell r="H2279" t="str">
            <v>赵清蕊</v>
          </cell>
          <cell r="I2279" t="str">
            <v>河南农信</v>
          </cell>
          <cell r="J2279" t="str">
            <v>623059486702014002</v>
          </cell>
        </row>
        <row r="2280">
          <cell r="F2280" t="str">
            <v>412927195501156311</v>
          </cell>
          <cell r="G2280" t="str">
            <v>621</v>
          </cell>
          <cell r="H2280" t="str">
            <v>李金祥</v>
          </cell>
          <cell r="I2280" t="str">
            <v>农业银行</v>
          </cell>
          <cell r="J2280" t="str">
            <v>6228230975964136069</v>
          </cell>
        </row>
        <row r="2281">
          <cell r="F2281" t="str">
            <v>412927195512082637</v>
          </cell>
          <cell r="G2281" t="str">
            <v>621</v>
          </cell>
          <cell r="H2281" t="str">
            <v>欧长福</v>
          </cell>
          <cell r="I2281" t="str">
            <v>河南农信</v>
          </cell>
          <cell r="J2281" t="str">
            <v>623059486700982325</v>
          </cell>
        </row>
        <row r="2282">
          <cell r="F2282" t="str">
            <v>412927194005166356</v>
          </cell>
          <cell r="G2282" t="str">
            <v>621</v>
          </cell>
          <cell r="H2282" t="str">
            <v>赵德华</v>
          </cell>
          <cell r="I2282" t="str">
            <v>农业银行</v>
          </cell>
          <cell r="J2282" t="str">
            <v>6228230975962260267</v>
          </cell>
        </row>
        <row r="2283">
          <cell r="F2283" t="str">
            <v>412927195410111118</v>
          </cell>
          <cell r="G2283" t="str">
            <v>621</v>
          </cell>
          <cell r="H2283" t="str">
            <v>周改群</v>
          </cell>
          <cell r="I2283" t="str">
            <v>邮储银行</v>
          </cell>
          <cell r="J2283" t="str">
            <v>6217975130011269586</v>
          </cell>
        </row>
        <row r="2284">
          <cell r="F2284" t="str">
            <v>41132319700910304X</v>
          </cell>
          <cell r="G2284" t="str">
            <v>621</v>
          </cell>
          <cell r="H2284" t="str">
            <v>周彩琴</v>
          </cell>
          <cell r="I2284" t="str">
            <v>农业银行</v>
          </cell>
          <cell r="J2284" t="str">
            <v>6228230979009589779</v>
          </cell>
        </row>
        <row r="2285">
          <cell r="F2285" t="str">
            <v>412927195705012117</v>
          </cell>
          <cell r="G2285" t="str">
            <v>621</v>
          </cell>
          <cell r="H2285" t="str">
            <v>陈志华</v>
          </cell>
          <cell r="I2285" t="str">
            <v>邮储银行</v>
          </cell>
          <cell r="J2285" t="str">
            <v>6217975130011074291</v>
          </cell>
        </row>
        <row r="2286">
          <cell r="F2286" t="str">
            <v>411323194703020515</v>
          </cell>
          <cell r="G2286" t="str">
            <v>621</v>
          </cell>
          <cell r="H2286" t="str">
            <v>刘发成</v>
          </cell>
          <cell r="I2286" t="str">
            <v>农业银行</v>
          </cell>
          <cell r="J2286" t="str">
            <v>6228230975966767069</v>
          </cell>
        </row>
        <row r="2287">
          <cell r="F2287" t="str">
            <v>652522196109021637</v>
          </cell>
          <cell r="G2287" t="str">
            <v>621</v>
          </cell>
          <cell r="H2287" t="str">
            <v>辛荣先</v>
          </cell>
          <cell r="I2287" t="str">
            <v>河南农信</v>
          </cell>
          <cell r="J2287" t="str">
            <v>623059486702745480</v>
          </cell>
        </row>
        <row r="2288">
          <cell r="F2288" t="str">
            <v>412927196007156476</v>
          </cell>
          <cell r="G2288" t="str">
            <v>621</v>
          </cell>
          <cell r="H2288" t="str">
            <v>刘高顺</v>
          </cell>
          <cell r="I2288" t="str">
            <v>农业银行</v>
          </cell>
          <cell r="J2288" t="str">
            <v>6228230976041239363</v>
          </cell>
        </row>
        <row r="2289">
          <cell r="F2289" t="str">
            <v>411323195508033032</v>
          </cell>
          <cell r="G2289" t="str">
            <v>621</v>
          </cell>
          <cell r="H2289" t="str">
            <v>李国生</v>
          </cell>
          <cell r="I2289" t="str">
            <v>河南农信</v>
          </cell>
          <cell r="J2289" t="str">
            <v>623059486702587189</v>
          </cell>
        </row>
        <row r="2290">
          <cell r="F2290" t="str">
            <v>411323195012253832</v>
          </cell>
          <cell r="G2290" t="str">
            <v>813</v>
          </cell>
          <cell r="H2290" t="str">
            <v>韩夫兴</v>
          </cell>
          <cell r="I2290" t="str">
            <v>邮储银行</v>
          </cell>
          <cell r="J2290" t="str">
            <v>6217975130021088505</v>
          </cell>
        </row>
        <row r="2291">
          <cell r="F2291" t="str">
            <v>412927195407154491</v>
          </cell>
          <cell r="G2291" t="str">
            <v>621</v>
          </cell>
          <cell r="H2291" t="str">
            <v>姚金光</v>
          </cell>
          <cell r="I2291" t="str">
            <v>河南农信</v>
          </cell>
          <cell r="J2291" t="str">
            <v>623059486700014111</v>
          </cell>
        </row>
        <row r="2292">
          <cell r="F2292" t="str">
            <v>412927196707205355</v>
          </cell>
          <cell r="G2292" t="str">
            <v>621</v>
          </cell>
          <cell r="H2292" t="str">
            <v>薛金玉</v>
          </cell>
          <cell r="I2292" t="str">
            <v>河南农信</v>
          </cell>
          <cell r="J2292" t="str">
            <v>623059486702808395</v>
          </cell>
        </row>
        <row r="2293">
          <cell r="F2293" t="str">
            <v>412927195706175815</v>
          </cell>
          <cell r="G2293" t="str">
            <v>621</v>
          </cell>
          <cell r="H2293" t="str">
            <v>张行奇</v>
          </cell>
          <cell r="I2293" t="str">
            <v>河南农信</v>
          </cell>
          <cell r="J2293" t="str">
            <v>623059486702797739</v>
          </cell>
        </row>
        <row r="2294">
          <cell r="F2294" t="str">
            <v>412927194010055319</v>
          </cell>
          <cell r="G2294" t="str">
            <v>621</v>
          </cell>
          <cell r="H2294" t="str">
            <v>黄志才</v>
          </cell>
          <cell r="I2294" t="str">
            <v>邮储银行</v>
          </cell>
          <cell r="J2294" t="str">
            <v>6217975130011508140</v>
          </cell>
        </row>
        <row r="2295">
          <cell r="F2295" t="str">
            <v>411323198402296313</v>
          </cell>
          <cell r="G2295" t="str">
            <v>1079</v>
          </cell>
          <cell r="H2295" t="str">
            <v>李保正</v>
          </cell>
          <cell r="I2295" t="str">
            <v>农业银行</v>
          </cell>
          <cell r="J2295" t="str">
            <v>6228230975961781768</v>
          </cell>
        </row>
        <row r="2296">
          <cell r="F2296" t="str">
            <v>412927195706271719</v>
          </cell>
          <cell r="G2296" t="str">
            <v>621</v>
          </cell>
          <cell r="H2296" t="str">
            <v>燕玉山</v>
          </cell>
          <cell r="I2296" t="str">
            <v>河南农信</v>
          </cell>
          <cell r="J2296" t="str">
            <v>623059486700656226</v>
          </cell>
        </row>
        <row r="2297">
          <cell r="F2297" t="str">
            <v>412927195510252612</v>
          </cell>
          <cell r="G2297" t="str">
            <v>621</v>
          </cell>
          <cell r="H2297" t="str">
            <v>薛同敏</v>
          </cell>
          <cell r="I2297" t="str">
            <v>河南农信</v>
          </cell>
          <cell r="J2297" t="str">
            <v>623059486700699051</v>
          </cell>
        </row>
        <row r="2298">
          <cell r="F2298" t="str">
            <v>411323196107153433</v>
          </cell>
          <cell r="G2298" t="str">
            <v>621</v>
          </cell>
          <cell r="H2298" t="str">
            <v>史成拴</v>
          </cell>
          <cell r="I2298" t="str">
            <v>河南农信</v>
          </cell>
          <cell r="J2298" t="str">
            <v>623059486701693665</v>
          </cell>
        </row>
        <row r="2299">
          <cell r="F2299" t="str">
            <v>412926195502250338</v>
          </cell>
          <cell r="G2299" t="str">
            <v>621</v>
          </cell>
          <cell r="H2299" t="str">
            <v>丁家国</v>
          </cell>
          <cell r="I2299" t="str">
            <v>河南农信</v>
          </cell>
          <cell r="J2299" t="str">
            <v>623059486602863078</v>
          </cell>
        </row>
        <row r="2300">
          <cell r="F2300" t="str">
            <v>411323195311240556</v>
          </cell>
          <cell r="G2300" t="str">
            <v>621</v>
          </cell>
          <cell r="H2300" t="str">
            <v>全计周</v>
          </cell>
          <cell r="I2300" t="str">
            <v>农业银行</v>
          </cell>
          <cell r="J2300" t="str">
            <v>6228230975968397568</v>
          </cell>
        </row>
        <row r="2301">
          <cell r="F2301" t="str">
            <v>412927196207011159</v>
          </cell>
          <cell r="G2301" t="str">
            <v>621</v>
          </cell>
          <cell r="H2301" t="str">
            <v>杜新科</v>
          </cell>
          <cell r="I2301" t="str">
            <v>邮储银行</v>
          </cell>
          <cell r="J2301" t="str">
            <v>6217975130011391349</v>
          </cell>
        </row>
        <row r="2302">
          <cell r="F2302" t="str">
            <v>411326195905201713</v>
          </cell>
          <cell r="G2302" t="str">
            <v>813</v>
          </cell>
          <cell r="H2302" t="str">
            <v>李自建</v>
          </cell>
          <cell r="I2302" t="str">
            <v>河南农信</v>
          </cell>
          <cell r="J2302" t="str">
            <v>623059486700514268</v>
          </cell>
        </row>
        <row r="2303">
          <cell r="F2303" t="str">
            <v>412927195109083832</v>
          </cell>
          <cell r="G2303" t="str">
            <v>621</v>
          </cell>
          <cell r="H2303" t="str">
            <v>戚会庆</v>
          </cell>
          <cell r="I2303" t="str">
            <v>邮储银行</v>
          </cell>
          <cell r="J2303" t="str">
            <v>6217975130009724949</v>
          </cell>
        </row>
        <row r="2304">
          <cell r="F2304" t="str">
            <v>412927193602181111</v>
          </cell>
          <cell r="G2304" t="str">
            <v>621</v>
          </cell>
          <cell r="H2304" t="str">
            <v>曹双桂</v>
          </cell>
          <cell r="I2304" t="str">
            <v>邮储银行</v>
          </cell>
          <cell r="J2304" t="str">
            <v>6217975130011351764</v>
          </cell>
        </row>
        <row r="2305">
          <cell r="F2305" t="str">
            <v>412927194806051719</v>
          </cell>
          <cell r="G2305" t="str">
            <v>813</v>
          </cell>
          <cell r="H2305" t="str">
            <v>孙召生</v>
          </cell>
          <cell r="I2305" t="str">
            <v>河南农信</v>
          </cell>
          <cell r="J2305" t="str">
            <v>623059486700522881</v>
          </cell>
        </row>
        <row r="2306">
          <cell r="F2306" t="str">
            <v>412927195404121133</v>
          </cell>
          <cell r="G2306" t="str">
            <v>621</v>
          </cell>
          <cell r="H2306" t="str">
            <v>马国明</v>
          </cell>
          <cell r="I2306" t="str">
            <v>邮储银行</v>
          </cell>
          <cell r="J2306" t="str">
            <v>6217975130011371259</v>
          </cell>
        </row>
        <row r="2307">
          <cell r="F2307" t="str">
            <v>412927195704011112</v>
          </cell>
          <cell r="G2307" t="str">
            <v>621</v>
          </cell>
          <cell r="H2307" t="str">
            <v>肖国显</v>
          </cell>
          <cell r="I2307" t="str">
            <v>邮储银行</v>
          </cell>
          <cell r="J2307" t="str">
            <v>6217975130011372059</v>
          </cell>
        </row>
        <row r="2308">
          <cell r="F2308" t="str">
            <v>41292719500926111X</v>
          </cell>
          <cell r="G2308" t="str">
            <v>813</v>
          </cell>
          <cell r="H2308" t="str">
            <v>汪罗银</v>
          </cell>
          <cell r="I2308" t="str">
            <v>邮储银行</v>
          </cell>
          <cell r="J2308" t="str">
            <v>6217975130011308764</v>
          </cell>
        </row>
        <row r="2309">
          <cell r="F2309" t="str">
            <v>412927196202241115</v>
          </cell>
          <cell r="G2309" t="str">
            <v>621</v>
          </cell>
          <cell r="H2309" t="str">
            <v>陈大印</v>
          </cell>
          <cell r="I2309" t="str">
            <v>邮储银行</v>
          </cell>
          <cell r="J2309" t="str">
            <v>6217975130025672924</v>
          </cell>
        </row>
        <row r="2310">
          <cell r="F2310" t="str">
            <v>412927195104122126</v>
          </cell>
          <cell r="G2310" t="str">
            <v>621</v>
          </cell>
          <cell r="H2310" t="str">
            <v>杨清华</v>
          </cell>
          <cell r="I2310" t="str">
            <v>邮储银行</v>
          </cell>
          <cell r="J2310" t="str">
            <v>6217975130011233848</v>
          </cell>
        </row>
        <row r="2311">
          <cell r="F2311" t="str">
            <v>412927195011124413</v>
          </cell>
          <cell r="G2311" t="str">
            <v>813</v>
          </cell>
          <cell r="H2311" t="str">
            <v>杨丰然</v>
          </cell>
          <cell r="I2311" t="str">
            <v>河南农信</v>
          </cell>
          <cell r="J2311" t="str">
            <v>623059486702556564</v>
          </cell>
        </row>
        <row r="2312">
          <cell r="F2312" t="str">
            <v>412927195612024434</v>
          </cell>
          <cell r="G2312" t="str">
            <v>621</v>
          </cell>
          <cell r="H2312" t="str">
            <v>衡国富</v>
          </cell>
          <cell r="I2312" t="str">
            <v>河南农信</v>
          </cell>
          <cell r="J2312" t="str">
            <v>623059486700985872</v>
          </cell>
        </row>
        <row r="2313">
          <cell r="F2313" t="str">
            <v>412927195901073814</v>
          </cell>
          <cell r="G2313" t="str">
            <v>621</v>
          </cell>
          <cell r="H2313" t="str">
            <v>杨光林</v>
          </cell>
          <cell r="I2313" t="str">
            <v>邮储银行</v>
          </cell>
          <cell r="J2313" t="str">
            <v>6217975130009712100</v>
          </cell>
        </row>
        <row r="2314">
          <cell r="F2314" t="str">
            <v>411323197008130513</v>
          </cell>
          <cell r="G2314" t="str">
            <v>621</v>
          </cell>
          <cell r="H2314" t="str">
            <v>王建英</v>
          </cell>
          <cell r="I2314" t="str">
            <v>河南农信</v>
          </cell>
          <cell r="J2314" t="str">
            <v>623059486701423014</v>
          </cell>
        </row>
        <row r="2315">
          <cell r="F2315" t="str">
            <v>411326200910056323</v>
          </cell>
          <cell r="G2315" t="str">
            <v>621</v>
          </cell>
          <cell r="H2315" t="str">
            <v>杨志</v>
          </cell>
          <cell r="I2315" t="str">
            <v>河南农信</v>
          </cell>
          <cell r="J2315" t="str">
            <v>623059486702917733</v>
          </cell>
        </row>
        <row r="2316">
          <cell r="F2316" t="str">
            <v>412927195908024417</v>
          </cell>
          <cell r="G2316" t="str">
            <v>621</v>
          </cell>
          <cell r="H2316" t="str">
            <v>张铁狗</v>
          </cell>
          <cell r="I2316" t="str">
            <v>河南农信</v>
          </cell>
          <cell r="J2316" t="str">
            <v>623059486701114357</v>
          </cell>
        </row>
        <row r="2317">
          <cell r="F2317" t="str">
            <v>41292719580429261X</v>
          </cell>
          <cell r="G2317" t="str">
            <v>621</v>
          </cell>
          <cell r="H2317" t="str">
            <v>胡三黑</v>
          </cell>
          <cell r="I2317" t="str">
            <v>河南农信</v>
          </cell>
          <cell r="J2317" t="str">
            <v>623059486700756612</v>
          </cell>
        </row>
        <row r="2318">
          <cell r="F2318" t="str">
            <v>412927194905141736</v>
          </cell>
          <cell r="G2318" t="str">
            <v>813</v>
          </cell>
          <cell r="H2318" t="str">
            <v>冯子有</v>
          </cell>
          <cell r="I2318" t="str">
            <v>河南农信</v>
          </cell>
          <cell r="J2318" t="str">
            <v>623059486702511007</v>
          </cell>
        </row>
        <row r="2319">
          <cell r="F2319" t="str">
            <v>412927196312111119</v>
          </cell>
          <cell r="G2319" t="str">
            <v>621</v>
          </cell>
          <cell r="H2319" t="str">
            <v>陈拴子</v>
          </cell>
          <cell r="I2319" t="str">
            <v>邮储银行</v>
          </cell>
          <cell r="J2319" t="str">
            <v>6217975130014990386</v>
          </cell>
        </row>
        <row r="2320">
          <cell r="F2320" t="str">
            <v>411323197105150559</v>
          </cell>
          <cell r="G2320" t="str">
            <v>813</v>
          </cell>
          <cell r="H2320" t="str">
            <v>闫子强</v>
          </cell>
          <cell r="I2320" t="str">
            <v>河南农信</v>
          </cell>
          <cell r="J2320" t="str">
            <v>623059486702897158</v>
          </cell>
        </row>
        <row r="2321">
          <cell r="F2321" t="str">
            <v>41292719441224581X</v>
          </cell>
          <cell r="G2321" t="str">
            <v>813</v>
          </cell>
          <cell r="H2321" t="str">
            <v>孙君春</v>
          </cell>
          <cell r="I2321" t="str">
            <v>农业银行</v>
          </cell>
          <cell r="J2321" t="str">
            <v>6228230975971120767</v>
          </cell>
        </row>
        <row r="2322">
          <cell r="F2322" t="str">
            <v>412927194212125012</v>
          </cell>
          <cell r="G2322" t="str">
            <v>621</v>
          </cell>
          <cell r="H2322" t="str">
            <v>张守相</v>
          </cell>
          <cell r="I2322" t="str">
            <v>河南农信</v>
          </cell>
          <cell r="J2322" t="str">
            <v>623059486700448087</v>
          </cell>
        </row>
        <row r="2323">
          <cell r="F2323" t="str">
            <v>412927196010021724</v>
          </cell>
          <cell r="G2323" t="str">
            <v>621</v>
          </cell>
          <cell r="H2323" t="str">
            <v>李哑吧</v>
          </cell>
          <cell r="I2323" t="str">
            <v>河南农信</v>
          </cell>
          <cell r="J2323" t="str">
            <v>623059486702424631</v>
          </cell>
        </row>
        <row r="2324">
          <cell r="F2324" t="str">
            <v>41292719520216141X</v>
          </cell>
          <cell r="G2324" t="str">
            <v>621</v>
          </cell>
          <cell r="H2324" t="str">
            <v>李习国</v>
          </cell>
          <cell r="I2324" t="str">
            <v>河南农信</v>
          </cell>
          <cell r="J2324" t="str">
            <v>623059486700846900</v>
          </cell>
        </row>
        <row r="2325">
          <cell r="F2325" t="str">
            <v>41132319480821341X</v>
          </cell>
          <cell r="G2325" t="str">
            <v>621</v>
          </cell>
          <cell r="H2325" t="str">
            <v>多振芳</v>
          </cell>
          <cell r="I2325" t="str">
            <v>邮储银行</v>
          </cell>
          <cell r="J2325" t="str">
            <v>6217975130009852534</v>
          </cell>
        </row>
        <row r="2326">
          <cell r="F2326" t="str">
            <v>412927194811262131</v>
          </cell>
          <cell r="G2326" t="str">
            <v>621</v>
          </cell>
          <cell r="H2326" t="str">
            <v>姬道乾</v>
          </cell>
          <cell r="I2326" t="str">
            <v>邮储银行</v>
          </cell>
          <cell r="J2326" t="str">
            <v>6217975130011032372</v>
          </cell>
        </row>
        <row r="2327">
          <cell r="F2327" t="str">
            <v>412927194304283413</v>
          </cell>
          <cell r="G2327" t="str">
            <v>621</v>
          </cell>
          <cell r="H2327" t="str">
            <v>穆海禄</v>
          </cell>
          <cell r="I2327" t="str">
            <v>邮储银行</v>
          </cell>
          <cell r="J2327" t="str">
            <v>6217975130009842279</v>
          </cell>
        </row>
        <row r="2328">
          <cell r="F2328" t="str">
            <v>412927195205231719</v>
          </cell>
          <cell r="G2328" t="str">
            <v>621</v>
          </cell>
          <cell r="H2328" t="str">
            <v>马增志</v>
          </cell>
          <cell r="I2328" t="str">
            <v>河南农信</v>
          </cell>
          <cell r="J2328" t="str">
            <v>623059486700601594</v>
          </cell>
        </row>
        <row r="2329">
          <cell r="F2329" t="str">
            <v>412927194807184679</v>
          </cell>
          <cell r="G2329" t="str">
            <v>621</v>
          </cell>
          <cell r="H2329" t="str">
            <v>朱建华</v>
          </cell>
          <cell r="I2329" t="str">
            <v>河南农信</v>
          </cell>
          <cell r="J2329" t="str">
            <v>623059486700007123</v>
          </cell>
        </row>
        <row r="2330">
          <cell r="F2330" t="str">
            <v>411323194901140518</v>
          </cell>
          <cell r="G2330" t="str">
            <v>621</v>
          </cell>
          <cell r="H2330" t="str">
            <v>万海先</v>
          </cell>
          <cell r="I2330" t="str">
            <v>农业银行</v>
          </cell>
          <cell r="J2330" t="str">
            <v>6228230975967236569</v>
          </cell>
        </row>
        <row r="2331">
          <cell r="F2331" t="str">
            <v>411323195911195015</v>
          </cell>
          <cell r="G2331" t="str">
            <v>621</v>
          </cell>
          <cell r="H2331" t="str">
            <v>郑夫军</v>
          </cell>
          <cell r="I2331" t="str">
            <v>河南农信</v>
          </cell>
          <cell r="J2331" t="str">
            <v>623059486702781428</v>
          </cell>
        </row>
        <row r="2332">
          <cell r="F2332" t="str">
            <v>412927194306216310</v>
          </cell>
          <cell r="G2332" t="str">
            <v>621</v>
          </cell>
          <cell r="H2332" t="str">
            <v>张金成</v>
          </cell>
          <cell r="I2332" t="str">
            <v>农业银行</v>
          </cell>
          <cell r="J2332" t="str">
            <v>6228230976041161864</v>
          </cell>
        </row>
        <row r="2333">
          <cell r="F2333" t="str">
            <v>412927195506186333</v>
          </cell>
          <cell r="G2333" t="str">
            <v>621</v>
          </cell>
          <cell r="H2333" t="str">
            <v>刘其法</v>
          </cell>
          <cell r="I2333" t="str">
            <v>农业银行</v>
          </cell>
          <cell r="J2333" t="str">
            <v>6228230975963130360</v>
          </cell>
        </row>
        <row r="2334">
          <cell r="F2334" t="str">
            <v>412927195102021153</v>
          </cell>
          <cell r="G2334" t="str">
            <v>621</v>
          </cell>
          <cell r="H2334" t="str">
            <v>杜富杰</v>
          </cell>
          <cell r="I2334" t="str">
            <v>邮储银行</v>
          </cell>
          <cell r="J2334" t="str">
            <v>6217975130011385275</v>
          </cell>
        </row>
        <row r="2335">
          <cell r="F2335" t="str">
            <v>412927195204305819</v>
          </cell>
          <cell r="G2335" t="str">
            <v>813</v>
          </cell>
          <cell r="H2335" t="str">
            <v>李周林</v>
          </cell>
          <cell r="I2335" t="str">
            <v>农业银行</v>
          </cell>
          <cell r="J2335" t="str">
            <v>6228230975969256169</v>
          </cell>
        </row>
        <row r="2336">
          <cell r="F2336" t="str">
            <v>412927195312031712</v>
          </cell>
          <cell r="G2336" t="str">
            <v>621</v>
          </cell>
          <cell r="H2336" t="str">
            <v>党发娃</v>
          </cell>
          <cell r="I2336" t="str">
            <v>河南农信</v>
          </cell>
          <cell r="J2336" t="str">
            <v>623059486700618549</v>
          </cell>
        </row>
        <row r="2337">
          <cell r="F2337" t="str">
            <v>41292719510715131X</v>
          </cell>
          <cell r="G2337" t="str">
            <v>621</v>
          </cell>
          <cell r="H2337" t="str">
            <v>肖军成</v>
          </cell>
          <cell r="I2337" t="str">
            <v>邮储银行</v>
          </cell>
          <cell r="J2337" t="str">
            <v>6217975130011363678</v>
          </cell>
        </row>
        <row r="2338">
          <cell r="F2338" t="str">
            <v>412927195208143431</v>
          </cell>
          <cell r="G2338" t="str">
            <v>621</v>
          </cell>
          <cell r="H2338" t="str">
            <v>袁铁成</v>
          </cell>
          <cell r="I2338" t="str">
            <v>邮储银行</v>
          </cell>
          <cell r="J2338" t="str">
            <v>6217975130009837642</v>
          </cell>
        </row>
        <row r="2339">
          <cell r="F2339" t="str">
            <v>412927197312235837</v>
          </cell>
          <cell r="G2339" t="str">
            <v>813</v>
          </cell>
          <cell r="H2339" t="str">
            <v>张雪林</v>
          </cell>
          <cell r="I2339" t="str">
            <v>农业银行</v>
          </cell>
          <cell r="J2339" t="str">
            <v>6228230975970318966</v>
          </cell>
        </row>
        <row r="2340">
          <cell r="F2340" t="str">
            <v>41132319480825051X</v>
          </cell>
          <cell r="G2340" t="str">
            <v>621</v>
          </cell>
          <cell r="H2340" t="str">
            <v>陈新泽</v>
          </cell>
          <cell r="I2340" t="str">
            <v>农业银行</v>
          </cell>
          <cell r="J2340" t="str">
            <v>6228230975966892263</v>
          </cell>
        </row>
        <row r="2341">
          <cell r="F2341" t="str">
            <v>412927195808182610</v>
          </cell>
          <cell r="G2341" t="str">
            <v>621</v>
          </cell>
          <cell r="H2341" t="str">
            <v>袁建周</v>
          </cell>
          <cell r="I2341" t="str">
            <v>河南农信</v>
          </cell>
          <cell r="J2341" t="str">
            <v>623059486700737497</v>
          </cell>
        </row>
        <row r="2342">
          <cell r="F2342" t="str">
            <v>412927195306155831</v>
          </cell>
          <cell r="G2342" t="str">
            <v>621</v>
          </cell>
          <cell r="H2342" t="str">
            <v>翟连会</v>
          </cell>
          <cell r="I2342" t="str">
            <v>农业银行</v>
          </cell>
          <cell r="J2342" t="str">
            <v>6228230975970663163</v>
          </cell>
        </row>
        <row r="2343">
          <cell r="F2343" t="str">
            <v>412927195006202114</v>
          </cell>
          <cell r="G2343" t="str">
            <v>621</v>
          </cell>
          <cell r="H2343" t="str">
            <v>尚宗鼎</v>
          </cell>
          <cell r="I2343" t="str">
            <v>邮储银行</v>
          </cell>
          <cell r="J2343" t="str">
            <v>6217975130011103728</v>
          </cell>
        </row>
        <row r="2344">
          <cell r="F2344" t="str">
            <v>411326195803166953</v>
          </cell>
          <cell r="G2344" t="str">
            <v>621</v>
          </cell>
          <cell r="H2344" t="str">
            <v>李金强</v>
          </cell>
          <cell r="I2344" t="str">
            <v>河南农信</v>
          </cell>
          <cell r="J2344" t="str">
            <v>623059486702920901</v>
          </cell>
        </row>
        <row r="2345">
          <cell r="F2345" t="str">
            <v>412927195106152134</v>
          </cell>
          <cell r="G2345" t="str">
            <v>621</v>
          </cell>
          <cell r="H2345" t="str">
            <v>江文山</v>
          </cell>
          <cell r="I2345" t="str">
            <v>邮储银行</v>
          </cell>
          <cell r="J2345" t="str">
            <v>6217975130011022373</v>
          </cell>
        </row>
        <row r="2346">
          <cell r="F2346" t="str">
            <v>412927197110233817</v>
          </cell>
          <cell r="G2346" t="str">
            <v>813</v>
          </cell>
          <cell r="H2346" t="str">
            <v>王清理</v>
          </cell>
          <cell r="I2346" t="str">
            <v>邮储银行</v>
          </cell>
          <cell r="J2346" t="str">
            <v>6217975130009775511</v>
          </cell>
        </row>
        <row r="2347">
          <cell r="F2347" t="str">
            <v>412927195312295814</v>
          </cell>
          <cell r="G2347" t="str">
            <v>621</v>
          </cell>
          <cell r="H2347" t="str">
            <v>陈生华</v>
          </cell>
          <cell r="I2347" t="str">
            <v>农业银行</v>
          </cell>
          <cell r="J2347" t="str">
            <v>6228230975968764163</v>
          </cell>
        </row>
        <row r="2348">
          <cell r="F2348" t="str">
            <v>412927195605111134</v>
          </cell>
          <cell r="G2348" t="str">
            <v>621</v>
          </cell>
          <cell r="H2348" t="str">
            <v>王新来</v>
          </cell>
          <cell r="I2348" t="str">
            <v>邮储银行</v>
          </cell>
          <cell r="J2348" t="str">
            <v>6217975130011312360</v>
          </cell>
        </row>
        <row r="2349">
          <cell r="F2349" t="str">
            <v>412927195508041410</v>
          </cell>
          <cell r="G2349" t="str">
            <v>621</v>
          </cell>
          <cell r="H2349" t="str">
            <v>吴长有</v>
          </cell>
          <cell r="I2349" t="str">
            <v>河南农信</v>
          </cell>
          <cell r="J2349" t="str">
            <v>623059486700889488</v>
          </cell>
        </row>
        <row r="2350">
          <cell r="F2350" t="str">
            <v>412927196802022178</v>
          </cell>
          <cell r="G2350" t="str">
            <v>813</v>
          </cell>
          <cell r="H2350" t="str">
            <v>杜相强</v>
          </cell>
          <cell r="I2350" t="str">
            <v>河南农信</v>
          </cell>
          <cell r="J2350" t="str">
            <v>623059486702421561</v>
          </cell>
        </row>
        <row r="2351">
          <cell r="F2351" t="str">
            <v>412927194710154414</v>
          </cell>
          <cell r="G2351" t="str">
            <v>621</v>
          </cell>
          <cell r="H2351" t="str">
            <v>贾长文</v>
          </cell>
          <cell r="I2351" t="str">
            <v>河南农信</v>
          </cell>
          <cell r="J2351" t="str">
            <v>623059486700169121</v>
          </cell>
        </row>
        <row r="2352">
          <cell r="F2352" t="str">
            <v>412927195506122612</v>
          </cell>
          <cell r="G2352" t="str">
            <v>621</v>
          </cell>
          <cell r="H2352" t="str">
            <v>许金夫</v>
          </cell>
          <cell r="I2352" t="str">
            <v>河南农信</v>
          </cell>
          <cell r="J2352" t="str">
            <v>623059486700698558</v>
          </cell>
        </row>
        <row r="2353">
          <cell r="F2353" t="str">
            <v>412927196001045812</v>
          </cell>
          <cell r="G2353" t="str">
            <v>621</v>
          </cell>
          <cell r="H2353" t="str">
            <v>刘万灵</v>
          </cell>
          <cell r="I2353" t="str">
            <v>农业银行</v>
          </cell>
          <cell r="J2353" t="str">
            <v>6228230976041594569</v>
          </cell>
        </row>
        <row r="2354">
          <cell r="F2354" t="str">
            <v>412927194002022138</v>
          </cell>
          <cell r="G2354" t="str">
            <v>621</v>
          </cell>
          <cell r="H2354" t="str">
            <v>孔合德</v>
          </cell>
          <cell r="I2354" t="str">
            <v>邮储银行</v>
          </cell>
          <cell r="J2354" t="str">
            <v>6217975130011026952</v>
          </cell>
        </row>
        <row r="2355">
          <cell r="F2355" t="str">
            <v>41292719480718111X</v>
          </cell>
          <cell r="G2355" t="str">
            <v>813</v>
          </cell>
          <cell r="H2355" t="str">
            <v>张新义</v>
          </cell>
          <cell r="I2355" t="str">
            <v>邮储银行</v>
          </cell>
          <cell r="J2355" t="str">
            <v>6217975130011348604</v>
          </cell>
        </row>
        <row r="2356">
          <cell r="F2356" t="str">
            <v>412927193801200012</v>
          </cell>
          <cell r="G2356" t="str">
            <v>894</v>
          </cell>
          <cell r="H2356" t="str">
            <v>张申</v>
          </cell>
          <cell r="I2356" t="str">
            <v>工商银行</v>
          </cell>
          <cell r="J2356" t="str">
            <v>6217211714002332331</v>
          </cell>
        </row>
        <row r="2357">
          <cell r="F2357" t="str">
            <v>412927196104066317</v>
          </cell>
          <cell r="G2357" t="str">
            <v>621</v>
          </cell>
          <cell r="H2357" t="str">
            <v>付彩社</v>
          </cell>
          <cell r="I2357" t="str">
            <v>农业银行</v>
          </cell>
          <cell r="J2357" t="str">
            <v>6228230975962460461</v>
          </cell>
        </row>
        <row r="2358">
          <cell r="F2358" t="str">
            <v>412927195007161115</v>
          </cell>
          <cell r="G2358" t="str">
            <v>621</v>
          </cell>
          <cell r="H2358" t="str">
            <v>李天才</v>
          </cell>
          <cell r="I2358" t="str">
            <v>邮储银行</v>
          </cell>
          <cell r="J2358" t="str">
            <v>6217975130011392115</v>
          </cell>
        </row>
        <row r="2359">
          <cell r="F2359" t="str">
            <v>411323195108153430</v>
          </cell>
          <cell r="G2359" t="str">
            <v>621</v>
          </cell>
          <cell r="H2359" t="str">
            <v>马老章</v>
          </cell>
          <cell r="I2359" t="str">
            <v>邮储银行</v>
          </cell>
          <cell r="J2359" t="str">
            <v>6217975130009858044</v>
          </cell>
        </row>
        <row r="2360">
          <cell r="F2360" t="str">
            <v>41292719540718261X</v>
          </cell>
          <cell r="G2360" t="str">
            <v>813</v>
          </cell>
          <cell r="H2360" t="str">
            <v>王春山</v>
          </cell>
          <cell r="I2360" t="str">
            <v>河南农信</v>
          </cell>
          <cell r="J2360" t="str">
            <v>623059486700815152</v>
          </cell>
        </row>
        <row r="2361">
          <cell r="F2361" t="str">
            <v>412927195009255019</v>
          </cell>
          <cell r="G2361" t="str">
            <v>813</v>
          </cell>
          <cell r="H2361" t="str">
            <v>宁伯申</v>
          </cell>
          <cell r="I2361" t="str">
            <v>河南农信</v>
          </cell>
          <cell r="J2361" t="str">
            <v>623059486700418981</v>
          </cell>
        </row>
        <row r="2362">
          <cell r="F2362" t="str">
            <v>412927193510201437</v>
          </cell>
          <cell r="G2362" t="str">
            <v>621</v>
          </cell>
          <cell r="H2362" t="str">
            <v>杜金平</v>
          </cell>
          <cell r="I2362" t="str">
            <v>河南农信</v>
          </cell>
          <cell r="J2362" t="str">
            <v>623059486700925241</v>
          </cell>
        </row>
        <row r="2363">
          <cell r="F2363" t="str">
            <v>412927195010075314</v>
          </cell>
          <cell r="G2363" t="str">
            <v>1434</v>
          </cell>
          <cell r="H2363" t="str">
            <v>杨相兴</v>
          </cell>
          <cell r="I2363" t="str">
            <v>邮储银行</v>
          </cell>
          <cell r="J2363" t="str">
            <v>6217975130011513801</v>
          </cell>
        </row>
        <row r="2364">
          <cell r="F2364" t="str">
            <v>412927194903111111</v>
          </cell>
          <cell r="G2364" t="str">
            <v>813</v>
          </cell>
          <cell r="H2364" t="str">
            <v>徐全成</v>
          </cell>
          <cell r="I2364" t="str">
            <v>邮储银行</v>
          </cell>
          <cell r="J2364" t="str">
            <v>6217975130011380680</v>
          </cell>
        </row>
        <row r="2365">
          <cell r="F2365" t="str">
            <v>412927195402136315</v>
          </cell>
          <cell r="G2365" t="str">
            <v>621</v>
          </cell>
          <cell r="H2365" t="str">
            <v>王群占</v>
          </cell>
          <cell r="I2365" t="str">
            <v>农业银行</v>
          </cell>
          <cell r="J2365" t="str">
            <v>6228230975961364961</v>
          </cell>
        </row>
        <row r="2366">
          <cell r="F2366" t="str">
            <v>412927195007151339</v>
          </cell>
          <cell r="G2366" t="str">
            <v>621</v>
          </cell>
          <cell r="H2366" t="str">
            <v>郭朝娃</v>
          </cell>
          <cell r="I2366" t="str">
            <v>邮储银行</v>
          </cell>
          <cell r="J2366" t="str">
            <v>6217975130011270469</v>
          </cell>
        </row>
        <row r="2367">
          <cell r="F2367" t="str">
            <v>412927196004252614</v>
          </cell>
          <cell r="G2367" t="str">
            <v>621</v>
          </cell>
          <cell r="H2367" t="str">
            <v>王小彦</v>
          </cell>
          <cell r="I2367" t="str">
            <v>河南农信</v>
          </cell>
          <cell r="J2367" t="str">
            <v>623059486701087868</v>
          </cell>
        </row>
        <row r="2368">
          <cell r="F2368" t="str">
            <v>412927194612142612</v>
          </cell>
          <cell r="G2368" t="str">
            <v>621</v>
          </cell>
          <cell r="H2368" t="str">
            <v>魏章立</v>
          </cell>
          <cell r="I2368" t="str">
            <v>河南农信</v>
          </cell>
          <cell r="J2368" t="str">
            <v>623059486700799232</v>
          </cell>
        </row>
        <row r="2369">
          <cell r="F2369" t="str">
            <v>412927194605291417</v>
          </cell>
          <cell r="G2369" t="str">
            <v>621</v>
          </cell>
          <cell r="H2369" t="str">
            <v>刘道有</v>
          </cell>
          <cell r="I2369" t="str">
            <v>河南农信</v>
          </cell>
          <cell r="J2369" t="str">
            <v>623059486700858558</v>
          </cell>
        </row>
        <row r="2370">
          <cell r="F2370" t="str">
            <v>412927194707052118</v>
          </cell>
          <cell r="G2370" t="str">
            <v>621</v>
          </cell>
          <cell r="H2370" t="str">
            <v>邵富娃</v>
          </cell>
          <cell r="I2370" t="str">
            <v>邮储银行</v>
          </cell>
          <cell r="J2370" t="str">
            <v>6217975130011122686</v>
          </cell>
        </row>
        <row r="2371">
          <cell r="F2371" t="str">
            <v>412927197301192130</v>
          </cell>
          <cell r="G2371" t="str">
            <v>1242</v>
          </cell>
          <cell r="H2371" t="str">
            <v>唐吉生</v>
          </cell>
          <cell r="I2371" t="str">
            <v>邮储银行</v>
          </cell>
          <cell r="J2371" t="str">
            <v>6217975130011054079</v>
          </cell>
        </row>
        <row r="2372">
          <cell r="F2372" t="str">
            <v>412927194907151401</v>
          </cell>
          <cell r="G2372" t="str">
            <v>621</v>
          </cell>
          <cell r="H2372" t="str">
            <v>王荣</v>
          </cell>
          <cell r="I2372" t="str">
            <v>邮储银行</v>
          </cell>
          <cell r="J2372" t="str">
            <v>6217975130011392933</v>
          </cell>
        </row>
        <row r="2373">
          <cell r="F2373" t="str">
            <v>411323195404145013</v>
          </cell>
          <cell r="G2373" t="str">
            <v>813</v>
          </cell>
          <cell r="H2373" t="str">
            <v>艾才福</v>
          </cell>
          <cell r="I2373" t="str">
            <v>河南农信</v>
          </cell>
          <cell r="J2373" t="str">
            <v>623059486700408214</v>
          </cell>
        </row>
        <row r="2374">
          <cell r="F2374" t="str">
            <v>41292719391230261X</v>
          </cell>
          <cell r="G2374" t="str">
            <v>813</v>
          </cell>
          <cell r="H2374" t="str">
            <v>王林山</v>
          </cell>
          <cell r="I2374" t="str">
            <v>河南农信</v>
          </cell>
          <cell r="J2374" t="str">
            <v>623059486701018467</v>
          </cell>
        </row>
        <row r="2375">
          <cell r="F2375" t="str">
            <v>412927196003095813</v>
          </cell>
          <cell r="G2375" t="str">
            <v>621</v>
          </cell>
          <cell r="H2375" t="str">
            <v>张群有</v>
          </cell>
          <cell r="I2375" t="str">
            <v>邮储银行</v>
          </cell>
          <cell r="J2375" t="str">
            <v>6217975130024769093</v>
          </cell>
        </row>
        <row r="2376">
          <cell r="F2376" t="str">
            <v>412927195405125339</v>
          </cell>
          <cell r="G2376" t="str">
            <v>621</v>
          </cell>
          <cell r="H2376" t="str">
            <v>赵文定</v>
          </cell>
          <cell r="I2376" t="str">
            <v>邮储银行</v>
          </cell>
          <cell r="J2376" t="str">
            <v>6217975130011537032</v>
          </cell>
        </row>
        <row r="2377">
          <cell r="F2377" t="str">
            <v>412927195002246312</v>
          </cell>
          <cell r="G2377" t="str">
            <v>621</v>
          </cell>
          <cell r="H2377" t="str">
            <v>卢天品</v>
          </cell>
          <cell r="I2377" t="str">
            <v>农业银行</v>
          </cell>
          <cell r="J2377" t="str">
            <v>6228230979020553572</v>
          </cell>
        </row>
        <row r="2378">
          <cell r="F2378" t="str">
            <v>412927197808056314</v>
          </cell>
          <cell r="G2378" t="str">
            <v>1079</v>
          </cell>
          <cell r="H2378" t="str">
            <v>周立刚</v>
          </cell>
          <cell r="I2378" t="str">
            <v>农业银行</v>
          </cell>
          <cell r="J2378" t="str">
            <v>6228230975964356568</v>
          </cell>
        </row>
        <row r="2379">
          <cell r="F2379" t="str">
            <v>411323200310256322</v>
          </cell>
          <cell r="G2379" t="str">
            <v>621</v>
          </cell>
          <cell r="H2379" t="str">
            <v>刘晶</v>
          </cell>
          <cell r="I2379" t="str">
            <v>农业银行</v>
          </cell>
          <cell r="J2379" t="str">
            <v>6228230979011046578</v>
          </cell>
        </row>
        <row r="2380">
          <cell r="F2380" t="str">
            <v>411323195402180536</v>
          </cell>
          <cell r="G2380" t="str">
            <v>621</v>
          </cell>
          <cell r="H2380" t="str">
            <v>任心岐</v>
          </cell>
          <cell r="I2380" t="str">
            <v>农业银行</v>
          </cell>
          <cell r="J2380" t="str">
            <v>6228230975967914967</v>
          </cell>
        </row>
        <row r="2381">
          <cell r="F2381" t="str">
            <v>412927195102272614</v>
          </cell>
          <cell r="G2381" t="str">
            <v>1079</v>
          </cell>
          <cell r="H2381" t="str">
            <v>刘文青</v>
          </cell>
          <cell r="I2381" t="str">
            <v>河南农信</v>
          </cell>
          <cell r="J2381" t="str">
            <v>623059486700808280</v>
          </cell>
        </row>
        <row r="2382">
          <cell r="F2382" t="str">
            <v>411323195104125811</v>
          </cell>
          <cell r="G2382" t="str">
            <v>621</v>
          </cell>
          <cell r="H2382" t="str">
            <v>彭付改</v>
          </cell>
          <cell r="I2382" t="str">
            <v>中原银行</v>
          </cell>
          <cell r="J2382" t="str">
            <v>6236605100046514</v>
          </cell>
        </row>
        <row r="2383">
          <cell r="F2383" t="str">
            <v>412927195905171710</v>
          </cell>
          <cell r="G2383" t="str">
            <v>621</v>
          </cell>
          <cell r="H2383" t="str">
            <v>吴许国</v>
          </cell>
          <cell r="I2383" t="str">
            <v>河南农信</v>
          </cell>
          <cell r="J2383" t="str">
            <v>623059486700456940</v>
          </cell>
        </row>
        <row r="2384">
          <cell r="F2384" t="str">
            <v>412927195604082618</v>
          </cell>
          <cell r="G2384" t="str">
            <v>621</v>
          </cell>
          <cell r="H2384" t="str">
            <v>祁铁良</v>
          </cell>
          <cell r="I2384" t="str">
            <v>河南农信</v>
          </cell>
          <cell r="J2384" t="str">
            <v>623059486701005043</v>
          </cell>
        </row>
        <row r="2385">
          <cell r="F2385" t="str">
            <v>412927195312072610</v>
          </cell>
          <cell r="G2385" t="str">
            <v>621</v>
          </cell>
          <cell r="H2385" t="str">
            <v>李文胜</v>
          </cell>
          <cell r="I2385" t="str">
            <v>河南农信</v>
          </cell>
          <cell r="J2385" t="str">
            <v>623059486702775974</v>
          </cell>
        </row>
        <row r="2386">
          <cell r="F2386" t="str">
            <v>412927195512285338</v>
          </cell>
          <cell r="G2386" t="str">
            <v>621</v>
          </cell>
          <cell r="H2386" t="str">
            <v>黄花洲</v>
          </cell>
          <cell r="I2386" t="str">
            <v>邮储银行</v>
          </cell>
          <cell r="J2386" t="str">
            <v>6217975130011498631</v>
          </cell>
        </row>
        <row r="2387">
          <cell r="F2387" t="str">
            <v>412927195712102137</v>
          </cell>
          <cell r="G2387" t="str">
            <v>621</v>
          </cell>
          <cell r="H2387" t="str">
            <v>孔庆喜</v>
          </cell>
          <cell r="I2387" t="str">
            <v>邮储银行</v>
          </cell>
          <cell r="J2387" t="str">
            <v>6217975130011178951</v>
          </cell>
        </row>
        <row r="2388">
          <cell r="F2388" t="str">
            <v>412927195108106334</v>
          </cell>
          <cell r="G2388" t="str">
            <v>621</v>
          </cell>
          <cell r="H2388" t="str">
            <v>李廷岑</v>
          </cell>
          <cell r="I2388" t="str">
            <v>农业银行</v>
          </cell>
          <cell r="J2388" t="str">
            <v>6228230975963031469</v>
          </cell>
        </row>
        <row r="2389">
          <cell r="F2389" t="str">
            <v>412927194706203818</v>
          </cell>
          <cell r="G2389" t="str">
            <v>621</v>
          </cell>
          <cell r="H2389" t="str">
            <v>陈兴瑞</v>
          </cell>
          <cell r="I2389" t="str">
            <v>邮储银行</v>
          </cell>
          <cell r="J2389" t="str">
            <v>6217975130009758780</v>
          </cell>
        </row>
        <row r="2390">
          <cell r="F2390" t="str">
            <v>411323195012020537</v>
          </cell>
          <cell r="G2390" t="str">
            <v>621</v>
          </cell>
          <cell r="H2390" t="str">
            <v>陈书记</v>
          </cell>
          <cell r="I2390" t="str">
            <v>农业银行</v>
          </cell>
          <cell r="J2390" t="str">
            <v>6228230975966821361</v>
          </cell>
        </row>
        <row r="2391">
          <cell r="F2391" t="str">
            <v>412927195601205811</v>
          </cell>
          <cell r="G2391" t="str">
            <v>621</v>
          </cell>
          <cell r="H2391" t="str">
            <v>孔反军</v>
          </cell>
          <cell r="I2391" t="str">
            <v>农业银行</v>
          </cell>
          <cell r="J2391" t="str">
            <v>6228230976041545165</v>
          </cell>
        </row>
        <row r="2392">
          <cell r="F2392" t="str">
            <v>411323196201153018</v>
          </cell>
          <cell r="G2392" t="str">
            <v>621</v>
          </cell>
          <cell r="H2392" t="str">
            <v>全海亭</v>
          </cell>
          <cell r="I2392" t="str">
            <v>邮储银行</v>
          </cell>
          <cell r="J2392" t="str">
            <v>6217975130011400900</v>
          </cell>
        </row>
        <row r="2393">
          <cell r="F2393" t="str">
            <v>412927195210255811</v>
          </cell>
          <cell r="G2393" t="str">
            <v>621</v>
          </cell>
          <cell r="H2393" t="str">
            <v>孙天虎</v>
          </cell>
          <cell r="I2393" t="str">
            <v>农业银行</v>
          </cell>
          <cell r="J2393" t="str">
            <v>6228230975968928669</v>
          </cell>
        </row>
        <row r="2394">
          <cell r="F2394" t="str">
            <v>412927195401035811</v>
          </cell>
          <cell r="G2394" t="str">
            <v>621</v>
          </cell>
          <cell r="H2394" t="str">
            <v>张廷俊</v>
          </cell>
          <cell r="I2394" t="str">
            <v>农业银行</v>
          </cell>
          <cell r="J2394" t="str">
            <v>6228230975970221962</v>
          </cell>
        </row>
        <row r="2395">
          <cell r="F2395" t="str">
            <v>412927195507146958</v>
          </cell>
          <cell r="G2395" t="str">
            <v>621</v>
          </cell>
          <cell r="H2395" t="str">
            <v>寇新群</v>
          </cell>
          <cell r="I2395" t="str">
            <v>邮储银行</v>
          </cell>
          <cell r="J2395" t="str">
            <v>6217975130007014954</v>
          </cell>
        </row>
        <row r="2396">
          <cell r="F2396" t="str">
            <v>41292719570909587X</v>
          </cell>
          <cell r="G2396" t="str">
            <v>621</v>
          </cell>
          <cell r="H2396" t="str">
            <v>曾照双</v>
          </cell>
          <cell r="I2396" t="str">
            <v>河南农信</v>
          </cell>
          <cell r="J2396" t="str">
            <v>623059486702365495</v>
          </cell>
        </row>
        <row r="2397">
          <cell r="F2397" t="str">
            <v>412927195910046332</v>
          </cell>
          <cell r="G2397" t="str">
            <v>621</v>
          </cell>
          <cell r="H2397" t="str">
            <v>黎秀林</v>
          </cell>
          <cell r="I2397" t="str">
            <v>农业银行</v>
          </cell>
          <cell r="J2397" t="str">
            <v>6228230975962629461</v>
          </cell>
        </row>
        <row r="2398">
          <cell r="F2398" t="str">
            <v>411323198112201718</v>
          </cell>
          <cell r="G2398" t="str">
            <v>813</v>
          </cell>
          <cell r="H2398" t="str">
            <v>张永丕</v>
          </cell>
          <cell r="I2398" t="str">
            <v>河南农信</v>
          </cell>
          <cell r="J2398" t="str">
            <v>623059486701102840</v>
          </cell>
        </row>
        <row r="2399">
          <cell r="F2399" t="str">
            <v>411323195209203417</v>
          </cell>
          <cell r="G2399" t="str">
            <v>621</v>
          </cell>
          <cell r="H2399" t="str">
            <v>周泽明</v>
          </cell>
          <cell r="I2399" t="str">
            <v>邮储银行</v>
          </cell>
          <cell r="J2399" t="str">
            <v>6217975130009868316</v>
          </cell>
        </row>
        <row r="2400">
          <cell r="F2400" t="str">
            <v>412927195605241115</v>
          </cell>
          <cell r="G2400" t="str">
            <v>813</v>
          </cell>
          <cell r="H2400" t="str">
            <v>陈金祥</v>
          </cell>
          <cell r="I2400" t="str">
            <v>邮储银行</v>
          </cell>
          <cell r="J2400" t="str">
            <v>6217975130011307048</v>
          </cell>
        </row>
        <row r="2401">
          <cell r="F2401" t="str">
            <v>412927194903301716</v>
          </cell>
          <cell r="G2401" t="str">
            <v>621</v>
          </cell>
          <cell r="H2401" t="str">
            <v>白太兴</v>
          </cell>
          <cell r="I2401" t="str">
            <v>河南农信</v>
          </cell>
          <cell r="J2401" t="str">
            <v>623059486700618119</v>
          </cell>
        </row>
        <row r="2402">
          <cell r="F2402" t="str">
            <v>411323195308153013</v>
          </cell>
          <cell r="G2402" t="str">
            <v>813</v>
          </cell>
          <cell r="H2402" t="str">
            <v>石国岐</v>
          </cell>
          <cell r="I2402" t="str">
            <v>河南农信</v>
          </cell>
          <cell r="J2402" t="str">
            <v>623059486702999053</v>
          </cell>
        </row>
        <row r="2403">
          <cell r="F2403" t="str">
            <v>412927197511205817</v>
          </cell>
          <cell r="G2403" t="str">
            <v>813</v>
          </cell>
          <cell r="H2403" t="str">
            <v>谭红</v>
          </cell>
          <cell r="I2403" t="str">
            <v>农业银行</v>
          </cell>
          <cell r="J2403" t="str">
            <v>6228230975969542568</v>
          </cell>
        </row>
        <row r="2404">
          <cell r="F2404" t="str">
            <v>412927193709115026</v>
          </cell>
          <cell r="G2404" t="str">
            <v>621</v>
          </cell>
          <cell r="H2404" t="str">
            <v>鲁光莲</v>
          </cell>
          <cell r="I2404" t="str">
            <v>河南农信</v>
          </cell>
          <cell r="J2404" t="str">
            <v>623059486700442148</v>
          </cell>
        </row>
        <row r="2405">
          <cell r="F2405" t="str">
            <v>411323197312195397</v>
          </cell>
          <cell r="G2405" t="str">
            <v>621</v>
          </cell>
          <cell r="H2405" t="str">
            <v>张玉胜</v>
          </cell>
          <cell r="I2405" t="str">
            <v>邮储银行</v>
          </cell>
          <cell r="J2405" t="str">
            <v>6217975130011536638</v>
          </cell>
        </row>
        <row r="2406">
          <cell r="F2406" t="str">
            <v>411323195211200557</v>
          </cell>
          <cell r="G2406" t="str">
            <v>813</v>
          </cell>
          <cell r="H2406" t="str">
            <v>侯新岐</v>
          </cell>
          <cell r="I2406" t="str">
            <v>农业银行</v>
          </cell>
          <cell r="J2406" t="str">
            <v>6228230975967804663</v>
          </cell>
        </row>
        <row r="2407">
          <cell r="F2407" t="str">
            <v>41132319550518381X</v>
          </cell>
          <cell r="G2407" t="str">
            <v>621</v>
          </cell>
          <cell r="H2407" t="str">
            <v>林长范</v>
          </cell>
          <cell r="I2407" t="str">
            <v>邮储银行</v>
          </cell>
          <cell r="J2407" t="str">
            <v>6217975130009820986</v>
          </cell>
        </row>
        <row r="2408">
          <cell r="F2408" t="str">
            <v>411323195101160531</v>
          </cell>
          <cell r="G2408" t="str">
            <v>813</v>
          </cell>
          <cell r="H2408" t="str">
            <v>杨西桂</v>
          </cell>
          <cell r="I2408" t="str">
            <v>农业银行</v>
          </cell>
          <cell r="J2408" t="str">
            <v>6228230975967271467</v>
          </cell>
        </row>
        <row r="2409">
          <cell r="F2409" t="str">
            <v>41292719460715175X</v>
          </cell>
          <cell r="G2409" t="str">
            <v>621</v>
          </cell>
          <cell r="H2409" t="str">
            <v>高秀建</v>
          </cell>
          <cell r="I2409" t="str">
            <v>河南农信</v>
          </cell>
          <cell r="J2409" t="str">
            <v>623059486700626518</v>
          </cell>
        </row>
        <row r="2410">
          <cell r="F2410" t="str">
            <v>411323198410240512</v>
          </cell>
          <cell r="G2410" t="str">
            <v>813</v>
          </cell>
          <cell r="H2410" t="str">
            <v>南惠锋</v>
          </cell>
          <cell r="I2410" t="str">
            <v>农业银行</v>
          </cell>
          <cell r="J2410" t="str">
            <v>6228230976049796760</v>
          </cell>
        </row>
        <row r="2411">
          <cell r="F2411" t="str">
            <v>412927197205141755</v>
          </cell>
          <cell r="G2411" t="str">
            <v>813</v>
          </cell>
          <cell r="H2411" t="str">
            <v>毕吉周</v>
          </cell>
          <cell r="I2411" t="str">
            <v>邮储银行</v>
          </cell>
          <cell r="J2411" t="str">
            <v>6217975130028357317</v>
          </cell>
        </row>
        <row r="2412">
          <cell r="F2412" t="str">
            <v>411326195103065318</v>
          </cell>
          <cell r="G2412" t="str">
            <v>621</v>
          </cell>
          <cell r="H2412" t="str">
            <v>陈士彦</v>
          </cell>
          <cell r="I2412" t="str">
            <v>邮储银行</v>
          </cell>
          <cell r="J2412" t="str">
            <v>6217975130011562634</v>
          </cell>
        </row>
        <row r="2413">
          <cell r="F2413" t="str">
            <v>412927195012171713</v>
          </cell>
          <cell r="G2413" t="str">
            <v>621</v>
          </cell>
          <cell r="H2413" t="str">
            <v>杨全荣</v>
          </cell>
          <cell r="I2413" t="str">
            <v>河南农信</v>
          </cell>
          <cell r="J2413" t="str">
            <v>623059486700502404</v>
          </cell>
        </row>
        <row r="2414">
          <cell r="F2414" t="str">
            <v>412927195507256372</v>
          </cell>
          <cell r="G2414" t="str">
            <v>621</v>
          </cell>
          <cell r="H2414" t="str">
            <v>赵兴玉</v>
          </cell>
          <cell r="I2414" t="str">
            <v>农业银行</v>
          </cell>
          <cell r="J2414" t="str">
            <v>6228230976049950060</v>
          </cell>
        </row>
        <row r="2415">
          <cell r="F2415" t="str">
            <v>411326195702283026</v>
          </cell>
          <cell r="G2415" t="str">
            <v>813</v>
          </cell>
          <cell r="H2415" t="str">
            <v>牛书红</v>
          </cell>
          <cell r="I2415" t="str">
            <v>河南农信</v>
          </cell>
          <cell r="J2415" t="str">
            <v>623059486702513870</v>
          </cell>
        </row>
        <row r="2416">
          <cell r="F2416" t="str">
            <v>412927196802055316</v>
          </cell>
          <cell r="G2416" t="str">
            <v>621</v>
          </cell>
          <cell r="H2416" t="str">
            <v>柴明平</v>
          </cell>
          <cell r="I2416" t="str">
            <v>邮储银行</v>
          </cell>
          <cell r="J2416" t="str">
            <v>6217975130011609294</v>
          </cell>
        </row>
        <row r="2417">
          <cell r="F2417" t="str">
            <v>412927195709301418</v>
          </cell>
          <cell r="G2417" t="str">
            <v>621</v>
          </cell>
          <cell r="H2417" t="str">
            <v>程栓子</v>
          </cell>
          <cell r="I2417" t="str">
            <v>河南农信</v>
          </cell>
          <cell r="J2417" t="str">
            <v>623059486700823016</v>
          </cell>
        </row>
        <row r="2418">
          <cell r="F2418" t="str">
            <v>412927195410241414</v>
          </cell>
          <cell r="G2418" t="str">
            <v>621</v>
          </cell>
          <cell r="H2418" t="str">
            <v>赵其发</v>
          </cell>
          <cell r="I2418" t="str">
            <v>河南农信</v>
          </cell>
          <cell r="J2418" t="str">
            <v>623059486700882251</v>
          </cell>
        </row>
        <row r="2419">
          <cell r="F2419" t="str">
            <v>412927195202246915</v>
          </cell>
          <cell r="G2419" t="str">
            <v>621</v>
          </cell>
          <cell r="H2419" t="str">
            <v>陈新党</v>
          </cell>
          <cell r="I2419" t="str">
            <v>河南农信</v>
          </cell>
          <cell r="J2419" t="str">
            <v>623059486700309719</v>
          </cell>
        </row>
        <row r="2420">
          <cell r="F2420" t="str">
            <v>412927195307102619</v>
          </cell>
          <cell r="G2420" t="str">
            <v>621</v>
          </cell>
          <cell r="H2420" t="str">
            <v>王昌娃</v>
          </cell>
          <cell r="I2420" t="str">
            <v>河南农信</v>
          </cell>
          <cell r="J2420" t="str">
            <v>623059486700766918</v>
          </cell>
        </row>
        <row r="2421">
          <cell r="F2421" t="str">
            <v>412927194812206975</v>
          </cell>
          <cell r="G2421" t="str">
            <v>621</v>
          </cell>
          <cell r="H2421" t="str">
            <v>马合法</v>
          </cell>
          <cell r="I2421" t="str">
            <v>河南农信</v>
          </cell>
          <cell r="J2421" t="str">
            <v>623059486700373137</v>
          </cell>
        </row>
        <row r="2422">
          <cell r="F2422" t="str">
            <v>412927194801142611</v>
          </cell>
          <cell r="G2422" t="str">
            <v>1079</v>
          </cell>
          <cell r="H2422" t="str">
            <v>秦老五</v>
          </cell>
          <cell r="I2422" t="str">
            <v>河南农信</v>
          </cell>
          <cell r="J2422" t="str">
            <v>623059486701006264</v>
          </cell>
        </row>
        <row r="2423">
          <cell r="F2423" t="str">
            <v>411326195501121418</v>
          </cell>
          <cell r="G2423" t="str">
            <v>621</v>
          </cell>
          <cell r="H2423" t="str">
            <v>项双俭</v>
          </cell>
          <cell r="I2423" t="str">
            <v>邮储银行</v>
          </cell>
          <cell r="J2423" t="str">
            <v>6217975130028282119</v>
          </cell>
        </row>
        <row r="2424">
          <cell r="F2424" t="str">
            <v>412927196212053919</v>
          </cell>
          <cell r="G2424" t="str">
            <v>621</v>
          </cell>
          <cell r="H2424" t="str">
            <v>喻先敏</v>
          </cell>
          <cell r="I2424" t="str">
            <v>河南农信</v>
          </cell>
          <cell r="J2424" t="str">
            <v>623059486702139148</v>
          </cell>
        </row>
        <row r="2425">
          <cell r="F2425" t="str">
            <v>412927194401231113</v>
          </cell>
          <cell r="G2425" t="str">
            <v>813</v>
          </cell>
          <cell r="H2425" t="str">
            <v>杨老木</v>
          </cell>
          <cell r="I2425" t="str">
            <v>邮储银行</v>
          </cell>
          <cell r="J2425" t="str">
            <v>6217975130014975643</v>
          </cell>
        </row>
        <row r="2426">
          <cell r="F2426" t="str">
            <v>412927194609271122</v>
          </cell>
          <cell r="G2426" t="str">
            <v>621</v>
          </cell>
          <cell r="H2426" t="str">
            <v>李英娥</v>
          </cell>
          <cell r="I2426" t="str">
            <v>邮储银行</v>
          </cell>
          <cell r="J2426" t="str">
            <v>6217975130011329406</v>
          </cell>
        </row>
        <row r="2427">
          <cell r="F2427" t="str">
            <v>412927195903124419</v>
          </cell>
          <cell r="G2427" t="str">
            <v>813</v>
          </cell>
          <cell r="H2427" t="str">
            <v>马国涛</v>
          </cell>
          <cell r="I2427" t="str">
            <v>河南农信</v>
          </cell>
          <cell r="J2427" t="str">
            <v>623059486700171630</v>
          </cell>
        </row>
        <row r="2428">
          <cell r="F2428" t="str">
            <v>411326200810101801</v>
          </cell>
          <cell r="G2428" t="str">
            <v>621</v>
          </cell>
          <cell r="H2428" t="str">
            <v>申丽静</v>
          </cell>
          <cell r="I2428" t="str">
            <v>河南农信</v>
          </cell>
          <cell r="J2428" t="str">
            <v>623059486702822222</v>
          </cell>
        </row>
        <row r="2429">
          <cell r="F2429" t="str">
            <v>41132319830813211X</v>
          </cell>
          <cell r="G2429" t="str">
            <v>621</v>
          </cell>
          <cell r="H2429" t="str">
            <v>李自要</v>
          </cell>
          <cell r="I2429" t="str">
            <v>邮储银行</v>
          </cell>
          <cell r="J2429" t="str">
            <v>6217975130011219631</v>
          </cell>
        </row>
        <row r="2430">
          <cell r="F2430" t="str">
            <v>411323195711230517</v>
          </cell>
          <cell r="G2430" t="str">
            <v>621</v>
          </cell>
          <cell r="H2430" t="str">
            <v>周国敏</v>
          </cell>
          <cell r="I2430" t="str">
            <v>农业银行</v>
          </cell>
          <cell r="J2430" t="str">
            <v>6228230975967937166</v>
          </cell>
        </row>
        <row r="2431">
          <cell r="F2431" t="str">
            <v>412927194809245818</v>
          </cell>
          <cell r="G2431" t="str">
            <v>621</v>
          </cell>
          <cell r="H2431" t="str">
            <v>王新安</v>
          </cell>
          <cell r="I2431" t="str">
            <v>河南农信</v>
          </cell>
          <cell r="J2431" t="str">
            <v>623059486702770793</v>
          </cell>
        </row>
        <row r="2432">
          <cell r="F2432" t="str">
            <v>412927195312132134</v>
          </cell>
          <cell r="G2432" t="str">
            <v>621</v>
          </cell>
          <cell r="H2432" t="str">
            <v>黄扎娃</v>
          </cell>
          <cell r="I2432" t="str">
            <v>邮储银行</v>
          </cell>
          <cell r="J2432" t="str">
            <v>6217975130011115375</v>
          </cell>
        </row>
        <row r="2433">
          <cell r="F2433" t="str">
            <v>412927195508155813</v>
          </cell>
          <cell r="G2433" t="str">
            <v>621</v>
          </cell>
          <cell r="H2433" t="str">
            <v>贾其贵</v>
          </cell>
          <cell r="I2433" t="str">
            <v>农业银行</v>
          </cell>
          <cell r="J2433" t="str">
            <v>6228230975970240566</v>
          </cell>
        </row>
        <row r="2434">
          <cell r="F2434" t="str">
            <v>412927197701246396</v>
          </cell>
          <cell r="G2434" t="str">
            <v>621</v>
          </cell>
          <cell r="H2434" t="str">
            <v>丁三旺</v>
          </cell>
          <cell r="I2434" t="str">
            <v>农业银行</v>
          </cell>
          <cell r="J2434" t="str">
            <v>6228230975963577164</v>
          </cell>
        </row>
        <row r="2435">
          <cell r="F2435" t="str">
            <v>412927195001061113</v>
          </cell>
          <cell r="G2435" t="str">
            <v>813</v>
          </cell>
          <cell r="H2435" t="str">
            <v>赵铁明</v>
          </cell>
          <cell r="I2435" t="str">
            <v>邮储银行</v>
          </cell>
          <cell r="J2435" t="str">
            <v>6217975130011282704</v>
          </cell>
        </row>
        <row r="2436">
          <cell r="F2436" t="str">
            <v>41292719511015583X</v>
          </cell>
          <cell r="G2436" t="str">
            <v>621</v>
          </cell>
          <cell r="H2436" t="str">
            <v>张光先</v>
          </cell>
          <cell r="I2436" t="str">
            <v>农业银行</v>
          </cell>
          <cell r="J2436" t="str">
            <v>6228230975969895461</v>
          </cell>
        </row>
        <row r="2437">
          <cell r="F2437" t="str">
            <v>41132319400320054X</v>
          </cell>
          <cell r="G2437" t="str">
            <v>813</v>
          </cell>
          <cell r="H2437" t="str">
            <v>崔霞</v>
          </cell>
          <cell r="I2437" t="str">
            <v>河南农信</v>
          </cell>
          <cell r="J2437" t="str">
            <v>623059486700984271</v>
          </cell>
        </row>
        <row r="2438">
          <cell r="F2438" t="str">
            <v>411323195409280513</v>
          </cell>
          <cell r="G2438" t="str">
            <v>621</v>
          </cell>
          <cell r="H2438" t="str">
            <v>孙均法</v>
          </cell>
          <cell r="I2438" t="str">
            <v>农业银行</v>
          </cell>
          <cell r="J2438" t="str">
            <v>6228230975967651064</v>
          </cell>
        </row>
        <row r="2439">
          <cell r="F2439" t="str">
            <v>412927194307266328</v>
          </cell>
          <cell r="G2439" t="str">
            <v>621</v>
          </cell>
          <cell r="H2439" t="str">
            <v>项文玉</v>
          </cell>
          <cell r="I2439" t="str">
            <v>农业银行</v>
          </cell>
          <cell r="J2439" t="str">
            <v>6228230975964268169</v>
          </cell>
        </row>
        <row r="2440">
          <cell r="F2440" t="str">
            <v>412927195103076914</v>
          </cell>
          <cell r="G2440" t="str">
            <v>621</v>
          </cell>
          <cell r="H2440" t="str">
            <v>周克明</v>
          </cell>
          <cell r="I2440" t="str">
            <v>河南农信</v>
          </cell>
          <cell r="J2440" t="str">
            <v>623059486702569435</v>
          </cell>
        </row>
        <row r="2441">
          <cell r="F2441" t="str">
            <v>412927194306295311</v>
          </cell>
          <cell r="G2441" t="str">
            <v>621</v>
          </cell>
          <cell r="H2441" t="str">
            <v>何吉芳</v>
          </cell>
          <cell r="I2441" t="str">
            <v>邮储银行</v>
          </cell>
          <cell r="J2441" t="str">
            <v>6217975130011604428</v>
          </cell>
        </row>
        <row r="2442">
          <cell r="F2442" t="str">
            <v>411323194204293017</v>
          </cell>
          <cell r="G2442" t="str">
            <v>621</v>
          </cell>
          <cell r="H2442" t="str">
            <v>王天夫</v>
          </cell>
          <cell r="I2442" t="str">
            <v>邮储银行</v>
          </cell>
          <cell r="J2442" t="str">
            <v>6217975130011490414</v>
          </cell>
        </row>
        <row r="2443">
          <cell r="F2443" t="str">
            <v>412927194106215858</v>
          </cell>
          <cell r="G2443" t="str">
            <v>1079</v>
          </cell>
          <cell r="H2443" t="str">
            <v>刘道群</v>
          </cell>
          <cell r="I2443" t="str">
            <v>农业银行</v>
          </cell>
          <cell r="J2443" t="str">
            <v>6228230975970253866</v>
          </cell>
        </row>
        <row r="2444">
          <cell r="F2444" t="str">
            <v>412927195507236910</v>
          </cell>
          <cell r="G2444" t="str">
            <v>621</v>
          </cell>
          <cell r="H2444" t="str">
            <v>朱海娃</v>
          </cell>
          <cell r="I2444" t="str">
            <v>河南农信</v>
          </cell>
          <cell r="J2444" t="str">
            <v>623059486700982044</v>
          </cell>
        </row>
        <row r="2445">
          <cell r="F2445" t="str">
            <v>420323195209095824</v>
          </cell>
          <cell r="G2445" t="str">
            <v>1079</v>
          </cell>
          <cell r="H2445" t="str">
            <v>李良玉</v>
          </cell>
          <cell r="I2445" t="str">
            <v>邮储银行</v>
          </cell>
          <cell r="J2445" t="str">
            <v>6217975130015883341</v>
          </cell>
        </row>
        <row r="2446">
          <cell r="F2446" t="str">
            <v>412927197410026916</v>
          </cell>
          <cell r="G2446" t="str">
            <v>621</v>
          </cell>
          <cell r="H2446" t="str">
            <v>马海清</v>
          </cell>
          <cell r="I2446" t="str">
            <v>河南农信</v>
          </cell>
          <cell r="J2446" t="str">
            <v>623059486701047672</v>
          </cell>
        </row>
        <row r="2447">
          <cell r="F2447" t="str">
            <v>411323200507066346</v>
          </cell>
          <cell r="G2447" t="str">
            <v>621</v>
          </cell>
          <cell r="H2447" t="str">
            <v>王欣</v>
          </cell>
          <cell r="I2447" t="str">
            <v>农业银行</v>
          </cell>
          <cell r="J2447" t="str">
            <v>6228230979009207877</v>
          </cell>
        </row>
        <row r="2448">
          <cell r="F2448" t="str">
            <v>41292719411222171X</v>
          </cell>
          <cell r="G2448" t="str">
            <v>621</v>
          </cell>
          <cell r="H2448" t="str">
            <v>黄保光</v>
          </cell>
          <cell r="I2448" t="str">
            <v>河南农信</v>
          </cell>
          <cell r="J2448" t="str">
            <v>623059486700495971</v>
          </cell>
        </row>
        <row r="2449">
          <cell r="F2449" t="str">
            <v>412927197010151750</v>
          </cell>
          <cell r="G2449" t="str">
            <v>621</v>
          </cell>
          <cell r="H2449" t="str">
            <v>朱建华</v>
          </cell>
          <cell r="I2449" t="str">
            <v>河南农信</v>
          </cell>
          <cell r="J2449" t="str">
            <v>623059486702929662</v>
          </cell>
        </row>
        <row r="2450">
          <cell r="F2450" t="str">
            <v>412927194810026938</v>
          </cell>
          <cell r="G2450" t="str">
            <v>621</v>
          </cell>
          <cell r="H2450" t="str">
            <v>齐金富</v>
          </cell>
          <cell r="I2450" t="str">
            <v>河南农信</v>
          </cell>
          <cell r="J2450" t="str">
            <v>623059486702089772</v>
          </cell>
        </row>
        <row r="2451">
          <cell r="F2451" t="str">
            <v>412927195605236332</v>
          </cell>
          <cell r="G2451" t="str">
            <v>621</v>
          </cell>
          <cell r="H2451" t="str">
            <v>安红朝</v>
          </cell>
          <cell r="I2451" t="str">
            <v>农业银行</v>
          </cell>
          <cell r="J2451" t="str">
            <v>6228230976041334065</v>
          </cell>
        </row>
        <row r="2452">
          <cell r="F2452" t="str">
            <v>412927193603251134</v>
          </cell>
          <cell r="G2452" t="str">
            <v>621</v>
          </cell>
          <cell r="H2452" t="str">
            <v>张金拴</v>
          </cell>
          <cell r="I2452" t="str">
            <v>河南农信</v>
          </cell>
          <cell r="J2452" t="str">
            <v>623059486701286171</v>
          </cell>
        </row>
        <row r="2453">
          <cell r="F2453" t="str">
            <v>41292719790419141X</v>
          </cell>
          <cell r="G2453" t="str">
            <v>621</v>
          </cell>
          <cell r="H2453" t="str">
            <v>陈海清</v>
          </cell>
          <cell r="I2453" t="str">
            <v>河南农信</v>
          </cell>
          <cell r="J2453" t="str">
            <v>623059486701127326</v>
          </cell>
        </row>
        <row r="2454">
          <cell r="F2454" t="str">
            <v>412927195608051739</v>
          </cell>
          <cell r="G2454" t="str">
            <v>621</v>
          </cell>
          <cell r="H2454" t="str">
            <v>杜瑞欣</v>
          </cell>
          <cell r="I2454" t="str">
            <v>河南农信</v>
          </cell>
          <cell r="J2454" t="str">
            <v>623059486700594096</v>
          </cell>
        </row>
        <row r="2455">
          <cell r="F2455" t="str">
            <v>411326195605165319</v>
          </cell>
          <cell r="G2455" t="str">
            <v>621</v>
          </cell>
          <cell r="H2455" t="str">
            <v>陈士雄</v>
          </cell>
          <cell r="I2455" t="str">
            <v>邮储银行</v>
          </cell>
          <cell r="J2455" t="str">
            <v>6217975130011562626</v>
          </cell>
        </row>
        <row r="2456">
          <cell r="F2456" t="str">
            <v>41292719661202261X</v>
          </cell>
          <cell r="G2456" t="str">
            <v>813</v>
          </cell>
          <cell r="H2456" t="str">
            <v>李秀文</v>
          </cell>
          <cell r="I2456" t="str">
            <v>河南农信</v>
          </cell>
          <cell r="J2456" t="str">
            <v>623059486700758873</v>
          </cell>
        </row>
        <row r="2457">
          <cell r="F2457" t="str">
            <v>411323194711050554</v>
          </cell>
          <cell r="G2457" t="str">
            <v>621</v>
          </cell>
          <cell r="H2457" t="str">
            <v>魏新周</v>
          </cell>
          <cell r="I2457" t="str">
            <v>河南农信</v>
          </cell>
          <cell r="J2457" t="str">
            <v>623059486702527250</v>
          </cell>
        </row>
        <row r="2458">
          <cell r="F2458" t="str">
            <v>412927194806206338</v>
          </cell>
          <cell r="G2458" t="str">
            <v>621</v>
          </cell>
          <cell r="H2458" t="str">
            <v>李显永</v>
          </cell>
          <cell r="I2458" t="str">
            <v>农业银行</v>
          </cell>
          <cell r="J2458" t="str">
            <v>6228230975963231663</v>
          </cell>
        </row>
        <row r="2459">
          <cell r="F2459" t="str">
            <v>411323197301143014</v>
          </cell>
          <cell r="G2459" t="str">
            <v>621</v>
          </cell>
          <cell r="H2459" t="str">
            <v>叶红伟</v>
          </cell>
          <cell r="I2459" t="str">
            <v>邮储银行</v>
          </cell>
          <cell r="J2459" t="str">
            <v>6217975130011404209</v>
          </cell>
        </row>
        <row r="2460">
          <cell r="F2460" t="str">
            <v>411323194201110510</v>
          </cell>
          <cell r="G2460" t="str">
            <v>621</v>
          </cell>
          <cell r="H2460" t="str">
            <v>郭年同</v>
          </cell>
          <cell r="I2460" t="str">
            <v>河南农信</v>
          </cell>
          <cell r="J2460" t="str">
            <v>623059486701761041</v>
          </cell>
        </row>
        <row r="2461">
          <cell r="F2461" t="str">
            <v>412927195507033419</v>
          </cell>
          <cell r="G2461" t="str">
            <v>621</v>
          </cell>
          <cell r="H2461" t="str">
            <v>黄建民</v>
          </cell>
          <cell r="I2461" t="str">
            <v>邮储银行</v>
          </cell>
          <cell r="J2461" t="str">
            <v>6217975130015050040</v>
          </cell>
        </row>
        <row r="2462">
          <cell r="F2462" t="str">
            <v>412927196404206377</v>
          </cell>
          <cell r="G2462" t="str">
            <v>621</v>
          </cell>
          <cell r="H2462" t="str">
            <v>楚荣陈</v>
          </cell>
          <cell r="I2462" t="str">
            <v>农业银行</v>
          </cell>
          <cell r="J2462" t="str">
            <v>6228230975963763962</v>
          </cell>
        </row>
        <row r="2463">
          <cell r="F2463" t="str">
            <v>412927195209191718</v>
          </cell>
          <cell r="G2463" t="str">
            <v>621</v>
          </cell>
          <cell r="H2463" t="str">
            <v>王长安</v>
          </cell>
          <cell r="I2463" t="str">
            <v>河南农信</v>
          </cell>
          <cell r="J2463" t="str">
            <v>623059486700567928</v>
          </cell>
        </row>
        <row r="2464">
          <cell r="F2464" t="str">
            <v>412927194907152113</v>
          </cell>
          <cell r="G2464" t="str">
            <v>621</v>
          </cell>
          <cell r="H2464" t="str">
            <v>李天群</v>
          </cell>
          <cell r="I2464" t="str">
            <v>邮储银行</v>
          </cell>
          <cell r="J2464" t="str">
            <v>6217975130011091493</v>
          </cell>
        </row>
        <row r="2465">
          <cell r="F2465" t="str">
            <v>412927195302265013</v>
          </cell>
          <cell r="G2465" t="str">
            <v>621</v>
          </cell>
          <cell r="H2465" t="str">
            <v>刘志强</v>
          </cell>
          <cell r="I2465" t="str">
            <v>河南农信</v>
          </cell>
          <cell r="J2465" t="str">
            <v>623059486700418742</v>
          </cell>
        </row>
        <row r="2466">
          <cell r="F2466" t="str">
            <v>412927194908284417</v>
          </cell>
          <cell r="G2466" t="str">
            <v>621</v>
          </cell>
          <cell r="H2466" t="str">
            <v>柴国华</v>
          </cell>
          <cell r="I2466" t="str">
            <v>河南农信</v>
          </cell>
          <cell r="J2466" t="str">
            <v>623059486700024052</v>
          </cell>
        </row>
        <row r="2467">
          <cell r="F2467" t="str">
            <v>412927194409074458</v>
          </cell>
          <cell r="G2467" t="str">
            <v>621</v>
          </cell>
          <cell r="H2467" t="str">
            <v>陈根全</v>
          </cell>
          <cell r="I2467" t="str">
            <v>河南农信</v>
          </cell>
          <cell r="J2467" t="str">
            <v>623059486700016934</v>
          </cell>
        </row>
        <row r="2468">
          <cell r="F2468" t="str">
            <v>412927195810294451</v>
          </cell>
          <cell r="G2468" t="str">
            <v>621</v>
          </cell>
          <cell r="H2468" t="str">
            <v>金国朝</v>
          </cell>
          <cell r="I2468" t="str">
            <v>河南农信</v>
          </cell>
          <cell r="J2468" t="str">
            <v>623059486700073240</v>
          </cell>
        </row>
        <row r="2469">
          <cell r="F2469" t="str">
            <v>412927195302052114</v>
          </cell>
          <cell r="G2469" t="str">
            <v>621</v>
          </cell>
          <cell r="H2469" t="str">
            <v>聂胜有</v>
          </cell>
          <cell r="I2469" t="str">
            <v>邮储银行</v>
          </cell>
          <cell r="J2469" t="str">
            <v>6217975130014958920</v>
          </cell>
        </row>
        <row r="2470">
          <cell r="F2470" t="str">
            <v>411326198107157010</v>
          </cell>
          <cell r="G2470" t="str">
            <v>813</v>
          </cell>
          <cell r="H2470" t="str">
            <v>王红党</v>
          </cell>
          <cell r="I2470" t="str">
            <v>农业银行</v>
          </cell>
          <cell r="J2470" t="str">
            <v>6228230976050008162</v>
          </cell>
        </row>
        <row r="2471">
          <cell r="F2471" t="str">
            <v>412927194605066316</v>
          </cell>
          <cell r="G2471" t="str">
            <v>813</v>
          </cell>
          <cell r="H2471" t="str">
            <v>路群德</v>
          </cell>
          <cell r="I2471" t="str">
            <v>河南农信</v>
          </cell>
          <cell r="J2471" t="str">
            <v>623059486700979784</v>
          </cell>
        </row>
        <row r="2472">
          <cell r="F2472" t="str">
            <v>412927195203142616</v>
          </cell>
          <cell r="G2472" t="str">
            <v>621</v>
          </cell>
          <cell r="H2472" t="str">
            <v>王俊国</v>
          </cell>
          <cell r="I2472" t="str">
            <v>河南农信</v>
          </cell>
          <cell r="J2472" t="str">
            <v>623059486700735624</v>
          </cell>
        </row>
        <row r="2473">
          <cell r="F2473" t="str">
            <v>412927194402072134</v>
          </cell>
          <cell r="G2473" t="str">
            <v>621</v>
          </cell>
          <cell r="H2473" t="str">
            <v>王金来</v>
          </cell>
          <cell r="I2473" t="str">
            <v>邮储银行</v>
          </cell>
          <cell r="J2473" t="str">
            <v>6217975130011166634</v>
          </cell>
        </row>
        <row r="2474">
          <cell r="F2474" t="str">
            <v>412927195007216382</v>
          </cell>
          <cell r="G2474" t="str">
            <v>1079</v>
          </cell>
          <cell r="H2474" t="str">
            <v>李书芳</v>
          </cell>
          <cell r="I2474" t="str">
            <v>农业银行</v>
          </cell>
          <cell r="J2474" t="str">
            <v>6228230975961118763</v>
          </cell>
        </row>
        <row r="2475">
          <cell r="F2475" t="str">
            <v>411323195510020513</v>
          </cell>
          <cell r="G2475" t="str">
            <v>621</v>
          </cell>
          <cell r="H2475" t="str">
            <v>周喜成</v>
          </cell>
          <cell r="I2475" t="str">
            <v>农业银行</v>
          </cell>
          <cell r="J2475" t="str">
            <v>6228230976041090865</v>
          </cell>
        </row>
        <row r="2476">
          <cell r="F2476" t="str">
            <v>411323200507066354</v>
          </cell>
          <cell r="G2476" t="str">
            <v>621</v>
          </cell>
          <cell r="H2476" t="str">
            <v>王坤</v>
          </cell>
          <cell r="I2476" t="str">
            <v>农业银行</v>
          </cell>
          <cell r="J2476" t="str">
            <v>6228230979009207778</v>
          </cell>
        </row>
        <row r="2477">
          <cell r="F2477" t="str">
            <v>412927194508091114</v>
          </cell>
          <cell r="G2477" t="str">
            <v>621</v>
          </cell>
          <cell r="H2477" t="str">
            <v>张发奇</v>
          </cell>
          <cell r="I2477" t="str">
            <v>邮储银行</v>
          </cell>
          <cell r="J2477" t="str">
            <v>6217975130014978027</v>
          </cell>
        </row>
        <row r="2478">
          <cell r="F2478" t="str">
            <v>412927196205122154</v>
          </cell>
          <cell r="G2478" t="str">
            <v>621</v>
          </cell>
          <cell r="H2478" t="str">
            <v>徐双吉</v>
          </cell>
          <cell r="I2478" t="str">
            <v>邮储银行</v>
          </cell>
          <cell r="J2478" t="str">
            <v>6217975130011019718</v>
          </cell>
        </row>
        <row r="2479">
          <cell r="F2479" t="str">
            <v>412927195507152610</v>
          </cell>
          <cell r="G2479" t="str">
            <v>621</v>
          </cell>
          <cell r="H2479" t="str">
            <v>闫三定</v>
          </cell>
          <cell r="I2479" t="str">
            <v>河南农信</v>
          </cell>
          <cell r="J2479" t="str">
            <v>623059486703070359</v>
          </cell>
        </row>
        <row r="2480">
          <cell r="F2480" t="str">
            <v>411326201012036405</v>
          </cell>
          <cell r="G2480" t="str">
            <v>621</v>
          </cell>
          <cell r="H2480" t="str">
            <v>申雅雯</v>
          </cell>
          <cell r="I2480" t="str">
            <v>农业银行</v>
          </cell>
          <cell r="J2480" t="str">
            <v>6228230979011013172</v>
          </cell>
        </row>
        <row r="2481">
          <cell r="F2481" t="str">
            <v>411323200002015316</v>
          </cell>
          <cell r="G2481" t="str">
            <v>813</v>
          </cell>
          <cell r="H2481" t="str">
            <v>赵迪</v>
          </cell>
          <cell r="I2481" t="str">
            <v>河南农信</v>
          </cell>
          <cell r="J2481" t="str">
            <v>623059486701611790</v>
          </cell>
        </row>
        <row r="2482">
          <cell r="F2482" t="str">
            <v>411323195812150532</v>
          </cell>
          <cell r="G2482" t="str">
            <v>621</v>
          </cell>
          <cell r="H2482" t="str">
            <v>万新芳</v>
          </cell>
          <cell r="I2482" t="str">
            <v>农业银行</v>
          </cell>
          <cell r="J2482" t="str">
            <v>6228230975967246568</v>
          </cell>
        </row>
        <row r="2483">
          <cell r="F2483" t="str">
            <v>412927197103061770</v>
          </cell>
          <cell r="G2483" t="str">
            <v>621</v>
          </cell>
          <cell r="H2483" t="str">
            <v>赵吉栓</v>
          </cell>
          <cell r="I2483" t="str">
            <v>河南农信</v>
          </cell>
          <cell r="J2483" t="str">
            <v>623059486701094138</v>
          </cell>
        </row>
        <row r="2484">
          <cell r="F2484" t="str">
            <v>411323195403170516</v>
          </cell>
          <cell r="G2484" t="str">
            <v>621</v>
          </cell>
          <cell r="H2484" t="str">
            <v>李遂双</v>
          </cell>
          <cell r="I2484" t="str">
            <v>农业银行</v>
          </cell>
          <cell r="J2484" t="str">
            <v>6228230975967340064</v>
          </cell>
        </row>
        <row r="2485">
          <cell r="F2485" t="str">
            <v>412927195005051115</v>
          </cell>
          <cell r="G2485" t="str">
            <v>621</v>
          </cell>
          <cell r="H2485" t="str">
            <v>王铁拴</v>
          </cell>
          <cell r="I2485" t="str">
            <v>河南农信</v>
          </cell>
          <cell r="J2485" t="str">
            <v>623059486702785031</v>
          </cell>
        </row>
        <row r="2486">
          <cell r="F2486" t="str">
            <v>411323194207154012</v>
          </cell>
          <cell r="G2486" t="str">
            <v>621</v>
          </cell>
          <cell r="H2486" t="str">
            <v>王佰青</v>
          </cell>
          <cell r="I2486" t="str">
            <v>邮储银行</v>
          </cell>
          <cell r="J2486" t="str">
            <v>6217975130028352128</v>
          </cell>
        </row>
        <row r="2487">
          <cell r="F2487" t="str">
            <v>412927195908245316</v>
          </cell>
          <cell r="G2487" t="str">
            <v>813</v>
          </cell>
          <cell r="H2487" t="str">
            <v>简金财</v>
          </cell>
          <cell r="I2487" t="str">
            <v>河南农信</v>
          </cell>
          <cell r="J2487" t="str">
            <v>623059486701603987</v>
          </cell>
        </row>
        <row r="2488">
          <cell r="F2488" t="str">
            <v>411323195105280514</v>
          </cell>
          <cell r="G2488" t="str">
            <v>621</v>
          </cell>
          <cell r="H2488" t="str">
            <v>李纪州</v>
          </cell>
          <cell r="I2488" t="str">
            <v>农业银行</v>
          </cell>
          <cell r="J2488" t="str">
            <v>6228230975967530664</v>
          </cell>
        </row>
        <row r="2489">
          <cell r="F2489" t="str">
            <v>420800194711205126</v>
          </cell>
          <cell r="G2489" t="str">
            <v>621</v>
          </cell>
          <cell r="H2489" t="str">
            <v>黄国芳</v>
          </cell>
          <cell r="I2489" t="str">
            <v>河南农信</v>
          </cell>
          <cell r="J2489" t="str">
            <v>623059486702841420</v>
          </cell>
        </row>
        <row r="2490">
          <cell r="F2490" t="str">
            <v>411326200812101733</v>
          </cell>
          <cell r="G2490" t="str">
            <v>621</v>
          </cell>
          <cell r="H2490" t="str">
            <v>王化安</v>
          </cell>
          <cell r="I2490" t="str">
            <v>河南农信</v>
          </cell>
          <cell r="J2490" t="str">
            <v>623059486702942947</v>
          </cell>
        </row>
        <row r="2491">
          <cell r="F2491" t="str">
            <v>41132319500706341X</v>
          </cell>
          <cell r="G2491" t="str">
            <v>621</v>
          </cell>
          <cell r="H2491" t="str">
            <v>杜银光</v>
          </cell>
          <cell r="I2491" t="str">
            <v>邮储银行</v>
          </cell>
          <cell r="J2491" t="str">
            <v>6217975130009846478</v>
          </cell>
        </row>
        <row r="2492">
          <cell r="F2492" t="str">
            <v>411323195307160510</v>
          </cell>
          <cell r="G2492" t="str">
            <v>621</v>
          </cell>
          <cell r="H2492" t="str">
            <v>靳新廷</v>
          </cell>
          <cell r="I2492" t="str">
            <v>农业银行</v>
          </cell>
          <cell r="J2492" t="str">
            <v>6228230975967627064</v>
          </cell>
        </row>
        <row r="2493">
          <cell r="F2493" t="str">
            <v>412927194803151458</v>
          </cell>
          <cell r="G2493" t="str">
            <v>621</v>
          </cell>
          <cell r="H2493" t="str">
            <v>华荣杰</v>
          </cell>
          <cell r="I2493" t="str">
            <v>河南农信</v>
          </cell>
          <cell r="J2493" t="str">
            <v>623059486700883556</v>
          </cell>
        </row>
        <row r="2494">
          <cell r="F2494" t="str">
            <v>412927195912081430</v>
          </cell>
          <cell r="G2494" t="str">
            <v>621</v>
          </cell>
          <cell r="H2494" t="str">
            <v>腊永亮</v>
          </cell>
          <cell r="I2494" t="str">
            <v>河南农信</v>
          </cell>
          <cell r="J2494" t="str">
            <v>623059486700831456</v>
          </cell>
        </row>
        <row r="2495">
          <cell r="F2495" t="str">
            <v>411323199106145822</v>
          </cell>
          <cell r="G2495" t="str">
            <v>1079</v>
          </cell>
          <cell r="H2495" t="str">
            <v>王静霞</v>
          </cell>
          <cell r="I2495" t="str">
            <v>农业银行</v>
          </cell>
          <cell r="J2495" t="str">
            <v>6228230976041637061</v>
          </cell>
        </row>
        <row r="2496">
          <cell r="F2496" t="str">
            <v>412927195504021455</v>
          </cell>
          <cell r="G2496" t="str">
            <v>621</v>
          </cell>
          <cell r="H2496" t="str">
            <v>曹相国</v>
          </cell>
          <cell r="I2496" t="str">
            <v>河南农信</v>
          </cell>
          <cell r="J2496" t="str">
            <v>623059486703035097</v>
          </cell>
        </row>
        <row r="2497">
          <cell r="F2497" t="str">
            <v>412927194904054438</v>
          </cell>
          <cell r="G2497" t="str">
            <v>621</v>
          </cell>
          <cell r="H2497" t="str">
            <v>张国有</v>
          </cell>
          <cell r="I2497" t="str">
            <v>河南农信</v>
          </cell>
          <cell r="J2497" t="str">
            <v>623059486702417429</v>
          </cell>
        </row>
        <row r="2498">
          <cell r="F2498" t="str">
            <v>411323197205035814</v>
          </cell>
          <cell r="G2498" t="str">
            <v>1079</v>
          </cell>
          <cell r="H2498" t="str">
            <v>王群星</v>
          </cell>
          <cell r="I2498" t="str">
            <v>河南农信</v>
          </cell>
          <cell r="J2498" t="str">
            <v>623059486702289828</v>
          </cell>
        </row>
        <row r="2499">
          <cell r="F2499" t="str">
            <v>412927194103156995</v>
          </cell>
          <cell r="G2499" t="str">
            <v>621</v>
          </cell>
          <cell r="H2499" t="str">
            <v>刘玉生</v>
          </cell>
          <cell r="I2499" t="str">
            <v>河南农信</v>
          </cell>
          <cell r="J2499" t="str">
            <v>623059486700988942</v>
          </cell>
        </row>
        <row r="2500">
          <cell r="F2500" t="str">
            <v>412927195604151118</v>
          </cell>
          <cell r="G2500" t="str">
            <v>813</v>
          </cell>
          <cell r="H2500" t="str">
            <v>王拴子</v>
          </cell>
          <cell r="I2500" t="str">
            <v>邮储银行</v>
          </cell>
          <cell r="J2500" t="str">
            <v>6217975130014985808</v>
          </cell>
        </row>
        <row r="2501">
          <cell r="F2501" t="str">
            <v>412927194111291118</v>
          </cell>
          <cell r="G2501" t="str">
            <v>813</v>
          </cell>
          <cell r="H2501" t="str">
            <v>陈国娃</v>
          </cell>
          <cell r="I2501" t="str">
            <v>邮储银行</v>
          </cell>
          <cell r="J2501" t="str">
            <v>6217975130011373057</v>
          </cell>
        </row>
        <row r="2502">
          <cell r="F2502" t="str">
            <v>412927196510276934</v>
          </cell>
          <cell r="G2502" t="str">
            <v>621</v>
          </cell>
          <cell r="H2502" t="str">
            <v>张玉芬</v>
          </cell>
          <cell r="I2502" t="str">
            <v>河南农信</v>
          </cell>
          <cell r="J2502" t="str">
            <v>623059486702770678</v>
          </cell>
        </row>
        <row r="2503">
          <cell r="F2503" t="str">
            <v>412927195811205852</v>
          </cell>
          <cell r="G2503" t="str">
            <v>1434</v>
          </cell>
          <cell r="H2503" t="str">
            <v>邹山功</v>
          </cell>
          <cell r="I2503" t="str">
            <v>农业银行</v>
          </cell>
          <cell r="J2503" t="str">
            <v>6228230975971090762</v>
          </cell>
        </row>
        <row r="2504">
          <cell r="F2504" t="str">
            <v>412927195302021115</v>
          </cell>
          <cell r="G2504" t="str">
            <v>621</v>
          </cell>
          <cell r="H2504" t="str">
            <v>毛英明</v>
          </cell>
          <cell r="I2504" t="str">
            <v>邮储银行</v>
          </cell>
          <cell r="J2504" t="str">
            <v>6217975130011265725</v>
          </cell>
        </row>
        <row r="2505">
          <cell r="F2505" t="str">
            <v>412927195003266913</v>
          </cell>
          <cell r="G2505" t="str">
            <v>621</v>
          </cell>
          <cell r="H2505" t="str">
            <v>李来娃</v>
          </cell>
          <cell r="I2505" t="str">
            <v>河南农信</v>
          </cell>
          <cell r="J2505" t="str">
            <v>623059486700296064</v>
          </cell>
        </row>
        <row r="2506">
          <cell r="F2506" t="str">
            <v>412927194811265818</v>
          </cell>
          <cell r="G2506" t="str">
            <v>621</v>
          </cell>
          <cell r="H2506" t="str">
            <v>邓仁娃</v>
          </cell>
          <cell r="I2506" t="str">
            <v>农业银行</v>
          </cell>
          <cell r="J2506" t="str">
            <v>6228230976041557566</v>
          </cell>
        </row>
        <row r="2507">
          <cell r="F2507" t="str">
            <v>412927195807156330</v>
          </cell>
          <cell r="G2507" t="str">
            <v>621</v>
          </cell>
          <cell r="H2507" t="str">
            <v>姬定群</v>
          </cell>
          <cell r="I2507" t="str">
            <v>农业银行</v>
          </cell>
          <cell r="J2507" t="str">
            <v>6228230979009217173</v>
          </cell>
        </row>
        <row r="2508">
          <cell r="F2508" t="str">
            <v>412927194509072628</v>
          </cell>
          <cell r="G2508" t="str">
            <v>813</v>
          </cell>
          <cell r="H2508" t="str">
            <v>龚小黑</v>
          </cell>
          <cell r="I2508" t="str">
            <v>河南农信</v>
          </cell>
          <cell r="J2508" t="str">
            <v>623059486700703630</v>
          </cell>
        </row>
        <row r="2509">
          <cell r="F2509" t="str">
            <v>412927197610096919</v>
          </cell>
          <cell r="G2509" t="str">
            <v>1242</v>
          </cell>
          <cell r="H2509" t="str">
            <v>马先龙</v>
          </cell>
          <cell r="I2509" t="str">
            <v>河南农信</v>
          </cell>
          <cell r="J2509" t="str">
            <v>623059486700362395</v>
          </cell>
        </row>
        <row r="2510">
          <cell r="F2510" t="str">
            <v>412927195406055846</v>
          </cell>
          <cell r="G2510" t="str">
            <v>813</v>
          </cell>
          <cell r="H2510" t="str">
            <v>李穗</v>
          </cell>
          <cell r="I2510" t="str">
            <v>河南农信</v>
          </cell>
          <cell r="J2510" t="str">
            <v>623059486702973785</v>
          </cell>
        </row>
        <row r="2511">
          <cell r="F2511" t="str">
            <v>412927195704256953</v>
          </cell>
          <cell r="G2511" t="str">
            <v>621</v>
          </cell>
          <cell r="H2511" t="str">
            <v>陈朝选</v>
          </cell>
          <cell r="I2511" t="str">
            <v>河南农信</v>
          </cell>
          <cell r="J2511" t="str">
            <v>623059486700308885</v>
          </cell>
        </row>
        <row r="2512">
          <cell r="F2512" t="str">
            <v>411326195409213838</v>
          </cell>
          <cell r="G2512" t="str">
            <v>621</v>
          </cell>
          <cell r="H2512" t="str">
            <v>孙天义</v>
          </cell>
          <cell r="I2512" t="str">
            <v>邮储银行</v>
          </cell>
          <cell r="J2512" t="str">
            <v>6217975130028351310</v>
          </cell>
        </row>
        <row r="2513">
          <cell r="F2513" t="str">
            <v>412927194410042613</v>
          </cell>
          <cell r="G2513" t="str">
            <v>813</v>
          </cell>
          <cell r="H2513" t="str">
            <v>刘进才</v>
          </cell>
          <cell r="I2513" t="str">
            <v>河南农信</v>
          </cell>
          <cell r="J2513" t="str">
            <v>623059486700808173</v>
          </cell>
        </row>
        <row r="2514">
          <cell r="F2514" t="str">
            <v>412927195411101157</v>
          </cell>
          <cell r="G2514" t="str">
            <v>621</v>
          </cell>
          <cell r="H2514" t="str">
            <v>程明华</v>
          </cell>
          <cell r="I2514" t="str">
            <v>邮储银行</v>
          </cell>
          <cell r="J2514" t="str">
            <v>6217975130011390879</v>
          </cell>
        </row>
        <row r="2515">
          <cell r="F2515" t="str">
            <v>411323195310183457</v>
          </cell>
          <cell r="G2515" t="str">
            <v>621</v>
          </cell>
          <cell r="H2515" t="str">
            <v>李群生</v>
          </cell>
          <cell r="I2515" t="str">
            <v>邮储银行</v>
          </cell>
          <cell r="J2515" t="str">
            <v>6217975130009847609</v>
          </cell>
        </row>
        <row r="2516">
          <cell r="F2516" t="str">
            <v>411323195201013870</v>
          </cell>
          <cell r="G2516" t="str">
            <v>621</v>
          </cell>
          <cell r="H2516" t="str">
            <v>姬朝芳</v>
          </cell>
          <cell r="I2516" t="str">
            <v>邮储银行</v>
          </cell>
          <cell r="J2516" t="str">
            <v>6217975130009785684</v>
          </cell>
        </row>
        <row r="2517">
          <cell r="F2517" t="str">
            <v>412927194912251714</v>
          </cell>
          <cell r="G2517" t="str">
            <v>621</v>
          </cell>
          <cell r="H2517" t="str">
            <v>潘朝玉</v>
          </cell>
          <cell r="I2517" t="str">
            <v>河南农信</v>
          </cell>
          <cell r="J2517" t="str">
            <v>623059486700543010</v>
          </cell>
        </row>
        <row r="2518">
          <cell r="F2518" t="str">
            <v>412927195407314475</v>
          </cell>
          <cell r="G2518" t="str">
            <v>621</v>
          </cell>
          <cell r="H2518" t="str">
            <v>高强</v>
          </cell>
          <cell r="I2518" t="str">
            <v>河南农信</v>
          </cell>
          <cell r="J2518" t="str">
            <v>623059486700050651</v>
          </cell>
        </row>
        <row r="2519">
          <cell r="F2519" t="str">
            <v>411326201001196948</v>
          </cell>
          <cell r="G2519" t="str">
            <v>621</v>
          </cell>
          <cell r="H2519" t="str">
            <v>杜卓凡</v>
          </cell>
          <cell r="I2519" t="str">
            <v>河南农信</v>
          </cell>
          <cell r="J2519" t="str">
            <v>623059486702669862</v>
          </cell>
        </row>
        <row r="2520">
          <cell r="F2520" t="str">
            <v>41292719510614445X</v>
          </cell>
          <cell r="G2520" t="str">
            <v>813</v>
          </cell>
          <cell r="H2520" t="str">
            <v>黄金柱</v>
          </cell>
          <cell r="I2520" t="str">
            <v>河南农信</v>
          </cell>
          <cell r="J2520" t="str">
            <v>623059486700069024</v>
          </cell>
        </row>
        <row r="2521">
          <cell r="F2521" t="str">
            <v>411326200907165887</v>
          </cell>
          <cell r="G2521" t="str">
            <v>621</v>
          </cell>
          <cell r="H2521" t="str">
            <v>张梦英</v>
          </cell>
          <cell r="I2521" t="str">
            <v>河南农信</v>
          </cell>
          <cell r="J2521" t="str">
            <v>623059486702912510</v>
          </cell>
        </row>
        <row r="2522">
          <cell r="F2522" t="str">
            <v>411323196211193937</v>
          </cell>
          <cell r="G2522" t="str">
            <v>621</v>
          </cell>
          <cell r="H2522" t="str">
            <v>齐海娃</v>
          </cell>
          <cell r="I2522" t="str">
            <v>邮储银行</v>
          </cell>
          <cell r="J2522" t="str">
            <v>6217975130009797671</v>
          </cell>
        </row>
        <row r="2523">
          <cell r="F2523" t="str">
            <v>412927195409196919</v>
          </cell>
          <cell r="G2523" t="str">
            <v>621</v>
          </cell>
          <cell r="H2523" t="str">
            <v>李景照</v>
          </cell>
          <cell r="I2523" t="str">
            <v>河南农信</v>
          </cell>
          <cell r="J2523" t="str">
            <v>623059486700372204</v>
          </cell>
        </row>
        <row r="2524">
          <cell r="F2524" t="str">
            <v>411326200807046338</v>
          </cell>
          <cell r="G2524" t="str">
            <v>621</v>
          </cell>
          <cell r="H2524" t="str">
            <v>张一平</v>
          </cell>
          <cell r="I2524" t="str">
            <v>建设银行</v>
          </cell>
          <cell r="J2524" t="str">
            <v>6214672590010860383</v>
          </cell>
        </row>
        <row r="2525">
          <cell r="F2525" t="str">
            <v>412927195912041412</v>
          </cell>
          <cell r="G2525" t="str">
            <v>1242</v>
          </cell>
          <cell r="H2525" t="str">
            <v>曹廷杰</v>
          </cell>
          <cell r="I2525" t="str">
            <v>河南农信</v>
          </cell>
          <cell r="J2525" t="str">
            <v>623059486701128258</v>
          </cell>
        </row>
        <row r="2526">
          <cell r="F2526" t="str">
            <v>41292719401105262X</v>
          </cell>
          <cell r="G2526" t="str">
            <v>813</v>
          </cell>
          <cell r="H2526" t="str">
            <v>石女英</v>
          </cell>
          <cell r="I2526" t="str">
            <v>河南农信</v>
          </cell>
          <cell r="J2526" t="str">
            <v>623059486700814619</v>
          </cell>
        </row>
        <row r="2527">
          <cell r="F2527" t="str">
            <v>411323195512163016</v>
          </cell>
          <cell r="G2527" t="str">
            <v>621</v>
          </cell>
          <cell r="H2527" t="str">
            <v>毕春华</v>
          </cell>
          <cell r="I2527" t="str">
            <v>邮储银行</v>
          </cell>
          <cell r="J2527" t="str">
            <v>6217975130011462454</v>
          </cell>
        </row>
        <row r="2528">
          <cell r="F2528" t="str">
            <v>412927193811141415</v>
          </cell>
          <cell r="G2528" t="str">
            <v>621</v>
          </cell>
          <cell r="H2528" t="str">
            <v>田克洲</v>
          </cell>
          <cell r="I2528" t="str">
            <v>河南农信</v>
          </cell>
          <cell r="J2528" t="str">
            <v>623059486700920655</v>
          </cell>
        </row>
        <row r="2529">
          <cell r="F2529" t="str">
            <v>411326200706056377</v>
          </cell>
          <cell r="G2529" t="str">
            <v>621</v>
          </cell>
          <cell r="H2529" t="str">
            <v>王立</v>
          </cell>
          <cell r="I2529" t="str">
            <v>河南农信</v>
          </cell>
          <cell r="J2529" t="str">
            <v>623059486702982380</v>
          </cell>
        </row>
        <row r="2530">
          <cell r="F2530" t="str">
            <v>412927194408202614</v>
          </cell>
          <cell r="G2530" t="str">
            <v>813</v>
          </cell>
          <cell r="H2530" t="str">
            <v>周保成</v>
          </cell>
          <cell r="I2530" t="str">
            <v>河南农信</v>
          </cell>
          <cell r="J2530" t="str">
            <v>623059486701000309</v>
          </cell>
        </row>
        <row r="2531">
          <cell r="F2531" t="str">
            <v>412927194305222110</v>
          </cell>
          <cell r="G2531" t="str">
            <v>813</v>
          </cell>
          <cell r="H2531" t="str">
            <v>严陆娃</v>
          </cell>
          <cell r="I2531" t="str">
            <v>邮储银行</v>
          </cell>
          <cell r="J2531" t="str">
            <v>6217975130023517048</v>
          </cell>
        </row>
        <row r="2532">
          <cell r="F2532" t="str">
            <v>412927195801144435</v>
          </cell>
          <cell r="G2532" t="str">
            <v>621</v>
          </cell>
          <cell r="H2532" t="str">
            <v>程全来</v>
          </cell>
          <cell r="I2532" t="str">
            <v>河南农信</v>
          </cell>
          <cell r="J2532" t="str">
            <v>623059486703083618</v>
          </cell>
        </row>
        <row r="2533">
          <cell r="F2533" t="str">
            <v>412927194609012112</v>
          </cell>
          <cell r="G2533" t="str">
            <v>621</v>
          </cell>
          <cell r="H2533" t="str">
            <v>张根发</v>
          </cell>
          <cell r="I2533" t="str">
            <v>邮储银行</v>
          </cell>
          <cell r="J2533" t="str">
            <v>6217975130011146172</v>
          </cell>
        </row>
        <row r="2534">
          <cell r="F2534" t="str">
            <v>412927194407156476</v>
          </cell>
          <cell r="G2534" t="str">
            <v>621</v>
          </cell>
          <cell r="H2534" t="str">
            <v>唐天次</v>
          </cell>
          <cell r="I2534" t="str">
            <v>农业银行</v>
          </cell>
          <cell r="J2534" t="str">
            <v>6228230975964615161</v>
          </cell>
        </row>
        <row r="2535">
          <cell r="F2535" t="str">
            <v>41292719560624385X</v>
          </cell>
          <cell r="G2535" t="str">
            <v>621</v>
          </cell>
          <cell r="H2535" t="str">
            <v>杜宗山</v>
          </cell>
          <cell r="I2535" t="str">
            <v>邮储银行</v>
          </cell>
          <cell r="J2535" t="str">
            <v>6217975130009752908</v>
          </cell>
        </row>
        <row r="2536">
          <cell r="F2536" t="str">
            <v>412927195504071129</v>
          </cell>
          <cell r="G2536" t="str">
            <v>621</v>
          </cell>
          <cell r="H2536" t="str">
            <v>曹玉焕</v>
          </cell>
          <cell r="I2536" t="str">
            <v>邮储银行</v>
          </cell>
          <cell r="J2536" t="str">
            <v>6217975130011351970</v>
          </cell>
        </row>
        <row r="2537">
          <cell r="F2537" t="str">
            <v>412927194511032115</v>
          </cell>
          <cell r="G2537" t="str">
            <v>621</v>
          </cell>
          <cell r="H2537" t="str">
            <v>胡保兴</v>
          </cell>
          <cell r="I2537" t="str">
            <v>邮储银行</v>
          </cell>
          <cell r="J2537" t="str">
            <v>6217975130011051828</v>
          </cell>
        </row>
        <row r="2538">
          <cell r="F2538" t="str">
            <v>412927195407062116</v>
          </cell>
          <cell r="G2538" t="str">
            <v>621</v>
          </cell>
          <cell r="H2538" t="str">
            <v>李艮成</v>
          </cell>
          <cell r="I2538" t="str">
            <v>邮储银行</v>
          </cell>
          <cell r="J2538" t="str">
            <v>6217975130011198827</v>
          </cell>
        </row>
        <row r="2539">
          <cell r="F2539" t="str">
            <v>412927194009286929</v>
          </cell>
          <cell r="G2539" t="str">
            <v>813</v>
          </cell>
          <cell r="H2539" t="str">
            <v>贾改焕</v>
          </cell>
          <cell r="I2539" t="str">
            <v>河南农信</v>
          </cell>
          <cell r="J2539" t="str">
            <v>623059486700209943</v>
          </cell>
        </row>
        <row r="2540">
          <cell r="F2540" t="str">
            <v>412927197212261413</v>
          </cell>
          <cell r="G2540" t="str">
            <v>813</v>
          </cell>
          <cell r="H2540" t="str">
            <v>陈新生</v>
          </cell>
          <cell r="I2540" t="str">
            <v>河南农信</v>
          </cell>
          <cell r="J2540" t="str">
            <v>623059486700868862</v>
          </cell>
        </row>
        <row r="2541">
          <cell r="F2541" t="str">
            <v>412927195205151161</v>
          </cell>
          <cell r="G2541" t="str">
            <v>621</v>
          </cell>
          <cell r="H2541" t="str">
            <v>陈春华</v>
          </cell>
          <cell r="I2541" t="str">
            <v>邮储银行</v>
          </cell>
          <cell r="J2541" t="str">
            <v>6217975130011360443</v>
          </cell>
        </row>
        <row r="2542">
          <cell r="F2542" t="str">
            <v>412927196809304434</v>
          </cell>
          <cell r="G2542" t="str">
            <v>1079</v>
          </cell>
          <cell r="H2542" t="str">
            <v>张合国</v>
          </cell>
          <cell r="I2542" t="str">
            <v>河南农信</v>
          </cell>
          <cell r="J2542" t="str">
            <v>623059486700175656</v>
          </cell>
        </row>
        <row r="2543">
          <cell r="F2543" t="str">
            <v>412927194805041113</v>
          </cell>
          <cell r="G2543" t="str">
            <v>621</v>
          </cell>
          <cell r="H2543" t="str">
            <v>张显斌</v>
          </cell>
          <cell r="I2543" t="str">
            <v>邮储银行</v>
          </cell>
          <cell r="J2543" t="str">
            <v>6217975130011269289</v>
          </cell>
        </row>
        <row r="2544">
          <cell r="F2544" t="str">
            <v>412927195404072618</v>
          </cell>
          <cell r="G2544" t="str">
            <v>621</v>
          </cell>
          <cell r="H2544" t="str">
            <v>张林周</v>
          </cell>
          <cell r="I2544" t="str">
            <v>河南农信</v>
          </cell>
          <cell r="J2544" t="str">
            <v>623059486700717127</v>
          </cell>
        </row>
        <row r="2545">
          <cell r="F2545" t="str">
            <v>41292719590324586X</v>
          </cell>
          <cell r="G2545" t="str">
            <v>621</v>
          </cell>
          <cell r="H2545" t="str">
            <v>丁茂贵</v>
          </cell>
          <cell r="I2545" t="str">
            <v>农业银行</v>
          </cell>
          <cell r="J2545" t="str">
            <v>6228230975970835761</v>
          </cell>
        </row>
        <row r="2546">
          <cell r="F2546" t="str">
            <v>411323195507043458</v>
          </cell>
          <cell r="G2546" t="str">
            <v>621</v>
          </cell>
          <cell r="H2546" t="str">
            <v>马邓法</v>
          </cell>
          <cell r="I2546" t="str">
            <v>邮储银行</v>
          </cell>
          <cell r="J2546" t="str">
            <v>6217975130009907288</v>
          </cell>
        </row>
        <row r="2547">
          <cell r="F2547" t="str">
            <v>411326200705166339</v>
          </cell>
          <cell r="G2547" t="str">
            <v>621</v>
          </cell>
          <cell r="H2547" t="str">
            <v>刘航</v>
          </cell>
          <cell r="I2547" t="str">
            <v>农业银行</v>
          </cell>
          <cell r="J2547" t="str">
            <v>6228230979002987871</v>
          </cell>
        </row>
        <row r="2548">
          <cell r="F2548" t="str">
            <v>412927195310135016</v>
          </cell>
          <cell r="G2548" t="str">
            <v>621</v>
          </cell>
          <cell r="H2548" t="str">
            <v>胡云涛</v>
          </cell>
          <cell r="I2548" t="str">
            <v>河南农信</v>
          </cell>
          <cell r="J2548" t="str">
            <v>623059486700441645</v>
          </cell>
        </row>
        <row r="2549">
          <cell r="F2549" t="str">
            <v>412927195212031416</v>
          </cell>
          <cell r="G2549" t="str">
            <v>621</v>
          </cell>
          <cell r="H2549" t="str">
            <v>朱千振</v>
          </cell>
          <cell r="I2549" t="str">
            <v>河南农信</v>
          </cell>
          <cell r="J2549" t="str">
            <v>623059486700850332</v>
          </cell>
        </row>
        <row r="2550">
          <cell r="F2550" t="str">
            <v>412927197404261418</v>
          </cell>
          <cell r="G2550" t="str">
            <v>621</v>
          </cell>
          <cell r="H2550" t="str">
            <v>徐建海</v>
          </cell>
          <cell r="I2550" t="str">
            <v>河南农信</v>
          </cell>
          <cell r="J2550" t="str">
            <v>623059486701374423</v>
          </cell>
        </row>
        <row r="2551">
          <cell r="F2551" t="str">
            <v>412927196208101439</v>
          </cell>
          <cell r="G2551" t="str">
            <v>813</v>
          </cell>
          <cell r="H2551" t="str">
            <v>王建详</v>
          </cell>
          <cell r="I2551" t="str">
            <v>河南农信</v>
          </cell>
          <cell r="J2551" t="str">
            <v>623059486702428244</v>
          </cell>
        </row>
        <row r="2552">
          <cell r="F2552" t="str">
            <v>412927196702283856</v>
          </cell>
          <cell r="G2552" t="str">
            <v>621</v>
          </cell>
          <cell r="H2552" t="str">
            <v>陈双喜</v>
          </cell>
          <cell r="I2552" t="str">
            <v>邮储银行</v>
          </cell>
          <cell r="J2552" t="str">
            <v>6217975130009698069</v>
          </cell>
        </row>
        <row r="2553">
          <cell r="F2553" t="str">
            <v>412927194606063811</v>
          </cell>
          <cell r="G2553" t="str">
            <v>621</v>
          </cell>
          <cell r="H2553" t="str">
            <v>杨保亭</v>
          </cell>
          <cell r="I2553" t="str">
            <v>邮储银行</v>
          </cell>
          <cell r="J2553" t="str">
            <v>6217975130009711722</v>
          </cell>
        </row>
        <row r="2554">
          <cell r="F2554" t="str">
            <v>411323194710040514</v>
          </cell>
          <cell r="G2554" t="str">
            <v>621</v>
          </cell>
          <cell r="H2554" t="str">
            <v>王天义</v>
          </cell>
          <cell r="I2554" t="str">
            <v>农业银行</v>
          </cell>
          <cell r="J2554" t="str">
            <v>6228230975968464665</v>
          </cell>
        </row>
        <row r="2555">
          <cell r="F2555" t="str">
            <v>412927195107016310</v>
          </cell>
          <cell r="G2555" t="str">
            <v>813</v>
          </cell>
          <cell r="H2555" t="str">
            <v>孙君法</v>
          </cell>
          <cell r="I2555" t="str">
            <v>农业银行</v>
          </cell>
          <cell r="J2555" t="str">
            <v>6228230975963055468</v>
          </cell>
        </row>
        <row r="2556">
          <cell r="F2556" t="str">
            <v>412927195406216312</v>
          </cell>
          <cell r="G2556" t="str">
            <v>621</v>
          </cell>
          <cell r="H2556" t="str">
            <v>彭光洲</v>
          </cell>
          <cell r="I2556" t="str">
            <v>农业银行</v>
          </cell>
          <cell r="J2556" t="str">
            <v>6228230975962227464</v>
          </cell>
        </row>
        <row r="2557">
          <cell r="F2557" t="str">
            <v>412927196706112616</v>
          </cell>
          <cell r="G2557" t="str">
            <v>813</v>
          </cell>
          <cell r="H2557" t="str">
            <v>闫纪朝</v>
          </cell>
          <cell r="I2557" t="str">
            <v>河南农信</v>
          </cell>
          <cell r="J2557" t="str">
            <v>623059486700789399</v>
          </cell>
        </row>
        <row r="2558">
          <cell r="F2558" t="str">
            <v>41292719461015111X</v>
          </cell>
          <cell r="G2558" t="str">
            <v>621</v>
          </cell>
          <cell r="H2558" t="str">
            <v>郭长有</v>
          </cell>
          <cell r="I2558" t="str">
            <v>邮储银行</v>
          </cell>
          <cell r="J2558" t="str">
            <v>6217975130021195565</v>
          </cell>
        </row>
        <row r="2559">
          <cell r="F2559" t="str">
            <v>412927195608262632</v>
          </cell>
          <cell r="G2559" t="str">
            <v>621</v>
          </cell>
          <cell r="H2559" t="str">
            <v>魏新娃</v>
          </cell>
          <cell r="I2559" t="str">
            <v>河南农信</v>
          </cell>
          <cell r="J2559" t="str">
            <v>623059486700767551</v>
          </cell>
        </row>
        <row r="2560">
          <cell r="F2560" t="str">
            <v>411323198301023412</v>
          </cell>
          <cell r="G2560" t="str">
            <v>813</v>
          </cell>
          <cell r="H2560" t="str">
            <v>任雪刚</v>
          </cell>
          <cell r="I2560" t="str">
            <v>河南农信</v>
          </cell>
          <cell r="J2560" t="str">
            <v>623059486701693624</v>
          </cell>
        </row>
        <row r="2561">
          <cell r="F2561" t="str">
            <v>412927195701204410</v>
          </cell>
          <cell r="G2561" t="str">
            <v>621</v>
          </cell>
          <cell r="H2561" t="str">
            <v>宋育净</v>
          </cell>
          <cell r="I2561" t="str">
            <v>河南农信</v>
          </cell>
          <cell r="J2561" t="str">
            <v>623059486700951411</v>
          </cell>
        </row>
        <row r="2562">
          <cell r="F2562" t="str">
            <v>412927195608196911</v>
          </cell>
          <cell r="G2562" t="str">
            <v>621</v>
          </cell>
          <cell r="H2562" t="str">
            <v>曹金定</v>
          </cell>
          <cell r="I2562" t="str">
            <v>河南农信</v>
          </cell>
          <cell r="J2562" t="str">
            <v>623059486700395668</v>
          </cell>
        </row>
        <row r="2563">
          <cell r="F2563" t="str">
            <v>411323198611224439</v>
          </cell>
          <cell r="G2563" t="str">
            <v>621</v>
          </cell>
          <cell r="H2563" t="str">
            <v>王小震</v>
          </cell>
          <cell r="I2563" t="str">
            <v>河南农信</v>
          </cell>
          <cell r="J2563" t="str">
            <v>623059486702775164</v>
          </cell>
        </row>
        <row r="2564">
          <cell r="F2564" t="str">
            <v>412927194207262119</v>
          </cell>
          <cell r="G2564" t="str">
            <v>621</v>
          </cell>
          <cell r="H2564" t="str">
            <v>孙兴山</v>
          </cell>
          <cell r="I2564" t="str">
            <v>邮储银行</v>
          </cell>
          <cell r="J2564" t="str">
            <v>6217975130014954218</v>
          </cell>
        </row>
        <row r="2565">
          <cell r="F2565" t="str">
            <v>412927196111294414</v>
          </cell>
          <cell r="G2565" t="str">
            <v>621</v>
          </cell>
          <cell r="H2565" t="str">
            <v>贾国富</v>
          </cell>
          <cell r="I2565" t="str">
            <v>河南农信</v>
          </cell>
          <cell r="J2565" t="str">
            <v>623059486700069198</v>
          </cell>
        </row>
        <row r="2566">
          <cell r="F2566" t="str">
            <v>412927195512281417</v>
          </cell>
          <cell r="G2566" t="str">
            <v>621</v>
          </cell>
          <cell r="H2566" t="str">
            <v>焦永均</v>
          </cell>
          <cell r="I2566" t="str">
            <v>河南农信</v>
          </cell>
          <cell r="J2566" t="str">
            <v>623059486700887292</v>
          </cell>
        </row>
        <row r="2567">
          <cell r="F2567" t="str">
            <v>411323198011100512</v>
          </cell>
          <cell r="G2567" t="str">
            <v>621</v>
          </cell>
          <cell r="H2567" t="str">
            <v>郭虎成</v>
          </cell>
          <cell r="I2567" t="str">
            <v>河南农信</v>
          </cell>
          <cell r="J2567" t="str">
            <v>623059486702806555</v>
          </cell>
        </row>
        <row r="2568">
          <cell r="F2568" t="str">
            <v>412927195612306917</v>
          </cell>
          <cell r="G2568" t="str">
            <v>621</v>
          </cell>
          <cell r="H2568" t="str">
            <v>李自明</v>
          </cell>
          <cell r="I2568" t="str">
            <v>河南农信</v>
          </cell>
          <cell r="J2568" t="str">
            <v>623059486700379282</v>
          </cell>
        </row>
        <row r="2569">
          <cell r="F2569" t="str">
            <v>412927195303072619</v>
          </cell>
          <cell r="G2569" t="str">
            <v>621</v>
          </cell>
          <cell r="H2569" t="str">
            <v>王七斤</v>
          </cell>
          <cell r="I2569" t="str">
            <v>河南农信</v>
          </cell>
          <cell r="J2569" t="str">
            <v>623059486700806664</v>
          </cell>
        </row>
        <row r="2570">
          <cell r="F2570" t="str">
            <v>412927195102115811</v>
          </cell>
          <cell r="G2570" t="str">
            <v>621</v>
          </cell>
          <cell r="H2570" t="str">
            <v>王金群</v>
          </cell>
          <cell r="I2570" t="str">
            <v>农业银行</v>
          </cell>
          <cell r="J2570" t="str">
            <v>6228230975971143561</v>
          </cell>
        </row>
        <row r="2571">
          <cell r="F2571" t="str">
            <v>412927194206151417</v>
          </cell>
          <cell r="G2571" t="str">
            <v>1079</v>
          </cell>
          <cell r="H2571" t="str">
            <v>陈保清</v>
          </cell>
          <cell r="I2571" t="str">
            <v>河南农信</v>
          </cell>
          <cell r="J2571" t="str">
            <v>623059486702920703</v>
          </cell>
        </row>
        <row r="2572">
          <cell r="F2572" t="str">
            <v>412927197404146452</v>
          </cell>
          <cell r="G2572" t="str">
            <v>813</v>
          </cell>
          <cell r="H2572" t="str">
            <v>刘九菊</v>
          </cell>
          <cell r="I2572" t="str">
            <v>农业银行</v>
          </cell>
          <cell r="J2572" t="str">
            <v>6228230975963352964</v>
          </cell>
        </row>
        <row r="2573">
          <cell r="F2573" t="str">
            <v>412927195312263871</v>
          </cell>
          <cell r="G2573" t="str">
            <v>621</v>
          </cell>
          <cell r="H2573" t="str">
            <v>杨成安</v>
          </cell>
          <cell r="I2573" t="str">
            <v>邮储银行</v>
          </cell>
          <cell r="J2573" t="str">
            <v>6217975130009815663</v>
          </cell>
        </row>
        <row r="2574">
          <cell r="F2574" t="str">
            <v>411323197307073811</v>
          </cell>
          <cell r="G2574" t="str">
            <v>621</v>
          </cell>
          <cell r="H2574" t="str">
            <v>尚新华</v>
          </cell>
          <cell r="I2574" t="str">
            <v>邮储银行</v>
          </cell>
          <cell r="J2574" t="str">
            <v>6217975130009766999</v>
          </cell>
        </row>
        <row r="2575">
          <cell r="F2575" t="str">
            <v>41132319500117301X</v>
          </cell>
          <cell r="G2575" t="str">
            <v>621</v>
          </cell>
          <cell r="H2575" t="str">
            <v>石天增</v>
          </cell>
          <cell r="I2575" t="str">
            <v>邮储银行</v>
          </cell>
          <cell r="J2575" t="str">
            <v>6217975130011466174</v>
          </cell>
        </row>
        <row r="2576">
          <cell r="F2576" t="str">
            <v>412927195302194438</v>
          </cell>
          <cell r="G2576" t="str">
            <v>621</v>
          </cell>
          <cell r="H2576" t="str">
            <v>李建周</v>
          </cell>
          <cell r="I2576" t="str">
            <v>河南农信</v>
          </cell>
          <cell r="J2576" t="str">
            <v>623059486700130826</v>
          </cell>
        </row>
        <row r="2577">
          <cell r="F2577" t="str">
            <v>412927197201252634</v>
          </cell>
          <cell r="G2577" t="str">
            <v>813</v>
          </cell>
          <cell r="H2577" t="str">
            <v>吕红俊</v>
          </cell>
          <cell r="I2577" t="str">
            <v>河南农信</v>
          </cell>
          <cell r="J2577" t="str">
            <v>623059486700728934</v>
          </cell>
        </row>
        <row r="2578">
          <cell r="F2578" t="str">
            <v>412927194108206330</v>
          </cell>
          <cell r="G2578" t="str">
            <v>621</v>
          </cell>
          <cell r="H2578" t="str">
            <v>李付斗</v>
          </cell>
          <cell r="I2578" t="str">
            <v>农业银行</v>
          </cell>
          <cell r="J2578" t="str">
            <v>6228230975964380766</v>
          </cell>
        </row>
        <row r="2579">
          <cell r="F2579" t="str">
            <v>412927196111104641</v>
          </cell>
          <cell r="G2579" t="str">
            <v>621</v>
          </cell>
          <cell r="H2579" t="str">
            <v>张大女</v>
          </cell>
          <cell r="I2579" t="str">
            <v>河南农信</v>
          </cell>
          <cell r="J2579" t="str">
            <v>623059486702775073</v>
          </cell>
        </row>
        <row r="2580">
          <cell r="F2580" t="str">
            <v>412927195502234414</v>
          </cell>
          <cell r="G2580" t="str">
            <v>621</v>
          </cell>
          <cell r="H2580" t="str">
            <v>宋春奇</v>
          </cell>
          <cell r="I2580" t="str">
            <v>河南农信</v>
          </cell>
          <cell r="J2580" t="str">
            <v>623059486700086929</v>
          </cell>
        </row>
        <row r="2581">
          <cell r="F2581" t="str">
            <v>412927195401141710</v>
          </cell>
          <cell r="G2581" t="str">
            <v>813</v>
          </cell>
          <cell r="H2581" t="str">
            <v>吴赖</v>
          </cell>
          <cell r="I2581" t="str">
            <v>河南农信</v>
          </cell>
          <cell r="J2581" t="str">
            <v>623059486700574288</v>
          </cell>
        </row>
        <row r="2582">
          <cell r="F2582" t="str">
            <v>411326195102030551</v>
          </cell>
          <cell r="G2582" t="str">
            <v>621</v>
          </cell>
          <cell r="H2582" t="str">
            <v>刘道华</v>
          </cell>
          <cell r="I2582" t="str">
            <v>农业银行</v>
          </cell>
          <cell r="J2582" t="str">
            <v>6228230975968094264</v>
          </cell>
        </row>
        <row r="2583">
          <cell r="F2583" t="str">
            <v>412927195604271136</v>
          </cell>
          <cell r="G2583" t="str">
            <v>621</v>
          </cell>
          <cell r="H2583" t="str">
            <v>张国定</v>
          </cell>
          <cell r="I2583" t="str">
            <v>邮储银行</v>
          </cell>
          <cell r="J2583" t="str">
            <v>6217975130011298924</v>
          </cell>
        </row>
        <row r="2584">
          <cell r="F2584" t="str">
            <v>412927195211162617</v>
          </cell>
          <cell r="G2584" t="str">
            <v>621</v>
          </cell>
          <cell r="H2584" t="str">
            <v>李国有</v>
          </cell>
          <cell r="I2584" t="str">
            <v>河南农信</v>
          </cell>
          <cell r="J2584" t="str">
            <v>623059486700688690</v>
          </cell>
        </row>
        <row r="2585">
          <cell r="F2585" t="str">
            <v>412927194312296919</v>
          </cell>
          <cell r="G2585" t="str">
            <v>621</v>
          </cell>
          <cell r="H2585" t="str">
            <v>宋清山</v>
          </cell>
          <cell r="I2585" t="str">
            <v>河南农信</v>
          </cell>
          <cell r="J2585" t="str">
            <v>623059486700400195</v>
          </cell>
        </row>
        <row r="2586">
          <cell r="F2586" t="str">
            <v>411326201404270225</v>
          </cell>
          <cell r="G2586" t="str">
            <v>621</v>
          </cell>
          <cell r="H2586" t="str">
            <v>王丽萍</v>
          </cell>
          <cell r="I2586" t="str">
            <v>河南农信</v>
          </cell>
          <cell r="J2586" t="str">
            <v>623059486701246472</v>
          </cell>
        </row>
        <row r="2587">
          <cell r="F2587" t="str">
            <v>412927197205076914</v>
          </cell>
          <cell r="G2587" t="str">
            <v>621</v>
          </cell>
          <cell r="H2587" t="str">
            <v>李建忠</v>
          </cell>
          <cell r="I2587" t="str">
            <v>河南农信</v>
          </cell>
          <cell r="J2587" t="str">
            <v>623059486700371867</v>
          </cell>
        </row>
        <row r="2588">
          <cell r="F2588" t="str">
            <v>412927195410305318</v>
          </cell>
          <cell r="G2588" t="str">
            <v>621</v>
          </cell>
          <cell r="H2588" t="str">
            <v>高秀阁</v>
          </cell>
          <cell r="I2588" t="str">
            <v>邮储银行</v>
          </cell>
          <cell r="J2588" t="str">
            <v>6217975130011557758</v>
          </cell>
        </row>
        <row r="2589">
          <cell r="F2589" t="str">
            <v>412927195405265817</v>
          </cell>
          <cell r="G2589" t="str">
            <v>621</v>
          </cell>
          <cell r="H2589" t="str">
            <v>程相双</v>
          </cell>
          <cell r="I2589" t="str">
            <v>农业银行</v>
          </cell>
          <cell r="J2589" t="str">
            <v>6228230975969841267</v>
          </cell>
        </row>
        <row r="2590">
          <cell r="F2590" t="str">
            <v>411323198208016939</v>
          </cell>
          <cell r="G2590" t="str">
            <v>621</v>
          </cell>
          <cell r="H2590" t="str">
            <v>杨新海</v>
          </cell>
          <cell r="I2590" t="str">
            <v>河南农信</v>
          </cell>
          <cell r="J2590" t="str">
            <v>623059486700392277</v>
          </cell>
        </row>
        <row r="2591">
          <cell r="F2591" t="str">
            <v>412927195506032131</v>
          </cell>
          <cell r="G2591" t="str">
            <v>621</v>
          </cell>
          <cell r="H2591" t="str">
            <v>汪新春</v>
          </cell>
          <cell r="I2591" t="str">
            <v>邮储银行</v>
          </cell>
          <cell r="J2591" t="str">
            <v>6217975130025058314</v>
          </cell>
        </row>
        <row r="2592">
          <cell r="F2592" t="str">
            <v>412927194410026939</v>
          </cell>
          <cell r="G2592" t="str">
            <v>621</v>
          </cell>
          <cell r="H2592" t="str">
            <v>尚士超</v>
          </cell>
          <cell r="I2592" t="str">
            <v>河南农信</v>
          </cell>
          <cell r="J2592" t="str">
            <v>623059486700252125</v>
          </cell>
        </row>
        <row r="2593">
          <cell r="F2593" t="str">
            <v>411323193604073019</v>
          </cell>
          <cell r="G2593" t="str">
            <v>621</v>
          </cell>
          <cell r="H2593" t="str">
            <v>穆六娃</v>
          </cell>
          <cell r="I2593" t="str">
            <v>邮储银行</v>
          </cell>
          <cell r="J2593" t="str">
            <v>6217975130011441797</v>
          </cell>
        </row>
        <row r="2594">
          <cell r="F2594" t="str">
            <v>412927195102141112</v>
          </cell>
          <cell r="G2594" t="str">
            <v>621</v>
          </cell>
          <cell r="H2594" t="str">
            <v>李国定</v>
          </cell>
          <cell r="I2594" t="str">
            <v>邮储银行</v>
          </cell>
          <cell r="J2594" t="str">
            <v>6217975130011303294</v>
          </cell>
        </row>
        <row r="2595">
          <cell r="F2595" t="str">
            <v>412927195502045832</v>
          </cell>
          <cell r="G2595" t="str">
            <v>621</v>
          </cell>
          <cell r="H2595" t="str">
            <v>黎洪建</v>
          </cell>
          <cell r="I2595" t="str">
            <v>农业银行</v>
          </cell>
          <cell r="J2595" t="str">
            <v>6228230975968985362</v>
          </cell>
        </row>
        <row r="2596">
          <cell r="F2596" t="str">
            <v>412927195404015314</v>
          </cell>
          <cell r="G2596" t="str">
            <v>621</v>
          </cell>
          <cell r="H2596" t="str">
            <v>刘国群</v>
          </cell>
          <cell r="I2596" t="str">
            <v>邮储银行</v>
          </cell>
          <cell r="J2596" t="str">
            <v>6217975130011610284</v>
          </cell>
        </row>
        <row r="2597">
          <cell r="F2597" t="str">
            <v>412927195112136915</v>
          </cell>
          <cell r="G2597" t="str">
            <v>621</v>
          </cell>
          <cell r="H2597" t="str">
            <v>唐增富</v>
          </cell>
          <cell r="I2597" t="str">
            <v>河南农信</v>
          </cell>
          <cell r="J2597" t="str">
            <v>623059486700264369</v>
          </cell>
        </row>
        <row r="2598">
          <cell r="F2598" t="str">
            <v>41292719490518631X</v>
          </cell>
          <cell r="G2598" t="str">
            <v>621</v>
          </cell>
          <cell r="H2598" t="str">
            <v>王万胜</v>
          </cell>
          <cell r="I2598" t="str">
            <v>农业银行</v>
          </cell>
          <cell r="J2598" t="str">
            <v>6228230975961368863</v>
          </cell>
        </row>
        <row r="2599">
          <cell r="F2599" t="str">
            <v>412927194902181150</v>
          </cell>
          <cell r="G2599" t="str">
            <v>813</v>
          </cell>
          <cell r="H2599" t="str">
            <v>全志进</v>
          </cell>
          <cell r="I2599" t="str">
            <v>邮储银行</v>
          </cell>
          <cell r="J2599" t="str">
            <v>6217975130011294378</v>
          </cell>
        </row>
        <row r="2600">
          <cell r="F2600" t="str">
            <v>412927194111095010</v>
          </cell>
          <cell r="G2600" t="str">
            <v>621</v>
          </cell>
          <cell r="H2600" t="str">
            <v>沈小成</v>
          </cell>
          <cell r="I2600" t="str">
            <v>邮储银行</v>
          </cell>
          <cell r="J2600" t="str">
            <v>6217975130014971824</v>
          </cell>
        </row>
        <row r="2601">
          <cell r="F2601" t="str">
            <v>412927195202111121</v>
          </cell>
          <cell r="G2601" t="str">
            <v>621</v>
          </cell>
          <cell r="H2601" t="str">
            <v>闫姣</v>
          </cell>
          <cell r="I2601" t="str">
            <v>邮储银行</v>
          </cell>
          <cell r="J2601" t="str">
            <v>6217975130016038853</v>
          </cell>
        </row>
        <row r="2602">
          <cell r="F2602" t="str">
            <v>412927195105015314</v>
          </cell>
          <cell r="G2602" t="str">
            <v>621</v>
          </cell>
          <cell r="H2602" t="str">
            <v>赵元华</v>
          </cell>
          <cell r="I2602" t="str">
            <v>邮储银行</v>
          </cell>
          <cell r="J2602" t="str">
            <v>6217975130011600228</v>
          </cell>
        </row>
        <row r="2603">
          <cell r="F2603" t="str">
            <v>411323195209095014</v>
          </cell>
          <cell r="G2603" t="str">
            <v>621</v>
          </cell>
          <cell r="H2603" t="str">
            <v>王双成</v>
          </cell>
          <cell r="I2603" t="str">
            <v>河南农信</v>
          </cell>
          <cell r="J2603" t="str">
            <v>623059486700424195</v>
          </cell>
        </row>
        <row r="2604">
          <cell r="F2604" t="str">
            <v>412927194709056315</v>
          </cell>
          <cell r="G2604" t="str">
            <v>621</v>
          </cell>
          <cell r="H2604" t="str">
            <v>张守狗</v>
          </cell>
          <cell r="I2604" t="str">
            <v>农业银行</v>
          </cell>
          <cell r="J2604" t="str">
            <v>6228230975962896268</v>
          </cell>
        </row>
        <row r="2605">
          <cell r="F2605" t="str">
            <v>412927194701291134</v>
          </cell>
          <cell r="G2605" t="str">
            <v>621</v>
          </cell>
          <cell r="H2605" t="str">
            <v>肖明西</v>
          </cell>
          <cell r="I2605" t="str">
            <v>邮储银行</v>
          </cell>
          <cell r="J2605" t="str">
            <v>6217975130011363785</v>
          </cell>
        </row>
        <row r="2606">
          <cell r="F2606" t="str">
            <v>41292719520715119X</v>
          </cell>
          <cell r="G2606" t="str">
            <v>621</v>
          </cell>
          <cell r="H2606" t="str">
            <v>魏昌娃</v>
          </cell>
          <cell r="I2606" t="str">
            <v>邮储银行</v>
          </cell>
          <cell r="J2606" t="str">
            <v>6217975130011375979</v>
          </cell>
        </row>
        <row r="2607">
          <cell r="F2607" t="str">
            <v>412927195907202613</v>
          </cell>
          <cell r="G2607" t="str">
            <v>621</v>
          </cell>
          <cell r="H2607" t="str">
            <v>王国定</v>
          </cell>
          <cell r="I2607" t="str">
            <v>河南农信</v>
          </cell>
          <cell r="J2607" t="str">
            <v>623059486700729775</v>
          </cell>
        </row>
        <row r="2608">
          <cell r="F2608" t="str">
            <v>412927194906206327</v>
          </cell>
          <cell r="G2608" t="str">
            <v>813</v>
          </cell>
          <cell r="H2608" t="str">
            <v>曹云霞</v>
          </cell>
          <cell r="I2608" t="str">
            <v>农业银行</v>
          </cell>
          <cell r="J2608" t="str">
            <v>6228230975962786360</v>
          </cell>
        </row>
        <row r="2609">
          <cell r="F2609" t="str">
            <v>411326200809115819</v>
          </cell>
          <cell r="G2609" t="str">
            <v>621</v>
          </cell>
          <cell r="H2609" t="str">
            <v>王新淇</v>
          </cell>
          <cell r="I2609" t="str">
            <v>中原银行</v>
          </cell>
          <cell r="J2609" t="str">
            <v>6236605101990397</v>
          </cell>
        </row>
        <row r="2610">
          <cell r="F2610" t="str">
            <v>412927195707154557</v>
          </cell>
          <cell r="G2610" t="str">
            <v>621</v>
          </cell>
          <cell r="H2610" t="str">
            <v>汪国民</v>
          </cell>
          <cell r="I2610" t="str">
            <v>河南农信</v>
          </cell>
          <cell r="J2610" t="str">
            <v>623059486701113755</v>
          </cell>
        </row>
        <row r="2611">
          <cell r="F2611" t="str">
            <v>411326195107033436</v>
          </cell>
          <cell r="G2611" t="str">
            <v>621</v>
          </cell>
          <cell r="H2611" t="str">
            <v>马文亮</v>
          </cell>
          <cell r="I2611" t="str">
            <v>河南农信</v>
          </cell>
          <cell r="J2611" t="str">
            <v>623059486702409038</v>
          </cell>
        </row>
        <row r="2612">
          <cell r="F2612" t="str">
            <v>412927194903072116</v>
          </cell>
          <cell r="G2612" t="str">
            <v>621</v>
          </cell>
          <cell r="H2612" t="str">
            <v>蒋扎娃</v>
          </cell>
          <cell r="I2612" t="str">
            <v>邮储银行</v>
          </cell>
          <cell r="J2612" t="str">
            <v>6217975130011075728</v>
          </cell>
        </row>
        <row r="2613">
          <cell r="F2613" t="str">
            <v>412927194605136919</v>
          </cell>
          <cell r="G2613" t="str">
            <v>621</v>
          </cell>
          <cell r="H2613" t="str">
            <v>牛成娃</v>
          </cell>
          <cell r="I2613" t="str">
            <v>河南农信</v>
          </cell>
          <cell r="J2613" t="str">
            <v>623059486700251341</v>
          </cell>
        </row>
        <row r="2614">
          <cell r="F2614" t="str">
            <v>412927195203231117</v>
          </cell>
          <cell r="G2614" t="str">
            <v>621</v>
          </cell>
          <cell r="H2614" t="str">
            <v>张铁毛</v>
          </cell>
          <cell r="I2614" t="str">
            <v>邮储银行</v>
          </cell>
          <cell r="J2614" t="str">
            <v>6217975130011395860</v>
          </cell>
        </row>
        <row r="2615">
          <cell r="F2615" t="str">
            <v>411326195307157425</v>
          </cell>
          <cell r="G2615" t="str">
            <v>813</v>
          </cell>
          <cell r="H2615" t="str">
            <v>韩丹连</v>
          </cell>
          <cell r="I2615" t="str">
            <v>河南农信</v>
          </cell>
          <cell r="J2615" t="str">
            <v>623059486702722182</v>
          </cell>
        </row>
        <row r="2616">
          <cell r="F2616" t="str">
            <v>412927194610102131</v>
          </cell>
          <cell r="G2616" t="str">
            <v>621</v>
          </cell>
          <cell r="H2616" t="str">
            <v>付太华</v>
          </cell>
          <cell r="I2616" t="str">
            <v>邮储银行</v>
          </cell>
          <cell r="J2616" t="str">
            <v>6217975130011127321</v>
          </cell>
        </row>
        <row r="2617">
          <cell r="F2617" t="str">
            <v>412927194307222122</v>
          </cell>
          <cell r="G2617" t="str">
            <v>813</v>
          </cell>
          <cell r="H2617" t="str">
            <v>张花</v>
          </cell>
          <cell r="I2617" t="str">
            <v>邮储银行</v>
          </cell>
          <cell r="J2617" t="str">
            <v>6217975130011024478</v>
          </cell>
        </row>
        <row r="2618">
          <cell r="F2618" t="str">
            <v>412927194806291413</v>
          </cell>
          <cell r="G2618" t="str">
            <v>621</v>
          </cell>
          <cell r="H2618" t="str">
            <v>马永子</v>
          </cell>
          <cell r="I2618" t="str">
            <v>河南农信</v>
          </cell>
          <cell r="J2618" t="str">
            <v>623059486700944630</v>
          </cell>
        </row>
        <row r="2619">
          <cell r="F2619" t="str">
            <v>41292719600515141X</v>
          </cell>
          <cell r="G2619" t="str">
            <v>621</v>
          </cell>
          <cell r="H2619" t="str">
            <v>徐龙定</v>
          </cell>
          <cell r="I2619" t="str">
            <v>河南农信</v>
          </cell>
          <cell r="J2619" t="str">
            <v>623059486700948912</v>
          </cell>
        </row>
        <row r="2620">
          <cell r="F2620" t="str">
            <v>41132319421024051X</v>
          </cell>
          <cell r="G2620" t="str">
            <v>1079</v>
          </cell>
          <cell r="H2620" t="str">
            <v>张新奇</v>
          </cell>
          <cell r="I2620" t="str">
            <v>农业银行</v>
          </cell>
          <cell r="J2620" t="str">
            <v>6228230975967443561</v>
          </cell>
        </row>
        <row r="2621">
          <cell r="F2621" t="str">
            <v>412927194107151470</v>
          </cell>
          <cell r="G2621" t="str">
            <v>813</v>
          </cell>
          <cell r="H2621" t="str">
            <v>王明中</v>
          </cell>
          <cell r="I2621" t="str">
            <v>河南农信</v>
          </cell>
          <cell r="J2621" t="str">
            <v>623059486700941628</v>
          </cell>
        </row>
        <row r="2622">
          <cell r="F2622" t="str">
            <v>411323197211223838</v>
          </cell>
          <cell r="G2622" t="str">
            <v>813</v>
          </cell>
          <cell r="H2622" t="str">
            <v>刘元坤</v>
          </cell>
          <cell r="I2622" t="str">
            <v>邮储银行</v>
          </cell>
          <cell r="J2622" t="str">
            <v>6217975130028344109</v>
          </cell>
        </row>
        <row r="2623">
          <cell r="F2623" t="str">
            <v>412927195109244413</v>
          </cell>
          <cell r="G2623" t="str">
            <v>621</v>
          </cell>
          <cell r="H2623" t="str">
            <v>陈朝奇</v>
          </cell>
          <cell r="I2623" t="str">
            <v>河南农信</v>
          </cell>
          <cell r="J2623" t="str">
            <v>623059486700061757</v>
          </cell>
        </row>
        <row r="2624">
          <cell r="F2624" t="str">
            <v>412927195106261111</v>
          </cell>
          <cell r="G2624" t="str">
            <v>1079</v>
          </cell>
          <cell r="H2624" t="str">
            <v>曹中田</v>
          </cell>
          <cell r="I2624" t="str">
            <v>邮储银行</v>
          </cell>
          <cell r="J2624" t="str">
            <v>6217975130011342516</v>
          </cell>
        </row>
        <row r="2625">
          <cell r="F2625" t="str">
            <v>412927194306184419</v>
          </cell>
          <cell r="G2625" t="str">
            <v>621</v>
          </cell>
          <cell r="H2625" t="str">
            <v>盛老歪</v>
          </cell>
          <cell r="I2625" t="str">
            <v>河南农信</v>
          </cell>
          <cell r="J2625" t="str">
            <v>623059486700201825</v>
          </cell>
        </row>
        <row r="2626">
          <cell r="F2626" t="str">
            <v>412927196110014417</v>
          </cell>
          <cell r="G2626" t="str">
            <v>621</v>
          </cell>
          <cell r="H2626" t="str">
            <v>刘夫海</v>
          </cell>
          <cell r="I2626" t="str">
            <v>河南农信</v>
          </cell>
          <cell r="J2626" t="str">
            <v>623059486700095771</v>
          </cell>
        </row>
        <row r="2627">
          <cell r="F2627" t="str">
            <v>412927195612095013</v>
          </cell>
          <cell r="G2627" t="str">
            <v>621</v>
          </cell>
          <cell r="H2627" t="str">
            <v>朱进才</v>
          </cell>
          <cell r="I2627" t="str">
            <v>河南农信</v>
          </cell>
          <cell r="J2627" t="str">
            <v>623059486700452451</v>
          </cell>
        </row>
        <row r="2628">
          <cell r="F2628" t="str">
            <v>411323192901040518</v>
          </cell>
          <cell r="G2628" t="str">
            <v>813</v>
          </cell>
          <cell r="H2628" t="str">
            <v>刘新成</v>
          </cell>
          <cell r="I2628" t="str">
            <v>农业银行</v>
          </cell>
          <cell r="J2628" t="str">
            <v>6228230975966869766</v>
          </cell>
        </row>
        <row r="2629">
          <cell r="F2629" t="str">
            <v>412927194201154416</v>
          </cell>
          <cell r="G2629" t="str">
            <v>621</v>
          </cell>
          <cell r="H2629" t="str">
            <v>尚老才</v>
          </cell>
          <cell r="I2629" t="str">
            <v>河南农信</v>
          </cell>
          <cell r="J2629" t="str">
            <v>623059486701075590</v>
          </cell>
        </row>
        <row r="2630">
          <cell r="F2630" t="str">
            <v>411326200608222650</v>
          </cell>
          <cell r="G2630" t="str">
            <v>621</v>
          </cell>
          <cell r="H2630" t="str">
            <v>李自喜</v>
          </cell>
          <cell r="I2630" t="str">
            <v>河南农信</v>
          </cell>
          <cell r="J2630" t="str">
            <v>623059486702907445</v>
          </cell>
        </row>
        <row r="2631">
          <cell r="F2631" t="str">
            <v>411326195409194411</v>
          </cell>
          <cell r="G2631" t="str">
            <v>621</v>
          </cell>
          <cell r="H2631" t="str">
            <v>邢文庆</v>
          </cell>
          <cell r="I2631" t="str">
            <v>河南农信</v>
          </cell>
          <cell r="J2631" t="str">
            <v>623059486702985185</v>
          </cell>
        </row>
        <row r="2632">
          <cell r="F2632" t="str">
            <v>412927195307155956</v>
          </cell>
          <cell r="G2632" t="str">
            <v>621</v>
          </cell>
          <cell r="H2632" t="str">
            <v>邹山金</v>
          </cell>
          <cell r="I2632" t="str">
            <v>邮储银行</v>
          </cell>
          <cell r="J2632" t="str">
            <v>6217975130021068424</v>
          </cell>
        </row>
        <row r="2633">
          <cell r="F2633" t="str">
            <v>412927195010136957</v>
          </cell>
          <cell r="G2633" t="str">
            <v>621</v>
          </cell>
          <cell r="H2633" t="str">
            <v>寇克哲</v>
          </cell>
          <cell r="I2633" t="str">
            <v>河南农信</v>
          </cell>
          <cell r="J2633" t="str">
            <v>623059486700385305</v>
          </cell>
        </row>
        <row r="2634">
          <cell r="F2634" t="str">
            <v>412927195704282617</v>
          </cell>
          <cell r="G2634" t="str">
            <v>621</v>
          </cell>
          <cell r="H2634" t="str">
            <v>贾银华</v>
          </cell>
          <cell r="I2634" t="str">
            <v>河南农信</v>
          </cell>
          <cell r="J2634" t="str">
            <v>623059486700813512</v>
          </cell>
        </row>
        <row r="2635">
          <cell r="F2635" t="str">
            <v>412927197308011718</v>
          </cell>
          <cell r="G2635" t="str">
            <v>813</v>
          </cell>
          <cell r="H2635" t="str">
            <v>费双青</v>
          </cell>
          <cell r="I2635" t="str">
            <v>河南农信</v>
          </cell>
          <cell r="J2635" t="str">
            <v>623059486700608680</v>
          </cell>
        </row>
        <row r="2636">
          <cell r="F2636" t="str">
            <v>412927195703192118</v>
          </cell>
          <cell r="G2636" t="str">
            <v>621</v>
          </cell>
          <cell r="H2636" t="str">
            <v>李天申</v>
          </cell>
          <cell r="I2636" t="str">
            <v>邮储银行</v>
          </cell>
          <cell r="J2636" t="str">
            <v>6217975130011102274</v>
          </cell>
        </row>
        <row r="2637">
          <cell r="F2637" t="str">
            <v>412927197208152134</v>
          </cell>
          <cell r="G2637" t="str">
            <v>813</v>
          </cell>
          <cell r="H2637" t="str">
            <v>王建强</v>
          </cell>
          <cell r="I2637" t="str">
            <v>邮储银行</v>
          </cell>
          <cell r="J2637" t="str">
            <v>6217975130011123239</v>
          </cell>
        </row>
        <row r="2638">
          <cell r="F2638" t="str">
            <v>411323195412035017</v>
          </cell>
          <cell r="G2638" t="str">
            <v>621</v>
          </cell>
          <cell r="H2638" t="str">
            <v>白方均</v>
          </cell>
          <cell r="I2638" t="str">
            <v>河南农信</v>
          </cell>
          <cell r="J2638" t="str">
            <v>623059486700421613</v>
          </cell>
        </row>
        <row r="2639">
          <cell r="F2639" t="str">
            <v>41292719510812441X</v>
          </cell>
          <cell r="G2639" t="str">
            <v>621</v>
          </cell>
          <cell r="H2639" t="str">
            <v>王文英</v>
          </cell>
          <cell r="I2639" t="str">
            <v>河南农信</v>
          </cell>
          <cell r="J2639" t="str">
            <v>623059486700045909</v>
          </cell>
        </row>
        <row r="2640">
          <cell r="F2640" t="str">
            <v>412927195210114410</v>
          </cell>
          <cell r="G2640" t="str">
            <v>621</v>
          </cell>
          <cell r="H2640" t="str">
            <v>付光明</v>
          </cell>
          <cell r="I2640" t="str">
            <v>河南农信</v>
          </cell>
          <cell r="J2640" t="str">
            <v>623059486700059058</v>
          </cell>
        </row>
        <row r="2641">
          <cell r="F2641" t="str">
            <v>412927195507171133</v>
          </cell>
          <cell r="G2641" t="str">
            <v>621</v>
          </cell>
          <cell r="H2641" t="str">
            <v>张定年</v>
          </cell>
          <cell r="I2641" t="str">
            <v>邮储银行</v>
          </cell>
          <cell r="J2641" t="str">
            <v>6217975130011291689</v>
          </cell>
        </row>
        <row r="2642">
          <cell r="F2642" t="str">
            <v>412927195505155834</v>
          </cell>
          <cell r="G2642" t="str">
            <v>621</v>
          </cell>
          <cell r="H2642" t="str">
            <v>王光志</v>
          </cell>
          <cell r="I2642" t="str">
            <v>农业银行</v>
          </cell>
          <cell r="J2642" t="str">
            <v>6228230975969777966</v>
          </cell>
        </row>
        <row r="2643">
          <cell r="F2643" t="str">
            <v>412927194501015338</v>
          </cell>
          <cell r="G2643" t="str">
            <v>621</v>
          </cell>
          <cell r="H2643" t="str">
            <v>阮兴昌</v>
          </cell>
          <cell r="I2643" t="str">
            <v>邮储银行</v>
          </cell>
          <cell r="J2643" t="str">
            <v>6217975130015041353</v>
          </cell>
        </row>
        <row r="2644">
          <cell r="F2644" t="str">
            <v>411323198509065320</v>
          </cell>
          <cell r="G2644" t="str">
            <v>621</v>
          </cell>
          <cell r="H2644" t="str">
            <v>赵增</v>
          </cell>
          <cell r="I2644" t="str">
            <v>邮储银行</v>
          </cell>
          <cell r="J2644" t="str">
            <v>6217975130028251684</v>
          </cell>
        </row>
        <row r="2645">
          <cell r="F2645" t="str">
            <v>412927194605276321</v>
          </cell>
          <cell r="G2645" t="str">
            <v>621</v>
          </cell>
          <cell r="H2645" t="str">
            <v>侯其荣</v>
          </cell>
          <cell r="I2645" t="str">
            <v>农业银行</v>
          </cell>
          <cell r="J2645" t="str">
            <v>6228230975961414162</v>
          </cell>
        </row>
        <row r="2646">
          <cell r="F2646" t="str">
            <v>411323198211130572</v>
          </cell>
          <cell r="G2646" t="str">
            <v>621</v>
          </cell>
          <cell r="H2646" t="str">
            <v>王二旦</v>
          </cell>
          <cell r="I2646" t="str">
            <v>农业银行</v>
          </cell>
          <cell r="J2646" t="str">
            <v>6228230975966518066</v>
          </cell>
        </row>
        <row r="2647">
          <cell r="F2647" t="str">
            <v>412927193704026315</v>
          </cell>
          <cell r="G2647" t="str">
            <v>621</v>
          </cell>
          <cell r="H2647" t="str">
            <v>张金海</v>
          </cell>
          <cell r="I2647" t="str">
            <v>农业银行</v>
          </cell>
          <cell r="J2647" t="str">
            <v>6228230975962744666</v>
          </cell>
        </row>
        <row r="2648">
          <cell r="F2648" t="str">
            <v>412927193707156836</v>
          </cell>
          <cell r="G2648" t="str">
            <v>621</v>
          </cell>
          <cell r="H2648" t="str">
            <v>楚荣富</v>
          </cell>
          <cell r="I2648" t="str">
            <v>农业银行</v>
          </cell>
          <cell r="J2648" t="str">
            <v>6228230975963764069</v>
          </cell>
        </row>
        <row r="2649">
          <cell r="F2649" t="str">
            <v>412927194306036918</v>
          </cell>
          <cell r="G2649" t="str">
            <v>621</v>
          </cell>
          <cell r="H2649" t="str">
            <v>张玉芳</v>
          </cell>
          <cell r="I2649" t="str">
            <v>河南农信</v>
          </cell>
          <cell r="J2649" t="str">
            <v>623059486700970189</v>
          </cell>
        </row>
        <row r="2650">
          <cell r="F2650" t="str">
            <v>412927195705276913</v>
          </cell>
          <cell r="G2650" t="str">
            <v>621</v>
          </cell>
          <cell r="H2650" t="str">
            <v>寇建国</v>
          </cell>
          <cell r="I2650" t="str">
            <v>河南农信</v>
          </cell>
          <cell r="J2650" t="str">
            <v>623059486700325095</v>
          </cell>
        </row>
        <row r="2651">
          <cell r="F2651" t="str">
            <v>412927195310063817</v>
          </cell>
          <cell r="G2651" t="str">
            <v>621</v>
          </cell>
          <cell r="H2651" t="str">
            <v>李光庆</v>
          </cell>
          <cell r="I2651" t="str">
            <v>邮储银行</v>
          </cell>
          <cell r="J2651" t="str">
            <v>6217975130009730425</v>
          </cell>
        </row>
        <row r="2652">
          <cell r="F2652" t="str">
            <v>412927195712196313</v>
          </cell>
          <cell r="G2652" t="str">
            <v>621</v>
          </cell>
          <cell r="H2652" t="str">
            <v>李建牛</v>
          </cell>
          <cell r="I2652" t="str">
            <v>农业银行</v>
          </cell>
          <cell r="J2652" t="str">
            <v>6228230975960823462</v>
          </cell>
        </row>
        <row r="2653">
          <cell r="F2653" t="str">
            <v>412927194302151425</v>
          </cell>
          <cell r="G2653" t="str">
            <v>621</v>
          </cell>
          <cell r="H2653" t="str">
            <v>李光荣</v>
          </cell>
          <cell r="I2653" t="str">
            <v>河南农信</v>
          </cell>
          <cell r="J2653" t="str">
            <v>623059486702832213</v>
          </cell>
        </row>
        <row r="2654">
          <cell r="F2654" t="str">
            <v>412927194703056939</v>
          </cell>
          <cell r="G2654" t="str">
            <v>621</v>
          </cell>
          <cell r="H2654" t="str">
            <v>张新申</v>
          </cell>
          <cell r="I2654" t="str">
            <v>河南农信</v>
          </cell>
          <cell r="J2654" t="str">
            <v>623059486700287097</v>
          </cell>
        </row>
        <row r="2655">
          <cell r="F2655" t="str">
            <v>412927194910176327</v>
          </cell>
          <cell r="G2655" t="str">
            <v>621</v>
          </cell>
          <cell r="H2655" t="str">
            <v>孙玉先</v>
          </cell>
          <cell r="I2655" t="str">
            <v>农业银行</v>
          </cell>
          <cell r="J2655" t="str">
            <v>6228230975962682767</v>
          </cell>
        </row>
        <row r="2656">
          <cell r="F2656" t="str">
            <v>412927195508162618</v>
          </cell>
          <cell r="G2656" t="str">
            <v>621</v>
          </cell>
          <cell r="H2656" t="str">
            <v>龚来子</v>
          </cell>
          <cell r="I2656" t="str">
            <v>河南农信</v>
          </cell>
          <cell r="J2656" t="str">
            <v>623059486700703382</v>
          </cell>
        </row>
        <row r="2657">
          <cell r="F2657" t="str">
            <v>411323195411063411</v>
          </cell>
          <cell r="G2657" t="str">
            <v>621</v>
          </cell>
          <cell r="H2657" t="str">
            <v>李登银</v>
          </cell>
          <cell r="I2657" t="str">
            <v>邮储银行</v>
          </cell>
          <cell r="J2657" t="str">
            <v>6217975130009894346</v>
          </cell>
        </row>
        <row r="2658">
          <cell r="F2658" t="str">
            <v>411323194312073417</v>
          </cell>
          <cell r="G2658" t="str">
            <v>621</v>
          </cell>
          <cell r="H2658" t="str">
            <v>肖天喜</v>
          </cell>
          <cell r="I2658" t="str">
            <v>邮储银行</v>
          </cell>
          <cell r="J2658" t="str">
            <v>6217975130009908682</v>
          </cell>
        </row>
        <row r="2659">
          <cell r="F2659" t="str">
            <v>412927194402224417</v>
          </cell>
          <cell r="G2659" t="str">
            <v>621</v>
          </cell>
          <cell r="H2659" t="str">
            <v>王银章</v>
          </cell>
          <cell r="I2659" t="str">
            <v>河南农信</v>
          </cell>
          <cell r="J2659" t="str">
            <v>623059486700006133</v>
          </cell>
        </row>
        <row r="2660">
          <cell r="F2660" t="str">
            <v>41292719531128171X</v>
          </cell>
          <cell r="G2660" t="str">
            <v>621</v>
          </cell>
          <cell r="H2660" t="str">
            <v>王光超</v>
          </cell>
          <cell r="I2660" t="str">
            <v>河南农信</v>
          </cell>
          <cell r="J2660" t="str">
            <v>623059486700491046</v>
          </cell>
        </row>
        <row r="2661">
          <cell r="F2661" t="str">
            <v>412927195209225332</v>
          </cell>
          <cell r="G2661" t="str">
            <v>621</v>
          </cell>
          <cell r="H2661" t="str">
            <v>王成学</v>
          </cell>
          <cell r="I2661" t="str">
            <v>邮储银行</v>
          </cell>
          <cell r="J2661" t="str">
            <v>6217975130011630696</v>
          </cell>
        </row>
        <row r="2662">
          <cell r="F2662" t="str">
            <v>412927195602083027</v>
          </cell>
          <cell r="G2662" t="str">
            <v>621</v>
          </cell>
          <cell r="H2662" t="str">
            <v>杨小兰</v>
          </cell>
          <cell r="I2662" t="str">
            <v>河南农信</v>
          </cell>
          <cell r="J2662" t="str">
            <v>623059486703006643</v>
          </cell>
        </row>
        <row r="2663">
          <cell r="F2663" t="str">
            <v>411323197504185855</v>
          </cell>
          <cell r="G2663" t="str">
            <v>621</v>
          </cell>
          <cell r="H2663" t="str">
            <v>杨成四</v>
          </cell>
          <cell r="I2663" t="str">
            <v>河南农信</v>
          </cell>
          <cell r="J2663" t="str">
            <v>623059486702298944</v>
          </cell>
        </row>
        <row r="2664">
          <cell r="F2664" t="str">
            <v>411323198211281119</v>
          </cell>
          <cell r="G2664" t="str">
            <v>1079</v>
          </cell>
          <cell r="H2664" t="str">
            <v>刘明伟</v>
          </cell>
          <cell r="I2664" t="str">
            <v>河南农信</v>
          </cell>
          <cell r="J2664" t="str">
            <v>623059486702907742</v>
          </cell>
        </row>
        <row r="2665">
          <cell r="F2665" t="str">
            <v>412927194212166332</v>
          </cell>
          <cell r="G2665" t="str">
            <v>621</v>
          </cell>
          <cell r="H2665" t="str">
            <v>王宗礼</v>
          </cell>
          <cell r="I2665" t="str">
            <v>农业银行</v>
          </cell>
          <cell r="J2665" t="str">
            <v>6228230975963065160</v>
          </cell>
        </row>
        <row r="2666">
          <cell r="F2666" t="str">
            <v>411323196409303417</v>
          </cell>
          <cell r="G2666" t="str">
            <v>621</v>
          </cell>
          <cell r="H2666" t="str">
            <v>高新芳</v>
          </cell>
          <cell r="I2666" t="str">
            <v>邮储银行</v>
          </cell>
          <cell r="J2666" t="str">
            <v>6217975130009879545</v>
          </cell>
        </row>
        <row r="2667">
          <cell r="F2667" t="str">
            <v>412927194711086310</v>
          </cell>
          <cell r="G2667" t="str">
            <v>621</v>
          </cell>
          <cell r="H2667" t="str">
            <v>吴自占</v>
          </cell>
          <cell r="I2667" t="str">
            <v>河南农信</v>
          </cell>
          <cell r="J2667" t="str">
            <v>623059486701905598</v>
          </cell>
        </row>
        <row r="2668">
          <cell r="F2668" t="str">
            <v>412927195007131733</v>
          </cell>
          <cell r="G2668" t="str">
            <v>621</v>
          </cell>
          <cell r="H2668" t="str">
            <v>黄光丰</v>
          </cell>
          <cell r="I2668" t="str">
            <v>河南农信</v>
          </cell>
          <cell r="J2668" t="str">
            <v>623059486700526643</v>
          </cell>
        </row>
        <row r="2669">
          <cell r="F2669" t="str">
            <v>41292719560805581X</v>
          </cell>
          <cell r="G2669" t="str">
            <v>621</v>
          </cell>
          <cell r="H2669" t="str">
            <v>彭付有</v>
          </cell>
          <cell r="I2669" t="str">
            <v>农业银行</v>
          </cell>
          <cell r="J2669" t="str">
            <v>6228230975968910568</v>
          </cell>
        </row>
        <row r="2670">
          <cell r="F2670" t="str">
            <v>41132319581001211X</v>
          </cell>
          <cell r="G2670" t="str">
            <v>621</v>
          </cell>
          <cell r="H2670" t="str">
            <v>陈光华</v>
          </cell>
          <cell r="I2670" t="str">
            <v>邮储银行</v>
          </cell>
          <cell r="J2670" t="str">
            <v>6217975130011205713</v>
          </cell>
        </row>
        <row r="2671">
          <cell r="F2671" t="str">
            <v>411323194302203011</v>
          </cell>
          <cell r="G2671" t="str">
            <v>621</v>
          </cell>
          <cell r="H2671" t="str">
            <v>王松年</v>
          </cell>
          <cell r="I2671" t="str">
            <v>邮储银行</v>
          </cell>
          <cell r="J2671" t="str">
            <v>6217975130011490406</v>
          </cell>
        </row>
        <row r="2672">
          <cell r="F2672" t="str">
            <v>412927195505152633</v>
          </cell>
          <cell r="G2672" t="str">
            <v>621</v>
          </cell>
          <cell r="H2672" t="str">
            <v>徐玉才</v>
          </cell>
          <cell r="I2672" t="str">
            <v>河南农信</v>
          </cell>
          <cell r="J2672" t="str">
            <v>623059486700767932</v>
          </cell>
        </row>
        <row r="2673">
          <cell r="F2673" t="str">
            <v>412927195705296316</v>
          </cell>
          <cell r="G2673" t="str">
            <v>621</v>
          </cell>
          <cell r="H2673" t="str">
            <v>胡新荣</v>
          </cell>
          <cell r="I2673" t="str">
            <v>邮储银行</v>
          </cell>
          <cell r="J2673" t="str">
            <v>6217975130025546219</v>
          </cell>
        </row>
        <row r="2674">
          <cell r="F2674" t="str">
            <v>412927194603055015</v>
          </cell>
          <cell r="G2674" t="str">
            <v>621</v>
          </cell>
          <cell r="H2674" t="str">
            <v>张永进</v>
          </cell>
          <cell r="I2674" t="str">
            <v>河南农信</v>
          </cell>
          <cell r="J2674" t="str">
            <v>623059486700443443</v>
          </cell>
        </row>
        <row r="2675">
          <cell r="F2675" t="str">
            <v>412927195712261111</v>
          </cell>
          <cell r="G2675" t="str">
            <v>813</v>
          </cell>
          <cell r="H2675" t="str">
            <v>王胜国</v>
          </cell>
          <cell r="I2675" t="str">
            <v>邮储银行</v>
          </cell>
          <cell r="J2675" t="str">
            <v>6217975130011340288</v>
          </cell>
        </row>
        <row r="2676">
          <cell r="F2676" t="str">
            <v>412927195711051753</v>
          </cell>
          <cell r="G2676" t="str">
            <v>621</v>
          </cell>
          <cell r="H2676" t="str">
            <v>党洪文</v>
          </cell>
          <cell r="I2676" t="str">
            <v>河南农信</v>
          </cell>
          <cell r="J2676" t="str">
            <v>623059486701036097</v>
          </cell>
        </row>
        <row r="2677">
          <cell r="F2677" t="str">
            <v>412927194409126959</v>
          </cell>
          <cell r="G2677" t="str">
            <v>621</v>
          </cell>
          <cell r="H2677" t="str">
            <v>马相成</v>
          </cell>
          <cell r="I2677" t="str">
            <v>河南农信</v>
          </cell>
          <cell r="J2677" t="str">
            <v>623059486700355670</v>
          </cell>
        </row>
        <row r="2678">
          <cell r="F2678" t="str">
            <v>41132319920920141X</v>
          </cell>
          <cell r="G2678" t="str">
            <v>813</v>
          </cell>
          <cell r="H2678" t="str">
            <v>李宝明</v>
          </cell>
          <cell r="I2678" t="str">
            <v>河南农信</v>
          </cell>
          <cell r="J2678" t="str">
            <v>623059486700844293</v>
          </cell>
        </row>
        <row r="2679">
          <cell r="F2679" t="str">
            <v>41292719490219113X</v>
          </cell>
          <cell r="G2679" t="str">
            <v>813</v>
          </cell>
          <cell r="H2679" t="str">
            <v>王林</v>
          </cell>
          <cell r="I2679" t="str">
            <v>邮储银行</v>
          </cell>
          <cell r="J2679" t="str">
            <v>6217975130011368016</v>
          </cell>
        </row>
        <row r="2680">
          <cell r="F2680" t="str">
            <v>412927195207056352</v>
          </cell>
          <cell r="G2680" t="str">
            <v>621</v>
          </cell>
          <cell r="H2680" t="str">
            <v>王振勇</v>
          </cell>
          <cell r="I2680" t="str">
            <v>农业银行</v>
          </cell>
          <cell r="J2680" t="str">
            <v>6228230975961056963</v>
          </cell>
        </row>
        <row r="2681">
          <cell r="F2681" t="str">
            <v>412927194808136935</v>
          </cell>
          <cell r="G2681" t="str">
            <v>621</v>
          </cell>
          <cell r="H2681" t="str">
            <v>孟庆宗</v>
          </cell>
          <cell r="I2681" t="str">
            <v>河南农信</v>
          </cell>
          <cell r="J2681" t="str">
            <v>623059486700332935</v>
          </cell>
        </row>
        <row r="2682">
          <cell r="F2682" t="str">
            <v>412927195207165014</v>
          </cell>
          <cell r="G2682" t="str">
            <v>621</v>
          </cell>
          <cell r="H2682" t="str">
            <v>李德文</v>
          </cell>
          <cell r="I2682" t="str">
            <v>河南农信</v>
          </cell>
          <cell r="J2682" t="str">
            <v>623059486700445075</v>
          </cell>
        </row>
        <row r="2683">
          <cell r="F2683" t="str">
            <v>412927194503073822</v>
          </cell>
          <cell r="G2683" t="str">
            <v>813</v>
          </cell>
          <cell r="H2683" t="str">
            <v>朱希秀</v>
          </cell>
          <cell r="I2683" t="str">
            <v>邮储银行</v>
          </cell>
          <cell r="J2683" t="str">
            <v>6217975130009706482</v>
          </cell>
        </row>
        <row r="2684">
          <cell r="F2684" t="str">
            <v>412927194506061114</v>
          </cell>
          <cell r="G2684" t="str">
            <v>621</v>
          </cell>
          <cell r="H2684" t="str">
            <v>苏喜子</v>
          </cell>
          <cell r="I2684" t="str">
            <v>邮储银行</v>
          </cell>
          <cell r="J2684" t="str">
            <v>6217975130021197470</v>
          </cell>
        </row>
        <row r="2685">
          <cell r="F2685" t="str">
            <v>412927195105226330</v>
          </cell>
          <cell r="G2685" t="str">
            <v>621</v>
          </cell>
          <cell r="H2685" t="str">
            <v>赵兴志</v>
          </cell>
          <cell r="I2685" t="str">
            <v>农业银行</v>
          </cell>
          <cell r="J2685" t="str">
            <v>6228230975962438962</v>
          </cell>
        </row>
        <row r="2686">
          <cell r="F2686" t="str">
            <v>411323195003046938</v>
          </cell>
          <cell r="G2686" t="str">
            <v>621</v>
          </cell>
          <cell r="H2686" t="str">
            <v>杨明功</v>
          </cell>
          <cell r="I2686" t="str">
            <v>河南农信</v>
          </cell>
          <cell r="J2686" t="str">
            <v>623059486700350606</v>
          </cell>
        </row>
        <row r="2687">
          <cell r="F2687" t="str">
            <v>411323197407053850</v>
          </cell>
          <cell r="G2687" t="str">
            <v>813</v>
          </cell>
          <cell r="H2687" t="str">
            <v>余海红</v>
          </cell>
          <cell r="I2687" t="str">
            <v>邮储银行</v>
          </cell>
          <cell r="J2687" t="str">
            <v>6217975130009802091</v>
          </cell>
        </row>
        <row r="2688">
          <cell r="F2688" t="str">
            <v>41292719490422111X</v>
          </cell>
          <cell r="G2688" t="str">
            <v>621</v>
          </cell>
          <cell r="H2688" t="str">
            <v>梅建林</v>
          </cell>
          <cell r="I2688" t="str">
            <v>邮储银行</v>
          </cell>
          <cell r="J2688" t="str">
            <v>6217975130026331983</v>
          </cell>
        </row>
        <row r="2689">
          <cell r="F2689" t="str">
            <v>412927197911292112</v>
          </cell>
          <cell r="G2689" t="str">
            <v>621</v>
          </cell>
          <cell r="H2689" t="str">
            <v>童超</v>
          </cell>
          <cell r="I2689" t="str">
            <v>邮储银行</v>
          </cell>
          <cell r="J2689" t="str">
            <v>6217975130025880899</v>
          </cell>
        </row>
        <row r="2690">
          <cell r="F2690" t="str">
            <v>412927192610015311</v>
          </cell>
          <cell r="G2690" t="str">
            <v>621</v>
          </cell>
          <cell r="H2690" t="str">
            <v>李应显</v>
          </cell>
          <cell r="I2690" t="str">
            <v>邮储银行</v>
          </cell>
          <cell r="J2690" t="str">
            <v>6217975130025011321</v>
          </cell>
        </row>
        <row r="2691">
          <cell r="F2691" t="str">
            <v>411323198307013434</v>
          </cell>
          <cell r="G2691" t="str">
            <v>1079</v>
          </cell>
          <cell r="H2691" t="str">
            <v>袁保亮</v>
          </cell>
          <cell r="I2691" t="str">
            <v>河南农信</v>
          </cell>
          <cell r="J2691" t="str">
            <v>623059486701694879</v>
          </cell>
        </row>
        <row r="2692">
          <cell r="F2692" t="str">
            <v>412927196501164439</v>
          </cell>
          <cell r="G2692" t="str">
            <v>813</v>
          </cell>
          <cell r="H2692" t="str">
            <v>马二卷</v>
          </cell>
          <cell r="I2692" t="str">
            <v>农业银行</v>
          </cell>
          <cell r="J2692" t="str">
            <v>6228230975962533762</v>
          </cell>
        </row>
        <row r="2693">
          <cell r="F2693" t="str">
            <v>612524196906101125</v>
          </cell>
          <cell r="G2693" t="str">
            <v>621</v>
          </cell>
          <cell r="H2693" t="str">
            <v>贾青华</v>
          </cell>
          <cell r="I2693" t="str">
            <v>河南农信</v>
          </cell>
          <cell r="J2693" t="str">
            <v>623059486702954140</v>
          </cell>
        </row>
        <row r="2694">
          <cell r="F2694" t="str">
            <v>42038119470802152X</v>
          </cell>
          <cell r="G2694" t="str">
            <v>621</v>
          </cell>
          <cell r="H2694" t="str">
            <v>陈玉香</v>
          </cell>
          <cell r="I2694" t="str">
            <v>邮储银行</v>
          </cell>
          <cell r="J2694" t="str">
            <v>6217975130011505005</v>
          </cell>
        </row>
        <row r="2695">
          <cell r="F2695" t="str">
            <v>412927195409255835</v>
          </cell>
          <cell r="G2695" t="str">
            <v>621</v>
          </cell>
          <cell r="H2695" t="str">
            <v>薛新法</v>
          </cell>
          <cell r="I2695" t="str">
            <v>农业银行</v>
          </cell>
          <cell r="J2695" t="str">
            <v>6228230975969886569</v>
          </cell>
        </row>
        <row r="2696">
          <cell r="F2696" t="str">
            <v>412927195511145819</v>
          </cell>
          <cell r="G2696" t="str">
            <v>621</v>
          </cell>
          <cell r="H2696" t="str">
            <v>黎丰敏</v>
          </cell>
          <cell r="I2696" t="str">
            <v>农业银行</v>
          </cell>
          <cell r="J2696" t="str">
            <v>6228230975969955364</v>
          </cell>
        </row>
        <row r="2697">
          <cell r="F2697" t="str">
            <v>411326194807157021</v>
          </cell>
          <cell r="G2697" t="str">
            <v>621</v>
          </cell>
          <cell r="H2697" t="str">
            <v>张二女</v>
          </cell>
          <cell r="I2697" t="str">
            <v>邮储银行</v>
          </cell>
          <cell r="J2697" t="str">
            <v>6217975130028350056</v>
          </cell>
        </row>
        <row r="2698">
          <cell r="F2698" t="str">
            <v>412927195407206386</v>
          </cell>
          <cell r="G2698" t="str">
            <v>621</v>
          </cell>
          <cell r="H2698" t="str">
            <v>张大芝</v>
          </cell>
          <cell r="I2698" t="str">
            <v>农业银行</v>
          </cell>
          <cell r="J2698" t="str">
            <v>6228230975963746462</v>
          </cell>
        </row>
        <row r="2699">
          <cell r="F2699" t="str">
            <v>41292719530108443X</v>
          </cell>
          <cell r="G2699" t="str">
            <v>621</v>
          </cell>
          <cell r="H2699" t="str">
            <v>景丰祥</v>
          </cell>
          <cell r="I2699" t="str">
            <v>河南农信</v>
          </cell>
          <cell r="J2699" t="str">
            <v>623059486700109804</v>
          </cell>
        </row>
        <row r="2700">
          <cell r="F2700" t="str">
            <v>412927195001284456</v>
          </cell>
          <cell r="G2700" t="str">
            <v>621</v>
          </cell>
          <cell r="H2700" t="str">
            <v>程金申</v>
          </cell>
          <cell r="I2700" t="str">
            <v>河南农信</v>
          </cell>
          <cell r="J2700" t="str">
            <v>623059486700047467</v>
          </cell>
        </row>
        <row r="2701">
          <cell r="F2701" t="str">
            <v>412927196411152610</v>
          </cell>
          <cell r="G2701" t="str">
            <v>1079</v>
          </cell>
          <cell r="H2701" t="str">
            <v>刘成顺</v>
          </cell>
          <cell r="I2701" t="str">
            <v>河南农信</v>
          </cell>
          <cell r="J2701" t="str">
            <v>623059486700807936</v>
          </cell>
        </row>
        <row r="2702">
          <cell r="F2702" t="str">
            <v>411323195001050511</v>
          </cell>
          <cell r="G2702" t="str">
            <v>621</v>
          </cell>
          <cell r="H2702" t="str">
            <v>杨振六</v>
          </cell>
          <cell r="I2702" t="str">
            <v>农业银行</v>
          </cell>
          <cell r="J2702" t="str">
            <v>6228230975968353462</v>
          </cell>
        </row>
        <row r="2703">
          <cell r="F2703" t="str">
            <v>41292719501202633X</v>
          </cell>
          <cell r="G2703" t="str">
            <v>621</v>
          </cell>
          <cell r="H2703" t="str">
            <v>付应军</v>
          </cell>
          <cell r="I2703" t="str">
            <v>农业银行</v>
          </cell>
          <cell r="J2703" t="str">
            <v>6228230975963665662</v>
          </cell>
        </row>
        <row r="2704">
          <cell r="F2704" t="str">
            <v>412927195312041136</v>
          </cell>
          <cell r="G2704" t="str">
            <v>813</v>
          </cell>
          <cell r="H2704" t="str">
            <v>朱天喜</v>
          </cell>
          <cell r="I2704" t="str">
            <v>邮储银行</v>
          </cell>
          <cell r="J2704" t="str">
            <v>6217975130011384567</v>
          </cell>
        </row>
        <row r="2705">
          <cell r="F2705" t="str">
            <v>412927195410086311</v>
          </cell>
          <cell r="G2705" t="str">
            <v>813</v>
          </cell>
          <cell r="H2705" t="str">
            <v>王保文</v>
          </cell>
          <cell r="I2705" t="str">
            <v>农业银行</v>
          </cell>
          <cell r="J2705" t="str">
            <v>6228230976049913464</v>
          </cell>
        </row>
        <row r="2706">
          <cell r="F2706" t="str">
            <v>411323199009071438</v>
          </cell>
          <cell r="G2706" t="str">
            <v>621</v>
          </cell>
          <cell r="H2706" t="str">
            <v>李勤彦</v>
          </cell>
          <cell r="I2706" t="str">
            <v>河南农信</v>
          </cell>
          <cell r="J2706" t="str">
            <v>623059486702718883</v>
          </cell>
        </row>
        <row r="2707">
          <cell r="F2707" t="str">
            <v>412927196212064474</v>
          </cell>
          <cell r="G2707" t="str">
            <v>621</v>
          </cell>
          <cell r="H2707" t="str">
            <v>王群山</v>
          </cell>
          <cell r="I2707" t="str">
            <v>河南农信</v>
          </cell>
          <cell r="J2707" t="str">
            <v>623059486700084668</v>
          </cell>
        </row>
        <row r="2708">
          <cell r="F2708" t="str">
            <v>412927194412065317</v>
          </cell>
          <cell r="G2708" t="str">
            <v>621</v>
          </cell>
          <cell r="H2708" t="str">
            <v>黄志耀</v>
          </cell>
          <cell r="I2708" t="str">
            <v>邮储银行</v>
          </cell>
          <cell r="J2708" t="str">
            <v>6217975130015028459</v>
          </cell>
        </row>
        <row r="2709">
          <cell r="F2709" t="str">
            <v>411323194902105837</v>
          </cell>
          <cell r="G2709" t="str">
            <v>813</v>
          </cell>
          <cell r="H2709" t="str">
            <v>李付银</v>
          </cell>
          <cell r="I2709" t="str">
            <v>农业银行</v>
          </cell>
          <cell r="J2709" t="str">
            <v>6228230975969250360</v>
          </cell>
        </row>
        <row r="2710">
          <cell r="F2710" t="str">
            <v>411323198208013850</v>
          </cell>
          <cell r="G2710" t="str">
            <v>1079</v>
          </cell>
          <cell r="H2710" t="str">
            <v>陈建业</v>
          </cell>
          <cell r="I2710" t="str">
            <v>邮储银行</v>
          </cell>
          <cell r="J2710" t="str">
            <v>6217975130028352052</v>
          </cell>
        </row>
        <row r="2711">
          <cell r="F2711" t="str">
            <v>411323195510303011</v>
          </cell>
          <cell r="G2711" t="str">
            <v>621</v>
          </cell>
          <cell r="H2711" t="str">
            <v>全国成</v>
          </cell>
          <cell r="I2711" t="str">
            <v>邮储银行</v>
          </cell>
          <cell r="J2711" t="str">
            <v>6217975130026975805</v>
          </cell>
        </row>
        <row r="2712">
          <cell r="F2712" t="str">
            <v>412927197708256378</v>
          </cell>
          <cell r="G2712" t="str">
            <v>1079</v>
          </cell>
          <cell r="H2712" t="str">
            <v>张克召</v>
          </cell>
          <cell r="I2712" t="str">
            <v>农业银行</v>
          </cell>
          <cell r="J2712" t="str">
            <v>6228230975961921067</v>
          </cell>
        </row>
        <row r="2713">
          <cell r="F2713" t="str">
            <v>412927195202172135</v>
          </cell>
          <cell r="G2713" t="str">
            <v>1079</v>
          </cell>
          <cell r="H2713" t="str">
            <v>孙立华</v>
          </cell>
          <cell r="I2713" t="str">
            <v>邮储银行</v>
          </cell>
          <cell r="J2713" t="str">
            <v>6217975130011010790</v>
          </cell>
        </row>
        <row r="2714">
          <cell r="F2714" t="str">
            <v>412927194506121711</v>
          </cell>
          <cell r="G2714" t="str">
            <v>813</v>
          </cell>
          <cell r="H2714" t="str">
            <v>刘党林</v>
          </cell>
          <cell r="I2714" t="str">
            <v>河南农信</v>
          </cell>
          <cell r="J2714" t="str">
            <v>623059486700482854</v>
          </cell>
        </row>
        <row r="2715">
          <cell r="F2715" t="str">
            <v>412927195403223859</v>
          </cell>
          <cell r="G2715" t="str">
            <v>1079</v>
          </cell>
          <cell r="H2715" t="str">
            <v>尚志卷</v>
          </cell>
          <cell r="I2715" t="str">
            <v>邮储银行</v>
          </cell>
          <cell r="J2715" t="str">
            <v>6217975130009702085</v>
          </cell>
        </row>
        <row r="2716">
          <cell r="F2716" t="str">
            <v>412927197204072110</v>
          </cell>
          <cell r="G2716" t="str">
            <v>621</v>
          </cell>
          <cell r="H2716" t="str">
            <v>张书勤</v>
          </cell>
          <cell r="I2716" t="str">
            <v>邮储银行</v>
          </cell>
          <cell r="J2716" t="str">
            <v>6217975130011147246</v>
          </cell>
        </row>
        <row r="2717">
          <cell r="F2717" t="str">
            <v>412927194808204416</v>
          </cell>
          <cell r="G2717" t="str">
            <v>621</v>
          </cell>
          <cell r="H2717" t="str">
            <v>柴秀华</v>
          </cell>
          <cell r="I2717" t="str">
            <v>河南农信</v>
          </cell>
          <cell r="J2717" t="str">
            <v>623059486700118748</v>
          </cell>
        </row>
        <row r="2718">
          <cell r="F2718" t="str">
            <v>412927194610186996</v>
          </cell>
          <cell r="G2718" t="str">
            <v>813</v>
          </cell>
          <cell r="H2718" t="str">
            <v>蔡有双</v>
          </cell>
          <cell r="I2718" t="str">
            <v>河南农信</v>
          </cell>
          <cell r="J2718" t="str">
            <v>623059486700330566</v>
          </cell>
        </row>
        <row r="2719">
          <cell r="F2719" t="str">
            <v>412927194507042636</v>
          </cell>
          <cell r="G2719" t="str">
            <v>813</v>
          </cell>
          <cell r="H2719" t="str">
            <v>徐法子</v>
          </cell>
          <cell r="I2719" t="str">
            <v>河南农信</v>
          </cell>
          <cell r="J2719" t="str">
            <v>623059486701009367</v>
          </cell>
        </row>
        <row r="2720">
          <cell r="F2720" t="str">
            <v>411323197702170013</v>
          </cell>
          <cell r="G2720" t="str">
            <v>894</v>
          </cell>
          <cell r="H2720" t="str">
            <v>董红波</v>
          </cell>
          <cell r="I2720" t="str">
            <v>河南农信</v>
          </cell>
          <cell r="J2720" t="str">
            <v>623059486702792292</v>
          </cell>
        </row>
        <row r="2721">
          <cell r="F2721" t="str">
            <v>41132319590211501X</v>
          </cell>
          <cell r="G2721" t="str">
            <v>621</v>
          </cell>
          <cell r="H2721" t="str">
            <v>贾新奇</v>
          </cell>
          <cell r="I2721" t="str">
            <v>河南农信</v>
          </cell>
          <cell r="J2721" t="str">
            <v>623059486700434954</v>
          </cell>
        </row>
        <row r="2722">
          <cell r="F2722" t="str">
            <v>412927195411101130</v>
          </cell>
          <cell r="G2722" t="str">
            <v>621</v>
          </cell>
          <cell r="H2722" t="str">
            <v>贾德永</v>
          </cell>
          <cell r="I2722" t="str">
            <v>邮储银行</v>
          </cell>
          <cell r="J2722" t="str">
            <v>6217975130011296316</v>
          </cell>
        </row>
        <row r="2723">
          <cell r="F2723" t="str">
            <v>412927195210256937</v>
          </cell>
          <cell r="G2723" t="str">
            <v>813</v>
          </cell>
          <cell r="H2723" t="str">
            <v>周起法</v>
          </cell>
          <cell r="I2723" t="str">
            <v>河南农信</v>
          </cell>
          <cell r="J2723" t="str">
            <v>623059486700223308</v>
          </cell>
        </row>
        <row r="2724">
          <cell r="F2724" t="str">
            <v>411323195409191115</v>
          </cell>
          <cell r="G2724" t="str">
            <v>813</v>
          </cell>
          <cell r="H2724" t="str">
            <v>汪华娃</v>
          </cell>
          <cell r="I2724" t="str">
            <v>邮储银行</v>
          </cell>
          <cell r="J2724" t="str">
            <v>6217975130011308681</v>
          </cell>
        </row>
        <row r="2725">
          <cell r="F2725" t="str">
            <v>412927196803276356</v>
          </cell>
          <cell r="G2725" t="str">
            <v>621</v>
          </cell>
          <cell r="H2725" t="str">
            <v>王玉民</v>
          </cell>
          <cell r="I2725" t="str">
            <v>农业银行</v>
          </cell>
          <cell r="J2725" t="str">
            <v>6228230975961654866</v>
          </cell>
        </row>
        <row r="2726">
          <cell r="F2726" t="str">
            <v>411323195105013416</v>
          </cell>
          <cell r="G2726" t="str">
            <v>621</v>
          </cell>
          <cell r="H2726" t="str">
            <v>谢长德</v>
          </cell>
          <cell r="I2726" t="str">
            <v>河南农信</v>
          </cell>
          <cell r="J2726" t="str">
            <v>623059486702836396</v>
          </cell>
        </row>
        <row r="2727">
          <cell r="F2727" t="str">
            <v>41292719720205631X</v>
          </cell>
          <cell r="G2727" t="str">
            <v>621</v>
          </cell>
          <cell r="H2727" t="str">
            <v>赵文点</v>
          </cell>
          <cell r="I2727" t="str">
            <v>农业银行</v>
          </cell>
          <cell r="J2727" t="str">
            <v>6228230975963434960</v>
          </cell>
        </row>
        <row r="2728">
          <cell r="F2728" t="str">
            <v>412927195804286914</v>
          </cell>
          <cell r="G2728" t="str">
            <v>621</v>
          </cell>
          <cell r="H2728" t="str">
            <v>齐文志</v>
          </cell>
          <cell r="I2728" t="str">
            <v>河南农信</v>
          </cell>
          <cell r="J2728" t="str">
            <v>623059486700374200</v>
          </cell>
        </row>
        <row r="2729">
          <cell r="F2729" t="str">
            <v>412927195608101134</v>
          </cell>
          <cell r="G2729" t="str">
            <v>813</v>
          </cell>
          <cell r="H2729" t="str">
            <v>张保定</v>
          </cell>
          <cell r="I2729" t="str">
            <v>邮储银行</v>
          </cell>
          <cell r="J2729" t="str">
            <v>6217975130011319589</v>
          </cell>
        </row>
        <row r="2730">
          <cell r="F2730" t="str">
            <v>412927195204082117</v>
          </cell>
          <cell r="G2730" t="str">
            <v>621</v>
          </cell>
          <cell r="H2730" t="str">
            <v>梁喜成</v>
          </cell>
          <cell r="I2730" t="str">
            <v>邮储银行</v>
          </cell>
          <cell r="J2730" t="str">
            <v>6217975130011116381</v>
          </cell>
        </row>
        <row r="2731">
          <cell r="F2731" t="str">
            <v>412927195410204410</v>
          </cell>
          <cell r="G2731" t="str">
            <v>621</v>
          </cell>
          <cell r="H2731" t="str">
            <v>王玉华</v>
          </cell>
          <cell r="I2731" t="str">
            <v>河南农信</v>
          </cell>
          <cell r="J2731" t="str">
            <v>623059486700133507</v>
          </cell>
        </row>
        <row r="2732">
          <cell r="F2732" t="str">
            <v>412927194707184436</v>
          </cell>
          <cell r="G2732" t="str">
            <v>621</v>
          </cell>
          <cell r="H2732" t="str">
            <v>马安国</v>
          </cell>
          <cell r="I2732" t="str">
            <v>河南农信</v>
          </cell>
          <cell r="J2732" t="str">
            <v>623059486700004179</v>
          </cell>
        </row>
        <row r="2733">
          <cell r="F2733" t="str">
            <v>411323194706143457</v>
          </cell>
          <cell r="G2733" t="str">
            <v>621</v>
          </cell>
          <cell r="H2733" t="str">
            <v>史小栓</v>
          </cell>
          <cell r="I2733" t="str">
            <v>邮储银行</v>
          </cell>
          <cell r="J2733" t="str">
            <v>6217975130009916578</v>
          </cell>
        </row>
        <row r="2734">
          <cell r="F2734" t="str">
            <v>412927196211202118</v>
          </cell>
          <cell r="G2734" t="str">
            <v>621</v>
          </cell>
          <cell r="H2734" t="str">
            <v>袁书田</v>
          </cell>
          <cell r="I2734" t="str">
            <v>邮储银行</v>
          </cell>
          <cell r="J2734" t="str">
            <v>6217975130014961569</v>
          </cell>
        </row>
        <row r="2735">
          <cell r="F2735" t="str">
            <v>411323194906113033</v>
          </cell>
          <cell r="G2735" t="str">
            <v>621</v>
          </cell>
          <cell r="H2735" t="str">
            <v>全铁牛</v>
          </cell>
          <cell r="I2735" t="str">
            <v>邮储银行</v>
          </cell>
          <cell r="J2735" t="str">
            <v>6217975130011437746</v>
          </cell>
        </row>
        <row r="2736">
          <cell r="F2736" t="str">
            <v>411323197602222138</v>
          </cell>
          <cell r="G2736" t="str">
            <v>813</v>
          </cell>
          <cell r="H2736" t="str">
            <v>岳国清</v>
          </cell>
          <cell r="I2736" t="str">
            <v>邮储银行</v>
          </cell>
          <cell r="J2736" t="str">
            <v>6217975130011064631</v>
          </cell>
        </row>
        <row r="2737">
          <cell r="F2737" t="str">
            <v>41132319520917381X</v>
          </cell>
          <cell r="G2737" t="str">
            <v>621</v>
          </cell>
          <cell r="H2737" t="str">
            <v>凌周锁</v>
          </cell>
          <cell r="I2737" t="str">
            <v>邮储银行</v>
          </cell>
          <cell r="J2737" t="str">
            <v>6217975130009770926</v>
          </cell>
        </row>
        <row r="2738">
          <cell r="F2738" t="str">
            <v>411323195801010550</v>
          </cell>
          <cell r="G2738" t="str">
            <v>621</v>
          </cell>
          <cell r="H2738" t="str">
            <v>李长富</v>
          </cell>
          <cell r="I2738" t="str">
            <v>河南农信</v>
          </cell>
          <cell r="J2738" t="str">
            <v>623059486702738261</v>
          </cell>
        </row>
        <row r="2739">
          <cell r="F2739" t="str">
            <v>412927194703182652</v>
          </cell>
          <cell r="G2739" t="str">
            <v>813</v>
          </cell>
          <cell r="H2739" t="str">
            <v>李文全</v>
          </cell>
          <cell r="I2739" t="str">
            <v>河南农信</v>
          </cell>
          <cell r="J2739" t="str">
            <v>623059486700689466</v>
          </cell>
        </row>
        <row r="2740">
          <cell r="F2740" t="str">
            <v>412927195408124438</v>
          </cell>
          <cell r="G2740" t="str">
            <v>621</v>
          </cell>
          <cell r="H2740" t="str">
            <v>王吉林</v>
          </cell>
          <cell r="I2740" t="str">
            <v>河南农信</v>
          </cell>
          <cell r="J2740" t="str">
            <v>623059486700084379</v>
          </cell>
        </row>
        <row r="2741">
          <cell r="F2741" t="str">
            <v>41132319540924343X</v>
          </cell>
          <cell r="G2741" t="str">
            <v>621</v>
          </cell>
          <cell r="H2741" t="str">
            <v>袁荣敏</v>
          </cell>
          <cell r="I2741" t="str">
            <v>邮储银行</v>
          </cell>
          <cell r="J2741" t="str">
            <v>6217975130009931908</v>
          </cell>
        </row>
        <row r="2742">
          <cell r="F2742" t="str">
            <v>412927195206041116</v>
          </cell>
          <cell r="G2742" t="str">
            <v>621</v>
          </cell>
          <cell r="H2742" t="str">
            <v>罗荣福</v>
          </cell>
          <cell r="I2742" t="str">
            <v>邮储银行</v>
          </cell>
          <cell r="J2742" t="str">
            <v>6217975130011311511</v>
          </cell>
        </row>
        <row r="2743">
          <cell r="F2743" t="str">
            <v>41292719541119447X</v>
          </cell>
          <cell r="G2743" t="str">
            <v>621</v>
          </cell>
          <cell r="H2743" t="str">
            <v>全玉显</v>
          </cell>
          <cell r="I2743" t="str">
            <v>河南农信</v>
          </cell>
          <cell r="J2743" t="str">
            <v>623059486700153281</v>
          </cell>
        </row>
        <row r="2744">
          <cell r="F2744" t="str">
            <v>411323198505041137</v>
          </cell>
          <cell r="G2744" t="str">
            <v>1242</v>
          </cell>
          <cell r="H2744" t="str">
            <v>钟成娃</v>
          </cell>
          <cell r="I2744" t="str">
            <v>河南农信</v>
          </cell>
          <cell r="J2744" t="str">
            <v>623059486701286320</v>
          </cell>
        </row>
        <row r="2745">
          <cell r="F2745" t="str">
            <v>412927194503015817</v>
          </cell>
          <cell r="G2745" t="str">
            <v>813</v>
          </cell>
          <cell r="H2745" t="str">
            <v>张思杰</v>
          </cell>
          <cell r="I2745" t="str">
            <v>农业银行</v>
          </cell>
          <cell r="J2745" t="str">
            <v>6228230975970008963</v>
          </cell>
        </row>
        <row r="2746">
          <cell r="F2746" t="str">
            <v>412927195510142130</v>
          </cell>
          <cell r="G2746" t="str">
            <v>621</v>
          </cell>
          <cell r="H2746" t="str">
            <v>杜新军</v>
          </cell>
          <cell r="I2746" t="str">
            <v>邮储银行</v>
          </cell>
          <cell r="J2746" t="str">
            <v>6217975130014944029</v>
          </cell>
        </row>
        <row r="2747">
          <cell r="F2747" t="str">
            <v>411323195008203015</v>
          </cell>
          <cell r="G2747" t="str">
            <v>621</v>
          </cell>
          <cell r="H2747" t="str">
            <v>王合栓</v>
          </cell>
          <cell r="I2747" t="str">
            <v>邮储银行</v>
          </cell>
          <cell r="J2747" t="str">
            <v>6217975130011429768</v>
          </cell>
        </row>
        <row r="2748">
          <cell r="F2748" t="str">
            <v>41292719500411441X</v>
          </cell>
          <cell r="G2748" t="str">
            <v>621</v>
          </cell>
          <cell r="H2748" t="str">
            <v>杨林洲</v>
          </cell>
          <cell r="I2748" t="str">
            <v>河南农信</v>
          </cell>
          <cell r="J2748" t="str">
            <v>623059486700066772</v>
          </cell>
        </row>
        <row r="2749">
          <cell r="F2749" t="str">
            <v>412927195512162637</v>
          </cell>
          <cell r="G2749" t="str">
            <v>813</v>
          </cell>
          <cell r="H2749" t="str">
            <v>孙文举</v>
          </cell>
          <cell r="I2749" t="str">
            <v>河南农信</v>
          </cell>
          <cell r="J2749" t="str">
            <v>623059486700809049</v>
          </cell>
        </row>
        <row r="2750">
          <cell r="F2750" t="str">
            <v>412927196707170017</v>
          </cell>
          <cell r="G2750" t="str">
            <v>1086</v>
          </cell>
          <cell r="H2750" t="str">
            <v>张定卫</v>
          </cell>
          <cell r="I2750" t="str">
            <v>河南农信</v>
          </cell>
          <cell r="J2750" t="str">
            <v>623059486702891128</v>
          </cell>
        </row>
        <row r="2751">
          <cell r="F2751" t="str">
            <v>41292719540126581X</v>
          </cell>
          <cell r="G2751" t="str">
            <v>621</v>
          </cell>
          <cell r="H2751" t="str">
            <v>孟周林</v>
          </cell>
          <cell r="I2751" t="str">
            <v>农业银行</v>
          </cell>
          <cell r="J2751" t="str">
            <v>6228230975969532460</v>
          </cell>
        </row>
        <row r="2752">
          <cell r="F2752" t="str">
            <v>41292719460219171X</v>
          </cell>
          <cell r="G2752" t="str">
            <v>621</v>
          </cell>
          <cell r="H2752" t="str">
            <v>毛青娃</v>
          </cell>
          <cell r="I2752" t="str">
            <v>河南农信</v>
          </cell>
          <cell r="J2752" t="str">
            <v>623059486702557794</v>
          </cell>
        </row>
        <row r="2753">
          <cell r="F2753" t="str">
            <v>412927194402155837</v>
          </cell>
          <cell r="G2753" t="str">
            <v>621</v>
          </cell>
          <cell r="H2753" t="str">
            <v>刘进才</v>
          </cell>
          <cell r="I2753" t="str">
            <v>农业银行</v>
          </cell>
          <cell r="J2753" t="str">
            <v>6228230975969748264</v>
          </cell>
        </row>
        <row r="2754">
          <cell r="F2754" t="str">
            <v>412927195305061112</v>
          </cell>
          <cell r="G2754" t="str">
            <v>621</v>
          </cell>
          <cell r="H2754" t="str">
            <v>夏定华</v>
          </cell>
          <cell r="I2754" t="str">
            <v>邮储银行</v>
          </cell>
          <cell r="J2754" t="str">
            <v>6217975130011267366</v>
          </cell>
        </row>
        <row r="2755">
          <cell r="F2755" t="str">
            <v>411323198205182114</v>
          </cell>
          <cell r="G2755" t="str">
            <v>621</v>
          </cell>
          <cell r="H2755" t="str">
            <v>姚文生</v>
          </cell>
          <cell r="I2755" t="str">
            <v>邮储银行</v>
          </cell>
          <cell r="J2755" t="str">
            <v>6217975130014944938</v>
          </cell>
        </row>
        <row r="2756">
          <cell r="F2756" t="str">
            <v>412927193112286316</v>
          </cell>
          <cell r="G2756" t="str">
            <v>621</v>
          </cell>
          <cell r="H2756" t="str">
            <v>杨俊周</v>
          </cell>
          <cell r="I2756" t="str">
            <v>农业银行</v>
          </cell>
          <cell r="J2756" t="str">
            <v>6228230976049871563</v>
          </cell>
        </row>
        <row r="2757">
          <cell r="F2757" t="str">
            <v>412927195607014434</v>
          </cell>
          <cell r="G2757" t="str">
            <v>621</v>
          </cell>
          <cell r="H2757" t="str">
            <v>李吉成</v>
          </cell>
          <cell r="I2757" t="str">
            <v>河南农信</v>
          </cell>
          <cell r="J2757" t="str">
            <v>623059486700086226</v>
          </cell>
        </row>
        <row r="2758">
          <cell r="F2758" t="str">
            <v>411326200712123441</v>
          </cell>
          <cell r="G2758" t="str">
            <v>621</v>
          </cell>
          <cell r="H2758" t="str">
            <v>多鑫娟</v>
          </cell>
          <cell r="I2758" t="str">
            <v>邮储银行</v>
          </cell>
          <cell r="J2758" t="str">
            <v>6217975130025827270</v>
          </cell>
        </row>
        <row r="2759">
          <cell r="F2759" t="str">
            <v>412927194708161113</v>
          </cell>
          <cell r="G2759" t="str">
            <v>813</v>
          </cell>
          <cell r="H2759" t="str">
            <v>张国文</v>
          </cell>
          <cell r="I2759" t="str">
            <v>邮储银行</v>
          </cell>
          <cell r="J2759" t="str">
            <v>6217975130011369204</v>
          </cell>
        </row>
        <row r="2760">
          <cell r="F2760" t="str">
            <v>411323195903143418</v>
          </cell>
          <cell r="G2760" t="str">
            <v>621</v>
          </cell>
          <cell r="H2760" t="str">
            <v>王振华</v>
          </cell>
          <cell r="I2760" t="str">
            <v>邮储银行</v>
          </cell>
          <cell r="J2760" t="str">
            <v>6217975130009849027</v>
          </cell>
        </row>
        <row r="2761">
          <cell r="F2761" t="str">
            <v>412927196203192626</v>
          </cell>
          <cell r="G2761" t="str">
            <v>621</v>
          </cell>
          <cell r="H2761" t="str">
            <v>吕花芬</v>
          </cell>
          <cell r="I2761" t="str">
            <v>河南农信</v>
          </cell>
          <cell r="J2761" t="str">
            <v>623059486702853276</v>
          </cell>
        </row>
        <row r="2762">
          <cell r="F2762" t="str">
            <v>41292719631226211X</v>
          </cell>
          <cell r="G2762" t="str">
            <v>621</v>
          </cell>
          <cell r="H2762" t="str">
            <v>曹恩生</v>
          </cell>
          <cell r="I2762" t="str">
            <v>邮储银行</v>
          </cell>
          <cell r="J2762" t="str">
            <v>6217975130011222940</v>
          </cell>
        </row>
        <row r="2763">
          <cell r="F2763" t="str">
            <v>412927195610175829</v>
          </cell>
          <cell r="G2763" t="str">
            <v>621</v>
          </cell>
          <cell r="H2763" t="str">
            <v>陈明翠</v>
          </cell>
          <cell r="I2763" t="str">
            <v>农业银行</v>
          </cell>
          <cell r="J2763" t="str">
            <v>6228230975969917166</v>
          </cell>
        </row>
        <row r="2764">
          <cell r="F2764" t="str">
            <v>412927195309226332</v>
          </cell>
          <cell r="G2764" t="str">
            <v>621</v>
          </cell>
          <cell r="H2764" t="str">
            <v>殷中华</v>
          </cell>
          <cell r="I2764" t="str">
            <v>农业银行</v>
          </cell>
          <cell r="J2764" t="str">
            <v>6228230975963302167</v>
          </cell>
        </row>
        <row r="2765">
          <cell r="F2765" t="str">
            <v>41132319850214531X</v>
          </cell>
          <cell r="G2765" t="str">
            <v>1352</v>
          </cell>
          <cell r="H2765" t="str">
            <v>何鑫</v>
          </cell>
          <cell r="I2765" t="str">
            <v>建设银行</v>
          </cell>
          <cell r="J2765" t="str">
            <v>6214672590008831347</v>
          </cell>
        </row>
        <row r="2766">
          <cell r="F2766" t="str">
            <v>41292719570217441X</v>
          </cell>
          <cell r="G2766" t="str">
            <v>1079</v>
          </cell>
          <cell r="H2766" t="str">
            <v>蔡玉亭</v>
          </cell>
          <cell r="I2766" t="str">
            <v>河南农信</v>
          </cell>
          <cell r="J2766" t="str">
            <v>623059486700178726</v>
          </cell>
        </row>
        <row r="2767">
          <cell r="F2767" t="str">
            <v>412927194909182113</v>
          </cell>
          <cell r="G2767" t="str">
            <v>621</v>
          </cell>
          <cell r="H2767" t="str">
            <v>张海林</v>
          </cell>
          <cell r="I2767" t="str">
            <v>河南农信</v>
          </cell>
          <cell r="J2767" t="str">
            <v>623059486703065953</v>
          </cell>
        </row>
        <row r="2768">
          <cell r="F2768" t="str">
            <v>41292719500130586X</v>
          </cell>
          <cell r="G2768" t="str">
            <v>621</v>
          </cell>
          <cell r="H2768" t="str">
            <v>周振华</v>
          </cell>
          <cell r="I2768" t="str">
            <v>农业银行</v>
          </cell>
          <cell r="J2768" t="str">
            <v>6228230975969621669</v>
          </cell>
        </row>
        <row r="2769">
          <cell r="F2769" t="str">
            <v>412927195505276310</v>
          </cell>
          <cell r="G2769" t="str">
            <v>621</v>
          </cell>
          <cell r="H2769" t="str">
            <v>王书军</v>
          </cell>
          <cell r="I2769" t="str">
            <v>农业银行</v>
          </cell>
          <cell r="J2769" t="str">
            <v>6228230975961049869</v>
          </cell>
        </row>
        <row r="2770">
          <cell r="F2770" t="str">
            <v>412927196407252619</v>
          </cell>
          <cell r="G2770" t="str">
            <v>621</v>
          </cell>
          <cell r="H2770" t="str">
            <v>邢夫德</v>
          </cell>
          <cell r="I2770" t="str">
            <v>河南农信</v>
          </cell>
          <cell r="J2770" t="str">
            <v>623059486700720923</v>
          </cell>
        </row>
        <row r="2771">
          <cell r="F2771" t="str">
            <v>412927195503013816</v>
          </cell>
          <cell r="G2771" t="str">
            <v>621</v>
          </cell>
          <cell r="H2771" t="str">
            <v>张连祥</v>
          </cell>
          <cell r="I2771" t="str">
            <v>邮储银行</v>
          </cell>
          <cell r="J2771" t="str">
            <v>6217975130009801416</v>
          </cell>
        </row>
        <row r="2772">
          <cell r="F2772" t="str">
            <v>412927195510105815</v>
          </cell>
          <cell r="G2772" t="str">
            <v>621</v>
          </cell>
          <cell r="H2772" t="str">
            <v>杨占营</v>
          </cell>
          <cell r="I2772" t="str">
            <v>农业银行</v>
          </cell>
          <cell r="J2772" t="str">
            <v>6228230975969685060</v>
          </cell>
        </row>
        <row r="2773">
          <cell r="F2773" t="str">
            <v>412927195609014438</v>
          </cell>
          <cell r="G2773" t="str">
            <v>621</v>
          </cell>
          <cell r="H2773" t="str">
            <v>柴建明</v>
          </cell>
          <cell r="I2773" t="str">
            <v>河南农信</v>
          </cell>
          <cell r="J2773" t="str">
            <v>623059486700139124</v>
          </cell>
        </row>
        <row r="2774">
          <cell r="F2774" t="str">
            <v>412927194808133857</v>
          </cell>
          <cell r="G2774" t="str">
            <v>621</v>
          </cell>
          <cell r="H2774" t="str">
            <v>杨保文</v>
          </cell>
          <cell r="I2774" t="str">
            <v>邮储银行</v>
          </cell>
          <cell r="J2774" t="str">
            <v>6217975130009711730</v>
          </cell>
        </row>
        <row r="2775">
          <cell r="F2775" t="str">
            <v>412927196509156935</v>
          </cell>
          <cell r="G2775" t="str">
            <v>813</v>
          </cell>
          <cell r="H2775" t="str">
            <v>石国合</v>
          </cell>
          <cell r="I2775" t="str">
            <v>河南农信</v>
          </cell>
          <cell r="J2775" t="str">
            <v>623059486700302722</v>
          </cell>
        </row>
        <row r="2776">
          <cell r="F2776" t="str">
            <v>412927195706152170</v>
          </cell>
          <cell r="G2776" t="str">
            <v>621</v>
          </cell>
          <cell r="H2776" t="str">
            <v>杨沅周</v>
          </cell>
          <cell r="I2776" t="str">
            <v>邮储银行</v>
          </cell>
          <cell r="J2776" t="str">
            <v>6217975130011216785</v>
          </cell>
        </row>
        <row r="2777">
          <cell r="F2777" t="str">
            <v>411323194806090516</v>
          </cell>
          <cell r="G2777" t="str">
            <v>621</v>
          </cell>
          <cell r="H2777" t="str">
            <v>李廷志</v>
          </cell>
          <cell r="I2777" t="str">
            <v>农业银行</v>
          </cell>
          <cell r="J2777" t="str">
            <v>6228230975967021268</v>
          </cell>
        </row>
        <row r="2778">
          <cell r="F2778" t="str">
            <v>41132620050908642X</v>
          </cell>
          <cell r="G2778" t="str">
            <v>813</v>
          </cell>
          <cell r="H2778" t="str">
            <v>任贵玉</v>
          </cell>
          <cell r="I2778" t="str">
            <v>农业银行</v>
          </cell>
          <cell r="J2778" t="str">
            <v>6228230979004025373</v>
          </cell>
        </row>
        <row r="2779">
          <cell r="F2779" t="str">
            <v>412927194608096334</v>
          </cell>
          <cell r="G2779" t="str">
            <v>813</v>
          </cell>
          <cell r="H2779" t="str">
            <v>王中寅</v>
          </cell>
          <cell r="I2779" t="str">
            <v>农业银行</v>
          </cell>
          <cell r="J2779" t="str">
            <v>6228230975961379662</v>
          </cell>
        </row>
        <row r="2780">
          <cell r="F2780" t="str">
            <v>411323196205195311</v>
          </cell>
          <cell r="G2780" t="str">
            <v>621</v>
          </cell>
          <cell r="H2780" t="str">
            <v>杨相武</v>
          </cell>
          <cell r="I2780" t="str">
            <v>邮储银行</v>
          </cell>
          <cell r="J2780" t="str">
            <v>6217975130015891690</v>
          </cell>
        </row>
        <row r="2781">
          <cell r="F2781" t="str">
            <v>412927194908016519</v>
          </cell>
          <cell r="G2781" t="str">
            <v>621</v>
          </cell>
          <cell r="H2781" t="str">
            <v>王振合</v>
          </cell>
          <cell r="I2781" t="str">
            <v>河南农信</v>
          </cell>
          <cell r="J2781" t="str">
            <v>623059486701179996</v>
          </cell>
        </row>
        <row r="2782">
          <cell r="F2782" t="str">
            <v>412927195605151750</v>
          </cell>
          <cell r="G2782" t="str">
            <v>621</v>
          </cell>
          <cell r="H2782" t="str">
            <v>朱甲敏</v>
          </cell>
          <cell r="I2782" t="str">
            <v>河南农信</v>
          </cell>
          <cell r="J2782" t="str">
            <v>623059486700630387</v>
          </cell>
        </row>
        <row r="2783">
          <cell r="F2783" t="str">
            <v>411323195610220512</v>
          </cell>
          <cell r="G2783" t="str">
            <v>621</v>
          </cell>
          <cell r="H2783" t="str">
            <v>王玉山</v>
          </cell>
          <cell r="I2783" t="str">
            <v>农业银行</v>
          </cell>
          <cell r="J2783" t="str">
            <v>6228230979016441873</v>
          </cell>
        </row>
        <row r="2784">
          <cell r="F2784" t="str">
            <v>412927196302231432</v>
          </cell>
          <cell r="G2784" t="str">
            <v>621</v>
          </cell>
          <cell r="H2784" t="str">
            <v>刘伍杰</v>
          </cell>
          <cell r="I2784" t="str">
            <v>河南农信</v>
          </cell>
          <cell r="J2784" t="str">
            <v>623059486700893019</v>
          </cell>
        </row>
        <row r="2785">
          <cell r="F2785" t="str">
            <v>412927195503145894</v>
          </cell>
          <cell r="G2785" t="str">
            <v>1079</v>
          </cell>
          <cell r="H2785" t="str">
            <v>邹旭轩</v>
          </cell>
          <cell r="I2785" t="str">
            <v>河南农信</v>
          </cell>
          <cell r="J2785" t="str">
            <v>623059486702325150</v>
          </cell>
        </row>
        <row r="2786">
          <cell r="F2786" t="str">
            <v>412927195209131731</v>
          </cell>
          <cell r="G2786" t="str">
            <v>621</v>
          </cell>
          <cell r="H2786" t="str">
            <v>杨九存</v>
          </cell>
          <cell r="I2786" t="str">
            <v>河南农信</v>
          </cell>
          <cell r="J2786" t="str">
            <v>623059486700502123</v>
          </cell>
        </row>
        <row r="2787">
          <cell r="F2787" t="str">
            <v>412927195806274415</v>
          </cell>
          <cell r="G2787" t="str">
            <v>621</v>
          </cell>
          <cell r="H2787" t="str">
            <v>杨丰柱</v>
          </cell>
          <cell r="I2787" t="str">
            <v>河南农信</v>
          </cell>
          <cell r="J2787" t="str">
            <v>623059486701074965</v>
          </cell>
        </row>
        <row r="2788">
          <cell r="F2788" t="str">
            <v>412927195106154519</v>
          </cell>
          <cell r="G2788" t="str">
            <v>621</v>
          </cell>
          <cell r="H2788" t="str">
            <v>衡明基</v>
          </cell>
          <cell r="I2788" t="str">
            <v>河南农信</v>
          </cell>
          <cell r="J2788" t="str">
            <v>623059486700123771</v>
          </cell>
        </row>
        <row r="2789">
          <cell r="F2789" t="str">
            <v>41132319580924583X</v>
          </cell>
          <cell r="G2789" t="str">
            <v>621</v>
          </cell>
          <cell r="H2789" t="str">
            <v>徐成顺</v>
          </cell>
          <cell r="I2789" t="str">
            <v>农业银行</v>
          </cell>
          <cell r="J2789" t="str">
            <v>6228230975969679667</v>
          </cell>
        </row>
        <row r="2790">
          <cell r="F2790" t="str">
            <v>412927195208251715</v>
          </cell>
          <cell r="G2790" t="str">
            <v>621</v>
          </cell>
          <cell r="H2790" t="str">
            <v>王建朋</v>
          </cell>
          <cell r="I2790" t="str">
            <v>河南农信</v>
          </cell>
          <cell r="J2790" t="str">
            <v>623059486700546856</v>
          </cell>
        </row>
        <row r="2791">
          <cell r="F2791" t="str">
            <v>412927195310092116</v>
          </cell>
          <cell r="G2791" t="str">
            <v>621</v>
          </cell>
          <cell r="H2791" t="str">
            <v>李均娃</v>
          </cell>
          <cell r="I2791" t="str">
            <v>邮储银行</v>
          </cell>
          <cell r="J2791" t="str">
            <v>6217975130028286052</v>
          </cell>
        </row>
        <row r="2792">
          <cell r="F2792" t="str">
            <v>412927194412136912</v>
          </cell>
          <cell r="G2792" t="str">
            <v>621</v>
          </cell>
          <cell r="H2792" t="str">
            <v>贾春成</v>
          </cell>
          <cell r="I2792" t="str">
            <v>河南农信</v>
          </cell>
          <cell r="J2792" t="str">
            <v>623059486700290653</v>
          </cell>
        </row>
        <row r="2793">
          <cell r="F2793" t="str">
            <v>41292719501010113X</v>
          </cell>
          <cell r="G2793" t="str">
            <v>621</v>
          </cell>
          <cell r="H2793" t="str">
            <v>吴廷彦</v>
          </cell>
          <cell r="I2793" t="str">
            <v>邮储银行</v>
          </cell>
          <cell r="J2793" t="str">
            <v>6217975130011267275</v>
          </cell>
        </row>
        <row r="2794">
          <cell r="F2794" t="str">
            <v>411323195410150513</v>
          </cell>
          <cell r="G2794" t="str">
            <v>621</v>
          </cell>
          <cell r="H2794" t="str">
            <v>陈金华</v>
          </cell>
          <cell r="I2794" t="str">
            <v>农业银行</v>
          </cell>
          <cell r="J2794" t="str">
            <v>6228230975968186367</v>
          </cell>
        </row>
        <row r="2795">
          <cell r="F2795" t="str">
            <v>412927197604304435</v>
          </cell>
          <cell r="G2795" t="str">
            <v>621</v>
          </cell>
          <cell r="H2795" t="str">
            <v>姚成彬</v>
          </cell>
          <cell r="I2795" t="str">
            <v>河南农信</v>
          </cell>
          <cell r="J2795" t="str">
            <v>623059486702426438</v>
          </cell>
        </row>
        <row r="2796">
          <cell r="F2796" t="str">
            <v>411323195307140552</v>
          </cell>
          <cell r="G2796" t="str">
            <v>621</v>
          </cell>
          <cell r="H2796" t="str">
            <v>王来拴</v>
          </cell>
          <cell r="I2796" t="str">
            <v>农业银行</v>
          </cell>
          <cell r="J2796" t="str">
            <v>6228230975968462966</v>
          </cell>
        </row>
        <row r="2797">
          <cell r="F2797" t="str">
            <v>411323194705210531</v>
          </cell>
          <cell r="G2797" t="str">
            <v>813</v>
          </cell>
          <cell r="H2797" t="str">
            <v>周聚财</v>
          </cell>
          <cell r="I2797" t="str">
            <v>农业银行</v>
          </cell>
          <cell r="J2797" t="str">
            <v>6228230975968682563</v>
          </cell>
        </row>
        <row r="2798">
          <cell r="F2798" t="str">
            <v>412927194305211411</v>
          </cell>
          <cell r="G2798" t="str">
            <v>621</v>
          </cell>
          <cell r="H2798" t="str">
            <v>韩永夫</v>
          </cell>
          <cell r="I2798" t="str">
            <v>河南农信</v>
          </cell>
          <cell r="J2798" t="str">
            <v>623059486700870033</v>
          </cell>
        </row>
        <row r="2799">
          <cell r="F2799" t="str">
            <v>412927194803232610</v>
          </cell>
          <cell r="G2799" t="str">
            <v>621</v>
          </cell>
          <cell r="H2799" t="str">
            <v>全有法</v>
          </cell>
          <cell r="I2799" t="str">
            <v>河南农信</v>
          </cell>
          <cell r="J2799" t="str">
            <v>623059486700766710</v>
          </cell>
        </row>
        <row r="2800">
          <cell r="F2800" t="str">
            <v>411323193807153895</v>
          </cell>
          <cell r="G2800" t="str">
            <v>621</v>
          </cell>
          <cell r="H2800" t="str">
            <v>周治丁</v>
          </cell>
          <cell r="I2800" t="str">
            <v>邮储银行</v>
          </cell>
          <cell r="J2800" t="str">
            <v>6217975130009690694</v>
          </cell>
        </row>
        <row r="2801">
          <cell r="F2801" t="str">
            <v>412927196011256314</v>
          </cell>
          <cell r="G2801" t="str">
            <v>621</v>
          </cell>
          <cell r="H2801" t="str">
            <v>孙海群</v>
          </cell>
          <cell r="I2801" t="str">
            <v>河南农信</v>
          </cell>
          <cell r="J2801" t="str">
            <v>623059486702788845</v>
          </cell>
        </row>
        <row r="2802">
          <cell r="F2802" t="str">
            <v>411323194302040515</v>
          </cell>
          <cell r="G2802" t="str">
            <v>621</v>
          </cell>
          <cell r="H2802" t="str">
            <v>侯须章</v>
          </cell>
          <cell r="I2802" t="str">
            <v>农业银行</v>
          </cell>
          <cell r="J2802" t="str">
            <v>6228230979012907273</v>
          </cell>
        </row>
        <row r="2803">
          <cell r="F2803" t="str">
            <v>412927195308082154</v>
          </cell>
          <cell r="G2803" t="str">
            <v>621</v>
          </cell>
          <cell r="H2803" t="str">
            <v>王国周</v>
          </cell>
          <cell r="I2803" t="str">
            <v>邮储银行</v>
          </cell>
          <cell r="J2803" t="str">
            <v>6217975130011011251</v>
          </cell>
        </row>
        <row r="2804">
          <cell r="F2804" t="str">
            <v>412927194211042610</v>
          </cell>
          <cell r="G2804" t="str">
            <v>813</v>
          </cell>
          <cell r="H2804" t="str">
            <v>李法有</v>
          </cell>
          <cell r="I2804" t="str">
            <v>河南农信</v>
          </cell>
          <cell r="J2804" t="str">
            <v>623059486700694888</v>
          </cell>
        </row>
        <row r="2805">
          <cell r="F2805" t="str">
            <v>412927197003121772</v>
          </cell>
          <cell r="G2805" t="str">
            <v>813</v>
          </cell>
          <cell r="H2805" t="str">
            <v>王新奇</v>
          </cell>
          <cell r="I2805" t="str">
            <v>河南农信</v>
          </cell>
          <cell r="J2805" t="str">
            <v>623059486700574049</v>
          </cell>
        </row>
        <row r="2806">
          <cell r="F2806" t="str">
            <v>411326194403261113</v>
          </cell>
          <cell r="G2806" t="str">
            <v>813</v>
          </cell>
          <cell r="H2806" t="str">
            <v>詹冬娃</v>
          </cell>
          <cell r="I2806" t="str">
            <v>邮储银行</v>
          </cell>
          <cell r="J2806" t="str">
            <v>6217975130014981534</v>
          </cell>
        </row>
        <row r="2807">
          <cell r="F2807" t="str">
            <v>411326194902016921</v>
          </cell>
          <cell r="G2807" t="str">
            <v>1079</v>
          </cell>
          <cell r="H2807" t="str">
            <v>王女</v>
          </cell>
          <cell r="I2807" t="str">
            <v>河南农信</v>
          </cell>
          <cell r="J2807" t="str">
            <v>623059486700231707</v>
          </cell>
        </row>
        <row r="2808">
          <cell r="F2808" t="str">
            <v>411323195402183817</v>
          </cell>
          <cell r="G2808" t="str">
            <v>621</v>
          </cell>
          <cell r="H2808" t="str">
            <v>李士强</v>
          </cell>
          <cell r="I2808" t="str">
            <v>邮储银行</v>
          </cell>
          <cell r="J2808" t="str">
            <v>6217975130009692880</v>
          </cell>
        </row>
        <row r="2809">
          <cell r="F2809" t="str">
            <v>411323195503053819</v>
          </cell>
          <cell r="G2809" t="str">
            <v>621</v>
          </cell>
          <cell r="H2809" t="str">
            <v>杜耀五</v>
          </cell>
          <cell r="I2809" t="str">
            <v>邮储银行</v>
          </cell>
          <cell r="J2809" t="str">
            <v>6217975130009752635</v>
          </cell>
        </row>
        <row r="2810">
          <cell r="F2810" t="str">
            <v>411323198102286375</v>
          </cell>
          <cell r="G2810" t="str">
            <v>813</v>
          </cell>
          <cell r="H2810" t="str">
            <v>彭丰舟</v>
          </cell>
          <cell r="I2810" t="str">
            <v>农业银行</v>
          </cell>
          <cell r="J2810" t="str">
            <v>6228230975964223362</v>
          </cell>
        </row>
        <row r="2811">
          <cell r="F2811" t="str">
            <v>412927196212152255</v>
          </cell>
          <cell r="G2811" t="str">
            <v>621</v>
          </cell>
          <cell r="H2811" t="str">
            <v>曹建成</v>
          </cell>
          <cell r="I2811" t="str">
            <v>邮储银行</v>
          </cell>
          <cell r="J2811" t="str">
            <v>6217975130011021003</v>
          </cell>
        </row>
        <row r="2812">
          <cell r="F2812" t="str">
            <v>412927195310121415</v>
          </cell>
          <cell r="G2812" t="str">
            <v>621</v>
          </cell>
          <cell r="H2812" t="str">
            <v>龚照芳</v>
          </cell>
          <cell r="I2812" t="str">
            <v>河南农信</v>
          </cell>
          <cell r="J2812" t="str">
            <v>623059486700925472</v>
          </cell>
        </row>
        <row r="2813">
          <cell r="F2813" t="str">
            <v>412927195108151135</v>
          </cell>
          <cell r="G2813" t="str">
            <v>621</v>
          </cell>
          <cell r="H2813" t="str">
            <v>韩文昌</v>
          </cell>
          <cell r="I2813" t="str">
            <v>邮储银行</v>
          </cell>
          <cell r="J2813" t="str">
            <v>6217975130014991988</v>
          </cell>
        </row>
        <row r="2814">
          <cell r="F2814" t="str">
            <v>41292719530406635X</v>
          </cell>
          <cell r="G2814" t="str">
            <v>621</v>
          </cell>
          <cell r="H2814" t="str">
            <v>孙均定</v>
          </cell>
          <cell r="I2814" t="str">
            <v>农业银行</v>
          </cell>
          <cell r="J2814" t="str">
            <v>6228230975963694969</v>
          </cell>
        </row>
        <row r="2815">
          <cell r="F2815" t="str">
            <v>411323198507093424</v>
          </cell>
          <cell r="G2815" t="str">
            <v>813</v>
          </cell>
          <cell r="H2815" t="str">
            <v>胡晓丽</v>
          </cell>
          <cell r="I2815" t="str">
            <v>河南农信</v>
          </cell>
          <cell r="J2815" t="str">
            <v>623059486702701111</v>
          </cell>
        </row>
        <row r="2816">
          <cell r="F2816" t="str">
            <v>412927194509126331</v>
          </cell>
          <cell r="G2816" t="str">
            <v>621</v>
          </cell>
          <cell r="H2816" t="str">
            <v>刘道胜</v>
          </cell>
          <cell r="I2816" t="str">
            <v>农业银行</v>
          </cell>
          <cell r="J2816" t="str">
            <v>6228230975961174261</v>
          </cell>
        </row>
        <row r="2817">
          <cell r="F2817" t="str">
            <v>411323196112023852</v>
          </cell>
          <cell r="G2817" t="str">
            <v>621</v>
          </cell>
          <cell r="H2817" t="str">
            <v>杜国林</v>
          </cell>
          <cell r="I2817" t="str">
            <v>邮储银行</v>
          </cell>
          <cell r="J2817" t="str">
            <v>6217975130009751918</v>
          </cell>
        </row>
        <row r="2818">
          <cell r="F2818" t="str">
            <v>41292719520115113X</v>
          </cell>
          <cell r="G2818" t="str">
            <v>621</v>
          </cell>
          <cell r="H2818" t="str">
            <v>张铁头</v>
          </cell>
          <cell r="I2818" t="str">
            <v>邮储银行</v>
          </cell>
          <cell r="J2818" t="str">
            <v>6217975130011348521</v>
          </cell>
        </row>
        <row r="2819">
          <cell r="F2819" t="str">
            <v>411326201011192182</v>
          </cell>
          <cell r="G2819" t="str">
            <v>621</v>
          </cell>
          <cell r="H2819" t="str">
            <v>王心怡</v>
          </cell>
          <cell r="I2819" t="str">
            <v>河南农信</v>
          </cell>
          <cell r="J2819" t="str">
            <v>623059486702908898</v>
          </cell>
        </row>
        <row r="2820">
          <cell r="F2820" t="str">
            <v>412927194807241418</v>
          </cell>
          <cell r="G2820" t="str">
            <v>1079</v>
          </cell>
          <cell r="H2820" t="str">
            <v>余周娃</v>
          </cell>
          <cell r="I2820" t="str">
            <v>河南农信</v>
          </cell>
          <cell r="J2820" t="str">
            <v>623059486700895956</v>
          </cell>
        </row>
        <row r="2821">
          <cell r="F2821" t="str">
            <v>411323194703293011</v>
          </cell>
          <cell r="G2821" t="str">
            <v>621</v>
          </cell>
          <cell r="H2821" t="str">
            <v>阮长徐</v>
          </cell>
          <cell r="I2821" t="str">
            <v>邮储银行</v>
          </cell>
          <cell r="J2821" t="str">
            <v>6217975130011418837</v>
          </cell>
        </row>
        <row r="2822">
          <cell r="F2822" t="str">
            <v>412927194606292737</v>
          </cell>
          <cell r="G2822" t="str">
            <v>621</v>
          </cell>
          <cell r="H2822" t="str">
            <v>段周林</v>
          </cell>
          <cell r="I2822" t="str">
            <v>河南农信</v>
          </cell>
          <cell r="J2822" t="str">
            <v>623059486700971765</v>
          </cell>
        </row>
        <row r="2823">
          <cell r="F2823" t="str">
            <v>412927195502152646</v>
          </cell>
          <cell r="G2823" t="str">
            <v>813</v>
          </cell>
          <cell r="H2823" t="str">
            <v>刘华娃</v>
          </cell>
          <cell r="I2823" t="str">
            <v>河南农信</v>
          </cell>
          <cell r="J2823" t="str">
            <v>623059486701013989</v>
          </cell>
        </row>
        <row r="2824">
          <cell r="F2824" t="str">
            <v>41292719560715455X</v>
          </cell>
          <cell r="G2824" t="str">
            <v>621</v>
          </cell>
          <cell r="H2824" t="str">
            <v>李吉平</v>
          </cell>
          <cell r="I2824" t="str">
            <v>河南农信</v>
          </cell>
          <cell r="J2824" t="str">
            <v>623059486700018252</v>
          </cell>
        </row>
        <row r="2825">
          <cell r="F2825" t="str">
            <v>411323195505100519</v>
          </cell>
          <cell r="G2825" t="str">
            <v>621</v>
          </cell>
          <cell r="H2825" t="str">
            <v>罗银华</v>
          </cell>
          <cell r="I2825" t="str">
            <v>农业银行</v>
          </cell>
          <cell r="J2825" t="str">
            <v>6228230975966937464</v>
          </cell>
        </row>
        <row r="2826">
          <cell r="F2826" t="str">
            <v>411323196206155346</v>
          </cell>
          <cell r="G2826" t="str">
            <v>621</v>
          </cell>
          <cell r="H2826" t="str">
            <v>郭巧雪</v>
          </cell>
          <cell r="I2826" t="str">
            <v>邮储银行</v>
          </cell>
          <cell r="J2826" t="str">
            <v>6217975130015043334</v>
          </cell>
        </row>
        <row r="2827">
          <cell r="F2827" t="str">
            <v>412927194207212613</v>
          </cell>
          <cell r="G2827" t="str">
            <v>813</v>
          </cell>
          <cell r="H2827" t="str">
            <v>孙建国</v>
          </cell>
          <cell r="I2827" t="str">
            <v>河南农信</v>
          </cell>
          <cell r="J2827" t="str">
            <v>623059486700821143</v>
          </cell>
        </row>
        <row r="2828">
          <cell r="F2828" t="str">
            <v>412927197911014470</v>
          </cell>
          <cell r="G2828" t="str">
            <v>621</v>
          </cell>
          <cell r="H2828" t="str">
            <v>王红海</v>
          </cell>
          <cell r="I2828" t="str">
            <v>河南农信</v>
          </cell>
          <cell r="J2828" t="str">
            <v>623059486700162993</v>
          </cell>
        </row>
        <row r="2829">
          <cell r="F2829" t="str">
            <v>412927195004204415</v>
          </cell>
          <cell r="G2829" t="str">
            <v>813</v>
          </cell>
          <cell r="H2829" t="str">
            <v>姚振瑞</v>
          </cell>
          <cell r="I2829" t="str">
            <v>河南农信</v>
          </cell>
          <cell r="J2829" t="str">
            <v>623059486700057847</v>
          </cell>
        </row>
        <row r="2830">
          <cell r="F2830" t="str">
            <v>412927195301136914</v>
          </cell>
          <cell r="G2830" t="str">
            <v>621</v>
          </cell>
          <cell r="H2830" t="str">
            <v>李长明</v>
          </cell>
          <cell r="I2830" t="str">
            <v>河南农信</v>
          </cell>
          <cell r="J2830" t="str">
            <v>623059486700218423</v>
          </cell>
        </row>
        <row r="2831">
          <cell r="F2831" t="str">
            <v>41292719441010583X</v>
          </cell>
          <cell r="G2831" t="str">
            <v>1079</v>
          </cell>
          <cell r="H2831" t="str">
            <v>武明金</v>
          </cell>
          <cell r="I2831" t="str">
            <v>河南农信</v>
          </cell>
          <cell r="J2831" t="str">
            <v>623059486702510108</v>
          </cell>
        </row>
        <row r="2832">
          <cell r="F2832" t="str">
            <v>41292719580611581X</v>
          </cell>
          <cell r="G2832" t="str">
            <v>621</v>
          </cell>
          <cell r="H2832" t="str">
            <v>石银峰</v>
          </cell>
          <cell r="I2832" t="str">
            <v>河南农信</v>
          </cell>
          <cell r="J2832" t="str">
            <v>623059486701628851</v>
          </cell>
        </row>
        <row r="2833">
          <cell r="F2833" t="str">
            <v>411323193909290516</v>
          </cell>
          <cell r="G2833" t="str">
            <v>621</v>
          </cell>
          <cell r="H2833" t="str">
            <v>李心才</v>
          </cell>
          <cell r="I2833" t="str">
            <v>农业银行</v>
          </cell>
          <cell r="J2833" t="str">
            <v>6228230975968324463</v>
          </cell>
        </row>
        <row r="2834">
          <cell r="F2834" t="str">
            <v>412927195905051110</v>
          </cell>
          <cell r="G2834" t="str">
            <v>621</v>
          </cell>
          <cell r="H2834" t="str">
            <v>魏华军</v>
          </cell>
          <cell r="I2834" t="str">
            <v>邮储银行</v>
          </cell>
          <cell r="J2834" t="str">
            <v>6217975130011376068</v>
          </cell>
        </row>
        <row r="2835">
          <cell r="F2835" t="str">
            <v>411323195001150571</v>
          </cell>
          <cell r="G2835" t="str">
            <v>621</v>
          </cell>
          <cell r="H2835" t="str">
            <v>侯东升</v>
          </cell>
          <cell r="I2835" t="str">
            <v>农业银行</v>
          </cell>
          <cell r="J2835" t="str">
            <v>6228230975967946464</v>
          </cell>
        </row>
        <row r="2836">
          <cell r="F2836" t="str">
            <v>412927192907151111</v>
          </cell>
          <cell r="G2836" t="str">
            <v>621</v>
          </cell>
          <cell r="H2836" t="str">
            <v>曹清和</v>
          </cell>
          <cell r="I2836" t="str">
            <v>邮储银行</v>
          </cell>
          <cell r="J2836" t="str">
            <v>6217975130011351616</v>
          </cell>
        </row>
        <row r="2837">
          <cell r="F2837" t="str">
            <v>411323199003122150</v>
          </cell>
          <cell r="G2837" t="str">
            <v>621</v>
          </cell>
          <cell r="H2837" t="str">
            <v>严伟伟</v>
          </cell>
          <cell r="I2837" t="str">
            <v>河南农信</v>
          </cell>
          <cell r="J2837" t="str">
            <v>623059486701819161</v>
          </cell>
        </row>
        <row r="2838">
          <cell r="F2838" t="str">
            <v>411326201210276944</v>
          </cell>
          <cell r="G2838" t="str">
            <v>813</v>
          </cell>
          <cell r="H2838" t="str">
            <v>韦晓</v>
          </cell>
          <cell r="I2838" t="str">
            <v>河南农信</v>
          </cell>
          <cell r="J2838" t="str">
            <v>623059486703106559</v>
          </cell>
        </row>
        <row r="2839">
          <cell r="F2839" t="str">
            <v>411323195702190533</v>
          </cell>
          <cell r="G2839" t="str">
            <v>621</v>
          </cell>
          <cell r="H2839" t="str">
            <v>孙景华</v>
          </cell>
          <cell r="I2839" t="str">
            <v>河南农信</v>
          </cell>
          <cell r="J2839" t="str">
            <v>623059486700971823</v>
          </cell>
        </row>
        <row r="2840">
          <cell r="F2840" t="str">
            <v>412927194807151199</v>
          </cell>
          <cell r="G2840" t="str">
            <v>813</v>
          </cell>
          <cell r="H2840" t="str">
            <v>王花亭</v>
          </cell>
          <cell r="I2840" t="str">
            <v>邮储银行</v>
          </cell>
          <cell r="J2840" t="str">
            <v>6217975130011388642</v>
          </cell>
        </row>
        <row r="2841">
          <cell r="F2841" t="str">
            <v>412927195502066916</v>
          </cell>
          <cell r="G2841" t="str">
            <v>621</v>
          </cell>
          <cell r="H2841" t="str">
            <v>杜中富</v>
          </cell>
          <cell r="I2841" t="str">
            <v>河南农信</v>
          </cell>
          <cell r="J2841" t="str">
            <v>623059486700277064</v>
          </cell>
        </row>
        <row r="2842">
          <cell r="F2842" t="str">
            <v>412927195609114412</v>
          </cell>
          <cell r="G2842" t="str">
            <v>621</v>
          </cell>
          <cell r="H2842" t="str">
            <v>王红民</v>
          </cell>
          <cell r="I2842" t="str">
            <v>河南农信</v>
          </cell>
          <cell r="J2842" t="str">
            <v>623059486702426958</v>
          </cell>
        </row>
        <row r="2843">
          <cell r="F2843" t="str">
            <v>412927196606162114</v>
          </cell>
          <cell r="G2843" t="str">
            <v>621</v>
          </cell>
          <cell r="H2843" t="str">
            <v>王衍安</v>
          </cell>
          <cell r="I2843" t="str">
            <v>邮储银行</v>
          </cell>
          <cell r="J2843" t="str">
            <v>6217975130011123379</v>
          </cell>
        </row>
        <row r="2844">
          <cell r="F2844" t="str">
            <v>412927195005232119</v>
          </cell>
          <cell r="G2844" t="str">
            <v>621</v>
          </cell>
          <cell r="H2844" t="str">
            <v>王全志</v>
          </cell>
          <cell r="I2844" t="str">
            <v>邮储银行</v>
          </cell>
          <cell r="J2844" t="str">
            <v>6217975130011210598</v>
          </cell>
        </row>
        <row r="2845">
          <cell r="F2845" t="str">
            <v>412927194009263815</v>
          </cell>
          <cell r="G2845" t="str">
            <v>621</v>
          </cell>
          <cell r="H2845" t="str">
            <v>魏明耀</v>
          </cell>
          <cell r="I2845" t="str">
            <v>邮储银行</v>
          </cell>
          <cell r="J2845" t="str">
            <v>6217975130015881063</v>
          </cell>
        </row>
        <row r="2846">
          <cell r="F2846" t="str">
            <v>412927197411034416</v>
          </cell>
          <cell r="G2846" t="str">
            <v>621</v>
          </cell>
          <cell r="H2846" t="str">
            <v>全青山</v>
          </cell>
          <cell r="I2846" t="str">
            <v>河南农信</v>
          </cell>
          <cell r="J2846" t="str">
            <v>623059486700180383</v>
          </cell>
        </row>
        <row r="2847">
          <cell r="F2847" t="str">
            <v>411323199101020510</v>
          </cell>
          <cell r="G2847" t="str">
            <v>1079</v>
          </cell>
          <cell r="H2847" t="str">
            <v>孙朝娃</v>
          </cell>
          <cell r="I2847" t="str">
            <v>河南农信</v>
          </cell>
          <cell r="J2847" t="str">
            <v>623059486701424616</v>
          </cell>
        </row>
        <row r="2848">
          <cell r="F2848" t="str">
            <v>411323198010280611</v>
          </cell>
          <cell r="G2848" t="str">
            <v>1079</v>
          </cell>
          <cell r="H2848" t="str">
            <v>陈伟</v>
          </cell>
          <cell r="I2848" t="str">
            <v>农业银行</v>
          </cell>
          <cell r="J2848" t="str">
            <v>6228230976047914365</v>
          </cell>
        </row>
        <row r="2849">
          <cell r="F2849" t="str">
            <v>411323194503020510</v>
          </cell>
          <cell r="G2849" t="str">
            <v>621</v>
          </cell>
          <cell r="H2849" t="str">
            <v>魏造生</v>
          </cell>
          <cell r="I2849" t="str">
            <v>农业银行</v>
          </cell>
          <cell r="J2849" t="str">
            <v>6228230975966842367</v>
          </cell>
        </row>
        <row r="2850">
          <cell r="F2850" t="str">
            <v>412927194301156312</v>
          </cell>
          <cell r="G2850" t="str">
            <v>621</v>
          </cell>
          <cell r="H2850" t="str">
            <v>王家显</v>
          </cell>
          <cell r="I2850" t="str">
            <v>农业银行</v>
          </cell>
          <cell r="J2850" t="str">
            <v>6228230975961360266</v>
          </cell>
        </row>
        <row r="2851">
          <cell r="F2851" t="str">
            <v>412923195504113119</v>
          </cell>
          <cell r="G2851" t="str">
            <v>621</v>
          </cell>
          <cell r="H2851" t="str">
            <v>吕学奇</v>
          </cell>
          <cell r="I2851" t="str">
            <v>农业银行</v>
          </cell>
          <cell r="J2851" t="str">
            <v>6228230975966934164</v>
          </cell>
        </row>
        <row r="2852">
          <cell r="F2852" t="str">
            <v>412927193803095316</v>
          </cell>
          <cell r="G2852" t="str">
            <v>621</v>
          </cell>
          <cell r="H2852" t="str">
            <v>王书群</v>
          </cell>
          <cell r="I2852" t="str">
            <v>河南农信</v>
          </cell>
          <cell r="J2852" t="str">
            <v>623059486701605289</v>
          </cell>
        </row>
        <row r="2853">
          <cell r="F2853" t="str">
            <v>412927195107252612</v>
          </cell>
          <cell r="G2853" t="str">
            <v>621</v>
          </cell>
          <cell r="H2853" t="str">
            <v>李国朝</v>
          </cell>
          <cell r="I2853" t="str">
            <v>河南农信</v>
          </cell>
          <cell r="J2853" t="str">
            <v>623059486700801251</v>
          </cell>
        </row>
        <row r="2854">
          <cell r="F2854" t="str">
            <v>411326198901141710</v>
          </cell>
          <cell r="G2854" t="str">
            <v>621</v>
          </cell>
          <cell r="H2854" t="str">
            <v>朱宏建</v>
          </cell>
          <cell r="I2854" t="str">
            <v>河南农信</v>
          </cell>
          <cell r="J2854" t="str">
            <v>623059486700559917</v>
          </cell>
        </row>
        <row r="2855">
          <cell r="F2855" t="str">
            <v>412927195602095327</v>
          </cell>
          <cell r="G2855" t="str">
            <v>621</v>
          </cell>
          <cell r="H2855" t="str">
            <v>钟光梅</v>
          </cell>
          <cell r="I2855" t="str">
            <v>农业银行</v>
          </cell>
          <cell r="J2855" t="str">
            <v>6228230975963755661</v>
          </cell>
        </row>
        <row r="2856">
          <cell r="F2856" t="str">
            <v>411323197212150538</v>
          </cell>
          <cell r="G2856" t="str">
            <v>621</v>
          </cell>
          <cell r="H2856" t="str">
            <v>王永红</v>
          </cell>
          <cell r="I2856" t="str">
            <v>河南农信</v>
          </cell>
          <cell r="J2856" t="str">
            <v>623059486701445306</v>
          </cell>
        </row>
        <row r="2857">
          <cell r="F2857" t="str">
            <v>411323195401013437</v>
          </cell>
          <cell r="G2857" t="str">
            <v>621</v>
          </cell>
          <cell r="H2857" t="str">
            <v>俞书奇</v>
          </cell>
          <cell r="I2857" t="str">
            <v>邮储银行</v>
          </cell>
          <cell r="J2857" t="str">
            <v>6217975130009873795</v>
          </cell>
        </row>
        <row r="2858">
          <cell r="F2858" t="str">
            <v>411323194709090530</v>
          </cell>
          <cell r="G2858" t="str">
            <v>813</v>
          </cell>
          <cell r="H2858" t="str">
            <v>李文成</v>
          </cell>
          <cell r="I2858" t="str">
            <v>农业银行</v>
          </cell>
          <cell r="J2858" t="str">
            <v>6228230975967463361</v>
          </cell>
        </row>
        <row r="2859">
          <cell r="F2859" t="str">
            <v>412927196901126458</v>
          </cell>
          <cell r="G2859" t="str">
            <v>813</v>
          </cell>
          <cell r="H2859" t="str">
            <v>杨铁群</v>
          </cell>
          <cell r="I2859" t="str">
            <v>农业银行</v>
          </cell>
          <cell r="J2859" t="str">
            <v>6228230975961675168</v>
          </cell>
        </row>
        <row r="2860">
          <cell r="F2860" t="str">
            <v>411323194901020516</v>
          </cell>
          <cell r="G2860" t="str">
            <v>621</v>
          </cell>
          <cell r="H2860" t="str">
            <v>尹山娃</v>
          </cell>
          <cell r="I2860" t="str">
            <v>农业银行</v>
          </cell>
          <cell r="J2860" t="str">
            <v>6228230979001773173</v>
          </cell>
        </row>
        <row r="2861">
          <cell r="F2861" t="str">
            <v>411326195001090512</v>
          </cell>
          <cell r="G2861" t="str">
            <v>621</v>
          </cell>
          <cell r="H2861" t="str">
            <v>朱新杰</v>
          </cell>
          <cell r="I2861" t="str">
            <v>农业银行</v>
          </cell>
          <cell r="J2861" t="str">
            <v>6228230975968757860</v>
          </cell>
        </row>
        <row r="2862">
          <cell r="F2862" t="str">
            <v>412927195408264414</v>
          </cell>
          <cell r="G2862" t="str">
            <v>621</v>
          </cell>
          <cell r="H2862" t="str">
            <v>张丰国</v>
          </cell>
          <cell r="I2862" t="str">
            <v>河南农信</v>
          </cell>
          <cell r="J2862" t="str">
            <v>623059486700192503</v>
          </cell>
        </row>
        <row r="2863">
          <cell r="F2863" t="str">
            <v>412927195706022114</v>
          </cell>
          <cell r="G2863" t="str">
            <v>621</v>
          </cell>
          <cell r="H2863" t="str">
            <v>焦党娃</v>
          </cell>
          <cell r="I2863" t="str">
            <v>邮储银行</v>
          </cell>
          <cell r="J2863" t="str">
            <v>6217975130011001773</v>
          </cell>
        </row>
        <row r="2864">
          <cell r="F2864" t="str">
            <v>412927196307151116</v>
          </cell>
          <cell r="G2864" t="str">
            <v>621</v>
          </cell>
          <cell r="H2864" t="str">
            <v>汪明岐</v>
          </cell>
          <cell r="I2864" t="str">
            <v>邮储银行</v>
          </cell>
          <cell r="J2864" t="str">
            <v>6217975130011330149</v>
          </cell>
        </row>
        <row r="2865">
          <cell r="F2865" t="str">
            <v>411323195509285020</v>
          </cell>
          <cell r="G2865" t="str">
            <v>621</v>
          </cell>
          <cell r="H2865" t="str">
            <v>赵国华</v>
          </cell>
          <cell r="I2865" t="str">
            <v>河南农信</v>
          </cell>
          <cell r="J2865" t="str">
            <v>623059486700437882</v>
          </cell>
        </row>
        <row r="2866">
          <cell r="F2866" t="str">
            <v>412927195109292116</v>
          </cell>
          <cell r="G2866" t="str">
            <v>621</v>
          </cell>
          <cell r="H2866" t="str">
            <v>黄喜文</v>
          </cell>
          <cell r="I2866" t="str">
            <v>邮储银行</v>
          </cell>
          <cell r="J2866" t="str">
            <v>6217975130011041126</v>
          </cell>
        </row>
        <row r="2867">
          <cell r="F2867" t="str">
            <v>412927195507282618</v>
          </cell>
          <cell r="G2867" t="str">
            <v>621</v>
          </cell>
          <cell r="H2867" t="str">
            <v>杨章林</v>
          </cell>
          <cell r="I2867" t="str">
            <v>河南农信</v>
          </cell>
          <cell r="J2867" t="str">
            <v>623059486700788466</v>
          </cell>
        </row>
        <row r="2868">
          <cell r="F2868" t="str">
            <v>412927195612096913</v>
          </cell>
          <cell r="G2868" t="str">
            <v>621</v>
          </cell>
          <cell r="H2868" t="str">
            <v>赵振明</v>
          </cell>
          <cell r="I2868" t="str">
            <v>河南农信</v>
          </cell>
          <cell r="J2868" t="str">
            <v>623059486700288905</v>
          </cell>
        </row>
        <row r="2869">
          <cell r="F2869" t="str">
            <v>412927195710186314</v>
          </cell>
          <cell r="G2869" t="str">
            <v>621</v>
          </cell>
          <cell r="H2869" t="str">
            <v>王来有</v>
          </cell>
          <cell r="I2869" t="str">
            <v>农业银行</v>
          </cell>
          <cell r="J2869" t="str">
            <v>6228230975962692261</v>
          </cell>
        </row>
        <row r="2870">
          <cell r="F2870" t="str">
            <v>412927195003016332</v>
          </cell>
          <cell r="G2870" t="str">
            <v>813</v>
          </cell>
          <cell r="H2870" t="str">
            <v>孙立本</v>
          </cell>
          <cell r="I2870" t="str">
            <v>农业银行</v>
          </cell>
          <cell r="J2870" t="str">
            <v>6228230975961721764</v>
          </cell>
        </row>
        <row r="2871">
          <cell r="F2871" t="str">
            <v>412927194508255318</v>
          </cell>
          <cell r="G2871" t="str">
            <v>813</v>
          </cell>
          <cell r="H2871" t="str">
            <v>李玉俊</v>
          </cell>
          <cell r="I2871" t="str">
            <v>邮储银行</v>
          </cell>
          <cell r="J2871" t="str">
            <v>6217975130011553401</v>
          </cell>
        </row>
        <row r="2872">
          <cell r="F2872" t="str">
            <v>412927195708156378</v>
          </cell>
          <cell r="G2872" t="str">
            <v>621</v>
          </cell>
          <cell r="H2872" t="str">
            <v>赵定乾</v>
          </cell>
          <cell r="I2872" t="str">
            <v>农业银行</v>
          </cell>
          <cell r="J2872" t="str">
            <v>6228230976041217369</v>
          </cell>
        </row>
        <row r="2873">
          <cell r="F2873" t="str">
            <v>412927194608265310</v>
          </cell>
          <cell r="G2873" t="str">
            <v>813</v>
          </cell>
          <cell r="H2873" t="str">
            <v>甘运兴</v>
          </cell>
          <cell r="I2873" t="str">
            <v>邮储银行</v>
          </cell>
          <cell r="J2873" t="str">
            <v>6217975130016078511</v>
          </cell>
        </row>
        <row r="2874">
          <cell r="F2874" t="str">
            <v>412927195401205817</v>
          </cell>
          <cell r="G2874" t="str">
            <v>813</v>
          </cell>
          <cell r="H2874" t="str">
            <v>王建富</v>
          </cell>
          <cell r="I2874" t="str">
            <v>农业银行</v>
          </cell>
          <cell r="J2874" t="str">
            <v>6228230975969569066</v>
          </cell>
        </row>
        <row r="2875">
          <cell r="F2875" t="str">
            <v>411323199003112614</v>
          </cell>
          <cell r="G2875" t="str">
            <v>621</v>
          </cell>
          <cell r="H2875" t="str">
            <v>吕迅</v>
          </cell>
          <cell r="I2875" t="str">
            <v>河南农信</v>
          </cell>
          <cell r="J2875" t="str">
            <v>623059486700681976</v>
          </cell>
        </row>
        <row r="2876">
          <cell r="F2876" t="str">
            <v>411323195601280513</v>
          </cell>
          <cell r="G2876" t="str">
            <v>621</v>
          </cell>
          <cell r="H2876" t="str">
            <v>刘春芳</v>
          </cell>
          <cell r="I2876" t="str">
            <v>农业银行</v>
          </cell>
          <cell r="J2876" t="str">
            <v>6228230975967733466</v>
          </cell>
        </row>
        <row r="2877">
          <cell r="F2877" t="str">
            <v>412927195408156392</v>
          </cell>
          <cell r="G2877" t="str">
            <v>621</v>
          </cell>
          <cell r="H2877" t="str">
            <v>王兴旺</v>
          </cell>
          <cell r="I2877" t="str">
            <v>农业银行</v>
          </cell>
          <cell r="J2877" t="str">
            <v>6228230979016415877</v>
          </cell>
        </row>
        <row r="2878">
          <cell r="F2878" t="str">
            <v>41292719550712111X</v>
          </cell>
          <cell r="G2878" t="str">
            <v>621</v>
          </cell>
          <cell r="H2878" t="str">
            <v>周来子</v>
          </cell>
          <cell r="I2878" t="str">
            <v>邮储银行</v>
          </cell>
          <cell r="J2878" t="str">
            <v>6217975130011288032</v>
          </cell>
        </row>
        <row r="2879">
          <cell r="F2879" t="str">
            <v>41132319880902343X</v>
          </cell>
          <cell r="G2879" t="str">
            <v>813</v>
          </cell>
          <cell r="H2879" t="str">
            <v>刘国庆</v>
          </cell>
          <cell r="I2879" t="str">
            <v>邮储银行</v>
          </cell>
          <cell r="J2879" t="str">
            <v>6217975130009844432</v>
          </cell>
        </row>
        <row r="2880">
          <cell r="F2880" t="str">
            <v>411323194601033817</v>
          </cell>
          <cell r="G2880" t="str">
            <v>621</v>
          </cell>
          <cell r="H2880" t="str">
            <v>杜耀东</v>
          </cell>
          <cell r="I2880" t="str">
            <v>河南农信</v>
          </cell>
          <cell r="J2880" t="str">
            <v>623059486702742529</v>
          </cell>
        </row>
        <row r="2881">
          <cell r="F2881" t="str">
            <v>412927194910174428</v>
          </cell>
          <cell r="G2881" t="str">
            <v>813</v>
          </cell>
          <cell r="H2881" t="str">
            <v>李秀风</v>
          </cell>
          <cell r="I2881" t="str">
            <v>河南农信</v>
          </cell>
          <cell r="J2881" t="str">
            <v>623059486700171028</v>
          </cell>
        </row>
        <row r="2882">
          <cell r="F2882" t="str">
            <v>412927195705125816</v>
          </cell>
          <cell r="G2882" t="str">
            <v>621</v>
          </cell>
          <cell r="H2882" t="str">
            <v>马文有</v>
          </cell>
          <cell r="I2882" t="str">
            <v>农业银行</v>
          </cell>
          <cell r="J2882" t="str">
            <v>6228230975970188161</v>
          </cell>
        </row>
        <row r="2883">
          <cell r="F2883" t="str">
            <v>411323195308260556</v>
          </cell>
          <cell r="G2883" t="str">
            <v>621</v>
          </cell>
          <cell r="H2883" t="str">
            <v>孙学文</v>
          </cell>
          <cell r="I2883" t="str">
            <v>农业银行</v>
          </cell>
          <cell r="J2883" t="str">
            <v>6228230975968507364</v>
          </cell>
        </row>
        <row r="2884">
          <cell r="F2884" t="str">
            <v>412927196906251418</v>
          </cell>
          <cell r="G2884" t="str">
            <v>1079</v>
          </cell>
          <cell r="H2884" t="str">
            <v>徐小青</v>
          </cell>
          <cell r="I2884" t="str">
            <v>河南农信</v>
          </cell>
          <cell r="J2884" t="str">
            <v>623059486702746223</v>
          </cell>
        </row>
        <row r="2885">
          <cell r="F2885" t="str">
            <v>412927195303286318</v>
          </cell>
          <cell r="G2885" t="str">
            <v>621</v>
          </cell>
          <cell r="H2885" t="str">
            <v>邢立昌</v>
          </cell>
          <cell r="I2885" t="str">
            <v>农业银行</v>
          </cell>
          <cell r="J2885" t="str">
            <v>6228230975962702169</v>
          </cell>
        </row>
        <row r="2886">
          <cell r="F2886" t="str">
            <v>412927197201155818</v>
          </cell>
          <cell r="G2886" t="str">
            <v>621</v>
          </cell>
          <cell r="H2886" t="str">
            <v>张义害</v>
          </cell>
          <cell r="I2886" t="str">
            <v>农业银行</v>
          </cell>
          <cell r="J2886" t="str">
            <v>6228230975970373565</v>
          </cell>
        </row>
        <row r="2887">
          <cell r="F2887" t="str">
            <v>412927195304151415</v>
          </cell>
          <cell r="G2887" t="str">
            <v>621</v>
          </cell>
          <cell r="H2887" t="str">
            <v>徐加强</v>
          </cell>
          <cell r="I2887" t="str">
            <v>河南农信</v>
          </cell>
          <cell r="J2887" t="str">
            <v>623059486701083040</v>
          </cell>
        </row>
        <row r="2888">
          <cell r="F2888" t="str">
            <v>412927195809161715</v>
          </cell>
          <cell r="G2888" t="str">
            <v>621</v>
          </cell>
          <cell r="H2888" t="str">
            <v>余德青</v>
          </cell>
          <cell r="I2888" t="str">
            <v>河南农信</v>
          </cell>
          <cell r="J2888" t="str">
            <v>623059486702756883</v>
          </cell>
        </row>
        <row r="2889">
          <cell r="F2889" t="str">
            <v>41292719500317447X</v>
          </cell>
          <cell r="G2889" t="str">
            <v>813</v>
          </cell>
          <cell r="H2889" t="str">
            <v>王荣</v>
          </cell>
          <cell r="I2889" t="str">
            <v>河南农信</v>
          </cell>
          <cell r="J2889" t="str">
            <v>623059486700177843</v>
          </cell>
        </row>
        <row r="2890">
          <cell r="F2890" t="str">
            <v>412927196308024418</v>
          </cell>
          <cell r="G2890" t="str">
            <v>813</v>
          </cell>
          <cell r="H2890" t="str">
            <v>潘建清</v>
          </cell>
          <cell r="I2890" t="str">
            <v>河南农信</v>
          </cell>
          <cell r="J2890" t="str">
            <v>623059486702527912</v>
          </cell>
        </row>
        <row r="2891">
          <cell r="F2891" t="str">
            <v>412927195301176916</v>
          </cell>
          <cell r="G2891" t="str">
            <v>621</v>
          </cell>
          <cell r="H2891" t="str">
            <v>马振玉</v>
          </cell>
          <cell r="I2891" t="str">
            <v>河南农信</v>
          </cell>
          <cell r="J2891" t="str">
            <v>623059486700237308</v>
          </cell>
        </row>
        <row r="2892">
          <cell r="F2892" t="str">
            <v>412927194609011726</v>
          </cell>
          <cell r="G2892" t="str">
            <v>813</v>
          </cell>
          <cell r="H2892" t="str">
            <v>王转娃</v>
          </cell>
          <cell r="I2892" t="str">
            <v>河南农信</v>
          </cell>
          <cell r="J2892" t="str">
            <v>623059486700485014</v>
          </cell>
        </row>
        <row r="2893">
          <cell r="F2893" t="str">
            <v>411323194811186950</v>
          </cell>
          <cell r="G2893" t="str">
            <v>621</v>
          </cell>
          <cell r="H2893" t="str">
            <v>徐兆才</v>
          </cell>
          <cell r="I2893" t="str">
            <v>河南农信</v>
          </cell>
          <cell r="J2893" t="str">
            <v>623059486700254311</v>
          </cell>
        </row>
        <row r="2894">
          <cell r="F2894" t="str">
            <v>411326201807020079</v>
          </cell>
          <cell r="G2894" t="str">
            <v>621</v>
          </cell>
          <cell r="H2894" t="str">
            <v>孙習秘</v>
          </cell>
          <cell r="I2894" t="str">
            <v>建设银行</v>
          </cell>
          <cell r="J2894" t="str">
            <v>6214672590009997923</v>
          </cell>
        </row>
        <row r="2895">
          <cell r="F2895" t="str">
            <v>412927195512111418</v>
          </cell>
          <cell r="G2895" t="str">
            <v>621</v>
          </cell>
          <cell r="H2895" t="str">
            <v>黄循福</v>
          </cell>
          <cell r="I2895" t="str">
            <v>河南农信</v>
          </cell>
          <cell r="J2895" t="str">
            <v>623059486700947518</v>
          </cell>
        </row>
        <row r="2896">
          <cell r="F2896" t="str">
            <v>411323195402180595</v>
          </cell>
          <cell r="G2896" t="str">
            <v>621</v>
          </cell>
          <cell r="H2896" t="str">
            <v>李五周</v>
          </cell>
          <cell r="I2896" t="str">
            <v>农业银行</v>
          </cell>
          <cell r="J2896" t="str">
            <v>6228230975967115268</v>
          </cell>
        </row>
        <row r="2897">
          <cell r="F2897" t="str">
            <v>412927193009226323</v>
          </cell>
          <cell r="G2897" t="str">
            <v>621</v>
          </cell>
          <cell r="H2897" t="str">
            <v>王荣秀</v>
          </cell>
          <cell r="I2897" t="str">
            <v>农业银行</v>
          </cell>
          <cell r="J2897" t="str">
            <v>6228230975964082263</v>
          </cell>
        </row>
        <row r="2898">
          <cell r="F2898" t="str">
            <v>411323194510152116</v>
          </cell>
          <cell r="G2898" t="str">
            <v>813</v>
          </cell>
          <cell r="H2898" t="str">
            <v>全国钦</v>
          </cell>
          <cell r="I2898" t="str">
            <v>邮储银行</v>
          </cell>
          <cell r="J2898" t="str">
            <v>6217975130011209459</v>
          </cell>
        </row>
        <row r="2899">
          <cell r="F2899" t="str">
            <v>412927195107146334</v>
          </cell>
          <cell r="G2899" t="str">
            <v>621</v>
          </cell>
          <cell r="H2899" t="str">
            <v>赵玉有</v>
          </cell>
          <cell r="I2899" t="str">
            <v>农业银行</v>
          </cell>
          <cell r="J2899" t="str">
            <v>6228230975960932768</v>
          </cell>
        </row>
        <row r="2900">
          <cell r="F2900" t="str">
            <v>412927195206152211</v>
          </cell>
          <cell r="G2900" t="str">
            <v>621</v>
          </cell>
          <cell r="H2900" t="str">
            <v>张永林</v>
          </cell>
          <cell r="I2900" t="str">
            <v>邮储银行</v>
          </cell>
          <cell r="J2900" t="str">
            <v>6217975130011013463</v>
          </cell>
        </row>
        <row r="2901">
          <cell r="F2901" t="str">
            <v>411323195406293415</v>
          </cell>
          <cell r="G2901" t="str">
            <v>621</v>
          </cell>
          <cell r="H2901" t="str">
            <v>刘双欠</v>
          </cell>
          <cell r="I2901" t="str">
            <v>邮储银行</v>
          </cell>
          <cell r="J2901" t="str">
            <v>6217975130009872938</v>
          </cell>
        </row>
        <row r="2902">
          <cell r="F2902" t="str">
            <v>412927195708281718</v>
          </cell>
          <cell r="G2902" t="str">
            <v>621</v>
          </cell>
          <cell r="H2902" t="str">
            <v>贾国华</v>
          </cell>
          <cell r="I2902" t="str">
            <v>河南农信</v>
          </cell>
          <cell r="J2902" t="str">
            <v>623059486700576788</v>
          </cell>
        </row>
        <row r="2903">
          <cell r="F2903" t="str">
            <v>411323195709163474</v>
          </cell>
          <cell r="G2903" t="str">
            <v>621</v>
          </cell>
          <cell r="H2903" t="str">
            <v>高华清</v>
          </cell>
          <cell r="I2903" t="str">
            <v>邮储银行</v>
          </cell>
          <cell r="J2903" t="str">
            <v>6217975130009861246</v>
          </cell>
        </row>
        <row r="2904">
          <cell r="F2904" t="str">
            <v>411323198109104490</v>
          </cell>
          <cell r="G2904" t="str">
            <v>621</v>
          </cell>
          <cell r="H2904" t="str">
            <v>柴杨留</v>
          </cell>
          <cell r="I2904" t="str">
            <v>河南农信</v>
          </cell>
          <cell r="J2904" t="str">
            <v>623059486700080849</v>
          </cell>
        </row>
        <row r="2905">
          <cell r="F2905" t="str">
            <v>412927195307172617</v>
          </cell>
          <cell r="G2905" t="str">
            <v>621</v>
          </cell>
          <cell r="H2905" t="str">
            <v>陈黑旦</v>
          </cell>
          <cell r="I2905" t="str">
            <v>河南农信</v>
          </cell>
          <cell r="J2905" t="str">
            <v>623059486700779507</v>
          </cell>
        </row>
        <row r="2906">
          <cell r="F2906" t="str">
            <v>411323197710215832</v>
          </cell>
          <cell r="G2906" t="str">
            <v>813</v>
          </cell>
          <cell r="H2906" t="str">
            <v>邹兆勇</v>
          </cell>
          <cell r="I2906" t="str">
            <v>河南农信</v>
          </cell>
          <cell r="J2906" t="str">
            <v>623059486702325218</v>
          </cell>
        </row>
        <row r="2907">
          <cell r="F2907" t="str">
            <v>412927194310226319</v>
          </cell>
          <cell r="G2907" t="str">
            <v>621</v>
          </cell>
          <cell r="H2907" t="str">
            <v>李万聚</v>
          </cell>
          <cell r="I2907" t="str">
            <v>农业银行</v>
          </cell>
          <cell r="J2907" t="str">
            <v>6228230975963113663</v>
          </cell>
        </row>
        <row r="2908">
          <cell r="F2908" t="str">
            <v>412927195505255819</v>
          </cell>
          <cell r="G2908" t="str">
            <v>621</v>
          </cell>
          <cell r="H2908" t="str">
            <v>刘自富</v>
          </cell>
          <cell r="I2908" t="str">
            <v>农业银行</v>
          </cell>
          <cell r="J2908" t="str">
            <v>6228230975969436969</v>
          </cell>
        </row>
        <row r="2909">
          <cell r="F2909" t="str">
            <v>412927195603172611</v>
          </cell>
          <cell r="G2909" t="str">
            <v>621</v>
          </cell>
          <cell r="H2909" t="str">
            <v>王春华</v>
          </cell>
          <cell r="I2909" t="str">
            <v>河南农信</v>
          </cell>
          <cell r="J2909" t="str">
            <v>623059486700815111</v>
          </cell>
        </row>
        <row r="2910">
          <cell r="F2910" t="str">
            <v>412927195111196318</v>
          </cell>
          <cell r="G2910" t="str">
            <v>621</v>
          </cell>
          <cell r="H2910" t="str">
            <v>李长江</v>
          </cell>
          <cell r="I2910" t="str">
            <v>农业银行</v>
          </cell>
          <cell r="J2910" t="str">
            <v>6228230975963020066</v>
          </cell>
        </row>
        <row r="2911">
          <cell r="F2911" t="str">
            <v>411326195505030548</v>
          </cell>
          <cell r="G2911" t="str">
            <v>621</v>
          </cell>
          <cell r="H2911" t="str">
            <v>刘丽萍</v>
          </cell>
          <cell r="I2911" t="str">
            <v>邮储银行</v>
          </cell>
          <cell r="J2911" t="str">
            <v>6217975130027663558</v>
          </cell>
        </row>
        <row r="2912">
          <cell r="F2912" t="str">
            <v>412927195212211732</v>
          </cell>
          <cell r="G2912" t="str">
            <v>621</v>
          </cell>
          <cell r="H2912" t="str">
            <v>刘立伟</v>
          </cell>
          <cell r="I2912" t="str">
            <v>河南农信</v>
          </cell>
          <cell r="J2912" t="str">
            <v>623059486700601073</v>
          </cell>
        </row>
        <row r="2913">
          <cell r="F2913" t="str">
            <v>412927194907021439</v>
          </cell>
          <cell r="G2913" t="str">
            <v>621</v>
          </cell>
          <cell r="H2913" t="str">
            <v>储法娃</v>
          </cell>
          <cell r="I2913" t="str">
            <v>河南农信</v>
          </cell>
          <cell r="J2913" t="str">
            <v>623059486700891161</v>
          </cell>
        </row>
        <row r="2914">
          <cell r="F2914" t="str">
            <v>412927194807204537</v>
          </cell>
          <cell r="G2914" t="str">
            <v>621</v>
          </cell>
          <cell r="H2914" t="str">
            <v>刘士杰</v>
          </cell>
          <cell r="I2914" t="str">
            <v>河南农信</v>
          </cell>
          <cell r="J2914" t="str">
            <v>623059486700102320</v>
          </cell>
        </row>
        <row r="2915">
          <cell r="F2915" t="str">
            <v>412927194410136337</v>
          </cell>
          <cell r="G2915" t="str">
            <v>621</v>
          </cell>
          <cell r="H2915" t="str">
            <v>卢绍闰</v>
          </cell>
          <cell r="I2915" t="str">
            <v>农业银行</v>
          </cell>
          <cell r="J2915" t="str">
            <v>6228230976041157664</v>
          </cell>
        </row>
        <row r="2916">
          <cell r="F2916" t="str">
            <v>411323196901140517</v>
          </cell>
          <cell r="G2916" t="str">
            <v>621</v>
          </cell>
          <cell r="H2916" t="str">
            <v>温成群</v>
          </cell>
          <cell r="I2916" t="str">
            <v>农业银行</v>
          </cell>
          <cell r="J2916" t="str">
            <v>6228230976049859261</v>
          </cell>
        </row>
        <row r="2917">
          <cell r="F2917" t="str">
            <v>411326201706070106</v>
          </cell>
          <cell r="G2917" t="str">
            <v>621</v>
          </cell>
          <cell r="H2917" t="str">
            <v>王熙菡</v>
          </cell>
          <cell r="I2917" t="str">
            <v>邮储银行</v>
          </cell>
          <cell r="J2917" t="str">
            <v>6217975130028349454</v>
          </cell>
        </row>
        <row r="2918">
          <cell r="F2918" t="str">
            <v>412927196106246311</v>
          </cell>
          <cell r="G2918" t="str">
            <v>621</v>
          </cell>
          <cell r="H2918" t="str">
            <v>王春山</v>
          </cell>
          <cell r="I2918" t="str">
            <v>农业银行</v>
          </cell>
          <cell r="J2918" t="str">
            <v>6228230975960758361</v>
          </cell>
        </row>
        <row r="2919">
          <cell r="F2919" t="str">
            <v>412927195411132156</v>
          </cell>
          <cell r="G2919" t="str">
            <v>621</v>
          </cell>
          <cell r="H2919" t="str">
            <v>赵牛娃</v>
          </cell>
          <cell r="I2919" t="str">
            <v>邮储银行</v>
          </cell>
          <cell r="J2919" t="str">
            <v>6217975130011124344</v>
          </cell>
        </row>
        <row r="2920">
          <cell r="F2920" t="str">
            <v>412927195702025852</v>
          </cell>
          <cell r="G2920" t="str">
            <v>621</v>
          </cell>
          <cell r="H2920" t="str">
            <v>陈新法</v>
          </cell>
          <cell r="I2920" t="str">
            <v>河南农信</v>
          </cell>
          <cell r="J2920" t="str">
            <v>623059486702871807</v>
          </cell>
        </row>
        <row r="2921">
          <cell r="F2921" t="str">
            <v>412927194810205864</v>
          </cell>
          <cell r="G2921" t="str">
            <v>621</v>
          </cell>
          <cell r="H2921" t="str">
            <v>汪秀</v>
          </cell>
          <cell r="I2921" t="str">
            <v>河南农信</v>
          </cell>
          <cell r="J2921" t="str">
            <v>623059486702870940</v>
          </cell>
        </row>
        <row r="2922">
          <cell r="F2922" t="str">
            <v>411323194704270516</v>
          </cell>
          <cell r="G2922" t="str">
            <v>621</v>
          </cell>
          <cell r="H2922" t="str">
            <v>孙遂富</v>
          </cell>
          <cell r="I2922" t="str">
            <v>河南农信</v>
          </cell>
          <cell r="J2922" t="str">
            <v>623059486702525817</v>
          </cell>
        </row>
        <row r="2923">
          <cell r="F2923" t="str">
            <v>411323197408095817</v>
          </cell>
          <cell r="G2923" t="str">
            <v>813</v>
          </cell>
          <cell r="H2923" t="str">
            <v>王荣飞</v>
          </cell>
          <cell r="I2923" t="str">
            <v>农业银行</v>
          </cell>
          <cell r="J2923" t="str">
            <v>6228230975969112065</v>
          </cell>
        </row>
        <row r="2924">
          <cell r="F2924" t="str">
            <v>412927195111282136</v>
          </cell>
          <cell r="G2924" t="str">
            <v>813</v>
          </cell>
          <cell r="H2924" t="str">
            <v>杨玉发</v>
          </cell>
          <cell r="I2924" t="str">
            <v>邮储银行</v>
          </cell>
          <cell r="J2924" t="str">
            <v>6217975130014953426</v>
          </cell>
        </row>
        <row r="2925">
          <cell r="F2925" t="str">
            <v>412927195504176350</v>
          </cell>
          <cell r="G2925" t="str">
            <v>621</v>
          </cell>
          <cell r="H2925" t="str">
            <v>康荣正</v>
          </cell>
          <cell r="I2925" t="str">
            <v>农业银行</v>
          </cell>
          <cell r="J2925" t="str">
            <v>6228230975960818066</v>
          </cell>
        </row>
        <row r="2926">
          <cell r="F2926" t="str">
            <v>411323194907083411</v>
          </cell>
          <cell r="G2926" t="str">
            <v>621</v>
          </cell>
          <cell r="H2926" t="str">
            <v>李光子</v>
          </cell>
          <cell r="I2926" t="str">
            <v>邮储银行</v>
          </cell>
          <cell r="J2926" t="str">
            <v>6217975130009844135</v>
          </cell>
        </row>
        <row r="2927">
          <cell r="F2927" t="str">
            <v>412927194602126934</v>
          </cell>
          <cell r="G2927" t="str">
            <v>621</v>
          </cell>
          <cell r="H2927" t="str">
            <v>周李昌</v>
          </cell>
          <cell r="I2927" t="str">
            <v>河南农信</v>
          </cell>
          <cell r="J2927" t="str">
            <v>623059486700223225</v>
          </cell>
        </row>
        <row r="2928">
          <cell r="F2928" t="str">
            <v>412927194407151114</v>
          </cell>
          <cell r="G2928" t="str">
            <v>621</v>
          </cell>
          <cell r="H2928" t="str">
            <v>全朝娃</v>
          </cell>
          <cell r="I2928" t="str">
            <v>邮储银行</v>
          </cell>
          <cell r="J2928" t="str">
            <v>6217975130015873284</v>
          </cell>
        </row>
        <row r="2929">
          <cell r="F2929" t="str">
            <v>411323195708100519</v>
          </cell>
          <cell r="G2929" t="str">
            <v>621</v>
          </cell>
          <cell r="H2929" t="str">
            <v>安清毕</v>
          </cell>
          <cell r="I2929" t="str">
            <v>工商银行</v>
          </cell>
          <cell r="J2929" t="str">
            <v>6217211714003620072</v>
          </cell>
        </row>
        <row r="2930">
          <cell r="F2930" t="str">
            <v>412927193905072617</v>
          </cell>
          <cell r="G2930" t="str">
            <v>621</v>
          </cell>
          <cell r="H2930" t="str">
            <v>全秀文</v>
          </cell>
          <cell r="I2930" t="str">
            <v>河南农信</v>
          </cell>
          <cell r="J2930" t="str">
            <v>623059486701021313</v>
          </cell>
        </row>
        <row r="2931">
          <cell r="F2931" t="str">
            <v>412927195306081414</v>
          </cell>
          <cell r="G2931" t="str">
            <v>621</v>
          </cell>
          <cell r="H2931" t="str">
            <v>龚老木</v>
          </cell>
          <cell r="I2931" t="str">
            <v>河南农信</v>
          </cell>
          <cell r="J2931" t="str">
            <v>623059486700869605</v>
          </cell>
        </row>
        <row r="2932">
          <cell r="F2932" t="str">
            <v>411323200109033813</v>
          </cell>
          <cell r="G2932" t="str">
            <v>621</v>
          </cell>
          <cell r="H2932" t="str">
            <v>章忠</v>
          </cell>
          <cell r="I2932" t="str">
            <v>河南农信</v>
          </cell>
          <cell r="J2932" t="str">
            <v>623059486701316580</v>
          </cell>
        </row>
        <row r="2933">
          <cell r="F2933" t="str">
            <v>412927195206081716</v>
          </cell>
          <cell r="G2933" t="str">
            <v>621</v>
          </cell>
          <cell r="H2933" t="str">
            <v>申宏屯</v>
          </cell>
          <cell r="I2933" t="str">
            <v>河南农信</v>
          </cell>
          <cell r="J2933" t="str">
            <v>623059486700614415</v>
          </cell>
        </row>
        <row r="2934">
          <cell r="F2934" t="str">
            <v>412927193912242653</v>
          </cell>
          <cell r="G2934" t="str">
            <v>1079</v>
          </cell>
          <cell r="H2934" t="str">
            <v>姚根法</v>
          </cell>
          <cell r="I2934" t="str">
            <v>河南农信</v>
          </cell>
          <cell r="J2934" t="str">
            <v>623059486700986359</v>
          </cell>
        </row>
        <row r="2935">
          <cell r="F2935" t="str">
            <v>412927195506042655</v>
          </cell>
          <cell r="G2935" t="str">
            <v>621</v>
          </cell>
          <cell r="H2935" t="str">
            <v>贾海成</v>
          </cell>
          <cell r="I2935" t="str">
            <v>河南农信</v>
          </cell>
          <cell r="J2935" t="str">
            <v>623059486700791635</v>
          </cell>
        </row>
        <row r="2936">
          <cell r="F2936" t="str">
            <v>411323194106063082</v>
          </cell>
          <cell r="G2936" t="str">
            <v>621</v>
          </cell>
          <cell r="H2936" t="str">
            <v>李改焕</v>
          </cell>
          <cell r="I2936" t="str">
            <v>邮储银行</v>
          </cell>
          <cell r="J2936" t="str">
            <v>6217975130011398336</v>
          </cell>
        </row>
        <row r="2937">
          <cell r="F2937" t="str">
            <v>411323198804104492</v>
          </cell>
          <cell r="G2937" t="str">
            <v>813</v>
          </cell>
          <cell r="H2937" t="str">
            <v>王波</v>
          </cell>
          <cell r="I2937" t="str">
            <v>河南农信</v>
          </cell>
          <cell r="J2937" t="str">
            <v>623059486701336190</v>
          </cell>
        </row>
        <row r="2938">
          <cell r="F2938" t="str">
            <v>412927197406191134</v>
          </cell>
          <cell r="G2938" t="str">
            <v>1079</v>
          </cell>
          <cell r="H2938" t="str">
            <v>孟周清</v>
          </cell>
          <cell r="I2938" t="str">
            <v>邮储银行</v>
          </cell>
          <cell r="J2938" t="str">
            <v>6217975130011379609</v>
          </cell>
        </row>
        <row r="2939">
          <cell r="F2939" t="str">
            <v>412927195508152153</v>
          </cell>
          <cell r="G2939" t="str">
            <v>621</v>
          </cell>
          <cell r="H2939" t="str">
            <v>吴山峰</v>
          </cell>
          <cell r="I2939" t="str">
            <v>邮储银行</v>
          </cell>
          <cell r="J2939" t="str">
            <v>6217975130011193398</v>
          </cell>
        </row>
        <row r="2940">
          <cell r="F2940" t="str">
            <v>412927195501252610</v>
          </cell>
          <cell r="G2940" t="str">
            <v>621</v>
          </cell>
          <cell r="H2940" t="str">
            <v>全国林</v>
          </cell>
          <cell r="I2940" t="str">
            <v>河南农信</v>
          </cell>
          <cell r="J2940" t="str">
            <v>623059486700976475</v>
          </cell>
        </row>
        <row r="2941">
          <cell r="F2941" t="str">
            <v>411323195301203436</v>
          </cell>
          <cell r="G2941" t="str">
            <v>621</v>
          </cell>
          <cell r="H2941" t="str">
            <v>史建三</v>
          </cell>
          <cell r="I2941" t="str">
            <v>邮储银行</v>
          </cell>
          <cell r="J2941" t="str">
            <v>6217975130009916479</v>
          </cell>
        </row>
        <row r="2942">
          <cell r="F2942" t="str">
            <v>411323197306175349</v>
          </cell>
          <cell r="G2942" t="str">
            <v>621</v>
          </cell>
          <cell r="H2942" t="str">
            <v>张秋姣</v>
          </cell>
          <cell r="I2942" t="str">
            <v>河南农信</v>
          </cell>
          <cell r="J2942" t="str">
            <v>623059486701526402</v>
          </cell>
        </row>
        <row r="2943">
          <cell r="F2943" t="str">
            <v>411323195204120516</v>
          </cell>
          <cell r="G2943" t="str">
            <v>621</v>
          </cell>
          <cell r="H2943" t="str">
            <v>王德文</v>
          </cell>
          <cell r="I2943" t="str">
            <v>农业银行</v>
          </cell>
          <cell r="J2943" t="str">
            <v>6228230975966806461</v>
          </cell>
        </row>
        <row r="2944">
          <cell r="F2944" t="str">
            <v>412927196004141412</v>
          </cell>
          <cell r="G2944" t="str">
            <v>621</v>
          </cell>
          <cell r="H2944" t="str">
            <v>余学恩</v>
          </cell>
          <cell r="I2944" t="str">
            <v>河南农信</v>
          </cell>
          <cell r="J2944" t="str">
            <v>623059486700836273</v>
          </cell>
        </row>
        <row r="2945">
          <cell r="F2945" t="str">
            <v>411323195608150519</v>
          </cell>
          <cell r="G2945" t="str">
            <v>621</v>
          </cell>
          <cell r="H2945" t="str">
            <v>魏治国</v>
          </cell>
          <cell r="I2945" t="str">
            <v>农业银行</v>
          </cell>
          <cell r="J2945" t="str">
            <v>6228230976041075767</v>
          </cell>
        </row>
        <row r="2946">
          <cell r="F2946" t="str">
            <v>41292719580330691X</v>
          </cell>
          <cell r="G2946" t="str">
            <v>621</v>
          </cell>
          <cell r="H2946" t="str">
            <v>金保国</v>
          </cell>
          <cell r="I2946" t="str">
            <v>河南农信</v>
          </cell>
          <cell r="J2946" t="str">
            <v>623059486700267255</v>
          </cell>
        </row>
        <row r="2947">
          <cell r="F2947" t="str">
            <v>412927195401301112</v>
          </cell>
          <cell r="G2947" t="str">
            <v>621</v>
          </cell>
          <cell r="H2947" t="str">
            <v>夏新建</v>
          </cell>
          <cell r="I2947" t="str">
            <v>邮储银行</v>
          </cell>
          <cell r="J2947" t="str">
            <v>6217975130011267424</v>
          </cell>
        </row>
        <row r="2948">
          <cell r="F2948" t="str">
            <v>412927195404246331</v>
          </cell>
          <cell r="G2948" t="str">
            <v>1079</v>
          </cell>
          <cell r="H2948" t="str">
            <v>郑中科</v>
          </cell>
          <cell r="I2948" t="str">
            <v>农业银行</v>
          </cell>
          <cell r="J2948" t="str">
            <v>6228230975964111567</v>
          </cell>
        </row>
        <row r="2949">
          <cell r="F2949" t="str">
            <v>412927195006232137</v>
          </cell>
          <cell r="G2949" t="str">
            <v>621</v>
          </cell>
          <cell r="H2949" t="str">
            <v>段水娃</v>
          </cell>
          <cell r="I2949" t="str">
            <v>邮储银行</v>
          </cell>
          <cell r="J2949" t="str">
            <v>6217975130011242765</v>
          </cell>
        </row>
        <row r="2950">
          <cell r="F2950" t="str">
            <v>412927194805212613</v>
          </cell>
          <cell r="G2950" t="str">
            <v>813</v>
          </cell>
          <cell r="H2950" t="str">
            <v>党忠娃</v>
          </cell>
          <cell r="I2950" t="str">
            <v>河南农信</v>
          </cell>
          <cell r="J2950" t="str">
            <v>623059486700780356</v>
          </cell>
        </row>
        <row r="2951">
          <cell r="F2951" t="str">
            <v>411323198806105894</v>
          </cell>
          <cell r="G2951" t="str">
            <v>621</v>
          </cell>
          <cell r="H2951" t="str">
            <v>尚林航</v>
          </cell>
          <cell r="I2951" t="str">
            <v>农业银行</v>
          </cell>
          <cell r="J2951" t="str">
            <v>6228230975969276969</v>
          </cell>
        </row>
        <row r="2952">
          <cell r="F2952" t="str">
            <v>412927196101243816</v>
          </cell>
          <cell r="G2952" t="str">
            <v>813</v>
          </cell>
          <cell r="H2952" t="str">
            <v>喻国民</v>
          </cell>
          <cell r="I2952" t="str">
            <v>邮储银行</v>
          </cell>
          <cell r="J2952" t="str">
            <v>6217975130015000946</v>
          </cell>
        </row>
        <row r="2953">
          <cell r="F2953" t="str">
            <v>412927195503181115</v>
          </cell>
          <cell r="G2953" t="str">
            <v>621</v>
          </cell>
          <cell r="H2953" t="str">
            <v>南耀娃</v>
          </cell>
          <cell r="I2953" t="str">
            <v>邮储银行</v>
          </cell>
          <cell r="J2953" t="str">
            <v>6217975130011324852</v>
          </cell>
        </row>
        <row r="2954">
          <cell r="F2954" t="str">
            <v>412927195712291118</v>
          </cell>
          <cell r="G2954" t="str">
            <v>813</v>
          </cell>
          <cell r="H2954" t="str">
            <v>李宗付</v>
          </cell>
          <cell r="I2954" t="str">
            <v>邮储银行</v>
          </cell>
          <cell r="J2954" t="str">
            <v>6217975130011285350</v>
          </cell>
        </row>
        <row r="2955">
          <cell r="F2955" t="str">
            <v>41132320060523581X</v>
          </cell>
          <cell r="G2955" t="str">
            <v>621</v>
          </cell>
          <cell r="H2955" t="str">
            <v>孔伟哲</v>
          </cell>
          <cell r="I2955" t="str">
            <v>中原银行</v>
          </cell>
          <cell r="J2955" t="str">
            <v>6236605104810956</v>
          </cell>
        </row>
        <row r="2956">
          <cell r="F2956" t="str">
            <v>412927195808281715</v>
          </cell>
          <cell r="G2956" t="str">
            <v>621</v>
          </cell>
          <cell r="H2956" t="str">
            <v>白中理</v>
          </cell>
          <cell r="I2956" t="str">
            <v>河南农信</v>
          </cell>
          <cell r="J2956" t="str">
            <v>623059486700474596</v>
          </cell>
        </row>
        <row r="2957">
          <cell r="F2957" t="str">
            <v>41132319540920051X</v>
          </cell>
          <cell r="G2957" t="str">
            <v>621</v>
          </cell>
          <cell r="H2957" t="str">
            <v>郭文光</v>
          </cell>
          <cell r="I2957" t="str">
            <v>农业银行</v>
          </cell>
          <cell r="J2957" t="str">
            <v>6228230975967617065</v>
          </cell>
        </row>
        <row r="2958">
          <cell r="F2958" t="str">
            <v>412927195107155978</v>
          </cell>
          <cell r="G2958" t="str">
            <v>621</v>
          </cell>
          <cell r="H2958" t="str">
            <v>刘明金</v>
          </cell>
          <cell r="I2958" t="str">
            <v>农业银行</v>
          </cell>
          <cell r="J2958" t="str">
            <v>6228230975970176463</v>
          </cell>
        </row>
        <row r="2959">
          <cell r="F2959" t="str">
            <v>411323195107075856</v>
          </cell>
          <cell r="G2959" t="str">
            <v>1079</v>
          </cell>
          <cell r="H2959" t="str">
            <v>王正江</v>
          </cell>
          <cell r="I2959" t="str">
            <v>农业银行</v>
          </cell>
          <cell r="J2959" t="str">
            <v>6228230975969799564</v>
          </cell>
        </row>
        <row r="2960">
          <cell r="F2960" t="str">
            <v>412927195505101115</v>
          </cell>
          <cell r="G2960" t="str">
            <v>813</v>
          </cell>
          <cell r="H2960" t="str">
            <v>张自成</v>
          </cell>
          <cell r="I2960" t="str">
            <v>邮储银行</v>
          </cell>
          <cell r="J2960" t="str">
            <v>6217975130011344322</v>
          </cell>
        </row>
        <row r="2961">
          <cell r="F2961" t="str">
            <v>412927194802216918</v>
          </cell>
          <cell r="G2961" t="str">
            <v>1079</v>
          </cell>
          <cell r="H2961" t="str">
            <v>赵合勤</v>
          </cell>
          <cell r="I2961" t="str">
            <v>河南农信</v>
          </cell>
          <cell r="J2961" t="str">
            <v>623059486700268964</v>
          </cell>
        </row>
        <row r="2962">
          <cell r="F2962" t="str">
            <v>411323198712145318</v>
          </cell>
          <cell r="G2962" t="str">
            <v>621</v>
          </cell>
          <cell r="H2962" t="str">
            <v>别清理</v>
          </cell>
          <cell r="I2962" t="str">
            <v>邮储银行</v>
          </cell>
          <cell r="J2962" t="str">
            <v>6217975130011576931</v>
          </cell>
        </row>
        <row r="2963">
          <cell r="F2963" t="str">
            <v>412922196405244533</v>
          </cell>
          <cell r="G2963" t="str">
            <v>1086</v>
          </cell>
          <cell r="H2963" t="str">
            <v>李振玲</v>
          </cell>
          <cell r="I2963" t="str">
            <v>建设银行</v>
          </cell>
          <cell r="J2963" t="str">
            <v>6214672590009048644</v>
          </cell>
        </row>
        <row r="2964">
          <cell r="F2964" t="str">
            <v>412927195502271119</v>
          </cell>
          <cell r="G2964" t="str">
            <v>621</v>
          </cell>
          <cell r="H2964" t="str">
            <v>曹茂青</v>
          </cell>
          <cell r="I2964" t="str">
            <v>邮储银行</v>
          </cell>
          <cell r="J2964" t="str">
            <v>6217975130011351533</v>
          </cell>
        </row>
        <row r="2965">
          <cell r="F2965" t="str">
            <v>412927194507022117</v>
          </cell>
          <cell r="G2965" t="str">
            <v>621</v>
          </cell>
          <cell r="H2965" t="str">
            <v>刘小山</v>
          </cell>
          <cell r="I2965" t="str">
            <v>邮储银行</v>
          </cell>
          <cell r="J2965" t="str">
            <v>6217975130011130796</v>
          </cell>
        </row>
        <row r="2966">
          <cell r="F2966" t="str">
            <v>412927195204112136</v>
          </cell>
          <cell r="G2966" t="str">
            <v>621</v>
          </cell>
          <cell r="H2966" t="str">
            <v>孙安明</v>
          </cell>
          <cell r="I2966" t="str">
            <v>邮储银行</v>
          </cell>
          <cell r="J2966" t="str">
            <v>6217975130011165107</v>
          </cell>
        </row>
        <row r="2967">
          <cell r="F2967" t="str">
            <v>41132319680907051X</v>
          </cell>
          <cell r="G2967" t="str">
            <v>621</v>
          </cell>
          <cell r="H2967" t="str">
            <v>李国忠</v>
          </cell>
          <cell r="I2967" t="str">
            <v>农业银行</v>
          </cell>
          <cell r="J2967" t="str">
            <v>6228230975966791465</v>
          </cell>
        </row>
        <row r="2968">
          <cell r="F2968" t="str">
            <v>411323200601186395</v>
          </cell>
          <cell r="G2968" t="str">
            <v>621</v>
          </cell>
          <cell r="H2968" t="str">
            <v>罗森</v>
          </cell>
          <cell r="I2968" t="str">
            <v>河南农信</v>
          </cell>
          <cell r="J2968" t="str">
            <v>623059486701936692</v>
          </cell>
        </row>
        <row r="2969">
          <cell r="F2969" t="str">
            <v>412927196707205857</v>
          </cell>
          <cell r="G2969" t="str">
            <v>621</v>
          </cell>
          <cell r="H2969" t="str">
            <v>武保安</v>
          </cell>
          <cell r="I2969" t="str">
            <v>农业银行</v>
          </cell>
          <cell r="J2969" t="str">
            <v>6228230975969304464</v>
          </cell>
        </row>
        <row r="2970">
          <cell r="F2970" t="str">
            <v>412927196312064439</v>
          </cell>
          <cell r="G2970" t="str">
            <v>621</v>
          </cell>
          <cell r="H2970" t="str">
            <v>卢贤娃</v>
          </cell>
          <cell r="I2970" t="str">
            <v>河南农信</v>
          </cell>
          <cell r="J2970" t="str">
            <v>623059486700162183</v>
          </cell>
        </row>
        <row r="2971">
          <cell r="F2971" t="str">
            <v>412927197205056454</v>
          </cell>
          <cell r="G2971" t="str">
            <v>621</v>
          </cell>
          <cell r="H2971" t="str">
            <v>李明朝</v>
          </cell>
          <cell r="I2971" t="str">
            <v>河南农信</v>
          </cell>
          <cell r="J2971" t="str">
            <v>623059486702023359</v>
          </cell>
        </row>
        <row r="2972">
          <cell r="F2972" t="str">
            <v>412927195107121719</v>
          </cell>
          <cell r="G2972" t="str">
            <v>621</v>
          </cell>
          <cell r="H2972" t="str">
            <v>王定海</v>
          </cell>
          <cell r="I2972" t="str">
            <v>河南农信</v>
          </cell>
          <cell r="J2972" t="str">
            <v>623059486700561426</v>
          </cell>
        </row>
        <row r="2973">
          <cell r="F2973" t="str">
            <v>412927197504051450</v>
          </cell>
          <cell r="G2973" t="str">
            <v>621</v>
          </cell>
          <cell r="H2973" t="str">
            <v>曹三才</v>
          </cell>
          <cell r="I2973" t="str">
            <v>工商银行</v>
          </cell>
          <cell r="J2973" t="str">
            <v>6217211714004051095</v>
          </cell>
        </row>
        <row r="2974">
          <cell r="F2974" t="str">
            <v>412927197206124455</v>
          </cell>
          <cell r="G2974" t="str">
            <v>621</v>
          </cell>
          <cell r="H2974" t="str">
            <v>李国红</v>
          </cell>
          <cell r="I2974" t="str">
            <v>河南农信</v>
          </cell>
          <cell r="J2974" t="str">
            <v>623059486700121742</v>
          </cell>
        </row>
        <row r="2975">
          <cell r="F2975" t="str">
            <v>412927196901081413</v>
          </cell>
          <cell r="G2975" t="str">
            <v>621</v>
          </cell>
          <cell r="H2975" t="str">
            <v>曹中海</v>
          </cell>
          <cell r="I2975" t="str">
            <v>河南农信</v>
          </cell>
          <cell r="J2975" t="str">
            <v>623059486701382178</v>
          </cell>
        </row>
        <row r="2976">
          <cell r="F2976" t="str">
            <v>411323194405170515</v>
          </cell>
          <cell r="G2976" t="str">
            <v>621</v>
          </cell>
          <cell r="H2976" t="str">
            <v>全丙建</v>
          </cell>
          <cell r="I2976" t="str">
            <v>农业银行</v>
          </cell>
          <cell r="J2976" t="str">
            <v>6228230975968396362</v>
          </cell>
        </row>
        <row r="2977">
          <cell r="F2977" t="str">
            <v>412927194908221715</v>
          </cell>
          <cell r="G2977" t="str">
            <v>621</v>
          </cell>
          <cell r="H2977" t="str">
            <v>申福太</v>
          </cell>
          <cell r="I2977" t="str">
            <v>河南农信</v>
          </cell>
          <cell r="J2977" t="str">
            <v>623059486700566599</v>
          </cell>
        </row>
        <row r="2978">
          <cell r="F2978" t="str">
            <v>412927194101291114</v>
          </cell>
          <cell r="G2978" t="str">
            <v>813</v>
          </cell>
          <cell r="H2978" t="str">
            <v>胡加会</v>
          </cell>
          <cell r="I2978" t="str">
            <v>邮储银行</v>
          </cell>
          <cell r="J2978" t="str">
            <v>6217975130014983035</v>
          </cell>
        </row>
        <row r="2979">
          <cell r="F2979" t="str">
            <v>412927195705272170</v>
          </cell>
          <cell r="G2979" t="str">
            <v>621</v>
          </cell>
          <cell r="H2979" t="str">
            <v>孙传峰</v>
          </cell>
          <cell r="I2979" t="str">
            <v>邮储银行</v>
          </cell>
          <cell r="J2979" t="str">
            <v>6217975130014942395</v>
          </cell>
        </row>
        <row r="2980">
          <cell r="F2980" t="str">
            <v>412927194104101726</v>
          </cell>
          <cell r="G2980" t="str">
            <v>621</v>
          </cell>
          <cell r="H2980" t="str">
            <v>尤桂英</v>
          </cell>
          <cell r="I2980" t="str">
            <v>河南农信</v>
          </cell>
          <cell r="J2980" t="str">
            <v>623059486702849563</v>
          </cell>
        </row>
        <row r="2981">
          <cell r="F2981" t="str">
            <v>412927194209042611</v>
          </cell>
          <cell r="G2981" t="str">
            <v>813</v>
          </cell>
          <cell r="H2981" t="str">
            <v>吕定娃</v>
          </cell>
          <cell r="I2981" t="str">
            <v>河南农信</v>
          </cell>
          <cell r="J2981" t="str">
            <v>623059486700695935</v>
          </cell>
        </row>
        <row r="2982">
          <cell r="F2982" t="str">
            <v>411323195803040534</v>
          </cell>
          <cell r="G2982" t="str">
            <v>621</v>
          </cell>
          <cell r="H2982" t="str">
            <v>石春定</v>
          </cell>
          <cell r="I2982" t="str">
            <v>农业银行</v>
          </cell>
          <cell r="J2982" t="str">
            <v>6228230975967960960</v>
          </cell>
        </row>
        <row r="2983">
          <cell r="F2983" t="str">
            <v>412927197311112691</v>
          </cell>
          <cell r="G2983" t="str">
            <v>813</v>
          </cell>
          <cell r="H2983" t="str">
            <v>姬少立</v>
          </cell>
          <cell r="I2983" t="str">
            <v>河南农信</v>
          </cell>
          <cell r="J2983" t="str">
            <v>623059486700791346</v>
          </cell>
        </row>
        <row r="2984">
          <cell r="F2984" t="str">
            <v>412927195612116320</v>
          </cell>
          <cell r="G2984" t="str">
            <v>621</v>
          </cell>
          <cell r="H2984" t="str">
            <v>陈小女</v>
          </cell>
          <cell r="I2984" t="str">
            <v>河南农信</v>
          </cell>
          <cell r="J2984" t="str">
            <v>623059486700964976</v>
          </cell>
        </row>
        <row r="2985">
          <cell r="F2985" t="str">
            <v>412927196205141734</v>
          </cell>
          <cell r="G2985" t="str">
            <v>621</v>
          </cell>
          <cell r="H2985" t="str">
            <v>夏兴国</v>
          </cell>
          <cell r="I2985" t="str">
            <v>河南农信</v>
          </cell>
          <cell r="J2985" t="str">
            <v>623059486700549462</v>
          </cell>
        </row>
        <row r="2986">
          <cell r="F2986" t="str">
            <v>41292719470228581X</v>
          </cell>
          <cell r="G2986" t="str">
            <v>621</v>
          </cell>
          <cell r="H2986" t="str">
            <v>王承来</v>
          </cell>
          <cell r="I2986" t="str">
            <v>河南农信</v>
          </cell>
          <cell r="J2986" t="str">
            <v>623059486702783515</v>
          </cell>
        </row>
        <row r="2987">
          <cell r="F2987" t="str">
            <v>412927195210121119</v>
          </cell>
          <cell r="G2987" t="str">
            <v>621</v>
          </cell>
          <cell r="H2987" t="str">
            <v>张定国</v>
          </cell>
          <cell r="I2987" t="str">
            <v>邮储银行</v>
          </cell>
          <cell r="J2987" t="str">
            <v>6217975130011381027</v>
          </cell>
        </row>
        <row r="2988">
          <cell r="F2988" t="str">
            <v>411323198306025011</v>
          </cell>
          <cell r="G2988" t="str">
            <v>1079</v>
          </cell>
          <cell r="H2988" t="str">
            <v>杜志强</v>
          </cell>
          <cell r="I2988" t="str">
            <v>邮储银行</v>
          </cell>
          <cell r="J2988" t="str">
            <v>6217975130014970768</v>
          </cell>
        </row>
        <row r="2989">
          <cell r="F2989" t="str">
            <v>412927197010025017</v>
          </cell>
          <cell r="G2989" t="str">
            <v>813</v>
          </cell>
          <cell r="H2989" t="str">
            <v>李金生</v>
          </cell>
          <cell r="I2989" t="str">
            <v>河南农信</v>
          </cell>
          <cell r="J2989" t="str">
            <v>623059486702043464</v>
          </cell>
        </row>
        <row r="2990">
          <cell r="F2990" t="str">
            <v>412927195107101718</v>
          </cell>
          <cell r="G2990" t="str">
            <v>621</v>
          </cell>
          <cell r="H2990" t="str">
            <v>申桂志</v>
          </cell>
          <cell r="I2990" t="str">
            <v>河南农信</v>
          </cell>
          <cell r="J2990" t="str">
            <v>623059486700566706</v>
          </cell>
        </row>
        <row r="2991">
          <cell r="F2991" t="str">
            <v>412927195008192618</v>
          </cell>
          <cell r="G2991" t="str">
            <v>813</v>
          </cell>
          <cell r="H2991" t="str">
            <v>魏有子</v>
          </cell>
          <cell r="I2991" t="str">
            <v>河南农信</v>
          </cell>
          <cell r="J2991" t="str">
            <v>623059486700799174</v>
          </cell>
        </row>
        <row r="2992">
          <cell r="F2992" t="str">
            <v>412927197108255814</v>
          </cell>
          <cell r="G2992" t="str">
            <v>813</v>
          </cell>
          <cell r="H2992" t="str">
            <v>杨万利</v>
          </cell>
          <cell r="I2992" t="str">
            <v>农业银行</v>
          </cell>
          <cell r="J2992" t="str">
            <v>6228230979010019576</v>
          </cell>
        </row>
        <row r="2993">
          <cell r="F2993" t="str">
            <v>412927195802235830</v>
          </cell>
          <cell r="G2993" t="str">
            <v>621</v>
          </cell>
          <cell r="H2993" t="str">
            <v>马双有</v>
          </cell>
          <cell r="I2993" t="str">
            <v>农业银行</v>
          </cell>
          <cell r="J2993" t="str">
            <v>6228230975970963662</v>
          </cell>
        </row>
        <row r="2994">
          <cell r="F2994" t="str">
            <v>412927196906096315</v>
          </cell>
          <cell r="G2994" t="str">
            <v>1079</v>
          </cell>
          <cell r="H2994" t="str">
            <v>王海富</v>
          </cell>
          <cell r="I2994" t="str">
            <v>河南农信</v>
          </cell>
          <cell r="J2994" t="str">
            <v>623059486701953994</v>
          </cell>
        </row>
        <row r="2995">
          <cell r="F2995" t="str">
            <v>412927194808242113</v>
          </cell>
          <cell r="G2995" t="str">
            <v>621</v>
          </cell>
          <cell r="H2995" t="str">
            <v>田秀锋</v>
          </cell>
          <cell r="I2995" t="str">
            <v>邮储银行</v>
          </cell>
          <cell r="J2995" t="str">
            <v>6217975130011165875</v>
          </cell>
        </row>
        <row r="2996">
          <cell r="F2996" t="str">
            <v>412927197207011479</v>
          </cell>
          <cell r="G2996" t="str">
            <v>621</v>
          </cell>
          <cell r="H2996" t="str">
            <v>孙强娃</v>
          </cell>
          <cell r="I2996" t="str">
            <v>邮储银行</v>
          </cell>
          <cell r="J2996" t="str">
            <v>6217975130027663806</v>
          </cell>
        </row>
        <row r="2997">
          <cell r="F2997" t="str">
            <v>412927195107153817</v>
          </cell>
          <cell r="G2997" t="str">
            <v>621</v>
          </cell>
          <cell r="H2997" t="str">
            <v>张海洋</v>
          </cell>
          <cell r="I2997" t="str">
            <v>邮储银行</v>
          </cell>
          <cell r="J2997" t="str">
            <v>6217975130015007354</v>
          </cell>
        </row>
        <row r="2998">
          <cell r="F2998" t="str">
            <v>412927194710126915</v>
          </cell>
          <cell r="G2998" t="str">
            <v>621</v>
          </cell>
          <cell r="H2998" t="str">
            <v>朱新法</v>
          </cell>
          <cell r="I2998" t="str">
            <v>河南农信</v>
          </cell>
          <cell r="J2998" t="str">
            <v>623059486700225857</v>
          </cell>
        </row>
        <row r="2999">
          <cell r="F2999" t="str">
            <v>412927195411235315</v>
          </cell>
          <cell r="G2999" t="str">
            <v>621</v>
          </cell>
          <cell r="H2999" t="str">
            <v>苏新国</v>
          </cell>
          <cell r="I2999" t="str">
            <v>邮储银行</v>
          </cell>
          <cell r="J2999" t="str">
            <v>6217975130020629648</v>
          </cell>
        </row>
        <row r="3000">
          <cell r="F3000" t="str">
            <v>412927194508145821</v>
          </cell>
          <cell r="G3000" t="str">
            <v>1079</v>
          </cell>
          <cell r="H3000" t="str">
            <v>张英</v>
          </cell>
          <cell r="I3000" t="str">
            <v>农业银行</v>
          </cell>
          <cell r="J3000" t="str">
            <v>6228230976041626965</v>
          </cell>
        </row>
        <row r="3001">
          <cell r="F3001" t="str">
            <v>412927196110286316</v>
          </cell>
          <cell r="G3001" t="str">
            <v>621</v>
          </cell>
          <cell r="H3001" t="str">
            <v>邢立明</v>
          </cell>
          <cell r="I3001" t="str">
            <v>农业银行</v>
          </cell>
          <cell r="J3001" t="str">
            <v>6228230975962704066</v>
          </cell>
        </row>
        <row r="3002">
          <cell r="F3002" t="str">
            <v>411323199511051715</v>
          </cell>
          <cell r="G3002" t="str">
            <v>621</v>
          </cell>
          <cell r="H3002" t="str">
            <v>张建生</v>
          </cell>
          <cell r="I3002" t="str">
            <v>河南农信</v>
          </cell>
          <cell r="J3002" t="str">
            <v>623059486702990623</v>
          </cell>
        </row>
        <row r="3003">
          <cell r="F3003" t="str">
            <v>411323200308265019</v>
          </cell>
          <cell r="G3003" t="str">
            <v>621</v>
          </cell>
          <cell r="H3003" t="str">
            <v>葛宏恩</v>
          </cell>
          <cell r="I3003" t="str">
            <v>河南农信</v>
          </cell>
          <cell r="J3003" t="str">
            <v>623059486702956962</v>
          </cell>
        </row>
        <row r="3004">
          <cell r="F3004" t="str">
            <v>412927197608186376</v>
          </cell>
          <cell r="G3004" t="str">
            <v>621</v>
          </cell>
          <cell r="H3004" t="str">
            <v>连永涛</v>
          </cell>
          <cell r="I3004" t="str">
            <v>农业银行</v>
          </cell>
          <cell r="J3004" t="str">
            <v>6228230975961432768</v>
          </cell>
        </row>
        <row r="3005">
          <cell r="F3005" t="str">
            <v>412927194703151733</v>
          </cell>
          <cell r="G3005" t="str">
            <v>621</v>
          </cell>
          <cell r="H3005" t="str">
            <v>叶丰基</v>
          </cell>
          <cell r="I3005" t="str">
            <v>河南农信</v>
          </cell>
          <cell r="J3005" t="str">
            <v>623059486700629579</v>
          </cell>
        </row>
        <row r="3006">
          <cell r="F3006" t="str">
            <v>41292719510510443X</v>
          </cell>
          <cell r="G3006" t="str">
            <v>621</v>
          </cell>
          <cell r="H3006" t="str">
            <v>柴炳汉</v>
          </cell>
          <cell r="I3006" t="str">
            <v>河南农信</v>
          </cell>
          <cell r="J3006" t="str">
            <v>623059486700117567</v>
          </cell>
        </row>
        <row r="3007">
          <cell r="F3007" t="str">
            <v>41132319580304341X</v>
          </cell>
          <cell r="G3007" t="str">
            <v>621</v>
          </cell>
          <cell r="H3007" t="str">
            <v>李振显</v>
          </cell>
          <cell r="I3007" t="str">
            <v>邮储银行</v>
          </cell>
          <cell r="J3007" t="str">
            <v>6217975130009902719</v>
          </cell>
        </row>
        <row r="3008">
          <cell r="F3008" t="str">
            <v>412927196508134435</v>
          </cell>
          <cell r="G3008" t="str">
            <v>621</v>
          </cell>
          <cell r="H3008" t="str">
            <v>王国富</v>
          </cell>
          <cell r="I3008" t="str">
            <v>河南农信</v>
          </cell>
          <cell r="J3008" t="str">
            <v>623059486701343089</v>
          </cell>
        </row>
        <row r="3009">
          <cell r="F3009" t="str">
            <v>411323197609290571</v>
          </cell>
          <cell r="G3009" t="str">
            <v>621</v>
          </cell>
          <cell r="H3009" t="str">
            <v>周玉恒</v>
          </cell>
          <cell r="I3009" t="str">
            <v>河南农信</v>
          </cell>
          <cell r="J3009" t="str">
            <v>623059486702905399</v>
          </cell>
        </row>
        <row r="3010">
          <cell r="F3010" t="str">
            <v>412927195103055312</v>
          </cell>
          <cell r="G3010" t="str">
            <v>621</v>
          </cell>
          <cell r="H3010" t="str">
            <v>黄志更</v>
          </cell>
          <cell r="I3010" t="str">
            <v>邮储银行</v>
          </cell>
          <cell r="J3010" t="str">
            <v>6217975130011508264</v>
          </cell>
        </row>
        <row r="3011">
          <cell r="F3011" t="str">
            <v>412927195012061135</v>
          </cell>
          <cell r="G3011" t="str">
            <v>621</v>
          </cell>
          <cell r="H3011" t="str">
            <v>李国文</v>
          </cell>
          <cell r="I3011" t="str">
            <v>邮储银行</v>
          </cell>
          <cell r="J3011" t="str">
            <v>6217975130011357779</v>
          </cell>
        </row>
        <row r="3012">
          <cell r="F3012" t="str">
            <v>41132319410515058X</v>
          </cell>
          <cell r="G3012" t="str">
            <v>621</v>
          </cell>
          <cell r="H3012" t="str">
            <v>周春香</v>
          </cell>
          <cell r="I3012" t="str">
            <v>农业银行</v>
          </cell>
          <cell r="J3012" t="str">
            <v>6228230975967882263</v>
          </cell>
        </row>
        <row r="3013">
          <cell r="F3013" t="str">
            <v>412927194402182114</v>
          </cell>
          <cell r="G3013" t="str">
            <v>813</v>
          </cell>
          <cell r="H3013" t="str">
            <v>全平</v>
          </cell>
          <cell r="I3013" t="str">
            <v>邮储银行</v>
          </cell>
          <cell r="J3013" t="str">
            <v>6217975130011077864</v>
          </cell>
        </row>
        <row r="3014">
          <cell r="F3014" t="str">
            <v>412927195002121114</v>
          </cell>
          <cell r="G3014" t="str">
            <v>813</v>
          </cell>
          <cell r="H3014" t="str">
            <v>陈太娃</v>
          </cell>
          <cell r="I3014" t="str">
            <v>邮储银行</v>
          </cell>
          <cell r="J3014" t="str">
            <v>6217975130011302726</v>
          </cell>
        </row>
        <row r="3015">
          <cell r="F3015" t="str">
            <v>412927197402051134</v>
          </cell>
          <cell r="G3015" t="str">
            <v>813</v>
          </cell>
          <cell r="H3015" t="str">
            <v>熊建芳</v>
          </cell>
          <cell r="I3015" t="str">
            <v>邮储银行</v>
          </cell>
          <cell r="J3015" t="str">
            <v>6217975130011389384</v>
          </cell>
        </row>
        <row r="3016">
          <cell r="F3016" t="str">
            <v>412927195108154491</v>
          </cell>
          <cell r="G3016" t="str">
            <v>621</v>
          </cell>
          <cell r="H3016" t="str">
            <v>杨群斗</v>
          </cell>
          <cell r="I3016" t="str">
            <v>河南农信</v>
          </cell>
          <cell r="J3016" t="str">
            <v>623059486700064801</v>
          </cell>
        </row>
        <row r="3017">
          <cell r="F3017" t="str">
            <v>412927196211091729</v>
          </cell>
          <cell r="G3017" t="str">
            <v>621</v>
          </cell>
          <cell r="H3017" t="str">
            <v>叶自玲</v>
          </cell>
          <cell r="I3017" t="str">
            <v>河南农信</v>
          </cell>
          <cell r="J3017" t="str">
            <v>623059486700630049</v>
          </cell>
        </row>
        <row r="3018">
          <cell r="F3018" t="str">
            <v>412927195602106372</v>
          </cell>
          <cell r="G3018" t="str">
            <v>621</v>
          </cell>
          <cell r="H3018" t="str">
            <v>张道玲</v>
          </cell>
          <cell r="I3018" t="str">
            <v>农业银行</v>
          </cell>
          <cell r="J3018" t="str">
            <v>6228230975961905565</v>
          </cell>
        </row>
        <row r="3019">
          <cell r="F3019" t="str">
            <v>411323196205250536</v>
          </cell>
          <cell r="G3019" t="str">
            <v>621</v>
          </cell>
          <cell r="H3019" t="str">
            <v>孙文洲</v>
          </cell>
          <cell r="I3019" t="str">
            <v>农业银行</v>
          </cell>
          <cell r="J3019" t="str">
            <v>6228230975968506564</v>
          </cell>
        </row>
        <row r="3020">
          <cell r="F3020" t="str">
            <v>412927195311061119</v>
          </cell>
          <cell r="G3020" t="str">
            <v>813</v>
          </cell>
          <cell r="H3020" t="str">
            <v>李国定</v>
          </cell>
          <cell r="I3020" t="str">
            <v>邮储银行</v>
          </cell>
          <cell r="J3020" t="str">
            <v>6217975130011365707</v>
          </cell>
        </row>
        <row r="3021">
          <cell r="F3021" t="str">
            <v>411326200803255896</v>
          </cell>
          <cell r="G3021" t="str">
            <v>621</v>
          </cell>
          <cell r="H3021" t="str">
            <v>邹奥杰</v>
          </cell>
          <cell r="I3021" t="str">
            <v>工商银行</v>
          </cell>
          <cell r="J3021" t="str">
            <v>6217211714003738445</v>
          </cell>
        </row>
        <row r="3022">
          <cell r="F3022" t="str">
            <v>411326200903022117</v>
          </cell>
          <cell r="G3022" t="str">
            <v>621</v>
          </cell>
          <cell r="H3022" t="str">
            <v>姚申亮</v>
          </cell>
          <cell r="I3022" t="str">
            <v>河南农信</v>
          </cell>
          <cell r="J3022" t="str">
            <v>623059486702915422</v>
          </cell>
        </row>
        <row r="3023">
          <cell r="F3023" t="str">
            <v>411323195408120534</v>
          </cell>
          <cell r="G3023" t="str">
            <v>621</v>
          </cell>
          <cell r="H3023" t="str">
            <v>张艮周</v>
          </cell>
          <cell r="I3023" t="str">
            <v>农业银行</v>
          </cell>
          <cell r="J3023" t="str">
            <v>6228230975968226767</v>
          </cell>
        </row>
        <row r="3024">
          <cell r="F3024" t="str">
            <v>412927194403030016</v>
          </cell>
          <cell r="G3024" t="str">
            <v>1086</v>
          </cell>
          <cell r="H3024" t="str">
            <v>王新生</v>
          </cell>
          <cell r="I3024" t="str">
            <v>建设银行</v>
          </cell>
          <cell r="J3024" t="str">
            <v>6214672590008826651</v>
          </cell>
        </row>
        <row r="3025">
          <cell r="F3025" t="str">
            <v>412927194007136310</v>
          </cell>
          <cell r="G3025" t="str">
            <v>621</v>
          </cell>
          <cell r="H3025" t="str">
            <v>孙天银</v>
          </cell>
          <cell r="I3025" t="str">
            <v>农业银行</v>
          </cell>
          <cell r="J3025" t="str">
            <v>6228230975961027568</v>
          </cell>
        </row>
        <row r="3026">
          <cell r="F3026" t="str">
            <v>412927194107025837</v>
          </cell>
          <cell r="G3026" t="str">
            <v>621</v>
          </cell>
          <cell r="H3026" t="str">
            <v>孙军方</v>
          </cell>
          <cell r="I3026" t="str">
            <v>河南农信</v>
          </cell>
          <cell r="J3026" t="str">
            <v>623059486702506395</v>
          </cell>
        </row>
        <row r="3027">
          <cell r="F3027" t="str">
            <v>412927197405221717</v>
          </cell>
          <cell r="G3027" t="str">
            <v>813</v>
          </cell>
          <cell r="H3027" t="str">
            <v>温华民</v>
          </cell>
          <cell r="I3027" t="str">
            <v>河南农信</v>
          </cell>
          <cell r="J3027" t="str">
            <v>623059486701102113</v>
          </cell>
        </row>
        <row r="3028">
          <cell r="F3028" t="str">
            <v>411323196205223415</v>
          </cell>
          <cell r="G3028" t="str">
            <v>813</v>
          </cell>
          <cell r="H3028" t="str">
            <v>段天才</v>
          </cell>
          <cell r="I3028" t="str">
            <v>邮储银行</v>
          </cell>
          <cell r="J3028" t="str">
            <v>6217975130009925728</v>
          </cell>
        </row>
        <row r="3029">
          <cell r="F3029" t="str">
            <v>412927194211121116</v>
          </cell>
          <cell r="G3029" t="str">
            <v>621</v>
          </cell>
          <cell r="H3029" t="str">
            <v>曹德光</v>
          </cell>
          <cell r="I3029" t="str">
            <v>邮储银行</v>
          </cell>
          <cell r="J3029" t="str">
            <v>6217975130011356490</v>
          </cell>
        </row>
        <row r="3030">
          <cell r="F3030" t="str">
            <v>411323195406013014</v>
          </cell>
          <cell r="G3030" t="str">
            <v>621</v>
          </cell>
          <cell r="H3030" t="str">
            <v>王国明</v>
          </cell>
          <cell r="I3030" t="str">
            <v>邮储银行</v>
          </cell>
          <cell r="J3030" t="str">
            <v>6217975130011489978</v>
          </cell>
        </row>
        <row r="3031">
          <cell r="F3031" t="str">
            <v>412927195301011716</v>
          </cell>
          <cell r="G3031" t="str">
            <v>813</v>
          </cell>
          <cell r="H3031" t="str">
            <v>李应昌</v>
          </cell>
          <cell r="I3031" t="str">
            <v>河南农信</v>
          </cell>
          <cell r="J3031" t="str">
            <v>623059486700528003</v>
          </cell>
        </row>
        <row r="3032">
          <cell r="F3032" t="str">
            <v>412927194904142139</v>
          </cell>
          <cell r="G3032" t="str">
            <v>621</v>
          </cell>
          <cell r="H3032" t="str">
            <v>王才娃</v>
          </cell>
          <cell r="I3032" t="str">
            <v>邮储银行</v>
          </cell>
          <cell r="J3032" t="str">
            <v>6217975130014951982</v>
          </cell>
        </row>
        <row r="3033">
          <cell r="F3033" t="str">
            <v>412927193710011435</v>
          </cell>
          <cell r="G3033" t="str">
            <v>813</v>
          </cell>
          <cell r="H3033" t="str">
            <v>程良明</v>
          </cell>
          <cell r="I3033" t="str">
            <v>河南农信</v>
          </cell>
          <cell r="J3033" t="str">
            <v>623059486700843048</v>
          </cell>
        </row>
        <row r="3034">
          <cell r="F3034" t="str">
            <v>412927194607144437</v>
          </cell>
          <cell r="G3034" t="str">
            <v>621</v>
          </cell>
          <cell r="H3034" t="str">
            <v>王吉拴</v>
          </cell>
          <cell r="I3034" t="str">
            <v>河南农信</v>
          </cell>
          <cell r="J3034" t="str">
            <v>623059486701065104</v>
          </cell>
        </row>
        <row r="3035">
          <cell r="F3035" t="str">
            <v>411323194912263054</v>
          </cell>
          <cell r="G3035" t="str">
            <v>621</v>
          </cell>
          <cell r="H3035" t="str">
            <v>陈振奇</v>
          </cell>
          <cell r="I3035" t="str">
            <v>邮储银行</v>
          </cell>
          <cell r="J3035" t="str">
            <v>6217975130011397437</v>
          </cell>
        </row>
        <row r="3036">
          <cell r="F3036" t="str">
            <v>411323195501123019</v>
          </cell>
          <cell r="G3036" t="str">
            <v>621</v>
          </cell>
          <cell r="H3036" t="str">
            <v>全自胜</v>
          </cell>
          <cell r="I3036" t="str">
            <v>邮储银行</v>
          </cell>
          <cell r="J3036" t="str">
            <v>6217975130011494085</v>
          </cell>
        </row>
        <row r="3037">
          <cell r="F3037" t="str">
            <v>412927195508175312</v>
          </cell>
          <cell r="G3037" t="str">
            <v>621</v>
          </cell>
          <cell r="H3037" t="str">
            <v>李中培</v>
          </cell>
          <cell r="I3037" t="str">
            <v>邮储银行</v>
          </cell>
          <cell r="J3037" t="str">
            <v>6217975130011627387</v>
          </cell>
        </row>
        <row r="3038">
          <cell r="F3038" t="str">
            <v>412927195204195867</v>
          </cell>
          <cell r="G3038" t="str">
            <v>621</v>
          </cell>
          <cell r="H3038" t="str">
            <v>李本荣</v>
          </cell>
          <cell r="I3038" t="str">
            <v>农业银行</v>
          </cell>
          <cell r="J3038" t="str">
            <v>6228230975968793766</v>
          </cell>
        </row>
        <row r="3039">
          <cell r="F3039" t="str">
            <v>41292719510211531X</v>
          </cell>
          <cell r="G3039" t="str">
            <v>621</v>
          </cell>
          <cell r="H3039" t="str">
            <v>邢立志</v>
          </cell>
          <cell r="I3039" t="str">
            <v>邮储银行</v>
          </cell>
          <cell r="J3039" t="str">
            <v>6217975130020629705</v>
          </cell>
        </row>
        <row r="3040">
          <cell r="F3040" t="str">
            <v>412927195706075814</v>
          </cell>
          <cell r="G3040" t="str">
            <v>813</v>
          </cell>
          <cell r="H3040" t="str">
            <v>薛宗芳</v>
          </cell>
          <cell r="I3040" t="str">
            <v>农业银行</v>
          </cell>
          <cell r="J3040" t="str">
            <v>6228230975969486162</v>
          </cell>
        </row>
        <row r="3041">
          <cell r="F3041" t="str">
            <v>412927195007106917</v>
          </cell>
          <cell r="G3041" t="str">
            <v>1242</v>
          </cell>
          <cell r="H3041" t="str">
            <v>寇长足</v>
          </cell>
          <cell r="I3041" t="str">
            <v>河南农信</v>
          </cell>
          <cell r="J3041" t="str">
            <v>623059486700344476</v>
          </cell>
        </row>
        <row r="3042">
          <cell r="F3042" t="str">
            <v>412927195501032618</v>
          </cell>
          <cell r="G3042" t="str">
            <v>621</v>
          </cell>
          <cell r="H3042" t="str">
            <v>徐朝科</v>
          </cell>
          <cell r="I3042" t="str">
            <v>河南农信</v>
          </cell>
          <cell r="J3042" t="str">
            <v>623059486700821655</v>
          </cell>
        </row>
        <row r="3043">
          <cell r="F3043" t="str">
            <v>412927195407152218</v>
          </cell>
          <cell r="G3043" t="str">
            <v>621</v>
          </cell>
          <cell r="H3043" t="str">
            <v>杨青山</v>
          </cell>
          <cell r="I3043" t="str">
            <v>邮储银行</v>
          </cell>
          <cell r="J3043" t="str">
            <v>6217975130011159589</v>
          </cell>
        </row>
        <row r="3044">
          <cell r="F3044" t="str">
            <v>412927195001040013</v>
          </cell>
          <cell r="G3044" t="str">
            <v>894</v>
          </cell>
          <cell r="H3044" t="str">
            <v>肖根成</v>
          </cell>
          <cell r="I3044" t="str">
            <v>建设银行</v>
          </cell>
          <cell r="J3044" t="str">
            <v>6214672590008820456</v>
          </cell>
        </row>
        <row r="3045">
          <cell r="F3045" t="str">
            <v>412927194406242639</v>
          </cell>
          <cell r="G3045" t="str">
            <v>813</v>
          </cell>
          <cell r="H3045" t="str">
            <v>龚成娃</v>
          </cell>
          <cell r="I3045" t="str">
            <v>河南农信</v>
          </cell>
          <cell r="J3045" t="str">
            <v>623059486700789993</v>
          </cell>
        </row>
        <row r="3046">
          <cell r="F3046" t="str">
            <v>411323198206120513</v>
          </cell>
          <cell r="G3046" t="str">
            <v>621</v>
          </cell>
          <cell r="H3046" t="str">
            <v>李会娜</v>
          </cell>
          <cell r="I3046" t="str">
            <v>农业银行</v>
          </cell>
          <cell r="J3046" t="str">
            <v>6228230975968194163</v>
          </cell>
        </row>
        <row r="3047">
          <cell r="F3047" t="str">
            <v>412927195411162611</v>
          </cell>
          <cell r="G3047" t="str">
            <v>813</v>
          </cell>
          <cell r="H3047" t="str">
            <v>徐老六</v>
          </cell>
          <cell r="I3047" t="str">
            <v>河南农信</v>
          </cell>
          <cell r="J3047" t="str">
            <v>623059486700726052</v>
          </cell>
        </row>
        <row r="3048">
          <cell r="F3048" t="str">
            <v>411325201110302010</v>
          </cell>
          <cell r="G3048" t="str">
            <v>621</v>
          </cell>
          <cell r="H3048" t="str">
            <v>陈沛</v>
          </cell>
          <cell r="I3048" t="str">
            <v>河南农信</v>
          </cell>
          <cell r="J3048" t="str">
            <v>623059486702918558</v>
          </cell>
        </row>
        <row r="3049">
          <cell r="F3049" t="str">
            <v>412927195407132639</v>
          </cell>
          <cell r="G3049" t="str">
            <v>621</v>
          </cell>
          <cell r="H3049" t="str">
            <v>李玉良</v>
          </cell>
          <cell r="I3049" t="str">
            <v>河南农信</v>
          </cell>
          <cell r="J3049" t="str">
            <v>623059486700765597</v>
          </cell>
        </row>
        <row r="3050">
          <cell r="F3050" t="str">
            <v>412927197307182638</v>
          </cell>
          <cell r="G3050" t="str">
            <v>621</v>
          </cell>
          <cell r="H3050" t="str">
            <v>孙玉平</v>
          </cell>
          <cell r="I3050" t="str">
            <v>河南农信</v>
          </cell>
          <cell r="J3050" t="str">
            <v>623059486700821259</v>
          </cell>
        </row>
        <row r="3051">
          <cell r="F3051" t="str">
            <v>412927194405056332</v>
          </cell>
          <cell r="G3051" t="str">
            <v>621</v>
          </cell>
          <cell r="H3051" t="str">
            <v>严士金</v>
          </cell>
          <cell r="I3051" t="str">
            <v>农业银行</v>
          </cell>
          <cell r="J3051" t="str">
            <v>6228230975961980063</v>
          </cell>
        </row>
        <row r="3052">
          <cell r="F3052" t="str">
            <v>412927195509056323</v>
          </cell>
          <cell r="G3052" t="str">
            <v>621</v>
          </cell>
          <cell r="H3052" t="str">
            <v>黄焕梅</v>
          </cell>
          <cell r="I3052" t="str">
            <v>河南农信</v>
          </cell>
          <cell r="J3052" t="str">
            <v>623059486702579657</v>
          </cell>
        </row>
        <row r="3053">
          <cell r="F3053" t="str">
            <v>41292719680906213X</v>
          </cell>
          <cell r="G3053" t="str">
            <v>621</v>
          </cell>
          <cell r="H3053" t="str">
            <v>杜明进</v>
          </cell>
          <cell r="I3053" t="str">
            <v>邮储银行</v>
          </cell>
          <cell r="J3053" t="str">
            <v>6217975130014963169</v>
          </cell>
        </row>
        <row r="3054">
          <cell r="F3054" t="str">
            <v>411323198207191110</v>
          </cell>
          <cell r="G3054" t="str">
            <v>813</v>
          </cell>
          <cell r="H3054" t="str">
            <v>刘国晓</v>
          </cell>
          <cell r="I3054" t="str">
            <v>河南农信</v>
          </cell>
          <cell r="J3054" t="str">
            <v>623059486701305757</v>
          </cell>
        </row>
        <row r="3055">
          <cell r="F3055" t="str">
            <v>412927195602152635</v>
          </cell>
          <cell r="G3055" t="str">
            <v>621</v>
          </cell>
          <cell r="H3055" t="str">
            <v>王合林</v>
          </cell>
          <cell r="I3055" t="str">
            <v>河南农信</v>
          </cell>
          <cell r="J3055" t="str">
            <v>623059486700775166</v>
          </cell>
        </row>
        <row r="3056">
          <cell r="F3056" t="str">
            <v>411326201109016339</v>
          </cell>
          <cell r="G3056" t="str">
            <v>621</v>
          </cell>
          <cell r="H3056" t="str">
            <v>张贤</v>
          </cell>
          <cell r="I3056" t="str">
            <v>河南农信</v>
          </cell>
          <cell r="J3056" t="str">
            <v>623059486702781402</v>
          </cell>
        </row>
        <row r="3057">
          <cell r="F3057" t="str">
            <v>412927195704154471</v>
          </cell>
          <cell r="G3057" t="str">
            <v>621</v>
          </cell>
          <cell r="H3057" t="str">
            <v>张文华</v>
          </cell>
          <cell r="I3057" t="str">
            <v>河南农信</v>
          </cell>
          <cell r="J3057" t="str">
            <v>623059486700116700</v>
          </cell>
        </row>
        <row r="3058">
          <cell r="F3058" t="str">
            <v>411323194909290537</v>
          </cell>
          <cell r="G3058" t="str">
            <v>621</v>
          </cell>
          <cell r="H3058" t="str">
            <v>罗长山</v>
          </cell>
          <cell r="I3058" t="str">
            <v>农业银行</v>
          </cell>
          <cell r="J3058" t="str">
            <v>6228230975966871168</v>
          </cell>
        </row>
        <row r="3059">
          <cell r="F3059" t="str">
            <v>412927197508292112</v>
          </cell>
          <cell r="G3059" t="str">
            <v>621</v>
          </cell>
          <cell r="H3059" t="str">
            <v>洪保忠</v>
          </cell>
          <cell r="I3059" t="str">
            <v>邮储银行</v>
          </cell>
          <cell r="J3059" t="str">
            <v>6217975130014956593</v>
          </cell>
        </row>
        <row r="3060">
          <cell r="F3060" t="str">
            <v>411323195309260531</v>
          </cell>
          <cell r="G3060" t="str">
            <v>621</v>
          </cell>
          <cell r="H3060" t="str">
            <v>张生堂</v>
          </cell>
          <cell r="I3060" t="str">
            <v>农业银行</v>
          </cell>
          <cell r="J3060" t="str">
            <v>6228230975967780665</v>
          </cell>
        </row>
        <row r="3061">
          <cell r="F3061" t="str">
            <v>412927196204121432</v>
          </cell>
          <cell r="G3061" t="str">
            <v>621</v>
          </cell>
          <cell r="H3061" t="str">
            <v>王安敏</v>
          </cell>
          <cell r="I3061" t="str">
            <v>河南农信</v>
          </cell>
          <cell r="J3061" t="str">
            <v>623059486700899107</v>
          </cell>
        </row>
        <row r="3062">
          <cell r="F3062" t="str">
            <v>411326200608272623</v>
          </cell>
          <cell r="G3062" t="str">
            <v>621</v>
          </cell>
          <cell r="H3062" t="str">
            <v>刘湘</v>
          </cell>
          <cell r="I3062" t="str">
            <v>工商银行</v>
          </cell>
          <cell r="J3062" t="str">
            <v>6217211714002538200</v>
          </cell>
        </row>
        <row r="3063">
          <cell r="F3063" t="str">
            <v>412927195109166574</v>
          </cell>
          <cell r="G3063" t="str">
            <v>813</v>
          </cell>
          <cell r="H3063" t="str">
            <v>龚永建</v>
          </cell>
          <cell r="I3063" t="str">
            <v>河南农信</v>
          </cell>
          <cell r="J3063" t="str">
            <v>623059486700993033</v>
          </cell>
        </row>
        <row r="3064">
          <cell r="F3064" t="str">
            <v>411326196004150511</v>
          </cell>
          <cell r="G3064" t="str">
            <v>621</v>
          </cell>
          <cell r="H3064" t="str">
            <v>杨凤敏</v>
          </cell>
          <cell r="I3064" t="str">
            <v>河南农信</v>
          </cell>
          <cell r="J3064" t="str">
            <v>623059486702655341</v>
          </cell>
        </row>
        <row r="3065">
          <cell r="F3065" t="str">
            <v>412927195703161418</v>
          </cell>
          <cell r="G3065" t="str">
            <v>621</v>
          </cell>
          <cell r="H3065" t="str">
            <v>李兆田</v>
          </cell>
          <cell r="I3065" t="str">
            <v>河南农信</v>
          </cell>
          <cell r="J3065" t="str">
            <v>623059486702418039</v>
          </cell>
        </row>
        <row r="3066">
          <cell r="F3066" t="str">
            <v>411326195510213437</v>
          </cell>
          <cell r="G3066" t="str">
            <v>621</v>
          </cell>
          <cell r="H3066" t="str">
            <v>侯电芳</v>
          </cell>
          <cell r="I3066" t="str">
            <v>河南农信</v>
          </cell>
          <cell r="J3066" t="str">
            <v>623059486700950991</v>
          </cell>
        </row>
        <row r="3067">
          <cell r="F3067" t="str">
            <v>411323200606072186</v>
          </cell>
          <cell r="G3067" t="str">
            <v>621</v>
          </cell>
          <cell r="H3067" t="str">
            <v>王建红</v>
          </cell>
          <cell r="I3067" t="str">
            <v>邮储银行</v>
          </cell>
          <cell r="J3067" t="str">
            <v>6217975130028346138</v>
          </cell>
        </row>
        <row r="3068">
          <cell r="F3068" t="str">
            <v>412927195609211415</v>
          </cell>
          <cell r="G3068" t="str">
            <v>621</v>
          </cell>
          <cell r="H3068" t="str">
            <v>杨青瑞</v>
          </cell>
          <cell r="I3068" t="str">
            <v>河南农信</v>
          </cell>
          <cell r="J3068" t="str">
            <v>623059486700841265</v>
          </cell>
        </row>
        <row r="3069">
          <cell r="F3069" t="str">
            <v>412927196806171410</v>
          </cell>
          <cell r="G3069" t="str">
            <v>621</v>
          </cell>
          <cell r="H3069" t="str">
            <v>白忠慧</v>
          </cell>
          <cell r="I3069" t="str">
            <v>河南农信</v>
          </cell>
          <cell r="J3069" t="str">
            <v>623059486700861289</v>
          </cell>
        </row>
        <row r="3070">
          <cell r="F3070" t="str">
            <v>412927195008152632</v>
          </cell>
          <cell r="G3070" t="str">
            <v>813</v>
          </cell>
          <cell r="H3070" t="str">
            <v>魏金锁</v>
          </cell>
          <cell r="I3070" t="str">
            <v>河南农信</v>
          </cell>
          <cell r="J3070" t="str">
            <v>623059486700798739</v>
          </cell>
        </row>
        <row r="3071">
          <cell r="F3071" t="str">
            <v>412927195202282617</v>
          </cell>
          <cell r="G3071" t="str">
            <v>621</v>
          </cell>
          <cell r="H3071" t="str">
            <v>李焕成</v>
          </cell>
          <cell r="I3071" t="str">
            <v>河南农信</v>
          </cell>
          <cell r="J3071" t="str">
            <v>623059486702856303</v>
          </cell>
        </row>
        <row r="3072">
          <cell r="F3072" t="str">
            <v>412927195406215010</v>
          </cell>
          <cell r="G3072" t="str">
            <v>621</v>
          </cell>
          <cell r="H3072" t="str">
            <v>周志国</v>
          </cell>
          <cell r="I3072" t="str">
            <v>河南农信</v>
          </cell>
          <cell r="J3072" t="str">
            <v>623059486700438716</v>
          </cell>
        </row>
        <row r="3073">
          <cell r="F3073" t="str">
            <v>412927195112201414</v>
          </cell>
          <cell r="G3073" t="str">
            <v>621</v>
          </cell>
          <cell r="H3073" t="str">
            <v>曹俭娃</v>
          </cell>
          <cell r="I3073" t="str">
            <v>河南农信</v>
          </cell>
          <cell r="J3073" t="str">
            <v>623059486700905383</v>
          </cell>
        </row>
        <row r="3074">
          <cell r="F3074" t="str">
            <v>412927194707154691</v>
          </cell>
          <cell r="G3074" t="str">
            <v>621</v>
          </cell>
          <cell r="H3074" t="str">
            <v>贾玉华</v>
          </cell>
          <cell r="I3074" t="str">
            <v>河南农信</v>
          </cell>
          <cell r="J3074" t="str">
            <v>623059486700144009</v>
          </cell>
        </row>
        <row r="3075">
          <cell r="F3075" t="str">
            <v>412927194803166393</v>
          </cell>
          <cell r="G3075" t="str">
            <v>621</v>
          </cell>
          <cell r="H3075" t="str">
            <v>王天占</v>
          </cell>
          <cell r="I3075" t="str">
            <v>农业银行</v>
          </cell>
          <cell r="J3075" t="str">
            <v>6228230975961653066</v>
          </cell>
        </row>
        <row r="3076">
          <cell r="F3076" t="str">
            <v>412927194106296918</v>
          </cell>
          <cell r="G3076" t="str">
            <v>621</v>
          </cell>
          <cell r="H3076" t="str">
            <v>薛新有</v>
          </cell>
          <cell r="I3076" t="str">
            <v>河南农信</v>
          </cell>
          <cell r="J3076" t="str">
            <v>623059486700293210</v>
          </cell>
        </row>
        <row r="3077">
          <cell r="F3077" t="str">
            <v>412927194710182132</v>
          </cell>
          <cell r="G3077" t="str">
            <v>621</v>
          </cell>
          <cell r="H3077" t="str">
            <v>陈荣杰</v>
          </cell>
          <cell r="I3077" t="str">
            <v>河南农信</v>
          </cell>
          <cell r="J3077" t="str">
            <v>623059486702804337</v>
          </cell>
        </row>
        <row r="3078">
          <cell r="F3078" t="str">
            <v>412927197207256353</v>
          </cell>
          <cell r="G3078" t="str">
            <v>621</v>
          </cell>
          <cell r="H3078" t="str">
            <v>李平海</v>
          </cell>
          <cell r="I3078" t="str">
            <v>邮储银行</v>
          </cell>
          <cell r="J3078" t="str">
            <v>6217975130027655042</v>
          </cell>
        </row>
        <row r="3079">
          <cell r="F3079" t="str">
            <v>411323196402070606</v>
          </cell>
          <cell r="G3079" t="str">
            <v>1079</v>
          </cell>
          <cell r="H3079" t="str">
            <v>李秀芬</v>
          </cell>
          <cell r="I3079" t="str">
            <v>农业银行</v>
          </cell>
          <cell r="J3079" t="str">
            <v>6228230975967214368</v>
          </cell>
        </row>
        <row r="3080">
          <cell r="F3080" t="str">
            <v>412927194602011416</v>
          </cell>
          <cell r="G3080" t="str">
            <v>621</v>
          </cell>
          <cell r="H3080" t="str">
            <v>薛文成</v>
          </cell>
          <cell r="I3080" t="str">
            <v>河南农信</v>
          </cell>
          <cell r="J3080" t="str">
            <v>623059486700928336</v>
          </cell>
        </row>
        <row r="3081">
          <cell r="F3081" t="str">
            <v>41292719540507501X</v>
          </cell>
          <cell r="G3081" t="str">
            <v>621</v>
          </cell>
          <cell r="H3081" t="str">
            <v>邹山耀</v>
          </cell>
          <cell r="I3081" t="str">
            <v>河南农信</v>
          </cell>
          <cell r="J3081" t="str">
            <v>623059486700408149</v>
          </cell>
        </row>
        <row r="3082">
          <cell r="F3082" t="str">
            <v>412927195401261712</v>
          </cell>
          <cell r="G3082" t="str">
            <v>621</v>
          </cell>
          <cell r="H3082" t="str">
            <v>陈新法</v>
          </cell>
          <cell r="I3082" t="str">
            <v>河南农信</v>
          </cell>
          <cell r="J3082" t="str">
            <v>623059486700598634</v>
          </cell>
        </row>
        <row r="3083">
          <cell r="F3083" t="str">
            <v>412927195208244451</v>
          </cell>
          <cell r="G3083" t="str">
            <v>621</v>
          </cell>
          <cell r="H3083" t="str">
            <v>王增粮</v>
          </cell>
          <cell r="I3083" t="str">
            <v>河南农信</v>
          </cell>
          <cell r="J3083" t="str">
            <v>623059486701070120</v>
          </cell>
        </row>
        <row r="3084">
          <cell r="F3084" t="str">
            <v>412927194707155010</v>
          </cell>
          <cell r="G3084" t="str">
            <v>621</v>
          </cell>
          <cell r="H3084" t="str">
            <v>张清华</v>
          </cell>
          <cell r="I3084" t="str">
            <v>邮储银行</v>
          </cell>
          <cell r="J3084" t="str">
            <v>6217975130014968085</v>
          </cell>
        </row>
        <row r="3085">
          <cell r="F3085" t="str">
            <v>412927195702164473</v>
          </cell>
          <cell r="G3085" t="str">
            <v>621</v>
          </cell>
          <cell r="H3085" t="str">
            <v>柴建卫</v>
          </cell>
          <cell r="I3085" t="str">
            <v>河南农信</v>
          </cell>
          <cell r="J3085" t="str">
            <v>623059486701068926</v>
          </cell>
        </row>
        <row r="3086">
          <cell r="F3086" t="str">
            <v>412927196206284411</v>
          </cell>
          <cell r="G3086" t="str">
            <v>621</v>
          </cell>
          <cell r="H3086" t="str">
            <v>徐书敏</v>
          </cell>
          <cell r="I3086" t="str">
            <v>河南农信</v>
          </cell>
          <cell r="J3086" t="str">
            <v>623059486700182264</v>
          </cell>
        </row>
        <row r="3087">
          <cell r="F3087" t="str">
            <v>411323195408260510</v>
          </cell>
          <cell r="G3087" t="str">
            <v>621</v>
          </cell>
          <cell r="H3087" t="str">
            <v>李堂娃</v>
          </cell>
          <cell r="I3087" t="str">
            <v>农业银行</v>
          </cell>
          <cell r="J3087" t="str">
            <v>6228230975967114568</v>
          </cell>
        </row>
        <row r="3088">
          <cell r="F3088" t="str">
            <v>41292719751124447X</v>
          </cell>
          <cell r="G3088" t="str">
            <v>813</v>
          </cell>
          <cell r="H3088" t="str">
            <v>李群生</v>
          </cell>
          <cell r="I3088" t="str">
            <v>河南农信</v>
          </cell>
          <cell r="J3088" t="str">
            <v>623059486700176753</v>
          </cell>
        </row>
        <row r="3089">
          <cell r="F3089" t="str">
            <v>412927195404302110</v>
          </cell>
          <cell r="G3089" t="str">
            <v>621</v>
          </cell>
          <cell r="H3089" t="str">
            <v>谭桂林</v>
          </cell>
          <cell r="I3089" t="str">
            <v>邮储银行</v>
          </cell>
          <cell r="J3089" t="str">
            <v>6217975130011072030</v>
          </cell>
        </row>
        <row r="3090">
          <cell r="F3090" t="str">
            <v>412927195206152115</v>
          </cell>
          <cell r="G3090" t="str">
            <v>621</v>
          </cell>
          <cell r="H3090" t="str">
            <v>全玉周</v>
          </cell>
          <cell r="I3090" t="str">
            <v>邮储银行</v>
          </cell>
          <cell r="J3090" t="str">
            <v>6217975130011118023</v>
          </cell>
        </row>
        <row r="3091">
          <cell r="F3091" t="str">
            <v>412927197806104415</v>
          </cell>
          <cell r="G3091" t="str">
            <v>621</v>
          </cell>
          <cell r="H3091" t="str">
            <v>李玉申</v>
          </cell>
          <cell r="I3091" t="str">
            <v>河南农信</v>
          </cell>
          <cell r="J3091" t="str">
            <v>623059486700187149</v>
          </cell>
        </row>
        <row r="3092">
          <cell r="F3092" t="str">
            <v>412927197410010017</v>
          </cell>
          <cell r="G3092" t="str">
            <v>894</v>
          </cell>
          <cell r="H3092" t="str">
            <v>凌振勇</v>
          </cell>
          <cell r="I3092" t="str">
            <v>建设银行</v>
          </cell>
          <cell r="J3092" t="str">
            <v>6214672590008823567</v>
          </cell>
        </row>
        <row r="3093">
          <cell r="F3093" t="str">
            <v>412927195308121117</v>
          </cell>
          <cell r="G3093" t="str">
            <v>813</v>
          </cell>
          <cell r="H3093" t="str">
            <v>罗来拴</v>
          </cell>
          <cell r="I3093" t="str">
            <v>邮储银行</v>
          </cell>
          <cell r="J3093" t="str">
            <v>6217975130011339462</v>
          </cell>
        </row>
        <row r="3094">
          <cell r="F3094" t="str">
            <v>412927195606266912</v>
          </cell>
          <cell r="G3094" t="str">
            <v>621</v>
          </cell>
          <cell r="H3094" t="str">
            <v>杜合新</v>
          </cell>
          <cell r="I3094" t="str">
            <v>河南农信</v>
          </cell>
          <cell r="J3094" t="str">
            <v>623059486700266059</v>
          </cell>
        </row>
        <row r="3095">
          <cell r="F3095" t="str">
            <v>41292719491006531X</v>
          </cell>
          <cell r="G3095" t="str">
            <v>813</v>
          </cell>
          <cell r="H3095" t="str">
            <v>罗天聚</v>
          </cell>
          <cell r="I3095" t="str">
            <v>邮储银行</v>
          </cell>
          <cell r="J3095" t="str">
            <v>6217975130015040033</v>
          </cell>
        </row>
        <row r="3096">
          <cell r="F3096" t="str">
            <v>412927194504296577</v>
          </cell>
          <cell r="G3096" t="str">
            <v>621</v>
          </cell>
          <cell r="H3096" t="str">
            <v>王付青</v>
          </cell>
          <cell r="I3096" t="str">
            <v>河南农信</v>
          </cell>
          <cell r="J3096" t="str">
            <v>623059486701921769</v>
          </cell>
        </row>
        <row r="3097">
          <cell r="F3097" t="str">
            <v>412927194709111118</v>
          </cell>
          <cell r="G3097" t="str">
            <v>813</v>
          </cell>
          <cell r="H3097" t="str">
            <v>祁显娃</v>
          </cell>
          <cell r="I3097" t="str">
            <v>邮储银行</v>
          </cell>
          <cell r="J3097" t="str">
            <v>6217975130014989990</v>
          </cell>
        </row>
        <row r="3098">
          <cell r="F3098" t="str">
            <v>412927195107151475</v>
          </cell>
          <cell r="G3098" t="str">
            <v>621</v>
          </cell>
          <cell r="H3098" t="str">
            <v>高明成</v>
          </cell>
          <cell r="I3098" t="str">
            <v>河南农信</v>
          </cell>
          <cell r="J3098" t="str">
            <v>623059486700823412</v>
          </cell>
        </row>
        <row r="3099">
          <cell r="F3099" t="str">
            <v>412927197103215311</v>
          </cell>
          <cell r="G3099" t="str">
            <v>813</v>
          </cell>
          <cell r="H3099" t="str">
            <v>李荣斌</v>
          </cell>
          <cell r="I3099" t="str">
            <v>河南农信</v>
          </cell>
          <cell r="J3099" t="str">
            <v>623059486702237629</v>
          </cell>
        </row>
        <row r="3100">
          <cell r="F3100" t="str">
            <v>412927195608294415</v>
          </cell>
          <cell r="G3100" t="str">
            <v>621</v>
          </cell>
          <cell r="H3100" t="str">
            <v>程全海</v>
          </cell>
          <cell r="I3100" t="str">
            <v>河南农信</v>
          </cell>
          <cell r="J3100" t="str">
            <v>623059486700047608</v>
          </cell>
        </row>
        <row r="3101">
          <cell r="F3101" t="str">
            <v>412927196012126917</v>
          </cell>
          <cell r="G3101" t="str">
            <v>621</v>
          </cell>
          <cell r="H3101" t="str">
            <v>曹定超</v>
          </cell>
          <cell r="I3101" t="str">
            <v>河南农信</v>
          </cell>
          <cell r="J3101" t="str">
            <v>623059486700395197</v>
          </cell>
        </row>
        <row r="3102">
          <cell r="F3102" t="str">
            <v>41292719620928111X</v>
          </cell>
          <cell r="G3102" t="str">
            <v>621</v>
          </cell>
          <cell r="H3102" t="str">
            <v>吴新成</v>
          </cell>
          <cell r="I3102" t="str">
            <v>邮储银行</v>
          </cell>
          <cell r="J3102" t="str">
            <v>6217975130011267309</v>
          </cell>
        </row>
        <row r="3103">
          <cell r="F3103" t="str">
            <v>412927194311272616</v>
          </cell>
          <cell r="G3103" t="str">
            <v>813</v>
          </cell>
          <cell r="H3103" t="str">
            <v>李随山</v>
          </cell>
          <cell r="I3103" t="str">
            <v>河南农信</v>
          </cell>
          <cell r="J3103" t="str">
            <v>623059486700820053</v>
          </cell>
        </row>
        <row r="3104">
          <cell r="F3104" t="str">
            <v>411323199208115317</v>
          </cell>
          <cell r="G3104" t="str">
            <v>813</v>
          </cell>
          <cell r="H3104" t="str">
            <v>黄志中</v>
          </cell>
          <cell r="I3104" t="str">
            <v>邮储银行</v>
          </cell>
          <cell r="J3104" t="str">
            <v>6217975130011508678</v>
          </cell>
        </row>
        <row r="3105">
          <cell r="F3105" t="str">
            <v>411323198912113417</v>
          </cell>
          <cell r="G3105" t="str">
            <v>1079</v>
          </cell>
          <cell r="H3105" t="str">
            <v>多士锋</v>
          </cell>
          <cell r="I3105" t="str">
            <v>邮储银行</v>
          </cell>
          <cell r="J3105" t="str">
            <v>6217975130009910118</v>
          </cell>
        </row>
        <row r="3106">
          <cell r="F3106" t="str">
            <v>412927196004286347</v>
          </cell>
          <cell r="G3106" t="str">
            <v>621</v>
          </cell>
          <cell r="H3106" t="str">
            <v>刘德芝</v>
          </cell>
          <cell r="I3106" t="str">
            <v>农业银行</v>
          </cell>
          <cell r="J3106" t="str">
            <v>6228230975963924069</v>
          </cell>
        </row>
        <row r="3107">
          <cell r="F3107" t="str">
            <v>411323195102220532</v>
          </cell>
          <cell r="G3107" t="str">
            <v>621</v>
          </cell>
          <cell r="H3107" t="str">
            <v>周党旗</v>
          </cell>
          <cell r="I3107" t="str">
            <v>河南农信</v>
          </cell>
          <cell r="J3107" t="str">
            <v>623059486702907767</v>
          </cell>
        </row>
        <row r="3108">
          <cell r="F3108" t="str">
            <v>412927194705155893</v>
          </cell>
          <cell r="G3108" t="str">
            <v>621</v>
          </cell>
          <cell r="H3108" t="str">
            <v>曾光德</v>
          </cell>
          <cell r="I3108" t="str">
            <v>河南农信</v>
          </cell>
          <cell r="J3108" t="str">
            <v>623059486702364761</v>
          </cell>
        </row>
        <row r="3109">
          <cell r="F3109" t="str">
            <v>411323194501230514</v>
          </cell>
          <cell r="G3109" t="str">
            <v>813</v>
          </cell>
          <cell r="H3109" t="str">
            <v>李成定</v>
          </cell>
          <cell r="I3109" t="str">
            <v>河南农信</v>
          </cell>
          <cell r="J3109" t="str">
            <v>623059486701142473</v>
          </cell>
        </row>
        <row r="3110">
          <cell r="F3110" t="str">
            <v>412927194505152137</v>
          </cell>
          <cell r="G3110" t="str">
            <v>621</v>
          </cell>
          <cell r="H3110" t="str">
            <v>徐狗拴</v>
          </cell>
          <cell r="I3110" t="str">
            <v>邮储银行</v>
          </cell>
          <cell r="J3110" t="str">
            <v>6217975130014962922</v>
          </cell>
        </row>
        <row r="3111">
          <cell r="F3111" t="str">
            <v>412927194908052130</v>
          </cell>
          <cell r="G3111" t="str">
            <v>621</v>
          </cell>
          <cell r="H3111" t="str">
            <v>杨云生</v>
          </cell>
          <cell r="I3111" t="str">
            <v>邮储银行</v>
          </cell>
          <cell r="J3111" t="str">
            <v>6217975130011159811</v>
          </cell>
        </row>
        <row r="3112">
          <cell r="F3112" t="str">
            <v>412927194502064414</v>
          </cell>
          <cell r="G3112" t="str">
            <v>621</v>
          </cell>
          <cell r="H3112" t="str">
            <v>盛长福</v>
          </cell>
          <cell r="I3112" t="str">
            <v>河南农信</v>
          </cell>
          <cell r="J3112" t="str">
            <v>623059486701065443</v>
          </cell>
        </row>
        <row r="3113">
          <cell r="F3113" t="str">
            <v>412927196208226370</v>
          </cell>
          <cell r="G3113" t="str">
            <v>621</v>
          </cell>
          <cell r="H3113" t="str">
            <v>葛吉太</v>
          </cell>
          <cell r="I3113" t="str">
            <v>农业银行</v>
          </cell>
          <cell r="J3113" t="str">
            <v>6228230975962341661</v>
          </cell>
        </row>
        <row r="3114">
          <cell r="F3114" t="str">
            <v>412927196204131411</v>
          </cell>
          <cell r="G3114" t="str">
            <v>621</v>
          </cell>
          <cell r="H3114" t="str">
            <v>刘根成</v>
          </cell>
          <cell r="I3114" t="str">
            <v>河南农信</v>
          </cell>
          <cell r="J3114" t="str">
            <v>623059486702427717</v>
          </cell>
        </row>
        <row r="3115">
          <cell r="F3115" t="str">
            <v>412927195607155931</v>
          </cell>
          <cell r="G3115" t="str">
            <v>621</v>
          </cell>
          <cell r="H3115" t="str">
            <v>孙本银</v>
          </cell>
          <cell r="I3115" t="str">
            <v>农业银行</v>
          </cell>
          <cell r="J3115" t="str">
            <v>6228230975968819363</v>
          </cell>
        </row>
        <row r="3116">
          <cell r="F3116" t="str">
            <v>411323195507030518</v>
          </cell>
          <cell r="G3116" t="str">
            <v>621</v>
          </cell>
          <cell r="H3116" t="str">
            <v>梁中建</v>
          </cell>
          <cell r="I3116" t="str">
            <v>农业银行</v>
          </cell>
          <cell r="J3116" t="str">
            <v>6228230975967844065</v>
          </cell>
        </row>
        <row r="3117">
          <cell r="F3117" t="str">
            <v>412927194105206407</v>
          </cell>
          <cell r="G3117" t="str">
            <v>621</v>
          </cell>
          <cell r="H3117" t="str">
            <v>赵喜梅</v>
          </cell>
          <cell r="I3117" t="str">
            <v>农业银行</v>
          </cell>
          <cell r="J3117" t="str">
            <v>6228230979001529971</v>
          </cell>
        </row>
        <row r="3118">
          <cell r="F3118" t="str">
            <v>412927196710215319</v>
          </cell>
          <cell r="G3118" t="str">
            <v>813</v>
          </cell>
          <cell r="H3118" t="str">
            <v>赵文伟</v>
          </cell>
          <cell r="I3118" t="str">
            <v>河南农信</v>
          </cell>
          <cell r="J3118" t="str">
            <v>623059486702916099</v>
          </cell>
        </row>
        <row r="3119">
          <cell r="F3119" t="str">
            <v>411323194401295812</v>
          </cell>
          <cell r="G3119" t="str">
            <v>813</v>
          </cell>
          <cell r="H3119" t="str">
            <v>孙天宗</v>
          </cell>
          <cell r="I3119" t="str">
            <v>农业银行</v>
          </cell>
          <cell r="J3119" t="str">
            <v>6228230975971133760</v>
          </cell>
        </row>
        <row r="3120">
          <cell r="F3120" t="str">
            <v>412927195305135329</v>
          </cell>
          <cell r="G3120" t="str">
            <v>813</v>
          </cell>
          <cell r="H3120" t="str">
            <v>周小女</v>
          </cell>
          <cell r="I3120" t="str">
            <v>邮储银行</v>
          </cell>
          <cell r="J3120" t="str">
            <v>6217975130011547122</v>
          </cell>
        </row>
        <row r="3121">
          <cell r="F3121" t="str">
            <v>411326195507263812</v>
          </cell>
          <cell r="G3121" t="str">
            <v>1079</v>
          </cell>
          <cell r="H3121" t="str">
            <v>刘同洲</v>
          </cell>
          <cell r="I3121" t="str">
            <v>河南农信</v>
          </cell>
          <cell r="J3121" t="str">
            <v>623059486702924598</v>
          </cell>
        </row>
        <row r="3122">
          <cell r="F3122" t="str">
            <v>411323198001241135</v>
          </cell>
          <cell r="G3122" t="str">
            <v>813</v>
          </cell>
          <cell r="H3122" t="str">
            <v>刘建伟</v>
          </cell>
          <cell r="I3122" t="str">
            <v>邮储银行</v>
          </cell>
          <cell r="J3122" t="str">
            <v>6217975130015872161</v>
          </cell>
        </row>
        <row r="3123">
          <cell r="F3123" t="str">
            <v>412927196202206360</v>
          </cell>
          <cell r="G3123" t="str">
            <v>621</v>
          </cell>
          <cell r="H3123" t="str">
            <v>唐明云</v>
          </cell>
          <cell r="I3123" t="str">
            <v>河南农信</v>
          </cell>
          <cell r="J3123" t="str">
            <v>623059486702874587</v>
          </cell>
        </row>
        <row r="3124">
          <cell r="F3124" t="str">
            <v>412927197305161710</v>
          </cell>
          <cell r="G3124" t="str">
            <v>1079</v>
          </cell>
          <cell r="H3124" t="str">
            <v>刘建国</v>
          </cell>
          <cell r="I3124" t="str">
            <v>河南农信</v>
          </cell>
          <cell r="J3124" t="str">
            <v>623059486700573025</v>
          </cell>
        </row>
        <row r="3125">
          <cell r="F3125" t="str">
            <v>412927197408164519</v>
          </cell>
          <cell r="G3125" t="str">
            <v>621</v>
          </cell>
          <cell r="H3125" t="str">
            <v>卢紫红</v>
          </cell>
          <cell r="I3125" t="str">
            <v>河南农信</v>
          </cell>
          <cell r="J3125" t="str">
            <v>623059486700152770</v>
          </cell>
        </row>
        <row r="3126">
          <cell r="F3126" t="str">
            <v>41132620100522650X</v>
          </cell>
          <cell r="G3126" t="str">
            <v>621</v>
          </cell>
          <cell r="H3126" t="str">
            <v>杨贵巧</v>
          </cell>
          <cell r="I3126" t="str">
            <v>河南农信</v>
          </cell>
          <cell r="J3126" t="str">
            <v>623059486702834706</v>
          </cell>
        </row>
        <row r="3127">
          <cell r="F3127" t="str">
            <v>412927195105185815</v>
          </cell>
          <cell r="G3127" t="str">
            <v>621</v>
          </cell>
          <cell r="H3127" t="str">
            <v>邹山豹</v>
          </cell>
          <cell r="I3127" t="str">
            <v>农业银行</v>
          </cell>
          <cell r="J3127" t="str">
            <v>6228230975970563165</v>
          </cell>
        </row>
        <row r="3128">
          <cell r="F3128" t="str">
            <v>411323192906155015</v>
          </cell>
          <cell r="G3128" t="str">
            <v>1079</v>
          </cell>
          <cell r="H3128" t="str">
            <v>周占军</v>
          </cell>
          <cell r="I3128" t="str">
            <v>河南农信</v>
          </cell>
          <cell r="J3128" t="str">
            <v>623059486703066712</v>
          </cell>
        </row>
        <row r="3129">
          <cell r="F3129" t="str">
            <v>412927193708131112</v>
          </cell>
          <cell r="G3129" t="str">
            <v>813</v>
          </cell>
          <cell r="H3129" t="str">
            <v>胡朝俊</v>
          </cell>
          <cell r="I3129" t="str">
            <v>邮储银行</v>
          </cell>
          <cell r="J3129" t="str">
            <v>6217975130011337649</v>
          </cell>
        </row>
        <row r="3130">
          <cell r="F3130" t="str">
            <v>411323197606051110</v>
          </cell>
          <cell r="G3130" t="str">
            <v>621</v>
          </cell>
          <cell r="H3130" t="str">
            <v>陈银成</v>
          </cell>
          <cell r="I3130" t="str">
            <v>农业银行</v>
          </cell>
          <cell r="J3130" t="str">
            <v>6228230979009140979</v>
          </cell>
        </row>
        <row r="3131">
          <cell r="F3131" t="str">
            <v>412927195807202114</v>
          </cell>
          <cell r="G3131" t="str">
            <v>621</v>
          </cell>
          <cell r="H3131" t="str">
            <v>刘建国</v>
          </cell>
          <cell r="I3131" t="str">
            <v>邮储银行</v>
          </cell>
          <cell r="J3131" t="str">
            <v>6217975130011199221</v>
          </cell>
        </row>
        <row r="3132">
          <cell r="F3132" t="str">
            <v>412927195711244416</v>
          </cell>
          <cell r="G3132" t="str">
            <v>621</v>
          </cell>
          <cell r="H3132" t="str">
            <v>杨新拴</v>
          </cell>
          <cell r="I3132" t="str">
            <v>河南农信</v>
          </cell>
          <cell r="J3132" t="str">
            <v>623059486700951429</v>
          </cell>
        </row>
        <row r="3133">
          <cell r="F3133" t="str">
            <v>411323195210210518</v>
          </cell>
          <cell r="G3133" t="str">
            <v>621</v>
          </cell>
          <cell r="H3133" t="str">
            <v>温刘女</v>
          </cell>
          <cell r="I3133" t="str">
            <v>农业银行</v>
          </cell>
          <cell r="J3133" t="str">
            <v>6228230975968220760</v>
          </cell>
        </row>
        <row r="3134">
          <cell r="F3134" t="str">
            <v>41292719490715117X</v>
          </cell>
          <cell r="G3134" t="str">
            <v>813</v>
          </cell>
          <cell r="H3134" t="str">
            <v>汪明</v>
          </cell>
          <cell r="I3134" t="str">
            <v>邮储银行</v>
          </cell>
          <cell r="J3134" t="str">
            <v>6217975130011330131</v>
          </cell>
        </row>
        <row r="3135">
          <cell r="F3135" t="str">
            <v>412927193102136322</v>
          </cell>
          <cell r="G3135" t="str">
            <v>621</v>
          </cell>
          <cell r="H3135" t="str">
            <v>申小花</v>
          </cell>
          <cell r="I3135" t="str">
            <v>农业银行</v>
          </cell>
          <cell r="J3135" t="str">
            <v>6228230975964246363</v>
          </cell>
        </row>
        <row r="3136">
          <cell r="F3136" t="str">
            <v>411323195008193013</v>
          </cell>
          <cell r="G3136" t="str">
            <v>621</v>
          </cell>
          <cell r="H3136" t="str">
            <v>吴秀华</v>
          </cell>
          <cell r="I3136" t="str">
            <v>邮储银行</v>
          </cell>
          <cell r="J3136" t="str">
            <v>6217975130011468238</v>
          </cell>
        </row>
        <row r="3137">
          <cell r="F3137" t="str">
            <v>412927195810236331</v>
          </cell>
          <cell r="G3137" t="str">
            <v>621</v>
          </cell>
          <cell r="H3137" t="str">
            <v>肖国生</v>
          </cell>
          <cell r="I3137" t="str">
            <v>河南农信</v>
          </cell>
          <cell r="J3137" t="str">
            <v>623059486701585507</v>
          </cell>
        </row>
        <row r="3138">
          <cell r="F3138" t="str">
            <v>412927194704045879</v>
          </cell>
          <cell r="G3138" t="str">
            <v>1079</v>
          </cell>
          <cell r="H3138" t="str">
            <v>王烈琴</v>
          </cell>
          <cell r="I3138" t="str">
            <v>河南农信</v>
          </cell>
          <cell r="J3138" t="str">
            <v>623059486702289075</v>
          </cell>
        </row>
        <row r="3139">
          <cell r="F3139" t="str">
            <v>411323194511203413</v>
          </cell>
          <cell r="G3139" t="str">
            <v>621</v>
          </cell>
          <cell r="H3139" t="str">
            <v>徐世斌</v>
          </cell>
          <cell r="I3139" t="str">
            <v>邮储银行</v>
          </cell>
          <cell r="J3139" t="str">
            <v>6217975130009926726</v>
          </cell>
        </row>
        <row r="3140">
          <cell r="F3140" t="str">
            <v>412927195005034411</v>
          </cell>
          <cell r="G3140" t="str">
            <v>621</v>
          </cell>
          <cell r="H3140" t="str">
            <v>邢文朝</v>
          </cell>
          <cell r="I3140" t="str">
            <v>河南农信</v>
          </cell>
          <cell r="J3140" t="str">
            <v>623059486700028681</v>
          </cell>
        </row>
        <row r="3141">
          <cell r="F3141" t="str">
            <v>412927194806182612</v>
          </cell>
          <cell r="G3141" t="str">
            <v>621</v>
          </cell>
          <cell r="H3141" t="str">
            <v>龚来娃</v>
          </cell>
          <cell r="I3141" t="str">
            <v>河南农信</v>
          </cell>
          <cell r="J3141" t="str">
            <v>623059486700703374</v>
          </cell>
        </row>
        <row r="3142">
          <cell r="F3142" t="str">
            <v>411323195502210536</v>
          </cell>
          <cell r="G3142" t="str">
            <v>621</v>
          </cell>
          <cell r="H3142" t="str">
            <v>韦狗生</v>
          </cell>
          <cell r="I3142" t="str">
            <v>农业银行</v>
          </cell>
          <cell r="J3142" t="str">
            <v>6228230976041121561</v>
          </cell>
        </row>
        <row r="3143">
          <cell r="F3143" t="str">
            <v>412927192911126322</v>
          </cell>
          <cell r="G3143" t="str">
            <v>621</v>
          </cell>
          <cell r="H3143" t="str">
            <v>杨秀丽</v>
          </cell>
          <cell r="I3143" t="str">
            <v>农业银行</v>
          </cell>
          <cell r="J3143" t="str">
            <v>6228230975964657163</v>
          </cell>
        </row>
        <row r="3144">
          <cell r="F3144" t="str">
            <v>412927197303020084</v>
          </cell>
          <cell r="G3144" t="str">
            <v>1086</v>
          </cell>
          <cell r="H3144" t="str">
            <v>王骛洁</v>
          </cell>
          <cell r="I3144" t="str">
            <v>河南农信</v>
          </cell>
          <cell r="J3144" t="str">
            <v>623059486702997230</v>
          </cell>
        </row>
        <row r="3145">
          <cell r="F3145" t="str">
            <v>412927195106092119</v>
          </cell>
          <cell r="G3145" t="str">
            <v>813</v>
          </cell>
          <cell r="H3145" t="str">
            <v>张秀山</v>
          </cell>
          <cell r="I3145" t="str">
            <v>邮储银行</v>
          </cell>
          <cell r="J3145" t="str">
            <v>6217975130011004363</v>
          </cell>
        </row>
        <row r="3146">
          <cell r="F3146" t="str">
            <v>412927197812046370</v>
          </cell>
          <cell r="G3146" t="str">
            <v>1079</v>
          </cell>
          <cell r="H3146" t="str">
            <v>王文国</v>
          </cell>
          <cell r="I3146" t="str">
            <v>河南农信</v>
          </cell>
          <cell r="J3146" t="str">
            <v>623059486701948051</v>
          </cell>
        </row>
        <row r="3147">
          <cell r="F3147" t="str">
            <v>412925194705281918</v>
          </cell>
          <cell r="G3147" t="str">
            <v>621</v>
          </cell>
          <cell r="H3147" t="str">
            <v>赵玉念</v>
          </cell>
          <cell r="I3147" t="str">
            <v>河南农信</v>
          </cell>
          <cell r="J3147" t="str">
            <v>623059486700480973</v>
          </cell>
        </row>
        <row r="3148">
          <cell r="F3148" t="str">
            <v>412927197006091417</v>
          </cell>
          <cell r="G3148" t="str">
            <v>1079</v>
          </cell>
          <cell r="H3148" t="str">
            <v>徐军</v>
          </cell>
          <cell r="I3148" t="str">
            <v>邮储银行</v>
          </cell>
          <cell r="J3148" t="str">
            <v>6217975130028360394</v>
          </cell>
        </row>
        <row r="3149">
          <cell r="F3149" t="str">
            <v>412927195708096328</v>
          </cell>
          <cell r="G3149" t="str">
            <v>621</v>
          </cell>
          <cell r="H3149" t="str">
            <v>李秀菊</v>
          </cell>
          <cell r="I3149" t="str">
            <v>农业银行</v>
          </cell>
          <cell r="J3149" t="str">
            <v>6228230979006338675</v>
          </cell>
        </row>
        <row r="3150">
          <cell r="F3150" t="str">
            <v>412927195101182617</v>
          </cell>
          <cell r="G3150" t="str">
            <v>621</v>
          </cell>
          <cell r="H3150" t="str">
            <v>阎朝义</v>
          </cell>
          <cell r="I3150" t="str">
            <v>河南农信</v>
          </cell>
          <cell r="J3150" t="str">
            <v>623059486702543133</v>
          </cell>
        </row>
        <row r="3151">
          <cell r="F3151" t="str">
            <v>412927196308133833</v>
          </cell>
          <cell r="G3151" t="str">
            <v>813</v>
          </cell>
          <cell r="H3151" t="str">
            <v>任发林</v>
          </cell>
          <cell r="I3151" t="str">
            <v>邮储银行</v>
          </cell>
          <cell r="J3151" t="str">
            <v>6217975130009800699</v>
          </cell>
        </row>
        <row r="3152">
          <cell r="F3152" t="str">
            <v>412927196103196312</v>
          </cell>
          <cell r="G3152" t="str">
            <v>621</v>
          </cell>
          <cell r="H3152" t="str">
            <v>马秀根</v>
          </cell>
          <cell r="I3152" t="str">
            <v>河南农信</v>
          </cell>
          <cell r="J3152" t="str">
            <v>623059486702804006</v>
          </cell>
        </row>
        <row r="3153">
          <cell r="F3153" t="str">
            <v>412927195905045810</v>
          </cell>
          <cell r="G3153" t="str">
            <v>621</v>
          </cell>
          <cell r="H3153" t="str">
            <v>范利均</v>
          </cell>
          <cell r="I3153" t="str">
            <v>河南农信</v>
          </cell>
          <cell r="J3153" t="str">
            <v>623059486700989692</v>
          </cell>
        </row>
        <row r="3154">
          <cell r="F3154" t="str">
            <v>411323194905203037</v>
          </cell>
          <cell r="G3154" t="str">
            <v>621</v>
          </cell>
          <cell r="H3154" t="str">
            <v>皮有栓</v>
          </cell>
          <cell r="I3154" t="str">
            <v>邮储银行</v>
          </cell>
          <cell r="J3154" t="str">
            <v>6217975130011443959</v>
          </cell>
        </row>
        <row r="3155">
          <cell r="F3155" t="str">
            <v>412927197403045334</v>
          </cell>
          <cell r="G3155" t="str">
            <v>1079</v>
          </cell>
          <cell r="H3155" t="str">
            <v>王国灵</v>
          </cell>
          <cell r="I3155" t="str">
            <v>邮储银行</v>
          </cell>
          <cell r="J3155" t="str">
            <v>6217975130011612306</v>
          </cell>
        </row>
        <row r="3156">
          <cell r="F3156" t="str">
            <v>411323195206250533</v>
          </cell>
          <cell r="G3156" t="str">
            <v>621</v>
          </cell>
          <cell r="H3156" t="str">
            <v>周八娃</v>
          </cell>
          <cell r="I3156" t="str">
            <v>农业银行</v>
          </cell>
          <cell r="J3156" t="str">
            <v>6228230975967589967</v>
          </cell>
        </row>
        <row r="3157">
          <cell r="F3157" t="str">
            <v>411323198708122631</v>
          </cell>
          <cell r="G3157" t="str">
            <v>1079</v>
          </cell>
          <cell r="H3157" t="str">
            <v>王磊</v>
          </cell>
          <cell r="I3157" t="str">
            <v>河南农信</v>
          </cell>
          <cell r="J3157" t="str">
            <v>623059486700745094</v>
          </cell>
        </row>
        <row r="3158">
          <cell r="F3158" t="str">
            <v>411326201609060176</v>
          </cell>
          <cell r="G3158" t="str">
            <v>621</v>
          </cell>
          <cell r="H3158" t="str">
            <v>邢雅各</v>
          </cell>
          <cell r="I3158" t="str">
            <v>河南农信</v>
          </cell>
          <cell r="J3158" t="str">
            <v>623059486703045500</v>
          </cell>
        </row>
        <row r="3159">
          <cell r="F3159" t="str">
            <v>412927195407156577</v>
          </cell>
          <cell r="G3159" t="str">
            <v>621</v>
          </cell>
          <cell r="H3159" t="str">
            <v>李显才</v>
          </cell>
          <cell r="I3159" t="str">
            <v>农业银行</v>
          </cell>
          <cell r="J3159" t="str">
            <v>6228230975963227265</v>
          </cell>
        </row>
        <row r="3160">
          <cell r="F3160" t="str">
            <v>411323198809020554</v>
          </cell>
          <cell r="G3160" t="str">
            <v>621</v>
          </cell>
          <cell r="H3160" t="str">
            <v>贾永明</v>
          </cell>
          <cell r="I3160" t="str">
            <v>农业银行</v>
          </cell>
          <cell r="J3160" t="str">
            <v>6228230975968147369</v>
          </cell>
        </row>
        <row r="3161">
          <cell r="F3161" t="str">
            <v>412927194902192159</v>
          </cell>
          <cell r="G3161" t="str">
            <v>621</v>
          </cell>
          <cell r="H3161" t="str">
            <v>李长安</v>
          </cell>
          <cell r="I3161" t="str">
            <v>邮储银行</v>
          </cell>
          <cell r="J3161" t="str">
            <v>6217975130011185030</v>
          </cell>
        </row>
        <row r="3162">
          <cell r="F3162" t="str">
            <v>412927194902141714</v>
          </cell>
          <cell r="G3162" t="str">
            <v>813</v>
          </cell>
          <cell r="H3162" t="str">
            <v>陈屯芳</v>
          </cell>
          <cell r="I3162" t="str">
            <v>河南农信</v>
          </cell>
          <cell r="J3162" t="str">
            <v>623059486700481864</v>
          </cell>
        </row>
        <row r="3163">
          <cell r="F3163" t="str">
            <v>412927195612164453</v>
          </cell>
          <cell r="G3163" t="str">
            <v>621</v>
          </cell>
          <cell r="H3163" t="str">
            <v>杨俊保</v>
          </cell>
          <cell r="I3163" t="str">
            <v>河南农信</v>
          </cell>
          <cell r="J3163" t="str">
            <v>623059486700972342</v>
          </cell>
        </row>
        <row r="3164">
          <cell r="F3164" t="str">
            <v>412927194810122612</v>
          </cell>
          <cell r="G3164" t="str">
            <v>813</v>
          </cell>
          <cell r="H3164" t="str">
            <v>杨王三</v>
          </cell>
          <cell r="I3164" t="str">
            <v>河南农信</v>
          </cell>
          <cell r="J3164" t="str">
            <v>623059486701006496</v>
          </cell>
        </row>
        <row r="3165">
          <cell r="F3165" t="str">
            <v>411323198102160035</v>
          </cell>
          <cell r="G3165" t="str">
            <v>1086</v>
          </cell>
          <cell r="H3165" t="str">
            <v>靳夫学</v>
          </cell>
          <cell r="I3165" t="str">
            <v>邮储银行</v>
          </cell>
          <cell r="J3165" t="str">
            <v>6217975130028342905</v>
          </cell>
        </row>
        <row r="3166">
          <cell r="F3166" t="str">
            <v>411326200805014412</v>
          </cell>
          <cell r="G3166" t="str">
            <v>1242</v>
          </cell>
          <cell r="H3166" t="str">
            <v>王栋阳</v>
          </cell>
          <cell r="I3166" t="str">
            <v>河南农信</v>
          </cell>
          <cell r="J3166" t="str">
            <v>623059486702834573</v>
          </cell>
        </row>
        <row r="3167">
          <cell r="F3167" t="str">
            <v>411323198310056937</v>
          </cell>
          <cell r="G3167" t="str">
            <v>621</v>
          </cell>
          <cell r="H3167" t="str">
            <v>杜振祥</v>
          </cell>
          <cell r="I3167" t="str">
            <v>河南农信</v>
          </cell>
          <cell r="J3167" t="str">
            <v>623059486700267016</v>
          </cell>
        </row>
        <row r="3168">
          <cell r="F3168" t="str">
            <v>411323195401300516</v>
          </cell>
          <cell r="G3168" t="str">
            <v>621</v>
          </cell>
          <cell r="H3168" t="str">
            <v>曹敦芳</v>
          </cell>
          <cell r="I3168" t="str">
            <v>农业银行</v>
          </cell>
          <cell r="J3168" t="str">
            <v>6228230975966782266</v>
          </cell>
        </row>
        <row r="3169">
          <cell r="F3169" t="str">
            <v>412927194604206356</v>
          </cell>
          <cell r="G3169" t="str">
            <v>621</v>
          </cell>
          <cell r="H3169" t="str">
            <v>郭随志</v>
          </cell>
          <cell r="I3169" t="str">
            <v>农业银行</v>
          </cell>
          <cell r="J3169" t="str">
            <v>6228230975961860661</v>
          </cell>
        </row>
        <row r="3170">
          <cell r="F3170" t="str">
            <v>412927194203076917</v>
          </cell>
          <cell r="G3170" t="str">
            <v>621</v>
          </cell>
          <cell r="H3170" t="str">
            <v>周付兴</v>
          </cell>
          <cell r="I3170" t="str">
            <v>河南农信</v>
          </cell>
          <cell r="J3170" t="str">
            <v>623059486700222698</v>
          </cell>
        </row>
        <row r="3171">
          <cell r="F3171" t="str">
            <v>412927195305144479</v>
          </cell>
          <cell r="G3171" t="str">
            <v>621</v>
          </cell>
          <cell r="H3171" t="str">
            <v>邢保山</v>
          </cell>
          <cell r="I3171" t="str">
            <v>河南农信</v>
          </cell>
          <cell r="J3171" t="str">
            <v>623059486700028111</v>
          </cell>
        </row>
        <row r="3172">
          <cell r="F3172" t="str">
            <v>412927197106216934</v>
          </cell>
          <cell r="G3172" t="str">
            <v>1626</v>
          </cell>
          <cell r="H3172" t="str">
            <v>李同新</v>
          </cell>
          <cell r="I3172" t="str">
            <v>河南农信</v>
          </cell>
          <cell r="J3172" t="str">
            <v>623059486702569815</v>
          </cell>
        </row>
        <row r="3173">
          <cell r="F3173" t="str">
            <v>412927196110034434</v>
          </cell>
          <cell r="G3173" t="str">
            <v>621</v>
          </cell>
          <cell r="H3173" t="str">
            <v>王新芳</v>
          </cell>
          <cell r="I3173" t="str">
            <v>河南农信</v>
          </cell>
          <cell r="J3173" t="str">
            <v>623059486700163462</v>
          </cell>
        </row>
        <row r="3174">
          <cell r="F3174" t="str">
            <v>412927194112255012</v>
          </cell>
          <cell r="G3174" t="str">
            <v>813</v>
          </cell>
          <cell r="H3174" t="str">
            <v>刘吉永</v>
          </cell>
          <cell r="I3174" t="str">
            <v>邮储银行</v>
          </cell>
          <cell r="J3174" t="str">
            <v>6217975130014967384</v>
          </cell>
        </row>
        <row r="3175">
          <cell r="F3175" t="str">
            <v>411323195205153811</v>
          </cell>
          <cell r="G3175" t="str">
            <v>621</v>
          </cell>
          <cell r="H3175" t="str">
            <v>杨揣娃</v>
          </cell>
          <cell r="I3175" t="str">
            <v>邮储银行</v>
          </cell>
          <cell r="J3175" t="str">
            <v>6217975130009765033</v>
          </cell>
        </row>
        <row r="3176">
          <cell r="F3176" t="str">
            <v>411323198909225813</v>
          </cell>
          <cell r="G3176" t="str">
            <v>621</v>
          </cell>
          <cell r="H3176" t="str">
            <v>石磊</v>
          </cell>
          <cell r="I3176" t="str">
            <v>邮储银行</v>
          </cell>
          <cell r="J3176" t="str">
            <v>6217975130025828799</v>
          </cell>
        </row>
        <row r="3177">
          <cell r="F3177" t="str">
            <v>412927195604146335</v>
          </cell>
          <cell r="G3177" t="str">
            <v>621</v>
          </cell>
          <cell r="H3177" t="str">
            <v>牛正强</v>
          </cell>
          <cell r="I3177" t="str">
            <v>农业银行</v>
          </cell>
          <cell r="J3177" t="str">
            <v>6228230975961876568</v>
          </cell>
        </row>
        <row r="3178">
          <cell r="F3178" t="str">
            <v>412927196809294416</v>
          </cell>
          <cell r="G3178" t="str">
            <v>813</v>
          </cell>
          <cell r="H3178" t="str">
            <v>陈桂林</v>
          </cell>
          <cell r="I3178" t="str">
            <v>河南农信</v>
          </cell>
          <cell r="J3178" t="str">
            <v>623059486701072373</v>
          </cell>
        </row>
        <row r="3179">
          <cell r="F3179" t="str">
            <v>412927194808013812</v>
          </cell>
          <cell r="G3179" t="str">
            <v>621</v>
          </cell>
          <cell r="H3179" t="str">
            <v>邓吉拴</v>
          </cell>
          <cell r="I3179" t="str">
            <v>邮储银行</v>
          </cell>
          <cell r="J3179" t="str">
            <v>6217975130025875683</v>
          </cell>
        </row>
        <row r="3180">
          <cell r="F3180" t="str">
            <v>412927195302144414</v>
          </cell>
          <cell r="G3180" t="str">
            <v>621</v>
          </cell>
          <cell r="H3180" t="str">
            <v>柴春夫</v>
          </cell>
          <cell r="I3180" t="str">
            <v>河南农信</v>
          </cell>
          <cell r="J3180" t="str">
            <v>623059486700002280</v>
          </cell>
        </row>
        <row r="3181">
          <cell r="F3181" t="str">
            <v>412927195707154434</v>
          </cell>
          <cell r="G3181" t="str">
            <v>621</v>
          </cell>
          <cell r="H3181" t="str">
            <v>姚丰亭</v>
          </cell>
          <cell r="I3181" t="str">
            <v>河南农信</v>
          </cell>
          <cell r="J3181" t="str">
            <v>623059486700013691</v>
          </cell>
        </row>
        <row r="3182">
          <cell r="F3182" t="str">
            <v>411323200507060526</v>
          </cell>
          <cell r="G3182" t="str">
            <v>621</v>
          </cell>
          <cell r="H3182" t="str">
            <v>全会</v>
          </cell>
          <cell r="I3182" t="str">
            <v>农业银行</v>
          </cell>
          <cell r="J3182" t="str">
            <v>6228230979002791976</v>
          </cell>
        </row>
        <row r="3183">
          <cell r="F3183" t="str">
            <v>412927195011116413</v>
          </cell>
          <cell r="G3183" t="str">
            <v>621</v>
          </cell>
          <cell r="H3183" t="str">
            <v>孙君道</v>
          </cell>
          <cell r="I3183" t="str">
            <v>农业银行</v>
          </cell>
          <cell r="J3183" t="str">
            <v>6228230975963539263</v>
          </cell>
        </row>
        <row r="3184">
          <cell r="F3184" t="str">
            <v>411323194704203858</v>
          </cell>
          <cell r="G3184" t="str">
            <v>621</v>
          </cell>
          <cell r="H3184" t="str">
            <v>宋海清</v>
          </cell>
          <cell r="I3184" t="str">
            <v>邮储银行</v>
          </cell>
          <cell r="J3184" t="str">
            <v>6217975130024850455</v>
          </cell>
        </row>
        <row r="3185">
          <cell r="F3185" t="str">
            <v>411323195502110535</v>
          </cell>
          <cell r="G3185" t="str">
            <v>621</v>
          </cell>
          <cell r="H3185" t="str">
            <v>王定国</v>
          </cell>
          <cell r="I3185" t="str">
            <v>河南农信</v>
          </cell>
          <cell r="J3185" t="str">
            <v>623059486702524554</v>
          </cell>
        </row>
        <row r="3186">
          <cell r="F3186" t="str">
            <v>412927195705183813</v>
          </cell>
          <cell r="G3186" t="str">
            <v>621</v>
          </cell>
          <cell r="H3186" t="str">
            <v>徐新华</v>
          </cell>
          <cell r="I3186" t="str">
            <v>邮储银行</v>
          </cell>
          <cell r="J3186" t="str">
            <v>6217975130009813106</v>
          </cell>
        </row>
        <row r="3187">
          <cell r="F3187" t="str">
            <v>412927195104212615</v>
          </cell>
          <cell r="G3187" t="str">
            <v>813</v>
          </cell>
          <cell r="H3187" t="str">
            <v>全振川</v>
          </cell>
          <cell r="I3187" t="str">
            <v>河南农信</v>
          </cell>
          <cell r="J3187" t="str">
            <v>623059486700770449</v>
          </cell>
        </row>
        <row r="3188">
          <cell r="F3188" t="str">
            <v>411323195107283815</v>
          </cell>
          <cell r="G3188" t="str">
            <v>621</v>
          </cell>
          <cell r="H3188" t="str">
            <v>杜军胜</v>
          </cell>
          <cell r="I3188" t="str">
            <v>邮储银行</v>
          </cell>
          <cell r="J3188" t="str">
            <v>6217975130009752122</v>
          </cell>
        </row>
        <row r="3189">
          <cell r="F3189" t="str">
            <v>411323199705056338</v>
          </cell>
          <cell r="G3189" t="str">
            <v>1079</v>
          </cell>
          <cell r="H3189" t="str">
            <v>赵帅</v>
          </cell>
          <cell r="I3189" t="str">
            <v>河南农信</v>
          </cell>
          <cell r="J3189" t="str">
            <v>623059486702919853</v>
          </cell>
        </row>
        <row r="3190">
          <cell r="F3190" t="str">
            <v>41132319581104691X</v>
          </cell>
          <cell r="G3190" t="str">
            <v>621</v>
          </cell>
          <cell r="H3190" t="str">
            <v>王国强</v>
          </cell>
          <cell r="I3190" t="str">
            <v>河南农信</v>
          </cell>
          <cell r="J3190" t="str">
            <v>623059486700206857</v>
          </cell>
        </row>
        <row r="3191">
          <cell r="F3191" t="str">
            <v>411323198411245331</v>
          </cell>
          <cell r="G3191" t="str">
            <v>621</v>
          </cell>
          <cell r="H3191" t="str">
            <v>张小甫</v>
          </cell>
          <cell r="I3191" t="str">
            <v>邮储银行</v>
          </cell>
          <cell r="J3191" t="str">
            <v>6217975130011536265</v>
          </cell>
        </row>
        <row r="3192">
          <cell r="F3192" t="str">
            <v>412927195001051134</v>
          </cell>
          <cell r="G3192" t="str">
            <v>813</v>
          </cell>
          <cell r="H3192" t="str">
            <v>董法娃</v>
          </cell>
          <cell r="I3192" t="str">
            <v>邮储银行</v>
          </cell>
          <cell r="J3192" t="str">
            <v>6217975130011373289</v>
          </cell>
        </row>
        <row r="3193">
          <cell r="F3193" t="str">
            <v>412927196210134432</v>
          </cell>
          <cell r="G3193" t="str">
            <v>621</v>
          </cell>
          <cell r="H3193" t="str">
            <v>柴恒三</v>
          </cell>
          <cell r="I3193" t="str">
            <v>河南农信</v>
          </cell>
          <cell r="J3193" t="str">
            <v>623059486700079874</v>
          </cell>
        </row>
        <row r="3194">
          <cell r="F3194" t="str">
            <v>412927194807232116</v>
          </cell>
          <cell r="G3194" t="str">
            <v>621</v>
          </cell>
          <cell r="H3194" t="str">
            <v>叶有祥</v>
          </cell>
          <cell r="I3194" t="str">
            <v>邮储银行</v>
          </cell>
          <cell r="J3194" t="str">
            <v>6217975130011235074</v>
          </cell>
        </row>
        <row r="3195">
          <cell r="F3195" t="str">
            <v>411323197110133497</v>
          </cell>
          <cell r="G3195" t="str">
            <v>621</v>
          </cell>
          <cell r="H3195" t="str">
            <v>杜中和</v>
          </cell>
          <cell r="I3195" t="str">
            <v>河南农信</v>
          </cell>
          <cell r="J3195" t="str">
            <v>623059486701693210</v>
          </cell>
        </row>
        <row r="3196">
          <cell r="F3196" t="str">
            <v>411326194510020518</v>
          </cell>
          <cell r="G3196" t="str">
            <v>621</v>
          </cell>
          <cell r="H3196" t="str">
            <v>李成武</v>
          </cell>
          <cell r="I3196" t="str">
            <v>农业银行</v>
          </cell>
          <cell r="J3196" t="str">
            <v>6228230975967054269</v>
          </cell>
        </row>
        <row r="3197">
          <cell r="F3197" t="str">
            <v>411323194602230556</v>
          </cell>
          <cell r="G3197" t="str">
            <v>621</v>
          </cell>
          <cell r="H3197" t="str">
            <v>侯旭亭</v>
          </cell>
          <cell r="I3197" t="str">
            <v>农业银行</v>
          </cell>
          <cell r="J3197" t="str">
            <v>6228230976049785565</v>
          </cell>
        </row>
        <row r="3198">
          <cell r="F3198" t="str">
            <v>412927197708076377</v>
          </cell>
          <cell r="G3198" t="str">
            <v>621</v>
          </cell>
          <cell r="H3198" t="str">
            <v>赵玉培</v>
          </cell>
          <cell r="I3198" t="str">
            <v>农业银行</v>
          </cell>
          <cell r="J3198" t="str">
            <v>6228230976049952462</v>
          </cell>
        </row>
        <row r="3199">
          <cell r="F3199" t="str">
            <v>411323198109180557</v>
          </cell>
          <cell r="G3199" t="str">
            <v>621</v>
          </cell>
          <cell r="H3199" t="str">
            <v>黄佩基</v>
          </cell>
          <cell r="I3199" t="str">
            <v>河南农信</v>
          </cell>
          <cell r="J3199" t="str">
            <v>623059486701438608</v>
          </cell>
        </row>
        <row r="3200">
          <cell r="F3200" t="str">
            <v>412927194205156398</v>
          </cell>
          <cell r="G3200" t="str">
            <v>621</v>
          </cell>
          <cell r="H3200" t="str">
            <v>候建周</v>
          </cell>
          <cell r="I3200" t="str">
            <v>农业银行</v>
          </cell>
          <cell r="J3200" t="str">
            <v>6228230979011000872</v>
          </cell>
        </row>
        <row r="3201">
          <cell r="F3201" t="str">
            <v>411323198408034437</v>
          </cell>
          <cell r="G3201" t="str">
            <v>621</v>
          </cell>
          <cell r="H3201" t="str">
            <v>杨明怀</v>
          </cell>
          <cell r="I3201" t="str">
            <v>河南农信</v>
          </cell>
          <cell r="J3201" t="str">
            <v>623059486700196603</v>
          </cell>
        </row>
        <row r="3202">
          <cell r="F3202" t="str">
            <v>411326200811086340</v>
          </cell>
          <cell r="G3202" t="str">
            <v>621</v>
          </cell>
          <cell r="H3202" t="str">
            <v>张明珠</v>
          </cell>
          <cell r="I3202" t="str">
            <v>河南农信</v>
          </cell>
          <cell r="J3202" t="str">
            <v>623059486702916040</v>
          </cell>
        </row>
        <row r="3203">
          <cell r="F3203" t="str">
            <v>412927194407150015</v>
          </cell>
          <cell r="G3203" t="str">
            <v>1352</v>
          </cell>
          <cell r="H3203" t="str">
            <v>邹青基</v>
          </cell>
          <cell r="I3203" t="str">
            <v>建设银行</v>
          </cell>
          <cell r="J3203" t="str">
            <v>6214672590008847426</v>
          </cell>
        </row>
        <row r="3204">
          <cell r="F3204" t="str">
            <v>411323195512070514</v>
          </cell>
          <cell r="G3204" t="str">
            <v>621</v>
          </cell>
          <cell r="H3204" t="str">
            <v>倪新芳</v>
          </cell>
          <cell r="I3204" t="str">
            <v>农业银行</v>
          </cell>
          <cell r="J3204" t="str">
            <v>6228230975966801868</v>
          </cell>
        </row>
        <row r="3205">
          <cell r="F3205" t="str">
            <v>412927195501096312</v>
          </cell>
          <cell r="G3205" t="str">
            <v>621</v>
          </cell>
          <cell r="H3205" t="str">
            <v>周进道</v>
          </cell>
          <cell r="I3205" t="str">
            <v>农业银行</v>
          </cell>
          <cell r="J3205" t="str">
            <v>6228230976041206560</v>
          </cell>
        </row>
        <row r="3206">
          <cell r="F3206" t="str">
            <v>412929197803023006</v>
          </cell>
          <cell r="G3206" t="str">
            <v>621</v>
          </cell>
          <cell r="H3206" t="str">
            <v>刘小营</v>
          </cell>
          <cell r="I3206" t="str">
            <v>河南农信</v>
          </cell>
          <cell r="J3206" t="str">
            <v>623059486702920216</v>
          </cell>
        </row>
        <row r="3207">
          <cell r="F3207" t="str">
            <v>412927196207195875</v>
          </cell>
          <cell r="G3207" t="str">
            <v>621</v>
          </cell>
          <cell r="H3207" t="str">
            <v>孔令正</v>
          </cell>
          <cell r="I3207" t="str">
            <v>邮储银行</v>
          </cell>
          <cell r="J3207" t="str">
            <v>6217975130025567983</v>
          </cell>
        </row>
        <row r="3208">
          <cell r="F3208" t="str">
            <v>412927196210033834</v>
          </cell>
          <cell r="G3208" t="str">
            <v>621</v>
          </cell>
          <cell r="H3208" t="str">
            <v>姜来娃</v>
          </cell>
          <cell r="I3208" t="str">
            <v>河南农信</v>
          </cell>
          <cell r="J3208" t="str">
            <v>623059486702143645</v>
          </cell>
        </row>
        <row r="3209">
          <cell r="F3209" t="str">
            <v>412927195203201452</v>
          </cell>
          <cell r="G3209" t="str">
            <v>621</v>
          </cell>
          <cell r="H3209" t="str">
            <v>汤和全</v>
          </cell>
          <cell r="I3209" t="str">
            <v>河南农信</v>
          </cell>
          <cell r="J3209" t="str">
            <v>623059486700888985</v>
          </cell>
        </row>
        <row r="3210">
          <cell r="F3210" t="str">
            <v>411323198710170552</v>
          </cell>
          <cell r="G3210" t="str">
            <v>813</v>
          </cell>
          <cell r="H3210" t="str">
            <v>孙鹏玉</v>
          </cell>
          <cell r="I3210" t="str">
            <v>河南农信</v>
          </cell>
          <cell r="J3210" t="str">
            <v>623059486702524760</v>
          </cell>
        </row>
        <row r="3211">
          <cell r="F3211" t="str">
            <v>412927195212265837</v>
          </cell>
          <cell r="G3211" t="str">
            <v>621</v>
          </cell>
          <cell r="H3211" t="str">
            <v>尹双有</v>
          </cell>
          <cell r="I3211" t="str">
            <v>农业银行</v>
          </cell>
          <cell r="J3211" t="str">
            <v>6228230975970211369</v>
          </cell>
        </row>
        <row r="3212">
          <cell r="F3212" t="str">
            <v>411323198610012135</v>
          </cell>
          <cell r="G3212" t="str">
            <v>621</v>
          </cell>
          <cell r="H3212" t="str">
            <v>程朋超</v>
          </cell>
          <cell r="I3212" t="str">
            <v>邮储银行</v>
          </cell>
          <cell r="J3212" t="str">
            <v>6217975130011083557</v>
          </cell>
        </row>
        <row r="3213">
          <cell r="F3213" t="str">
            <v>41292719521102381X</v>
          </cell>
          <cell r="G3213" t="str">
            <v>621</v>
          </cell>
          <cell r="H3213" t="str">
            <v>张士怀</v>
          </cell>
          <cell r="I3213" t="str">
            <v>邮储银行</v>
          </cell>
          <cell r="J3213" t="str">
            <v>6217975130009715020</v>
          </cell>
        </row>
        <row r="3214">
          <cell r="F3214" t="str">
            <v>412927195203154430</v>
          </cell>
          <cell r="G3214" t="str">
            <v>621</v>
          </cell>
          <cell r="H3214" t="str">
            <v>李章成</v>
          </cell>
          <cell r="I3214" t="str">
            <v>河南农信</v>
          </cell>
          <cell r="J3214" t="str">
            <v>623059486702775552</v>
          </cell>
        </row>
        <row r="3215">
          <cell r="F3215" t="str">
            <v>412927195601094410</v>
          </cell>
          <cell r="G3215" t="str">
            <v>621</v>
          </cell>
          <cell r="H3215" t="str">
            <v>李玉兵</v>
          </cell>
          <cell r="I3215" t="str">
            <v>河南农信</v>
          </cell>
          <cell r="J3215" t="str">
            <v>623059486700048598</v>
          </cell>
        </row>
        <row r="3216">
          <cell r="F3216" t="str">
            <v>411223195303131530</v>
          </cell>
          <cell r="G3216" t="str">
            <v>621</v>
          </cell>
          <cell r="H3216" t="str">
            <v>杨小蛋</v>
          </cell>
          <cell r="I3216" t="str">
            <v>农业银行</v>
          </cell>
          <cell r="J3216" t="str">
            <v>6228230975961476369</v>
          </cell>
        </row>
        <row r="3217">
          <cell r="F3217" t="str">
            <v>411323194607153051</v>
          </cell>
          <cell r="G3217" t="str">
            <v>621</v>
          </cell>
          <cell r="H3217" t="str">
            <v>全牛娃</v>
          </cell>
          <cell r="I3217" t="str">
            <v>邮储银行</v>
          </cell>
          <cell r="J3217" t="str">
            <v>6217975130011452638</v>
          </cell>
        </row>
        <row r="3218">
          <cell r="F3218" t="str">
            <v>411323194711113017</v>
          </cell>
          <cell r="G3218" t="str">
            <v>621</v>
          </cell>
          <cell r="H3218" t="str">
            <v>周胜三</v>
          </cell>
          <cell r="I3218" t="str">
            <v>邮储银行</v>
          </cell>
          <cell r="J3218" t="str">
            <v>6217975130011440757</v>
          </cell>
        </row>
        <row r="3219">
          <cell r="F3219" t="str">
            <v>412927194007035819</v>
          </cell>
          <cell r="G3219" t="str">
            <v>621</v>
          </cell>
          <cell r="H3219" t="str">
            <v>邹辉四</v>
          </cell>
          <cell r="I3219" t="str">
            <v>河南农信</v>
          </cell>
          <cell r="J3219" t="str">
            <v>623059486702608365</v>
          </cell>
        </row>
        <row r="3220">
          <cell r="F3220" t="str">
            <v>411323198703035352</v>
          </cell>
          <cell r="G3220" t="str">
            <v>621</v>
          </cell>
          <cell r="H3220" t="str">
            <v>王狮</v>
          </cell>
          <cell r="I3220" t="str">
            <v>邮储银行</v>
          </cell>
          <cell r="J3220" t="str">
            <v>6217975130015894637</v>
          </cell>
        </row>
        <row r="3221">
          <cell r="F3221" t="str">
            <v>412927196308175996</v>
          </cell>
          <cell r="G3221" t="str">
            <v>621</v>
          </cell>
          <cell r="H3221" t="str">
            <v>黄铁头</v>
          </cell>
          <cell r="I3221" t="str">
            <v>河南农信</v>
          </cell>
          <cell r="J3221" t="str">
            <v>623059486702712886</v>
          </cell>
        </row>
        <row r="3222">
          <cell r="F3222" t="str">
            <v>412927195508011414</v>
          </cell>
          <cell r="G3222" t="str">
            <v>621</v>
          </cell>
          <cell r="H3222" t="str">
            <v>李云柱</v>
          </cell>
          <cell r="I3222" t="str">
            <v>河南农信</v>
          </cell>
          <cell r="J3222" t="str">
            <v>623059486700908536</v>
          </cell>
        </row>
        <row r="3223">
          <cell r="F3223" t="str">
            <v>411323194607130511</v>
          </cell>
          <cell r="G3223" t="str">
            <v>813</v>
          </cell>
          <cell r="H3223" t="str">
            <v>李长山</v>
          </cell>
          <cell r="I3223" t="str">
            <v>河南农信</v>
          </cell>
          <cell r="J3223" t="str">
            <v>623059486702923798</v>
          </cell>
        </row>
        <row r="3224">
          <cell r="F3224" t="str">
            <v>412927195811031717</v>
          </cell>
          <cell r="G3224" t="str">
            <v>621</v>
          </cell>
          <cell r="H3224" t="str">
            <v>张胜娃</v>
          </cell>
          <cell r="I3224" t="str">
            <v>河南农信</v>
          </cell>
          <cell r="J3224" t="str">
            <v>623059486701097503</v>
          </cell>
        </row>
        <row r="3225">
          <cell r="F3225" t="str">
            <v>412927195507046332</v>
          </cell>
          <cell r="G3225" t="str">
            <v>621</v>
          </cell>
          <cell r="H3225" t="str">
            <v>陈建洲</v>
          </cell>
          <cell r="I3225" t="str">
            <v>农业银行</v>
          </cell>
          <cell r="J3225" t="str">
            <v>6228230975961228760</v>
          </cell>
        </row>
        <row r="3226">
          <cell r="F3226" t="str">
            <v>412927197603101433</v>
          </cell>
          <cell r="G3226" t="str">
            <v>621</v>
          </cell>
          <cell r="H3226" t="str">
            <v>杜新建</v>
          </cell>
          <cell r="I3226" t="str">
            <v>河南农信</v>
          </cell>
          <cell r="J3226" t="str">
            <v>623059486700883390</v>
          </cell>
        </row>
        <row r="3227">
          <cell r="F3227" t="str">
            <v>412927194909291117</v>
          </cell>
          <cell r="G3227" t="str">
            <v>621</v>
          </cell>
          <cell r="H3227" t="str">
            <v>孙怀德</v>
          </cell>
          <cell r="I3227" t="str">
            <v>邮储银行</v>
          </cell>
          <cell r="J3227" t="str">
            <v>6217975130011367661</v>
          </cell>
        </row>
        <row r="3228">
          <cell r="F3228" t="str">
            <v>412927195209182619</v>
          </cell>
          <cell r="G3228" t="str">
            <v>621</v>
          </cell>
          <cell r="H3228" t="str">
            <v>候胜喜</v>
          </cell>
          <cell r="I3228" t="str">
            <v>河南农信</v>
          </cell>
          <cell r="J3228" t="str">
            <v>623059486701087231</v>
          </cell>
        </row>
        <row r="3229">
          <cell r="F3229" t="str">
            <v>412927195409091412</v>
          </cell>
          <cell r="G3229" t="str">
            <v>621</v>
          </cell>
          <cell r="H3229" t="str">
            <v>马文全</v>
          </cell>
          <cell r="I3229" t="str">
            <v>河南农信</v>
          </cell>
          <cell r="J3229" t="str">
            <v>623059486701080814</v>
          </cell>
        </row>
        <row r="3230">
          <cell r="F3230" t="str">
            <v>412927195510185317</v>
          </cell>
          <cell r="G3230" t="str">
            <v>621</v>
          </cell>
          <cell r="H3230" t="str">
            <v>王光成</v>
          </cell>
          <cell r="I3230" t="str">
            <v>邮储银行</v>
          </cell>
          <cell r="J3230" t="str">
            <v>6217975130011553930</v>
          </cell>
        </row>
        <row r="3231">
          <cell r="F3231" t="str">
            <v>412927195707151719</v>
          </cell>
          <cell r="G3231" t="str">
            <v>621</v>
          </cell>
          <cell r="H3231" t="str">
            <v>李双全</v>
          </cell>
          <cell r="I3231" t="str">
            <v>河南农信</v>
          </cell>
          <cell r="J3231" t="str">
            <v>623059486700518426</v>
          </cell>
        </row>
        <row r="3232">
          <cell r="F3232" t="str">
            <v>412927195003255317</v>
          </cell>
          <cell r="G3232" t="str">
            <v>621</v>
          </cell>
          <cell r="H3232" t="str">
            <v>赵金多</v>
          </cell>
          <cell r="I3232" t="str">
            <v>邮储银行</v>
          </cell>
          <cell r="J3232" t="str">
            <v>6217975130011555836</v>
          </cell>
        </row>
        <row r="3233">
          <cell r="F3233" t="str">
            <v>412927195710066910</v>
          </cell>
          <cell r="G3233" t="str">
            <v>1079</v>
          </cell>
          <cell r="H3233" t="str">
            <v>常新华</v>
          </cell>
          <cell r="I3233" t="str">
            <v>河南农信</v>
          </cell>
          <cell r="J3233" t="str">
            <v>623059486700226905</v>
          </cell>
        </row>
        <row r="3234">
          <cell r="F3234" t="str">
            <v>412927196209251711</v>
          </cell>
          <cell r="G3234" t="str">
            <v>621</v>
          </cell>
          <cell r="H3234" t="str">
            <v>孙传华</v>
          </cell>
          <cell r="I3234" t="str">
            <v>河南农信</v>
          </cell>
          <cell r="J3234" t="str">
            <v>623059486700498686</v>
          </cell>
        </row>
        <row r="3235">
          <cell r="F3235" t="str">
            <v>41292719620526171X</v>
          </cell>
          <cell r="G3235" t="str">
            <v>621</v>
          </cell>
          <cell r="H3235" t="str">
            <v>徐寿彬</v>
          </cell>
          <cell r="I3235" t="str">
            <v>河南农信</v>
          </cell>
          <cell r="J3235" t="str">
            <v>623059486700563299</v>
          </cell>
        </row>
        <row r="3236">
          <cell r="F3236" t="str">
            <v>412927196610086353</v>
          </cell>
          <cell r="G3236" t="str">
            <v>621</v>
          </cell>
          <cell r="H3236" t="str">
            <v>沈永良</v>
          </cell>
          <cell r="I3236" t="str">
            <v>河南农信</v>
          </cell>
          <cell r="J3236" t="str">
            <v>623059486701583825</v>
          </cell>
        </row>
        <row r="3237">
          <cell r="F3237" t="str">
            <v>411323194703273811</v>
          </cell>
          <cell r="G3237" t="str">
            <v>621</v>
          </cell>
          <cell r="H3237" t="str">
            <v>周光彬</v>
          </cell>
          <cell r="I3237" t="str">
            <v>邮储银行</v>
          </cell>
          <cell r="J3237" t="str">
            <v>6217975130009688805</v>
          </cell>
        </row>
        <row r="3238">
          <cell r="F3238" t="str">
            <v>412927195503151717</v>
          </cell>
          <cell r="G3238" t="str">
            <v>621</v>
          </cell>
          <cell r="H3238" t="str">
            <v>毕云祥</v>
          </cell>
          <cell r="I3238" t="str">
            <v>河南农信</v>
          </cell>
          <cell r="J3238" t="str">
            <v>623059486700494701</v>
          </cell>
        </row>
        <row r="3239">
          <cell r="F3239" t="str">
            <v>41292719450611583X</v>
          </cell>
          <cell r="G3239" t="str">
            <v>813</v>
          </cell>
          <cell r="H3239" t="str">
            <v>邹德尚</v>
          </cell>
          <cell r="I3239" t="str">
            <v>农业银行</v>
          </cell>
          <cell r="J3239" t="str">
            <v>6228230975970550162</v>
          </cell>
        </row>
        <row r="3240">
          <cell r="F3240" t="str">
            <v>411323195301303410</v>
          </cell>
          <cell r="G3240" t="str">
            <v>813</v>
          </cell>
          <cell r="H3240" t="str">
            <v>余全成</v>
          </cell>
          <cell r="I3240" t="str">
            <v>邮储银行</v>
          </cell>
          <cell r="J3240" t="str">
            <v>6217975130009914367</v>
          </cell>
        </row>
        <row r="3241">
          <cell r="F3241" t="str">
            <v>412927193909236316</v>
          </cell>
          <cell r="G3241" t="str">
            <v>621</v>
          </cell>
          <cell r="H3241" t="str">
            <v>孙均付</v>
          </cell>
          <cell r="I3241" t="str">
            <v>农业银行</v>
          </cell>
          <cell r="J3241" t="str">
            <v>6228230975961263965</v>
          </cell>
        </row>
        <row r="3242">
          <cell r="F3242" t="str">
            <v>411323194807105847</v>
          </cell>
          <cell r="G3242" t="str">
            <v>621</v>
          </cell>
          <cell r="H3242" t="str">
            <v>吕胜菊</v>
          </cell>
          <cell r="I3242" t="str">
            <v>河南农信</v>
          </cell>
          <cell r="J3242" t="str">
            <v>623059486703039594</v>
          </cell>
        </row>
        <row r="3243">
          <cell r="F3243" t="str">
            <v>41292719501202211X</v>
          </cell>
          <cell r="G3243" t="str">
            <v>621</v>
          </cell>
          <cell r="H3243" t="str">
            <v>张山娃</v>
          </cell>
          <cell r="I3243" t="str">
            <v>邮储银行</v>
          </cell>
          <cell r="J3243" t="str">
            <v>6217975130011191236</v>
          </cell>
        </row>
        <row r="3244">
          <cell r="F3244" t="str">
            <v>412927195505242137</v>
          </cell>
          <cell r="G3244" t="str">
            <v>621</v>
          </cell>
          <cell r="H3244" t="str">
            <v>杜玉贵</v>
          </cell>
          <cell r="I3244" t="str">
            <v>邮储银行</v>
          </cell>
          <cell r="J3244" t="str">
            <v>6217975130015856222</v>
          </cell>
        </row>
        <row r="3245">
          <cell r="F3245" t="str">
            <v>411323195501273818</v>
          </cell>
          <cell r="G3245" t="str">
            <v>621</v>
          </cell>
          <cell r="H3245" t="str">
            <v>王丰山</v>
          </cell>
          <cell r="I3245" t="str">
            <v>邮储银行</v>
          </cell>
          <cell r="J3245" t="str">
            <v>6217975130009771684</v>
          </cell>
        </row>
        <row r="3246">
          <cell r="F3246" t="str">
            <v>412927195608154455</v>
          </cell>
          <cell r="G3246" t="str">
            <v>621</v>
          </cell>
          <cell r="H3246" t="str">
            <v>欧建江</v>
          </cell>
          <cell r="I3246" t="str">
            <v>河南农信</v>
          </cell>
          <cell r="J3246" t="str">
            <v>623059486702906561</v>
          </cell>
        </row>
        <row r="3247">
          <cell r="F3247" t="str">
            <v>41292719470101441X</v>
          </cell>
          <cell r="G3247" t="str">
            <v>621</v>
          </cell>
          <cell r="H3247" t="str">
            <v>尚天生</v>
          </cell>
          <cell r="I3247" t="str">
            <v>河南农信</v>
          </cell>
          <cell r="J3247" t="str">
            <v>623059486702587692</v>
          </cell>
        </row>
        <row r="3248">
          <cell r="F3248" t="str">
            <v>411323196109143431</v>
          </cell>
          <cell r="G3248" t="str">
            <v>621</v>
          </cell>
          <cell r="H3248" t="str">
            <v>刘三群</v>
          </cell>
          <cell r="I3248" t="str">
            <v>邮储银行</v>
          </cell>
          <cell r="J3248" t="str">
            <v>6217975130009893033</v>
          </cell>
        </row>
        <row r="3249">
          <cell r="F3249" t="str">
            <v>412927195302181418</v>
          </cell>
          <cell r="G3249" t="str">
            <v>621</v>
          </cell>
          <cell r="H3249" t="str">
            <v>陈占林</v>
          </cell>
          <cell r="I3249" t="str">
            <v>河南农信</v>
          </cell>
          <cell r="J3249" t="str">
            <v>623059486700916174</v>
          </cell>
        </row>
        <row r="3250">
          <cell r="F3250" t="str">
            <v>41292719630101441X</v>
          </cell>
          <cell r="G3250" t="str">
            <v>621</v>
          </cell>
          <cell r="H3250" t="str">
            <v>王锁子</v>
          </cell>
          <cell r="I3250" t="str">
            <v>河南农信</v>
          </cell>
          <cell r="J3250" t="str">
            <v>623059486702929068</v>
          </cell>
        </row>
        <row r="3251">
          <cell r="F3251" t="str">
            <v>411323195208055010</v>
          </cell>
          <cell r="G3251" t="str">
            <v>621</v>
          </cell>
          <cell r="H3251" t="str">
            <v>胡光华</v>
          </cell>
          <cell r="I3251" t="str">
            <v>河南农信</v>
          </cell>
          <cell r="J3251" t="str">
            <v>623059486700422363</v>
          </cell>
        </row>
        <row r="3252">
          <cell r="F3252" t="str">
            <v>412927195005206404</v>
          </cell>
          <cell r="G3252" t="str">
            <v>1079</v>
          </cell>
          <cell r="H3252" t="str">
            <v>张文风</v>
          </cell>
          <cell r="I3252" t="str">
            <v>农业银行</v>
          </cell>
          <cell r="J3252" t="str">
            <v>6228230975962076861</v>
          </cell>
        </row>
        <row r="3253">
          <cell r="F3253" t="str">
            <v>41132320060316638X</v>
          </cell>
          <cell r="G3253" t="str">
            <v>621</v>
          </cell>
          <cell r="H3253" t="str">
            <v>王梦怡</v>
          </cell>
          <cell r="I3253" t="str">
            <v>农业银行</v>
          </cell>
          <cell r="J3253" t="str">
            <v>6228230979006271579</v>
          </cell>
        </row>
        <row r="3254">
          <cell r="F3254" t="str">
            <v>411323195204103038</v>
          </cell>
          <cell r="G3254" t="str">
            <v>621</v>
          </cell>
          <cell r="H3254" t="str">
            <v>全文春</v>
          </cell>
          <cell r="I3254" t="str">
            <v>邮储银行</v>
          </cell>
          <cell r="J3254" t="str">
            <v>6217975130011470499</v>
          </cell>
        </row>
        <row r="3255">
          <cell r="F3255" t="str">
            <v>412927195007141712</v>
          </cell>
          <cell r="G3255" t="str">
            <v>621</v>
          </cell>
          <cell r="H3255" t="str">
            <v>王老四</v>
          </cell>
          <cell r="I3255" t="str">
            <v>河南农信</v>
          </cell>
          <cell r="J3255" t="str">
            <v>623059486700467442</v>
          </cell>
        </row>
        <row r="3256">
          <cell r="F3256" t="str">
            <v>412927195907145866</v>
          </cell>
          <cell r="G3256" t="str">
            <v>621</v>
          </cell>
          <cell r="H3256" t="str">
            <v>郑冲华</v>
          </cell>
          <cell r="I3256" t="str">
            <v>农业银行</v>
          </cell>
          <cell r="J3256" t="str">
            <v>6228230975969047964</v>
          </cell>
        </row>
        <row r="3257">
          <cell r="F3257" t="str">
            <v>412927194004025017</v>
          </cell>
          <cell r="G3257" t="str">
            <v>621</v>
          </cell>
          <cell r="H3257" t="str">
            <v>潘华山</v>
          </cell>
          <cell r="I3257" t="str">
            <v>邮储银行</v>
          </cell>
          <cell r="J3257" t="str">
            <v>6217975130014971766</v>
          </cell>
        </row>
        <row r="3258">
          <cell r="F3258" t="str">
            <v>412927195301082119</v>
          </cell>
          <cell r="G3258" t="str">
            <v>621</v>
          </cell>
          <cell r="H3258" t="str">
            <v>王金成</v>
          </cell>
          <cell r="I3258" t="str">
            <v>邮储银行</v>
          </cell>
          <cell r="J3258" t="str">
            <v>6217975130011152279</v>
          </cell>
        </row>
        <row r="3259">
          <cell r="F3259" t="str">
            <v>412927195212285811</v>
          </cell>
          <cell r="G3259" t="str">
            <v>813</v>
          </cell>
          <cell r="H3259" t="str">
            <v>刘道恒</v>
          </cell>
          <cell r="I3259" t="str">
            <v>农业银行</v>
          </cell>
          <cell r="J3259" t="str">
            <v>6228230975969960562</v>
          </cell>
        </row>
        <row r="3260">
          <cell r="F3260" t="str">
            <v>412927195603134439</v>
          </cell>
          <cell r="G3260" t="str">
            <v>621</v>
          </cell>
          <cell r="H3260" t="str">
            <v>屈明三</v>
          </cell>
          <cell r="I3260" t="str">
            <v>河南农信</v>
          </cell>
          <cell r="J3260" t="str">
            <v>623059486700145295</v>
          </cell>
        </row>
        <row r="3261">
          <cell r="F3261" t="str">
            <v>412927194904145313</v>
          </cell>
          <cell r="G3261" t="str">
            <v>621</v>
          </cell>
          <cell r="H3261" t="str">
            <v>曹名党</v>
          </cell>
          <cell r="I3261" t="str">
            <v>邮储银行</v>
          </cell>
          <cell r="J3261" t="str">
            <v>6217975130011562287</v>
          </cell>
        </row>
        <row r="3262">
          <cell r="F3262" t="str">
            <v>412927195504085811</v>
          </cell>
          <cell r="G3262" t="str">
            <v>621</v>
          </cell>
          <cell r="H3262" t="str">
            <v>刘青华</v>
          </cell>
          <cell r="I3262" t="str">
            <v>农业银行</v>
          </cell>
          <cell r="J3262" t="str">
            <v>6228230976041594460</v>
          </cell>
        </row>
        <row r="3263">
          <cell r="F3263" t="str">
            <v>412927195103176405</v>
          </cell>
          <cell r="G3263" t="str">
            <v>621</v>
          </cell>
          <cell r="H3263" t="str">
            <v>全应珍</v>
          </cell>
          <cell r="I3263" t="str">
            <v>农业银行</v>
          </cell>
          <cell r="J3263" t="str">
            <v>6228230975964467969</v>
          </cell>
        </row>
        <row r="3264">
          <cell r="F3264" t="str">
            <v>412927195008156932</v>
          </cell>
          <cell r="G3264" t="str">
            <v>621</v>
          </cell>
          <cell r="H3264" t="str">
            <v>葛玉忠</v>
          </cell>
          <cell r="I3264" t="str">
            <v>河南农信</v>
          </cell>
          <cell r="J3264" t="str">
            <v>623059486700371099</v>
          </cell>
        </row>
        <row r="3265">
          <cell r="F3265" t="str">
            <v>412927195009166331</v>
          </cell>
          <cell r="G3265" t="str">
            <v>621</v>
          </cell>
          <cell r="H3265" t="str">
            <v>周书占</v>
          </cell>
          <cell r="I3265" t="str">
            <v>农业银行</v>
          </cell>
          <cell r="J3265" t="str">
            <v>6228230719011757273</v>
          </cell>
        </row>
        <row r="3266">
          <cell r="F3266" t="str">
            <v>412927196210281416</v>
          </cell>
          <cell r="G3266" t="str">
            <v>621</v>
          </cell>
          <cell r="H3266" t="str">
            <v>徐秀山</v>
          </cell>
          <cell r="I3266" t="str">
            <v>河南农信</v>
          </cell>
          <cell r="J3266" t="str">
            <v>623059486700909542</v>
          </cell>
        </row>
        <row r="3267">
          <cell r="F3267" t="str">
            <v>412927195503121112</v>
          </cell>
          <cell r="G3267" t="str">
            <v>621</v>
          </cell>
          <cell r="H3267" t="str">
            <v>李福群</v>
          </cell>
          <cell r="I3267" t="str">
            <v>邮储银行</v>
          </cell>
          <cell r="J3267" t="str">
            <v>6217975130014988414</v>
          </cell>
        </row>
        <row r="3268">
          <cell r="F3268" t="str">
            <v>412927195907076311</v>
          </cell>
          <cell r="G3268" t="str">
            <v>621</v>
          </cell>
          <cell r="H3268" t="str">
            <v>李富山</v>
          </cell>
          <cell r="I3268" t="str">
            <v>农业银行</v>
          </cell>
          <cell r="J3268" t="str">
            <v>6228230975963982364</v>
          </cell>
        </row>
        <row r="3269">
          <cell r="F3269" t="str">
            <v>412927195304075344</v>
          </cell>
          <cell r="G3269" t="str">
            <v>813</v>
          </cell>
          <cell r="H3269" t="str">
            <v>李秀荣</v>
          </cell>
          <cell r="I3269" t="str">
            <v>邮储银行</v>
          </cell>
          <cell r="J3269" t="str">
            <v>6217975130011517430</v>
          </cell>
        </row>
        <row r="3270">
          <cell r="F3270" t="str">
            <v>412927194808226914</v>
          </cell>
          <cell r="G3270" t="str">
            <v>621</v>
          </cell>
          <cell r="H3270" t="str">
            <v>魏铁秀</v>
          </cell>
          <cell r="I3270" t="str">
            <v>河南农信</v>
          </cell>
          <cell r="J3270" t="str">
            <v>623059486700334089</v>
          </cell>
        </row>
        <row r="3271">
          <cell r="F3271" t="str">
            <v>412927195305043416</v>
          </cell>
          <cell r="G3271" t="str">
            <v>621</v>
          </cell>
          <cell r="H3271" t="str">
            <v>石明华</v>
          </cell>
          <cell r="I3271" t="str">
            <v>邮储银行</v>
          </cell>
          <cell r="J3271" t="str">
            <v>6217975130009916263</v>
          </cell>
        </row>
        <row r="3272">
          <cell r="F3272" t="str">
            <v>412927195211011114</v>
          </cell>
          <cell r="G3272" t="str">
            <v>1079</v>
          </cell>
          <cell r="H3272" t="str">
            <v>周明生</v>
          </cell>
          <cell r="I3272" t="str">
            <v>邮储银行</v>
          </cell>
          <cell r="J3272" t="str">
            <v>6217975130011309739</v>
          </cell>
        </row>
        <row r="3273">
          <cell r="F3273" t="str">
            <v>412927195208253833</v>
          </cell>
          <cell r="G3273" t="str">
            <v>621</v>
          </cell>
          <cell r="H3273" t="str">
            <v>陈随艮</v>
          </cell>
          <cell r="I3273" t="str">
            <v>邮储银行</v>
          </cell>
          <cell r="J3273" t="str">
            <v>6217975130009758269</v>
          </cell>
        </row>
        <row r="3274">
          <cell r="F3274" t="str">
            <v>411323195510100513</v>
          </cell>
          <cell r="G3274" t="str">
            <v>621</v>
          </cell>
          <cell r="H3274" t="str">
            <v>郭金堂</v>
          </cell>
          <cell r="I3274" t="str">
            <v>农业银行</v>
          </cell>
          <cell r="J3274" t="str">
            <v>6228230975967705662</v>
          </cell>
        </row>
        <row r="3275">
          <cell r="F3275" t="str">
            <v>411323194212203413</v>
          </cell>
          <cell r="G3275" t="str">
            <v>621</v>
          </cell>
          <cell r="H3275" t="str">
            <v>姚长祥</v>
          </cell>
          <cell r="I3275" t="str">
            <v>邮储银行</v>
          </cell>
          <cell r="J3275" t="str">
            <v>6217975130009845256</v>
          </cell>
        </row>
        <row r="3276">
          <cell r="F3276" t="str">
            <v>412927196605206357</v>
          </cell>
          <cell r="G3276" t="str">
            <v>621</v>
          </cell>
          <cell r="H3276" t="str">
            <v>张红伟</v>
          </cell>
          <cell r="I3276" t="str">
            <v>农业银行</v>
          </cell>
          <cell r="J3276" t="str">
            <v>6228230975963073560</v>
          </cell>
        </row>
        <row r="3277">
          <cell r="F3277" t="str">
            <v>41292719670720343X</v>
          </cell>
          <cell r="G3277" t="str">
            <v>621</v>
          </cell>
          <cell r="H3277" t="str">
            <v>赵国奇</v>
          </cell>
          <cell r="I3277" t="str">
            <v>河南农信</v>
          </cell>
          <cell r="J3277" t="str">
            <v>623059486702803651</v>
          </cell>
        </row>
        <row r="3278">
          <cell r="F3278" t="str">
            <v>412927195809282111</v>
          </cell>
          <cell r="G3278" t="str">
            <v>621</v>
          </cell>
          <cell r="H3278" t="str">
            <v>全朝娃</v>
          </cell>
          <cell r="I3278" t="str">
            <v>邮储银行</v>
          </cell>
          <cell r="J3278" t="str">
            <v>6217975130011077443</v>
          </cell>
        </row>
        <row r="3279">
          <cell r="F3279" t="str">
            <v>412927195911174416</v>
          </cell>
          <cell r="G3279" t="str">
            <v>621</v>
          </cell>
          <cell r="H3279" t="str">
            <v>赵星泽</v>
          </cell>
          <cell r="I3279" t="str">
            <v>河南农信</v>
          </cell>
          <cell r="J3279" t="str">
            <v>623059486700157753</v>
          </cell>
        </row>
        <row r="3280">
          <cell r="F3280" t="str">
            <v>412927195112155016</v>
          </cell>
          <cell r="G3280" t="str">
            <v>621</v>
          </cell>
          <cell r="H3280" t="str">
            <v>张西山</v>
          </cell>
          <cell r="I3280" t="str">
            <v>河南农信</v>
          </cell>
          <cell r="J3280" t="str">
            <v>623059486700440563</v>
          </cell>
        </row>
        <row r="3281">
          <cell r="F3281" t="str">
            <v>412927195205230513</v>
          </cell>
          <cell r="G3281" t="str">
            <v>621</v>
          </cell>
          <cell r="H3281" t="str">
            <v>陈金祥</v>
          </cell>
          <cell r="I3281" t="str">
            <v>农业银行</v>
          </cell>
          <cell r="J3281" t="str">
            <v>6228230976041091467</v>
          </cell>
        </row>
        <row r="3282">
          <cell r="F3282" t="str">
            <v>412927195911084410</v>
          </cell>
          <cell r="G3282" t="str">
            <v>621</v>
          </cell>
          <cell r="H3282" t="str">
            <v>刘玉勤</v>
          </cell>
          <cell r="I3282" t="str">
            <v>河南农信</v>
          </cell>
          <cell r="J3282" t="str">
            <v>623059486700144868</v>
          </cell>
        </row>
        <row r="3283">
          <cell r="F3283" t="str">
            <v>411323198208111119</v>
          </cell>
          <cell r="G3283" t="str">
            <v>621</v>
          </cell>
          <cell r="H3283" t="str">
            <v>刘建忠</v>
          </cell>
          <cell r="I3283" t="str">
            <v>邮储银行</v>
          </cell>
          <cell r="J3283" t="str">
            <v>6217975130015872179</v>
          </cell>
        </row>
        <row r="3284">
          <cell r="F3284" t="str">
            <v>411326200610255320</v>
          </cell>
          <cell r="G3284" t="str">
            <v>1863</v>
          </cell>
          <cell r="H3284" t="str">
            <v>王甜</v>
          </cell>
          <cell r="I3284" t="str">
            <v>河南农信</v>
          </cell>
          <cell r="J3284" t="str">
            <v>623059486702984824</v>
          </cell>
        </row>
        <row r="3285">
          <cell r="F3285" t="str">
            <v>411323193612260535</v>
          </cell>
          <cell r="G3285" t="str">
            <v>813</v>
          </cell>
          <cell r="H3285" t="str">
            <v>李明夫</v>
          </cell>
          <cell r="I3285" t="str">
            <v>河南农信</v>
          </cell>
          <cell r="J3285" t="str">
            <v>623059486701142614</v>
          </cell>
        </row>
        <row r="3286">
          <cell r="F3286" t="str">
            <v>41292719620315585X</v>
          </cell>
          <cell r="G3286" t="str">
            <v>621</v>
          </cell>
          <cell r="H3286" t="str">
            <v>任书虎</v>
          </cell>
          <cell r="I3286" t="str">
            <v>农业银行</v>
          </cell>
          <cell r="J3286" t="str">
            <v>6228230975970764466</v>
          </cell>
        </row>
        <row r="3287">
          <cell r="F3287" t="str">
            <v>412927196202152227</v>
          </cell>
          <cell r="G3287" t="str">
            <v>621</v>
          </cell>
          <cell r="H3287" t="str">
            <v>陈转娃</v>
          </cell>
          <cell r="I3287" t="str">
            <v>邮储银行</v>
          </cell>
          <cell r="J3287" t="str">
            <v>6217975130011021458</v>
          </cell>
        </row>
        <row r="3288">
          <cell r="F3288" t="str">
            <v>412927196707125355</v>
          </cell>
          <cell r="G3288" t="str">
            <v>621</v>
          </cell>
          <cell r="H3288" t="str">
            <v>徐长义</v>
          </cell>
          <cell r="I3288" t="str">
            <v>邮储银行</v>
          </cell>
          <cell r="J3288" t="str">
            <v>6217975130011607652</v>
          </cell>
        </row>
        <row r="3289">
          <cell r="F3289" t="str">
            <v>411323198708116936</v>
          </cell>
          <cell r="G3289" t="str">
            <v>621</v>
          </cell>
          <cell r="H3289" t="str">
            <v>梁宏臣</v>
          </cell>
          <cell r="I3289" t="str">
            <v>河南农信</v>
          </cell>
          <cell r="J3289" t="str">
            <v>623059486701107054</v>
          </cell>
        </row>
        <row r="3290">
          <cell r="F3290" t="str">
            <v>412930196005135629</v>
          </cell>
          <cell r="G3290" t="str">
            <v>621</v>
          </cell>
          <cell r="H3290" t="str">
            <v>李志翠</v>
          </cell>
          <cell r="I3290" t="str">
            <v>河南农信</v>
          </cell>
          <cell r="J3290" t="str">
            <v>623059486702521246</v>
          </cell>
        </row>
        <row r="3291">
          <cell r="F3291" t="str">
            <v>412927195803176318</v>
          </cell>
          <cell r="G3291" t="str">
            <v>621</v>
          </cell>
          <cell r="H3291" t="str">
            <v>石金芳</v>
          </cell>
          <cell r="I3291" t="str">
            <v>河南农信</v>
          </cell>
          <cell r="J3291" t="str">
            <v>623059486701516817</v>
          </cell>
        </row>
        <row r="3292">
          <cell r="F3292" t="str">
            <v>412927194908131111</v>
          </cell>
          <cell r="G3292" t="str">
            <v>621</v>
          </cell>
          <cell r="H3292" t="str">
            <v>朱文华</v>
          </cell>
          <cell r="I3292" t="str">
            <v>邮储银行</v>
          </cell>
          <cell r="J3292" t="str">
            <v>6217975130011334620</v>
          </cell>
        </row>
        <row r="3293">
          <cell r="F3293" t="str">
            <v>412927195210242113</v>
          </cell>
          <cell r="G3293" t="str">
            <v>621</v>
          </cell>
          <cell r="H3293" t="str">
            <v>李坤华</v>
          </cell>
          <cell r="I3293" t="str">
            <v>邮储银行</v>
          </cell>
          <cell r="J3293" t="str">
            <v>6217975130011091204</v>
          </cell>
        </row>
        <row r="3294">
          <cell r="F3294" t="str">
            <v>411323194512153833</v>
          </cell>
          <cell r="G3294" t="str">
            <v>621</v>
          </cell>
          <cell r="H3294" t="str">
            <v>李春喜</v>
          </cell>
          <cell r="I3294" t="str">
            <v>邮储银行</v>
          </cell>
          <cell r="J3294" t="str">
            <v>6217975130009716648</v>
          </cell>
        </row>
        <row r="3295">
          <cell r="F3295" t="str">
            <v>411323197811183438</v>
          </cell>
          <cell r="G3295" t="str">
            <v>621</v>
          </cell>
          <cell r="H3295" t="str">
            <v>杜士敏</v>
          </cell>
          <cell r="I3295" t="str">
            <v>邮储银行</v>
          </cell>
          <cell r="J3295" t="str">
            <v>6217975130009895905</v>
          </cell>
        </row>
        <row r="3296">
          <cell r="F3296" t="str">
            <v>412927195205156915</v>
          </cell>
          <cell r="G3296" t="str">
            <v>621</v>
          </cell>
          <cell r="H3296" t="str">
            <v>张生合</v>
          </cell>
          <cell r="I3296" t="str">
            <v>河南农信</v>
          </cell>
          <cell r="J3296" t="str">
            <v>623059486700233257</v>
          </cell>
        </row>
        <row r="3297">
          <cell r="F3297" t="str">
            <v>411326194506125827</v>
          </cell>
          <cell r="G3297" t="str">
            <v>621</v>
          </cell>
          <cell r="H3297" t="str">
            <v>油根秀</v>
          </cell>
          <cell r="I3297" t="str">
            <v>河南农信</v>
          </cell>
          <cell r="J3297" t="str">
            <v>623059486702511601</v>
          </cell>
        </row>
        <row r="3298">
          <cell r="F3298" t="str">
            <v>412927194110091712</v>
          </cell>
          <cell r="G3298" t="str">
            <v>621</v>
          </cell>
          <cell r="H3298" t="str">
            <v>王定奇</v>
          </cell>
          <cell r="I3298" t="str">
            <v>河南农信</v>
          </cell>
          <cell r="J3298" t="str">
            <v>623059486700561459</v>
          </cell>
        </row>
        <row r="3299">
          <cell r="F3299" t="str">
            <v>412927195903154415</v>
          </cell>
          <cell r="G3299" t="str">
            <v>621</v>
          </cell>
          <cell r="H3299" t="str">
            <v>熊合珍</v>
          </cell>
          <cell r="I3299" t="str">
            <v>河南农信</v>
          </cell>
          <cell r="J3299" t="str">
            <v>623059486702775248</v>
          </cell>
        </row>
        <row r="3300">
          <cell r="F3300" t="str">
            <v>412927195306112612</v>
          </cell>
          <cell r="G3300" t="str">
            <v>621</v>
          </cell>
          <cell r="H3300" t="str">
            <v>闫志奇</v>
          </cell>
          <cell r="I3300" t="str">
            <v>河南农信</v>
          </cell>
          <cell r="J3300" t="str">
            <v>623059486700768435</v>
          </cell>
        </row>
        <row r="3301">
          <cell r="F3301" t="str">
            <v>411323198211264474</v>
          </cell>
          <cell r="G3301" t="str">
            <v>621</v>
          </cell>
          <cell r="H3301" t="str">
            <v>单秀锋</v>
          </cell>
          <cell r="I3301" t="str">
            <v>河南农信</v>
          </cell>
          <cell r="J3301" t="str">
            <v>623059486700199201</v>
          </cell>
        </row>
        <row r="3302">
          <cell r="F3302" t="str">
            <v>412927195008166399</v>
          </cell>
          <cell r="G3302" t="str">
            <v>621</v>
          </cell>
          <cell r="H3302" t="str">
            <v>吴丰先</v>
          </cell>
          <cell r="I3302" t="str">
            <v>农业银行</v>
          </cell>
          <cell r="J3302" t="str">
            <v>6228230975963733767</v>
          </cell>
        </row>
        <row r="3303">
          <cell r="F3303" t="str">
            <v>411323196303103521</v>
          </cell>
          <cell r="G3303" t="str">
            <v>813</v>
          </cell>
          <cell r="H3303" t="str">
            <v>尹新荣</v>
          </cell>
          <cell r="I3303" t="str">
            <v>邮储银行</v>
          </cell>
          <cell r="J3303" t="str">
            <v>6217975130009831470</v>
          </cell>
        </row>
        <row r="3304">
          <cell r="F3304" t="str">
            <v>411323198611104437</v>
          </cell>
          <cell r="G3304" t="str">
            <v>621</v>
          </cell>
          <cell r="H3304" t="str">
            <v>姚克卫</v>
          </cell>
          <cell r="I3304" t="str">
            <v>河南农信</v>
          </cell>
          <cell r="J3304" t="str">
            <v>623059486701343634</v>
          </cell>
        </row>
        <row r="3305">
          <cell r="F3305" t="str">
            <v>412927194203242639</v>
          </cell>
          <cell r="G3305" t="str">
            <v>813</v>
          </cell>
          <cell r="H3305" t="str">
            <v>党法林</v>
          </cell>
          <cell r="I3305" t="str">
            <v>河南农信</v>
          </cell>
          <cell r="J3305" t="str">
            <v>623059486701006744</v>
          </cell>
        </row>
        <row r="3306">
          <cell r="F3306" t="str">
            <v>412927194907156018</v>
          </cell>
          <cell r="G3306" t="str">
            <v>621</v>
          </cell>
          <cell r="H3306" t="str">
            <v>王定叶</v>
          </cell>
          <cell r="I3306" t="str">
            <v>农业银行</v>
          </cell>
          <cell r="J3306" t="str">
            <v>6228230975969108568</v>
          </cell>
        </row>
        <row r="3307">
          <cell r="F3307" t="str">
            <v>411326201003246312</v>
          </cell>
          <cell r="G3307" t="str">
            <v>621</v>
          </cell>
          <cell r="H3307" t="str">
            <v>裴子游</v>
          </cell>
          <cell r="I3307" t="str">
            <v>河南农信</v>
          </cell>
          <cell r="J3307" t="str">
            <v>623059486702725326</v>
          </cell>
        </row>
        <row r="3308">
          <cell r="F3308" t="str">
            <v>411326195907156987</v>
          </cell>
          <cell r="G3308" t="str">
            <v>621</v>
          </cell>
          <cell r="H3308" t="str">
            <v>韩哑巴</v>
          </cell>
          <cell r="I3308" t="str">
            <v>邮储银行</v>
          </cell>
          <cell r="J3308" t="str">
            <v>6217975130028349462</v>
          </cell>
        </row>
        <row r="3309">
          <cell r="F3309" t="str">
            <v>412927197108124478</v>
          </cell>
          <cell r="G3309" t="str">
            <v>813</v>
          </cell>
          <cell r="H3309" t="str">
            <v>耿新辉</v>
          </cell>
          <cell r="I3309" t="str">
            <v>河南农信</v>
          </cell>
          <cell r="J3309" t="str">
            <v>623059486702417619</v>
          </cell>
        </row>
        <row r="3310">
          <cell r="F3310" t="str">
            <v>411326200803202145</v>
          </cell>
          <cell r="G3310" t="str">
            <v>621</v>
          </cell>
          <cell r="H3310" t="str">
            <v>麻语琦</v>
          </cell>
          <cell r="I3310" t="str">
            <v>邮储银行</v>
          </cell>
          <cell r="J3310" t="str">
            <v>6217975130028362622</v>
          </cell>
        </row>
        <row r="3311">
          <cell r="F3311" t="str">
            <v>41292719591230143X</v>
          </cell>
          <cell r="G3311" t="str">
            <v>621</v>
          </cell>
          <cell r="H3311" t="str">
            <v>李玉清</v>
          </cell>
          <cell r="I3311" t="str">
            <v>河南农信</v>
          </cell>
          <cell r="J3311" t="str">
            <v>623059486702701855</v>
          </cell>
        </row>
        <row r="3312">
          <cell r="F3312" t="str">
            <v>412927195306282136</v>
          </cell>
          <cell r="G3312" t="str">
            <v>621</v>
          </cell>
          <cell r="H3312" t="str">
            <v>殷国胜</v>
          </cell>
          <cell r="I3312" t="str">
            <v>邮储银行</v>
          </cell>
          <cell r="J3312" t="str">
            <v>6217975130011161031</v>
          </cell>
        </row>
        <row r="3313">
          <cell r="F3313" t="str">
            <v>412927195302141416</v>
          </cell>
          <cell r="G3313" t="str">
            <v>621</v>
          </cell>
          <cell r="H3313" t="str">
            <v>高如德</v>
          </cell>
          <cell r="I3313" t="str">
            <v>河南农信</v>
          </cell>
          <cell r="J3313" t="str">
            <v>623059486700916547</v>
          </cell>
        </row>
        <row r="3314">
          <cell r="F3314" t="str">
            <v>411323195512033414</v>
          </cell>
          <cell r="G3314" t="str">
            <v>621</v>
          </cell>
          <cell r="H3314" t="str">
            <v>李拴子</v>
          </cell>
          <cell r="I3314" t="str">
            <v>邮储银行</v>
          </cell>
          <cell r="J3314" t="str">
            <v>6217975130015048481</v>
          </cell>
        </row>
        <row r="3315">
          <cell r="F3315" t="str">
            <v>412927195410201738</v>
          </cell>
          <cell r="G3315" t="str">
            <v>621</v>
          </cell>
          <cell r="H3315" t="str">
            <v>腊元德</v>
          </cell>
          <cell r="I3315" t="str">
            <v>河南农信</v>
          </cell>
          <cell r="J3315" t="str">
            <v>623059486700540990</v>
          </cell>
        </row>
        <row r="3316">
          <cell r="F3316" t="str">
            <v>411326201103185844</v>
          </cell>
          <cell r="G3316" t="str">
            <v>1434</v>
          </cell>
          <cell r="H3316" t="str">
            <v>孔欣怡</v>
          </cell>
          <cell r="I3316" t="str">
            <v>河南农信</v>
          </cell>
          <cell r="J3316" t="str">
            <v>623059486702947029</v>
          </cell>
        </row>
        <row r="3317">
          <cell r="F3317" t="str">
            <v>411323195504080536</v>
          </cell>
          <cell r="G3317" t="str">
            <v>621</v>
          </cell>
          <cell r="H3317" t="str">
            <v>韦建国</v>
          </cell>
          <cell r="I3317" t="str">
            <v>河南农信</v>
          </cell>
          <cell r="J3317" t="str">
            <v>623059486702905696</v>
          </cell>
        </row>
        <row r="3318">
          <cell r="F3318" t="str">
            <v>412927193303035325</v>
          </cell>
          <cell r="G3318" t="str">
            <v>813</v>
          </cell>
          <cell r="H3318" t="str">
            <v>周照梅</v>
          </cell>
          <cell r="I3318" t="str">
            <v>河南农信</v>
          </cell>
          <cell r="J3318" t="str">
            <v>623059486702833807</v>
          </cell>
        </row>
        <row r="3319">
          <cell r="F3319" t="str">
            <v>411323194103160514</v>
          </cell>
          <cell r="G3319" t="str">
            <v>621</v>
          </cell>
          <cell r="H3319" t="str">
            <v>任相岐</v>
          </cell>
          <cell r="I3319" t="str">
            <v>农业银行</v>
          </cell>
          <cell r="J3319" t="str">
            <v>6228230976041063565</v>
          </cell>
        </row>
        <row r="3320">
          <cell r="F3320" t="str">
            <v>412927195207154796</v>
          </cell>
          <cell r="G3320" t="str">
            <v>621</v>
          </cell>
          <cell r="H3320" t="str">
            <v>柴长法</v>
          </cell>
          <cell r="I3320" t="str">
            <v>河南农信</v>
          </cell>
          <cell r="J3320" t="str">
            <v>623059486700092380</v>
          </cell>
        </row>
        <row r="3321">
          <cell r="F3321" t="str">
            <v>412927194608024453</v>
          </cell>
          <cell r="G3321" t="str">
            <v>621</v>
          </cell>
          <cell r="H3321" t="str">
            <v>李金桂</v>
          </cell>
          <cell r="I3321" t="str">
            <v>河南农信</v>
          </cell>
          <cell r="J3321" t="str">
            <v>623059486700073653</v>
          </cell>
        </row>
        <row r="3322">
          <cell r="F3322" t="str">
            <v>411323193512213010</v>
          </cell>
          <cell r="G3322" t="str">
            <v>621</v>
          </cell>
          <cell r="H3322" t="str">
            <v>毕老海</v>
          </cell>
          <cell r="I3322" t="str">
            <v>邮储银行</v>
          </cell>
          <cell r="J3322" t="str">
            <v>6217975130015021256</v>
          </cell>
        </row>
        <row r="3323">
          <cell r="F3323" t="str">
            <v>412927195412051710</v>
          </cell>
          <cell r="G3323" t="str">
            <v>621</v>
          </cell>
          <cell r="H3323" t="str">
            <v>杜万进</v>
          </cell>
          <cell r="I3323" t="str">
            <v>河南农信</v>
          </cell>
          <cell r="J3323" t="str">
            <v>623059486701037996</v>
          </cell>
        </row>
        <row r="3324">
          <cell r="F3324" t="str">
            <v>411323195003213011</v>
          </cell>
          <cell r="G3324" t="str">
            <v>621</v>
          </cell>
          <cell r="H3324" t="str">
            <v>陈老俊</v>
          </cell>
          <cell r="I3324" t="str">
            <v>邮储银行</v>
          </cell>
          <cell r="J3324" t="str">
            <v>6217975130015017528</v>
          </cell>
        </row>
        <row r="3325">
          <cell r="F3325" t="str">
            <v>411323194007160530</v>
          </cell>
          <cell r="G3325" t="str">
            <v>621</v>
          </cell>
          <cell r="H3325" t="str">
            <v>温成娃</v>
          </cell>
          <cell r="I3325" t="str">
            <v>河南农信</v>
          </cell>
          <cell r="J3325" t="str">
            <v>623059486702827981</v>
          </cell>
        </row>
        <row r="3326">
          <cell r="F3326" t="str">
            <v>411326200906106316</v>
          </cell>
          <cell r="G3326" t="str">
            <v>1079</v>
          </cell>
          <cell r="H3326" t="str">
            <v>张烁</v>
          </cell>
          <cell r="I3326" t="str">
            <v>河南农信</v>
          </cell>
          <cell r="J3326" t="str">
            <v>623059486702716341</v>
          </cell>
        </row>
        <row r="3327">
          <cell r="F3327" t="str">
            <v>411323198106204496</v>
          </cell>
          <cell r="G3327" t="str">
            <v>1079</v>
          </cell>
          <cell r="H3327" t="str">
            <v>衡金昌</v>
          </cell>
          <cell r="I3327" t="str">
            <v>河南农信</v>
          </cell>
          <cell r="J3327" t="str">
            <v>623059486701113532</v>
          </cell>
        </row>
        <row r="3328">
          <cell r="F3328" t="str">
            <v>412927196609154419</v>
          </cell>
          <cell r="G3328" t="str">
            <v>621</v>
          </cell>
          <cell r="H3328" t="str">
            <v>李玉战</v>
          </cell>
          <cell r="I3328" t="str">
            <v>河南农信</v>
          </cell>
          <cell r="J3328" t="str">
            <v>623059486700048622</v>
          </cell>
        </row>
        <row r="3329">
          <cell r="F3329" t="str">
            <v>412927195601016375</v>
          </cell>
          <cell r="G3329" t="str">
            <v>621</v>
          </cell>
          <cell r="H3329" t="str">
            <v>张克非</v>
          </cell>
          <cell r="I3329" t="str">
            <v>农业银行</v>
          </cell>
          <cell r="J3329" t="str">
            <v>6228230975961758261</v>
          </cell>
        </row>
        <row r="3330">
          <cell r="F3330" t="str">
            <v>412927195504056930</v>
          </cell>
          <cell r="G3330" t="str">
            <v>621</v>
          </cell>
          <cell r="H3330" t="str">
            <v>杨长夫</v>
          </cell>
          <cell r="I3330" t="str">
            <v>河南农信</v>
          </cell>
          <cell r="J3330" t="str">
            <v>623059486700305022</v>
          </cell>
        </row>
        <row r="3331">
          <cell r="F3331" t="str">
            <v>412927194711012610</v>
          </cell>
          <cell r="G3331" t="str">
            <v>813</v>
          </cell>
          <cell r="H3331" t="str">
            <v>李宗文</v>
          </cell>
          <cell r="I3331" t="str">
            <v>河南农信</v>
          </cell>
          <cell r="J3331" t="str">
            <v>623059486701008815</v>
          </cell>
        </row>
        <row r="3332">
          <cell r="F3332" t="str">
            <v>411323194505090539</v>
          </cell>
          <cell r="G3332" t="str">
            <v>621</v>
          </cell>
          <cell r="H3332" t="str">
            <v>王黑旦</v>
          </cell>
          <cell r="I3332" t="str">
            <v>农业银行</v>
          </cell>
          <cell r="J3332" t="str">
            <v>6228230975967657764</v>
          </cell>
        </row>
        <row r="3333">
          <cell r="F3333" t="str">
            <v>412927195409092618</v>
          </cell>
          <cell r="G3333" t="str">
            <v>813</v>
          </cell>
          <cell r="H3333" t="str">
            <v>方成年</v>
          </cell>
          <cell r="I3333" t="str">
            <v>河南农信</v>
          </cell>
          <cell r="J3333" t="str">
            <v>623059486700702590</v>
          </cell>
        </row>
        <row r="3334">
          <cell r="F3334" t="str">
            <v>412927194403155855</v>
          </cell>
          <cell r="G3334" t="str">
            <v>621</v>
          </cell>
          <cell r="H3334" t="str">
            <v>胡登京</v>
          </cell>
          <cell r="I3334" t="str">
            <v>河南农信</v>
          </cell>
          <cell r="J3334" t="str">
            <v>623059486702269085</v>
          </cell>
        </row>
        <row r="3335">
          <cell r="F3335" t="str">
            <v>412927194501256377</v>
          </cell>
          <cell r="G3335" t="str">
            <v>1079</v>
          </cell>
          <cell r="H3335" t="str">
            <v>杨学昌</v>
          </cell>
          <cell r="I3335" t="str">
            <v>农业银行</v>
          </cell>
          <cell r="J3335" t="str">
            <v>6228230975964488361</v>
          </cell>
        </row>
        <row r="3336">
          <cell r="F3336" t="str">
            <v>41292719500317631X</v>
          </cell>
          <cell r="G3336" t="str">
            <v>621</v>
          </cell>
          <cell r="H3336" t="str">
            <v>陈明群</v>
          </cell>
          <cell r="I3336" t="str">
            <v>河南农信</v>
          </cell>
          <cell r="J3336" t="str">
            <v>623059486702524729</v>
          </cell>
        </row>
        <row r="3337">
          <cell r="F3337" t="str">
            <v>412927195402101411</v>
          </cell>
          <cell r="G3337" t="str">
            <v>621</v>
          </cell>
          <cell r="H3337" t="str">
            <v>程大阁</v>
          </cell>
          <cell r="I3337" t="str">
            <v>河南农信</v>
          </cell>
          <cell r="J3337" t="str">
            <v>623059486700822851</v>
          </cell>
        </row>
        <row r="3338">
          <cell r="F3338" t="str">
            <v>412927194011235311</v>
          </cell>
          <cell r="G3338" t="str">
            <v>813</v>
          </cell>
          <cell r="H3338" t="str">
            <v>罗殿金</v>
          </cell>
          <cell r="I3338" t="str">
            <v>邮储银行</v>
          </cell>
          <cell r="J3338" t="str">
            <v>6217975130015030018</v>
          </cell>
        </row>
        <row r="3339">
          <cell r="F3339" t="str">
            <v>412927194907152172</v>
          </cell>
          <cell r="G3339" t="str">
            <v>621</v>
          </cell>
          <cell r="H3339" t="str">
            <v>杨栓子</v>
          </cell>
          <cell r="I3339" t="str">
            <v>邮储银行</v>
          </cell>
          <cell r="J3339" t="str">
            <v>6217975130011159696</v>
          </cell>
        </row>
        <row r="3340">
          <cell r="F3340" t="str">
            <v>412927193603225315</v>
          </cell>
          <cell r="G3340" t="str">
            <v>813</v>
          </cell>
          <cell r="H3340" t="str">
            <v>李金贵</v>
          </cell>
          <cell r="I3340" t="str">
            <v>邮储银行</v>
          </cell>
          <cell r="J3340" t="str">
            <v>6217975130015036809</v>
          </cell>
        </row>
        <row r="3341">
          <cell r="F3341" t="str">
            <v>412927195201022610</v>
          </cell>
          <cell r="G3341" t="str">
            <v>621</v>
          </cell>
          <cell r="H3341" t="str">
            <v>魏自兰</v>
          </cell>
          <cell r="I3341" t="str">
            <v>河南农信</v>
          </cell>
          <cell r="J3341" t="str">
            <v>623059486700725492</v>
          </cell>
        </row>
        <row r="3342">
          <cell r="F3342" t="str">
            <v>411323195101053437</v>
          </cell>
          <cell r="G3342" t="str">
            <v>813</v>
          </cell>
          <cell r="H3342" t="str">
            <v>党科子</v>
          </cell>
          <cell r="I3342" t="str">
            <v>邮储银行</v>
          </cell>
          <cell r="J3342" t="str">
            <v>6217975130009901190</v>
          </cell>
        </row>
        <row r="3343">
          <cell r="F3343" t="str">
            <v>412927195704202111</v>
          </cell>
          <cell r="G3343" t="str">
            <v>621</v>
          </cell>
          <cell r="H3343" t="str">
            <v>孙照林</v>
          </cell>
          <cell r="I3343" t="str">
            <v>邮储银行</v>
          </cell>
          <cell r="J3343" t="str">
            <v>6217975130011023512</v>
          </cell>
        </row>
        <row r="3344">
          <cell r="F3344" t="str">
            <v>411323197801275857</v>
          </cell>
          <cell r="G3344" t="str">
            <v>621</v>
          </cell>
          <cell r="H3344" t="str">
            <v>胡红亚</v>
          </cell>
          <cell r="I3344" t="str">
            <v>农业银行</v>
          </cell>
          <cell r="J3344" t="str">
            <v>6228230975970675969</v>
          </cell>
        </row>
        <row r="3345">
          <cell r="F3345" t="str">
            <v>411323198809056311</v>
          </cell>
          <cell r="G3345" t="str">
            <v>1079</v>
          </cell>
          <cell r="H3345" t="str">
            <v>李洋</v>
          </cell>
          <cell r="I3345" t="str">
            <v>河南农信</v>
          </cell>
          <cell r="J3345" t="str">
            <v>623059486702906488</v>
          </cell>
        </row>
        <row r="3346">
          <cell r="F3346" t="str">
            <v>412927195411053837</v>
          </cell>
          <cell r="G3346" t="str">
            <v>621</v>
          </cell>
          <cell r="H3346" t="str">
            <v>王海平</v>
          </cell>
          <cell r="I3346" t="str">
            <v>河南农信</v>
          </cell>
          <cell r="J3346" t="str">
            <v>623059486702126905</v>
          </cell>
        </row>
        <row r="3347">
          <cell r="F3347" t="str">
            <v>41292719520214533X</v>
          </cell>
          <cell r="G3347" t="str">
            <v>621</v>
          </cell>
          <cell r="H3347" t="str">
            <v>王建春</v>
          </cell>
          <cell r="I3347" t="str">
            <v>邮储银行</v>
          </cell>
          <cell r="J3347" t="str">
            <v>6217975130011603362</v>
          </cell>
        </row>
        <row r="3348">
          <cell r="F3348" t="str">
            <v>411323195602240513</v>
          </cell>
          <cell r="G3348" t="str">
            <v>621</v>
          </cell>
          <cell r="H3348" t="str">
            <v>常文伟</v>
          </cell>
          <cell r="I3348" t="str">
            <v>农业银行</v>
          </cell>
          <cell r="J3348" t="str">
            <v>6228230975967698461</v>
          </cell>
        </row>
        <row r="3349">
          <cell r="F3349" t="str">
            <v>411323196105040515</v>
          </cell>
          <cell r="G3349" t="str">
            <v>621</v>
          </cell>
          <cell r="H3349" t="str">
            <v>孙敏岐</v>
          </cell>
          <cell r="I3349" t="str">
            <v>农业银行</v>
          </cell>
          <cell r="J3349" t="str">
            <v>6228230975968502266</v>
          </cell>
        </row>
        <row r="3350">
          <cell r="F3350" t="str">
            <v>412927195208185316</v>
          </cell>
          <cell r="G3350" t="str">
            <v>621</v>
          </cell>
          <cell r="H3350" t="str">
            <v>曾光庆</v>
          </cell>
          <cell r="I3350" t="str">
            <v>邮储银行</v>
          </cell>
          <cell r="J3350" t="str">
            <v>6217975130011624236</v>
          </cell>
        </row>
        <row r="3351">
          <cell r="F3351" t="str">
            <v>412927194609015858</v>
          </cell>
          <cell r="G3351" t="str">
            <v>813</v>
          </cell>
          <cell r="H3351" t="str">
            <v>李国勤</v>
          </cell>
          <cell r="I3351" t="str">
            <v>河南农信</v>
          </cell>
          <cell r="J3351" t="str">
            <v>623059486701638124</v>
          </cell>
        </row>
        <row r="3352">
          <cell r="F3352" t="str">
            <v>411323198107226910</v>
          </cell>
          <cell r="G3352" t="str">
            <v>621</v>
          </cell>
          <cell r="H3352" t="str">
            <v>王义朋</v>
          </cell>
          <cell r="I3352" t="str">
            <v>河南农信</v>
          </cell>
          <cell r="J3352" t="str">
            <v>623059486700357999</v>
          </cell>
        </row>
        <row r="3353">
          <cell r="F3353" t="str">
            <v>411323198803035915</v>
          </cell>
          <cell r="G3353" t="str">
            <v>813</v>
          </cell>
          <cell r="H3353" t="str">
            <v>王飞</v>
          </cell>
          <cell r="I3353" t="str">
            <v>农业银行</v>
          </cell>
          <cell r="J3353" t="str">
            <v>6228230975969770862</v>
          </cell>
        </row>
        <row r="3354">
          <cell r="F3354" t="str">
            <v>412927195110156912</v>
          </cell>
          <cell r="G3354" t="str">
            <v>621</v>
          </cell>
          <cell r="H3354" t="str">
            <v>杨中会</v>
          </cell>
          <cell r="I3354" t="str">
            <v>河南农信</v>
          </cell>
          <cell r="J3354" t="str">
            <v>623059486700286008</v>
          </cell>
        </row>
        <row r="3355">
          <cell r="F3355" t="str">
            <v>412927194907184414</v>
          </cell>
          <cell r="G3355" t="str">
            <v>1079</v>
          </cell>
          <cell r="H3355" t="str">
            <v>陈牛娃</v>
          </cell>
          <cell r="I3355" t="str">
            <v>河南农信</v>
          </cell>
          <cell r="J3355" t="str">
            <v>623059486700042112</v>
          </cell>
        </row>
        <row r="3356">
          <cell r="F3356" t="str">
            <v>412927194702246394</v>
          </cell>
          <cell r="G3356" t="str">
            <v>621</v>
          </cell>
          <cell r="H3356" t="str">
            <v>沈生银</v>
          </cell>
          <cell r="I3356" t="str">
            <v>农业银行</v>
          </cell>
          <cell r="J3356" t="str">
            <v>6228230975963691767</v>
          </cell>
        </row>
        <row r="3357">
          <cell r="F3357" t="str">
            <v>412927194207156818</v>
          </cell>
          <cell r="G3357" t="str">
            <v>621</v>
          </cell>
          <cell r="H3357" t="str">
            <v>周俊科</v>
          </cell>
          <cell r="I3357" t="str">
            <v>农业银行</v>
          </cell>
          <cell r="J3357" t="str">
            <v>6228230975962100463</v>
          </cell>
        </row>
        <row r="3358">
          <cell r="F3358" t="str">
            <v>412927195008272132</v>
          </cell>
          <cell r="G3358" t="str">
            <v>621</v>
          </cell>
          <cell r="H3358" t="str">
            <v>张天成</v>
          </cell>
          <cell r="I3358" t="str">
            <v>邮储银行</v>
          </cell>
          <cell r="J3358" t="str">
            <v>6217975130011036381</v>
          </cell>
        </row>
        <row r="3359">
          <cell r="F3359" t="str">
            <v>412927193807154555</v>
          </cell>
          <cell r="G3359" t="str">
            <v>621</v>
          </cell>
          <cell r="H3359" t="str">
            <v>卢芳娃</v>
          </cell>
          <cell r="I3359" t="str">
            <v>河南农信</v>
          </cell>
          <cell r="J3359" t="str">
            <v>623059486700127442</v>
          </cell>
        </row>
        <row r="3360">
          <cell r="F3360" t="str">
            <v>412927195509162134</v>
          </cell>
          <cell r="G3360" t="str">
            <v>621</v>
          </cell>
          <cell r="H3360" t="str">
            <v>魏长胜</v>
          </cell>
          <cell r="I3360" t="str">
            <v>邮储银行</v>
          </cell>
          <cell r="J3360" t="str">
            <v>6217975130011189248</v>
          </cell>
        </row>
        <row r="3361">
          <cell r="F3361" t="str">
            <v>412927193902136312</v>
          </cell>
          <cell r="G3361" t="str">
            <v>621</v>
          </cell>
          <cell r="H3361" t="str">
            <v>卢洪成</v>
          </cell>
          <cell r="I3361" t="str">
            <v>农业银行</v>
          </cell>
          <cell r="J3361" t="str">
            <v>6228230975962650764</v>
          </cell>
        </row>
        <row r="3362">
          <cell r="F3362" t="str">
            <v>412927194910105334</v>
          </cell>
          <cell r="G3362" t="str">
            <v>621</v>
          </cell>
          <cell r="H3362" t="str">
            <v>余建成</v>
          </cell>
          <cell r="I3362" t="str">
            <v>邮储银行</v>
          </cell>
          <cell r="J3362" t="str">
            <v>6217975130011574316</v>
          </cell>
        </row>
        <row r="3363">
          <cell r="F3363" t="str">
            <v>411323197705150536</v>
          </cell>
          <cell r="G3363" t="str">
            <v>621</v>
          </cell>
          <cell r="H3363" t="str">
            <v>杨俊芳</v>
          </cell>
          <cell r="I3363" t="str">
            <v>农业银行</v>
          </cell>
          <cell r="J3363" t="str">
            <v>6228230975968345062</v>
          </cell>
        </row>
        <row r="3364">
          <cell r="F3364" t="str">
            <v>412927195302215833</v>
          </cell>
          <cell r="G3364" t="str">
            <v>621</v>
          </cell>
          <cell r="H3364" t="str">
            <v>王烈榜</v>
          </cell>
          <cell r="I3364" t="str">
            <v>河南农信</v>
          </cell>
          <cell r="J3364" t="str">
            <v>623059486702562810</v>
          </cell>
        </row>
        <row r="3365">
          <cell r="F3365" t="str">
            <v>412927195407216592</v>
          </cell>
          <cell r="G3365" t="str">
            <v>621</v>
          </cell>
          <cell r="H3365" t="str">
            <v>邓好点</v>
          </cell>
          <cell r="I3365" t="str">
            <v>农业银行</v>
          </cell>
          <cell r="J3365" t="str">
            <v>6228230976041344460</v>
          </cell>
        </row>
        <row r="3366">
          <cell r="F3366" t="str">
            <v>412927194905151416</v>
          </cell>
          <cell r="G3366" t="str">
            <v>621</v>
          </cell>
          <cell r="H3366" t="str">
            <v>曹书周</v>
          </cell>
          <cell r="I3366" t="str">
            <v>河南农信</v>
          </cell>
          <cell r="J3366" t="str">
            <v>623059486700837586</v>
          </cell>
        </row>
        <row r="3367">
          <cell r="F3367" t="str">
            <v>412927196205164418</v>
          </cell>
          <cell r="G3367" t="str">
            <v>621</v>
          </cell>
          <cell r="H3367" t="str">
            <v>全春山</v>
          </cell>
          <cell r="I3367" t="str">
            <v>河南农信</v>
          </cell>
          <cell r="J3367" t="str">
            <v>623059486700038045</v>
          </cell>
        </row>
        <row r="3368">
          <cell r="F3368" t="str">
            <v>412927195309091757</v>
          </cell>
          <cell r="G3368" t="str">
            <v>621</v>
          </cell>
          <cell r="H3368" t="str">
            <v>孙照庆</v>
          </cell>
          <cell r="I3368" t="str">
            <v>河南农信</v>
          </cell>
          <cell r="J3368" t="str">
            <v>623059486700522642</v>
          </cell>
        </row>
        <row r="3369">
          <cell r="F3369" t="str">
            <v>412927194707122614</v>
          </cell>
          <cell r="G3369" t="str">
            <v>621</v>
          </cell>
          <cell r="H3369" t="str">
            <v>邢吉栓</v>
          </cell>
          <cell r="I3369" t="str">
            <v>河南农信</v>
          </cell>
          <cell r="J3369" t="str">
            <v>623059486700716277</v>
          </cell>
        </row>
        <row r="3370">
          <cell r="F3370" t="str">
            <v>41292719520902213X</v>
          </cell>
          <cell r="G3370" t="str">
            <v>621</v>
          </cell>
          <cell r="H3370" t="str">
            <v>卢成娃</v>
          </cell>
          <cell r="I3370" t="str">
            <v>邮储银行</v>
          </cell>
          <cell r="J3370" t="str">
            <v>6217975130028249639</v>
          </cell>
        </row>
        <row r="3371">
          <cell r="F3371" t="str">
            <v>411323200608165351</v>
          </cell>
          <cell r="G3371" t="str">
            <v>621</v>
          </cell>
          <cell r="H3371" t="str">
            <v>王豪</v>
          </cell>
          <cell r="I3371" t="str">
            <v>工商银行</v>
          </cell>
          <cell r="J3371" t="str">
            <v>6217211714003666406</v>
          </cell>
        </row>
        <row r="3372">
          <cell r="F3372" t="str">
            <v>412927195211211415</v>
          </cell>
          <cell r="G3372" t="str">
            <v>621</v>
          </cell>
          <cell r="H3372" t="str">
            <v>韩永财</v>
          </cell>
          <cell r="I3372" t="str">
            <v>河南农信</v>
          </cell>
          <cell r="J3372" t="str">
            <v>623059486700930563</v>
          </cell>
        </row>
        <row r="3373">
          <cell r="F3373" t="str">
            <v>412927196206052151</v>
          </cell>
          <cell r="G3373" t="str">
            <v>621</v>
          </cell>
          <cell r="H3373" t="str">
            <v>杜七斤</v>
          </cell>
          <cell r="I3373" t="str">
            <v>邮储银行</v>
          </cell>
          <cell r="J3373" t="str">
            <v>6217975130011051547</v>
          </cell>
        </row>
        <row r="3374">
          <cell r="F3374" t="str">
            <v>411323196206113832</v>
          </cell>
          <cell r="G3374" t="str">
            <v>621</v>
          </cell>
          <cell r="H3374" t="str">
            <v>段建国</v>
          </cell>
          <cell r="I3374" t="str">
            <v>邮储银行</v>
          </cell>
          <cell r="J3374" t="str">
            <v>6217975130009784976</v>
          </cell>
        </row>
        <row r="3375">
          <cell r="F3375" t="str">
            <v>411323196403175020</v>
          </cell>
          <cell r="G3375" t="str">
            <v>1079</v>
          </cell>
          <cell r="H3375" t="str">
            <v>刘春朴</v>
          </cell>
          <cell r="I3375" t="str">
            <v>河南农信</v>
          </cell>
          <cell r="J3375" t="str">
            <v>623059486700414626</v>
          </cell>
        </row>
        <row r="3376">
          <cell r="F3376" t="str">
            <v>412927197304142139</v>
          </cell>
          <cell r="G3376" t="str">
            <v>1079</v>
          </cell>
          <cell r="H3376" t="str">
            <v>余福国</v>
          </cell>
          <cell r="I3376" t="str">
            <v>河南农信</v>
          </cell>
          <cell r="J3376" t="str">
            <v>623059486702969957</v>
          </cell>
        </row>
        <row r="3377">
          <cell r="F3377" t="str">
            <v>411323194203150516</v>
          </cell>
          <cell r="G3377" t="str">
            <v>621</v>
          </cell>
          <cell r="H3377" t="str">
            <v>李建国</v>
          </cell>
          <cell r="I3377" t="str">
            <v>农业银行</v>
          </cell>
          <cell r="J3377" t="str">
            <v>6228230975968387460</v>
          </cell>
        </row>
        <row r="3378">
          <cell r="F3378" t="str">
            <v>411323198704141456</v>
          </cell>
          <cell r="G3378" t="str">
            <v>621</v>
          </cell>
          <cell r="H3378" t="str">
            <v>严拴成</v>
          </cell>
          <cell r="I3378" t="str">
            <v>河南农信</v>
          </cell>
          <cell r="J3378" t="str">
            <v>623059486700914898</v>
          </cell>
        </row>
        <row r="3379">
          <cell r="F3379" t="str">
            <v>412927194708111124</v>
          </cell>
          <cell r="G3379" t="str">
            <v>621</v>
          </cell>
          <cell r="H3379" t="str">
            <v>卢改换</v>
          </cell>
          <cell r="I3379" t="str">
            <v>河南农信</v>
          </cell>
          <cell r="J3379" t="str">
            <v>623059486700950702</v>
          </cell>
        </row>
        <row r="3380">
          <cell r="F3380" t="str">
            <v>412927195207154454</v>
          </cell>
          <cell r="G3380" t="str">
            <v>1242</v>
          </cell>
          <cell r="H3380" t="str">
            <v>陈保银</v>
          </cell>
          <cell r="I3380" t="str">
            <v>河南农信</v>
          </cell>
          <cell r="J3380" t="str">
            <v>623059486700160666</v>
          </cell>
        </row>
        <row r="3381">
          <cell r="F3381" t="str">
            <v>41292719600525171X</v>
          </cell>
          <cell r="G3381" t="str">
            <v>813</v>
          </cell>
          <cell r="H3381" t="str">
            <v>白清红</v>
          </cell>
          <cell r="I3381" t="str">
            <v>河南农信</v>
          </cell>
          <cell r="J3381" t="str">
            <v>623059486701093734</v>
          </cell>
        </row>
        <row r="3382">
          <cell r="F3382" t="str">
            <v>412927195712106939</v>
          </cell>
          <cell r="G3382" t="str">
            <v>621</v>
          </cell>
          <cell r="H3382" t="str">
            <v>邰占杰</v>
          </cell>
          <cell r="I3382" t="str">
            <v>河南农信</v>
          </cell>
          <cell r="J3382" t="str">
            <v>623059486700323819</v>
          </cell>
        </row>
        <row r="3383">
          <cell r="F3383" t="str">
            <v>412927196105101436</v>
          </cell>
          <cell r="G3383" t="str">
            <v>621</v>
          </cell>
          <cell r="H3383" t="str">
            <v>李炳瑞</v>
          </cell>
          <cell r="I3383" t="str">
            <v>河南农信</v>
          </cell>
          <cell r="J3383" t="str">
            <v>623059486700887466</v>
          </cell>
        </row>
        <row r="3384">
          <cell r="F3384" t="str">
            <v>412927196106156316</v>
          </cell>
          <cell r="G3384" t="str">
            <v>621</v>
          </cell>
          <cell r="H3384" t="str">
            <v>刘德全</v>
          </cell>
          <cell r="I3384" t="str">
            <v>农业银行</v>
          </cell>
          <cell r="J3384" t="str">
            <v>6228230975961339666</v>
          </cell>
        </row>
        <row r="3385">
          <cell r="F3385" t="str">
            <v>411323197806280559</v>
          </cell>
          <cell r="G3385" t="str">
            <v>813</v>
          </cell>
          <cell r="H3385" t="str">
            <v>明志三</v>
          </cell>
          <cell r="I3385" t="str">
            <v>农业银行</v>
          </cell>
          <cell r="J3385" t="str">
            <v>6228230975968452660</v>
          </cell>
        </row>
        <row r="3386">
          <cell r="F3386" t="str">
            <v>412927197009081732</v>
          </cell>
          <cell r="G3386" t="str">
            <v>813</v>
          </cell>
          <cell r="H3386" t="str">
            <v>叶刚玲</v>
          </cell>
          <cell r="I3386" t="str">
            <v>河南农信</v>
          </cell>
          <cell r="J3386" t="str">
            <v>623059486700629652</v>
          </cell>
        </row>
        <row r="3387">
          <cell r="F3387" t="str">
            <v>412927194602103468</v>
          </cell>
          <cell r="G3387" t="str">
            <v>621</v>
          </cell>
          <cell r="H3387" t="str">
            <v>向明秀</v>
          </cell>
          <cell r="I3387" t="str">
            <v>邮储银行</v>
          </cell>
          <cell r="J3387" t="str">
            <v>6217975130009882036</v>
          </cell>
        </row>
        <row r="3388">
          <cell r="F3388" t="str">
            <v>411323194707153059</v>
          </cell>
          <cell r="G3388" t="str">
            <v>621</v>
          </cell>
          <cell r="H3388" t="str">
            <v>凌海奇</v>
          </cell>
          <cell r="I3388" t="str">
            <v>邮储银行</v>
          </cell>
          <cell r="J3388" t="str">
            <v>6217975130011477346</v>
          </cell>
        </row>
        <row r="3389">
          <cell r="F3389" t="str">
            <v>412927195012255837</v>
          </cell>
          <cell r="G3389" t="str">
            <v>621</v>
          </cell>
          <cell r="H3389" t="str">
            <v>彭乃选</v>
          </cell>
          <cell r="I3389" t="str">
            <v>农业银行</v>
          </cell>
          <cell r="J3389" t="str">
            <v>6228230975968915161</v>
          </cell>
        </row>
        <row r="3390">
          <cell r="F3390" t="str">
            <v>412927197505221714</v>
          </cell>
          <cell r="G3390" t="str">
            <v>813</v>
          </cell>
          <cell r="H3390" t="str">
            <v>王金峰</v>
          </cell>
          <cell r="I3390" t="str">
            <v>河南农信</v>
          </cell>
          <cell r="J3390" t="str">
            <v>623059486701240939</v>
          </cell>
        </row>
        <row r="3391">
          <cell r="F3391" t="str">
            <v>41132319520110051X</v>
          </cell>
          <cell r="G3391" t="str">
            <v>621</v>
          </cell>
          <cell r="H3391" t="str">
            <v>李亮娃</v>
          </cell>
          <cell r="I3391" t="str">
            <v>农业银行</v>
          </cell>
          <cell r="J3391" t="str">
            <v>6228230975966792760</v>
          </cell>
        </row>
        <row r="3392">
          <cell r="F3392" t="str">
            <v>412927195612216313</v>
          </cell>
          <cell r="G3392" t="str">
            <v>621</v>
          </cell>
          <cell r="H3392" t="str">
            <v>王有成</v>
          </cell>
          <cell r="I3392" t="str">
            <v>农业银行</v>
          </cell>
          <cell r="J3392" t="str">
            <v>6228230975964266064</v>
          </cell>
        </row>
        <row r="3393">
          <cell r="F3393" t="str">
            <v>411326193910051116</v>
          </cell>
          <cell r="G3393" t="str">
            <v>621</v>
          </cell>
          <cell r="H3393" t="str">
            <v>李国明</v>
          </cell>
          <cell r="I3393" t="str">
            <v>邮储银行</v>
          </cell>
          <cell r="J3393" t="str">
            <v>6217975130011323193</v>
          </cell>
        </row>
        <row r="3394">
          <cell r="F3394" t="str">
            <v>412927195910236339</v>
          </cell>
          <cell r="G3394" t="str">
            <v>621</v>
          </cell>
          <cell r="H3394" t="str">
            <v>孙君峰</v>
          </cell>
          <cell r="I3394" t="str">
            <v>农业银行</v>
          </cell>
          <cell r="J3394" t="str">
            <v>6228230979001533676</v>
          </cell>
        </row>
        <row r="3395">
          <cell r="F3395" t="str">
            <v>412927195607154795</v>
          </cell>
          <cell r="G3395" t="str">
            <v>621</v>
          </cell>
          <cell r="H3395" t="str">
            <v>王景德</v>
          </cell>
          <cell r="I3395" t="str">
            <v>河南农信</v>
          </cell>
          <cell r="J3395" t="str">
            <v>623059486702566548</v>
          </cell>
        </row>
        <row r="3396">
          <cell r="F3396" t="str">
            <v>412927195408091111</v>
          </cell>
          <cell r="G3396" t="str">
            <v>813</v>
          </cell>
          <cell r="H3396" t="str">
            <v>龚玉军</v>
          </cell>
          <cell r="I3396" t="str">
            <v>邮储银行</v>
          </cell>
          <cell r="J3396" t="str">
            <v>6217975130011303112</v>
          </cell>
        </row>
        <row r="3397">
          <cell r="F3397" t="str">
            <v>411323194611120535</v>
          </cell>
          <cell r="G3397" t="str">
            <v>621</v>
          </cell>
          <cell r="H3397" t="str">
            <v>陈国元</v>
          </cell>
          <cell r="I3397" t="str">
            <v>农业银行</v>
          </cell>
          <cell r="J3397" t="str">
            <v>6228230975967183365</v>
          </cell>
        </row>
        <row r="3398">
          <cell r="F3398" t="str">
            <v>412927194608125019</v>
          </cell>
          <cell r="G3398" t="str">
            <v>621</v>
          </cell>
          <cell r="H3398" t="str">
            <v>张永全</v>
          </cell>
          <cell r="I3398" t="str">
            <v>河南农信</v>
          </cell>
          <cell r="J3398" t="str">
            <v>623059486700443518</v>
          </cell>
        </row>
        <row r="3399">
          <cell r="F3399" t="str">
            <v>412927196112281439</v>
          </cell>
          <cell r="G3399" t="str">
            <v>621</v>
          </cell>
          <cell r="H3399" t="str">
            <v>刘建华</v>
          </cell>
          <cell r="I3399" t="str">
            <v>河南农信</v>
          </cell>
          <cell r="J3399" t="str">
            <v>623059486700892847</v>
          </cell>
        </row>
        <row r="3400">
          <cell r="F3400" t="str">
            <v>412927196002174413</v>
          </cell>
          <cell r="G3400" t="str">
            <v>621</v>
          </cell>
          <cell r="H3400" t="str">
            <v>王国华</v>
          </cell>
          <cell r="I3400" t="str">
            <v>河南农信</v>
          </cell>
          <cell r="J3400" t="str">
            <v>623059486700001621</v>
          </cell>
        </row>
        <row r="3401">
          <cell r="F3401" t="str">
            <v>412927194210181715</v>
          </cell>
          <cell r="G3401" t="str">
            <v>621</v>
          </cell>
          <cell r="H3401" t="str">
            <v>方克华</v>
          </cell>
          <cell r="I3401" t="str">
            <v>河南农信</v>
          </cell>
          <cell r="J3401" t="str">
            <v>623059486700487572</v>
          </cell>
        </row>
        <row r="3402">
          <cell r="F3402" t="str">
            <v>411323195512200577</v>
          </cell>
          <cell r="G3402" t="str">
            <v>621</v>
          </cell>
          <cell r="H3402" t="str">
            <v>周发丛</v>
          </cell>
          <cell r="I3402" t="str">
            <v>农业银行</v>
          </cell>
          <cell r="J3402" t="str">
            <v>6228230975968037867</v>
          </cell>
        </row>
        <row r="3403">
          <cell r="F3403" t="str">
            <v>412927195712306316</v>
          </cell>
          <cell r="G3403" t="str">
            <v>621</v>
          </cell>
          <cell r="H3403" t="str">
            <v>赵治国</v>
          </cell>
          <cell r="I3403" t="str">
            <v>农业银行</v>
          </cell>
          <cell r="J3403" t="str">
            <v>6228230975962777468</v>
          </cell>
        </row>
        <row r="3404">
          <cell r="F3404" t="str">
            <v>41292719550311449X</v>
          </cell>
          <cell r="G3404" t="str">
            <v>621</v>
          </cell>
          <cell r="H3404" t="str">
            <v>肖成山</v>
          </cell>
          <cell r="I3404" t="str">
            <v>河南农信</v>
          </cell>
          <cell r="J3404" t="str">
            <v>623059486700167083</v>
          </cell>
        </row>
        <row r="3405">
          <cell r="F3405" t="str">
            <v>412927193901014452</v>
          </cell>
          <cell r="G3405" t="str">
            <v>813</v>
          </cell>
          <cell r="H3405" t="str">
            <v>王光明</v>
          </cell>
          <cell r="I3405" t="str">
            <v>河南农信</v>
          </cell>
          <cell r="J3405" t="str">
            <v>623059486700098486</v>
          </cell>
        </row>
        <row r="3406">
          <cell r="F3406" t="str">
            <v>411323196210123435</v>
          </cell>
          <cell r="G3406" t="str">
            <v>621</v>
          </cell>
          <cell r="H3406" t="str">
            <v>李赖娃</v>
          </cell>
          <cell r="I3406" t="str">
            <v>邮储银行</v>
          </cell>
          <cell r="J3406" t="str">
            <v>6217975130009919135</v>
          </cell>
        </row>
        <row r="3407">
          <cell r="F3407" t="str">
            <v>412927195502124477</v>
          </cell>
          <cell r="G3407" t="str">
            <v>621</v>
          </cell>
          <cell r="H3407" t="str">
            <v>全春良</v>
          </cell>
          <cell r="I3407" t="str">
            <v>河南农信</v>
          </cell>
          <cell r="J3407" t="str">
            <v>623059486701073066</v>
          </cell>
        </row>
        <row r="3408">
          <cell r="F3408" t="str">
            <v>412927196102262613</v>
          </cell>
          <cell r="G3408" t="str">
            <v>621</v>
          </cell>
          <cell r="H3408" t="str">
            <v>周来娃</v>
          </cell>
          <cell r="I3408" t="str">
            <v>河南农信</v>
          </cell>
          <cell r="J3408" t="str">
            <v>623059486700789241</v>
          </cell>
        </row>
        <row r="3409">
          <cell r="F3409" t="str">
            <v>41292719730612003X</v>
          </cell>
          <cell r="G3409" t="str">
            <v>894</v>
          </cell>
          <cell r="H3409" t="str">
            <v>邓国正</v>
          </cell>
          <cell r="I3409" t="str">
            <v>建设银行</v>
          </cell>
          <cell r="J3409" t="str">
            <v>6214672590008842070</v>
          </cell>
        </row>
        <row r="3410">
          <cell r="F3410" t="str">
            <v>412927195205165029</v>
          </cell>
          <cell r="G3410" t="str">
            <v>621</v>
          </cell>
          <cell r="H3410" t="str">
            <v>罗朝新</v>
          </cell>
          <cell r="I3410" t="str">
            <v>河南农信</v>
          </cell>
          <cell r="J3410" t="str">
            <v>623059486700405228</v>
          </cell>
        </row>
        <row r="3411">
          <cell r="F3411" t="str">
            <v>411323196901135830</v>
          </cell>
          <cell r="G3411" t="str">
            <v>621</v>
          </cell>
          <cell r="H3411" t="str">
            <v>黎永志</v>
          </cell>
          <cell r="I3411" t="str">
            <v>农业银行</v>
          </cell>
          <cell r="J3411" t="str">
            <v>6228230979017318872</v>
          </cell>
        </row>
        <row r="3412">
          <cell r="F3412" t="str">
            <v>412927194712031717</v>
          </cell>
          <cell r="G3412" t="str">
            <v>621</v>
          </cell>
          <cell r="H3412" t="str">
            <v>付天保</v>
          </cell>
          <cell r="I3412" t="str">
            <v>河南农信</v>
          </cell>
          <cell r="J3412" t="str">
            <v>623059486700538085</v>
          </cell>
        </row>
        <row r="3413">
          <cell r="F3413" t="str">
            <v>412927196201053817</v>
          </cell>
          <cell r="G3413" t="str">
            <v>621</v>
          </cell>
          <cell r="H3413" t="str">
            <v>杨秀才</v>
          </cell>
          <cell r="I3413" t="str">
            <v>邮储银行</v>
          </cell>
          <cell r="J3413" t="str">
            <v>6217975130009775867</v>
          </cell>
        </row>
        <row r="3414">
          <cell r="F3414" t="str">
            <v>41132319551001341X</v>
          </cell>
          <cell r="G3414" t="str">
            <v>621</v>
          </cell>
          <cell r="H3414" t="str">
            <v>毛新华</v>
          </cell>
          <cell r="I3414" t="str">
            <v>邮储银行</v>
          </cell>
          <cell r="J3414" t="str">
            <v>6217975130016039208</v>
          </cell>
        </row>
        <row r="3415">
          <cell r="F3415" t="str">
            <v>412927196105195321</v>
          </cell>
          <cell r="G3415" t="str">
            <v>813</v>
          </cell>
          <cell r="H3415" t="str">
            <v>王菊香</v>
          </cell>
          <cell r="I3415" t="str">
            <v>河南农信</v>
          </cell>
          <cell r="J3415" t="str">
            <v>623059486702859620</v>
          </cell>
        </row>
        <row r="3416">
          <cell r="F3416" t="str">
            <v>412927195205156317</v>
          </cell>
          <cell r="G3416" t="str">
            <v>621</v>
          </cell>
          <cell r="H3416" t="str">
            <v>孙天道</v>
          </cell>
          <cell r="I3416" t="str">
            <v>农业银行</v>
          </cell>
          <cell r="J3416" t="str">
            <v>6228230975961444169</v>
          </cell>
        </row>
        <row r="3417">
          <cell r="F3417" t="str">
            <v>412927196803221419</v>
          </cell>
          <cell r="G3417" t="str">
            <v>621</v>
          </cell>
          <cell r="H3417" t="str">
            <v>王林娃</v>
          </cell>
          <cell r="I3417" t="str">
            <v>邮储银行</v>
          </cell>
          <cell r="J3417" t="str">
            <v>6217975130027663863</v>
          </cell>
        </row>
        <row r="3418">
          <cell r="F3418" t="str">
            <v>41292719460825171X</v>
          </cell>
          <cell r="G3418" t="str">
            <v>621</v>
          </cell>
          <cell r="H3418" t="str">
            <v>叶丰臣</v>
          </cell>
          <cell r="I3418" t="str">
            <v>河南农信</v>
          </cell>
          <cell r="J3418" t="str">
            <v>623059486700629553</v>
          </cell>
        </row>
        <row r="3419">
          <cell r="F3419" t="str">
            <v>412927195512195316</v>
          </cell>
          <cell r="G3419" t="str">
            <v>621</v>
          </cell>
          <cell r="H3419" t="str">
            <v>胡好泽</v>
          </cell>
          <cell r="I3419" t="str">
            <v>邮储银行</v>
          </cell>
          <cell r="J3419" t="str">
            <v>6217975130011539699</v>
          </cell>
        </row>
        <row r="3420">
          <cell r="F3420" t="str">
            <v>412927195909056912</v>
          </cell>
          <cell r="G3420" t="str">
            <v>621</v>
          </cell>
          <cell r="H3420" t="str">
            <v>李玉占</v>
          </cell>
          <cell r="I3420" t="str">
            <v>河南农信</v>
          </cell>
          <cell r="J3420" t="str">
            <v>623059486700212848</v>
          </cell>
        </row>
        <row r="3421">
          <cell r="F3421" t="str">
            <v>412927195505011435</v>
          </cell>
          <cell r="G3421" t="str">
            <v>621</v>
          </cell>
          <cell r="H3421" t="str">
            <v>吴夫银</v>
          </cell>
          <cell r="I3421" t="str">
            <v>河南农信</v>
          </cell>
          <cell r="J3421" t="str">
            <v>623059486700928005</v>
          </cell>
        </row>
        <row r="3422">
          <cell r="F3422" t="str">
            <v>411323195406253835</v>
          </cell>
          <cell r="G3422" t="str">
            <v>621</v>
          </cell>
          <cell r="H3422" t="str">
            <v>赵新夫</v>
          </cell>
          <cell r="I3422" t="str">
            <v>邮储银行</v>
          </cell>
          <cell r="J3422" t="str">
            <v>6217975130009799255</v>
          </cell>
        </row>
        <row r="3423">
          <cell r="F3423" t="str">
            <v>412927196203046354</v>
          </cell>
          <cell r="G3423" t="str">
            <v>621</v>
          </cell>
          <cell r="H3423" t="str">
            <v>侯金柱</v>
          </cell>
          <cell r="I3423" t="str">
            <v>农业银行</v>
          </cell>
          <cell r="J3423" t="str">
            <v>6228230975961083264</v>
          </cell>
        </row>
        <row r="3424">
          <cell r="F3424" t="str">
            <v>412927195702222610</v>
          </cell>
          <cell r="G3424" t="str">
            <v>621</v>
          </cell>
          <cell r="H3424" t="str">
            <v>姚怀德</v>
          </cell>
          <cell r="I3424" t="str">
            <v>河南农信</v>
          </cell>
          <cell r="J3424" t="str">
            <v>623059486700701741</v>
          </cell>
        </row>
        <row r="3425">
          <cell r="F3425" t="str">
            <v>411323195002190516</v>
          </cell>
          <cell r="G3425" t="str">
            <v>621</v>
          </cell>
          <cell r="H3425" t="str">
            <v>张花娃</v>
          </cell>
          <cell r="I3425" t="str">
            <v>农业银行</v>
          </cell>
          <cell r="J3425" t="str">
            <v>6228230975967372562</v>
          </cell>
        </row>
        <row r="3426">
          <cell r="F3426" t="str">
            <v>412927195402272157</v>
          </cell>
          <cell r="G3426" t="str">
            <v>621</v>
          </cell>
          <cell r="H3426" t="str">
            <v>崔启明</v>
          </cell>
          <cell r="I3426" t="str">
            <v>邮储银行</v>
          </cell>
          <cell r="J3426" t="str">
            <v>6217975130011015294</v>
          </cell>
        </row>
        <row r="3427">
          <cell r="F3427" t="str">
            <v>411323198003071117</v>
          </cell>
          <cell r="G3427" t="str">
            <v>1079</v>
          </cell>
          <cell r="H3427" t="str">
            <v>王铁柱</v>
          </cell>
          <cell r="I3427" t="str">
            <v>邮储银行</v>
          </cell>
          <cell r="J3427" t="str">
            <v>6217975130011336104</v>
          </cell>
        </row>
        <row r="3428">
          <cell r="F3428" t="str">
            <v>412927196308121111</v>
          </cell>
          <cell r="G3428" t="str">
            <v>621</v>
          </cell>
          <cell r="H3428" t="str">
            <v>贾有子</v>
          </cell>
          <cell r="I3428" t="str">
            <v>邮储银行</v>
          </cell>
          <cell r="J3428" t="str">
            <v>6217975130025674326</v>
          </cell>
        </row>
        <row r="3429">
          <cell r="F3429" t="str">
            <v>411323195212250513</v>
          </cell>
          <cell r="G3429" t="str">
            <v>621</v>
          </cell>
          <cell r="H3429" t="str">
            <v>贾生彦</v>
          </cell>
          <cell r="I3429" t="str">
            <v>农业银行</v>
          </cell>
          <cell r="J3429" t="str">
            <v>6228230975968700860</v>
          </cell>
        </row>
        <row r="3430">
          <cell r="F3430" t="str">
            <v>412927196210101139</v>
          </cell>
          <cell r="G3430" t="str">
            <v>621</v>
          </cell>
          <cell r="H3430" t="str">
            <v>李俊兴</v>
          </cell>
          <cell r="I3430" t="str">
            <v>邮储银行</v>
          </cell>
          <cell r="J3430" t="str">
            <v>6217975130011317401</v>
          </cell>
        </row>
        <row r="3431">
          <cell r="F3431" t="str">
            <v>412927195210226914</v>
          </cell>
          <cell r="G3431" t="str">
            <v>1242</v>
          </cell>
          <cell r="H3431" t="str">
            <v>王本泉</v>
          </cell>
          <cell r="I3431" t="str">
            <v>河南农信</v>
          </cell>
          <cell r="J3431" t="str">
            <v>623059486700320948</v>
          </cell>
        </row>
        <row r="3432">
          <cell r="F3432" t="str">
            <v>412927196206071117</v>
          </cell>
          <cell r="G3432" t="str">
            <v>621</v>
          </cell>
          <cell r="H3432" t="str">
            <v>贾大民</v>
          </cell>
          <cell r="I3432" t="str">
            <v>邮储银行</v>
          </cell>
          <cell r="J3432" t="str">
            <v>6217975130024768178</v>
          </cell>
        </row>
        <row r="3433">
          <cell r="F3433" t="str">
            <v>412927195501205312</v>
          </cell>
          <cell r="G3433" t="str">
            <v>813</v>
          </cell>
          <cell r="H3433" t="str">
            <v>王金山</v>
          </cell>
          <cell r="I3433" t="str">
            <v>邮储银行</v>
          </cell>
          <cell r="J3433" t="str">
            <v>6217975130011522760</v>
          </cell>
        </row>
        <row r="3434">
          <cell r="F3434" t="str">
            <v>412927196208126919</v>
          </cell>
          <cell r="G3434" t="str">
            <v>621</v>
          </cell>
          <cell r="H3434" t="str">
            <v>赵振旗</v>
          </cell>
          <cell r="I3434" t="str">
            <v>河南农信</v>
          </cell>
          <cell r="J3434" t="str">
            <v>623059486703010025</v>
          </cell>
        </row>
        <row r="3435">
          <cell r="F3435" t="str">
            <v>411326197711203875</v>
          </cell>
          <cell r="G3435" t="str">
            <v>1079</v>
          </cell>
          <cell r="H3435" t="str">
            <v>周秀五</v>
          </cell>
          <cell r="I3435" t="str">
            <v>邮储银行</v>
          </cell>
          <cell r="J3435" t="str">
            <v>6217975130028352102</v>
          </cell>
        </row>
        <row r="3436">
          <cell r="F3436" t="str">
            <v>411323198304092122</v>
          </cell>
          <cell r="G3436" t="str">
            <v>621</v>
          </cell>
          <cell r="H3436" t="str">
            <v>褚清珍</v>
          </cell>
          <cell r="I3436" t="str">
            <v>河南农信</v>
          </cell>
          <cell r="J3436" t="str">
            <v>623059486701820490</v>
          </cell>
        </row>
        <row r="3437">
          <cell r="F3437" t="str">
            <v>412927195212205818</v>
          </cell>
          <cell r="G3437" t="str">
            <v>621</v>
          </cell>
          <cell r="H3437" t="str">
            <v>张义有</v>
          </cell>
          <cell r="I3437" t="str">
            <v>农业银行</v>
          </cell>
          <cell r="J3437" t="str">
            <v>6228230975970321069</v>
          </cell>
        </row>
        <row r="3438">
          <cell r="F3438" t="str">
            <v>412927195301024437</v>
          </cell>
          <cell r="G3438" t="str">
            <v>621</v>
          </cell>
          <cell r="H3438" t="str">
            <v>潘国祥</v>
          </cell>
          <cell r="I3438" t="str">
            <v>河南农信</v>
          </cell>
          <cell r="J3438" t="str">
            <v>623059486700044357</v>
          </cell>
        </row>
        <row r="3439">
          <cell r="F3439" t="str">
            <v>411323195202143810</v>
          </cell>
          <cell r="G3439" t="str">
            <v>621</v>
          </cell>
          <cell r="H3439" t="str">
            <v>王春同</v>
          </cell>
          <cell r="I3439" t="str">
            <v>邮储银行</v>
          </cell>
          <cell r="J3439" t="str">
            <v>6217975130009755851</v>
          </cell>
        </row>
        <row r="3440">
          <cell r="F3440" t="str">
            <v>411323195411150515</v>
          </cell>
          <cell r="G3440" t="str">
            <v>621</v>
          </cell>
          <cell r="H3440" t="str">
            <v>李春定</v>
          </cell>
          <cell r="I3440" t="str">
            <v>农业银行</v>
          </cell>
          <cell r="J3440" t="str">
            <v>6228230975968313763</v>
          </cell>
        </row>
        <row r="3441">
          <cell r="F3441" t="str">
            <v>412927195507104459</v>
          </cell>
          <cell r="G3441" t="str">
            <v>813</v>
          </cell>
          <cell r="H3441" t="str">
            <v>杨国周</v>
          </cell>
          <cell r="I3441" t="str">
            <v>河南农信</v>
          </cell>
          <cell r="J3441" t="str">
            <v>623059486700006299</v>
          </cell>
        </row>
        <row r="3442">
          <cell r="F3442" t="str">
            <v>412927194901083831</v>
          </cell>
          <cell r="G3442" t="str">
            <v>621</v>
          </cell>
          <cell r="H3442" t="str">
            <v>田全兴</v>
          </cell>
          <cell r="I3442" t="str">
            <v>邮储银行</v>
          </cell>
          <cell r="J3442" t="str">
            <v>6217975130009781071</v>
          </cell>
        </row>
        <row r="3443">
          <cell r="F3443" t="str">
            <v>41292719330412635X</v>
          </cell>
          <cell r="G3443" t="str">
            <v>813</v>
          </cell>
          <cell r="H3443" t="str">
            <v>张学法</v>
          </cell>
          <cell r="I3443" t="str">
            <v>农业银行</v>
          </cell>
          <cell r="J3443" t="str">
            <v>6228230975961590961</v>
          </cell>
        </row>
        <row r="3444">
          <cell r="F3444" t="str">
            <v>412927195405222614</v>
          </cell>
          <cell r="G3444" t="str">
            <v>621</v>
          </cell>
          <cell r="H3444" t="str">
            <v>袁振国</v>
          </cell>
          <cell r="I3444" t="str">
            <v>河南农信</v>
          </cell>
          <cell r="J3444" t="str">
            <v>623059486700738156</v>
          </cell>
        </row>
        <row r="3445">
          <cell r="F3445" t="str">
            <v>412927193907151415</v>
          </cell>
          <cell r="G3445" t="str">
            <v>621</v>
          </cell>
          <cell r="H3445" t="str">
            <v>管国珍</v>
          </cell>
          <cell r="I3445" t="str">
            <v>河南农信</v>
          </cell>
          <cell r="J3445" t="str">
            <v>623059486700838626</v>
          </cell>
        </row>
        <row r="3446">
          <cell r="F3446" t="str">
            <v>412927195007151216</v>
          </cell>
          <cell r="G3446" t="str">
            <v>813</v>
          </cell>
          <cell r="H3446" t="str">
            <v>陈双成</v>
          </cell>
          <cell r="I3446" t="str">
            <v>邮储银行</v>
          </cell>
          <cell r="J3446" t="str">
            <v>6217975130011307097</v>
          </cell>
        </row>
        <row r="3447">
          <cell r="F3447" t="str">
            <v>412927195108146336</v>
          </cell>
          <cell r="G3447" t="str">
            <v>621</v>
          </cell>
          <cell r="H3447" t="str">
            <v>王振书</v>
          </cell>
          <cell r="I3447" t="str">
            <v>农业银行</v>
          </cell>
          <cell r="J3447" t="str">
            <v>6228230975961377864</v>
          </cell>
        </row>
        <row r="3448">
          <cell r="F3448" t="str">
            <v>41292719430413141X</v>
          </cell>
          <cell r="G3448" t="str">
            <v>1079</v>
          </cell>
          <cell r="H3448" t="str">
            <v>徐长国</v>
          </cell>
          <cell r="I3448" t="str">
            <v>河南农信</v>
          </cell>
          <cell r="J3448" t="str">
            <v>623059486700864960</v>
          </cell>
        </row>
        <row r="3449">
          <cell r="F3449" t="str">
            <v>412927194004115813</v>
          </cell>
          <cell r="G3449" t="str">
            <v>621</v>
          </cell>
          <cell r="H3449" t="str">
            <v>刘付章</v>
          </cell>
          <cell r="I3449" t="str">
            <v>农业银行</v>
          </cell>
          <cell r="J3449" t="str">
            <v>6228230976041579164</v>
          </cell>
        </row>
        <row r="3450">
          <cell r="F3450" t="str">
            <v>412927195110151433</v>
          </cell>
          <cell r="G3450" t="str">
            <v>621</v>
          </cell>
          <cell r="H3450" t="str">
            <v>程良华</v>
          </cell>
          <cell r="I3450" t="str">
            <v>河南农信</v>
          </cell>
          <cell r="J3450" t="str">
            <v>623059486700838055</v>
          </cell>
        </row>
        <row r="3451">
          <cell r="F3451" t="str">
            <v>412927196011086319</v>
          </cell>
          <cell r="G3451" t="str">
            <v>621</v>
          </cell>
          <cell r="H3451" t="str">
            <v>姬有亮</v>
          </cell>
          <cell r="I3451" t="str">
            <v>农业银行</v>
          </cell>
          <cell r="J3451" t="str">
            <v>6228230975962198665</v>
          </cell>
        </row>
        <row r="3452">
          <cell r="F3452" t="str">
            <v>411326201205136365</v>
          </cell>
          <cell r="G3452" t="str">
            <v>621</v>
          </cell>
          <cell r="H3452" t="str">
            <v>张如意</v>
          </cell>
          <cell r="I3452" t="str">
            <v>邮储银行</v>
          </cell>
          <cell r="J3452" t="str">
            <v>6217975130027656180</v>
          </cell>
        </row>
        <row r="3453">
          <cell r="F3453" t="str">
            <v>41292719660715639X</v>
          </cell>
          <cell r="G3453" t="str">
            <v>621</v>
          </cell>
          <cell r="H3453" t="str">
            <v>牛学五</v>
          </cell>
          <cell r="I3453" t="str">
            <v>河南农信</v>
          </cell>
          <cell r="J3453" t="str">
            <v>623059486702034489</v>
          </cell>
        </row>
        <row r="3454">
          <cell r="F3454" t="str">
            <v>412927196209216975</v>
          </cell>
          <cell r="G3454" t="str">
            <v>621</v>
          </cell>
          <cell r="H3454" t="str">
            <v>张国周</v>
          </cell>
          <cell r="I3454" t="str">
            <v>河南农信</v>
          </cell>
          <cell r="J3454" t="str">
            <v>623059486700323181</v>
          </cell>
        </row>
        <row r="3455">
          <cell r="F3455" t="str">
            <v>412927195205014431</v>
          </cell>
          <cell r="G3455" t="str">
            <v>621</v>
          </cell>
          <cell r="H3455" t="str">
            <v>张六斤</v>
          </cell>
          <cell r="I3455" t="str">
            <v>河南农信</v>
          </cell>
          <cell r="J3455" t="str">
            <v>623059486700116627</v>
          </cell>
        </row>
        <row r="3456">
          <cell r="F3456" t="str">
            <v>412927197207201432</v>
          </cell>
          <cell r="G3456" t="str">
            <v>621</v>
          </cell>
          <cell r="H3456" t="str">
            <v>赵兴元</v>
          </cell>
          <cell r="I3456" t="str">
            <v>河南农信</v>
          </cell>
          <cell r="J3456" t="str">
            <v>623059486700915598</v>
          </cell>
        </row>
        <row r="3457">
          <cell r="F3457" t="str">
            <v>411323194412070512</v>
          </cell>
          <cell r="G3457" t="str">
            <v>621</v>
          </cell>
          <cell r="H3457" t="str">
            <v>温金德</v>
          </cell>
          <cell r="I3457" t="str">
            <v>农业银行</v>
          </cell>
          <cell r="J3457" t="str">
            <v>6228230976049859360</v>
          </cell>
        </row>
        <row r="3458">
          <cell r="F3458" t="str">
            <v>412927195401201453</v>
          </cell>
          <cell r="G3458" t="str">
            <v>621</v>
          </cell>
          <cell r="H3458" t="str">
            <v>孙保良</v>
          </cell>
          <cell r="I3458" t="str">
            <v>河南农信</v>
          </cell>
          <cell r="J3458" t="str">
            <v>623059486700825870</v>
          </cell>
        </row>
        <row r="3459">
          <cell r="F3459" t="str">
            <v>412927195708091113</v>
          </cell>
          <cell r="G3459" t="str">
            <v>621</v>
          </cell>
          <cell r="H3459" t="str">
            <v>张定国</v>
          </cell>
          <cell r="I3459" t="str">
            <v>邮储银行</v>
          </cell>
          <cell r="J3459" t="str">
            <v>6217975130011355823</v>
          </cell>
        </row>
        <row r="3460">
          <cell r="F3460" t="str">
            <v>412927195511205850</v>
          </cell>
          <cell r="G3460" t="str">
            <v>621</v>
          </cell>
          <cell r="H3460" t="str">
            <v>李朝明</v>
          </cell>
          <cell r="I3460" t="str">
            <v>农业银行</v>
          </cell>
          <cell r="J3460" t="str">
            <v>6228230976049985363</v>
          </cell>
        </row>
        <row r="3461">
          <cell r="F3461" t="str">
            <v>411323200311101437</v>
          </cell>
          <cell r="G3461" t="str">
            <v>621</v>
          </cell>
          <cell r="H3461" t="str">
            <v>张智勇</v>
          </cell>
          <cell r="I3461" t="str">
            <v>邮储银行</v>
          </cell>
          <cell r="J3461" t="str">
            <v>6217975130027723535</v>
          </cell>
        </row>
        <row r="3462">
          <cell r="F3462" t="str">
            <v>411326200406134433</v>
          </cell>
          <cell r="G3462" t="str">
            <v>1079</v>
          </cell>
          <cell r="H3462" t="str">
            <v>柴子强</v>
          </cell>
          <cell r="I3462" t="str">
            <v>河南农信</v>
          </cell>
          <cell r="J3462" t="str">
            <v>623059486702834581</v>
          </cell>
        </row>
        <row r="3463">
          <cell r="F3463" t="str">
            <v>412927195301063815</v>
          </cell>
          <cell r="G3463" t="str">
            <v>621</v>
          </cell>
          <cell r="H3463" t="str">
            <v>刘秀夫</v>
          </cell>
          <cell r="I3463" t="str">
            <v>邮储银行</v>
          </cell>
          <cell r="J3463" t="str">
            <v>6217975130009779042</v>
          </cell>
        </row>
        <row r="3464">
          <cell r="F3464" t="str">
            <v>412927195910302615</v>
          </cell>
          <cell r="G3464" t="str">
            <v>621</v>
          </cell>
          <cell r="H3464" t="str">
            <v>王秀林</v>
          </cell>
          <cell r="I3464" t="str">
            <v>河南农信</v>
          </cell>
          <cell r="J3464" t="str">
            <v>623059486701021925</v>
          </cell>
        </row>
        <row r="3465">
          <cell r="F3465" t="str">
            <v>412927194206301710</v>
          </cell>
          <cell r="G3465" t="str">
            <v>621</v>
          </cell>
          <cell r="H3465" t="str">
            <v>王夫均</v>
          </cell>
          <cell r="I3465" t="str">
            <v>河南农信</v>
          </cell>
          <cell r="J3465" t="str">
            <v>623059486702804311</v>
          </cell>
        </row>
        <row r="3466">
          <cell r="F3466" t="str">
            <v>41132319860606141X</v>
          </cell>
          <cell r="G3466" t="str">
            <v>1079</v>
          </cell>
          <cell r="H3466" t="str">
            <v>曾进有</v>
          </cell>
          <cell r="I3466" t="str">
            <v>河南农信</v>
          </cell>
          <cell r="J3466" t="str">
            <v>623059486701128068</v>
          </cell>
        </row>
        <row r="3467">
          <cell r="F3467" t="str">
            <v>412927195611266319</v>
          </cell>
          <cell r="G3467" t="str">
            <v>621</v>
          </cell>
          <cell r="H3467" t="str">
            <v>黎振伍</v>
          </cell>
          <cell r="I3467" t="str">
            <v>农业银行</v>
          </cell>
          <cell r="J3467" t="str">
            <v>6228230975962631962</v>
          </cell>
        </row>
        <row r="3468">
          <cell r="F3468" t="str">
            <v>412927194302056911</v>
          </cell>
          <cell r="G3468" t="str">
            <v>621</v>
          </cell>
          <cell r="H3468" t="str">
            <v>张合娃</v>
          </cell>
          <cell r="I3468" t="str">
            <v>河南农信</v>
          </cell>
          <cell r="J3468" t="str">
            <v>623059486700232713</v>
          </cell>
        </row>
        <row r="3469">
          <cell r="F3469" t="str">
            <v>411323195611040513</v>
          </cell>
          <cell r="G3469" t="str">
            <v>621</v>
          </cell>
          <cell r="H3469" t="str">
            <v>刘宗定</v>
          </cell>
          <cell r="I3469" t="str">
            <v>农业银行</v>
          </cell>
          <cell r="J3469" t="str">
            <v>6228230975966931962</v>
          </cell>
        </row>
        <row r="3470">
          <cell r="F3470" t="str">
            <v>412927195709144416</v>
          </cell>
          <cell r="G3470" t="str">
            <v>621</v>
          </cell>
          <cell r="H3470" t="str">
            <v>邢国贞</v>
          </cell>
          <cell r="I3470" t="str">
            <v>河南农信</v>
          </cell>
          <cell r="J3470" t="str">
            <v>623059486700028293</v>
          </cell>
        </row>
        <row r="3471">
          <cell r="F3471" t="str">
            <v>412927195507056434</v>
          </cell>
          <cell r="G3471" t="str">
            <v>621</v>
          </cell>
          <cell r="H3471" t="str">
            <v>张守贵</v>
          </cell>
          <cell r="I3471" t="str">
            <v>河南农信</v>
          </cell>
          <cell r="J3471" t="str">
            <v>623059486700978281</v>
          </cell>
        </row>
        <row r="3472">
          <cell r="F3472" t="str">
            <v>412927195809125888</v>
          </cell>
          <cell r="G3472" t="str">
            <v>621</v>
          </cell>
          <cell r="H3472" t="str">
            <v>王合华</v>
          </cell>
          <cell r="I3472" t="str">
            <v>河南农信</v>
          </cell>
          <cell r="J3472" t="str">
            <v>623059486700992043</v>
          </cell>
        </row>
        <row r="3473">
          <cell r="F3473" t="str">
            <v>411326194605055828</v>
          </cell>
          <cell r="G3473" t="str">
            <v>621</v>
          </cell>
          <cell r="H3473" t="str">
            <v>王蒙芝</v>
          </cell>
          <cell r="I3473" t="str">
            <v>农业银行</v>
          </cell>
          <cell r="J3473" t="str">
            <v>6228230975970771560</v>
          </cell>
        </row>
        <row r="3474">
          <cell r="F3474" t="str">
            <v>411323198508255333</v>
          </cell>
          <cell r="G3474" t="str">
            <v>813</v>
          </cell>
          <cell r="H3474" t="str">
            <v>张军</v>
          </cell>
          <cell r="I3474" t="str">
            <v>河南农信</v>
          </cell>
          <cell r="J3474" t="str">
            <v>623059486702245952</v>
          </cell>
        </row>
        <row r="3475">
          <cell r="F3475" t="str">
            <v>412927196301051712</v>
          </cell>
          <cell r="G3475" t="str">
            <v>621</v>
          </cell>
          <cell r="H3475" t="str">
            <v>李老木</v>
          </cell>
          <cell r="I3475" t="str">
            <v>河南农信</v>
          </cell>
          <cell r="J3475" t="str">
            <v>623059486701036865</v>
          </cell>
        </row>
        <row r="3476">
          <cell r="F3476" t="str">
            <v>412927194912165832</v>
          </cell>
          <cell r="G3476" t="str">
            <v>621</v>
          </cell>
          <cell r="H3476" t="str">
            <v>魏兴书</v>
          </cell>
          <cell r="I3476" t="str">
            <v>河南农信</v>
          </cell>
          <cell r="J3476" t="str">
            <v>623059486702265216</v>
          </cell>
        </row>
        <row r="3477">
          <cell r="F3477" t="str">
            <v>41132319770304588X</v>
          </cell>
          <cell r="G3477" t="str">
            <v>1079</v>
          </cell>
          <cell r="H3477" t="str">
            <v>张吉梅</v>
          </cell>
          <cell r="I3477" t="str">
            <v>农业银行</v>
          </cell>
          <cell r="J3477" t="str">
            <v>6228230976041637962</v>
          </cell>
        </row>
        <row r="3478">
          <cell r="F3478" t="str">
            <v>412927197309120027</v>
          </cell>
          <cell r="G3478" t="str">
            <v>894</v>
          </cell>
          <cell r="H3478" t="str">
            <v>王丽</v>
          </cell>
          <cell r="I3478" t="str">
            <v>工商银行</v>
          </cell>
          <cell r="J3478" t="str">
            <v>6217211714002335409</v>
          </cell>
        </row>
        <row r="3479">
          <cell r="F3479" t="str">
            <v>412927195503201139</v>
          </cell>
          <cell r="G3479" t="str">
            <v>621</v>
          </cell>
          <cell r="H3479" t="str">
            <v>詹金有</v>
          </cell>
          <cell r="I3479" t="str">
            <v>邮储银行</v>
          </cell>
          <cell r="J3479" t="str">
            <v>6217975130014985139</v>
          </cell>
        </row>
        <row r="3480">
          <cell r="F3480" t="str">
            <v>412927193309145816</v>
          </cell>
          <cell r="G3480" t="str">
            <v>621</v>
          </cell>
          <cell r="H3480" t="str">
            <v>李景雄</v>
          </cell>
          <cell r="I3480" t="str">
            <v>农业银行</v>
          </cell>
          <cell r="J3480" t="str">
            <v>6228230975970955460</v>
          </cell>
        </row>
        <row r="3481">
          <cell r="F3481" t="str">
            <v>412927194312071410</v>
          </cell>
          <cell r="G3481" t="str">
            <v>621</v>
          </cell>
          <cell r="H3481" t="str">
            <v>马重英</v>
          </cell>
          <cell r="I3481" t="str">
            <v>河南农信</v>
          </cell>
          <cell r="J3481" t="str">
            <v>623059486700872690</v>
          </cell>
        </row>
        <row r="3482">
          <cell r="F3482" t="str">
            <v>412927193509164413</v>
          </cell>
          <cell r="G3482" t="str">
            <v>621</v>
          </cell>
          <cell r="H3482" t="str">
            <v>陈宗华</v>
          </cell>
          <cell r="I3482" t="str">
            <v>河南农信</v>
          </cell>
          <cell r="J3482" t="str">
            <v>623059486700161045</v>
          </cell>
        </row>
        <row r="3483">
          <cell r="F3483" t="str">
            <v>412927194301024432</v>
          </cell>
          <cell r="G3483" t="str">
            <v>621</v>
          </cell>
          <cell r="H3483" t="str">
            <v>李振清</v>
          </cell>
          <cell r="I3483" t="str">
            <v>河南农信</v>
          </cell>
          <cell r="J3483" t="str">
            <v>623059486700147473</v>
          </cell>
        </row>
        <row r="3484">
          <cell r="F3484" t="str">
            <v>412927195708201116</v>
          </cell>
          <cell r="G3484" t="str">
            <v>813</v>
          </cell>
          <cell r="H3484" t="str">
            <v>杨德山</v>
          </cell>
          <cell r="I3484" t="str">
            <v>邮储银行</v>
          </cell>
          <cell r="J3484" t="str">
            <v>6217975130014979868</v>
          </cell>
        </row>
        <row r="3485">
          <cell r="F3485" t="str">
            <v>412927195003254453</v>
          </cell>
          <cell r="G3485" t="str">
            <v>621</v>
          </cell>
          <cell r="H3485" t="str">
            <v>王改军</v>
          </cell>
          <cell r="I3485" t="str">
            <v>河南农信</v>
          </cell>
          <cell r="J3485" t="str">
            <v>623059486700098437</v>
          </cell>
        </row>
        <row r="3486">
          <cell r="F3486" t="str">
            <v>412927196002013820</v>
          </cell>
          <cell r="G3486" t="str">
            <v>621</v>
          </cell>
          <cell r="H3486" t="str">
            <v>赵春娃</v>
          </cell>
          <cell r="I3486" t="str">
            <v>邮储银行</v>
          </cell>
          <cell r="J3486" t="str">
            <v>6217975130009776576</v>
          </cell>
        </row>
        <row r="3487">
          <cell r="F3487" t="str">
            <v>412927194807066330</v>
          </cell>
          <cell r="G3487" t="str">
            <v>621</v>
          </cell>
          <cell r="H3487" t="str">
            <v>申学金</v>
          </cell>
          <cell r="I3487" t="str">
            <v>农业银行</v>
          </cell>
          <cell r="J3487" t="str">
            <v>6228230979000910172</v>
          </cell>
        </row>
        <row r="3488">
          <cell r="F3488" t="str">
            <v>412927194007181728</v>
          </cell>
          <cell r="G3488" t="str">
            <v>621</v>
          </cell>
          <cell r="H3488" t="str">
            <v>高焕荣</v>
          </cell>
          <cell r="I3488" t="str">
            <v>河南农信</v>
          </cell>
          <cell r="J3488" t="str">
            <v>623059486700564818</v>
          </cell>
        </row>
        <row r="3489">
          <cell r="F3489" t="str">
            <v>411323194806033036</v>
          </cell>
          <cell r="G3489" t="str">
            <v>621</v>
          </cell>
          <cell r="H3489" t="str">
            <v>毕风申</v>
          </cell>
          <cell r="I3489" t="str">
            <v>邮储银行</v>
          </cell>
          <cell r="J3489" t="str">
            <v>6217975130021836978</v>
          </cell>
        </row>
        <row r="3490">
          <cell r="F3490" t="str">
            <v>412927195612245018</v>
          </cell>
          <cell r="G3490" t="str">
            <v>621</v>
          </cell>
          <cell r="H3490" t="str">
            <v>张玉国</v>
          </cell>
          <cell r="I3490" t="str">
            <v>河南农信</v>
          </cell>
          <cell r="J3490" t="str">
            <v>623059486700437775</v>
          </cell>
        </row>
        <row r="3491">
          <cell r="F3491" t="str">
            <v>412927194104281755</v>
          </cell>
          <cell r="G3491" t="str">
            <v>621</v>
          </cell>
          <cell r="H3491" t="str">
            <v>李国富</v>
          </cell>
          <cell r="I3491" t="str">
            <v>河南农信</v>
          </cell>
          <cell r="J3491" t="str">
            <v>623059486700973217</v>
          </cell>
        </row>
        <row r="3492">
          <cell r="F3492" t="str">
            <v>412927194807146330</v>
          </cell>
          <cell r="G3492" t="str">
            <v>621</v>
          </cell>
          <cell r="H3492" t="str">
            <v>孙天伍</v>
          </cell>
          <cell r="I3492" t="str">
            <v>河南农信</v>
          </cell>
          <cell r="J3492" t="str">
            <v>623059486701904781</v>
          </cell>
        </row>
        <row r="3493">
          <cell r="F3493" t="str">
            <v>411323195212082177</v>
          </cell>
          <cell r="G3493" t="str">
            <v>813</v>
          </cell>
          <cell r="H3493" t="str">
            <v>陈永福</v>
          </cell>
          <cell r="I3493" t="str">
            <v>邮储银行</v>
          </cell>
          <cell r="J3493" t="str">
            <v>6217975130011108297</v>
          </cell>
        </row>
        <row r="3494">
          <cell r="F3494" t="str">
            <v>412927195211112134</v>
          </cell>
          <cell r="G3494" t="str">
            <v>621</v>
          </cell>
          <cell r="H3494" t="str">
            <v>袁德全</v>
          </cell>
          <cell r="I3494" t="str">
            <v>邮储银行</v>
          </cell>
          <cell r="J3494" t="str">
            <v>6217975130011024320</v>
          </cell>
        </row>
        <row r="3495">
          <cell r="F3495" t="str">
            <v>411326195203143424</v>
          </cell>
          <cell r="G3495" t="str">
            <v>621</v>
          </cell>
          <cell r="H3495" t="str">
            <v>王贵荣</v>
          </cell>
          <cell r="I3495" t="str">
            <v>邮储银行</v>
          </cell>
          <cell r="J3495" t="str">
            <v>6217975130009848656</v>
          </cell>
        </row>
        <row r="3496">
          <cell r="F3496" t="str">
            <v>41292719550917141X</v>
          </cell>
          <cell r="G3496" t="str">
            <v>621</v>
          </cell>
          <cell r="H3496" t="str">
            <v>曹中国</v>
          </cell>
          <cell r="I3496" t="str">
            <v>河南农信</v>
          </cell>
          <cell r="J3496" t="str">
            <v>623059486700861453</v>
          </cell>
        </row>
        <row r="3497">
          <cell r="F3497" t="str">
            <v>412927195211101419</v>
          </cell>
          <cell r="G3497" t="str">
            <v>621</v>
          </cell>
          <cell r="H3497" t="str">
            <v>张斗娃</v>
          </cell>
          <cell r="I3497" t="str">
            <v>河南农信</v>
          </cell>
          <cell r="J3497" t="str">
            <v>623059486700896004</v>
          </cell>
        </row>
        <row r="3498">
          <cell r="F3498" t="str">
            <v>412927194803205815</v>
          </cell>
          <cell r="G3498" t="str">
            <v>621</v>
          </cell>
          <cell r="H3498" t="str">
            <v>张义三</v>
          </cell>
          <cell r="I3498" t="str">
            <v>河南农信</v>
          </cell>
          <cell r="J3498" t="str">
            <v>623059486702527615</v>
          </cell>
        </row>
        <row r="3499">
          <cell r="F3499" t="str">
            <v>412927195503252622</v>
          </cell>
          <cell r="G3499" t="str">
            <v>813</v>
          </cell>
          <cell r="H3499" t="str">
            <v>王荣娃</v>
          </cell>
          <cell r="I3499" t="str">
            <v>河南农信</v>
          </cell>
          <cell r="J3499" t="str">
            <v>623059486700775539</v>
          </cell>
        </row>
        <row r="3500">
          <cell r="F3500" t="str">
            <v>412927195007164463</v>
          </cell>
          <cell r="G3500" t="str">
            <v>621</v>
          </cell>
          <cell r="H3500" t="str">
            <v>张建芬</v>
          </cell>
          <cell r="I3500" t="str">
            <v>河南农信</v>
          </cell>
          <cell r="J3500" t="str">
            <v>623059486700087612</v>
          </cell>
        </row>
        <row r="3501">
          <cell r="F3501" t="str">
            <v>412927195108052137</v>
          </cell>
          <cell r="G3501" t="str">
            <v>621</v>
          </cell>
          <cell r="H3501" t="str">
            <v>冯振有</v>
          </cell>
          <cell r="I3501" t="str">
            <v>邮储银行</v>
          </cell>
          <cell r="J3501" t="str">
            <v>6217975130011069945</v>
          </cell>
        </row>
        <row r="3502">
          <cell r="F3502" t="str">
            <v>412927194605132635</v>
          </cell>
          <cell r="G3502" t="str">
            <v>621</v>
          </cell>
          <cell r="H3502" t="str">
            <v>韦保才</v>
          </cell>
          <cell r="I3502" t="str">
            <v>河南农信</v>
          </cell>
          <cell r="J3502" t="str">
            <v>623059486700715865</v>
          </cell>
        </row>
        <row r="3503">
          <cell r="F3503" t="str">
            <v>41132319510211051X</v>
          </cell>
          <cell r="G3503" t="str">
            <v>813</v>
          </cell>
          <cell r="H3503" t="str">
            <v>李才娃</v>
          </cell>
          <cell r="I3503" t="str">
            <v>农业银行</v>
          </cell>
          <cell r="J3503" t="str">
            <v>6228230975967812369</v>
          </cell>
        </row>
        <row r="3504">
          <cell r="F3504" t="str">
            <v>412927196407231113</v>
          </cell>
          <cell r="G3504" t="str">
            <v>813</v>
          </cell>
          <cell r="H3504" t="str">
            <v>刘海朝</v>
          </cell>
          <cell r="I3504" t="str">
            <v>邮储银行</v>
          </cell>
          <cell r="J3504" t="str">
            <v>6217975130011308111</v>
          </cell>
        </row>
        <row r="3505">
          <cell r="F3505" t="str">
            <v>411323194809250511</v>
          </cell>
          <cell r="G3505" t="str">
            <v>621</v>
          </cell>
          <cell r="H3505" t="str">
            <v>郭新超</v>
          </cell>
          <cell r="I3505" t="str">
            <v>农业银行</v>
          </cell>
          <cell r="J3505" t="str">
            <v>6228230975967707361</v>
          </cell>
        </row>
        <row r="3506">
          <cell r="F3506" t="str">
            <v>411326194505243418</v>
          </cell>
          <cell r="G3506" t="str">
            <v>813</v>
          </cell>
          <cell r="H3506" t="str">
            <v>王兴祥</v>
          </cell>
          <cell r="I3506" t="str">
            <v>邮储银行</v>
          </cell>
          <cell r="J3506" t="str">
            <v>6217975130014994768</v>
          </cell>
        </row>
        <row r="3507">
          <cell r="F3507" t="str">
            <v>412927194106041739</v>
          </cell>
          <cell r="G3507" t="str">
            <v>813</v>
          </cell>
          <cell r="H3507" t="str">
            <v>涂光华</v>
          </cell>
          <cell r="I3507" t="str">
            <v>河南农信</v>
          </cell>
          <cell r="J3507" t="str">
            <v>623059486700544224</v>
          </cell>
        </row>
        <row r="3508">
          <cell r="F3508" t="str">
            <v>412927195312222615</v>
          </cell>
          <cell r="G3508" t="str">
            <v>621</v>
          </cell>
          <cell r="H3508" t="str">
            <v>贾治国</v>
          </cell>
          <cell r="I3508" t="str">
            <v>河南农信</v>
          </cell>
          <cell r="J3508" t="str">
            <v>623059486700741853</v>
          </cell>
        </row>
        <row r="3509">
          <cell r="F3509" t="str">
            <v>411323198204180555</v>
          </cell>
          <cell r="G3509" t="str">
            <v>1079</v>
          </cell>
          <cell r="H3509" t="str">
            <v>李富国</v>
          </cell>
          <cell r="I3509" t="str">
            <v>农业银行</v>
          </cell>
          <cell r="J3509" t="str">
            <v>6228230975967293263</v>
          </cell>
        </row>
        <row r="3510">
          <cell r="F3510" t="str">
            <v>412927195810206917</v>
          </cell>
          <cell r="G3510" t="str">
            <v>621</v>
          </cell>
          <cell r="H3510" t="str">
            <v>刘道兰</v>
          </cell>
          <cell r="I3510" t="str">
            <v>河南农信</v>
          </cell>
          <cell r="J3510" t="str">
            <v>623059486700994601</v>
          </cell>
        </row>
        <row r="3511">
          <cell r="F3511" t="str">
            <v>412927194704271710</v>
          </cell>
          <cell r="G3511" t="str">
            <v>621</v>
          </cell>
          <cell r="H3511" t="str">
            <v>张胜基</v>
          </cell>
          <cell r="I3511" t="str">
            <v>河南农信</v>
          </cell>
          <cell r="J3511" t="str">
            <v>623059486700535685</v>
          </cell>
        </row>
        <row r="3512">
          <cell r="F3512" t="str">
            <v>412927194605042154</v>
          </cell>
          <cell r="G3512" t="str">
            <v>621</v>
          </cell>
          <cell r="H3512" t="str">
            <v>程信福</v>
          </cell>
          <cell r="I3512" t="str">
            <v>邮储银行</v>
          </cell>
          <cell r="J3512" t="str">
            <v>6217975130011223567</v>
          </cell>
        </row>
        <row r="3513">
          <cell r="F3513" t="str">
            <v>412927196705304413</v>
          </cell>
          <cell r="G3513" t="str">
            <v>621</v>
          </cell>
          <cell r="H3513" t="str">
            <v>张群山</v>
          </cell>
          <cell r="I3513" t="str">
            <v>河南农信</v>
          </cell>
          <cell r="J3513" t="str">
            <v>623059486701069734</v>
          </cell>
        </row>
        <row r="3514">
          <cell r="F3514" t="str">
            <v>41292719520105265X</v>
          </cell>
          <cell r="G3514" t="str">
            <v>813</v>
          </cell>
          <cell r="H3514" t="str">
            <v>曹国亭</v>
          </cell>
          <cell r="I3514" t="str">
            <v>河南农信</v>
          </cell>
          <cell r="J3514" t="str">
            <v>623059486702789504</v>
          </cell>
        </row>
        <row r="3515">
          <cell r="F3515" t="str">
            <v>412927194603171411</v>
          </cell>
          <cell r="G3515" t="str">
            <v>621</v>
          </cell>
          <cell r="H3515" t="str">
            <v>陈强子</v>
          </cell>
          <cell r="I3515" t="str">
            <v>河南农信</v>
          </cell>
          <cell r="J3515" t="str">
            <v>623059486700886526</v>
          </cell>
        </row>
        <row r="3516">
          <cell r="F3516" t="str">
            <v>412927195405066316</v>
          </cell>
          <cell r="G3516" t="str">
            <v>621</v>
          </cell>
          <cell r="H3516" t="str">
            <v>陈保科</v>
          </cell>
          <cell r="I3516" t="str">
            <v>农业银行</v>
          </cell>
          <cell r="J3516" t="str">
            <v>6228230975960712061</v>
          </cell>
        </row>
        <row r="3517">
          <cell r="F3517" t="str">
            <v>412927194702042113</v>
          </cell>
          <cell r="G3517" t="str">
            <v>621</v>
          </cell>
          <cell r="H3517" t="str">
            <v>王振中</v>
          </cell>
          <cell r="I3517" t="str">
            <v>邮储银行</v>
          </cell>
          <cell r="J3517" t="str">
            <v>6217975130011232105</v>
          </cell>
        </row>
        <row r="3518">
          <cell r="F3518" t="str">
            <v>411323197503103854</v>
          </cell>
          <cell r="G3518" t="str">
            <v>621</v>
          </cell>
          <cell r="H3518" t="str">
            <v>史耀伟</v>
          </cell>
          <cell r="I3518" t="str">
            <v>邮储银行</v>
          </cell>
          <cell r="J3518" t="str">
            <v>6217975130025874678</v>
          </cell>
        </row>
        <row r="3519">
          <cell r="F3519" t="str">
            <v>412927195507091117</v>
          </cell>
          <cell r="G3519" t="str">
            <v>621</v>
          </cell>
          <cell r="H3519" t="str">
            <v>杜廷六</v>
          </cell>
          <cell r="I3519" t="str">
            <v>邮储银行</v>
          </cell>
          <cell r="J3519" t="str">
            <v>6217975130011391232</v>
          </cell>
        </row>
        <row r="3520">
          <cell r="F3520" t="str">
            <v>411323196312123479</v>
          </cell>
          <cell r="G3520" t="str">
            <v>621</v>
          </cell>
          <cell r="H3520" t="str">
            <v>马国芳</v>
          </cell>
          <cell r="I3520" t="str">
            <v>邮储银行</v>
          </cell>
          <cell r="J3520" t="str">
            <v>6217975130009866609</v>
          </cell>
        </row>
        <row r="3521">
          <cell r="F3521" t="str">
            <v>412927195403035831</v>
          </cell>
          <cell r="G3521" t="str">
            <v>621</v>
          </cell>
          <cell r="H3521" t="str">
            <v>程玉先</v>
          </cell>
          <cell r="I3521" t="str">
            <v>农业银行</v>
          </cell>
          <cell r="J3521" t="str">
            <v>6228230976059234462</v>
          </cell>
        </row>
        <row r="3522">
          <cell r="F3522" t="str">
            <v>411323194708093852</v>
          </cell>
          <cell r="G3522" t="str">
            <v>621</v>
          </cell>
          <cell r="H3522" t="str">
            <v>李士臣</v>
          </cell>
          <cell r="I3522" t="str">
            <v>邮储银行</v>
          </cell>
          <cell r="J3522" t="str">
            <v>6217975130023516479</v>
          </cell>
        </row>
        <row r="3523">
          <cell r="F3523" t="str">
            <v>412927194512202614</v>
          </cell>
          <cell r="G3523" t="str">
            <v>813</v>
          </cell>
          <cell r="H3523" t="str">
            <v>李和尚</v>
          </cell>
          <cell r="I3523" t="str">
            <v>河南农信</v>
          </cell>
          <cell r="J3523" t="str">
            <v>623059486700688724</v>
          </cell>
        </row>
        <row r="3524">
          <cell r="F3524" t="str">
            <v>412927197703156925</v>
          </cell>
          <cell r="G3524" t="str">
            <v>813</v>
          </cell>
          <cell r="H3524" t="str">
            <v>刘玉霞</v>
          </cell>
          <cell r="I3524" t="str">
            <v>河南农信</v>
          </cell>
          <cell r="J3524" t="str">
            <v>623059486702983446</v>
          </cell>
        </row>
        <row r="3525">
          <cell r="F3525" t="str">
            <v>412927195108206335</v>
          </cell>
          <cell r="G3525" t="str">
            <v>1079</v>
          </cell>
          <cell r="H3525" t="str">
            <v>张建林</v>
          </cell>
          <cell r="I3525" t="str">
            <v>农业银行</v>
          </cell>
          <cell r="J3525" t="str">
            <v>6228230975961914765</v>
          </cell>
        </row>
        <row r="3526">
          <cell r="F3526" t="str">
            <v>412927196209224414</v>
          </cell>
          <cell r="G3526" t="str">
            <v>621</v>
          </cell>
          <cell r="H3526" t="str">
            <v>刘清周</v>
          </cell>
          <cell r="I3526" t="str">
            <v>河南农信</v>
          </cell>
          <cell r="J3526" t="str">
            <v>623059486700135122</v>
          </cell>
        </row>
        <row r="3527">
          <cell r="F3527" t="str">
            <v>412927196902190013</v>
          </cell>
          <cell r="G3527" t="str">
            <v>894</v>
          </cell>
          <cell r="H3527" t="str">
            <v>侯少兵</v>
          </cell>
          <cell r="I3527" t="str">
            <v>工商银行</v>
          </cell>
          <cell r="J3527" t="str">
            <v>6217211714002332430</v>
          </cell>
        </row>
        <row r="3528">
          <cell r="F3528" t="str">
            <v>412927195801132610</v>
          </cell>
          <cell r="G3528" t="str">
            <v>621</v>
          </cell>
          <cell r="H3528" t="str">
            <v>龚国典</v>
          </cell>
          <cell r="I3528" t="str">
            <v>河南农信</v>
          </cell>
          <cell r="J3528" t="str">
            <v>623059486700703200</v>
          </cell>
        </row>
        <row r="3529">
          <cell r="F3529" t="str">
            <v>411326201005082120</v>
          </cell>
          <cell r="G3529" t="str">
            <v>621</v>
          </cell>
          <cell r="H3529" t="str">
            <v>刘景怡</v>
          </cell>
          <cell r="I3529" t="str">
            <v>河南农信</v>
          </cell>
          <cell r="J3529" t="str">
            <v>623059486702909342</v>
          </cell>
        </row>
        <row r="3530">
          <cell r="F3530" t="str">
            <v>412927194904115819</v>
          </cell>
          <cell r="G3530" t="str">
            <v>813</v>
          </cell>
          <cell r="H3530" t="str">
            <v>李文河</v>
          </cell>
          <cell r="I3530" t="str">
            <v>农业银行</v>
          </cell>
          <cell r="J3530" t="str">
            <v>6228230975970333866</v>
          </cell>
        </row>
        <row r="3531">
          <cell r="F3531" t="str">
            <v>412927195408265812</v>
          </cell>
          <cell r="G3531" t="str">
            <v>621</v>
          </cell>
          <cell r="H3531" t="str">
            <v>朱明德</v>
          </cell>
          <cell r="I3531" t="str">
            <v>农业银行</v>
          </cell>
          <cell r="J3531" t="str">
            <v>6228230976032947362</v>
          </cell>
        </row>
        <row r="3532">
          <cell r="F3532" t="str">
            <v>412927195505081716</v>
          </cell>
          <cell r="G3532" t="str">
            <v>813</v>
          </cell>
          <cell r="H3532" t="str">
            <v>王光振</v>
          </cell>
          <cell r="I3532" t="str">
            <v>河南农信</v>
          </cell>
          <cell r="J3532" t="str">
            <v>623059486701240822</v>
          </cell>
        </row>
        <row r="3533">
          <cell r="F3533" t="str">
            <v>412927195307155059</v>
          </cell>
          <cell r="G3533" t="str">
            <v>621</v>
          </cell>
          <cell r="H3533" t="str">
            <v>屈建三</v>
          </cell>
          <cell r="I3533" t="str">
            <v>河南农信</v>
          </cell>
          <cell r="J3533" t="str">
            <v>623059486702532458</v>
          </cell>
        </row>
        <row r="3534">
          <cell r="F3534" t="str">
            <v>41292719550920383X</v>
          </cell>
          <cell r="G3534" t="str">
            <v>621</v>
          </cell>
          <cell r="H3534" t="str">
            <v>岳成光</v>
          </cell>
          <cell r="I3534" t="str">
            <v>邮储银行</v>
          </cell>
          <cell r="J3534" t="str">
            <v>6217975130027656339</v>
          </cell>
        </row>
        <row r="3535">
          <cell r="F3535" t="str">
            <v>411323194902015014</v>
          </cell>
          <cell r="G3535" t="str">
            <v>621</v>
          </cell>
          <cell r="H3535" t="str">
            <v>王学武</v>
          </cell>
          <cell r="I3535" t="str">
            <v>河南农信</v>
          </cell>
          <cell r="J3535" t="str">
            <v>623059486700424237</v>
          </cell>
        </row>
        <row r="3536">
          <cell r="F3536" t="str">
            <v>41292719531220111X</v>
          </cell>
          <cell r="G3536" t="str">
            <v>621</v>
          </cell>
          <cell r="H3536" t="str">
            <v>王文昌</v>
          </cell>
          <cell r="I3536" t="str">
            <v>邮储银行</v>
          </cell>
          <cell r="J3536" t="str">
            <v>6217975130011266822</v>
          </cell>
        </row>
        <row r="3537">
          <cell r="F3537" t="str">
            <v>411323195507163417</v>
          </cell>
          <cell r="G3537" t="str">
            <v>621</v>
          </cell>
          <cell r="H3537" t="str">
            <v>孙景祥</v>
          </cell>
          <cell r="I3537" t="str">
            <v>邮储银行</v>
          </cell>
          <cell r="J3537" t="str">
            <v>6217975130009930835</v>
          </cell>
        </row>
        <row r="3538">
          <cell r="F3538" t="str">
            <v>411323195310010556</v>
          </cell>
          <cell r="G3538" t="str">
            <v>621</v>
          </cell>
          <cell r="H3538" t="str">
            <v>年大喜</v>
          </cell>
          <cell r="I3538" t="str">
            <v>农业银行</v>
          </cell>
          <cell r="J3538" t="str">
            <v>6228230975967558566</v>
          </cell>
        </row>
        <row r="3539">
          <cell r="F3539" t="str">
            <v>412927195202031121</v>
          </cell>
          <cell r="G3539" t="str">
            <v>621</v>
          </cell>
          <cell r="H3539" t="str">
            <v>马春芝</v>
          </cell>
          <cell r="I3539" t="str">
            <v>邮储银行</v>
          </cell>
          <cell r="J3539" t="str">
            <v>6217975130011293966</v>
          </cell>
        </row>
        <row r="3540">
          <cell r="F3540" t="str">
            <v>412927195107071416</v>
          </cell>
          <cell r="G3540" t="str">
            <v>621</v>
          </cell>
          <cell r="H3540" t="str">
            <v>党文明</v>
          </cell>
          <cell r="I3540" t="str">
            <v>河南农信</v>
          </cell>
          <cell r="J3540" t="str">
            <v>623059486700937444</v>
          </cell>
        </row>
        <row r="3541">
          <cell r="F3541" t="str">
            <v>411323196207035872</v>
          </cell>
          <cell r="G3541" t="str">
            <v>621</v>
          </cell>
          <cell r="H3541" t="str">
            <v>叶小斗</v>
          </cell>
          <cell r="I3541" t="str">
            <v>农业银行</v>
          </cell>
          <cell r="J3541" t="str">
            <v>6228230975970132169</v>
          </cell>
        </row>
        <row r="3542">
          <cell r="F3542" t="str">
            <v>41292719700311381X</v>
          </cell>
          <cell r="G3542" t="str">
            <v>1079</v>
          </cell>
          <cell r="H3542" t="str">
            <v>冉有娃</v>
          </cell>
          <cell r="I3542" t="str">
            <v>邮储银行</v>
          </cell>
          <cell r="J3542" t="str">
            <v>6217975130009725946</v>
          </cell>
        </row>
        <row r="3543">
          <cell r="F3543" t="str">
            <v>412927195201215818</v>
          </cell>
          <cell r="G3543" t="str">
            <v>621</v>
          </cell>
          <cell r="H3543" t="str">
            <v>王桂有</v>
          </cell>
          <cell r="I3543" t="str">
            <v>农业银行</v>
          </cell>
          <cell r="J3543" t="str">
            <v>6228230975969665468</v>
          </cell>
        </row>
        <row r="3544">
          <cell r="F3544" t="str">
            <v>412927195106151756</v>
          </cell>
          <cell r="G3544" t="str">
            <v>621</v>
          </cell>
          <cell r="H3544" t="str">
            <v>张德锋</v>
          </cell>
          <cell r="I3544" t="str">
            <v>河南农信</v>
          </cell>
          <cell r="J3544" t="str">
            <v>623059486700479751</v>
          </cell>
        </row>
        <row r="3545">
          <cell r="F3545" t="str">
            <v>412927197303055359</v>
          </cell>
          <cell r="G3545" t="str">
            <v>621</v>
          </cell>
          <cell r="H3545" t="str">
            <v>曹名宽</v>
          </cell>
          <cell r="I3545" t="str">
            <v>邮储银行</v>
          </cell>
          <cell r="J3545" t="str">
            <v>6217975130011608874</v>
          </cell>
        </row>
        <row r="3546">
          <cell r="F3546" t="str">
            <v>412927195312101119</v>
          </cell>
          <cell r="G3546" t="str">
            <v>621</v>
          </cell>
          <cell r="H3546" t="str">
            <v>闫合娃</v>
          </cell>
          <cell r="I3546" t="str">
            <v>邮储银行</v>
          </cell>
          <cell r="J3546" t="str">
            <v>6217975130011370103</v>
          </cell>
        </row>
        <row r="3547">
          <cell r="F3547" t="str">
            <v>412927195201212617</v>
          </cell>
          <cell r="G3547" t="str">
            <v>813</v>
          </cell>
          <cell r="H3547" t="str">
            <v>吴天成</v>
          </cell>
          <cell r="I3547" t="str">
            <v>河南农信</v>
          </cell>
          <cell r="J3547" t="str">
            <v>623059486700754658</v>
          </cell>
        </row>
        <row r="3548">
          <cell r="F3548" t="str">
            <v>412927195310121714</v>
          </cell>
          <cell r="G3548" t="str">
            <v>621</v>
          </cell>
          <cell r="H3548" t="str">
            <v>党泽俊</v>
          </cell>
          <cell r="I3548" t="str">
            <v>河南农信</v>
          </cell>
          <cell r="J3548" t="str">
            <v>623059486700620651</v>
          </cell>
        </row>
        <row r="3549">
          <cell r="F3549" t="str">
            <v>412927194506126416</v>
          </cell>
          <cell r="G3549" t="str">
            <v>813</v>
          </cell>
          <cell r="H3549" t="str">
            <v>张国群</v>
          </cell>
          <cell r="I3549" t="str">
            <v>农业银行</v>
          </cell>
          <cell r="J3549" t="str">
            <v>6228230975961743669</v>
          </cell>
        </row>
        <row r="3550">
          <cell r="F3550" t="str">
            <v>412927196712136913</v>
          </cell>
          <cell r="G3550" t="str">
            <v>621</v>
          </cell>
          <cell r="H3550" t="str">
            <v>黄胜华</v>
          </cell>
          <cell r="I3550" t="str">
            <v>河南农信</v>
          </cell>
          <cell r="J3550" t="str">
            <v>623059486700243652</v>
          </cell>
        </row>
        <row r="3551">
          <cell r="F3551" t="str">
            <v>412927195409183819</v>
          </cell>
          <cell r="G3551" t="str">
            <v>621</v>
          </cell>
          <cell r="H3551" t="str">
            <v>杨成才</v>
          </cell>
          <cell r="I3551" t="str">
            <v>农业银行</v>
          </cell>
          <cell r="J3551" t="str">
            <v>6228230979010034971</v>
          </cell>
        </row>
        <row r="3552">
          <cell r="F3552" t="str">
            <v>412927194703061738</v>
          </cell>
          <cell r="G3552" t="str">
            <v>621</v>
          </cell>
          <cell r="H3552" t="str">
            <v>熊登岐</v>
          </cell>
          <cell r="I3552" t="str">
            <v>河南农信</v>
          </cell>
          <cell r="J3552" t="str">
            <v>623059486700616998</v>
          </cell>
        </row>
        <row r="3553">
          <cell r="F3553" t="str">
            <v>411323194904143415</v>
          </cell>
          <cell r="G3553" t="str">
            <v>621</v>
          </cell>
          <cell r="H3553" t="str">
            <v>多守业</v>
          </cell>
          <cell r="I3553" t="str">
            <v>邮储银行</v>
          </cell>
          <cell r="J3553" t="str">
            <v>6217975130009883158</v>
          </cell>
        </row>
        <row r="3554">
          <cell r="F3554" t="str">
            <v>412927195311122612</v>
          </cell>
          <cell r="G3554" t="str">
            <v>813</v>
          </cell>
          <cell r="H3554" t="str">
            <v>陈来娃</v>
          </cell>
          <cell r="I3554" t="str">
            <v>河南农信</v>
          </cell>
          <cell r="J3554" t="str">
            <v>623059486702770017</v>
          </cell>
        </row>
        <row r="3555">
          <cell r="F3555" t="str">
            <v>41132620180608015X</v>
          </cell>
          <cell r="G3555" t="str">
            <v>1079</v>
          </cell>
          <cell r="H3555" t="str">
            <v>李天昊</v>
          </cell>
          <cell r="I3555" t="str">
            <v>河南农信</v>
          </cell>
          <cell r="J3555" t="str">
            <v>623059486702446600</v>
          </cell>
        </row>
        <row r="3556">
          <cell r="F3556" t="str">
            <v>411323195101080558</v>
          </cell>
          <cell r="G3556" t="str">
            <v>621</v>
          </cell>
          <cell r="H3556" t="str">
            <v>李章岐</v>
          </cell>
          <cell r="I3556" t="str">
            <v>农业银行</v>
          </cell>
          <cell r="J3556" t="str">
            <v>6228230975968265369</v>
          </cell>
        </row>
        <row r="3557">
          <cell r="F3557" t="str">
            <v>411323196510053010</v>
          </cell>
          <cell r="G3557" t="str">
            <v>813</v>
          </cell>
          <cell r="H3557" t="str">
            <v>刘吉成</v>
          </cell>
          <cell r="I3557" t="str">
            <v>邮储银行</v>
          </cell>
          <cell r="J3557" t="str">
            <v>6217975130011484953</v>
          </cell>
        </row>
        <row r="3558">
          <cell r="F3558" t="str">
            <v>41132319560606211X</v>
          </cell>
          <cell r="G3558" t="str">
            <v>621</v>
          </cell>
          <cell r="H3558" t="str">
            <v>王玉生</v>
          </cell>
          <cell r="I3558" t="str">
            <v>邮储银行</v>
          </cell>
          <cell r="J3558" t="str">
            <v>6217975130011248929</v>
          </cell>
        </row>
        <row r="3559">
          <cell r="F3559" t="str">
            <v>411326200911286331</v>
          </cell>
          <cell r="G3559" t="str">
            <v>1079</v>
          </cell>
          <cell r="H3559" t="str">
            <v>张绍鑫</v>
          </cell>
          <cell r="I3559" t="str">
            <v>河南农信</v>
          </cell>
          <cell r="J3559" t="str">
            <v>623059486702993163</v>
          </cell>
        </row>
        <row r="3560">
          <cell r="F3560" t="str">
            <v>412927194710141111</v>
          </cell>
          <cell r="G3560" t="str">
            <v>621</v>
          </cell>
          <cell r="H3560" t="str">
            <v>邹文定</v>
          </cell>
          <cell r="I3560" t="str">
            <v>邮储银行</v>
          </cell>
          <cell r="J3560" t="str">
            <v>6217975130014978415</v>
          </cell>
        </row>
        <row r="3561">
          <cell r="F3561" t="str">
            <v>412927195612280518</v>
          </cell>
          <cell r="G3561" t="str">
            <v>621</v>
          </cell>
          <cell r="H3561" t="str">
            <v>贾文华</v>
          </cell>
          <cell r="I3561" t="str">
            <v>农业银行</v>
          </cell>
          <cell r="J3561" t="str">
            <v>6228230975968601167</v>
          </cell>
        </row>
        <row r="3562">
          <cell r="F3562" t="str">
            <v>411323197308102135</v>
          </cell>
          <cell r="G3562" t="str">
            <v>621</v>
          </cell>
          <cell r="H3562" t="str">
            <v>陈天赐</v>
          </cell>
          <cell r="I3562" t="str">
            <v>邮储银行</v>
          </cell>
          <cell r="J3562" t="str">
            <v>6217975130015865066</v>
          </cell>
        </row>
        <row r="3563">
          <cell r="F3563" t="str">
            <v>411323195211293431</v>
          </cell>
          <cell r="G3563" t="str">
            <v>621</v>
          </cell>
          <cell r="H3563" t="str">
            <v>李教才</v>
          </cell>
          <cell r="I3563" t="str">
            <v>邮储银行</v>
          </cell>
          <cell r="J3563" t="str">
            <v>6217975130009880188</v>
          </cell>
        </row>
        <row r="3564">
          <cell r="F3564" t="str">
            <v>41292719400721581X</v>
          </cell>
          <cell r="G3564" t="str">
            <v>813</v>
          </cell>
          <cell r="H3564" t="str">
            <v>王连及</v>
          </cell>
          <cell r="I3564" t="str">
            <v>邮储银行</v>
          </cell>
          <cell r="J3564" t="str">
            <v>6217975130021115571</v>
          </cell>
        </row>
        <row r="3565">
          <cell r="F3565" t="str">
            <v>412927196208026395</v>
          </cell>
          <cell r="G3565" t="str">
            <v>621</v>
          </cell>
          <cell r="H3565" t="str">
            <v>蒋龙廷</v>
          </cell>
          <cell r="I3565" t="str">
            <v>河南农信</v>
          </cell>
          <cell r="J3565" t="str">
            <v>623059486702725359</v>
          </cell>
        </row>
        <row r="3566">
          <cell r="F3566" t="str">
            <v>41292719521015261X</v>
          </cell>
          <cell r="G3566" t="str">
            <v>621</v>
          </cell>
          <cell r="H3566" t="str">
            <v>王章狗</v>
          </cell>
          <cell r="I3566" t="str">
            <v>河南农信</v>
          </cell>
          <cell r="J3566" t="str">
            <v>623059486700736291</v>
          </cell>
        </row>
        <row r="3567">
          <cell r="F3567" t="str">
            <v>412927195308204545</v>
          </cell>
          <cell r="G3567" t="str">
            <v>621</v>
          </cell>
          <cell r="H3567" t="str">
            <v>刘金华</v>
          </cell>
          <cell r="I3567" t="str">
            <v>河南农信</v>
          </cell>
          <cell r="J3567" t="str">
            <v>623059486700152093</v>
          </cell>
        </row>
        <row r="3568">
          <cell r="F3568" t="str">
            <v>412927194910232149</v>
          </cell>
          <cell r="G3568" t="str">
            <v>621</v>
          </cell>
          <cell r="H3568" t="str">
            <v>赵秀菊</v>
          </cell>
          <cell r="I3568" t="str">
            <v>邮储银行</v>
          </cell>
          <cell r="J3568" t="str">
            <v>6217975130011137619</v>
          </cell>
        </row>
        <row r="3569">
          <cell r="F3569" t="str">
            <v>412927197907161419</v>
          </cell>
          <cell r="G3569" t="str">
            <v>621</v>
          </cell>
          <cell r="H3569" t="str">
            <v>李学国</v>
          </cell>
          <cell r="I3569" t="str">
            <v>河南农信</v>
          </cell>
          <cell r="J3569" t="str">
            <v>623059486700839368</v>
          </cell>
        </row>
        <row r="3570">
          <cell r="F3570" t="str">
            <v>420803195410033061</v>
          </cell>
          <cell r="G3570" t="str">
            <v>621</v>
          </cell>
          <cell r="H3570" t="str">
            <v>李应珍</v>
          </cell>
          <cell r="I3570" t="str">
            <v>农业银行</v>
          </cell>
          <cell r="J3570" t="str">
            <v>6228230976021050863</v>
          </cell>
        </row>
        <row r="3571">
          <cell r="F3571" t="str">
            <v>41132620040206647X</v>
          </cell>
          <cell r="G3571" t="str">
            <v>621</v>
          </cell>
          <cell r="H3571" t="str">
            <v>张全华</v>
          </cell>
          <cell r="I3571" t="str">
            <v>农业银行</v>
          </cell>
          <cell r="J3571" t="str">
            <v>6228230975962755266</v>
          </cell>
        </row>
        <row r="3572">
          <cell r="F3572" t="str">
            <v>411323198308211731</v>
          </cell>
          <cell r="G3572" t="str">
            <v>621</v>
          </cell>
          <cell r="H3572" t="str">
            <v>李金拴</v>
          </cell>
          <cell r="I3572" t="str">
            <v>河南农信</v>
          </cell>
          <cell r="J3572" t="str">
            <v>623059486702807595</v>
          </cell>
        </row>
        <row r="3573">
          <cell r="F3573" t="str">
            <v>411323194804230511</v>
          </cell>
          <cell r="G3573" t="str">
            <v>621</v>
          </cell>
          <cell r="H3573" t="str">
            <v>董同岐</v>
          </cell>
          <cell r="I3573" t="str">
            <v>河南农信</v>
          </cell>
          <cell r="J3573" t="str">
            <v>623059486700979354</v>
          </cell>
        </row>
        <row r="3574">
          <cell r="F3574" t="str">
            <v>412927195002161415</v>
          </cell>
          <cell r="G3574" t="str">
            <v>621</v>
          </cell>
          <cell r="H3574" t="str">
            <v>徐牛娃</v>
          </cell>
          <cell r="I3574" t="str">
            <v>河南农信</v>
          </cell>
          <cell r="J3574" t="str">
            <v>623059486700949068</v>
          </cell>
        </row>
        <row r="3575">
          <cell r="F3575" t="str">
            <v>412927195812246330</v>
          </cell>
          <cell r="G3575" t="str">
            <v>1079</v>
          </cell>
          <cell r="H3575" t="str">
            <v>侯有富</v>
          </cell>
          <cell r="I3575" t="str">
            <v>农业银行</v>
          </cell>
          <cell r="J3575" t="str">
            <v>6228230979006281479</v>
          </cell>
        </row>
        <row r="3576">
          <cell r="F3576" t="str">
            <v>412927195409156335</v>
          </cell>
          <cell r="G3576" t="str">
            <v>621</v>
          </cell>
          <cell r="H3576" t="str">
            <v>候金胜</v>
          </cell>
          <cell r="I3576" t="str">
            <v>农业银行</v>
          </cell>
          <cell r="J3576" t="str">
            <v>6228230976041515069</v>
          </cell>
        </row>
        <row r="3577">
          <cell r="F3577" t="str">
            <v>411323200512110516</v>
          </cell>
          <cell r="G3577" t="str">
            <v>621</v>
          </cell>
          <cell r="H3577" t="str">
            <v>罗鑫</v>
          </cell>
          <cell r="I3577" t="str">
            <v>河南农信</v>
          </cell>
          <cell r="J3577" t="str">
            <v>623059486702596909</v>
          </cell>
        </row>
        <row r="3578">
          <cell r="F3578" t="str">
            <v>411323194810120511</v>
          </cell>
          <cell r="G3578" t="str">
            <v>621</v>
          </cell>
          <cell r="H3578" t="str">
            <v>温东华</v>
          </cell>
          <cell r="I3578" t="str">
            <v>河南农信</v>
          </cell>
          <cell r="J3578" t="str">
            <v>623059486702532177</v>
          </cell>
        </row>
        <row r="3579">
          <cell r="F3579" t="str">
            <v>412927196002212117</v>
          </cell>
          <cell r="G3579" t="str">
            <v>621</v>
          </cell>
          <cell r="H3579" t="str">
            <v>胡长建</v>
          </cell>
          <cell r="I3579" t="str">
            <v>邮储银行</v>
          </cell>
          <cell r="J3579" t="str">
            <v>6217975130011217825</v>
          </cell>
        </row>
        <row r="3580">
          <cell r="F3580" t="str">
            <v>412927197311192636</v>
          </cell>
          <cell r="G3580" t="str">
            <v>621</v>
          </cell>
          <cell r="H3580" t="str">
            <v>全国敏</v>
          </cell>
          <cell r="I3580" t="str">
            <v>河南农信</v>
          </cell>
          <cell r="J3580" t="str">
            <v>623059486700766173</v>
          </cell>
        </row>
        <row r="3581">
          <cell r="F3581" t="str">
            <v>412927195111171137</v>
          </cell>
          <cell r="G3581" t="str">
            <v>813</v>
          </cell>
          <cell r="H3581" t="str">
            <v>薛建成</v>
          </cell>
          <cell r="I3581" t="str">
            <v>邮储银行</v>
          </cell>
          <cell r="J3581" t="str">
            <v>6217975130011389582</v>
          </cell>
        </row>
        <row r="3582">
          <cell r="F3582" t="str">
            <v>412927194804255865</v>
          </cell>
          <cell r="G3582" t="str">
            <v>621</v>
          </cell>
          <cell r="H3582" t="str">
            <v>徐再英</v>
          </cell>
          <cell r="I3582" t="str">
            <v>河南农信</v>
          </cell>
          <cell r="J3582" t="str">
            <v>623059486702341835</v>
          </cell>
        </row>
        <row r="3583">
          <cell r="F3583" t="str">
            <v>411323199709095318</v>
          </cell>
          <cell r="G3583" t="str">
            <v>621</v>
          </cell>
          <cell r="H3583" t="str">
            <v>李斌</v>
          </cell>
          <cell r="I3583" t="str">
            <v>邮储银行</v>
          </cell>
          <cell r="J3583" t="str">
            <v>6217975130015892177</v>
          </cell>
        </row>
        <row r="3584">
          <cell r="F3584" t="str">
            <v>411326194406120519</v>
          </cell>
          <cell r="G3584" t="str">
            <v>621</v>
          </cell>
          <cell r="H3584" t="str">
            <v>梁玉杰</v>
          </cell>
          <cell r="I3584" t="str">
            <v>河南农信</v>
          </cell>
          <cell r="J3584" t="str">
            <v>623059486702559808</v>
          </cell>
        </row>
        <row r="3585">
          <cell r="F3585" t="str">
            <v>41132319861006383X</v>
          </cell>
          <cell r="G3585" t="str">
            <v>813</v>
          </cell>
          <cell r="H3585" t="str">
            <v>万颜章</v>
          </cell>
          <cell r="I3585" t="str">
            <v>邮储银行</v>
          </cell>
          <cell r="J3585" t="str">
            <v>6217975130015882251</v>
          </cell>
        </row>
        <row r="3586">
          <cell r="F3586" t="str">
            <v>411326200711046392</v>
          </cell>
          <cell r="G3586" t="str">
            <v>621</v>
          </cell>
          <cell r="H3586" t="str">
            <v>丁广辉</v>
          </cell>
          <cell r="I3586" t="str">
            <v>农业银行</v>
          </cell>
          <cell r="J3586" t="str">
            <v>6228230979011048673</v>
          </cell>
        </row>
        <row r="3587">
          <cell r="F3587" t="str">
            <v>412927196905156910</v>
          </cell>
          <cell r="G3587" t="str">
            <v>1079</v>
          </cell>
          <cell r="H3587" t="str">
            <v>冯光清</v>
          </cell>
          <cell r="I3587" t="str">
            <v>河南农信</v>
          </cell>
          <cell r="J3587" t="str">
            <v>623059486700312739</v>
          </cell>
        </row>
        <row r="3588">
          <cell r="F3588" t="str">
            <v>411323195412045039</v>
          </cell>
          <cell r="G3588" t="str">
            <v>621</v>
          </cell>
          <cell r="H3588" t="str">
            <v>周国强</v>
          </cell>
          <cell r="I3588" t="str">
            <v>河南农信</v>
          </cell>
          <cell r="J3588" t="str">
            <v>623059486700438088</v>
          </cell>
        </row>
        <row r="3589">
          <cell r="F3589" t="str">
            <v>41292719450320639X</v>
          </cell>
          <cell r="G3589" t="str">
            <v>621</v>
          </cell>
          <cell r="H3589" t="str">
            <v>裴付明</v>
          </cell>
          <cell r="I3589" t="str">
            <v>农业银行</v>
          </cell>
          <cell r="J3589" t="str">
            <v>6228230975964578468</v>
          </cell>
        </row>
        <row r="3590">
          <cell r="F3590" t="str">
            <v>412927192712136325</v>
          </cell>
          <cell r="G3590" t="str">
            <v>621</v>
          </cell>
          <cell r="H3590" t="str">
            <v>杨桂阁</v>
          </cell>
          <cell r="I3590" t="str">
            <v>农业银行</v>
          </cell>
          <cell r="J3590" t="str">
            <v>6228230975961060064</v>
          </cell>
        </row>
        <row r="3591">
          <cell r="F3591" t="str">
            <v>412927194012271111</v>
          </cell>
          <cell r="G3591" t="str">
            <v>813</v>
          </cell>
          <cell r="H3591" t="str">
            <v>李保奇</v>
          </cell>
          <cell r="I3591" t="str">
            <v>邮储银行</v>
          </cell>
          <cell r="J3591" t="str">
            <v>6217975130011303229</v>
          </cell>
        </row>
        <row r="3592">
          <cell r="F3592" t="str">
            <v>412927196510282111</v>
          </cell>
          <cell r="G3592" t="str">
            <v>621</v>
          </cell>
          <cell r="H3592" t="str">
            <v>聂进才</v>
          </cell>
          <cell r="I3592" t="str">
            <v>河南农信</v>
          </cell>
          <cell r="J3592" t="str">
            <v>623059486702908666</v>
          </cell>
        </row>
        <row r="3593">
          <cell r="F3593" t="str">
            <v>412927195205125879</v>
          </cell>
          <cell r="G3593" t="str">
            <v>621</v>
          </cell>
          <cell r="H3593" t="str">
            <v>张朝娃</v>
          </cell>
          <cell r="I3593" t="str">
            <v>农业银行</v>
          </cell>
          <cell r="J3593" t="str">
            <v>6228230975971205865</v>
          </cell>
        </row>
        <row r="3594">
          <cell r="F3594" t="str">
            <v>412927195208136338</v>
          </cell>
          <cell r="G3594" t="str">
            <v>621</v>
          </cell>
          <cell r="H3594" t="str">
            <v>刘道甫</v>
          </cell>
          <cell r="I3594" t="str">
            <v>农业银行</v>
          </cell>
          <cell r="J3594" t="str">
            <v>6228230975964207464</v>
          </cell>
        </row>
        <row r="3595">
          <cell r="F3595" t="str">
            <v>412927196409106316</v>
          </cell>
          <cell r="G3595" t="str">
            <v>621</v>
          </cell>
          <cell r="H3595" t="str">
            <v>付合全</v>
          </cell>
          <cell r="I3595" t="str">
            <v>农业银行</v>
          </cell>
          <cell r="J3595" t="str">
            <v>6228230975962462467</v>
          </cell>
        </row>
        <row r="3596">
          <cell r="F3596" t="str">
            <v>41292719511115533X</v>
          </cell>
          <cell r="G3596" t="str">
            <v>621</v>
          </cell>
          <cell r="H3596" t="str">
            <v>曹扬占</v>
          </cell>
          <cell r="I3596" t="str">
            <v>河南农信</v>
          </cell>
          <cell r="J3596" t="str">
            <v>623059486702982414</v>
          </cell>
        </row>
        <row r="3597">
          <cell r="F3597" t="str">
            <v>412927194706046314</v>
          </cell>
          <cell r="G3597" t="str">
            <v>621</v>
          </cell>
          <cell r="H3597" t="str">
            <v>孙天宝</v>
          </cell>
          <cell r="I3597" t="str">
            <v>农业银行</v>
          </cell>
          <cell r="J3597" t="str">
            <v>6228230975962297962</v>
          </cell>
        </row>
        <row r="3598">
          <cell r="F3598" t="str">
            <v>412927193412275811</v>
          </cell>
          <cell r="G3598" t="str">
            <v>813</v>
          </cell>
          <cell r="H3598" t="str">
            <v>王成有</v>
          </cell>
          <cell r="I3598" t="str">
            <v>中原银行</v>
          </cell>
          <cell r="J3598" t="str">
            <v>6236605101990488</v>
          </cell>
        </row>
        <row r="3599">
          <cell r="F3599" t="str">
            <v>411323195710042119</v>
          </cell>
          <cell r="G3599" t="str">
            <v>621</v>
          </cell>
          <cell r="H3599" t="str">
            <v>邱三娃</v>
          </cell>
          <cell r="I3599" t="str">
            <v>邮储银行</v>
          </cell>
          <cell r="J3599" t="str">
            <v>6217975130011209418</v>
          </cell>
        </row>
        <row r="3600">
          <cell r="F3600" t="str">
            <v>412927195010082661</v>
          </cell>
          <cell r="G3600" t="str">
            <v>813</v>
          </cell>
          <cell r="H3600" t="str">
            <v>石文英</v>
          </cell>
          <cell r="I3600" t="str">
            <v>河南农信</v>
          </cell>
          <cell r="J3600" t="str">
            <v>623059486700814684</v>
          </cell>
        </row>
        <row r="3601">
          <cell r="F3601" t="str">
            <v>412927195208164451</v>
          </cell>
          <cell r="G3601" t="str">
            <v>621</v>
          </cell>
          <cell r="H3601" t="str">
            <v>朱成喜</v>
          </cell>
          <cell r="I3601" t="str">
            <v>河南农信</v>
          </cell>
          <cell r="J3601" t="str">
            <v>623059486700149990</v>
          </cell>
        </row>
        <row r="3602">
          <cell r="F3602" t="str">
            <v>411323200501275315</v>
          </cell>
          <cell r="G3602" t="str">
            <v>621</v>
          </cell>
          <cell r="H3602" t="str">
            <v>罗通</v>
          </cell>
          <cell r="I3602" t="str">
            <v>河南农信</v>
          </cell>
          <cell r="J3602" t="str">
            <v>623059486702896465</v>
          </cell>
        </row>
        <row r="3603">
          <cell r="F3603" t="str">
            <v>411323200512061427</v>
          </cell>
          <cell r="G3603" t="str">
            <v>621</v>
          </cell>
          <cell r="H3603" t="str">
            <v>陈娟</v>
          </cell>
          <cell r="I3603" t="str">
            <v>邮储银行</v>
          </cell>
          <cell r="J3603" t="str">
            <v>6217975130028360378</v>
          </cell>
        </row>
        <row r="3604">
          <cell r="F3604" t="str">
            <v>41292719521206447X</v>
          </cell>
          <cell r="G3604" t="str">
            <v>621</v>
          </cell>
          <cell r="H3604" t="str">
            <v>王吉三</v>
          </cell>
          <cell r="I3604" t="str">
            <v>河南农信</v>
          </cell>
          <cell r="J3604" t="str">
            <v>623059486700070600</v>
          </cell>
        </row>
        <row r="3605">
          <cell r="F3605" t="str">
            <v>412927193811034417</v>
          </cell>
          <cell r="G3605" t="str">
            <v>621</v>
          </cell>
          <cell r="H3605" t="str">
            <v>王保山</v>
          </cell>
          <cell r="I3605" t="str">
            <v>河南农信</v>
          </cell>
          <cell r="J3605" t="str">
            <v>623059486700005812</v>
          </cell>
        </row>
        <row r="3606">
          <cell r="F3606" t="str">
            <v>412927193511010018</v>
          </cell>
          <cell r="G3606" t="str">
            <v>894</v>
          </cell>
          <cell r="H3606" t="str">
            <v>吕朝印</v>
          </cell>
          <cell r="I3606" t="str">
            <v>建设银行</v>
          </cell>
          <cell r="J3606" t="str">
            <v>6214672590008819409</v>
          </cell>
        </row>
        <row r="3607">
          <cell r="F3607" t="str">
            <v>411323196011250511</v>
          </cell>
          <cell r="G3607" t="str">
            <v>621</v>
          </cell>
          <cell r="H3607" t="str">
            <v>董章林</v>
          </cell>
          <cell r="I3607" t="str">
            <v>农业银行</v>
          </cell>
          <cell r="J3607" t="str">
            <v>6228230975966361467</v>
          </cell>
        </row>
        <row r="3608">
          <cell r="F3608" t="str">
            <v>412927195310093813</v>
          </cell>
          <cell r="G3608" t="str">
            <v>621</v>
          </cell>
          <cell r="H3608" t="str">
            <v>田建清</v>
          </cell>
          <cell r="I3608" t="str">
            <v>邮储银行</v>
          </cell>
          <cell r="J3608" t="str">
            <v>6217975130009780917</v>
          </cell>
        </row>
        <row r="3609">
          <cell r="F3609" t="str">
            <v>412927196411052177</v>
          </cell>
          <cell r="G3609" t="str">
            <v>621</v>
          </cell>
          <cell r="H3609" t="str">
            <v>魏根军</v>
          </cell>
          <cell r="I3609" t="str">
            <v>邮储银行</v>
          </cell>
          <cell r="J3609" t="str">
            <v>6217975130011112240</v>
          </cell>
        </row>
        <row r="3610">
          <cell r="F3610" t="str">
            <v>41292719560702443X</v>
          </cell>
          <cell r="G3610" t="str">
            <v>621</v>
          </cell>
          <cell r="H3610" t="str">
            <v>周乔敏</v>
          </cell>
          <cell r="I3610" t="str">
            <v>河南农信</v>
          </cell>
          <cell r="J3610" t="str">
            <v>623059486701057846</v>
          </cell>
        </row>
        <row r="3611">
          <cell r="F3611" t="str">
            <v>412927195401206318</v>
          </cell>
          <cell r="G3611" t="str">
            <v>621</v>
          </cell>
          <cell r="H3611" t="str">
            <v>杨天有</v>
          </cell>
          <cell r="I3611" t="str">
            <v>农业银行</v>
          </cell>
          <cell r="J3611" t="str">
            <v>6228230976049906864</v>
          </cell>
        </row>
        <row r="3612">
          <cell r="F3612" t="str">
            <v>411326200502256369</v>
          </cell>
          <cell r="G3612" t="str">
            <v>621</v>
          </cell>
          <cell r="H3612" t="str">
            <v>张甜</v>
          </cell>
          <cell r="I3612" t="str">
            <v>河南农信</v>
          </cell>
          <cell r="J3612" t="str">
            <v>623059486702917576</v>
          </cell>
        </row>
        <row r="3613">
          <cell r="F3613" t="str">
            <v>412927197902226412</v>
          </cell>
          <cell r="G3613" t="str">
            <v>621</v>
          </cell>
          <cell r="H3613" t="str">
            <v>王红胜</v>
          </cell>
          <cell r="I3613" t="str">
            <v>农业银行</v>
          </cell>
          <cell r="J3613" t="str">
            <v>6228230975960873269</v>
          </cell>
        </row>
        <row r="3614">
          <cell r="F3614" t="str">
            <v>411323199505156334</v>
          </cell>
          <cell r="G3614" t="str">
            <v>621</v>
          </cell>
          <cell r="H3614" t="str">
            <v>罗钦</v>
          </cell>
          <cell r="I3614" t="str">
            <v>河南农信</v>
          </cell>
          <cell r="J3614" t="str">
            <v>623059486701178527</v>
          </cell>
        </row>
        <row r="3615">
          <cell r="F3615" t="str">
            <v>412927195705141111</v>
          </cell>
          <cell r="G3615" t="str">
            <v>621</v>
          </cell>
          <cell r="H3615" t="str">
            <v>申玉德</v>
          </cell>
          <cell r="I3615" t="str">
            <v>邮储银行</v>
          </cell>
          <cell r="J3615" t="str">
            <v>6217975130011278298</v>
          </cell>
        </row>
        <row r="3616">
          <cell r="F3616" t="str">
            <v>412927195708244431</v>
          </cell>
          <cell r="G3616" t="str">
            <v>621</v>
          </cell>
          <cell r="H3616" t="str">
            <v>柴新芳</v>
          </cell>
          <cell r="I3616" t="str">
            <v>河南农信</v>
          </cell>
          <cell r="J3616" t="str">
            <v>623059486700129471</v>
          </cell>
        </row>
        <row r="3617">
          <cell r="F3617" t="str">
            <v>41292719720520631X</v>
          </cell>
          <cell r="G3617" t="str">
            <v>621</v>
          </cell>
          <cell r="H3617" t="str">
            <v>杨合京</v>
          </cell>
          <cell r="I3617" t="str">
            <v>农业银行</v>
          </cell>
          <cell r="J3617" t="str">
            <v>6228230976049930468</v>
          </cell>
        </row>
        <row r="3618">
          <cell r="F3618" t="str">
            <v>411323196108160512</v>
          </cell>
          <cell r="G3618" t="str">
            <v>621</v>
          </cell>
          <cell r="H3618" t="str">
            <v>刘生群</v>
          </cell>
          <cell r="I3618" t="str">
            <v>农业银行</v>
          </cell>
          <cell r="J3618" t="str">
            <v>6228230976041089263</v>
          </cell>
        </row>
        <row r="3619">
          <cell r="F3619" t="str">
            <v>412927197112086910</v>
          </cell>
          <cell r="G3619" t="str">
            <v>621</v>
          </cell>
          <cell r="H3619" t="str">
            <v>徐照宏</v>
          </cell>
          <cell r="I3619" t="str">
            <v>河南农信</v>
          </cell>
          <cell r="J3619" t="str">
            <v>623059486700254212</v>
          </cell>
        </row>
        <row r="3620">
          <cell r="F3620" t="str">
            <v>412927197107153816</v>
          </cell>
          <cell r="G3620" t="str">
            <v>813</v>
          </cell>
          <cell r="H3620" t="str">
            <v>余海祥</v>
          </cell>
          <cell r="I3620" t="str">
            <v>邮储银行</v>
          </cell>
          <cell r="J3620" t="str">
            <v>6217975130009802109</v>
          </cell>
        </row>
        <row r="3621">
          <cell r="F3621" t="str">
            <v>412927194704265812</v>
          </cell>
          <cell r="G3621" t="str">
            <v>621</v>
          </cell>
          <cell r="H3621" t="str">
            <v>刘道果</v>
          </cell>
          <cell r="I3621" t="str">
            <v>农业银行</v>
          </cell>
          <cell r="J3621" t="str">
            <v>6228230975969960364</v>
          </cell>
        </row>
        <row r="3622">
          <cell r="F3622" t="str">
            <v>411323198402186325</v>
          </cell>
          <cell r="G3622" t="str">
            <v>813</v>
          </cell>
          <cell r="H3622" t="str">
            <v>李娟</v>
          </cell>
          <cell r="I3622" t="str">
            <v>河南农信</v>
          </cell>
          <cell r="J3622" t="str">
            <v>623059486701568248</v>
          </cell>
        </row>
        <row r="3623">
          <cell r="F3623" t="str">
            <v>411323194902190517</v>
          </cell>
          <cell r="G3623" t="str">
            <v>621</v>
          </cell>
          <cell r="H3623" t="str">
            <v>周洪涛</v>
          </cell>
          <cell r="I3623" t="str">
            <v>农业银行</v>
          </cell>
          <cell r="J3623" t="str">
            <v>6228230976041084967</v>
          </cell>
        </row>
        <row r="3624">
          <cell r="F3624" t="str">
            <v>412927194704202651</v>
          </cell>
          <cell r="G3624" t="str">
            <v>813</v>
          </cell>
          <cell r="H3624" t="str">
            <v>张汉三</v>
          </cell>
          <cell r="I3624" t="str">
            <v>河南农信</v>
          </cell>
          <cell r="J3624" t="str">
            <v>623059486700812092</v>
          </cell>
        </row>
        <row r="3625">
          <cell r="F3625" t="str">
            <v>412927195602235836</v>
          </cell>
          <cell r="G3625" t="str">
            <v>621</v>
          </cell>
          <cell r="H3625" t="str">
            <v>张荣勤</v>
          </cell>
          <cell r="I3625" t="str">
            <v>农业银行</v>
          </cell>
          <cell r="J3625" t="str">
            <v>6228230976041686167</v>
          </cell>
        </row>
        <row r="3626">
          <cell r="F3626" t="str">
            <v>41292719550315263X</v>
          </cell>
          <cell r="G3626" t="str">
            <v>621</v>
          </cell>
          <cell r="H3626" t="str">
            <v>胡金柱</v>
          </cell>
          <cell r="I3626" t="str">
            <v>河南农信</v>
          </cell>
          <cell r="J3626" t="str">
            <v>623059486700756521</v>
          </cell>
        </row>
        <row r="3627">
          <cell r="F3627" t="str">
            <v>41132319430406051X</v>
          </cell>
          <cell r="G3627" t="str">
            <v>621</v>
          </cell>
          <cell r="H3627" t="str">
            <v>贺永富</v>
          </cell>
          <cell r="I3627" t="str">
            <v>河南农信</v>
          </cell>
          <cell r="J3627" t="str">
            <v>623059486700978174</v>
          </cell>
        </row>
        <row r="3628">
          <cell r="F3628" t="str">
            <v>411323200311061412</v>
          </cell>
          <cell r="G3628" t="str">
            <v>621</v>
          </cell>
          <cell r="H3628" t="str">
            <v>李豪坤</v>
          </cell>
          <cell r="I3628" t="str">
            <v>邮储银行</v>
          </cell>
          <cell r="J3628" t="str">
            <v>6217975130027641240</v>
          </cell>
        </row>
        <row r="3629">
          <cell r="F3629" t="str">
            <v>411323197806130550</v>
          </cell>
          <cell r="G3629" t="str">
            <v>813</v>
          </cell>
          <cell r="H3629" t="str">
            <v>王青</v>
          </cell>
          <cell r="I3629" t="str">
            <v>河南农信</v>
          </cell>
          <cell r="J3629" t="str">
            <v>623059486701143893</v>
          </cell>
        </row>
        <row r="3630">
          <cell r="F3630" t="str">
            <v>41292719700823213X</v>
          </cell>
          <cell r="G3630" t="str">
            <v>621</v>
          </cell>
          <cell r="H3630" t="str">
            <v>焦荣国</v>
          </cell>
          <cell r="I3630" t="str">
            <v>邮储银行</v>
          </cell>
          <cell r="J3630" t="str">
            <v>6217975130011121704</v>
          </cell>
        </row>
        <row r="3631">
          <cell r="F3631" t="str">
            <v>412927195111102625</v>
          </cell>
          <cell r="G3631" t="str">
            <v>621</v>
          </cell>
          <cell r="H3631" t="str">
            <v>全条合</v>
          </cell>
          <cell r="I3631" t="str">
            <v>河南农信</v>
          </cell>
          <cell r="J3631" t="str">
            <v>623059486700766462</v>
          </cell>
        </row>
        <row r="3632">
          <cell r="F3632" t="str">
            <v>412927195312291434</v>
          </cell>
          <cell r="G3632" t="str">
            <v>621</v>
          </cell>
          <cell r="H3632" t="str">
            <v>腊明喜</v>
          </cell>
          <cell r="I3632" t="str">
            <v>河南农信</v>
          </cell>
          <cell r="J3632" t="str">
            <v>623059486700917537</v>
          </cell>
        </row>
        <row r="3633">
          <cell r="F3633" t="str">
            <v>412927195004202110</v>
          </cell>
          <cell r="G3633" t="str">
            <v>621</v>
          </cell>
          <cell r="H3633" t="str">
            <v>黄长根</v>
          </cell>
          <cell r="I3633" t="str">
            <v>邮储银行</v>
          </cell>
          <cell r="J3633" t="str">
            <v>6217975130011114634</v>
          </cell>
        </row>
        <row r="3634">
          <cell r="F3634" t="str">
            <v>411323194103150519</v>
          </cell>
          <cell r="G3634" t="str">
            <v>621</v>
          </cell>
          <cell r="H3634" t="str">
            <v>闫法科</v>
          </cell>
          <cell r="I3634" t="str">
            <v>农业银行</v>
          </cell>
          <cell r="J3634" t="str">
            <v>6228230975968528667</v>
          </cell>
        </row>
        <row r="3635">
          <cell r="F3635" t="str">
            <v>41292719550421111X</v>
          </cell>
          <cell r="G3635" t="str">
            <v>621</v>
          </cell>
          <cell r="H3635" t="str">
            <v>余刚成</v>
          </cell>
          <cell r="I3635" t="str">
            <v>邮储银行</v>
          </cell>
          <cell r="J3635" t="str">
            <v>6217975130011330990</v>
          </cell>
        </row>
        <row r="3636">
          <cell r="F3636" t="str">
            <v>412927197907064416</v>
          </cell>
          <cell r="G3636" t="str">
            <v>1079</v>
          </cell>
          <cell r="H3636" t="str">
            <v>柴中林</v>
          </cell>
          <cell r="I3636" t="str">
            <v>河南农信</v>
          </cell>
          <cell r="J3636" t="str">
            <v>623059486701116394</v>
          </cell>
        </row>
        <row r="3637">
          <cell r="F3637" t="str">
            <v>411326201012291414</v>
          </cell>
          <cell r="G3637" t="str">
            <v>621</v>
          </cell>
          <cell r="H3637" t="str">
            <v>陈昊宇</v>
          </cell>
          <cell r="I3637" t="str">
            <v>邮储银行</v>
          </cell>
          <cell r="J3637" t="str">
            <v>6217975130026072249</v>
          </cell>
        </row>
        <row r="3638">
          <cell r="F3638" t="str">
            <v>411326194506300517</v>
          </cell>
          <cell r="G3638" t="str">
            <v>621</v>
          </cell>
          <cell r="H3638" t="str">
            <v>温洲</v>
          </cell>
          <cell r="I3638" t="str">
            <v>农业银行</v>
          </cell>
          <cell r="J3638" t="str">
            <v>6228230975967366069</v>
          </cell>
        </row>
        <row r="3639">
          <cell r="F3639" t="str">
            <v>412927195002026934</v>
          </cell>
          <cell r="G3639" t="str">
            <v>621</v>
          </cell>
          <cell r="H3639" t="str">
            <v>张金停</v>
          </cell>
          <cell r="I3639" t="str">
            <v>河南农信</v>
          </cell>
          <cell r="J3639" t="str">
            <v>623059486700286750</v>
          </cell>
        </row>
        <row r="3640">
          <cell r="F3640" t="str">
            <v>412927195602105812</v>
          </cell>
          <cell r="G3640" t="str">
            <v>621</v>
          </cell>
          <cell r="H3640" t="str">
            <v>张光雨</v>
          </cell>
          <cell r="I3640" t="str">
            <v>农业银行</v>
          </cell>
          <cell r="J3640" t="str">
            <v>6228230975968843967</v>
          </cell>
        </row>
        <row r="3641">
          <cell r="F3641" t="str">
            <v>412927197012125871</v>
          </cell>
          <cell r="G3641" t="str">
            <v>1079</v>
          </cell>
          <cell r="H3641" t="str">
            <v>张好强</v>
          </cell>
          <cell r="I3641" t="str">
            <v>河南农信</v>
          </cell>
          <cell r="J3641" t="str">
            <v>623059486702912635</v>
          </cell>
        </row>
        <row r="3642">
          <cell r="F3642" t="str">
            <v>412927194310166432</v>
          </cell>
          <cell r="G3642" t="str">
            <v>621</v>
          </cell>
          <cell r="H3642" t="str">
            <v>刘道林</v>
          </cell>
          <cell r="I3642" t="str">
            <v>农业银行</v>
          </cell>
          <cell r="J3642" t="str">
            <v>6228230975963990862</v>
          </cell>
        </row>
        <row r="3643">
          <cell r="F3643" t="str">
            <v>412927195303145814</v>
          </cell>
          <cell r="G3643" t="str">
            <v>621</v>
          </cell>
          <cell r="H3643" t="str">
            <v>屈兴夫</v>
          </cell>
          <cell r="I3643" t="str">
            <v>农业银行</v>
          </cell>
          <cell r="J3643" t="str">
            <v>6228230975969980966</v>
          </cell>
        </row>
        <row r="3644">
          <cell r="F3644" t="str">
            <v>411323194508273015</v>
          </cell>
          <cell r="G3644" t="str">
            <v>621</v>
          </cell>
          <cell r="H3644" t="str">
            <v>朱太生</v>
          </cell>
          <cell r="I3644" t="str">
            <v>邮储银行</v>
          </cell>
          <cell r="J3644" t="str">
            <v>6217975130011434669</v>
          </cell>
        </row>
        <row r="3645">
          <cell r="F3645" t="str">
            <v>411323200408256312</v>
          </cell>
          <cell r="G3645" t="str">
            <v>621</v>
          </cell>
          <cell r="H3645" t="str">
            <v>申寒</v>
          </cell>
          <cell r="I3645" t="str">
            <v>河南农信</v>
          </cell>
          <cell r="J3645" t="str">
            <v>623059486702025297</v>
          </cell>
        </row>
        <row r="3646">
          <cell r="F3646" t="str">
            <v>411323197708193419</v>
          </cell>
          <cell r="G3646" t="str">
            <v>1079</v>
          </cell>
          <cell r="H3646" t="str">
            <v>刘书华</v>
          </cell>
          <cell r="I3646" t="str">
            <v>邮储银行</v>
          </cell>
          <cell r="J3646" t="str">
            <v>6217975130009893058</v>
          </cell>
        </row>
        <row r="3647">
          <cell r="F3647" t="str">
            <v>412927194701172653</v>
          </cell>
          <cell r="G3647" t="str">
            <v>621</v>
          </cell>
          <cell r="H3647" t="str">
            <v>全东林</v>
          </cell>
          <cell r="I3647" t="str">
            <v>河南农信</v>
          </cell>
          <cell r="J3647" t="str">
            <v>623059486700769961</v>
          </cell>
        </row>
        <row r="3648">
          <cell r="F3648" t="str">
            <v>412927194609161417</v>
          </cell>
          <cell r="G3648" t="str">
            <v>813</v>
          </cell>
          <cell r="H3648" t="str">
            <v>李青栓</v>
          </cell>
          <cell r="I3648" t="str">
            <v>河南农信</v>
          </cell>
          <cell r="J3648" t="str">
            <v>623059486700940331</v>
          </cell>
        </row>
        <row r="3649">
          <cell r="F3649" t="str">
            <v>412927195007056358</v>
          </cell>
          <cell r="G3649" t="str">
            <v>621</v>
          </cell>
          <cell r="H3649" t="str">
            <v>蒋金山</v>
          </cell>
          <cell r="I3649" t="str">
            <v>河南农信</v>
          </cell>
          <cell r="J3649" t="str">
            <v>623059486702518010</v>
          </cell>
        </row>
        <row r="3650">
          <cell r="F3650" t="str">
            <v>412927195810165334</v>
          </cell>
          <cell r="G3650" t="str">
            <v>813</v>
          </cell>
          <cell r="H3650" t="str">
            <v>王荣田</v>
          </cell>
          <cell r="I3650" t="str">
            <v>邮储银行</v>
          </cell>
          <cell r="J3650" t="str">
            <v>6217975130011571353</v>
          </cell>
        </row>
        <row r="3651">
          <cell r="F3651" t="str">
            <v>412927194612222612</v>
          </cell>
          <cell r="G3651" t="str">
            <v>813</v>
          </cell>
          <cell r="H3651" t="str">
            <v>魏来成</v>
          </cell>
          <cell r="I3651" t="str">
            <v>河南农信</v>
          </cell>
          <cell r="J3651" t="str">
            <v>623059486700798788</v>
          </cell>
        </row>
        <row r="3652">
          <cell r="F3652" t="str">
            <v>41292719550820534X</v>
          </cell>
          <cell r="G3652" t="str">
            <v>813</v>
          </cell>
          <cell r="H3652" t="str">
            <v>李桃花</v>
          </cell>
          <cell r="I3652" t="str">
            <v>河南农信</v>
          </cell>
          <cell r="J3652" t="str">
            <v>623059486702663436</v>
          </cell>
        </row>
        <row r="3653">
          <cell r="F3653" t="str">
            <v>411323195712260515</v>
          </cell>
          <cell r="G3653" t="str">
            <v>621</v>
          </cell>
          <cell r="H3653" t="str">
            <v>任选明</v>
          </cell>
          <cell r="I3653" t="str">
            <v>农业银行</v>
          </cell>
          <cell r="J3653" t="str">
            <v>6228230975967915162</v>
          </cell>
        </row>
        <row r="3654">
          <cell r="F3654" t="str">
            <v>412927194707081736</v>
          </cell>
          <cell r="G3654" t="str">
            <v>621</v>
          </cell>
          <cell r="H3654" t="str">
            <v>李清福</v>
          </cell>
          <cell r="I3654" t="str">
            <v>河南农信</v>
          </cell>
          <cell r="J3654" t="str">
            <v>623059486700572613</v>
          </cell>
        </row>
        <row r="3655">
          <cell r="F3655" t="str">
            <v>412927195008106310</v>
          </cell>
          <cell r="G3655" t="str">
            <v>621</v>
          </cell>
          <cell r="H3655" t="str">
            <v>赵秀山</v>
          </cell>
          <cell r="I3655" t="str">
            <v>河南农信</v>
          </cell>
          <cell r="J3655" t="str">
            <v>623059486700964893</v>
          </cell>
        </row>
        <row r="3656">
          <cell r="F3656" t="str">
            <v>412927197712166359</v>
          </cell>
          <cell r="G3656" t="str">
            <v>813</v>
          </cell>
          <cell r="H3656" t="str">
            <v>孙君彦</v>
          </cell>
          <cell r="I3656" t="str">
            <v>河南农信</v>
          </cell>
          <cell r="J3656" t="str">
            <v>623059486702015777</v>
          </cell>
        </row>
        <row r="3657">
          <cell r="F3657" t="str">
            <v>412927194507056333</v>
          </cell>
          <cell r="G3657" t="str">
            <v>621</v>
          </cell>
          <cell r="H3657" t="str">
            <v>李居仁</v>
          </cell>
          <cell r="I3657" t="str">
            <v>河南农信</v>
          </cell>
          <cell r="J3657" t="str">
            <v>623059486701992224</v>
          </cell>
        </row>
        <row r="3658">
          <cell r="F3658" t="str">
            <v>412927194303065828</v>
          </cell>
          <cell r="G3658" t="str">
            <v>813</v>
          </cell>
          <cell r="H3658" t="str">
            <v>程大莲</v>
          </cell>
          <cell r="I3658" t="str">
            <v>河南农信</v>
          </cell>
          <cell r="J3658" t="str">
            <v>623059486702316605</v>
          </cell>
        </row>
        <row r="3659">
          <cell r="F3659" t="str">
            <v>412927195402126379</v>
          </cell>
          <cell r="G3659" t="str">
            <v>621</v>
          </cell>
          <cell r="H3659" t="str">
            <v>侯岗成</v>
          </cell>
          <cell r="I3659" t="str">
            <v>农业银行</v>
          </cell>
          <cell r="J3659" t="str">
            <v>6228230975962122467</v>
          </cell>
        </row>
        <row r="3660">
          <cell r="F3660" t="str">
            <v>412927195902174430</v>
          </cell>
          <cell r="G3660" t="str">
            <v>621</v>
          </cell>
          <cell r="H3660" t="str">
            <v>顾国强</v>
          </cell>
          <cell r="I3660" t="str">
            <v>河南农信</v>
          </cell>
          <cell r="J3660" t="str">
            <v>623059486700043136</v>
          </cell>
        </row>
        <row r="3661">
          <cell r="F3661" t="str">
            <v>411323197311053012</v>
          </cell>
          <cell r="G3661" t="str">
            <v>813</v>
          </cell>
          <cell r="H3661" t="str">
            <v>全建保</v>
          </cell>
          <cell r="I3661" t="str">
            <v>邮储银行</v>
          </cell>
          <cell r="J3661" t="str">
            <v>6217975130015013311</v>
          </cell>
        </row>
        <row r="3662">
          <cell r="F3662" t="str">
            <v>412927195304012124</v>
          </cell>
          <cell r="G3662" t="str">
            <v>621</v>
          </cell>
          <cell r="H3662" t="str">
            <v>谢云</v>
          </cell>
          <cell r="I3662" t="str">
            <v>邮储银行</v>
          </cell>
          <cell r="J3662" t="str">
            <v>6217975130011167731</v>
          </cell>
        </row>
        <row r="3663">
          <cell r="F3663" t="str">
            <v>412927195110272614</v>
          </cell>
          <cell r="G3663" t="str">
            <v>621</v>
          </cell>
          <cell r="H3663" t="str">
            <v>杨长海</v>
          </cell>
          <cell r="I3663" t="str">
            <v>河南农信</v>
          </cell>
          <cell r="J3663" t="str">
            <v>623059486700810963</v>
          </cell>
        </row>
        <row r="3664">
          <cell r="F3664" t="str">
            <v>412927194608155023</v>
          </cell>
          <cell r="G3664" t="str">
            <v>621</v>
          </cell>
          <cell r="H3664" t="str">
            <v>江有秀</v>
          </cell>
          <cell r="I3664" t="str">
            <v>河南农信</v>
          </cell>
          <cell r="J3664" t="str">
            <v>623059486700435068</v>
          </cell>
        </row>
        <row r="3665">
          <cell r="F3665" t="str">
            <v>411326200012113891</v>
          </cell>
          <cell r="G3665" t="str">
            <v>621</v>
          </cell>
          <cell r="H3665" t="str">
            <v>任壮壮</v>
          </cell>
          <cell r="I3665" t="str">
            <v>邮储银行</v>
          </cell>
          <cell r="J3665" t="str">
            <v>6217975130025826660</v>
          </cell>
        </row>
        <row r="3666">
          <cell r="F3666" t="str">
            <v>412927195503204452</v>
          </cell>
          <cell r="G3666" t="str">
            <v>621</v>
          </cell>
          <cell r="H3666" t="str">
            <v>贾国万</v>
          </cell>
          <cell r="I3666" t="str">
            <v>河南农信</v>
          </cell>
          <cell r="J3666" t="str">
            <v>623059486700199789</v>
          </cell>
        </row>
        <row r="3667">
          <cell r="F3667" t="str">
            <v>412927194810111753</v>
          </cell>
          <cell r="G3667" t="str">
            <v>621</v>
          </cell>
          <cell r="H3667" t="str">
            <v>胡国亭</v>
          </cell>
          <cell r="I3667" t="str">
            <v>河南农信</v>
          </cell>
          <cell r="J3667" t="str">
            <v>623059486702516089</v>
          </cell>
        </row>
        <row r="3668">
          <cell r="F3668" t="str">
            <v>411323196209035016</v>
          </cell>
          <cell r="G3668" t="str">
            <v>621</v>
          </cell>
          <cell r="H3668" t="str">
            <v>龟光玉</v>
          </cell>
          <cell r="I3668" t="str">
            <v>河南农信</v>
          </cell>
          <cell r="J3668" t="str">
            <v>623059486700409345</v>
          </cell>
        </row>
        <row r="3669">
          <cell r="F3669" t="str">
            <v>412927194102031410</v>
          </cell>
          <cell r="G3669" t="str">
            <v>1079</v>
          </cell>
          <cell r="H3669" t="str">
            <v>马印子</v>
          </cell>
          <cell r="I3669" t="str">
            <v>河南农信</v>
          </cell>
          <cell r="J3669" t="str">
            <v>623059486700944614</v>
          </cell>
        </row>
        <row r="3670">
          <cell r="F3670" t="str">
            <v>412927195309101417</v>
          </cell>
          <cell r="G3670" t="str">
            <v>621</v>
          </cell>
          <cell r="H3670" t="str">
            <v>王福</v>
          </cell>
          <cell r="I3670" t="str">
            <v>河南农信</v>
          </cell>
          <cell r="J3670" t="str">
            <v>623059486700879596</v>
          </cell>
        </row>
        <row r="3671">
          <cell r="F3671" t="str">
            <v>41292719630625173X</v>
          </cell>
          <cell r="G3671" t="str">
            <v>813</v>
          </cell>
          <cell r="H3671" t="str">
            <v>李新华</v>
          </cell>
          <cell r="I3671" t="str">
            <v>河南农信</v>
          </cell>
          <cell r="J3671" t="str">
            <v>623059486701036881</v>
          </cell>
        </row>
        <row r="3672">
          <cell r="F3672" t="str">
            <v>412927195205111733</v>
          </cell>
          <cell r="G3672" t="str">
            <v>621</v>
          </cell>
          <cell r="H3672" t="str">
            <v>李清杰</v>
          </cell>
          <cell r="I3672" t="str">
            <v>河南农信</v>
          </cell>
          <cell r="J3672" t="str">
            <v>623059486700572621</v>
          </cell>
        </row>
        <row r="3673">
          <cell r="F3673" t="str">
            <v>41292719530507217X</v>
          </cell>
          <cell r="G3673" t="str">
            <v>621</v>
          </cell>
          <cell r="H3673" t="str">
            <v>李铁拴</v>
          </cell>
          <cell r="I3673" t="str">
            <v>邮储银行</v>
          </cell>
          <cell r="J3673" t="str">
            <v>6217975130028346229</v>
          </cell>
        </row>
        <row r="3674">
          <cell r="F3674" t="str">
            <v>41292719580212441X</v>
          </cell>
          <cell r="G3674" t="str">
            <v>1079</v>
          </cell>
          <cell r="H3674" t="str">
            <v>邢明国</v>
          </cell>
          <cell r="I3674" t="str">
            <v>河南农信</v>
          </cell>
          <cell r="J3674" t="str">
            <v>623059486700028491</v>
          </cell>
        </row>
        <row r="3675">
          <cell r="F3675" t="str">
            <v>411326194509243036</v>
          </cell>
          <cell r="G3675" t="str">
            <v>621</v>
          </cell>
          <cell r="H3675" t="str">
            <v>寇其林</v>
          </cell>
          <cell r="I3675" t="str">
            <v>河南农信</v>
          </cell>
          <cell r="J3675" t="str">
            <v>623059486700326259</v>
          </cell>
        </row>
        <row r="3676">
          <cell r="F3676" t="str">
            <v>412927195212303856</v>
          </cell>
          <cell r="G3676" t="str">
            <v>621</v>
          </cell>
          <cell r="H3676" t="str">
            <v>邓国胜</v>
          </cell>
          <cell r="I3676" t="str">
            <v>邮储银行</v>
          </cell>
          <cell r="J3676" t="str">
            <v>6217975130009824962</v>
          </cell>
        </row>
        <row r="3677">
          <cell r="F3677" t="str">
            <v>412927195702142610</v>
          </cell>
          <cell r="G3677" t="str">
            <v>621</v>
          </cell>
          <cell r="H3677" t="str">
            <v>胡保成</v>
          </cell>
          <cell r="I3677" t="str">
            <v>河南农信</v>
          </cell>
          <cell r="J3677" t="str">
            <v>623059486700727464</v>
          </cell>
        </row>
        <row r="3678">
          <cell r="F3678" t="str">
            <v>411323194404060517</v>
          </cell>
          <cell r="G3678" t="str">
            <v>621</v>
          </cell>
          <cell r="H3678" t="str">
            <v>李玉科</v>
          </cell>
          <cell r="I3678" t="str">
            <v>农业银行</v>
          </cell>
          <cell r="J3678" t="str">
            <v>6228230975968326161</v>
          </cell>
        </row>
        <row r="3679">
          <cell r="F3679" t="str">
            <v>412927195407154838</v>
          </cell>
          <cell r="G3679" t="str">
            <v>621</v>
          </cell>
          <cell r="H3679" t="str">
            <v>孙毛子</v>
          </cell>
          <cell r="I3679" t="str">
            <v>河南农信</v>
          </cell>
          <cell r="J3679" t="str">
            <v>623059486700145485</v>
          </cell>
        </row>
        <row r="3680">
          <cell r="F3680" t="str">
            <v>412927196409061752</v>
          </cell>
          <cell r="G3680" t="str">
            <v>621</v>
          </cell>
          <cell r="H3680" t="str">
            <v>王洪建</v>
          </cell>
          <cell r="I3680" t="str">
            <v>河南农信</v>
          </cell>
          <cell r="J3680" t="str">
            <v>623059486700568116</v>
          </cell>
        </row>
        <row r="3681">
          <cell r="F3681" t="str">
            <v>412927194509164418</v>
          </cell>
          <cell r="G3681" t="str">
            <v>621</v>
          </cell>
          <cell r="H3681" t="str">
            <v>杨造玉</v>
          </cell>
          <cell r="I3681" t="str">
            <v>河南农信</v>
          </cell>
          <cell r="J3681" t="str">
            <v>623059486700105513</v>
          </cell>
        </row>
        <row r="3682">
          <cell r="F3682" t="str">
            <v>411323195110025833</v>
          </cell>
          <cell r="G3682" t="str">
            <v>621</v>
          </cell>
          <cell r="H3682" t="str">
            <v>邹山平</v>
          </cell>
          <cell r="I3682" t="str">
            <v>农业银行</v>
          </cell>
          <cell r="J3682" t="str">
            <v>6228230975971092768</v>
          </cell>
        </row>
        <row r="3683">
          <cell r="F3683" t="str">
            <v>412927195401094416</v>
          </cell>
          <cell r="G3683" t="str">
            <v>621</v>
          </cell>
          <cell r="H3683" t="str">
            <v>江青华</v>
          </cell>
          <cell r="I3683" t="str">
            <v>河南农信</v>
          </cell>
          <cell r="J3683" t="str">
            <v>623059486700164981</v>
          </cell>
        </row>
        <row r="3684">
          <cell r="F3684" t="str">
            <v>412927196103206314</v>
          </cell>
          <cell r="G3684" t="str">
            <v>621</v>
          </cell>
          <cell r="H3684" t="str">
            <v>李道红</v>
          </cell>
          <cell r="I3684" t="str">
            <v>河南农信</v>
          </cell>
          <cell r="J3684" t="str">
            <v>623059486702564816</v>
          </cell>
        </row>
        <row r="3685">
          <cell r="F3685" t="str">
            <v>412927195409281419</v>
          </cell>
          <cell r="G3685" t="str">
            <v>621</v>
          </cell>
          <cell r="H3685" t="str">
            <v>李习贵</v>
          </cell>
          <cell r="I3685" t="str">
            <v>河南农信</v>
          </cell>
          <cell r="J3685" t="str">
            <v>623059486703060152</v>
          </cell>
        </row>
        <row r="3686">
          <cell r="F3686" t="str">
            <v>412927197404154516</v>
          </cell>
          <cell r="G3686" t="str">
            <v>1086</v>
          </cell>
          <cell r="H3686" t="str">
            <v>张建伟</v>
          </cell>
          <cell r="I3686" t="str">
            <v>河南农信</v>
          </cell>
          <cell r="J3686" t="str">
            <v>623059486702839671</v>
          </cell>
        </row>
        <row r="3687">
          <cell r="F3687" t="str">
            <v>411323194610131793</v>
          </cell>
          <cell r="G3687" t="str">
            <v>621</v>
          </cell>
          <cell r="H3687" t="str">
            <v>刘振军</v>
          </cell>
          <cell r="I3687" t="str">
            <v>河南农信</v>
          </cell>
          <cell r="J3687" t="str">
            <v>623059486700606080</v>
          </cell>
        </row>
        <row r="3688">
          <cell r="F3688" t="str">
            <v>411323196212185015</v>
          </cell>
          <cell r="G3688" t="str">
            <v>621</v>
          </cell>
          <cell r="H3688" t="str">
            <v>王双银</v>
          </cell>
          <cell r="I3688" t="str">
            <v>河南农信</v>
          </cell>
          <cell r="J3688" t="str">
            <v>623059486702951575</v>
          </cell>
        </row>
        <row r="3689">
          <cell r="F3689" t="str">
            <v>412927195303156310</v>
          </cell>
          <cell r="G3689" t="str">
            <v>621</v>
          </cell>
          <cell r="H3689" t="str">
            <v>彭德富</v>
          </cell>
          <cell r="I3689" t="str">
            <v>农业银行</v>
          </cell>
          <cell r="J3689" t="str">
            <v>6228230979003079777</v>
          </cell>
        </row>
        <row r="3690">
          <cell r="F3690" t="str">
            <v>412927194801203816</v>
          </cell>
          <cell r="G3690" t="str">
            <v>621</v>
          </cell>
          <cell r="H3690" t="str">
            <v>熊吉申</v>
          </cell>
          <cell r="I3690" t="str">
            <v>邮储银行</v>
          </cell>
          <cell r="J3690" t="str">
            <v>6217975130009804220</v>
          </cell>
        </row>
        <row r="3691">
          <cell r="F3691" t="str">
            <v>412927195411234435</v>
          </cell>
          <cell r="G3691" t="str">
            <v>621</v>
          </cell>
          <cell r="H3691" t="str">
            <v>裴新洲</v>
          </cell>
          <cell r="I3691" t="str">
            <v>河南农信</v>
          </cell>
          <cell r="J3691" t="str">
            <v>623059486700049075</v>
          </cell>
        </row>
        <row r="3692">
          <cell r="F3692" t="str">
            <v>411323195402110511</v>
          </cell>
          <cell r="G3692" t="str">
            <v>621</v>
          </cell>
          <cell r="H3692" t="str">
            <v>侯长记</v>
          </cell>
          <cell r="I3692" t="str">
            <v>农业银行</v>
          </cell>
          <cell r="J3692" t="str">
            <v>6228230975966761666</v>
          </cell>
        </row>
        <row r="3693">
          <cell r="F3693" t="str">
            <v>411326200812095011</v>
          </cell>
          <cell r="G3693" t="str">
            <v>1079</v>
          </cell>
          <cell r="H3693" t="str">
            <v>王智凯</v>
          </cell>
          <cell r="I3693" t="str">
            <v>河南农信</v>
          </cell>
          <cell r="J3693" t="str">
            <v>623059486702928656</v>
          </cell>
        </row>
        <row r="3694">
          <cell r="F3694" t="str">
            <v>412927193601133839</v>
          </cell>
          <cell r="G3694" t="str">
            <v>621</v>
          </cell>
          <cell r="H3694" t="str">
            <v>杨吉祥</v>
          </cell>
          <cell r="I3694" t="str">
            <v>邮储银行</v>
          </cell>
          <cell r="J3694" t="str">
            <v>6217975130009688128</v>
          </cell>
        </row>
        <row r="3695">
          <cell r="F3695" t="str">
            <v>411323196208063437</v>
          </cell>
          <cell r="G3695" t="str">
            <v>621</v>
          </cell>
          <cell r="H3695" t="str">
            <v>贾长海</v>
          </cell>
          <cell r="I3695" t="str">
            <v>邮储银行</v>
          </cell>
          <cell r="J3695" t="str">
            <v>6217975130009875626</v>
          </cell>
        </row>
        <row r="3696">
          <cell r="F3696" t="str">
            <v>41292719410715265X</v>
          </cell>
          <cell r="G3696" t="str">
            <v>813</v>
          </cell>
          <cell r="H3696" t="str">
            <v>潘长林</v>
          </cell>
          <cell r="I3696" t="str">
            <v>河南农信</v>
          </cell>
          <cell r="J3696" t="str">
            <v>623059486700778244</v>
          </cell>
        </row>
        <row r="3697">
          <cell r="F3697" t="str">
            <v>41132319550913381X</v>
          </cell>
          <cell r="G3697" t="str">
            <v>621</v>
          </cell>
          <cell r="H3697" t="str">
            <v>曹志国</v>
          </cell>
          <cell r="I3697" t="str">
            <v>邮储银行</v>
          </cell>
          <cell r="J3697" t="str">
            <v>6217975130009763079</v>
          </cell>
        </row>
        <row r="3698">
          <cell r="F3698" t="str">
            <v>412927195412251413</v>
          </cell>
          <cell r="G3698" t="str">
            <v>621</v>
          </cell>
          <cell r="H3698" t="str">
            <v>马兆奇</v>
          </cell>
          <cell r="I3698" t="str">
            <v>河南农信</v>
          </cell>
          <cell r="J3698" t="str">
            <v>623059486700872583</v>
          </cell>
        </row>
        <row r="3699">
          <cell r="F3699" t="str">
            <v>412927195512021113</v>
          </cell>
          <cell r="G3699" t="str">
            <v>621</v>
          </cell>
          <cell r="H3699" t="str">
            <v>朱青合</v>
          </cell>
          <cell r="I3699" t="str">
            <v>邮储银行</v>
          </cell>
          <cell r="J3699" t="str">
            <v>6217975130021115811</v>
          </cell>
        </row>
        <row r="3700">
          <cell r="F3700" t="str">
            <v>412927195812285313</v>
          </cell>
          <cell r="G3700" t="str">
            <v>813</v>
          </cell>
          <cell r="H3700" t="str">
            <v>王国礼</v>
          </cell>
          <cell r="I3700" t="str">
            <v>河南农信</v>
          </cell>
          <cell r="J3700" t="str">
            <v>623059486701604860</v>
          </cell>
        </row>
        <row r="3701">
          <cell r="F3701" t="str">
            <v>41292719520424581X</v>
          </cell>
          <cell r="G3701" t="str">
            <v>621</v>
          </cell>
          <cell r="H3701" t="str">
            <v>王洪才</v>
          </cell>
          <cell r="I3701" t="str">
            <v>农业银行</v>
          </cell>
          <cell r="J3701" t="str">
            <v>6228230975969665963</v>
          </cell>
        </row>
        <row r="3702">
          <cell r="F3702" t="str">
            <v>412927195706155021</v>
          </cell>
          <cell r="G3702" t="str">
            <v>621</v>
          </cell>
          <cell r="H3702" t="str">
            <v>毕风云</v>
          </cell>
          <cell r="I3702" t="str">
            <v>河南农信</v>
          </cell>
          <cell r="J3702" t="str">
            <v>623059486700434293</v>
          </cell>
        </row>
        <row r="3703">
          <cell r="F3703" t="str">
            <v>412927197106201118</v>
          </cell>
          <cell r="G3703" t="str">
            <v>621</v>
          </cell>
          <cell r="H3703" t="str">
            <v>吴焕成</v>
          </cell>
          <cell r="I3703" t="str">
            <v>邮储银行</v>
          </cell>
          <cell r="J3703" t="str">
            <v>6217975130025876822</v>
          </cell>
        </row>
        <row r="3704">
          <cell r="F3704" t="str">
            <v>412927195108295331</v>
          </cell>
          <cell r="G3704" t="str">
            <v>621</v>
          </cell>
          <cell r="H3704" t="str">
            <v>曹鸿训</v>
          </cell>
          <cell r="I3704" t="str">
            <v>邮储银行</v>
          </cell>
          <cell r="J3704" t="str">
            <v>6217975130011602349</v>
          </cell>
        </row>
        <row r="3705">
          <cell r="F3705" t="str">
            <v>412927195305185019</v>
          </cell>
          <cell r="G3705" t="str">
            <v>621</v>
          </cell>
          <cell r="H3705" t="str">
            <v>刘进全</v>
          </cell>
          <cell r="I3705" t="str">
            <v>河南农信</v>
          </cell>
          <cell r="J3705" t="str">
            <v>623059486700435639</v>
          </cell>
        </row>
        <row r="3706">
          <cell r="F3706" t="str">
            <v>412927197811164412</v>
          </cell>
          <cell r="G3706" t="str">
            <v>1079</v>
          </cell>
          <cell r="H3706" t="str">
            <v>柴建四</v>
          </cell>
          <cell r="I3706" t="str">
            <v>河南农信</v>
          </cell>
          <cell r="J3706" t="str">
            <v>623059486700024359</v>
          </cell>
        </row>
        <row r="3707">
          <cell r="F3707" t="str">
            <v>412927195504092114</v>
          </cell>
          <cell r="G3707" t="str">
            <v>621</v>
          </cell>
          <cell r="H3707" t="str">
            <v>皮双成</v>
          </cell>
          <cell r="I3707" t="str">
            <v>邮储银行</v>
          </cell>
          <cell r="J3707" t="str">
            <v>6217975130011002615</v>
          </cell>
        </row>
        <row r="3708">
          <cell r="F3708" t="str">
            <v>412927196201215310</v>
          </cell>
          <cell r="G3708" t="str">
            <v>621</v>
          </cell>
          <cell r="H3708" t="str">
            <v>张光设</v>
          </cell>
          <cell r="I3708" t="str">
            <v>邮储银行</v>
          </cell>
          <cell r="J3708" t="str">
            <v>6217975130011543816</v>
          </cell>
        </row>
        <row r="3709">
          <cell r="F3709" t="str">
            <v>412927194707154675</v>
          </cell>
          <cell r="G3709" t="str">
            <v>813</v>
          </cell>
          <cell r="H3709" t="str">
            <v>李治文</v>
          </cell>
          <cell r="I3709" t="str">
            <v>河南农信</v>
          </cell>
          <cell r="J3709" t="str">
            <v>623059486700144595</v>
          </cell>
        </row>
        <row r="3710">
          <cell r="F3710" t="str">
            <v>412927194503062154</v>
          </cell>
          <cell r="G3710" t="str">
            <v>621</v>
          </cell>
          <cell r="H3710" t="str">
            <v>宋林汉</v>
          </cell>
          <cell r="I3710" t="str">
            <v>河南农信</v>
          </cell>
          <cell r="J3710" t="str">
            <v>623059486702835497</v>
          </cell>
        </row>
        <row r="3711">
          <cell r="F3711" t="str">
            <v>412927192504035829</v>
          </cell>
          <cell r="G3711" t="str">
            <v>621</v>
          </cell>
          <cell r="H3711" t="str">
            <v>任子英</v>
          </cell>
          <cell r="I3711" t="str">
            <v>农业银行</v>
          </cell>
          <cell r="J3711" t="str">
            <v>6228230975970272361</v>
          </cell>
        </row>
        <row r="3712">
          <cell r="F3712" t="str">
            <v>411323195310210558</v>
          </cell>
          <cell r="G3712" t="str">
            <v>621</v>
          </cell>
          <cell r="H3712" t="str">
            <v>祁朝兴</v>
          </cell>
          <cell r="I3712" t="str">
            <v>农业银行</v>
          </cell>
          <cell r="J3712" t="str">
            <v>6228230975968097564</v>
          </cell>
        </row>
        <row r="3713">
          <cell r="F3713" t="str">
            <v>412927195005104491</v>
          </cell>
          <cell r="G3713" t="str">
            <v>621</v>
          </cell>
          <cell r="H3713" t="str">
            <v>李兴贵</v>
          </cell>
          <cell r="I3713" t="str">
            <v>河南农信</v>
          </cell>
          <cell r="J3713" t="str">
            <v>623059486700137334</v>
          </cell>
        </row>
        <row r="3714">
          <cell r="F3714" t="str">
            <v>412927195703042136</v>
          </cell>
          <cell r="G3714" t="str">
            <v>621</v>
          </cell>
          <cell r="H3714" t="str">
            <v>聂新福</v>
          </cell>
          <cell r="I3714" t="str">
            <v>邮储银行</v>
          </cell>
          <cell r="J3714" t="str">
            <v>6217975130014956189</v>
          </cell>
        </row>
        <row r="3715">
          <cell r="F3715" t="str">
            <v>412927195707294453</v>
          </cell>
          <cell r="G3715" t="str">
            <v>621</v>
          </cell>
          <cell r="H3715" t="str">
            <v>李汉其</v>
          </cell>
          <cell r="I3715" t="str">
            <v>河南农信</v>
          </cell>
          <cell r="J3715" t="str">
            <v>623059486701070427</v>
          </cell>
        </row>
        <row r="3716">
          <cell r="F3716" t="str">
            <v>412927194901056366</v>
          </cell>
          <cell r="G3716" t="str">
            <v>1079</v>
          </cell>
          <cell r="H3716" t="str">
            <v>魏秀华</v>
          </cell>
          <cell r="I3716" t="str">
            <v>农业银行</v>
          </cell>
          <cell r="J3716" t="str">
            <v>6228230975961210768</v>
          </cell>
        </row>
        <row r="3717">
          <cell r="F3717" t="str">
            <v>412927197204176358</v>
          </cell>
          <cell r="G3717" t="str">
            <v>621</v>
          </cell>
          <cell r="H3717" t="str">
            <v>孙天策</v>
          </cell>
          <cell r="I3717" t="str">
            <v>农业银行</v>
          </cell>
          <cell r="J3717" t="str">
            <v>6228230975961273766</v>
          </cell>
        </row>
        <row r="3718">
          <cell r="F3718" t="str">
            <v>412927195601051111</v>
          </cell>
          <cell r="G3718" t="str">
            <v>621</v>
          </cell>
          <cell r="H3718" t="str">
            <v>肖明华</v>
          </cell>
          <cell r="I3718" t="str">
            <v>邮储银行</v>
          </cell>
          <cell r="J3718" t="str">
            <v>6217975130011363736</v>
          </cell>
        </row>
        <row r="3719">
          <cell r="F3719" t="str">
            <v>412927195206156335</v>
          </cell>
          <cell r="G3719" t="str">
            <v>621</v>
          </cell>
          <cell r="H3719" t="str">
            <v>邓本占</v>
          </cell>
          <cell r="I3719" t="str">
            <v>河南农信</v>
          </cell>
          <cell r="J3719" t="str">
            <v>623059486702547910</v>
          </cell>
        </row>
        <row r="3720">
          <cell r="F3720" t="str">
            <v>411323195405160514</v>
          </cell>
          <cell r="G3720" t="str">
            <v>621</v>
          </cell>
          <cell r="H3720" t="str">
            <v>王周奇</v>
          </cell>
          <cell r="I3720" t="str">
            <v>农业银行</v>
          </cell>
          <cell r="J3720" t="str">
            <v>6228230975967921160</v>
          </cell>
        </row>
        <row r="3721">
          <cell r="F3721" t="str">
            <v>412927195211046317</v>
          </cell>
          <cell r="G3721" t="str">
            <v>621</v>
          </cell>
          <cell r="H3721" t="str">
            <v>付加彪</v>
          </cell>
          <cell r="I3721" t="str">
            <v>农业银行</v>
          </cell>
          <cell r="J3721" t="str">
            <v>6228230975963771866</v>
          </cell>
        </row>
        <row r="3722">
          <cell r="F3722" t="str">
            <v>412927195610051113</v>
          </cell>
          <cell r="G3722" t="str">
            <v>621</v>
          </cell>
          <cell r="H3722" t="str">
            <v>王保成</v>
          </cell>
          <cell r="I3722" t="str">
            <v>邮储银行</v>
          </cell>
          <cell r="J3722" t="str">
            <v>6217975130014979165</v>
          </cell>
        </row>
        <row r="3723">
          <cell r="F3723" t="str">
            <v>411323195208153817</v>
          </cell>
          <cell r="G3723" t="str">
            <v>621</v>
          </cell>
          <cell r="H3723" t="str">
            <v>邸增华</v>
          </cell>
          <cell r="I3723" t="str">
            <v>邮储银行</v>
          </cell>
          <cell r="J3723" t="str">
            <v>6217975130009765637</v>
          </cell>
        </row>
        <row r="3724">
          <cell r="F3724" t="str">
            <v>411323194907150637</v>
          </cell>
          <cell r="G3724" t="str">
            <v>621</v>
          </cell>
          <cell r="H3724" t="str">
            <v>李新建</v>
          </cell>
          <cell r="I3724" t="str">
            <v>农业银行</v>
          </cell>
          <cell r="J3724" t="str">
            <v>6228230975967464468</v>
          </cell>
        </row>
        <row r="3725">
          <cell r="F3725" t="str">
            <v>412927195012256311</v>
          </cell>
          <cell r="G3725" t="str">
            <v>621</v>
          </cell>
          <cell r="H3725" t="str">
            <v>温铁马</v>
          </cell>
          <cell r="I3725" t="str">
            <v>农业银行</v>
          </cell>
          <cell r="J3725" t="str">
            <v>6228230975963554866</v>
          </cell>
        </row>
        <row r="3726">
          <cell r="F3726" t="str">
            <v>412927195409152115</v>
          </cell>
          <cell r="G3726" t="str">
            <v>621</v>
          </cell>
          <cell r="H3726" t="str">
            <v>王爱国</v>
          </cell>
          <cell r="I3726" t="str">
            <v>邮储银行</v>
          </cell>
          <cell r="J3726" t="str">
            <v>6217975130011142866</v>
          </cell>
        </row>
        <row r="3727">
          <cell r="F3727" t="str">
            <v>412927195705053832</v>
          </cell>
          <cell r="G3727" t="str">
            <v>621</v>
          </cell>
          <cell r="H3727" t="str">
            <v>李德夫</v>
          </cell>
          <cell r="I3727" t="str">
            <v>邮储银行</v>
          </cell>
          <cell r="J3727" t="str">
            <v>6217975130009699620</v>
          </cell>
        </row>
        <row r="3728">
          <cell r="F3728" t="str">
            <v>412927196003082158</v>
          </cell>
          <cell r="G3728" t="str">
            <v>621</v>
          </cell>
          <cell r="H3728" t="str">
            <v>杨来娃</v>
          </cell>
          <cell r="I3728" t="str">
            <v>邮储银行</v>
          </cell>
          <cell r="J3728" t="str">
            <v>6217975130011216538</v>
          </cell>
        </row>
        <row r="3729">
          <cell r="F3729" t="str">
            <v>411323195010153838</v>
          </cell>
          <cell r="G3729" t="str">
            <v>621</v>
          </cell>
          <cell r="H3729" t="str">
            <v>金西周</v>
          </cell>
          <cell r="I3729" t="str">
            <v>邮储银行</v>
          </cell>
          <cell r="J3729" t="str">
            <v>6217975130009822693</v>
          </cell>
        </row>
        <row r="3730">
          <cell r="F3730" t="str">
            <v>412927196511125337</v>
          </cell>
          <cell r="G3730" t="str">
            <v>621</v>
          </cell>
          <cell r="H3730" t="str">
            <v>周天贵</v>
          </cell>
          <cell r="I3730" t="str">
            <v>河南农信</v>
          </cell>
          <cell r="J3730" t="str">
            <v>623059486702985615</v>
          </cell>
        </row>
        <row r="3731">
          <cell r="F3731" t="str">
            <v>411326202002240044</v>
          </cell>
          <cell r="G3731" t="str">
            <v>1079</v>
          </cell>
          <cell r="H3731" t="str">
            <v>多梓琳</v>
          </cell>
          <cell r="I3731" t="str">
            <v>河南农信</v>
          </cell>
          <cell r="J3731" t="str">
            <v>623059486702923681</v>
          </cell>
        </row>
        <row r="3732">
          <cell r="F3732" t="str">
            <v>412927195412124430</v>
          </cell>
          <cell r="G3732" t="str">
            <v>621</v>
          </cell>
          <cell r="H3732" t="str">
            <v>李杰娃</v>
          </cell>
          <cell r="I3732" t="str">
            <v>河南农信</v>
          </cell>
          <cell r="J3732" t="str">
            <v>623059486702895616</v>
          </cell>
        </row>
        <row r="3733">
          <cell r="F3733" t="str">
            <v>412927196205061419</v>
          </cell>
          <cell r="G3733" t="str">
            <v>621</v>
          </cell>
          <cell r="H3733" t="str">
            <v>余元娃</v>
          </cell>
          <cell r="I3733" t="str">
            <v>河南农信</v>
          </cell>
          <cell r="J3733" t="str">
            <v>623059486700828650</v>
          </cell>
        </row>
        <row r="3734">
          <cell r="F3734" t="str">
            <v>41292719650724443X</v>
          </cell>
          <cell r="G3734" t="str">
            <v>621</v>
          </cell>
          <cell r="H3734" t="str">
            <v>卢玉清</v>
          </cell>
          <cell r="I3734" t="str">
            <v>河南农信</v>
          </cell>
          <cell r="J3734" t="str">
            <v>623059486701120586</v>
          </cell>
        </row>
        <row r="3735">
          <cell r="F3735" t="str">
            <v>412927196611206337</v>
          </cell>
          <cell r="G3735" t="str">
            <v>621</v>
          </cell>
          <cell r="H3735" t="str">
            <v>王国文</v>
          </cell>
          <cell r="I3735" t="str">
            <v>农业银行</v>
          </cell>
          <cell r="J3735" t="str">
            <v>6228230975960870661</v>
          </cell>
        </row>
        <row r="3736">
          <cell r="F3736" t="str">
            <v>411326200911256976</v>
          </cell>
          <cell r="G3736" t="str">
            <v>813</v>
          </cell>
          <cell r="H3736" t="str">
            <v>李赞冰</v>
          </cell>
          <cell r="I3736" t="str">
            <v>邮储银行</v>
          </cell>
          <cell r="J3736" t="str">
            <v>6217975130026894162</v>
          </cell>
        </row>
        <row r="3737">
          <cell r="F3737" t="str">
            <v>412927196202236914</v>
          </cell>
          <cell r="G3737" t="str">
            <v>621</v>
          </cell>
          <cell r="H3737" t="str">
            <v>寇明有</v>
          </cell>
          <cell r="I3737" t="str">
            <v>河南农信</v>
          </cell>
          <cell r="J3737" t="str">
            <v>623059486700326135</v>
          </cell>
        </row>
        <row r="3738">
          <cell r="F3738" t="str">
            <v>412927197709094438</v>
          </cell>
          <cell r="G3738" t="str">
            <v>621</v>
          </cell>
          <cell r="H3738" t="str">
            <v>王虎娃</v>
          </cell>
          <cell r="I3738" t="str">
            <v>河南农信</v>
          </cell>
          <cell r="J3738" t="str">
            <v>623059486700140866</v>
          </cell>
        </row>
        <row r="3739">
          <cell r="F3739" t="str">
            <v>412927195402141739</v>
          </cell>
          <cell r="G3739" t="str">
            <v>1079</v>
          </cell>
          <cell r="H3739" t="str">
            <v>白建生</v>
          </cell>
          <cell r="I3739" t="str">
            <v>河南农信</v>
          </cell>
          <cell r="J3739" t="str">
            <v>623059486700473044</v>
          </cell>
        </row>
        <row r="3740">
          <cell r="F3740" t="str">
            <v>412927195211141736</v>
          </cell>
          <cell r="G3740" t="str">
            <v>621</v>
          </cell>
          <cell r="H3740" t="str">
            <v>王田娃</v>
          </cell>
          <cell r="I3740" t="str">
            <v>河南农信</v>
          </cell>
          <cell r="J3740" t="str">
            <v>623059486700492390</v>
          </cell>
        </row>
        <row r="3741">
          <cell r="F3741" t="str">
            <v>411326201204175020</v>
          </cell>
          <cell r="G3741" t="str">
            <v>621</v>
          </cell>
          <cell r="H3741" t="str">
            <v>梁雨欣</v>
          </cell>
          <cell r="I3741" t="str">
            <v>河南农信</v>
          </cell>
          <cell r="J3741" t="str">
            <v>623059486701976185</v>
          </cell>
        </row>
        <row r="3742">
          <cell r="F3742" t="str">
            <v>412927196412063839</v>
          </cell>
          <cell r="G3742" t="str">
            <v>813</v>
          </cell>
          <cell r="H3742" t="str">
            <v>周忠乾</v>
          </cell>
          <cell r="I3742" t="str">
            <v>邮储银行</v>
          </cell>
          <cell r="J3742" t="str">
            <v>6217975130009690801</v>
          </cell>
        </row>
        <row r="3743">
          <cell r="F3743" t="str">
            <v>411323194701150519</v>
          </cell>
          <cell r="G3743" t="str">
            <v>621</v>
          </cell>
          <cell r="H3743" t="str">
            <v>张何成</v>
          </cell>
          <cell r="I3743" t="str">
            <v>河南农信</v>
          </cell>
          <cell r="J3743" t="str">
            <v>623059486701136137</v>
          </cell>
        </row>
        <row r="3744">
          <cell r="F3744" t="str">
            <v>412927196602081739</v>
          </cell>
          <cell r="G3744" t="str">
            <v>621</v>
          </cell>
          <cell r="H3744" t="str">
            <v>杨六斤</v>
          </cell>
          <cell r="I3744" t="str">
            <v>河南农信</v>
          </cell>
          <cell r="J3744" t="str">
            <v>623059486700493471</v>
          </cell>
        </row>
        <row r="3745">
          <cell r="F3745" t="str">
            <v>412927195702051137</v>
          </cell>
          <cell r="G3745" t="str">
            <v>621</v>
          </cell>
          <cell r="H3745" t="str">
            <v>张新有</v>
          </cell>
          <cell r="I3745" t="str">
            <v>邮储银行</v>
          </cell>
          <cell r="J3745" t="str">
            <v>6217975130014978308</v>
          </cell>
        </row>
        <row r="3746">
          <cell r="F3746" t="str">
            <v>411323195310150559</v>
          </cell>
          <cell r="G3746" t="str">
            <v>621</v>
          </cell>
          <cell r="H3746" t="str">
            <v>全春来</v>
          </cell>
          <cell r="I3746" t="str">
            <v>农业银行</v>
          </cell>
          <cell r="J3746" t="str">
            <v>6228230979001772878</v>
          </cell>
        </row>
        <row r="3747">
          <cell r="F3747" t="str">
            <v>412927194307276374</v>
          </cell>
          <cell r="G3747" t="str">
            <v>621</v>
          </cell>
          <cell r="H3747" t="str">
            <v>黎永强</v>
          </cell>
          <cell r="I3747" t="str">
            <v>农业银行</v>
          </cell>
          <cell r="J3747" t="str">
            <v>6228230975962630766</v>
          </cell>
        </row>
        <row r="3748">
          <cell r="F3748" t="str">
            <v>41132319450407051X</v>
          </cell>
          <cell r="G3748" t="str">
            <v>621</v>
          </cell>
          <cell r="H3748" t="str">
            <v>魏天定</v>
          </cell>
          <cell r="I3748" t="str">
            <v>农业银行</v>
          </cell>
          <cell r="J3748" t="str">
            <v>6228230975966841369</v>
          </cell>
        </row>
        <row r="3749">
          <cell r="F3749" t="str">
            <v>412927194411272111</v>
          </cell>
          <cell r="G3749" t="str">
            <v>621</v>
          </cell>
          <cell r="H3749" t="str">
            <v>冯金安</v>
          </cell>
          <cell r="I3749" t="str">
            <v>邮储银行</v>
          </cell>
          <cell r="J3749" t="str">
            <v>6217975130011068558</v>
          </cell>
        </row>
        <row r="3750">
          <cell r="F3750" t="str">
            <v>412927195609064435</v>
          </cell>
          <cell r="G3750" t="str">
            <v>621</v>
          </cell>
          <cell r="H3750" t="str">
            <v>王景华</v>
          </cell>
          <cell r="I3750" t="str">
            <v>河南农信</v>
          </cell>
          <cell r="J3750" t="str">
            <v>623059486700202369</v>
          </cell>
        </row>
        <row r="3751">
          <cell r="F3751" t="str">
            <v>412927195403036332</v>
          </cell>
          <cell r="G3751" t="str">
            <v>621</v>
          </cell>
          <cell r="H3751" t="str">
            <v>吴新宽</v>
          </cell>
          <cell r="I3751" t="str">
            <v>农业银行</v>
          </cell>
          <cell r="J3751" t="str">
            <v>6228230975963297060</v>
          </cell>
        </row>
        <row r="3752">
          <cell r="F3752" t="str">
            <v>412927196007256418</v>
          </cell>
          <cell r="G3752" t="str">
            <v>621</v>
          </cell>
          <cell r="H3752" t="str">
            <v>严传安</v>
          </cell>
          <cell r="I3752" t="str">
            <v>农业银行</v>
          </cell>
          <cell r="J3752" t="str">
            <v>6228230979002194072</v>
          </cell>
        </row>
        <row r="3753">
          <cell r="F3753" t="str">
            <v>412927194905111414</v>
          </cell>
          <cell r="G3753" t="str">
            <v>621</v>
          </cell>
          <cell r="H3753" t="str">
            <v>李光敬</v>
          </cell>
          <cell r="I3753" t="str">
            <v>河南农信</v>
          </cell>
          <cell r="J3753" t="str">
            <v>623059486700877038</v>
          </cell>
        </row>
        <row r="3754">
          <cell r="F3754" t="str">
            <v>411323195511130511</v>
          </cell>
          <cell r="G3754" t="str">
            <v>621</v>
          </cell>
          <cell r="H3754" t="str">
            <v>王书明</v>
          </cell>
          <cell r="I3754" t="str">
            <v>农业银行</v>
          </cell>
          <cell r="J3754" t="str">
            <v>6228230975966776060</v>
          </cell>
        </row>
        <row r="3755">
          <cell r="F3755" t="str">
            <v>412927193702256379</v>
          </cell>
          <cell r="G3755" t="str">
            <v>621</v>
          </cell>
          <cell r="H3755" t="str">
            <v>申学州</v>
          </cell>
          <cell r="I3755" t="str">
            <v>农业银行</v>
          </cell>
          <cell r="J3755" t="str">
            <v>6228230979003083175</v>
          </cell>
        </row>
        <row r="3756">
          <cell r="F3756" t="str">
            <v>412927196305046590</v>
          </cell>
          <cell r="G3756" t="str">
            <v>621</v>
          </cell>
          <cell r="H3756" t="str">
            <v>李建合</v>
          </cell>
          <cell r="I3756" t="str">
            <v>农业银行</v>
          </cell>
          <cell r="J3756" t="str">
            <v>6228230975962938169</v>
          </cell>
        </row>
        <row r="3757">
          <cell r="F3757" t="str">
            <v>412927194710303838</v>
          </cell>
          <cell r="G3757" t="str">
            <v>621</v>
          </cell>
          <cell r="H3757" t="str">
            <v>杨玉华</v>
          </cell>
          <cell r="I3757" t="str">
            <v>邮储银行</v>
          </cell>
          <cell r="J3757" t="str">
            <v>6217975130009775909</v>
          </cell>
        </row>
        <row r="3758">
          <cell r="F3758" t="str">
            <v>411323199008246339</v>
          </cell>
          <cell r="G3758" t="str">
            <v>813</v>
          </cell>
          <cell r="H3758" t="str">
            <v>唐根</v>
          </cell>
          <cell r="I3758" t="str">
            <v>河南农信</v>
          </cell>
          <cell r="J3758" t="str">
            <v>623059486701510109</v>
          </cell>
        </row>
        <row r="3759">
          <cell r="F3759" t="str">
            <v>41292719550613113X</v>
          </cell>
          <cell r="G3759" t="str">
            <v>621</v>
          </cell>
          <cell r="H3759" t="str">
            <v>王国定</v>
          </cell>
          <cell r="I3759" t="str">
            <v>邮储银行</v>
          </cell>
          <cell r="J3759" t="str">
            <v>6217975130011278744</v>
          </cell>
        </row>
        <row r="3760">
          <cell r="F3760" t="str">
            <v>412927196306154497</v>
          </cell>
          <cell r="G3760" t="str">
            <v>621</v>
          </cell>
          <cell r="H3760" t="str">
            <v>胡国玉</v>
          </cell>
          <cell r="I3760" t="str">
            <v>河南农信</v>
          </cell>
          <cell r="J3760" t="str">
            <v>623059486700142599</v>
          </cell>
        </row>
        <row r="3761">
          <cell r="F3761" t="str">
            <v>412927195012291117</v>
          </cell>
          <cell r="G3761" t="str">
            <v>813</v>
          </cell>
          <cell r="H3761" t="str">
            <v>龚克亮</v>
          </cell>
          <cell r="I3761" t="str">
            <v>邮储银行</v>
          </cell>
          <cell r="J3761" t="str">
            <v>6217975130011307311</v>
          </cell>
        </row>
        <row r="3762">
          <cell r="F3762" t="str">
            <v>412927195407154934</v>
          </cell>
          <cell r="G3762" t="str">
            <v>621</v>
          </cell>
          <cell r="H3762" t="str">
            <v>柴玉杰</v>
          </cell>
          <cell r="I3762" t="str">
            <v>河南农信</v>
          </cell>
          <cell r="J3762" t="str">
            <v>623059486700094196</v>
          </cell>
        </row>
        <row r="3763">
          <cell r="F3763" t="str">
            <v>412927194502263819</v>
          </cell>
          <cell r="G3763" t="str">
            <v>621</v>
          </cell>
          <cell r="H3763" t="str">
            <v>赵长均</v>
          </cell>
          <cell r="I3763" t="str">
            <v>邮储银行</v>
          </cell>
          <cell r="J3763" t="str">
            <v>6217975130021049325</v>
          </cell>
        </row>
        <row r="3764">
          <cell r="F3764" t="str">
            <v>412927195702224456</v>
          </cell>
          <cell r="G3764" t="str">
            <v>621</v>
          </cell>
          <cell r="H3764" t="str">
            <v>李春旺</v>
          </cell>
          <cell r="I3764" t="str">
            <v>河南农信</v>
          </cell>
          <cell r="J3764" t="str">
            <v>623059486702775149</v>
          </cell>
        </row>
        <row r="3765">
          <cell r="F3765" t="str">
            <v>411323194112230537</v>
          </cell>
          <cell r="G3765" t="str">
            <v>813</v>
          </cell>
          <cell r="H3765" t="str">
            <v>孙文成</v>
          </cell>
          <cell r="I3765" t="str">
            <v>农业银行</v>
          </cell>
          <cell r="J3765" t="str">
            <v>6228230975968505962</v>
          </cell>
        </row>
        <row r="3766">
          <cell r="F3766" t="str">
            <v>412927195407191110</v>
          </cell>
          <cell r="G3766" t="str">
            <v>621</v>
          </cell>
          <cell r="H3766" t="str">
            <v>孟章群</v>
          </cell>
          <cell r="I3766" t="str">
            <v>邮储银行</v>
          </cell>
          <cell r="J3766" t="str">
            <v>6217975130011379575</v>
          </cell>
        </row>
        <row r="3767">
          <cell r="F3767" t="str">
            <v>412927194503156353</v>
          </cell>
          <cell r="G3767" t="str">
            <v>621</v>
          </cell>
          <cell r="H3767" t="str">
            <v>冯兰香</v>
          </cell>
          <cell r="I3767" t="str">
            <v>农业银行</v>
          </cell>
          <cell r="J3767" t="str">
            <v>6228230975960807861</v>
          </cell>
        </row>
        <row r="3768">
          <cell r="F3768" t="str">
            <v>412927194111044416</v>
          </cell>
          <cell r="G3768" t="str">
            <v>621</v>
          </cell>
          <cell r="H3768" t="str">
            <v>杨连成</v>
          </cell>
          <cell r="I3768" t="str">
            <v>河南农信</v>
          </cell>
          <cell r="J3768" t="str">
            <v>623059486701067001</v>
          </cell>
        </row>
        <row r="3769">
          <cell r="F3769" t="str">
            <v>412927194712285020</v>
          </cell>
          <cell r="G3769" t="str">
            <v>621</v>
          </cell>
          <cell r="H3769" t="str">
            <v>凌申风</v>
          </cell>
          <cell r="I3769" t="str">
            <v>河南农信</v>
          </cell>
          <cell r="J3769" t="str">
            <v>623059486700435506</v>
          </cell>
        </row>
        <row r="3770">
          <cell r="F3770" t="str">
            <v>411323198205202154</v>
          </cell>
          <cell r="G3770" t="str">
            <v>621</v>
          </cell>
          <cell r="H3770" t="str">
            <v>苏建林</v>
          </cell>
          <cell r="I3770" t="str">
            <v>邮储银行</v>
          </cell>
          <cell r="J3770" t="str">
            <v>6217975130015861693</v>
          </cell>
        </row>
        <row r="3771">
          <cell r="F3771" t="str">
            <v>411326194804286944</v>
          </cell>
          <cell r="G3771" t="str">
            <v>621</v>
          </cell>
          <cell r="H3771" t="str">
            <v>朱小女</v>
          </cell>
          <cell r="I3771" t="str">
            <v>河南农信</v>
          </cell>
          <cell r="J3771" t="str">
            <v>623059486702798414</v>
          </cell>
        </row>
        <row r="3772">
          <cell r="F3772" t="str">
            <v>412927194406206312</v>
          </cell>
          <cell r="G3772" t="str">
            <v>621</v>
          </cell>
          <cell r="H3772" t="str">
            <v>蔡敬义</v>
          </cell>
          <cell r="I3772" t="str">
            <v>农业银行</v>
          </cell>
          <cell r="J3772" t="str">
            <v>6228230975961497662</v>
          </cell>
        </row>
        <row r="3773">
          <cell r="F3773" t="str">
            <v>412927194802041732</v>
          </cell>
          <cell r="G3773" t="str">
            <v>621</v>
          </cell>
          <cell r="H3773" t="str">
            <v>高宏金</v>
          </cell>
          <cell r="I3773" t="str">
            <v>河南农信</v>
          </cell>
          <cell r="J3773" t="str">
            <v>623059486700504707</v>
          </cell>
        </row>
        <row r="3774">
          <cell r="F3774" t="str">
            <v>41292719570202637X</v>
          </cell>
          <cell r="G3774" t="str">
            <v>621</v>
          </cell>
          <cell r="H3774" t="str">
            <v>王立真</v>
          </cell>
          <cell r="I3774" t="str">
            <v>农业银行</v>
          </cell>
          <cell r="J3774" t="str">
            <v>6228230976049937463</v>
          </cell>
        </row>
        <row r="3775">
          <cell r="F3775" t="str">
            <v>412927194206105314</v>
          </cell>
          <cell r="G3775" t="str">
            <v>621</v>
          </cell>
          <cell r="H3775" t="str">
            <v>崔金保</v>
          </cell>
          <cell r="I3775" t="str">
            <v>邮储银行</v>
          </cell>
          <cell r="J3775" t="str">
            <v>6217975130020629945</v>
          </cell>
        </row>
        <row r="3776">
          <cell r="F3776" t="str">
            <v>412927194803092654</v>
          </cell>
          <cell r="G3776" t="str">
            <v>813</v>
          </cell>
          <cell r="H3776" t="str">
            <v>贾海法</v>
          </cell>
          <cell r="I3776" t="str">
            <v>河南农信</v>
          </cell>
          <cell r="J3776" t="str">
            <v>623059486700791643</v>
          </cell>
        </row>
        <row r="3777">
          <cell r="F3777" t="str">
            <v>412927195707152631</v>
          </cell>
          <cell r="G3777" t="str">
            <v>621</v>
          </cell>
          <cell r="H3777" t="str">
            <v>胡新学</v>
          </cell>
          <cell r="I3777" t="str">
            <v>河南农信</v>
          </cell>
          <cell r="J3777" t="str">
            <v>623059486700756802</v>
          </cell>
        </row>
        <row r="3778">
          <cell r="F3778" t="str">
            <v>412927194404125033</v>
          </cell>
          <cell r="G3778" t="str">
            <v>621</v>
          </cell>
          <cell r="H3778" t="str">
            <v>江有清</v>
          </cell>
          <cell r="I3778" t="str">
            <v>河南农信</v>
          </cell>
          <cell r="J3778" t="str">
            <v>623059486700435050</v>
          </cell>
        </row>
        <row r="3779">
          <cell r="F3779" t="str">
            <v>412927194707156670</v>
          </cell>
          <cell r="G3779" t="str">
            <v>621</v>
          </cell>
          <cell r="H3779" t="str">
            <v>杨成印</v>
          </cell>
          <cell r="I3779" t="str">
            <v>农业银行</v>
          </cell>
          <cell r="J3779" t="str">
            <v>6228230975961666969</v>
          </cell>
        </row>
        <row r="3780">
          <cell r="F3780" t="str">
            <v>412927194512235811</v>
          </cell>
          <cell r="G3780" t="str">
            <v>621</v>
          </cell>
          <cell r="H3780" t="str">
            <v>杨万胜</v>
          </cell>
          <cell r="I3780" t="str">
            <v>农业银行</v>
          </cell>
          <cell r="J3780" t="str">
            <v>6228230979011017975</v>
          </cell>
        </row>
        <row r="3781">
          <cell r="F3781" t="str">
            <v>412927196202061413</v>
          </cell>
          <cell r="G3781" t="str">
            <v>621</v>
          </cell>
          <cell r="H3781" t="str">
            <v>腊泽芳</v>
          </cell>
          <cell r="I3781" t="str">
            <v>河南农信</v>
          </cell>
          <cell r="J3781" t="str">
            <v>623059486702843038</v>
          </cell>
        </row>
        <row r="3782">
          <cell r="F3782" t="str">
            <v>41132319540417341X</v>
          </cell>
          <cell r="G3782" t="str">
            <v>621</v>
          </cell>
          <cell r="H3782" t="str">
            <v>朱华生</v>
          </cell>
          <cell r="I3782" t="str">
            <v>邮储银行</v>
          </cell>
          <cell r="J3782" t="str">
            <v>6217975130015899693</v>
          </cell>
        </row>
        <row r="3783">
          <cell r="F3783" t="str">
            <v>412927195102275831</v>
          </cell>
          <cell r="G3783" t="str">
            <v>621</v>
          </cell>
          <cell r="H3783" t="str">
            <v>张书会</v>
          </cell>
          <cell r="I3783" t="str">
            <v>农业银行</v>
          </cell>
          <cell r="J3783" t="str">
            <v>6228230975970629263</v>
          </cell>
        </row>
        <row r="3784">
          <cell r="F3784" t="str">
            <v>412927195607162138</v>
          </cell>
          <cell r="G3784" t="str">
            <v>621</v>
          </cell>
          <cell r="H3784" t="str">
            <v>贾金生</v>
          </cell>
          <cell r="I3784" t="str">
            <v>河南农信</v>
          </cell>
          <cell r="J3784" t="str">
            <v>623059486700950355</v>
          </cell>
        </row>
        <row r="3785">
          <cell r="F3785" t="str">
            <v>411326196202055363</v>
          </cell>
          <cell r="G3785" t="str">
            <v>621</v>
          </cell>
          <cell r="H3785" t="str">
            <v>周合林</v>
          </cell>
          <cell r="I3785" t="str">
            <v>河南农信</v>
          </cell>
          <cell r="J3785" t="str">
            <v>623059486702540972</v>
          </cell>
        </row>
        <row r="3786">
          <cell r="F3786" t="str">
            <v>41292719590929171X</v>
          </cell>
          <cell r="G3786" t="str">
            <v>813</v>
          </cell>
          <cell r="H3786" t="str">
            <v>李全华</v>
          </cell>
          <cell r="I3786" t="str">
            <v>河南农信</v>
          </cell>
          <cell r="J3786" t="str">
            <v>623059486700586654</v>
          </cell>
        </row>
        <row r="3787">
          <cell r="F3787" t="str">
            <v>412927195201161434</v>
          </cell>
          <cell r="G3787" t="str">
            <v>621</v>
          </cell>
          <cell r="H3787" t="str">
            <v>何富娃</v>
          </cell>
          <cell r="I3787" t="str">
            <v>河南农信</v>
          </cell>
          <cell r="J3787" t="str">
            <v>623059486700883457</v>
          </cell>
        </row>
        <row r="3788">
          <cell r="F3788" t="str">
            <v>412927194802282114</v>
          </cell>
          <cell r="G3788" t="str">
            <v>621</v>
          </cell>
          <cell r="H3788" t="str">
            <v>李青娃</v>
          </cell>
          <cell r="I3788" t="str">
            <v>邮储银行</v>
          </cell>
          <cell r="J3788" t="str">
            <v>6217975130011254620</v>
          </cell>
        </row>
        <row r="3789">
          <cell r="F3789" t="str">
            <v>41292719540707001X</v>
          </cell>
          <cell r="G3789" t="str">
            <v>894</v>
          </cell>
          <cell r="H3789" t="str">
            <v>黄保才</v>
          </cell>
          <cell r="I3789" t="str">
            <v>建设银行</v>
          </cell>
          <cell r="J3789" t="str">
            <v>6214672590008833293</v>
          </cell>
        </row>
        <row r="3790">
          <cell r="F3790" t="str">
            <v>411323195712180515</v>
          </cell>
          <cell r="G3790" t="str">
            <v>621</v>
          </cell>
          <cell r="H3790" t="str">
            <v>肖明举</v>
          </cell>
          <cell r="I3790" t="str">
            <v>农业银行</v>
          </cell>
          <cell r="J3790" t="str">
            <v>6228230975967032265</v>
          </cell>
        </row>
        <row r="3791">
          <cell r="F3791" t="str">
            <v>412927195507211131</v>
          </cell>
          <cell r="G3791" t="str">
            <v>1079</v>
          </cell>
          <cell r="H3791" t="str">
            <v>徐发红</v>
          </cell>
          <cell r="I3791" t="str">
            <v>邮储银行</v>
          </cell>
          <cell r="J3791" t="str">
            <v>6217975130011368610</v>
          </cell>
        </row>
        <row r="3792">
          <cell r="F3792" t="str">
            <v>412927196006012112</v>
          </cell>
          <cell r="G3792" t="str">
            <v>813</v>
          </cell>
          <cell r="H3792" t="str">
            <v>郑保全</v>
          </cell>
          <cell r="I3792" t="str">
            <v>邮储银行</v>
          </cell>
          <cell r="J3792" t="str">
            <v>6217975130028284073</v>
          </cell>
        </row>
        <row r="3793">
          <cell r="F3793" t="str">
            <v>412927195007215865</v>
          </cell>
          <cell r="G3793" t="str">
            <v>813</v>
          </cell>
          <cell r="H3793" t="str">
            <v>马金风</v>
          </cell>
          <cell r="I3793" t="str">
            <v>河南农信</v>
          </cell>
          <cell r="J3793" t="str">
            <v>623059486700963432</v>
          </cell>
        </row>
        <row r="3794">
          <cell r="F3794" t="str">
            <v>411323198211024497</v>
          </cell>
          <cell r="G3794" t="str">
            <v>813</v>
          </cell>
          <cell r="H3794" t="str">
            <v>明根青</v>
          </cell>
          <cell r="I3794" t="str">
            <v>河南农信</v>
          </cell>
          <cell r="J3794" t="str">
            <v>623059486701342867</v>
          </cell>
        </row>
        <row r="3795">
          <cell r="F3795" t="str">
            <v>41292719501201657X</v>
          </cell>
          <cell r="G3795" t="str">
            <v>621</v>
          </cell>
          <cell r="H3795" t="str">
            <v>李泉有</v>
          </cell>
          <cell r="I3795" t="str">
            <v>农业银行</v>
          </cell>
          <cell r="J3795" t="str">
            <v>6228230975964383067</v>
          </cell>
        </row>
        <row r="3796">
          <cell r="F3796" t="str">
            <v>412927195610274413</v>
          </cell>
          <cell r="G3796" t="str">
            <v>621</v>
          </cell>
          <cell r="H3796" t="str">
            <v>胡建有</v>
          </cell>
          <cell r="I3796" t="str">
            <v>河南农信</v>
          </cell>
          <cell r="J3796" t="str">
            <v>623059486703042366</v>
          </cell>
        </row>
        <row r="3797">
          <cell r="F3797" t="str">
            <v>411323198911124413</v>
          </cell>
          <cell r="G3797" t="str">
            <v>621</v>
          </cell>
          <cell r="H3797" t="str">
            <v>姚冬</v>
          </cell>
          <cell r="I3797" t="str">
            <v>河南农信</v>
          </cell>
          <cell r="J3797" t="str">
            <v>623059486702927617</v>
          </cell>
        </row>
        <row r="3798">
          <cell r="F3798" t="str">
            <v>412927195711152116</v>
          </cell>
          <cell r="G3798" t="str">
            <v>813</v>
          </cell>
          <cell r="H3798" t="str">
            <v>聂国顺</v>
          </cell>
          <cell r="I3798" t="str">
            <v>邮储银行</v>
          </cell>
          <cell r="J3798" t="str">
            <v>6217975130011043098</v>
          </cell>
        </row>
        <row r="3799">
          <cell r="F3799" t="str">
            <v>412927194512186319</v>
          </cell>
          <cell r="G3799" t="str">
            <v>813</v>
          </cell>
          <cell r="H3799" t="str">
            <v>李万冬</v>
          </cell>
          <cell r="I3799" t="str">
            <v>农业银行</v>
          </cell>
          <cell r="J3799" t="str">
            <v>6228230975963113564</v>
          </cell>
        </row>
        <row r="3800">
          <cell r="F3800" t="str">
            <v>411323194510103410</v>
          </cell>
          <cell r="G3800" t="str">
            <v>621</v>
          </cell>
          <cell r="H3800" t="str">
            <v>姚德子</v>
          </cell>
          <cell r="I3800" t="str">
            <v>邮储银行</v>
          </cell>
          <cell r="J3800" t="str">
            <v>6217975130009845348</v>
          </cell>
        </row>
        <row r="3801">
          <cell r="F3801" t="str">
            <v>412927195306024436</v>
          </cell>
          <cell r="G3801" t="str">
            <v>621</v>
          </cell>
          <cell r="H3801" t="str">
            <v>柴天喜</v>
          </cell>
          <cell r="I3801" t="str">
            <v>河南农信</v>
          </cell>
          <cell r="J3801" t="str">
            <v>623059486702583782</v>
          </cell>
        </row>
        <row r="3802">
          <cell r="F3802" t="str">
            <v>412927194405011118</v>
          </cell>
          <cell r="G3802" t="str">
            <v>621</v>
          </cell>
          <cell r="H3802" t="str">
            <v>杨长林</v>
          </cell>
          <cell r="I3802" t="str">
            <v>邮储银行</v>
          </cell>
          <cell r="J3802" t="str">
            <v>6217975130011330784</v>
          </cell>
        </row>
        <row r="3803">
          <cell r="F3803" t="str">
            <v>412927196209294455</v>
          </cell>
          <cell r="G3803" t="str">
            <v>621</v>
          </cell>
          <cell r="H3803" t="str">
            <v>赵吉拴</v>
          </cell>
          <cell r="I3803" t="str">
            <v>河南农信</v>
          </cell>
          <cell r="J3803" t="str">
            <v>623059486702508334</v>
          </cell>
        </row>
        <row r="3804">
          <cell r="F3804" t="str">
            <v>412927195502105014</v>
          </cell>
          <cell r="G3804" t="str">
            <v>621</v>
          </cell>
          <cell r="H3804" t="str">
            <v>徐启德</v>
          </cell>
          <cell r="I3804" t="str">
            <v>河南农信</v>
          </cell>
          <cell r="J3804" t="str">
            <v>623059486700440365</v>
          </cell>
        </row>
        <row r="3805">
          <cell r="F3805" t="str">
            <v>412927195307134434</v>
          </cell>
          <cell r="G3805" t="str">
            <v>621</v>
          </cell>
          <cell r="H3805" t="str">
            <v>潘学法</v>
          </cell>
          <cell r="I3805" t="str">
            <v>河南农信</v>
          </cell>
          <cell r="J3805" t="str">
            <v>623059486700044423</v>
          </cell>
        </row>
        <row r="3806">
          <cell r="F3806" t="str">
            <v>411323200502120518</v>
          </cell>
          <cell r="G3806" t="str">
            <v>621</v>
          </cell>
          <cell r="H3806" t="str">
            <v>李仕豪</v>
          </cell>
          <cell r="I3806" t="str">
            <v>工商银行</v>
          </cell>
          <cell r="J3806" t="str">
            <v>6217211714003319782</v>
          </cell>
        </row>
        <row r="3807">
          <cell r="F3807" t="str">
            <v>412927196209266913</v>
          </cell>
          <cell r="G3807" t="str">
            <v>621</v>
          </cell>
          <cell r="H3807" t="str">
            <v>李遂献</v>
          </cell>
          <cell r="I3807" t="str">
            <v>河南农信</v>
          </cell>
          <cell r="J3807" t="str">
            <v>623059486702425893</v>
          </cell>
        </row>
        <row r="3808">
          <cell r="F3808" t="str">
            <v>412927195305042616</v>
          </cell>
          <cell r="G3808" t="str">
            <v>621</v>
          </cell>
          <cell r="H3808" t="str">
            <v>刘成文</v>
          </cell>
          <cell r="I3808" t="str">
            <v>河南农信</v>
          </cell>
          <cell r="J3808" t="str">
            <v>623059486702805813</v>
          </cell>
        </row>
        <row r="3809">
          <cell r="F3809" t="str">
            <v>412927195303163457</v>
          </cell>
          <cell r="G3809" t="str">
            <v>621</v>
          </cell>
          <cell r="H3809" t="str">
            <v>马春华</v>
          </cell>
          <cell r="I3809" t="str">
            <v>邮储银行</v>
          </cell>
          <cell r="J3809" t="str">
            <v>6217975130009857905</v>
          </cell>
        </row>
        <row r="3810">
          <cell r="F3810" t="str">
            <v>412927195303045813</v>
          </cell>
          <cell r="G3810" t="str">
            <v>621</v>
          </cell>
          <cell r="H3810" t="str">
            <v>孙得军</v>
          </cell>
          <cell r="I3810" t="str">
            <v>农业银行</v>
          </cell>
          <cell r="J3810" t="str">
            <v>6228230975970967960</v>
          </cell>
        </row>
        <row r="3811">
          <cell r="F3811" t="str">
            <v>411326196002250025</v>
          </cell>
          <cell r="G3811" t="str">
            <v>621</v>
          </cell>
          <cell r="H3811" t="str">
            <v>李桂英</v>
          </cell>
          <cell r="I3811" t="str">
            <v>河南农信</v>
          </cell>
          <cell r="J3811" t="str">
            <v>623059486702974767</v>
          </cell>
        </row>
        <row r="3812">
          <cell r="F3812" t="str">
            <v>412927194707261411</v>
          </cell>
          <cell r="G3812" t="str">
            <v>621</v>
          </cell>
          <cell r="H3812" t="str">
            <v>吴夫民</v>
          </cell>
          <cell r="I3812" t="str">
            <v>河南农信</v>
          </cell>
          <cell r="J3812" t="str">
            <v>623059486700834716</v>
          </cell>
        </row>
        <row r="3813">
          <cell r="F3813" t="str">
            <v>412927195412102178</v>
          </cell>
          <cell r="G3813" t="str">
            <v>621</v>
          </cell>
          <cell r="H3813" t="str">
            <v>杜工农</v>
          </cell>
          <cell r="I3813" t="str">
            <v>河南农信</v>
          </cell>
          <cell r="J3813" t="str">
            <v>623059486702908856</v>
          </cell>
        </row>
        <row r="3814">
          <cell r="F3814" t="str">
            <v>412927194806135330</v>
          </cell>
          <cell r="G3814" t="str">
            <v>621</v>
          </cell>
          <cell r="H3814" t="str">
            <v>李宗坤</v>
          </cell>
          <cell r="I3814" t="str">
            <v>邮储银行</v>
          </cell>
          <cell r="J3814" t="str">
            <v>6217975130011587631</v>
          </cell>
        </row>
        <row r="3815">
          <cell r="F3815" t="str">
            <v>411323196602153115</v>
          </cell>
          <cell r="G3815" t="str">
            <v>621</v>
          </cell>
          <cell r="H3815" t="str">
            <v>陈老五</v>
          </cell>
          <cell r="I3815" t="str">
            <v>邮储银行</v>
          </cell>
          <cell r="J3815" t="str">
            <v>6217975130011450798</v>
          </cell>
        </row>
        <row r="3816">
          <cell r="F3816" t="str">
            <v>41132319590311051X</v>
          </cell>
          <cell r="G3816" t="str">
            <v>621</v>
          </cell>
          <cell r="H3816" t="str">
            <v>胡炳理</v>
          </cell>
          <cell r="I3816" t="str">
            <v>农业银行</v>
          </cell>
          <cell r="J3816" t="str">
            <v>6228230975968431060</v>
          </cell>
        </row>
        <row r="3817">
          <cell r="F3817" t="str">
            <v>411323195103105827</v>
          </cell>
          <cell r="G3817" t="str">
            <v>621</v>
          </cell>
          <cell r="H3817" t="str">
            <v>薛金兰</v>
          </cell>
          <cell r="I3817" t="str">
            <v>农业银行</v>
          </cell>
          <cell r="J3817" t="str">
            <v>6228230975968833364</v>
          </cell>
        </row>
        <row r="3818">
          <cell r="F3818" t="str">
            <v>411326195406126915</v>
          </cell>
          <cell r="G3818" t="str">
            <v>621</v>
          </cell>
          <cell r="H3818" t="str">
            <v>周新芳</v>
          </cell>
          <cell r="I3818" t="str">
            <v>河南农信</v>
          </cell>
          <cell r="J3818" t="str">
            <v>623059486700316862</v>
          </cell>
        </row>
        <row r="3819">
          <cell r="F3819" t="str">
            <v>412927195801265819</v>
          </cell>
          <cell r="G3819" t="str">
            <v>813</v>
          </cell>
          <cell r="H3819" t="str">
            <v>张玉华</v>
          </cell>
          <cell r="I3819" t="str">
            <v>农业银行</v>
          </cell>
          <cell r="J3819" t="str">
            <v>6228230975969816160</v>
          </cell>
        </row>
        <row r="3820">
          <cell r="F3820" t="str">
            <v>411323195003203032</v>
          </cell>
          <cell r="G3820" t="str">
            <v>621</v>
          </cell>
          <cell r="H3820" t="str">
            <v>石金朝</v>
          </cell>
          <cell r="I3820" t="str">
            <v>邮储银行</v>
          </cell>
          <cell r="J3820" t="str">
            <v>6217975130011458445</v>
          </cell>
        </row>
        <row r="3821">
          <cell r="F3821" t="str">
            <v>412927195602241419</v>
          </cell>
          <cell r="G3821" t="str">
            <v>621</v>
          </cell>
          <cell r="H3821" t="str">
            <v>苏相林</v>
          </cell>
          <cell r="I3821" t="str">
            <v>河南农信</v>
          </cell>
          <cell r="J3821" t="str">
            <v>623059486700893670</v>
          </cell>
        </row>
        <row r="3822">
          <cell r="F3822" t="str">
            <v>411326200310164419</v>
          </cell>
          <cell r="G3822" t="str">
            <v>621</v>
          </cell>
          <cell r="H3822" t="str">
            <v>王寒清</v>
          </cell>
          <cell r="I3822" t="str">
            <v>河南农信</v>
          </cell>
          <cell r="J3822" t="str">
            <v>623059486702662495</v>
          </cell>
        </row>
        <row r="3823">
          <cell r="F3823" t="str">
            <v>411323195910035810</v>
          </cell>
          <cell r="G3823" t="str">
            <v>621</v>
          </cell>
          <cell r="H3823" t="str">
            <v>张泽群</v>
          </cell>
          <cell r="I3823" t="str">
            <v>农业银行</v>
          </cell>
          <cell r="J3823" t="str">
            <v>6228230975969906961</v>
          </cell>
        </row>
        <row r="3824">
          <cell r="F3824" t="str">
            <v>412927195304282650</v>
          </cell>
          <cell r="G3824" t="str">
            <v>813</v>
          </cell>
          <cell r="H3824" t="str">
            <v>时从军</v>
          </cell>
          <cell r="I3824" t="str">
            <v>河南农信</v>
          </cell>
          <cell r="J3824" t="str">
            <v>623059486700814718</v>
          </cell>
        </row>
        <row r="3825">
          <cell r="F3825" t="str">
            <v>412927195407153536</v>
          </cell>
          <cell r="G3825" t="str">
            <v>621</v>
          </cell>
          <cell r="H3825" t="str">
            <v>高增夫</v>
          </cell>
          <cell r="I3825" t="str">
            <v>邮储银行</v>
          </cell>
          <cell r="J3825" t="str">
            <v>6217975130009879578</v>
          </cell>
        </row>
        <row r="3826">
          <cell r="F3826" t="str">
            <v>412927194807151172</v>
          </cell>
          <cell r="G3826" t="str">
            <v>621</v>
          </cell>
          <cell r="H3826" t="str">
            <v>刘自明</v>
          </cell>
          <cell r="I3826" t="str">
            <v>邮储银行</v>
          </cell>
          <cell r="J3826" t="str">
            <v>6217975130011297785</v>
          </cell>
        </row>
        <row r="3827">
          <cell r="F3827" t="str">
            <v>411323194510213433</v>
          </cell>
          <cell r="G3827" t="str">
            <v>621</v>
          </cell>
          <cell r="H3827" t="str">
            <v>董国彬</v>
          </cell>
          <cell r="I3827" t="str">
            <v>邮储银行</v>
          </cell>
          <cell r="J3827" t="str">
            <v>6217975130009895368</v>
          </cell>
        </row>
        <row r="3828">
          <cell r="F3828" t="str">
            <v>412927195307106337</v>
          </cell>
          <cell r="G3828" t="str">
            <v>621</v>
          </cell>
          <cell r="H3828" t="str">
            <v>王天照</v>
          </cell>
          <cell r="I3828" t="str">
            <v>农业银行</v>
          </cell>
          <cell r="J3828" t="str">
            <v>6228230975963718669</v>
          </cell>
        </row>
        <row r="3829">
          <cell r="F3829" t="str">
            <v>412927197607152625</v>
          </cell>
          <cell r="G3829" t="str">
            <v>813</v>
          </cell>
          <cell r="H3829" t="str">
            <v>申风仙</v>
          </cell>
          <cell r="I3829" t="str">
            <v>农业银行</v>
          </cell>
          <cell r="J3829" t="str">
            <v>6228230979009554476</v>
          </cell>
        </row>
        <row r="3830">
          <cell r="F3830" t="str">
            <v>412927196209151411</v>
          </cell>
          <cell r="G3830" t="str">
            <v>621</v>
          </cell>
          <cell r="H3830" t="str">
            <v>范良波</v>
          </cell>
          <cell r="I3830" t="str">
            <v>河南农信</v>
          </cell>
          <cell r="J3830" t="str">
            <v>623059486700937535</v>
          </cell>
        </row>
        <row r="3831">
          <cell r="F3831" t="str">
            <v>41132319590915381X</v>
          </cell>
          <cell r="G3831" t="str">
            <v>621</v>
          </cell>
          <cell r="H3831" t="str">
            <v>李士夫</v>
          </cell>
          <cell r="I3831" t="str">
            <v>邮储银行</v>
          </cell>
          <cell r="J3831" t="str">
            <v>6217975130009692815</v>
          </cell>
        </row>
        <row r="3832">
          <cell r="F3832" t="str">
            <v>412927195710245812</v>
          </cell>
          <cell r="G3832" t="str">
            <v>621</v>
          </cell>
          <cell r="H3832" t="str">
            <v>代得法</v>
          </cell>
          <cell r="I3832" t="str">
            <v>农业银行</v>
          </cell>
          <cell r="J3832" t="str">
            <v>6228230975971164062</v>
          </cell>
        </row>
        <row r="3833">
          <cell r="F3833" t="str">
            <v>412927196006094912</v>
          </cell>
          <cell r="G3833" t="str">
            <v>813</v>
          </cell>
          <cell r="H3833" t="str">
            <v>柴群国</v>
          </cell>
          <cell r="I3833" t="str">
            <v>河南农信</v>
          </cell>
          <cell r="J3833" t="str">
            <v>623059486702775370</v>
          </cell>
        </row>
        <row r="3834">
          <cell r="F3834" t="str">
            <v>412927195912272114</v>
          </cell>
          <cell r="G3834" t="str">
            <v>621</v>
          </cell>
          <cell r="H3834" t="str">
            <v>熊金贵</v>
          </cell>
          <cell r="I3834" t="str">
            <v>邮储银行</v>
          </cell>
          <cell r="J3834" t="str">
            <v>6217975130011019452</v>
          </cell>
        </row>
        <row r="3835">
          <cell r="F3835" t="str">
            <v>411323194503050576</v>
          </cell>
          <cell r="G3835" t="str">
            <v>621</v>
          </cell>
          <cell r="H3835" t="str">
            <v>韦金玉</v>
          </cell>
          <cell r="I3835" t="str">
            <v>农业银行</v>
          </cell>
          <cell r="J3835" t="str">
            <v>6228230975968562468</v>
          </cell>
        </row>
        <row r="3836">
          <cell r="F3836" t="str">
            <v>412927195105155018</v>
          </cell>
          <cell r="G3836" t="str">
            <v>621</v>
          </cell>
          <cell r="H3836" t="str">
            <v>刘进才</v>
          </cell>
          <cell r="I3836" t="str">
            <v>河南农信</v>
          </cell>
          <cell r="J3836" t="str">
            <v>623059486700435621</v>
          </cell>
        </row>
        <row r="3837">
          <cell r="F3837" t="str">
            <v>412927195203206317</v>
          </cell>
          <cell r="G3837" t="str">
            <v>621</v>
          </cell>
          <cell r="H3837" t="str">
            <v>张丙朝</v>
          </cell>
          <cell r="I3837" t="str">
            <v>农业银行</v>
          </cell>
          <cell r="J3837" t="str">
            <v>6228230979012906473</v>
          </cell>
        </row>
        <row r="3838">
          <cell r="F3838" t="str">
            <v>412927195803181432</v>
          </cell>
          <cell r="G3838" t="str">
            <v>621</v>
          </cell>
          <cell r="H3838" t="str">
            <v>张全华</v>
          </cell>
          <cell r="I3838" t="str">
            <v>河南农信</v>
          </cell>
          <cell r="J3838" t="str">
            <v>623059486700929656</v>
          </cell>
        </row>
        <row r="3839">
          <cell r="F3839" t="str">
            <v>412927194711266338</v>
          </cell>
          <cell r="G3839" t="str">
            <v>621</v>
          </cell>
          <cell r="H3839" t="str">
            <v>周建文</v>
          </cell>
          <cell r="I3839" t="str">
            <v>农业银行</v>
          </cell>
          <cell r="J3839" t="str">
            <v>6228230975964412460</v>
          </cell>
        </row>
        <row r="3840">
          <cell r="F3840" t="str">
            <v>411326201904040135</v>
          </cell>
          <cell r="G3840" t="str">
            <v>621</v>
          </cell>
          <cell r="H3840" t="str">
            <v>王睿杰</v>
          </cell>
          <cell r="I3840" t="str">
            <v>邮储银行</v>
          </cell>
          <cell r="J3840" t="str">
            <v>6217975130028349520</v>
          </cell>
        </row>
        <row r="3841">
          <cell r="F3841" t="str">
            <v>411323198812132653</v>
          </cell>
          <cell r="G3841" t="str">
            <v>621</v>
          </cell>
          <cell r="H3841" t="str">
            <v>王东宇</v>
          </cell>
          <cell r="I3841" t="str">
            <v>河南农信</v>
          </cell>
          <cell r="J3841" t="str">
            <v>623059486700793565</v>
          </cell>
        </row>
        <row r="3842">
          <cell r="F3842" t="str">
            <v>411323194911180513</v>
          </cell>
          <cell r="G3842" t="str">
            <v>621</v>
          </cell>
          <cell r="H3842" t="str">
            <v>周学岐</v>
          </cell>
          <cell r="I3842" t="str">
            <v>农业银行</v>
          </cell>
          <cell r="J3842" t="str">
            <v>6228230975968755567</v>
          </cell>
        </row>
        <row r="3843">
          <cell r="F3843" t="str">
            <v>41292719620127445X</v>
          </cell>
          <cell r="G3843" t="str">
            <v>621</v>
          </cell>
          <cell r="H3843" t="str">
            <v>屈明亮</v>
          </cell>
          <cell r="I3843" t="str">
            <v>河南农信</v>
          </cell>
          <cell r="J3843" t="str">
            <v>623059486700996671</v>
          </cell>
        </row>
        <row r="3844">
          <cell r="F3844" t="str">
            <v>412927195512093811</v>
          </cell>
          <cell r="G3844" t="str">
            <v>621</v>
          </cell>
          <cell r="H3844" t="str">
            <v>李士范</v>
          </cell>
          <cell r="I3844" t="str">
            <v>邮储银行</v>
          </cell>
          <cell r="J3844" t="str">
            <v>6217975130009692781</v>
          </cell>
        </row>
        <row r="3845">
          <cell r="F3845" t="str">
            <v>412927195603046359</v>
          </cell>
          <cell r="G3845" t="str">
            <v>813</v>
          </cell>
          <cell r="H3845" t="str">
            <v>张集体</v>
          </cell>
          <cell r="I3845" t="str">
            <v>农业银行</v>
          </cell>
          <cell r="J3845" t="str">
            <v>6228230975961748460</v>
          </cell>
        </row>
        <row r="3846">
          <cell r="F3846" t="str">
            <v>411323200507293418</v>
          </cell>
          <cell r="G3846" t="str">
            <v>621</v>
          </cell>
          <cell r="H3846" t="str">
            <v>刘海涛</v>
          </cell>
          <cell r="I3846" t="str">
            <v>工商银行</v>
          </cell>
          <cell r="J3846" t="str">
            <v>6217211714002228075</v>
          </cell>
        </row>
        <row r="3847">
          <cell r="F3847" t="str">
            <v>412927195204065819</v>
          </cell>
          <cell r="G3847" t="str">
            <v>621</v>
          </cell>
          <cell r="H3847" t="str">
            <v>王聚志</v>
          </cell>
          <cell r="I3847" t="str">
            <v>农业银行</v>
          </cell>
          <cell r="J3847" t="str">
            <v>6228230975969457569</v>
          </cell>
        </row>
        <row r="3848">
          <cell r="F3848" t="str">
            <v>41292719550318261X</v>
          </cell>
          <cell r="G3848" t="str">
            <v>621</v>
          </cell>
          <cell r="H3848" t="str">
            <v>张新成</v>
          </cell>
          <cell r="I3848" t="str">
            <v>河南农信</v>
          </cell>
          <cell r="J3848" t="str">
            <v>623059486700967128</v>
          </cell>
        </row>
        <row r="3849">
          <cell r="F3849" t="str">
            <v>412927194610196318</v>
          </cell>
          <cell r="G3849" t="str">
            <v>621</v>
          </cell>
          <cell r="H3849" t="str">
            <v>王全礼</v>
          </cell>
          <cell r="I3849" t="str">
            <v>农业银行</v>
          </cell>
          <cell r="J3849" t="str">
            <v>6228230975962976169</v>
          </cell>
        </row>
        <row r="3850">
          <cell r="F3850" t="str">
            <v>41292719530926585X</v>
          </cell>
          <cell r="G3850" t="str">
            <v>621</v>
          </cell>
          <cell r="H3850" t="str">
            <v>孔令仓</v>
          </cell>
          <cell r="I3850" t="str">
            <v>农业银行</v>
          </cell>
          <cell r="J3850" t="str">
            <v>6228230975971178161</v>
          </cell>
        </row>
        <row r="3851">
          <cell r="F3851" t="str">
            <v>412927195805054410</v>
          </cell>
          <cell r="G3851" t="str">
            <v>621</v>
          </cell>
          <cell r="H3851" t="str">
            <v>刘双锁</v>
          </cell>
          <cell r="I3851" t="str">
            <v>河南农信</v>
          </cell>
          <cell r="J3851" t="str">
            <v>623059486700073927</v>
          </cell>
        </row>
        <row r="3852">
          <cell r="F3852" t="str">
            <v>41292719420213111X</v>
          </cell>
          <cell r="G3852" t="str">
            <v>621</v>
          </cell>
          <cell r="H3852" t="str">
            <v>方刘来</v>
          </cell>
          <cell r="I3852" t="str">
            <v>河南农信</v>
          </cell>
          <cell r="J3852" t="str">
            <v>623059486702768805</v>
          </cell>
        </row>
        <row r="3853">
          <cell r="F3853" t="str">
            <v>41132619481128535X</v>
          </cell>
          <cell r="G3853" t="str">
            <v>621</v>
          </cell>
          <cell r="H3853" t="str">
            <v>胡显中</v>
          </cell>
          <cell r="I3853" t="str">
            <v>邮储银行</v>
          </cell>
          <cell r="J3853" t="str">
            <v>6217975130011616992</v>
          </cell>
        </row>
        <row r="3854">
          <cell r="F3854" t="str">
            <v>412927195402044437</v>
          </cell>
          <cell r="G3854" t="str">
            <v>621</v>
          </cell>
          <cell r="H3854" t="str">
            <v>汤新林</v>
          </cell>
          <cell r="I3854" t="str">
            <v>河南农信</v>
          </cell>
          <cell r="J3854" t="str">
            <v>623059486700045289</v>
          </cell>
        </row>
        <row r="3855">
          <cell r="F3855" t="str">
            <v>412927195105115817</v>
          </cell>
          <cell r="G3855" t="str">
            <v>621</v>
          </cell>
          <cell r="H3855" t="str">
            <v>曾金成</v>
          </cell>
          <cell r="I3855" t="str">
            <v>农业银行</v>
          </cell>
          <cell r="J3855" t="str">
            <v>6228230975970301764</v>
          </cell>
        </row>
        <row r="3856">
          <cell r="F3856" t="str">
            <v>412927195107232611</v>
          </cell>
          <cell r="G3856" t="str">
            <v>621</v>
          </cell>
          <cell r="H3856" t="str">
            <v>段朝娃</v>
          </cell>
          <cell r="I3856" t="str">
            <v>河南农信</v>
          </cell>
          <cell r="J3856" t="str">
            <v>623059486702789884</v>
          </cell>
        </row>
        <row r="3857">
          <cell r="F3857" t="str">
            <v>412927195512011433</v>
          </cell>
          <cell r="G3857" t="str">
            <v>621</v>
          </cell>
          <cell r="H3857" t="str">
            <v>程国阁</v>
          </cell>
          <cell r="I3857" t="str">
            <v>河南农信</v>
          </cell>
          <cell r="J3857" t="str">
            <v>623059486700822935</v>
          </cell>
        </row>
        <row r="3858">
          <cell r="F3858" t="str">
            <v>412927196102074436</v>
          </cell>
          <cell r="G3858" t="str">
            <v>813</v>
          </cell>
          <cell r="H3858" t="str">
            <v>李根生</v>
          </cell>
          <cell r="I3858" t="str">
            <v>河南农信</v>
          </cell>
          <cell r="J3858" t="str">
            <v>623059486702782657</v>
          </cell>
        </row>
        <row r="3859">
          <cell r="F3859" t="str">
            <v>412927196209151120</v>
          </cell>
          <cell r="G3859" t="str">
            <v>1079</v>
          </cell>
          <cell r="H3859" t="str">
            <v>何金翠</v>
          </cell>
          <cell r="I3859" t="str">
            <v>邮储银行</v>
          </cell>
          <cell r="J3859" t="str">
            <v>6217975130011262680</v>
          </cell>
        </row>
        <row r="3860">
          <cell r="F3860" t="str">
            <v>412927195210285017</v>
          </cell>
          <cell r="G3860" t="str">
            <v>621</v>
          </cell>
          <cell r="H3860" t="str">
            <v>周占斗</v>
          </cell>
          <cell r="I3860" t="str">
            <v>河南农信</v>
          </cell>
          <cell r="J3860" t="str">
            <v>623059486700413917</v>
          </cell>
        </row>
        <row r="3861">
          <cell r="F3861" t="str">
            <v>412927195004104430</v>
          </cell>
          <cell r="G3861" t="str">
            <v>621</v>
          </cell>
          <cell r="H3861" t="str">
            <v>陈金拴</v>
          </cell>
          <cell r="I3861" t="str">
            <v>河南农信</v>
          </cell>
          <cell r="J3861" t="str">
            <v>623059486701342180</v>
          </cell>
        </row>
        <row r="3862">
          <cell r="F3862" t="str">
            <v>411323199605166310</v>
          </cell>
          <cell r="G3862" t="str">
            <v>621</v>
          </cell>
          <cell r="H3862" t="str">
            <v>王文军</v>
          </cell>
          <cell r="I3862" t="str">
            <v>农业银行</v>
          </cell>
          <cell r="J3862" t="str">
            <v>6228230975964637967</v>
          </cell>
        </row>
        <row r="3863">
          <cell r="F3863" t="str">
            <v>411323195007153415</v>
          </cell>
          <cell r="G3863" t="str">
            <v>1079</v>
          </cell>
          <cell r="H3863" t="str">
            <v>孙同秀</v>
          </cell>
          <cell r="I3863" t="str">
            <v>邮储银行</v>
          </cell>
          <cell r="J3863" t="str">
            <v>6217975130009848524</v>
          </cell>
        </row>
        <row r="3864">
          <cell r="F3864" t="str">
            <v>411326200811213864</v>
          </cell>
          <cell r="G3864" t="str">
            <v>621</v>
          </cell>
          <cell r="H3864" t="str">
            <v>许丽君</v>
          </cell>
          <cell r="I3864" t="str">
            <v>工商银行</v>
          </cell>
          <cell r="J3864" t="str">
            <v>6217211714003621369</v>
          </cell>
        </row>
        <row r="3865">
          <cell r="F3865" t="str">
            <v>412927194112131132</v>
          </cell>
          <cell r="G3865" t="str">
            <v>621</v>
          </cell>
          <cell r="H3865" t="str">
            <v>李海顺</v>
          </cell>
          <cell r="I3865" t="str">
            <v>邮储银行</v>
          </cell>
          <cell r="J3865" t="str">
            <v>6217975130011323227</v>
          </cell>
        </row>
        <row r="3866">
          <cell r="F3866" t="str">
            <v>412927193807092139</v>
          </cell>
          <cell r="G3866" t="str">
            <v>621</v>
          </cell>
          <cell r="H3866" t="str">
            <v>黄成娃</v>
          </cell>
          <cell r="I3866" t="str">
            <v>邮储银行</v>
          </cell>
          <cell r="J3866" t="str">
            <v>6217975130011114733</v>
          </cell>
        </row>
        <row r="3867">
          <cell r="F3867" t="str">
            <v>412927196611134417</v>
          </cell>
          <cell r="G3867" t="str">
            <v>813</v>
          </cell>
          <cell r="H3867" t="str">
            <v>李玉红</v>
          </cell>
          <cell r="I3867" t="str">
            <v>河南农信</v>
          </cell>
          <cell r="J3867" t="str">
            <v>623059486701342727</v>
          </cell>
        </row>
        <row r="3868">
          <cell r="F3868" t="str">
            <v>411323194509103018</v>
          </cell>
          <cell r="G3868" t="str">
            <v>621</v>
          </cell>
          <cell r="H3868" t="str">
            <v>陈有朝</v>
          </cell>
          <cell r="I3868" t="str">
            <v>邮储银行</v>
          </cell>
          <cell r="J3868" t="str">
            <v>6217975130011445442</v>
          </cell>
        </row>
        <row r="3869">
          <cell r="F3869" t="str">
            <v>41292719550127633X</v>
          </cell>
          <cell r="G3869" t="str">
            <v>621</v>
          </cell>
          <cell r="H3869" t="str">
            <v>唐学亮</v>
          </cell>
          <cell r="I3869" t="str">
            <v>农业银行</v>
          </cell>
          <cell r="J3869" t="str">
            <v>6228230975963281668</v>
          </cell>
        </row>
        <row r="3870">
          <cell r="F3870" t="str">
            <v>411323194401103016</v>
          </cell>
          <cell r="G3870" t="str">
            <v>813</v>
          </cell>
          <cell r="H3870" t="str">
            <v>杨明吉</v>
          </cell>
          <cell r="I3870" t="str">
            <v>邮储银行</v>
          </cell>
          <cell r="J3870" t="str">
            <v>6217975130011439601</v>
          </cell>
        </row>
        <row r="3871">
          <cell r="F3871" t="str">
            <v>412927196207133818</v>
          </cell>
          <cell r="G3871" t="str">
            <v>621</v>
          </cell>
          <cell r="H3871" t="str">
            <v>杨明杰</v>
          </cell>
          <cell r="I3871" t="str">
            <v>邮储银行</v>
          </cell>
          <cell r="J3871" t="str">
            <v>6217975130028353373</v>
          </cell>
        </row>
        <row r="3872">
          <cell r="F3872" t="str">
            <v>411323196309055831</v>
          </cell>
          <cell r="G3872" t="str">
            <v>1079</v>
          </cell>
          <cell r="H3872" t="str">
            <v>彭付贵</v>
          </cell>
          <cell r="I3872" t="str">
            <v>农业银行</v>
          </cell>
          <cell r="J3872" t="str">
            <v>6228230975969647466</v>
          </cell>
        </row>
        <row r="3873">
          <cell r="F3873" t="str">
            <v>411323196407120537</v>
          </cell>
          <cell r="G3873" t="str">
            <v>1079</v>
          </cell>
          <cell r="H3873" t="str">
            <v>杜成拴</v>
          </cell>
          <cell r="I3873" t="str">
            <v>农业银行</v>
          </cell>
          <cell r="J3873" t="str">
            <v>6228230975966975464</v>
          </cell>
        </row>
        <row r="3874">
          <cell r="F3874" t="str">
            <v>411323195407153510</v>
          </cell>
          <cell r="G3874" t="str">
            <v>621</v>
          </cell>
          <cell r="H3874" t="str">
            <v>周建中</v>
          </cell>
          <cell r="I3874" t="str">
            <v>邮储银行</v>
          </cell>
          <cell r="J3874" t="str">
            <v>6217975130009886458</v>
          </cell>
        </row>
        <row r="3875">
          <cell r="F3875" t="str">
            <v>411326200606066404</v>
          </cell>
          <cell r="G3875" t="str">
            <v>621</v>
          </cell>
          <cell r="H3875" t="str">
            <v>王佳</v>
          </cell>
          <cell r="I3875" t="str">
            <v>邮储银行</v>
          </cell>
          <cell r="J3875" t="str">
            <v>6217975130027724582</v>
          </cell>
        </row>
        <row r="3876">
          <cell r="F3876" t="str">
            <v>412927194904142171</v>
          </cell>
          <cell r="G3876" t="str">
            <v>621</v>
          </cell>
          <cell r="H3876" t="str">
            <v>周长合</v>
          </cell>
          <cell r="I3876" t="str">
            <v>邮储银行</v>
          </cell>
          <cell r="J3876" t="str">
            <v>6217975130011024866</v>
          </cell>
        </row>
        <row r="3877">
          <cell r="F3877" t="str">
            <v>412927195402145828</v>
          </cell>
          <cell r="G3877" t="str">
            <v>621</v>
          </cell>
          <cell r="H3877" t="str">
            <v>张彩云</v>
          </cell>
          <cell r="I3877" t="str">
            <v>河南农信</v>
          </cell>
          <cell r="J3877" t="str">
            <v>623059486702335100</v>
          </cell>
        </row>
        <row r="3878">
          <cell r="F3878" t="str">
            <v>412927195405291716</v>
          </cell>
          <cell r="G3878" t="str">
            <v>621</v>
          </cell>
          <cell r="H3878" t="str">
            <v>高建国</v>
          </cell>
          <cell r="I3878" t="str">
            <v>河南农信</v>
          </cell>
          <cell r="J3878" t="str">
            <v>623059486700626344</v>
          </cell>
        </row>
        <row r="3879">
          <cell r="F3879" t="str">
            <v>412927195512132112</v>
          </cell>
          <cell r="G3879" t="str">
            <v>813</v>
          </cell>
          <cell r="H3879" t="str">
            <v>冯振昌</v>
          </cell>
          <cell r="I3879" t="str">
            <v>邮储银行</v>
          </cell>
          <cell r="J3879" t="str">
            <v>6217975130011069663</v>
          </cell>
        </row>
        <row r="3880">
          <cell r="F3880" t="str">
            <v>412927193807075814</v>
          </cell>
          <cell r="G3880" t="str">
            <v>621</v>
          </cell>
          <cell r="H3880" t="str">
            <v>王克秀</v>
          </cell>
          <cell r="I3880" t="str">
            <v>农业银行</v>
          </cell>
          <cell r="J3880" t="str">
            <v>6228230976041647565</v>
          </cell>
        </row>
        <row r="3881">
          <cell r="F3881" t="str">
            <v>411323195401220559</v>
          </cell>
          <cell r="G3881" t="str">
            <v>621</v>
          </cell>
          <cell r="H3881" t="str">
            <v>温留成</v>
          </cell>
          <cell r="I3881" t="str">
            <v>农业银行</v>
          </cell>
          <cell r="J3881" t="str">
            <v>6228230976041038062</v>
          </cell>
        </row>
        <row r="3882">
          <cell r="F3882" t="str">
            <v>412927194808134411</v>
          </cell>
          <cell r="G3882" t="str">
            <v>621</v>
          </cell>
          <cell r="H3882" t="str">
            <v>陈天群</v>
          </cell>
          <cell r="I3882" t="str">
            <v>河南农信</v>
          </cell>
          <cell r="J3882" t="str">
            <v>623059486700146780</v>
          </cell>
        </row>
        <row r="3883">
          <cell r="F3883" t="str">
            <v>412927194404306934</v>
          </cell>
          <cell r="G3883" t="str">
            <v>621</v>
          </cell>
          <cell r="H3883" t="str">
            <v>李士当</v>
          </cell>
          <cell r="I3883" t="str">
            <v>河南农信</v>
          </cell>
          <cell r="J3883" t="str">
            <v>623059486700968456</v>
          </cell>
        </row>
        <row r="3884">
          <cell r="F3884" t="str">
            <v>411323194312083017</v>
          </cell>
          <cell r="G3884" t="str">
            <v>621</v>
          </cell>
          <cell r="H3884" t="str">
            <v>王成彦</v>
          </cell>
          <cell r="I3884" t="str">
            <v>邮储银行</v>
          </cell>
          <cell r="J3884" t="str">
            <v>6217975130011478849</v>
          </cell>
        </row>
        <row r="3885">
          <cell r="F3885" t="str">
            <v>412927195410101147</v>
          </cell>
          <cell r="G3885" t="str">
            <v>813</v>
          </cell>
          <cell r="H3885" t="str">
            <v>王荣娃</v>
          </cell>
          <cell r="I3885" t="str">
            <v>邮储银行</v>
          </cell>
          <cell r="J3885" t="str">
            <v>6217975130011383353</v>
          </cell>
        </row>
        <row r="3886">
          <cell r="F3886" t="str">
            <v>412927195704242615</v>
          </cell>
          <cell r="G3886" t="str">
            <v>621</v>
          </cell>
          <cell r="H3886" t="str">
            <v>孙华娃</v>
          </cell>
          <cell r="I3886" t="str">
            <v>河南农信</v>
          </cell>
          <cell r="J3886" t="str">
            <v>623059486700774748</v>
          </cell>
        </row>
        <row r="3887">
          <cell r="F3887" t="str">
            <v>41292719550909213X</v>
          </cell>
          <cell r="G3887" t="str">
            <v>621</v>
          </cell>
          <cell r="H3887" t="str">
            <v>陈全华</v>
          </cell>
          <cell r="I3887" t="str">
            <v>邮储银行</v>
          </cell>
          <cell r="J3887" t="str">
            <v>6217975130011001088</v>
          </cell>
        </row>
        <row r="3888">
          <cell r="F3888" t="str">
            <v>412927195404126399</v>
          </cell>
          <cell r="G3888" t="str">
            <v>621</v>
          </cell>
          <cell r="H3888" t="str">
            <v>侯聚才</v>
          </cell>
          <cell r="I3888" t="str">
            <v>农业银行</v>
          </cell>
          <cell r="J3888" t="str">
            <v>6228230975962127466</v>
          </cell>
        </row>
        <row r="3889">
          <cell r="F3889" t="str">
            <v>411323198906036312</v>
          </cell>
          <cell r="G3889" t="str">
            <v>621</v>
          </cell>
          <cell r="H3889" t="str">
            <v>刘雷</v>
          </cell>
          <cell r="I3889" t="str">
            <v>邮储银行</v>
          </cell>
          <cell r="J3889" t="str">
            <v>6217975030005719762</v>
          </cell>
        </row>
        <row r="3890">
          <cell r="F3890" t="str">
            <v>412927194912285877</v>
          </cell>
          <cell r="G3890" t="str">
            <v>621</v>
          </cell>
          <cell r="H3890" t="str">
            <v>范利举</v>
          </cell>
          <cell r="I3890" t="str">
            <v>农业银行</v>
          </cell>
          <cell r="J3890" t="str">
            <v>6228230975970389363</v>
          </cell>
        </row>
        <row r="3891">
          <cell r="F3891" t="str">
            <v>41292719430715641X</v>
          </cell>
          <cell r="G3891" t="str">
            <v>621</v>
          </cell>
          <cell r="H3891" t="str">
            <v>黄付有</v>
          </cell>
          <cell r="I3891" t="str">
            <v>农业银行</v>
          </cell>
          <cell r="J3891" t="str">
            <v>6228230975961326069</v>
          </cell>
        </row>
        <row r="3892">
          <cell r="F3892" t="str">
            <v>411323197504105050</v>
          </cell>
          <cell r="G3892" t="str">
            <v>1079</v>
          </cell>
          <cell r="H3892" t="str">
            <v>周春芳</v>
          </cell>
          <cell r="I3892" t="str">
            <v>河南农信</v>
          </cell>
          <cell r="J3892" t="str">
            <v>623059486700421290</v>
          </cell>
        </row>
        <row r="3893">
          <cell r="F3893" t="str">
            <v>41132719821201371X</v>
          </cell>
          <cell r="G3893" t="str">
            <v>621</v>
          </cell>
          <cell r="H3893" t="str">
            <v>陈红娃</v>
          </cell>
          <cell r="I3893" t="str">
            <v>河南农信</v>
          </cell>
          <cell r="J3893" t="str">
            <v>623059486701757320</v>
          </cell>
        </row>
        <row r="3894">
          <cell r="F3894" t="str">
            <v>412927194902241731</v>
          </cell>
          <cell r="G3894" t="str">
            <v>621</v>
          </cell>
          <cell r="H3894" t="str">
            <v>杨太周</v>
          </cell>
          <cell r="I3894" t="str">
            <v>河南农信</v>
          </cell>
          <cell r="J3894" t="str">
            <v>623059486700509540</v>
          </cell>
        </row>
        <row r="3895">
          <cell r="F3895" t="str">
            <v>412927194212071413</v>
          </cell>
          <cell r="G3895" t="str">
            <v>621</v>
          </cell>
          <cell r="H3895" t="str">
            <v>毛进发</v>
          </cell>
          <cell r="I3895" t="str">
            <v>河南农信</v>
          </cell>
          <cell r="J3895" t="str">
            <v>623059486700825482</v>
          </cell>
        </row>
        <row r="3896">
          <cell r="F3896" t="str">
            <v>412927195612231134</v>
          </cell>
          <cell r="G3896" t="str">
            <v>621</v>
          </cell>
          <cell r="H3896" t="str">
            <v>朱均成</v>
          </cell>
          <cell r="I3896" t="str">
            <v>邮储银行</v>
          </cell>
          <cell r="J3896" t="str">
            <v>6217975130014974166</v>
          </cell>
        </row>
        <row r="3897">
          <cell r="F3897" t="str">
            <v>411323195401243814</v>
          </cell>
          <cell r="G3897" t="str">
            <v>621</v>
          </cell>
          <cell r="H3897" t="str">
            <v>刘吉华</v>
          </cell>
          <cell r="I3897" t="str">
            <v>邮储银行</v>
          </cell>
          <cell r="J3897" t="str">
            <v>6217975130009766635</v>
          </cell>
        </row>
        <row r="3898">
          <cell r="F3898" t="str">
            <v>411326196007157241</v>
          </cell>
          <cell r="G3898" t="str">
            <v>813</v>
          </cell>
          <cell r="H3898" t="str">
            <v>张老贵</v>
          </cell>
          <cell r="I3898" t="str">
            <v>河南农信</v>
          </cell>
          <cell r="J3898" t="str">
            <v>623059486702709171</v>
          </cell>
        </row>
        <row r="3899">
          <cell r="F3899" t="str">
            <v>411323195212083815</v>
          </cell>
          <cell r="G3899" t="str">
            <v>621</v>
          </cell>
          <cell r="H3899" t="str">
            <v>万祥国</v>
          </cell>
          <cell r="I3899" t="str">
            <v>邮储银行</v>
          </cell>
          <cell r="J3899" t="str">
            <v>6217975130009755547</v>
          </cell>
        </row>
        <row r="3900">
          <cell r="F3900" t="str">
            <v>412927195203021718</v>
          </cell>
          <cell r="G3900" t="str">
            <v>621</v>
          </cell>
          <cell r="H3900" t="str">
            <v>朱甲奇</v>
          </cell>
          <cell r="I3900" t="str">
            <v>河南农信</v>
          </cell>
          <cell r="J3900" t="str">
            <v>623059486700510688</v>
          </cell>
        </row>
        <row r="3901">
          <cell r="F3901" t="str">
            <v>412927195203181711</v>
          </cell>
          <cell r="G3901" t="str">
            <v>621</v>
          </cell>
          <cell r="H3901" t="str">
            <v>王春成</v>
          </cell>
          <cell r="I3901" t="str">
            <v>河南农信</v>
          </cell>
          <cell r="J3901" t="str">
            <v>623059486700490626</v>
          </cell>
        </row>
        <row r="3902">
          <cell r="F3902" t="str">
            <v>412927195606151736</v>
          </cell>
          <cell r="G3902" t="str">
            <v>621</v>
          </cell>
          <cell r="H3902" t="str">
            <v>朱甲锋</v>
          </cell>
          <cell r="I3902" t="str">
            <v>河南农信</v>
          </cell>
          <cell r="J3902" t="str">
            <v>623059486700459670</v>
          </cell>
        </row>
        <row r="3903">
          <cell r="F3903" t="str">
            <v>412927196602192658</v>
          </cell>
          <cell r="G3903" t="str">
            <v>621</v>
          </cell>
          <cell r="H3903" t="str">
            <v>毕福才</v>
          </cell>
          <cell r="I3903" t="str">
            <v>河南农信</v>
          </cell>
          <cell r="J3903" t="str">
            <v>623059486700710692</v>
          </cell>
        </row>
        <row r="3904">
          <cell r="F3904" t="str">
            <v>412927195806222113</v>
          </cell>
          <cell r="G3904" t="str">
            <v>621</v>
          </cell>
          <cell r="H3904" t="str">
            <v>雷清杰</v>
          </cell>
          <cell r="I3904" t="str">
            <v>邮储银行</v>
          </cell>
          <cell r="J3904" t="str">
            <v>6217975130011207370</v>
          </cell>
        </row>
        <row r="3905">
          <cell r="F3905" t="str">
            <v>412927194707165817</v>
          </cell>
          <cell r="G3905" t="str">
            <v>1079</v>
          </cell>
          <cell r="H3905" t="str">
            <v>孙君照</v>
          </cell>
          <cell r="I3905" t="str">
            <v>农业银行</v>
          </cell>
          <cell r="J3905" t="str">
            <v>6228230976041636766</v>
          </cell>
        </row>
        <row r="3906">
          <cell r="F3906" t="str">
            <v>412927197712132159</v>
          </cell>
          <cell r="G3906" t="str">
            <v>621</v>
          </cell>
          <cell r="H3906" t="str">
            <v>柯玉宏</v>
          </cell>
          <cell r="I3906" t="str">
            <v>邮储银行</v>
          </cell>
          <cell r="J3906" t="str">
            <v>6217975130011052420</v>
          </cell>
        </row>
        <row r="3907">
          <cell r="F3907" t="str">
            <v>41292719580412531X</v>
          </cell>
          <cell r="G3907" t="str">
            <v>621</v>
          </cell>
          <cell r="H3907" t="str">
            <v>王心强</v>
          </cell>
          <cell r="I3907" t="str">
            <v>邮储银行</v>
          </cell>
          <cell r="J3907" t="str">
            <v>6217975130011547791</v>
          </cell>
        </row>
        <row r="3908">
          <cell r="F3908" t="str">
            <v>412927194903281110</v>
          </cell>
          <cell r="G3908" t="str">
            <v>813</v>
          </cell>
          <cell r="H3908" t="str">
            <v>单合娃</v>
          </cell>
          <cell r="I3908" t="str">
            <v>邮储银行</v>
          </cell>
          <cell r="J3908" t="str">
            <v>6217975130014974653</v>
          </cell>
        </row>
        <row r="3909">
          <cell r="F3909" t="str">
            <v>412927194608121712</v>
          </cell>
          <cell r="G3909" t="str">
            <v>621</v>
          </cell>
          <cell r="H3909" t="str">
            <v>华德林</v>
          </cell>
          <cell r="I3909" t="str">
            <v>河南农信</v>
          </cell>
          <cell r="J3909" t="str">
            <v>623059486701101313</v>
          </cell>
        </row>
        <row r="3910">
          <cell r="F3910" t="str">
            <v>412927195504061713</v>
          </cell>
          <cell r="G3910" t="str">
            <v>1079</v>
          </cell>
          <cell r="H3910" t="str">
            <v>叶长青</v>
          </cell>
          <cell r="I3910" t="str">
            <v>河南农信</v>
          </cell>
          <cell r="J3910" t="str">
            <v>623059486700629504</v>
          </cell>
        </row>
        <row r="3911">
          <cell r="F3911" t="str">
            <v>412927193609076314</v>
          </cell>
          <cell r="G3911" t="str">
            <v>621</v>
          </cell>
          <cell r="H3911" t="str">
            <v>杨道省</v>
          </cell>
          <cell r="I3911" t="str">
            <v>河南农信</v>
          </cell>
          <cell r="J3911" t="str">
            <v>623059486701906596</v>
          </cell>
        </row>
        <row r="3912">
          <cell r="F3912" t="str">
            <v>41132319820415447X</v>
          </cell>
          <cell r="G3912" t="str">
            <v>813</v>
          </cell>
          <cell r="H3912" t="str">
            <v>周磊</v>
          </cell>
          <cell r="I3912" t="str">
            <v>河南农信</v>
          </cell>
          <cell r="J3912" t="str">
            <v>623059486700178478</v>
          </cell>
        </row>
        <row r="3913">
          <cell r="F3913" t="str">
            <v>412927195809201115</v>
          </cell>
          <cell r="G3913" t="str">
            <v>813</v>
          </cell>
          <cell r="H3913" t="str">
            <v>王小集</v>
          </cell>
          <cell r="I3913" t="str">
            <v>邮储银行</v>
          </cell>
          <cell r="J3913" t="str">
            <v>6217975130011304912</v>
          </cell>
        </row>
        <row r="3914">
          <cell r="F3914" t="str">
            <v>412927195309146914</v>
          </cell>
          <cell r="G3914" t="str">
            <v>621</v>
          </cell>
          <cell r="H3914" t="str">
            <v>李明奎</v>
          </cell>
          <cell r="I3914" t="str">
            <v>河南农信</v>
          </cell>
          <cell r="J3914" t="str">
            <v>623059486703065615</v>
          </cell>
        </row>
        <row r="3915">
          <cell r="F3915" t="str">
            <v>411323195508023432</v>
          </cell>
          <cell r="G3915" t="str">
            <v>621</v>
          </cell>
          <cell r="H3915" t="str">
            <v>杨海岐</v>
          </cell>
          <cell r="I3915" t="str">
            <v>邮储银行</v>
          </cell>
          <cell r="J3915" t="str">
            <v>6217975130015054133</v>
          </cell>
        </row>
        <row r="3916">
          <cell r="F3916" t="str">
            <v>412927194602224411</v>
          </cell>
          <cell r="G3916" t="str">
            <v>621</v>
          </cell>
          <cell r="H3916" t="str">
            <v>贾唐子</v>
          </cell>
          <cell r="I3916" t="str">
            <v>河南农信</v>
          </cell>
          <cell r="J3916" t="str">
            <v>623059486700085988</v>
          </cell>
        </row>
        <row r="3917">
          <cell r="F3917" t="str">
            <v>411323195801070510</v>
          </cell>
          <cell r="G3917" t="str">
            <v>621</v>
          </cell>
          <cell r="H3917" t="str">
            <v>魏军华</v>
          </cell>
          <cell r="I3917" t="str">
            <v>农业银行</v>
          </cell>
          <cell r="J3917" t="str">
            <v>6228230975967672664</v>
          </cell>
        </row>
        <row r="3918">
          <cell r="F3918" t="str">
            <v>412927194907081415</v>
          </cell>
          <cell r="G3918" t="str">
            <v>621</v>
          </cell>
          <cell r="H3918" t="str">
            <v>全中祥</v>
          </cell>
          <cell r="I3918" t="str">
            <v>河南农信</v>
          </cell>
          <cell r="J3918" t="str">
            <v>623059486700878960</v>
          </cell>
        </row>
        <row r="3919">
          <cell r="F3919" t="str">
            <v>41132319820715511X</v>
          </cell>
          <cell r="G3919" t="str">
            <v>621</v>
          </cell>
          <cell r="H3919" t="str">
            <v>赵晓</v>
          </cell>
          <cell r="I3919" t="str">
            <v>邮储银行</v>
          </cell>
          <cell r="J3919" t="str">
            <v>6217975130026890509</v>
          </cell>
        </row>
        <row r="3920">
          <cell r="F3920" t="str">
            <v>411323194210130513</v>
          </cell>
          <cell r="G3920" t="str">
            <v>621</v>
          </cell>
          <cell r="H3920" t="str">
            <v>轩华国</v>
          </cell>
          <cell r="I3920" t="str">
            <v>河南农信</v>
          </cell>
          <cell r="J3920" t="str">
            <v>623059486701144586</v>
          </cell>
        </row>
        <row r="3921">
          <cell r="F3921" t="str">
            <v>412927195507156574</v>
          </cell>
          <cell r="G3921" t="str">
            <v>621</v>
          </cell>
          <cell r="H3921" t="str">
            <v>史新付</v>
          </cell>
          <cell r="I3921" t="str">
            <v>农业银行</v>
          </cell>
          <cell r="J3921" t="str">
            <v>6228230975964253161</v>
          </cell>
        </row>
        <row r="3922">
          <cell r="F3922" t="str">
            <v>412927195112035815</v>
          </cell>
          <cell r="G3922" t="str">
            <v>621</v>
          </cell>
          <cell r="H3922" t="str">
            <v>张兴占</v>
          </cell>
          <cell r="I3922" t="str">
            <v>农业银行</v>
          </cell>
          <cell r="J3922" t="str">
            <v>6228230975969712963</v>
          </cell>
        </row>
        <row r="3923">
          <cell r="F3923" t="str">
            <v>412927194607155865</v>
          </cell>
          <cell r="G3923" t="str">
            <v>621</v>
          </cell>
          <cell r="H3923" t="str">
            <v>陈丰梅</v>
          </cell>
          <cell r="I3923" t="str">
            <v>农业银行</v>
          </cell>
          <cell r="J3923" t="str">
            <v>6228230976041542568</v>
          </cell>
        </row>
        <row r="3924">
          <cell r="F3924" t="str">
            <v>412927196404041138</v>
          </cell>
          <cell r="G3924" t="str">
            <v>621</v>
          </cell>
          <cell r="H3924" t="str">
            <v>王建华</v>
          </cell>
          <cell r="I3924" t="str">
            <v>邮储银行</v>
          </cell>
          <cell r="J3924" t="str">
            <v>6217975130011358496</v>
          </cell>
        </row>
        <row r="3925">
          <cell r="F3925" t="str">
            <v>412927194805181431</v>
          </cell>
          <cell r="G3925" t="str">
            <v>621</v>
          </cell>
          <cell r="H3925" t="str">
            <v>田有川</v>
          </cell>
          <cell r="I3925" t="str">
            <v>河南农信</v>
          </cell>
          <cell r="J3925" t="str">
            <v>623059486700920689</v>
          </cell>
        </row>
        <row r="3926">
          <cell r="F3926" t="str">
            <v>41292719530620586X</v>
          </cell>
          <cell r="G3926" t="str">
            <v>621</v>
          </cell>
          <cell r="H3926" t="str">
            <v>乔群英</v>
          </cell>
          <cell r="I3926" t="str">
            <v>农业银行</v>
          </cell>
          <cell r="J3926" t="str">
            <v>6228230975969754965</v>
          </cell>
        </row>
        <row r="3927">
          <cell r="F3927" t="str">
            <v>411326200307222139</v>
          </cell>
          <cell r="G3927" t="str">
            <v>621</v>
          </cell>
          <cell r="H3927" t="str">
            <v>王金成</v>
          </cell>
          <cell r="I3927" t="str">
            <v>建设银行</v>
          </cell>
          <cell r="J3927" t="str">
            <v>6214672590010038428</v>
          </cell>
        </row>
        <row r="3928">
          <cell r="F3928" t="str">
            <v>411323195009273437</v>
          </cell>
          <cell r="G3928" t="str">
            <v>621</v>
          </cell>
          <cell r="H3928" t="str">
            <v>袁二章</v>
          </cell>
          <cell r="I3928" t="str">
            <v>邮储银行</v>
          </cell>
          <cell r="J3928" t="str">
            <v>6217975130009864869</v>
          </cell>
        </row>
        <row r="3929">
          <cell r="F3929" t="str">
            <v>41132319581220385X</v>
          </cell>
          <cell r="G3929" t="str">
            <v>813</v>
          </cell>
          <cell r="H3929" t="str">
            <v>朱国振</v>
          </cell>
          <cell r="I3929" t="str">
            <v>邮储银行</v>
          </cell>
          <cell r="J3929" t="str">
            <v>6217975130009738600</v>
          </cell>
        </row>
        <row r="3930">
          <cell r="F3930" t="str">
            <v>411323194201200532</v>
          </cell>
          <cell r="G3930" t="str">
            <v>621</v>
          </cell>
          <cell r="H3930" t="str">
            <v>薛银喜</v>
          </cell>
          <cell r="I3930" t="str">
            <v>农业银行</v>
          </cell>
          <cell r="J3930" t="str">
            <v>6228230975968224168</v>
          </cell>
        </row>
        <row r="3931">
          <cell r="F3931" t="str">
            <v>412927195210202138</v>
          </cell>
          <cell r="G3931" t="str">
            <v>621</v>
          </cell>
          <cell r="H3931" t="str">
            <v>冯明娃</v>
          </cell>
          <cell r="I3931" t="str">
            <v>邮储银行</v>
          </cell>
          <cell r="J3931" t="str">
            <v>6217975130011068848</v>
          </cell>
        </row>
        <row r="3932">
          <cell r="F3932" t="str">
            <v>412927197302236916</v>
          </cell>
          <cell r="G3932" t="str">
            <v>813</v>
          </cell>
          <cell r="H3932" t="str">
            <v>周昌许</v>
          </cell>
          <cell r="I3932" t="str">
            <v>河南农信</v>
          </cell>
          <cell r="J3932" t="str">
            <v>623059486700222383</v>
          </cell>
        </row>
        <row r="3933">
          <cell r="F3933" t="str">
            <v>412927195105155894</v>
          </cell>
          <cell r="G3933" t="str">
            <v>621</v>
          </cell>
          <cell r="H3933" t="str">
            <v>周全虎</v>
          </cell>
          <cell r="I3933" t="str">
            <v>农业银行</v>
          </cell>
          <cell r="J3933" t="str">
            <v>6228230975970148660</v>
          </cell>
        </row>
        <row r="3934">
          <cell r="F3934" t="str">
            <v>412927195610254439</v>
          </cell>
          <cell r="G3934" t="str">
            <v>621</v>
          </cell>
          <cell r="H3934" t="str">
            <v>柴有顺</v>
          </cell>
          <cell r="I3934" t="str">
            <v>河南农信</v>
          </cell>
          <cell r="J3934" t="str">
            <v>623059486700094154</v>
          </cell>
        </row>
        <row r="3935">
          <cell r="F3935" t="str">
            <v>411326200811076345</v>
          </cell>
          <cell r="G3935" t="str">
            <v>813</v>
          </cell>
          <cell r="H3935" t="str">
            <v>徐湘豫</v>
          </cell>
          <cell r="I3935" t="str">
            <v>工商银行</v>
          </cell>
          <cell r="J3935" t="str">
            <v>6217211714002320872</v>
          </cell>
        </row>
        <row r="3936">
          <cell r="F3936" t="str">
            <v>412927195709031112</v>
          </cell>
          <cell r="G3936" t="str">
            <v>621</v>
          </cell>
          <cell r="H3936" t="str">
            <v>苏文杰</v>
          </cell>
          <cell r="I3936" t="str">
            <v>河南农信</v>
          </cell>
          <cell r="J3936" t="str">
            <v>623059486702836487</v>
          </cell>
        </row>
        <row r="3937">
          <cell r="F3937" t="str">
            <v>411323198812055854</v>
          </cell>
          <cell r="G3937" t="str">
            <v>813</v>
          </cell>
          <cell r="H3937" t="str">
            <v>王雷</v>
          </cell>
          <cell r="I3937" t="str">
            <v>农业银行</v>
          </cell>
          <cell r="J3937" t="str">
            <v>6228230975969458765</v>
          </cell>
        </row>
        <row r="3938">
          <cell r="F3938" t="str">
            <v>41292719490908111X</v>
          </cell>
          <cell r="G3938" t="str">
            <v>621</v>
          </cell>
          <cell r="H3938" t="str">
            <v>谢金周</v>
          </cell>
          <cell r="I3938" t="str">
            <v>农业银行</v>
          </cell>
          <cell r="J3938" t="str">
            <v>6228230979002775672</v>
          </cell>
        </row>
        <row r="3939">
          <cell r="F3939" t="str">
            <v>41132620140130002X</v>
          </cell>
          <cell r="G3939" t="str">
            <v>621</v>
          </cell>
          <cell r="H3939" t="str">
            <v>王雅婷</v>
          </cell>
          <cell r="I3939" t="str">
            <v>河南农信</v>
          </cell>
          <cell r="J3939" t="str">
            <v>623059486702035353</v>
          </cell>
        </row>
        <row r="3940">
          <cell r="F3940" t="str">
            <v>412927195607156416</v>
          </cell>
          <cell r="G3940" t="str">
            <v>813</v>
          </cell>
          <cell r="H3940" t="str">
            <v>王占富</v>
          </cell>
          <cell r="I3940" t="str">
            <v>农业银行</v>
          </cell>
          <cell r="J3940" t="str">
            <v>6228230976041225867</v>
          </cell>
        </row>
        <row r="3941">
          <cell r="F3941" t="str">
            <v>412927194809202113</v>
          </cell>
          <cell r="G3941" t="str">
            <v>621</v>
          </cell>
          <cell r="H3941" t="str">
            <v>冯永善</v>
          </cell>
          <cell r="I3941" t="str">
            <v>邮储银行</v>
          </cell>
          <cell r="J3941" t="str">
            <v>6217975130014957294</v>
          </cell>
        </row>
        <row r="3942">
          <cell r="F3942" t="str">
            <v>412927194906163857</v>
          </cell>
          <cell r="G3942" t="str">
            <v>813</v>
          </cell>
          <cell r="H3942" t="str">
            <v>喻成卫</v>
          </cell>
          <cell r="I3942" t="str">
            <v>河南农信</v>
          </cell>
          <cell r="J3942" t="str">
            <v>623059486702425281</v>
          </cell>
        </row>
        <row r="3943">
          <cell r="F3943" t="str">
            <v>411323200311053420</v>
          </cell>
          <cell r="G3943" t="str">
            <v>621</v>
          </cell>
          <cell r="H3943" t="str">
            <v>黄子真</v>
          </cell>
          <cell r="I3943" t="str">
            <v>河南农信</v>
          </cell>
          <cell r="J3943" t="str">
            <v>623059486702391830</v>
          </cell>
        </row>
        <row r="3944">
          <cell r="F3944" t="str">
            <v>412927194603135816</v>
          </cell>
          <cell r="G3944" t="str">
            <v>813</v>
          </cell>
          <cell r="H3944" t="str">
            <v>潘荣义</v>
          </cell>
          <cell r="I3944" t="str">
            <v>农业银行</v>
          </cell>
          <cell r="J3944" t="str">
            <v>6228230975969979760</v>
          </cell>
        </row>
        <row r="3945">
          <cell r="F3945" t="str">
            <v>41292719580528171X</v>
          </cell>
          <cell r="G3945" t="str">
            <v>621</v>
          </cell>
          <cell r="H3945" t="str">
            <v>涂九斤</v>
          </cell>
          <cell r="I3945" t="str">
            <v>河南农信</v>
          </cell>
          <cell r="J3945" t="str">
            <v>623059486700958192</v>
          </cell>
        </row>
        <row r="3946">
          <cell r="F3946" t="str">
            <v>41292719620915695X</v>
          </cell>
          <cell r="G3946" t="str">
            <v>621</v>
          </cell>
          <cell r="H3946" t="str">
            <v>石忠宇</v>
          </cell>
          <cell r="I3946" t="str">
            <v>河南农信</v>
          </cell>
          <cell r="J3946" t="str">
            <v>623059486700304629</v>
          </cell>
        </row>
        <row r="3947">
          <cell r="F3947" t="str">
            <v>412927195412054436</v>
          </cell>
          <cell r="G3947" t="str">
            <v>621</v>
          </cell>
          <cell r="H3947" t="str">
            <v>衡光娃</v>
          </cell>
          <cell r="I3947" t="str">
            <v>河南农信</v>
          </cell>
          <cell r="J3947" t="str">
            <v>623059486700960453</v>
          </cell>
        </row>
        <row r="3948">
          <cell r="F3948" t="str">
            <v>412927195705136910</v>
          </cell>
          <cell r="G3948" t="str">
            <v>621</v>
          </cell>
          <cell r="H3948" t="str">
            <v>郭新成</v>
          </cell>
          <cell r="I3948" t="str">
            <v>河南农信</v>
          </cell>
          <cell r="J3948" t="str">
            <v>623059486700312879</v>
          </cell>
        </row>
        <row r="3949">
          <cell r="F3949" t="str">
            <v>41132319500715061X</v>
          </cell>
          <cell r="G3949" t="str">
            <v>621</v>
          </cell>
          <cell r="H3949" t="str">
            <v>周驴娃</v>
          </cell>
          <cell r="I3949" t="str">
            <v>农业银行</v>
          </cell>
          <cell r="J3949" t="str">
            <v>6228230975967938164</v>
          </cell>
        </row>
        <row r="3950">
          <cell r="F3950" t="str">
            <v>412927195011271413</v>
          </cell>
          <cell r="G3950" t="str">
            <v>1079</v>
          </cell>
          <cell r="H3950" t="str">
            <v>高丰山</v>
          </cell>
          <cell r="I3950" t="str">
            <v>河南农信</v>
          </cell>
          <cell r="J3950" t="str">
            <v>623059486700933682</v>
          </cell>
        </row>
        <row r="3951">
          <cell r="F3951" t="str">
            <v>412927195303051113</v>
          </cell>
          <cell r="G3951" t="str">
            <v>813</v>
          </cell>
          <cell r="H3951" t="str">
            <v>李国林</v>
          </cell>
          <cell r="I3951" t="str">
            <v>邮储银行</v>
          </cell>
          <cell r="J3951" t="str">
            <v>6217975130011373891</v>
          </cell>
        </row>
        <row r="3952">
          <cell r="F3952" t="str">
            <v>411323195308150517</v>
          </cell>
          <cell r="G3952" t="str">
            <v>621</v>
          </cell>
          <cell r="H3952" t="str">
            <v>侯士成</v>
          </cell>
          <cell r="I3952" t="str">
            <v>农业银行</v>
          </cell>
          <cell r="J3952" t="str">
            <v>6228230975967290863</v>
          </cell>
        </row>
        <row r="3953">
          <cell r="F3953" t="str">
            <v>411323195504155032</v>
          </cell>
          <cell r="G3953" t="str">
            <v>621</v>
          </cell>
          <cell r="H3953" t="str">
            <v>张德华</v>
          </cell>
          <cell r="I3953" t="str">
            <v>河南农信</v>
          </cell>
          <cell r="J3953" t="str">
            <v>623059486700425028</v>
          </cell>
        </row>
        <row r="3954">
          <cell r="F3954" t="str">
            <v>412927194505041824</v>
          </cell>
          <cell r="G3954" t="str">
            <v>621</v>
          </cell>
          <cell r="H3954" t="str">
            <v>陈小玲</v>
          </cell>
          <cell r="I3954" t="str">
            <v>河南农信</v>
          </cell>
          <cell r="J3954" t="str">
            <v>623059486700610546</v>
          </cell>
        </row>
        <row r="3955">
          <cell r="F3955" t="str">
            <v>412927195204065851</v>
          </cell>
          <cell r="G3955" t="str">
            <v>813</v>
          </cell>
          <cell r="H3955" t="str">
            <v>凌揣彦</v>
          </cell>
          <cell r="I3955" t="str">
            <v>中原银行</v>
          </cell>
          <cell r="J3955" t="str">
            <v>6236605104403687</v>
          </cell>
        </row>
        <row r="3956">
          <cell r="F3956" t="str">
            <v>412927195507254481</v>
          </cell>
          <cell r="G3956" t="str">
            <v>813</v>
          </cell>
          <cell r="H3956" t="str">
            <v>范秀珍</v>
          </cell>
          <cell r="I3956" t="str">
            <v>河南农信</v>
          </cell>
          <cell r="J3956" t="str">
            <v>623059486701065286</v>
          </cell>
        </row>
        <row r="3957">
          <cell r="F3957" t="str">
            <v>41292719330911143X</v>
          </cell>
          <cell r="G3957" t="str">
            <v>621</v>
          </cell>
          <cell r="H3957" t="str">
            <v>苏明发</v>
          </cell>
          <cell r="I3957" t="str">
            <v>河南农信</v>
          </cell>
          <cell r="J3957" t="str">
            <v>623059486700898653</v>
          </cell>
        </row>
        <row r="3958">
          <cell r="F3958" t="str">
            <v>412927197903136929</v>
          </cell>
          <cell r="G3958" t="str">
            <v>1079</v>
          </cell>
          <cell r="H3958" t="str">
            <v>王国芝</v>
          </cell>
          <cell r="I3958" t="str">
            <v>河南农信</v>
          </cell>
          <cell r="J3958" t="str">
            <v>623059486700338569</v>
          </cell>
        </row>
        <row r="3959">
          <cell r="F3959" t="str">
            <v>412927195801055811</v>
          </cell>
          <cell r="G3959" t="str">
            <v>621</v>
          </cell>
          <cell r="H3959" t="str">
            <v>黎成安</v>
          </cell>
          <cell r="I3959" t="str">
            <v>河南农信</v>
          </cell>
          <cell r="J3959" t="str">
            <v>623059486702607979</v>
          </cell>
        </row>
        <row r="3960">
          <cell r="F3960" t="str">
            <v>412927195212214415</v>
          </cell>
          <cell r="G3960" t="str">
            <v>621</v>
          </cell>
          <cell r="H3960" t="str">
            <v>屈占财</v>
          </cell>
          <cell r="I3960" t="str">
            <v>河南农信</v>
          </cell>
          <cell r="J3960" t="str">
            <v>623059486700145386</v>
          </cell>
        </row>
        <row r="3961">
          <cell r="F3961" t="str">
            <v>412927194902106353</v>
          </cell>
          <cell r="G3961" t="str">
            <v>621</v>
          </cell>
          <cell r="H3961" t="str">
            <v>申学朝</v>
          </cell>
          <cell r="I3961" t="str">
            <v>河南农信</v>
          </cell>
          <cell r="J3961" t="str">
            <v>623059486702578204</v>
          </cell>
        </row>
        <row r="3962">
          <cell r="F3962" t="str">
            <v>412927193505241418</v>
          </cell>
          <cell r="G3962" t="str">
            <v>621</v>
          </cell>
          <cell r="H3962" t="str">
            <v>曹金龙</v>
          </cell>
          <cell r="I3962" t="str">
            <v>河南农信</v>
          </cell>
          <cell r="J3962" t="str">
            <v>623059486700875552</v>
          </cell>
        </row>
        <row r="3963">
          <cell r="F3963" t="str">
            <v>412927195002063815</v>
          </cell>
          <cell r="G3963" t="str">
            <v>813</v>
          </cell>
          <cell r="H3963" t="str">
            <v>顾荣夫</v>
          </cell>
          <cell r="I3963" t="str">
            <v>邮储银行</v>
          </cell>
          <cell r="J3963" t="str">
            <v>6217975130009721606</v>
          </cell>
        </row>
        <row r="3964">
          <cell r="F3964" t="str">
            <v>412927195005131115</v>
          </cell>
          <cell r="G3964" t="str">
            <v>621</v>
          </cell>
          <cell r="H3964" t="str">
            <v>闫怀明</v>
          </cell>
          <cell r="I3964" t="str">
            <v>邮储银行</v>
          </cell>
          <cell r="J3964" t="str">
            <v>6217975130011356334</v>
          </cell>
        </row>
        <row r="3965">
          <cell r="F3965" t="str">
            <v>412927195110152612</v>
          </cell>
          <cell r="G3965" t="str">
            <v>621</v>
          </cell>
          <cell r="H3965" t="str">
            <v>温新德</v>
          </cell>
          <cell r="I3965" t="str">
            <v>河南农信</v>
          </cell>
          <cell r="J3965" t="str">
            <v>623059486700698111</v>
          </cell>
        </row>
        <row r="3966">
          <cell r="F3966" t="str">
            <v>412927195112171710</v>
          </cell>
          <cell r="G3966" t="str">
            <v>621</v>
          </cell>
          <cell r="H3966" t="str">
            <v>王成</v>
          </cell>
          <cell r="I3966" t="str">
            <v>河南农信</v>
          </cell>
          <cell r="J3966" t="str">
            <v>623059486700635014</v>
          </cell>
        </row>
        <row r="3967">
          <cell r="F3967" t="str">
            <v>411323196802123455</v>
          </cell>
          <cell r="G3967" t="str">
            <v>1079</v>
          </cell>
          <cell r="H3967" t="str">
            <v>朱国显</v>
          </cell>
          <cell r="I3967" t="str">
            <v>邮储银行</v>
          </cell>
          <cell r="J3967" t="str">
            <v>6217975130009925132</v>
          </cell>
        </row>
        <row r="3968">
          <cell r="F3968" t="str">
            <v>412927196703066415</v>
          </cell>
          <cell r="G3968" t="str">
            <v>813</v>
          </cell>
          <cell r="H3968" t="str">
            <v>张明更</v>
          </cell>
          <cell r="I3968" t="str">
            <v>农业银行</v>
          </cell>
          <cell r="J3968" t="str">
            <v>6228230975961761968</v>
          </cell>
        </row>
        <row r="3969">
          <cell r="F3969" t="str">
            <v>412927195412102119</v>
          </cell>
          <cell r="G3969" t="str">
            <v>621</v>
          </cell>
          <cell r="H3969" t="str">
            <v>全恩会</v>
          </cell>
          <cell r="I3969" t="str">
            <v>河南农信</v>
          </cell>
          <cell r="J3969" t="str">
            <v>623059486701827610</v>
          </cell>
        </row>
        <row r="3970">
          <cell r="F3970" t="str">
            <v>411326196003060514</v>
          </cell>
          <cell r="G3970" t="str">
            <v>621</v>
          </cell>
          <cell r="H3970" t="str">
            <v>李玉建</v>
          </cell>
          <cell r="I3970" t="str">
            <v>农业银行</v>
          </cell>
          <cell r="J3970" t="str">
            <v>6228230975967466364</v>
          </cell>
        </row>
        <row r="3971">
          <cell r="F3971" t="str">
            <v>412927195212110018</v>
          </cell>
          <cell r="G3971" t="str">
            <v>894</v>
          </cell>
          <cell r="H3971" t="str">
            <v>张国和</v>
          </cell>
          <cell r="I3971" t="str">
            <v>建设银行</v>
          </cell>
          <cell r="J3971" t="str">
            <v>6214672590008840033</v>
          </cell>
        </row>
        <row r="3972">
          <cell r="F3972" t="str">
            <v>412927195107052637</v>
          </cell>
          <cell r="G3972" t="str">
            <v>813</v>
          </cell>
          <cell r="H3972" t="str">
            <v>王万定</v>
          </cell>
          <cell r="I3972" t="str">
            <v>河南农信</v>
          </cell>
          <cell r="J3972" t="str">
            <v>623059486700730229</v>
          </cell>
        </row>
        <row r="3973">
          <cell r="F3973" t="str">
            <v>41132620120902706X</v>
          </cell>
          <cell r="G3973" t="str">
            <v>621</v>
          </cell>
          <cell r="H3973" t="str">
            <v>张小倩</v>
          </cell>
          <cell r="I3973" t="str">
            <v>河南农信</v>
          </cell>
          <cell r="J3973" t="str">
            <v>623059486703043976</v>
          </cell>
        </row>
        <row r="3974">
          <cell r="F3974" t="str">
            <v>411323195511303435</v>
          </cell>
          <cell r="G3974" t="str">
            <v>621</v>
          </cell>
          <cell r="H3974" t="str">
            <v>周新芳</v>
          </cell>
          <cell r="I3974" t="str">
            <v>邮储银行</v>
          </cell>
          <cell r="J3974" t="str">
            <v>6217975130009917121</v>
          </cell>
        </row>
        <row r="3975">
          <cell r="F3975" t="str">
            <v>411323198011072611</v>
          </cell>
          <cell r="G3975" t="str">
            <v>1079</v>
          </cell>
          <cell r="H3975" t="str">
            <v>王会层</v>
          </cell>
          <cell r="I3975" t="str">
            <v>河南农信</v>
          </cell>
          <cell r="J3975" t="str">
            <v>623059486700735376</v>
          </cell>
        </row>
        <row r="3976">
          <cell r="F3976" t="str">
            <v>411323195608143810</v>
          </cell>
          <cell r="G3976" t="str">
            <v>621</v>
          </cell>
          <cell r="H3976" t="str">
            <v>金小栓</v>
          </cell>
          <cell r="I3976" t="str">
            <v>邮储银行</v>
          </cell>
          <cell r="J3976" t="str">
            <v>6217975130009822743</v>
          </cell>
        </row>
        <row r="3977">
          <cell r="F3977" t="str">
            <v>411326201508310076</v>
          </cell>
          <cell r="G3977" t="str">
            <v>621</v>
          </cell>
          <cell r="H3977" t="str">
            <v>赵子营</v>
          </cell>
          <cell r="I3977" t="str">
            <v>河南农信</v>
          </cell>
          <cell r="J3977" t="str">
            <v>623059486702014580</v>
          </cell>
        </row>
        <row r="3978">
          <cell r="F3978" t="str">
            <v>412927192807266325</v>
          </cell>
          <cell r="G3978" t="str">
            <v>621</v>
          </cell>
          <cell r="H3978" t="str">
            <v>李家秀</v>
          </cell>
          <cell r="I3978" t="str">
            <v>河南农信</v>
          </cell>
          <cell r="J3978" t="str">
            <v>623059486700961824</v>
          </cell>
        </row>
        <row r="3979">
          <cell r="F3979" t="str">
            <v>411323194707133437</v>
          </cell>
          <cell r="G3979" t="str">
            <v>621</v>
          </cell>
          <cell r="H3979" t="str">
            <v>顾周娃</v>
          </cell>
          <cell r="I3979" t="str">
            <v>邮储银行</v>
          </cell>
          <cell r="J3979" t="str">
            <v>6217975130009857038</v>
          </cell>
        </row>
        <row r="3980">
          <cell r="F3980" t="str">
            <v>412927194104182116</v>
          </cell>
          <cell r="G3980" t="str">
            <v>621</v>
          </cell>
          <cell r="H3980" t="str">
            <v>程金柱</v>
          </cell>
          <cell r="I3980" t="str">
            <v>邮储银行</v>
          </cell>
          <cell r="J3980" t="str">
            <v>6217975130011088283</v>
          </cell>
        </row>
        <row r="3981">
          <cell r="F3981" t="str">
            <v>412927195211251716</v>
          </cell>
          <cell r="G3981" t="str">
            <v>813</v>
          </cell>
          <cell r="H3981" t="str">
            <v>杨荣法</v>
          </cell>
          <cell r="I3981" t="str">
            <v>河南农信</v>
          </cell>
          <cell r="J3981" t="str">
            <v>623059486700502438</v>
          </cell>
        </row>
        <row r="3982">
          <cell r="F3982" t="str">
            <v>412927193112036915</v>
          </cell>
          <cell r="G3982" t="str">
            <v>621</v>
          </cell>
          <cell r="H3982" t="str">
            <v>孙天义</v>
          </cell>
          <cell r="I3982" t="str">
            <v>河南农信</v>
          </cell>
          <cell r="J3982" t="str">
            <v>623059486700315401</v>
          </cell>
        </row>
        <row r="3983">
          <cell r="F3983" t="str">
            <v>41292719530106587X</v>
          </cell>
          <cell r="G3983" t="str">
            <v>621</v>
          </cell>
          <cell r="H3983" t="str">
            <v>柯振全</v>
          </cell>
          <cell r="I3983" t="str">
            <v>农业银行</v>
          </cell>
          <cell r="J3983" t="str">
            <v>6228230975969636568</v>
          </cell>
        </row>
        <row r="3984">
          <cell r="F3984" t="str">
            <v>412927195503141439</v>
          </cell>
          <cell r="G3984" t="str">
            <v>621</v>
          </cell>
          <cell r="H3984" t="str">
            <v>杨会奇</v>
          </cell>
          <cell r="I3984" t="str">
            <v>河南农信</v>
          </cell>
          <cell r="J3984" t="str">
            <v>623059486700895436</v>
          </cell>
        </row>
        <row r="3985">
          <cell r="F3985" t="str">
            <v>411323194907030512</v>
          </cell>
          <cell r="G3985" t="str">
            <v>621</v>
          </cell>
          <cell r="H3985" t="str">
            <v>崔亮娃</v>
          </cell>
          <cell r="I3985" t="str">
            <v>农业银行</v>
          </cell>
          <cell r="J3985" t="str">
            <v>6228230975967510864</v>
          </cell>
        </row>
        <row r="3986">
          <cell r="F3986" t="str">
            <v>412927195506086316</v>
          </cell>
          <cell r="G3986" t="str">
            <v>621</v>
          </cell>
          <cell r="H3986" t="str">
            <v>张群伍</v>
          </cell>
          <cell r="I3986" t="str">
            <v>河南农信</v>
          </cell>
          <cell r="J3986" t="str">
            <v>623059486702548017</v>
          </cell>
        </row>
        <row r="3987">
          <cell r="F3987" t="str">
            <v>41132320021219341X</v>
          </cell>
          <cell r="G3987" t="str">
            <v>621</v>
          </cell>
          <cell r="H3987" t="str">
            <v>俞源</v>
          </cell>
          <cell r="I3987" t="str">
            <v>河南农信</v>
          </cell>
          <cell r="J3987" t="str">
            <v>623059486702383860</v>
          </cell>
        </row>
        <row r="3988">
          <cell r="F3988" t="str">
            <v>412927195105126970</v>
          </cell>
          <cell r="G3988" t="str">
            <v>621</v>
          </cell>
          <cell r="H3988" t="str">
            <v>叶金成</v>
          </cell>
          <cell r="I3988" t="str">
            <v>河南农信</v>
          </cell>
          <cell r="J3988" t="str">
            <v>623059486700311871</v>
          </cell>
        </row>
        <row r="3989">
          <cell r="F3989" t="str">
            <v>411323197805285315</v>
          </cell>
          <cell r="G3989" t="str">
            <v>813</v>
          </cell>
          <cell r="H3989" t="str">
            <v>唐立文</v>
          </cell>
          <cell r="I3989" t="str">
            <v>邮储银行</v>
          </cell>
          <cell r="J3989" t="str">
            <v>6217975130015891617</v>
          </cell>
        </row>
        <row r="3990">
          <cell r="F3990" t="str">
            <v>412927195805074411</v>
          </cell>
          <cell r="G3990" t="str">
            <v>621</v>
          </cell>
          <cell r="H3990" t="str">
            <v>赵云朝</v>
          </cell>
          <cell r="I3990" t="str">
            <v>河南农信</v>
          </cell>
          <cell r="J3990" t="str">
            <v>623059486701917049</v>
          </cell>
        </row>
        <row r="3991">
          <cell r="F3991" t="str">
            <v>412927194311125421</v>
          </cell>
          <cell r="G3991" t="str">
            <v>621</v>
          </cell>
          <cell r="H3991" t="str">
            <v>刘怀菊</v>
          </cell>
          <cell r="I3991" t="str">
            <v>农业银行</v>
          </cell>
          <cell r="J3991" t="str">
            <v>6228230975968995163</v>
          </cell>
        </row>
        <row r="3992">
          <cell r="F3992" t="str">
            <v>412927194612061118</v>
          </cell>
          <cell r="G3992" t="str">
            <v>813</v>
          </cell>
          <cell r="H3992" t="str">
            <v>曹来娃</v>
          </cell>
          <cell r="I3992" t="str">
            <v>邮储银行</v>
          </cell>
          <cell r="J3992" t="str">
            <v>6217975130011356722</v>
          </cell>
        </row>
        <row r="3993">
          <cell r="F3993" t="str">
            <v>412927195712052117</v>
          </cell>
          <cell r="G3993" t="str">
            <v>621</v>
          </cell>
          <cell r="H3993" t="str">
            <v>邹新年</v>
          </cell>
          <cell r="I3993" t="str">
            <v>邮储银行</v>
          </cell>
          <cell r="J3993" t="str">
            <v>6217975130011138336</v>
          </cell>
        </row>
        <row r="3994">
          <cell r="F3994" t="str">
            <v>412927195504022634</v>
          </cell>
          <cell r="G3994" t="str">
            <v>621</v>
          </cell>
          <cell r="H3994" t="str">
            <v>杨群有</v>
          </cell>
          <cell r="I3994" t="str">
            <v>河南农信</v>
          </cell>
          <cell r="J3994" t="str">
            <v>623059486700788144</v>
          </cell>
        </row>
        <row r="3995">
          <cell r="F3995" t="str">
            <v>412927196307290036</v>
          </cell>
          <cell r="G3995" t="str">
            <v>894</v>
          </cell>
          <cell r="H3995" t="str">
            <v>周三俊</v>
          </cell>
          <cell r="I3995" t="str">
            <v>农业银行</v>
          </cell>
          <cell r="J3995" t="str">
            <v>6228230979012905673</v>
          </cell>
        </row>
        <row r="3996">
          <cell r="F3996" t="str">
            <v>412927194401115817</v>
          </cell>
          <cell r="G3996" t="str">
            <v>621</v>
          </cell>
          <cell r="H3996" t="str">
            <v>王承祥</v>
          </cell>
          <cell r="I3996" t="str">
            <v>农业银行</v>
          </cell>
          <cell r="J3996" t="str">
            <v>6228230976041581665</v>
          </cell>
        </row>
        <row r="3997">
          <cell r="F3997" t="str">
            <v>411323198110200535</v>
          </cell>
          <cell r="G3997" t="str">
            <v>621</v>
          </cell>
          <cell r="H3997" t="str">
            <v>韦来喜</v>
          </cell>
          <cell r="I3997" t="str">
            <v>农业银行</v>
          </cell>
          <cell r="J3997" t="str">
            <v>6228230975968725669</v>
          </cell>
        </row>
        <row r="3998">
          <cell r="F3998" t="str">
            <v>411323195104013019</v>
          </cell>
          <cell r="G3998" t="str">
            <v>621</v>
          </cell>
          <cell r="H3998" t="str">
            <v>胡兴周</v>
          </cell>
          <cell r="I3998" t="str">
            <v>邮储银行</v>
          </cell>
          <cell r="J3998" t="str">
            <v>6217975130011427754</v>
          </cell>
        </row>
        <row r="3999">
          <cell r="F3999" t="str">
            <v>412927194804105314</v>
          </cell>
          <cell r="G3999" t="str">
            <v>621</v>
          </cell>
          <cell r="H3999" t="str">
            <v>凌泽胜</v>
          </cell>
          <cell r="I3999" t="str">
            <v>邮储银行</v>
          </cell>
          <cell r="J3999" t="str">
            <v>6217975130011509627</v>
          </cell>
        </row>
        <row r="4000">
          <cell r="F4000" t="str">
            <v>412927195007152630</v>
          </cell>
          <cell r="G4000" t="str">
            <v>813</v>
          </cell>
          <cell r="H4000" t="str">
            <v>李小女</v>
          </cell>
          <cell r="I4000" t="str">
            <v>河南农信</v>
          </cell>
          <cell r="J4000" t="str">
            <v>623059486700695349</v>
          </cell>
        </row>
        <row r="4001">
          <cell r="F4001" t="str">
            <v>412927193905111110</v>
          </cell>
          <cell r="G4001" t="str">
            <v>813</v>
          </cell>
          <cell r="H4001" t="str">
            <v>张光娃</v>
          </cell>
          <cell r="I4001" t="str">
            <v>邮储银行</v>
          </cell>
          <cell r="J4001" t="str">
            <v>6217975130011348034</v>
          </cell>
        </row>
        <row r="4002">
          <cell r="F4002" t="str">
            <v>412927195009091130</v>
          </cell>
          <cell r="G4002" t="str">
            <v>621</v>
          </cell>
          <cell r="H4002" t="str">
            <v>郭彦青</v>
          </cell>
          <cell r="I4002" t="str">
            <v>邮储银行</v>
          </cell>
          <cell r="J4002" t="str">
            <v>6217975130011270600</v>
          </cell>
        </row>
        <row r="4003">
          <cell r="F4003" t="str">
            <v>41292719510615173X</v>
          </cell>
          <cell r="G4003" t="str">
            <v>621</v>
          </cell>
          <cell r="H4003" t="str">
            <v>孙进朝</v>
          </cell>
          <cell r="I4003" t="str">
            <v>河南农信</v>
          </cell>
          <cell r="J4003" t="str">
            <v>623059486702943796</v>
          </cell>
        </row>
        <row r="4004">
          <cell r="F4004" t="str">
            <v>412927195806185818</v>
          </cell>
          <cell r="G4004" t="str">
            <v>621</v>
          </cell>
          <cell r="H4004" t="str">
            <v>张玉平</v>
          </cell>
          <cell r="I4004" t="str">
            <v>农业银行</v>
          </cell>
          <cell r="J4004" t="str">
            <v>6228230719014070674</v>
          </cell>
        </row>
        <row r="4005">
          <cell r="F4005" t="str">
            <v>412927194502206937</v>
          </cell>
          <cell r="G4005" t="str">
            <v>621</v>
          </cell>
          <cell r="H4005" t="str">
            <v>杜贺仁</v>
          </cell>
          <cell r="I4005" t="str">
            <v>河南农信</v>
          </cell>
          <cell r="J4005" t="str">
            <v>623059486700335219</v>
          </cell>
        </row>
        <row r="4006">
          <cell r="F4006" t="str">
            <v>412927195711284434</v>
          </cell>
          <cell r="G4006" t="str">
            <v>621</v>
          </cell>
          <cell r="H4006" t="str">
            <v>黄金生</v>
          </cell>
          <cell r="I4006" t="str">
            <v>河南农信</v>
          </cell>
          <cell r="J4006" t="str">
            <v>623059486700168982</v>
          </cell>
        </row>
        <row r="4007">
          <cell r="F4007" t="str">
            <v>412927195508153850</v>
          </cell>
          <cell r="G4007" t="str">
            <v>621</v>
          </cell>
          <cell r="H4007" t="str">
            <v>阮国祥</v>
          </cell>
          <cell r="I4007" t="str">
            <v>邮储银行</v>
          </cell>
          <cell r="J4007" t="str">
            <v>6217975130009826991</v>
          </cell>
        </row>
        <row r="4008">
          <cell r="F4008" t="str">
            <v>412927194310216313</v>
          </cell>
          <cell r="G4008" t="str">
            <v>621</v>
          </cell>
          <cell r="H4008" t="str">
            <v>王建国</v>
          </cell>
          <cell r="I4008" t="str">
            <v>农业银行</v>
          </cell>
          <cell r="J4008" t="str">
            <v>6228230975961360464</v>
          </cell>
        </row>
        <row r="4009">
          <cell r="F4009" t="str">
            <v>411323199007162133</v>
          </cell>
          <cell r="G4009" t="str">
            <v>813</v>
          </cell>
          <cell r="H4009" t="str">
            <v>余刚</v>
          </cell>
          <cell r="I4009" t="str">
            <v>河南农信</v>
          </cell>
          <cell r="J4009" t="str">
            <v>623059486701899460</v>
          </cell>
        </row>
        <row r="4010">
          <cell r="F4010" t="str">
            <v>412927196212016333</v>
          </cell>
          <cell r="G4010" t="str">
            <v>621</v>
          </cell>
          <cell r="H4010" t="str">
            <v>杨中献</v>
          </cell>
          <cell r="I4010" t="str">
            <v>农业银行</v>
          </cell>
          <cell r="J4010" t="str">
            <v>6228230979009576677</v>
          </cell>
        </row>
        <row r="4011">
          <cell r="F4011" t="str">
            <v>412927194902033836</v>
          </cell>
          <cell r="G4011" t="str">
            <v>621</v>
          </cell>
          <cell r="H4011" t="str">
            <v>阮国岐</v>
          </cell>
          <cell r="I4011" t="str">
            <v>邮储银行</v>
          </cell>
          <cell r="J4011" t="str">
            <v>6217975130009827015</v>
          </cell>
        </row>
        <row r="4012">
          <cell r="F4012" t="str">
            <v>412927194806272116</v>
          </cell>
          <cell r="G4012" t="str">
            <v>621</v>
          </cell>
          <cell r="H4012" t="str">
            <v>宋光得</v>
          </cell>
          <cell r="I4012" t="str">
            <v>邮储银行</v>
          </cell>
          <cell r="J4012" t="str">
            <v>6217975130024767626</v>
          </cell>
        </row>
        <row r="4013">
          <cell r="F4013" t="str">
            <v>412927195705106914</v>
          </cell>
          <cell r="G4013" t="str">
            <v>621</v>
          </cell>
          <cell r="H4013" t="str">
            <v>胡道庆</v>
          </cell>
          <cell r="I4013" t="str">
            <v>河南农信</v>
          </cell>
          <cell r="J4013" t="str">
            <v>623059486702937764</v>
          </cell>
        </row>
        <row r="4014">
          <cell r="F4014" t="str">
            <v>412927194105202131</v>
          </cell>
          <cell r="G4014" t="str">
            <v>621</v>
          </cell>
          <cell r="H4014" t="str">
            <v>徐林昌</v>
          </cell>
          <cell r="I4014" t="str">
            <v>邮储银行</v>
          </cell>
          <cell r="J4014" t="str">
            <v>6217975130011073053</v>
          </cell>
        </row>
        <row r="4015">
          <cell r="F4015" t="str">
            <v>41292719430621581X</v>
          </cell>
          <cell r="G4015" t="str">
            <v>621</v>
          </cell>
          <cell r="H4015" t="str">
            <v>邹德六</v>
          </cell>
          <cell r="I4015" t="str">
            <v>农业银行</v>
          </cell>
          <cell r="J4015" t="str">
            <v>6228230975970549669</v>
          </cell>
        </row>
        <row r="4016">
          <cell r="F4016" t="str">
            <v>411323194912126914</v>
          </cell>
          <cell r="G4016" t="str">
            <v>813</v>
          </cell>
          <cell r="H4016" t="str">
            <v>任发根</v>
          </cell>
          <cell r="I4016" t="str">
            <v>河南农信</v>
          </cell>
          <cell r="J4016" t="str">
            <v>623059486700319981</v>
          </cell>
        </row>
        <row r="4017">
          <cell r="F4017" t="str">
            <v>412927195608166368</v>
          </cell>
          <cell r="G4017" t="str">
            <v>621</v>
          </cell>
          <cell r="H4017" t="str">
            <v>吕改英</v>
          </cell>
          <cell r="I4017" t="str">
            <v>农业银行</v>
          </cell>
          <cell r="J4017" t="str">
            <v>6228230975963142167</v>
          </cell>
        </row>
        <row r="4018">
          <cell r="F4018" t="str">
            <v>412927194804173819</v>
          </cell>
          <cell r="G4018" t="str">
            <v>621</v>
          </cell>
          <cell r="H4018" t="str">
            <v>许保州</v>
          </cell>
          <cell r="I4018" t="str">
            <v>邮储银行</v>
          </cell>
          <cell r="J4018" t="str">
            <v>6217975130009711292</v>
          </cell>
        </row>
        <row r="4019">
          <cell r="F4019" t="str">
            <v>412927196305091113</v>
          </cell>
          <cell r="G4019" t="str">
            <v>621</v>
          </cell>
          <cell r="H4019" t="str">
            <v>魏连成</v>
          </cell>
          <cell r="I4019" t="str">
            <v>邮储银行</v>
          </cell>
          <cell r="J4019" t="str">
            <v>6217975130011330503</v>
          </cell>
        </row>
        <row r="4020">
          <cell r="F4020" t="str">
            <v>412927195707314477</v>
          </cell>
          <cell r="G4020" t="str">
            <v>621</v>
          </cell>
          <cell r="H4020" t="str">
            <v>王金贵</v>
          </cell>
          <cell r="I4020" t="str">
            <v>河南农信</v>
          </cell>
          <cell r="J4020" t="str">
            <v>623059486700113814</v>
          </cell>
        </row>
        <row r="4021">
          <cell r="F4021" t="str">
            <v>412927194009156913</v>
          </cell>
          <cell r="G4021" t="str">
            <v>621</v>
          </cell>
          <cell r="H4021" t="str">
            <v>齐显明</v>
          </cell>
          <cell r="I4021" t="str">
            <v>河南农信</v>
          </cell>
          <cell r="J4021" t="str">
            <v>623059486701047029</v>
          </cell>
        </row>
        <row r="4022">
          <cell r="F4022" t="str">
            <v>412927196208146418</v>
          </cell>
          <cell r="G4022" t="str">
            <v>621</v>
          </cell>
          <cell r="H4022" t="str">
            <v>郑新有</v>
          </cell>
          <cell r="I4022" t="str">
            <v>农业银行</v>
          </cell>
          <cell r="J4022" t="str">
            <v>6228230975963648569</v>
          </cell>
        </row>
        <row r="4023">
          <cell r="F4023" t="str">
            <v>411323200207061412</v>
          </cell>
          <cell r="G4023" t="str">
            <v>1079</v>
          </cell>
          <cell r="H4023" t="str">
            <v>李鹏飞</v>
          </cell>
          <cell r="I4023" t="str">
            <v>河南农信</v>
          </cell>
          <cell r="J4023" t="str">
            <v>623059486701388092</v>
          </cell>
        </row>
        <row r="4024">
          <cell r="F4024" t="str">
            <v>412927195509042132</v>
          </cell>
          <cell r="G4024" t="str">
            <v>621</v>
          </cell>
          <cell r="H4024" t="str">
            <v>张金有</v>
          </cell>
          <cell r="I4024" t="str">
            <v>邮储银行</v>
          </cell>
          <cell r="J4024" t="str">
            <v>6217975130011260023</v>
          </cell>
        </row>
        <row r="4025">
          <cell r="F4025" t="str">
            <v>412927195909161114</v>
          </cell>
          <cell r="G4025" t="str">
            <v>621</v>
          </cell>
          <cell r="H4025" t="str">
            <v>年俊</v>
          </cell>
          <cell r="I4025" t="str">
            <v>邮储银行</v>
          </cell>
          <cell r="J4025" t="str">
            <v>6217975130015872864</v>
          </cell>
        </row>
        <row r="4026">
          <cell r="F4026" t="str">
            <v>412927195002145837</v>
          </cell>
          <cell r="G4026" t="str">
            <v>621</v>
          </cell>
          <cell r="H4026" t="str">
            <v>唐玉虎</v>
          </cell>
          <cell r="I4026" t="str">
            <v>农业银行</v>
          </cell>
          <cell r="J4026" t="str">
            <v>6228230975970200867</v>
          </cell>
        </row>
        <row r="4027">
          <cell r="F4027" t="str">
            <v>412927194303152630</v>
          </cell>
          <cell r="G4027" t="str">
            <v>813</v>
          </cell>
          <cell r="H4027" t="str">
            <v>马黑子</v>
          </cell>
          <cell r="I4027" t="str">
            <v>河南农信</v>
          </cell>
          <cell r="J4027" t="str">
            <v>623059486700802515</v>
          </cell>
        </row>
        <row r="4028">
          <cell r="F4028" t="str">
            <v>412927197204156955</v>
          </cell>
          <cell r="G4028" t="str">
            <v>621</v>
          </cell>
          <cell r="H4028" t="str">
            <v>马国有</v>
          </cell>
          <cell r="I4028" t="str">
            <v>河南农信</v>
          </cell>
          <cell r="J4028" t="str">
            <v>623059486700398167</v>
          </cell>
        </row>
        <row r="4029">
          <cell r="F4029" t="str">
            <v>41292719481002633X</v>
          </cell>
          <cell r="G4029" t="str">
            <v>621</v>
          </cell>
          <cell r="H4029" t="str">
            <v>卢有生</v>
          </cell>
          <cell r="I4029" t="str">
            <v>农业银行</v>
          </cell>
          <cell r="J4029" t="str">
            <v>6228230975963806761</v>
          </cell>
        </row>
        <row r="4030">
          <cell r="F4030" t="str">
            <v>412927196204141417</v>
          </cell>
          <cell r="G4030" t="str">
            <v>621</v>
          </cell>
          <cell r="H4030" t="str">
            <v>赵自政</v>
          </cell>
          <cell r="I4030" t="str">
            <v>河南农信</v>
          </cell>
          <cell r="J4030" t="str">
            <v>623059486700930118</v>
          </cell>
        </row>
        <row r="4031">
          <cell r="F4031" t="str">
            <v>412927195205095016</v>
          </cell>
          <cell r="G4031" t="str">
            <v>621</v>
          </cell>
          <cell r="H4031" t="str">
            <v>邹山朝</v>
          </cell>
          <cell r="I4031" t="str">
            <v>河南农信</v>
          </cell>
          <cell r="J4031" t="str">
            <v>623059486700408115</v>
          </cell>
        </row>
        <row r="4032">
          <cell r="F4032" t="str">
            <v>412927194802081419</v>
          </cell>
          <cell r="G4032" t="str">
            <v>813</v>
          </cell>
          <cell r="H4032" t="str">
            <v>刘多娃</v>
          </cell>
          <cell r="I4032" t="str">
            <v>河南农信</v>
          </cell>
          <cell r="J4032" t="str">
            <v>623059486700940711</v>
          </cell>
        </row>
        <row r="4033">
          <cell r="F4033" t="str">
            <v>412927195211131132</v>
          </cell>
          <cell r="G4033" t="str">
            <v>813</v>
          </cell>
          <cell r="H4033" t="str">
            <v>李金来</v>
          </cell>
          <cell r="I4033" t="str">
            <v>邮储银行</v>
          </cell>
          <cell r="J4033" t="str">
            <v>6217975130011284478</v>
          </cell>
        </row>
        <row r="4034">
          <cell r="F4034" t="str">
            <v>411323195607170550</v>
          </cell>
          <cell r="G4034" t="str">
            <v>621</v>
          </cell>
          <cell r="H4034" t="str">
            <v>兰保国</v>
          </cell>
          <cell r="I4034" t="str">
            <v>农业银行</v>
          </cell>
          <cell r="J4034" t="str">
            <v>6228230975968284667</v>
          </cell>
        </row>
        <row r="4035">
          <cell r="F4035" t="str">
            <v>411326199502275847</v>
          </cell>
          <cell r="G4035" t="str">
            <v>813</v>
          </cell>
          <cell r="H4035" t="str">
            <v>李雪燕</v>
          </cell>
          <cell r="I4035" t="str">
            <v>河南农信</v>
          </cell>
          <cell r="J4035" t="str">
            <v>623059486703043497</v>
          </cell>
        </row>
        <row r="4036">
          <cell r="F4036" t="str">
            <v>41132319530201053X</v>
          </cell>
          <cell r="G4036" t="str">
            <v>621</v>
          </cell>
          <cell r="H4036" t="str">
            <v>李小成</v>
          </cell>
          <cell r="I4036" t="str">
            <v>农业银行</v>
          </cell>
          <cell r="J4036" t="str">
            <v>6228230975967340460</v>
          </cell>
        </row>
        <row r="4037">
          <cell r="F4037" t="str">
            <v>412927194203155367</v>
          </cell>
          <cell r="G4037" t="str">
            <v>621</v>
          </cell>
          <cell r="H4037" t="str">
            <v>刘文荣</v>
          </cell>
          <cell r="I4037" t="str">
            <v>邮储银行</v>
          </cell>
          <cell r="J4037" t="str">
            <v>6217975130011588142</v>
          </cell>
        </row>
        <row r="4038">
          <cell r="F4038" t="str">
            <v>41292719490706261X</v>
          </cell>
          <cell r="G4038" t="str">
            <v>813</v>
          </cell>
          <cell r="H4038" t="str">
            <v>刘老海</v>
          </cell>
          <cell r="I4038" t="str">
            <v>河南农信</v>
          </cell>
          <cell r="J4038" t="str">
            <v>623059486700749898</v>
          </cell>
        </row>
        <row r="4039">
          <cell r="F4039" t="str">
            <v>412927195805276312</v>
          </cell>
          <cell r="G4039" t="str">
            <v>621</v>
          </cell>
          <cell r="H4039" t="str">
            <v>王天友</v>
          </cell>
          <cell r="I4039" t="str">
            <v>农业银行</v>
          </cell>
          <cell r="J4039" t="str">
            <v>6228230975962244667</v>
          </cell>
        </row>
        <row r="4040">
          <cell r="F4040" t="str">
            <v>411323196207011416</v>
          </cell>
          <cell r="G4040" t="str">
            <v>621</v>
          </cell>
          <cell r="H4040" t="str">
            <v>姜照坡</v>
          </cell>
          <cell r="I4040" t="str">
            <v>河南农信</v>
          </cell>
          <cell r="J4040" t="str">
            <v>623059486700917271</v>
          </cell>
        </row>
        <row r="4041">
          <cell r="F4041" t="str">
            <v>412927195508274417</v>
          </cell>
          <cell r="G4041" t="str">
            <v>621</v>
          </cell>
          <cell r="H4041" t="str">
            <v>王中海</v>
          </cell>
          <cell r="I4041" t="str">
            <v>河南农信</v>
          </cell>
          <cell r="J4041" t="str">
            <v>623059486701066573</v>
          </cell>
        </row>
        <row r="4042">
          <cell r="F4042" t="str">
            <v>412927195712231721</v>
          </cell>
          <cell r="G4042" t="str">
            <v>621</v>
          </cell>
          <cell r="H4042" t="str">
            <v>杨远翠</v>
          </cell>
          <cell r="I4042" t="str">
            <v>河南农信</v>
          </cell>
          <cell r="J4042" t="str">
            <v>623059486700569718</v>
          </cell>
        </row>
        <row r="4043">
          <cell r="F4043" t="str">
            <v>412927195302132819</v>
          </cell>
          <cell r="G4043" t="str">
            <v>621</v>
          </cell>
          <cell r="H4043" t="str">
            <v>龚新法</v>
          </cell>
          <cell r="I4043" t="str">
            <v>河南农信</v>
          </cell>
          <cell r="J4043" t="str">
            <v>623059486700790892</v>
          </cell>
        </row>
        <row r="4044">
          <cell r="F4044" t="str">
            <v>411323194802053435</v>
          </cell>
          <cell r="G4044" t="str">
            <v>621</v>
          </cell>
          <cell r="H4044" t="str">
            <v>黄五子</v>
          </cell>
          <cell r="I4044" t="str">
            <v>邮储银行</v>
          </cell>
          <cell r="J4044" t="str">
            <v>6217975130009906736</v>
          </cell>
        </row>
        <row r="4045">
          <cell r="F4045" t="str">
            <v>412927196011105815</v>
          </cell>
          <cell r="G4045" t="str">
            <v>813</v>
          </cell>
          <cell r="H4045" t="str">
            <v>彭乃根</v>
          </cell>
          <cell r="I4045" t="str">
            <v>邮储银行</v>
          </cell>
          <cell r="J4045" t="str">
            <v>6217975130028840577</v>
          </cell>
        </row>
        <row r="4046">
          <cell r="F4046" t="str">
            <v>412927196204041432</v>
          </cell>
          <cell r="G4046" t="str">
            <v>621</v>
          </cell>
          <cell r="H4046" t="str">
            <v>汪显要</v>
          </cell>
          <cell r="I4046" t="str">
            <v>河南农信</v>
          </cell>
          <cell r="J4046" t="str">
            <v>623059486701403271</v>
          </cell>
        </row>
        <row r="4047">
          <cell r="F4047" t="str">
            <v>412927194811274538</v>
          </cell>
          <cell r="G4047" t="str">
            <v>621</v>
          </cell>
          <cell r="H4047" t="str">
            <v>卢子生</v>
          </cell>
          <cell r="I4047" t="str">
            <v>河南农信</v>
          </cell>
          <cell r="J4047" t="str">
            <v>623059486700201379</v>
          </cell>
        </row>
        <row r="4048">
          <cell r="F4048" t="str">
            <v>411323194707150712</v>
          </cell>
          <cell r="G4048" t="str">
            <v>621</v>
          </cell>
          <cell r="H4048" t="str">
            <v>程新志</v>
          </cell>
          <cell r="I4048" t="str">
            <v>农业银行</v>
          </cell>
          <cell r="J4048" t="str">
            <v>6228230975967384864</v>
          </cell>
        </row>
        <row r="4049">
          <cell r="F4049" t="str">
            <v>411323195909211813</v>
          </cell>
          <cell r="G4049" t="str">
            <v>1079</v>
          </cell>
          <cell r="H4049" t="str">
            <v>胡龙周</v>
          </cell>
          <cell r="I4049" t="str">
            <v>邮储银行</v>
          </cell>
          <cell r="J4049" t="str">
            <v>6217975130014947279</v>
          </cell>
        </row>
        <row r="4050">
          <cell r="F4050" t="str">
            <v>412927195508206430</v>
          </cell>
          <cell r="G4050" t="str">
            <v>621</v>
          </cell>
          <cell r="H4050" t="str">
            <v>李炳占</v>
          </cell>
          <cell r="I4050" t="str">
            <v>农业银行</v>
          </cell>
          <cell r="J4050" t="str">
            <v>6228230975964380469</v>
          </cell>
        </row>
        <row r="4051">
          <cell r="F4051" t="str">
            <v>411323195311223035</v>
          </cell>
          <cell r="G4051" t="str">
            <v>621</v>
          </cell>
          <cell r="H4051" t="str">
            <v>全景群</v>
          </cell>
          <cell r="I4051" t="str">
            <v>邮储银行</v>
          </cell>
          <cell r="J4051" t="str">
            <v>6217975130011474426</v>
          </cell>
        </row>
        <row r="4052">
          <cell r="F4052" t="str">
            <v>411323198505110534</v>
          </cell>
          <cell r="G4052" t="str">
            <v>813</v>
          </cell>
          <cell r="H4052" t="str">
            <v>孙海军</v>
          </cell>
          <cell r="I4052" t="str">
            <v>农业银行</v>
          </cell>
          <cell r="J4052" t="str">
            <v>6228230976049850864</v>
          </cell>
        </row>
        <row r="4053">
          <cell r="F4053" t="str">
            <v>412927195102216938</v>
          </cell>
          <cell r="G4053" t="str">
            <v>621</v>
          </cell>
          <cell r="H4053" t="str">
            <v>曹害娃</v>
          </cell>
          <cell r="I4053" t="str">
            <v>河南农信</v>
          </cell>
          <cell r="J4053" t="str">
            <v>623059486700395460</v>
          </cell>
        </row>
        <row r="4054">
          <cell r="F4054" t="str">
            <v>41292719551223213X</v>
          </cell>
          <cell r="G4054" t="str">
            <v>621</v>
          </cell>
          <cell r="H4054" t="str">
            <v>赵德山</v>
          </cell>
          <cell r="I4054" t="str">
            <v>邮储银行</v>
          </cell>
          <cell r="J4054" t="str">
            <v>6217975130014946966</v>
          </cell>
        </row>
        <row r="4055">
          <cell r="F4055" t="str">
            <v>412927195205151479</v>
          </cell>
          <cell r="G4055" t="str">
            <v>621</v>
          </cell>
          <cell r="H4055" t="str">
            <v>胡学成</v>
          </cell>
          <cell r="I4055" t="str">
            <v>河南农信</v>
          </cell>
          <cell r="J4055" t="str">
            <v>623059486700838832</v>
          </cell>
        </row>
        <row r="4056">
          <cell r="F4056" t="str">
            <v>412927195405195337</v>
          </cell>
          <cell r="G4056" t="str">
            <v>621</v>
          </cell>
          <cell r="H4056" t="str">
            <v>张西汉</v>
          </cell>
          <cell r="I4056" t="str">
            <v>邮储银行</v>
          </cell>
          <cell r="J4056" t="str">
            <v>6217975130021124938</v>
          </cell>
        </row>
        <row r="4057">
          <cell r="F4057" t="str">
            <v>411323194808010516</v>
          </cell>
          <cell r="G4057" t="str">
            <v>813</v>
          </cell>
          <cell r="H4057" t="str">
            <v>张遂志</v>
          </cell>
          <cell r="I4057" t="str">
            <v>河南农信</v>
          </cell>
          <cell r="J4057" t="str">
            <v>623059486700984289</v>
          </cell>
        </row>
        <row r="4058">
          <cell r="F4058" t="str">
            <v>412927196002032634</v>
          </cell>
          <cell r="G4058" t="str">
            <v>621</v>
          </cell>
          <cell r="H4058" t="str">
            <v>魏家伟</v>
          </cell>
          <cell r="I4058" t="str">
            <v>河南农信</v>
          </cell>
          <cell r="J4058" t="str">
            <v>623059486700768781</v>
          </cell>
        </row>
        <row r="4059">
          <cell r="F4059" t="str">
            <v>412927194007056310</v>
          </cell>
          <cell r="G4059" t="str">
            <v>813</v>
          </cell>
          <cell r="H4059" t="str">
            <v>孙玉波</v>
          </cell>
          <cell r="I4059" t="str">
            <v>农业银行</v>
          </cell>
          <cell r="J4059" t="str">
            <v>6228230976049944865</v>
          </cell>
        </row>
        <row r="4060">
          <cell r="F4060" t="str">
            <v>411326195107156911</v>
          </cell>
          <cell r="G4060" t="str">
            <v>621</v>
          </cell>
          <cell r="H4060" t="str">
            <v>李朝胜</v>
          </cell>
          <cell r="I4060" t="str">
            <v>河南农信</v>
          </cell>
          <cell r="J4060" t="str">
            <v>623059486700366735</v>
          </cell>
        </row>
        <row r="4061">
          <cell r="F4061" t="str">
            <v>412927195306242118</v>
          </cell>
          <cell r="G4061" t="str">
            <v>621</v>
          </cell>
          <cell r="H4061" t="str">
            <v>柴芳娃</v>
          </cell>
          <cell r="I4061" t="str">
            <v>邮储银行</v>
          </cell>
          <cell r="J4061" t="str">
            <v>6217975130011057940</v>
          </cell>
        </row>
        <row r="4062">
          <cell r="F4062" t="str">
            <v>412927196611014490</v>
          </cell>
          <cell r="G4062" t="str">
            <v>621</v>
          </cell>
          <cell r="H4062" t="str">
            <v>贾国洋</v>
          </cell>
          <cell r="I4062" t="str">
            <v>河南农信</v>
          </cell>
          <cell r="J4062" t="str">
            <v>623059486700169378</v>
          </cell>
        </row>
        <row r="4063">
          <cell r="F4063" t="str">
            <v>411323193607206913</v>
          </cell>
          <cell r="G4063" t="str">
            <v>621</v>
          </cell>
          <cell r="H4063" t="str">
            <v>王成夫</v>
          </cell>
          <cell r="I4063" t="str">
            <v>河南农信</v>
          </cell>
          <cell r="J4063" t="str">
            <v>623059486700321086</v>
          </cell>
        </row>
        <row r="4064">
          <cell r="F4064" t="str">
            <v>411323195305115011</v>
          </cell>
          <cell r="G4064" t="str">
            <v>813</v>
          </cell>
          <cell r="H4064" t="str">
            <v>王振培</v>
          </cell>
          <cell r="I4064" t="str">
            <v>河南农信</v>
          </cell>
          <cell r="J4064" t="str">
            <v>623059486700446842</v>
          </cell>
        </row>
        <row r="4065">
          <cell r="F4065" t="str">
            <v>411323195602130517</v>
          </cell>
          <cell r="G4065" t="str">
            <v>621</v>
          </cell>
          <cell r="H4065" t="str">
            <v>张国成</v>
          </cell>
          <cell r="I4065" t="str">
            <v>农业银行</v>
          </cell>
          <cell r="J4065" t="str">
            <v>6228230975966846269</v>
          </cell>
        </row>
        <row r="4066">
          <cell r="F4066" t="str">
            <v>412927194403151133</v>
          </cell>
          <cell r="G4066" t="str">
            <v>621</v>
          </cell>
          <cell r="H4066" t="str">
            <v>陈太娃</v>
          </cell>
          <cell r="I4066" t="str">
            <v>邮储银行</v>
          </cell>
          <cell r="J4066" t="str">
            <v>6217975130011321312</v>
          </cell>
        </row>
        <row r="4067">
          <cell r="F4067" t="str">
            <v>412927195102122114</v>
          </cell>
          <cell r="G4067" t="str">
            <v>621</v>
          </cell>
          <cell r="H4067" t="str">
            <v>李国顺</v>
          </cell>
          <cell r="I4067" t="str">
            <v>邮储银行</v>
          </cell>
          <cell r="J4067" t="str">
            <v>6217975130014963300</v>
          </cell>
        </row>
        <row r="4068">
          <cell r="F4068" t="str">
            <v>412927195701295025</v>
          </cell>
          <cell r="G4068" t="str">
            <v>621</v>
          </cell>
          <cell r="H4068" t="str">
            <v>范德莲</v>
          </cell>
          <cell r="I4068" t="str">
            <v>河南农信</v>
          </cell>
          <cell r="J4068" t="str">
            <v>623059486700448947</v>
          </cell>
        </row>
        <row r="4069">
          <cell r="F4069" t="str">
            <v>411323199302024411</v>
          </cell>
          <cell r="G4069" t="str">
            <v>813</v>
          </cell>
          <cell r="H4069" t="str">
            <v>侯夫三</v>
          </cell>
          <cell r="I4069" t="str">
            <v>河南农信</v>
          </cell>
          <cell r="J4069" t="str">
            <v>623059486700184245</v>
          </cell>
        </row>
        <row r="4070">
          <cell r="F4070" t="str">
            <v>412927194811111114</v>
          </cell>
          <cell r="G4070" t="str">
            <v>621</v>
          </cell>
          <cell r="H4070" t="str">
            <v>贾保圈</v>
          </cell>
          <cell r="I4070" t="str">
            <v>邮储银行</v>
          </cell>
          <cell r="J4070" t="str">
            <v>6217975130011295797</v>
          </cell>
        </row>
        <row r="4071">
          <cell r="F4071" t="str">
            <v>412927195709214410</v>
          </cell>
          <cell r="G4071" t="str">
            <v>621</v>
          </cell>
          <cell r="H4071" t="str">
            <v>曹文华</v>
          </cell>
          <cell r="I4071" t="str">
            <v>河南农信</v>
          </cell>
          <cell r="J4071" t="str">
            <v>623059486700046857</v>
          </cell>
        </row>
        <row r="4072">
          <cell r="F4072" t="str">
            <v>412927196910056957</v>
          </cell>
          <cell r="G4072" t="str">
            <v>621</v>
          </cell>
          <cell r="H4072" t="str">
            <v>宋新强</v>
          </cell>
          <cell r="I4072" t="str">
            <v>河南农信</v>
          </cell>
          <cell r="J4072" t="str">
            <v>623059486701110876</v>
          </cell>
        </row>
        <row r="4073">
          <cell r="F4073" t="str">
            <v>412927196009136356</v>
          </cell>
          <cell r="G4073" t="str">
            <v>621</v>
          </cell>
          <cell r="H4073" t="str">
            <v>孙天茂</v>
          </cell>
          <cell r="I4073" t="str">
            <v>农业银行</v>
          </cell>
          <cell r="J4073" t="str">
            <v>6228230979012917173</v>
          </cell>
        </row>
        <row r="4074">
          <cell r="F4074" t="str">
            <v>411323198807305310</v>
          </cell>
          <cell r="G4074" t="str">
            <v>621</v>
          </cell>
          <cell r="H4074" t="str">
            <v>李理想</v>
          </cell>
          <cell r="I4074" t="str">
            <v>邮储银行</v>
          </cell>
          <cell r="J4074" t="str">
            <v>6217975130021124912</v>
          </cell>
        </row>
        <row r="4075">
          <cell r="F4075" t="str">
            <v>411323198910096932</v>
          </cell>
          <cell r="G4075" t="str">
            <v>813</v>
          </cell>
          <cell r="H4075" t="str">
            <v>梁振</v>
          </cell>
          <cell r="I4075" t="str">
            <v>河南农信</v>
          </cell>
          <cell r="J4075" t="str">
            <v>623059486702928284</v>
          </cell>
        </row>
        <row r="4076">
          <cell r="F4076" t="str">
            <v>412927197902126390</v>
          </cell>
          <cell r="G4076" t="str">
            <v>621</v>
          </cell>
          <cell r="H4076" t="str">
            <v>王成保</v>
          </cell>
          <cell r="I4076" t="str">
            <v>河南农信</v>
          </cell>
          <cell r="J4076" t="str">
            <v>623059486702915539</v>
          </cell>
        </row>
        <row r="4077">
          <cell r="F4077" t="str">
            <v>412927197402061156</v>
          </cell>
          <cell r="G4077" t="str">
            <v>621</v>
          </cell>
          <cell r="H4077" t="str">
            <v>李建军</v>
          </cell>
          <cell r="I4077" t="str">
            <v>邮储银行</v>
          </cell>
          <cell r="J4077" t="str">
            <v>6217975130011297280</v>
          </cell>
        </row>
        <row r="4078">
          <cell r="F4078" t="str">
            <v>411323195504185338</v>
          </cell>
          <cell r="G4078" t="str">
            <v>621</v>
          </cell>
          <cell r="H4078" t="str">
            <v>罗志国</v>
          </cell>
          <cell r="I4078" t="str">
            <v>邮储银行</v>
          </cell>
          <cell r="J4078" t="str">
            <v>6217975130011510252</v>
          </cell>
        </row>
        <row r="4079">
          <cell r="F4079" t="str">
            <v>412927194202041712</v>
          </cell>
          <cell r="G4079" t="str">
            <v>621</v>
          </cell>
          <cell r="H4079" t="str">
            <v>杨自芳</v>
          </cell>
          <cell r="I4079" t="str">
            <v>河南农信</v>
          </cell>
          <cell r="J4079" t="str">
            <v>623059486700551120</v>
          </cell>
        </row>
        <row r="4080">
          <cell r="F4080" t="str">
            <v>412927194704122117</v>
          </cell>
          <cell r="G4080" t="str">
            <v>621</v>
          </cell>
          <cell r="H4080" t="str">
            <v>柯建生</v>
          </cell>
          <cell r="I4080" t="str">
            <v>邮储银行</v>
          </cell>
          <cell r="J4080" t="str">
            <v>6217975130014945844</v>
          </cell>
        </row>
        <row r="4081">
          <cell r="F4081" t="str">
            <v>412927195312156371</v>
          </cell>
          <cell r="G4081" t="str">
            <v>621</v>
          </cell>
          <cell r="H4081" t="str">
            <v>孙本栓</v>
          </cell>
          <cell r="I4081" t="str">
            <v>农业银行</v>
          </cell>
          <cell r="J4081" t="str">
            <v>6228230975962294365</v>
          </cell>
        </row>
        <row r="4082">
          <cell r="F4082" t="str">
            <v>412927195611055319</v>
          </cell>
          <cell r="G4082" t="str">
            <v>1242</v>
          </cell>
          <cell r="H4082" t="str">
            <v>陈人功</v>
          </cell>
          <cell r="I4082" t="str">
            <v>邮储银行</v>
          </cell>
          <cell r="J4082" t="str">
            <v>6217975130011516143</v>
          </cell>
        </row>
        <row r="4083">
          <cell r="F4083" t="str">
            <v>412927195807116312</v>
          </cell>
          <cell r="G4083" t="str">
            <v>621</v>
          </cell>
          <cell r="H4083" t="str">
            <v>邹荣付</v>
          </cell>
          <cell r="I4083" t="str">
            <v>农业银行</v>
          </cell>
          <cell r="J4083" t="str">
            <v>6228230975964363069</v>
          </cell>
        </row>
        <row r="4084">
          <cell r="F4084" t="str">
            <v>412927196107156553</v>
          </cell>
          <cell r="G4084" t="str">
            <v>621</v>
          </cell>
          <cell r="H4084" t="str">
            <v>张明中</v>
          </cell>
          <cell r="I4084" t="str">
            <v>河南农信</v>
          </cell>
          <cell r="J4084" t="str">
            <v>623059486701982514</v>
          </cell>
        </row>
        <row r="4085">
          <cell r="F4085" t="str">
            <v>41292719461224212X</v>
          </cell>
          <cell r="G4085" t="str">
            <v>813</v>
          </cell>
          <cell r="H4085" t="str">
            <v>王条子</v>
          </cell>
          <cell r="I4085" t="str">
            <v>邮储银行</v>
          </cell>
          <cell r="J4085" t="str">
            <v>6217975130014949747</v>
          </cell>
        </row>
        <row r="4086">
          <cell r="F4086" t="str">
            <v>411323194401083414</v>
          </cell>
          <cell r="G4086" t="str">
            <v>621</v>
          </cell>
          <cell r="H4086" t="str">
            <v>李太有</v>
          </cell>
          <cell r="I4086" t="str">
            <v>河南农信</v>
          </cell>
          <cell r="J4086" t="str">
            <v>623059486700974264</v>
          </cell>
        </row>
        <row r="4087">
          <cell r="F4087" t="str">
            <v>412927194209256353</v>
          </cell>
          <cell r="G4087" t="str">
            <v>621</v>
          </cell>
          <cell r="H4087" t="str">
            <v>申炳军</v>
          </cell>
          <cell r="I4087" t="str">
            <v>农业银行</v>
          </cell>
          <cell r="J4087" t="str">
            <v>6228230975962390569</v>
          </cell>
        </row>
        <row r="4088">
          <cell r="F4088" t="str">
            <v>411326200809146973</v>
          </cell>
          <cell r="G4088" t="str">
            <v>621</v>
          </cell>
          <cell r="H4088" t="str">
            <v>刘桢褀</v>
          </cell>
          <cell r="I4088" t="str">
            <v>河南农信</v>
          </cell>
          <cell r="J4088" t="str">
            <v>623059486702968843</v>
          </cell>
        </row>
        <row r="4089">
          <cell r="F4089" t="str">
            <v>412927195507151191</v>
          </cell>
          <cell r="G4089" t="str">
            <v>621</v>
          </cell>
          <cell r="H4089" t="str">
            <v>全玉珍</v>
          </cell>
          <cell r="I4089" t="str">
            <v>邮储银行</v>
          </cell>
          <cell r="J4089" t="str">
            <v>6217975130011277787</v>
          </cell>
        </row>
        <row r="4090">
          <cell r="F4090" t="str">
            <v>412927196612254410</v>
          </cell>
          <cell r="G4090" t="str">
            <v>813</v>
          </cell>
          <cell r="H4090" t="str">
            <v>徐金国</v>
          </cell>
          <cell r="I4090" t="str">
            <v>河南农信</v>
          </cell>
          <cell r="J4090" t="str">
            <v>623059486701121709</v>
          </cell>
        </row>
        <row r="4091">
          <cell r="F4091" t="str">
            <v>412927195604032135</v>
          </cell>
          <cell r="G4091" t="str">
            <v>621</v>
          </cell>
          <cell r="H4091" t="str">
            <v>李三桂</v>
          </cell>
          <cell r="I4091" t="str">
            <v>邮储银行</v>
          </cell>
          <cell r="J4091" t="str">
            <v>6217975130011164217</v>
          </cell>
        </row>
        <row r="4092">
          <cell r="F4092" t="str">
            <v>411323195112133416</v>
          </cell>
          <cell r="G4092" t="str">
            <v>621</v>
          </cell>
          <cell r="H4092" t="str">
            <v>黄夫国</v>
          </cell>
          <cell r="I4092" t="str">
            <v>邮储银行</v>
          </cell>
          <cell r="J4092" t="str">
            <v>6217975130009883968</v>
          </cell>
        </row>
        <row r="4093">
          <cell r="F4093" t="str">
            <v>412927195505163818</v>
          </cell>
          <cell r="G4093" t="str">
            <v>621</v>
          </cell>
          <cell r="H4093" t="str">
            <v>王建国</v>
          </cell>
          <cell r="I4093" t="str">
            <v>邮储银行</v>
          </cell>
          <cell r="J4093" t="str">
            <v>6217975130009827981</v>
          </cell>
        </row>
        <row r="4094">
          <cell r="F4094" t="str">
            <v>411323195505103816</v>
          </cell>
          <cell r="G4094" t="str">
            <v>813</v>
          </cell>
          <cell r="H4094" t="str">
            <v>周治国</v>
          </cell>
          <cell r="I4094" t="str">
            <v>邮储银行</v>
          </cell>
          <cell r="J4094" t="str">
            <v>6217975130014993943</v>
          </cell>
        </row>
        <row r="4095">
          <cell r="F4095" t="str">
            <v>412927194107151497</v>
          </cell>
          <cell r="G4095" t="str">
            <v>621</v>
          </cell>
          <cell r="H4095" t="str">
            <v>王光有</v>
          </cell>
          <cell r="I4095" t="str">
            <v>河南农信</v>
          </cell>
          <cell r="J4095" t="str">
            <v>623059486700899263</v>
          </cell>
        </row>
        <row r="4096">
          <cell r="F4096" t="str">
            <v>411323195109150514</v>
          </cell>
          <cell r="G4096" t="str">
            <v>813</v>
          </cell>
          <cell r="H4096" t="str">
            <v>李玉良</v>
          </cell>
          <cell r="I4096" t="str">
            <v>农业银行</v>
          </cell>
          <cell r="J4096" t="str">
            <v>6228230975967022761</v>
          </cell>
        </row>
        <row r="4097">
          <cell r="F4097" t="str">
            <v>411326200510302628</v>
          </cell>
          <cell r="G4097" t="str">
            <v>621</v>
          </cell>
          <cell r="H4097" t="str">
            <v>刘彬</v>
          </cell>
          <cell r="I4097" t="str">
            <v>工商银行</v>
          </cell>
          <cell r="J4097" t="str">
            <v>6217211714002539588</v>
          </cell>
        </row>
        <row r="4098">
          <cell r="F4098" t="str">
            <v>411326200805126991</v>
          </cell>
          <cell r="G4098" t="str">
            <v>621</v>
          </cell>
          <cell r="H4098" t="str">
            <v>赵平晓</v>
          </cell>
          <cell r="I4098" t="str">
            <v>河南农信</v>
          </cell>
          <cell r="J4098" t="str">
            <v>623059486700246804</v>
          </cell>
        </row>
        <row r="4099">
          <cell r="F4099" t="str">
            <v>412927195307176917</v>
          </cell>
          <cell r="G4099" t="str">
            <v>621</v>
          </cell>
          <cell r="H4099" t="str">
            <v>杨遂群</v>
          </cell>
          <cell r="I4099" t="str">
            <v>河南农信</v>
          </cell>
          <cell r="J4099" t="str">
            <v>623059486700392103</v>
          </cell>
        </row>
        <row r="4100">
          <cell r="F4100" t="str">
            <v>412927195603251117</v>
          </cell>
          <cell r="G4100" t="str">
            <v>813</v>
          </cell>
          <cell r="H4100" t="str">
            <v>罗有生</v>
          </cell>
          <cell r="I4100" t="str">
            <v>邮储银行</v>
          </cell>
          <cell r="J4100" t="str">
            <v>6217975130011304011</v>
          </cell>
        </row>
        <row r="4101">
          <cell r="F4101" t="str">
            <v>41292719510321693X</v>
          </cell>
          <cell r="G4101" t="str">
            <v>621</v>
          </cell>
          <cell r="H4101" t="str">
            <v>侯电中</v>
          </cell>
          <cell r="I4101" t="str">
            <v>河南农信</v>
          </cell>
          <cell r="J4101" t="str">
            <v>623059486700209067</v>
          </cell>
        </row>
        <row r="4102">
          <cell r="F4102" t="str">
            <v>412927195506253815</v>
          </cell>
          <cell r="G4102" t="str">
            <v>621</v>
          </cell>
          <cell r="H4102" t="str">
            <v>徐转清</v>
          </cell>
          <cell r="I4102" t="str">
            <v>邮储银行</v>
          </cell>
          <cell r="J4102" t="str">
            <v>6217975130009813197</v>
          </cell>
        </row>
        <row r="4103">
          <cell r="F4103" t="str">
            <v>412927194301275813</v>
          </cell>
          <cell r="G4103" t="str">
            <v>621</v>
          </cell>
          <cell r="H4103" t="str">
            <v>王定春</v>
          </cell>
          <cell r="I4103" t="str">
            <v>农业银行</v>
          </cell>
          <cell r="J4103" t="str">
            <v>6228230976041564968</v>
          </cell>
        </row>
        <row r="4104">
          <cell r="F4104" t="str">
            <v>412927197112165010</v>
          </cell>
          <cell r="G4104" t="str">
            <v>1079</v>
          </cell>
          <cell r="H4104" t="str">
            <v>刘绍成</v>
          </cell>
          <cell r="I4104" t="str">
            <v>河南农信</v>
          </cell>
          <cell r="J4104" t="str">
            <v>623059486700431075</v>
          </cell>
        </row>
        <row r="4105">
          <cell r="F4105" t="str">
            <v>412927197212314431</v>
          </cell>
          <cell r="G4105" t="str">
            <v>621</v>
          </cell>
          <cell r="H4105" t="str">
            <v>杨中锁</v>
          </cell>
          <cell r="I4105" t="str">
            <v>河南农信</v>
          </cell>
          <cell r="J4105" t="str">
            <v>623059486700149719</v>
          </cell>
        </row>
        <row r="4106">
          <cell r="F4106" t="str">
            <v>412927195112302119</v>
          </cell>
          <cell r="G4106" t="str">
            <v>621</v>
          </cell>
          <cell r="H4106" t="str">
            <v>杨保安</v>
          </cell>
          <cell r="I4106" t="str">
            <v>河南农信</v>
          </cell>
          <cell r="J4106" t="str">
            <v>623059486701803322</v>
          </cell>
        </row>
        <row r="4107">
          <cell r="F4107" t="str">
            <v>412927195805016318</v>
          </cell>
          <cell r="G4107" t="str">
            <v>621</v>
          </cell>
          <cell r="H4107" t="str">
            <v>彭三虎</v>
          </cell>
          <cell r="I4107" t="str">
            <v>农业银行</v>
          </cell>
          <cell r="J4107" t="str">
            <v>6228230976049902368</v>
          </cell>
        </row>
        <row r="4108">
          <cell r="F4108" t="str">
            <v>412927195104186373</v>
          </cell>
          <cell r="G4108" t="str">
            <v>1079</v>
          </cell>
          <cell r="H4108" t="str">
            <v>卢天丛</v>
          </cell>
          <cell r="I4108" t="str">
            <v>河南农信</v>
          </cell>
          <cell r="J4108" t="str">
            <v>623059486701508665</v>
          </cell>
        </row>
        <row r="4109">
          <cell r="F4109" t="str">
            <v>412927196404275831</v>
          </cell>
          <cell r="G4109" t="str">
            <v>1079</v>
          </cell>
          <cell r="H4109" t="str">
            <v>张海金</v>
          </cell>
          <cell r="I4109" t="str">
            <v>河南农信</v>
          </cell>
          <cell r="J4109" t="str">
            <v>623059486702919440</v>
          </cell>
        </row>
        <row r="4110">
          <cell r="F4110" t="str">
            <v>411323196801103030</v>
          </cell>
          <cell r="G4110" t="str">
            <v>813</v>
          </cell>
          <cell r="H4110" t="str">
            <v>王竹敏</v>
          </cell>
          <cell r="I4110" t="str">
            <v>邮储银行</v>
          </cell>
          <cell r="J4110" t="str">
            <v>6217975130011438835</v>
          </cell>
        </row>
        <row r="4111">
          <cell r="F4111" t="str">
            <v>41132319590422341X</v>
          </cell>
          <cell r="G4111" t="str">
            <v>621</v>
          </cell>
          <cell r="H4111" t="str">
            <v>杨兴华</v>
          </cell>
          <cell r="I4111" t="str">
            <v>邮储银行</v>
          </cell>
          <cell r="J4111" t="str">
            <v>6217975130009909102</v>
          </cell>
        </row>
        <row r="4112">
          <cell r="F4112" t="str">
            <v>411323198308286311</v>
          </cell>
          <cell r="G4112" t="str">
            <v>621</v>
          </cell>
          <cell r="H4112" t="str">
            <v>张纪发</v>
          </cell>
          <cell r="I4112" t="str">
            <v>农业银行</v>
          </cell>
          <cell r="J4112" t="str">
            <v>6228230975964352369</v>
          </cell>
        </row>
        <row r="4113">
          <cell r="F4113" t="str">
            <v>411323195010290517</v>
          </cell>
          <cell r="G4113" t="str">
            <v>621</v>
          </cell>
          <cell r="H4113" t="str">
            <v>张玉洲</v>
          </cell>
          <cell r="I4113" t="str">
            <v>农业银行</v>
          </cell>
          <cell r="J4113" t="str">
            <v>6228230975966883064</v>
          </cell>
        </row>
        <row r="4114">
          <cell r="F4114" t="str">
            <v>412927194405036315</v>
          </cell>
          <cell r="G4114" t="str">
            <v>621</v>
          </cell>
          <cell r="H4114" t="str">
            <v>张万瑞</v>
          </cell>
          <cell r="I4114" t="str">
            <v>农业银行</v>
          </cell>
          <cell r="J4114" t="str">
            <v>6228230975964048066</v>
          </cell>
        </row>
        <row r="4115">
          <cell r="F4115" t="str">
            <v>412927194601145017</v>
          </cell>
          <cell r="G4115" t="str">
            <v>621</v>
          </cell>
          <cell r="H4115" t="str">
            <v>胡国平</v>
          </cell>
          <cell r="I4115" t="str">
            <v>河南农信</v>
          </cell>
          <cell r="J4115" t="str">
            <v>623059486700414360</v>
          </cell>
        </row>
        <row r="4116">
          <cell r="F4116" t="str">
            <v>412927194608291113</v>
          </cell>
          <cell r="G4116" t="str">
            <v>1079</v>
          </cell>
          <cell r="H4116" t="str">
            <v>吴廷柱</v>
          </cell>
          <cell r="I4116" t="str">
            <v>邮储银行</v>
          </cell>
          <cell r="J4116" t="str">
            <v>6217975130011309259</v>
          </cell>
        </row>
        <row r="4117">
          <cell r="F4117" t="str">
            <v>412927196206164436</v>
          </cell>
          <cell r="G4117" t="str">
            <v>621</v>
          </cell>
          <cell r="H4117" t="str">
            <v>汪建华</v>
          </cell>
          <cell r="I4117" t="str">
            <v>河南农信</v>
          </cell>
          <cell r="J4117" t="str">
            <v>623059486701113789</v>
          </cell>
        </row>
        <row r="4118">
          <cell r="F4118" t="str">
            <v>412927196110266411</v>
          </cell>
          <cell r="G4118" t="str">
            <v>621</v>
          </cell>
          <cell r="H4118" t="str">
            <v>王建安</v>
          </cell>
          <cell r="I4118" t="str">
            <v>农业银行</v>
          </cell>
          <cell r="J4118" t="str">
            <v>6228230976041340567</v>
          </cell>
        </row>
        <row r="4119">
          <cell r="F4119" t="str">
            <v>411323200001120536</v>
          </cell>
          <cell r="G4119" t="str">
            <v>621</v>
          </cell>
          <cell r="H4119" t="str">
            <v>温志远</v>
          </cell>
          <cell r="I4119" t="str">
            <v>河南农信</v>
          </cell>
          <cell r="J4119" t="str">
            <v>623059486701449548</v>
          </cell>
        </row>
        <row r="4120">
          <cell r="F4120" t="str">
            <v>412927193407255314</v>
          </cell>
          <cell r="G4120" t="str">
            <v>621</v>
          </cell>
          <cell r="H4120" t="str">
            <v>黄志杰</v>
          </cell>
          <cell r="I4120" t="str">
            <v>邮储银行</v>
          </cell>
          <cell r="J4120" t="str">
            <v>6217975130011508363</v>
          </cell>
        </row>
        <row r="4121">
          <cell r="F4121" t="str">
            <v>411323198004281730</v>
          </cell>
          <cell r="G4121" t="str">
            <v>1079</v>
          </cell>
          <cell r="H4121" t="str">
            <v>王振红</v>
          </cell>
          <cell r="I4121" t="str">
            <v>河南农信</v>
          </cell>
          <cell r="J4121" t="str">
            <v>623059486700548845</v>
          </cell>
        </row>
        <row r="4122">
          <cell r="F4122" t="str">
            <v>411323198312265839</v>
          </cell>
          <cell r="G4122" t="str">
            <v>621</v>
          </cell>
          <cell r="H4122" t="str">
            <v>高申东</v>
          </cell>
          <cell r="I4122" t="str">
            <v>农业银行</v>
          </cell>
          <cell r="J4122" t="str">
            <v>6228230976041655063</v>
          </cell>
        </row>
        <row r="4123">
          <cell r="F4123" t="str">
            <v>412927195803272633</v>
          </cell>
          <cell r="G4123" t="str">
            <v>621</v>
          </cell>
          <cell r="H4123" t="str">
            <v>王伯超</v>
          </cell>
          <cell r="I4123" t="str">
            <v>河南农信</v>
          </cell>
          <cell r="J4123" t="str">
            <v>623059486700958176</v>
          </cell>
        </row>
        <row r="4124">
          <cell r="F4124" t="str">
            <v>412927194912122613</v>
          </cell>
          <cell r="G4124" t="str">
            <v>813</v>
          </cell>
          <cell r="H4124" t="str">
            <v>王发成</v>
          </cell>
          <cell r="I4124" t="str">
            <v>河南农信</v>
          </cell>
          <cell r="J4124" t="str">
            <v>623059486700735160</v>
          </cell>
        </row>
        <row r="4125">
          <cell r="F4125" t="str">
            <v>41132620180910003X</v>
          </cell>
          <cell r="G4125" t="str">
            <v>1079</v>
          </cell>
          <cell r="H4125" t="str">
            <v>龚星涵</v>
          </cell>
          <cell r="I4125" t="str">
            <v>河南农信</v>
          </cell>
          <cell r="J4125" t="str">
            <v>623059486703068643</v>
          </cell>
        </row>
        <row r="4126">
          <cell r="F4126" t="str">
            <v>412927192607136323</v>
          </cell>
          <cell r="G4126" t="str">
            <v>621</v>
          </cell>
          <cell r="H4126" t="str">
            <v>吴秋</v>
          </cell>
          <cell r="I4126" t="str">
            <v>农业银行</v>
          </cell>
          <cell r="J4126" t="str">
            <v>6228230975964480764</v>
          </cell>
        </row>
        <row r="4127">
          <cell r="F4127" t="str">
            <v>411323194506200517</v>
          </cell>
          <cell r="G4127" t="str">
            <v>621</v>
          </cell>
          <cell r="H4127" t="str">
            <v>任俊德</v>
          </cell>
          <cell r="I4127" t="str">
            <v>河南农信</v>
          </cell>
          <cell r="J4127" t="str">
            <v>623059486700976459</v>
          </cell>
        </row>
        <row r="4128">
          <cell r="F4128" t="str">
            <v>412927197505202177</v>
          </cell>
          <cell r="G4128" t="str">
            <v>1079</v>
          </cell>
          <cell r="H4128" t="str">
            <v>刘建强</v>
          </cell>
          <cell r="I4128" t="str">
            <v>邮储银行</v>
          </cell>
          <cell r="J4128" t="str">
            <v>6217975130028285518</v>
          </cell>
        </row>
        <row r="4129">
          <cell r="F4129" t="str">
            <v>412927195406073833</v>
          </cell>
          <cell r="G4129" t="str">
            <v>621</v>
          </cell>
          <cell r="H4129" t="str">
            <v>陈祥林</v>
          </cell>
          <cell r="I4129" t="str">
            <v>邮储银行</v>
          </cell>
          <cell r="J4129" t="str">
            <v>6217975130009758434</v>
          </cell>
        </row>
        <row r="4130">
          <cell r="F4130" t="str">
            <v>412927194401044422</v>
          </cell>
          <cell r="G4130" t="str">
            <v>621</v>
          </cell>
          <cell r="H4130" t="str">
            <v>姚文英</v>
          </cell>
          <cell r="I4130" t="str">
            <v>河南农信</v>
          </cell>
          <cell r="J4130" t="str">
            <v>623059486700447642</v>
          </cell>
        </row>
        <row r="4131">
          <cell r="F4131" t="str">
            <v>412927194208181417</v>
          </cell>
          <cell r="G4131" t="str">
            <v>621</v>
          </cell>
          <cell r="H4131" t="str">
            <v>孙立艮</v>
          </cell>
          <cell r="I4131" t="str">
            <v>河南农信</v>
          </cell>
          <cell r="J4131" t="str">
            <v>623059486702418104</v>
          </cell>
        </row>
        <row r="4132">
          <cell r="F4132" t="str">
            <v>411323195205200593</v>
          </cell>
          <cell r="G4132" t="str">
            <v>621</v>
          </cell>
          <cell r="H4132" t="str">
            <v>魏金虎</v>
          </cell>
          <cell r="I4132" t="str">
            <v>农业银行</v>
          </cell>
          <cell r="J4132" t="str">
            <v>6228230975967926367</v>
          </cell>
        </row>
        <row r="4133">
          <cell r="F4133" t="str">
            <v>412927196203262110</v>
          </cell>
          <cell r="G4133" t="str">
            <v>621</v>
          </cell>
          <cell r="H4133" t="str">
            <v>陈长财</v>
          </cell>
          <cell r="I4133" t="str">
            <v>邮储银行</v>
          </cell>
          <cell r="J4133" t="str">
            <v>6217975130014943815</v>
          </cell>
        </row>
        <row r="4134">
          <cell r="F4134" t="str">
            <v>412927195205051718</v>
          </cell>
          <cell r="G4134" t="str">
            <v>621</v>
          </cell>
          <cell r="H4134" t="str">
            <v>杨玉田</v>
          </cell>
          <cell r="I4134" t="str">
            <v>河南农信</v>
          </cell>
          <cell r="J4134" t="str">
            <v>623059486700551062</v>
          </cell>
        </row>
        <row r="4135">
          <cell r="F4135" t="str">
            <v>412927195203200011</v>
          </cell>
          <cell r="G4135" t="str">
            <v>1086</v>
          </cell>
          <cell r="H4135" t="str">
            <v>张国定</v>
          </cell>
          <cell r="I4135" t="str">
            <v>河南农信</v>
          </cell>
          <cell r="J4135" t="str">
            <v>623059486701734667</v>
          </cell>
        </row>
        <row r="4136">
          <cell r="F4136" t="str">
            <v>412927196812231117</v>
          </cell>
          <cell r="G4136" t="str">
            <v>621</v>
          </cell>
          <cell r="H4136" t="str">
            <v>袁三华</v>
          </cell>
          <cell r="I4136" t="str">
            <v>邮储银行</v>
          </cell>
          <cell r="J4136" t="str">
            <v>6217975130026333500</v>
          </cell>
        </row>
        <row r="4137">
          <cell r="F4137" t="str">
            <v>411323194608153838</v>
          </cell>
          <cell r="G4137" t="str">
            <v>621</v>
          </cell>
          <cell r="H4137" t="str">
            <v>马庆夫</v>
          </cell>
          <cell r="I4137" t="str">
            <v>邮储银行</v>
          </cell>
          <cell r="J4137" t="str">
            <v>6217975130009797564</v>
          </cell>
        </row>
        <row r="4138">
          <cell r="F4138" t="str">
            <v>412927195402102115</v>
          </cell>
          <cell r="G4138" t="str">
            <v>621</v>
          </cell>
          <cell r="H4138" t="str">
            <v>孔林娃</v>
          </cell>
          <cell r="I4138" t="str">
            <v>邮储银行</v>
          </cell>
          <cell r="J4138" t="str">
            <v>6217975130011059334</v>
          </cell>
        </row>
        <row r="4139">
          <cell r="F4139" t="str">
            <v>412927195706031117</v>
          </cell>
          <cell r="G4139" t="str">
            <v>621</v>
          </cell>
          <cell r="H4139" t="str">
            <v>贾俊周</v>
          </cell>
          <cell r="I4139" t="str">
            <v>邮储银行</v>
          </cell>
          <cell r="J4139" t="str">
            <v>6217975130011335189</v>
          </cell>
        </row>
        <row r="4140">
          <cell r="F4140" t="str">
            <v>412927195504072615</v>
          </cell>
          <cell r="G4140" t="str">
            <v>1079</v>
          </cell>
          <cell r="H4140" t="str">
            <v>龚新泽</v>
          </cell>
          <cell r="I4140" t="str">
            <v>河南农信</v>
          </cell>
          <cell r="J4140" t="str">
            <v>623059486700957814</v>
          </cell>
        </row>
        <row r="4141">
          <cell r="F4141" t="str">
            <v>411323198207231418</v>
          </cell>
          <cell r="G4141" t="str">
            <v>813</v>
          </cell>
          <cell r="H4141" t="str">
            <v>陈红杰</v>
          </cell>
          <cell r="I4141" t="str">
            <v>河南农信</v>
          </cell>
          <cell r="J4141" t="str">
            <v>623059486701392888</v>
          </cell>
        </row>
        <row r="4142">
          <cell r="F4142" t="str">
            <v>411323198506041729</v>
          </cell>
          <cell r="G4142" t="str">
            <v>813</v>
          </cell>
          <cell r="H4142" t="str">
            <v>孙丙丙</v>
          </cell>
          <cell r="I4142" t="str">
            <v>河南农信</v>
          </cell>
          <cell r="J4142" t="str">
            <v>623059486700520042</v>
          </cell>
        </row>
        <row r="4143">
          <cell r="F4143" t="str">
            <v>412927197604114439</v>
          </cell>
          <cell r="G4143" t="str">
            <v>621</v>
          </cell>
          <cell r="H4143" t="str">
            <v>陈建军</v>
          </cell>
          <cell r="I4143" t="str">
            <v>河南农信</v>
          </cell>
          <cell r="J4143" t="str">
            <v>623059486700081185</v>
          </cell>
        </row>
        <row r="4144">
          <cell r="F4144" t="str">
            <v>412927194603155024</v>
          </cell>
          <cell r="G4144" t="str">
            <v>621</v>
          </cell>
          <cell r="H4144" t="str">
            <v>柴光瑞</v>
          </cell>
          <cell r="I4144" t="str">
            <v>河南农信</v>
          </cell>
          <cell r="J4144" t="str">
            <v>623059486700434335</v>
          </cell>
        </row>
        <row r="4145">
          <cell r="F4145" t="str">
            <v>412927195012102611</v>
          </cell>
          <cell r="G4145" t="str">
            <v>813</v>
          </cell>
          <cell r="H4145" t="str">
            <v>李老三</v>
          </cell>
          <cell r="I4145" t="str">
            <v>河南农信</v>
          </cell>
          <cell r="J4145" t="str">
            <v>623059486700758220</v>
          </cell>
        </row>
        <row r="4146">
          <cell r="F4146" t="str">
            <v>412927196405191752</v>
          </cell>
          <cell r="G4146" t="str">
            <v>621</v>
          </cell>
          <cell r="H4146" t="str">
            <v>白清全</v>
          </cell>
          <cell r="I4146" t="str">
            <v>河南农信</v>
          </cell>
          <cell r="J4146" t="str">
            <v>623059486700473507</v>
          </cell>
        </row>
        <row r="4147">
          <cell r="F4147" t="str">
            <v>411323198405081414</v>
          </cell>
          <cell r="G4147" t="str">
            <v>621</v>
          </cell>
          <cell r="H4147" t="str">
            <v>李成保</v>
          </cell>
          <cell r="I4147" t="str">
            <v>河南农信</v>
          </cell>
          <cell r="J4147" t="str">
            <v>623059486702518721</v>
          </cell>
        </row>
        <row r="4148">
          <cell r="F4148" t="str">
            <v>412927195901065814</v>
          </cell>
          <cell r="G4148" t="str">
            <v>621</v>
          </cell>
          <cell r="H4148" t="str">
            <v>王振国</v>
          </cell>
          <cell r="I4148" t="str">
            <v>河南农信</v>
          </cell>
          <cell r="J4148" t="str">
            <v>623059486701677247</v>
          </cell>
        </row>
        <row r="4149">
          <cell r="F4149" t="str">
            <v>412927195504155314</v>
          </cell>
          <cell r="G4149" t="str">
            <v>621</v>
          </cell>
          <cell r="H4149" t="str">
            <v>杨金全</v>
          </cell>
          <cell r="I4149" t="str">
            <v>邮储银行</v>
          </cell>
          <cell r="J4149" t="str">
            <v>6217975130015033871</v>
          </cell>
        </row>
        <row r="4150">
          <cell r="F4150" t="str">
            <v>411323194110155078</v>
          </cell>
          <cell r="G4150" t="str">
            <v>1079</v>
          </cell>
          <cell r="H4150" t="str">
            <v>沈富印</v>
          </cell>
          <cell r="I4150" t="str">
            <v>河南农信</v>
          </cell>
          <cell r="J4150" t="str">
            <v>623059486700442544</v>
          </cell>
        </row>
        <row r="4151">
          <cell r="F4151" t="str">
            <v>411326195406130519</v>
          </cell>
          <cell r="G4151" t="str">
            <v>621</v>
          </cell>
          <cell r="H4151" t="str">
            <v>王仲志</v>
          </cell>
          <cell r="I4151" t="str">
            <v>农业银行</v>
          </cell>
          <cell r="J4151" t="str">
            <v>6228230975967496262</v>
          </cell>
        </row>
        <row r="4152">
          <cell r="F4152" t="str">
            <v>412927197608036335</v>
          </cell>
          <cell r="G4152" t="str">
            <v>1079</v>
          </cell>
          <cell r="H4152" t="str">
            <v>罗金龙</v>
          </cell>
          <cell r="I4152" t="str">
            <v>农业银行</v>
          </cell>
          <cell r="J4152" t="str">
            <v>6228230979019095775</v>
          </cell>
        </row>
        <row r="4153">
          <cell r="F4153" t="str">
            <v>412927195807164453</v>
          </cell>
          <cell r="G4153" t="str">
            <v>621</v>
          </cell>
          <cell r="H4153" t="str">
            <v>王大牛</v>
          </cell>
          <cell r="I4153" t="str">
            <v>河南农信</v>
          </cell>
          <cell r="J4153" t="str">
            <v>623059486700140726</v>
          </cell>
        </row>
        <row r="4154">
          <cell r="F4154" t="str">
            <v>412927195710196328</v>
          </cell>
          <cell r="G4154" t="str">
            <v>621</v>
          </cell>
          <cell r="H4154" t="str">
            <v>赵玉梅</v>
          </cell>
          <cell r="I4154" t="str">
            <v>农业银行</v>
          </cell>
          <cell r="J4154" t="str">
            <v>6228230975963754862</v>
          </cell>
        </row>
        <row r="4155">
          <cell r="F4155" t="str">
            <v>412927194707065816</v>
          </cell>
          <cell r="G4155" t="str">
            <v>621</v>
          </cell>
          <cell r="H4155" t="str">
            <v>张吉成</v>
          </cell>
          <cell r="I4155" t="str">
            <v>农业银行</v>
          </cell>
          <cell r="J4155" t="str">
            <v>6228230975970623167</v>
          </cell>
        </row>
        <row r="4156">
          <cell r="F4156" t="str">
            <v>412927195105101132</v>
          </cell>
          <cell r="G4156" t="str">
            <v>813</v>
          </cell>
          <cell r="H4156" t="str">
            <v>李荣华</v>
          </cell>
          <cell r="I4156" t="str">
            <v>邮储银行</v>
          </cell>
          <cell r="J4156" t="str">
            <v>6217975130011387008</v>
          </cell>
        </row>
        <row r="4157">
          <cell r="F4157" t="str">
            <v>41292719570927443X</v>
          </cell>
          <cell r="G4157" t="str">
            <v>1242</v>
          </cell>
          <cell r="H4157" t="str">
            <v>陈建国</v>
          </cell>
          <cell r="I4157" t="str">
            <v>河南农信</v>
          </cell>
          <cell r="J4157" t="str">
            <v>623059486702950411</v>
          </cell>
        </row>
        <row r="4158">
          <cell r="F4158" t="str">
            <v>412927196606082114</v>
          </cell>
          <cell r="G4158" t="str">
            <v>621</v>
          </cell>
          <cell r="H4158" t="str">
            <v>陈丙生</v>
          </cell>
          <cell r="I4158" t="str">
            <v>邮储银行</v>
          </cell>
          <cell r="J4158" t="str">
            <v>6217975130011099546</v>
          </cell>
        </row>
        <row r="4159">
          <cell r="F4159" t="str">
            <v>412927194904016335</v>
          </cell>
          <cell r="G4159" t="str">
            <v>621</v>
          </cell>
          <cell r="H4159" t="str">
            <v>孙天胜</v>
          </cell>
          <cell r="I4159" t="str">
            <v>农业银行</v>
          </cell>
          <cell r="J4159" t="str">
            <v>6228230975964255661</v>
          </cell>
        </row>
        <row r="4160">
          <cell r="F4160" t="str">
            <v>412927196003173818</v>
          </cell>
          <cell r="G4160" t="str">
            <v>621</v>
          </cell>
          <cell r="H4160" t="str">
            <v>李吉山</v>
          </cell>
          <cell r="I4160" t="str">
            <v>邮储银行</v>
          </cell>
          <cell r="J4160" t="str">
            <v>6217975130014998512</v>
          </cell>
        </row>
        <row r="4161">
          <cell r="F4161" t="str">
            <v>412927195406255311</v>
          </cell>
          <cell r="G4161" t="str">
            <v>621</v>
          </cell>
          <cell r="H4161" t="str">
            <v>周文照</v>
          </cell>
          <cell r="I4161" t="str">
            <v>邮储银行</v>
          </cell>
          <cell r="J4161" t="str">
            <v>6217975130011586260</v>
          </cell>
        </row>
        <row r="4162">
          <cell r="F4162" t="str">
            <v>412927195011164431</v>
          </cell>
          <cell r="G4162" t="str">
            <v>621</v>
          </cell>
          <cell r="H4162" t="str">
            <v>屈配明</v>
          </cell>
          <cell r="I4162" t="str">
            <v>河南农信</v>
          </cell>
          <cell r="J4162" t="str">
            <v>623059486700145329</v>
          </cell>
        </row>
        <row r="4163">
          <cell r="F4163" t="str">
            <v>412927193809296338</v>
          </cell>
          <cell r="G4163" t="str">
            <v>621</v>
          </cell>
          <cell r="H4163" t="str">
            <v>张家全</v>
          </cell>
          <cell r="I4163" t="str">
            <v>农业银行</v>
          </cell>
          <cell r="J4163" t="str">
            <v>6228230975963884669</v>
          </cell>
        </row>
        <row r="4164">
          <cell r="F4164" t="str">
            <v>412927194510256379</v>
          </cell>
          <cell r="G4164" t="str">
            <v>813</v>
          </cell>
          <cell r="H4164" t="str">
            <v>周俊法</v>
          </cell>
          <cell r="I4164" t="str">
            <v>农业银行</v>
          </cell>
          <cell r="J4164" t="str">
            <v>6228230975962099269</v>
          </cell>
        </row>
        <row r="4165">
          <cell r="F4165" t="str">
            <v>412927196205095344</v>
          </cell>
          <cell r="G4165" t="str">
            <v>813</v>
          </cell>
          <cell r="H4165" t="str">
            <v>靳英敏</v>
          </cell>
          <cell r="I4165" t="str">
            <v>邮储银行</v>
          </cell>
          <cell r="J4165" t="str">
            <v>6217975130011540945</v>
          </cell>
        </row>
        <row r="4166">
          <cell r="F4166" t="str">
            <v>412927193605135823</v>
          </cell>
          <cell r="G4166" t="str">
            <v>621</v>
          </cell>
          <cell r="H4166" t="str">
            <v>杨连子</v>
          </cell>
          <cell r="I4166" t="str">
            <v>农业银行</v>
          </cell>
          <cell r="J4166" t="str">
            <v>6228230975971065269</v>
          </cell>
        </row>
        <row r="4167">
          <cell r="F4167" t="str">
            <v>412927197210124511</v>
          </cell>
          <cell r="G4167" t="str">
            <v>621</v>
          </cell>
          <cell r="H4167" t="str">
            <v>程金顶</v>
          </cell>
          <cell r="I4167" t="str">
            <v>河南农信</v>
          </cell>
          <cell r="J4167" t="str">
            <v>623059486701114415</v>
          </cell>
        </row>
        <row r="4168">
          <cell r="F4168" t="str">
            <v>412927195902284437</v>
          </cell>
          <cell r="G4168" t="str">
            <v>621</v>
          </cell>
          <cell r="H4168" t="str">
            <v>李国生</v>
          </cell>
          <cell r="I4168" t="str">
            <v>河南农信</v>
          </cell>
          <cell r="J4168" t="str">
            <v>623059486700110323</v>
          </cell>
        </row>
        <row r="4169">
          <cell r="F4169" t="str">
            <v>41292719460228211X</v>
          </cell>
          <cell r="G4169" t="str">
            <v>621</v>
          </cell>
          <cell r="H4169" t="str">
            <v>刘进财</v>
          </cell>
          <cell r="I4169" t="str">
            <v>邮储银行</v>
          </cell>
          <cell r="J4169" t="str">
            <v>6217975130014953848</v>
          </cell>
        </row>
        <row r="4170">
          <cell r="F4170" t="str">
            <v>412927194201281116</v>
          </cell>
          <cell r="G4170" t="str">
            <v>621</v>
          </cell>
          <cell r="H4170" t="str">
            <v>徐国范</v>
          </cell>
          <cell r="I4170" t="str">
            <v>邮储银行</v>
          </cell>
          <cell r="J4170" t="str">
            <v>6217975130011326261</v>
          </cell>
        </row>
        <row r="4171">
          <cell r="F4171" t="str">
            <v>412927194902036914</v>
          </cell>
          <cell r="G4171" t="str">
            <v>621</v>
          </cell>
          <cell r="H4171" t="str">
            <v>刘夫银</v>
          </cell>
          <cell r="I4171" t="str">
            <v>河南农信</v>
          </cell>
          <cell r="J4171" t="str">
            <v>623059486700966385</v>
          </cell>
        </row>
        <row r="4172">
          <cell r="F4172" t="str">
            <v>412927195708165813</v>
          </cell>
          <cell r="G4172" t="str">
            <v>621</v>
          </cell>
          <cell r="H4172" t="str">
            <v>范恒占</v>
          </cell>
          <cell r="I4172" t="str">
            <v>农业银行</v>
          </cell>
          <cell r="J4172" t="str">
            <v>6228230975971036963</v>
          </cell>
        </row>
        <row r="4173">
          <cell r="F4173" t="str">
            <v>412927195312274431</v>
          </cell>
          <cell r="G4173" t="str">
            <v>621</v>
          </cell>
          <cell r="H4173" t="str">
            <v>闫随庆</v>
          </cell>
          <cell r="I4173" t="str">
            <v>河南农信</v>
          </cell>
          <cell r="J4173" t="str">
            <v>623059486702950197</v>
          </cell>
        </row>
        <row r="4174">
          <cell r="F4174" t="str">
            <v>412927192906146310</v>
          </cell>
          <cell r="G4174" t="str">
            <v>621</v>
          </cell>
          <cell r="H4174" t="str">
            <v>刘保国</v>
          </cell>
          <cell r="I4174" t="str">
            <v>河南农信</v>
          </cell>
          <cell r="J4174" t="str">
            <v>623059486701594822</v>
          </cell>
        </row>
        <row r="4175">
          <cell r="F4175" t="str">
            <v>412927195909105315</v>
          </cell>
          <cell r="G4175" t="str">
            <v>621</v>
          </cell>
          <cell r="H4175" t="str">
            <v>姚永绪</v>
          </cell>
          <cell r="I4175" t="str">
            <v>邮储银行</v>
          </cell>
          <cell r="J4175" t="str">
            <v>6217975130011574100</v>
          </cell>
        </row>
        <row r="4176">
          <cell r="F4176" t="str">
            <v>412927195809145811</v>
          </cell>
          <cell r="G4176" t="str">
            <v>813</v>
          </cell>
          <cell r="H4176" t="str">
            <v>王成兴</v>
          </cell>
          <cell r="I4176" t="str">
            <v>河南农信</v>
          </cell>
          <cell r="J4176" t="str">
            <v>623059486702541319</v>
          </cell>
        </row>
        <row r="4177">
          <cell r="F4177" t="str">
            <v>412927195406261113</v>
          </cell>
          <cell r="G4177" t="str">
            <v>621</v>
          </cell>
          <cell r="H4177" t="str">
            <v>张清建</v>
          </cell>
          <cell r="I4177" t="str">
            <v>邮储银行</v>
          </cell>
          <cell r="J4177" t="str">
            <v>6217975130011292257</v>
          </cell>
        </row>
        <row r="4178">
          <cell r="F4178" t="str">
            <v>411326196412025859</v>
          </cell>
          <cell r="G4178" t="str">
            <v>621</v>
          </cell>
          <cell r="H4178" t="str">
            <v>刘培华</v>
          </cell>
          <cell r="I4178" t="str">
            <v>农业银行</v>
          </cell>
          <cell r="J4178" t="str">
            <v>6228230979011023973</v>
          </cell>
        </row>
        <row r="4179">
          <cell r="F4179" t="str">
            <v>412927197409156975</v>
          </cell>
          <cell r="G4179" t="str">
            <v>621</v>
          </cell>
          <cell r="H4179" t="str">
            <v>马永红</v>
          </cell>
          <cell r="I4179" t="str">
            <v>河南农信</v>
          </cell>
          <cell r="J4179" t="str">
            <v>623059486700373558</v>
          </cell>
        </row>
        <row r="4180">
          <cell r="F4180" t="str">
            <v>412927194703085019</v>
          </cell>
          <cell r="G4180" t="str">
            <v>621</v>
          </cell>
          <cell r="H4180" t="str">
            <v>李德朋</v>
          </cell>
          <cell r="I4180" t="str">
            <v>河南农信</v>
          </cell>
          <cell r="J4180" t="str">
            <v>623059486700445026</v>
          </cell>
        </row>
        <row r="4181">
          <cell r="F4181" t="str">
            <v>412927194703156315</v>
          </cell>
          <cell r="G4181" t="str">
            <v>621</v>
          </cell>
          <cell r="H4181" t="str">
            <v>杨金营</v>
          </cell>
          <cell r="I4181" t="str">
            <v>农业银行</v>
          </cell>
          <cell r="J4181" t="str">
            <v>6228230975962513566</v>
          </cell>
        </row>
        <row r="4182">
          <cell r="F4182" t="str">
            <v>412927192607156789</v>
          </cell>
          <cell r="G4182" t="str">
            <v>621</v>
          </cell>
          <cell r="H4182" t="str">
            <v>井本秀</v>
          </cell>
          <cell r="I4182" t="str">
            <v>河南农信</v>
          </cell>
          <cell r="J4182" t="str">
            <v>623059486701186934</v>
          </cell>
        </row>
        <row r="4183">
          <cell r="F4183" t="str">
            <v>411323195203025023</v>
          </cell>
          <cell r="G4183" t="str">
            <v>621</v>
          </cell>
          <cell r="H4183" t="str">
            <v>叶玉珍</v>
          </cell>
          <cell r="I4183" t="str">
            <v>河南农信</v>
          </cell>
          <cell r="J4183" t="str">
            <v>623059486700424971</v>
          </cell>
        </row>
        <row r="4184">
          <cell r="F4184" t="str">
            <v>411323198802262614</v>
          </cell>
          <cell r="G4184" t="str">
            <v>813</v>
          </cell>
          <cell r="H4184" t="str">
            <v>谷晓东</v>
          </cell>
          <cell r="I4184" t="str">
            <v>河南农信</v>
          </cell>
          <cell r="J4184" t="str">
            <v>623059486702421090</v>
          </cell>
        </row>
        <row r="4185">
          <cell r="F4185" t="str">
            <v>411323195307073433</v>
          </cell>
          <cell r="G4185" t="str">
            <v>621</v>
          </cell>
          <cell r="H4185" t="str">
            <v>黄建成</v>
          </cell>
          <cell r="I4185" t="str">
            <v>邮储银行</v>
          </cell>
          <cell r="J4185" t="str">
            <v>6217975130009884131</v>
          </cell>
        </row>
        <row r="4186">
          <cell r="F4186" t="str">
            <v>411326201009186963</v>
          </cell>
          <cell r="G4186" t="str">
            <v>621</v>
          </cell>
          <cell r="H4186" t="str">
            <v>孙小燕</v>
          </cell>
          <cell r="I4186" t="str">
            <v>农业银行</v>
          </cell>
          <cell r="J4186" t="str">
            <v>6228230979011002373</v>
          </cell>
        </row>
        <row r="4187">
          <cell r="F4187" t="str">
            <v>411323196812200530</v>
          </cell>
          <cell r="G4187" t="str">
            <v>813</v>
          </cell>
          <cell r="H4187" t="str">
            <v>付建华</v>
          </cell>
          <cell r="I4187" t="str">
            <v>农业银行</v>
          </cell>
          <cell r="J4187" t="str">
            <v>6228230975967333168</v>
          </cell>
        </row>
        <row r="4188">
          <cell r="F4188" t="str">
            <v>412927195809266912</v>
          </cell>
          <cell r="G4188" t="str">
            <v>621</v>
          </cell>
          <cell r="H4188" t="str">
            <v>王中成</v>
          </cell>
          <cell r="I4188" t="str">
            <v>河南农信</v>
          </cell>
          <cell r="J4188" t="str">
            <v>623059486702167982</v>
          </cell>
        </row>
        <row r="4189">
          <cell r="F4189" t="str">
            <v>412927194406295810</v>
          </cell>
          <cell r="G4189" t="str">
            <v>813</v>
          </cell>
          <cell r="H4189" t="str">
            <v>刘岁生</v>
          </cell>
          <cell r="I4189" t="str">
            <v>农业银行</v>
          </cell>
          <cell r="J4189" t="str">
            <v>6228230975970261463</v>
          </cell>
        </row>
        <row r="4190">
          <cell r="F4190" t="str">
            <v>412927196506252622</v>
          </cell>
          <cell r="G4190" t="str">
            <v>621</v>
          </cell>
          <cell r="H4190" t="str">
            <v>王玉爱</v>
          </cell>
          <cell r="I4190" t="str">
            <v>河南农信</v>
          </cell>
          <cell r="J4190" t="str">
            <v>623059486700810443</v>
          </cell>
        </row>
        <row r="4191">
          <cell r="F4191" t="str">
            <v>41292719570417443X</v>
          </cell>
          <cell r="G4191" t="str">
            <v>621</v>
          </cell>
          <cell r="H4191" t="str">
            <v>张群富</v>
          </cell>
          <cell r="I4191" t="str">
            <v>河南农信</v>
          </cell>
          <cell r="J4191" t="str">
            <v>623059486701118465</v>
          </cell>
        </row>
        <row r="4192">
          <cell r="F4192" t="str">
            <v>412927195701174434</v>
          </cell>
          <cell r="G4192" t="str">
            <v>621</v>
          </cell>
          <cell r="H4192" t="str">
            <v>姚春祥</v>
          </cell>
          <cell r="I4192" t="str">
            <v>河南农信</v>
          </cell>
          <cell r="J4192" t="str">
            <v>623059486700006463</v>
          </cell>
        </row>
        <row r="4193">
          <cell r="F4193" t="str">
            <v>412927195310045811</v>
          </cell>
          <cell r="G4193" t="str">
            <v>621</v>
          </cell>
          <cell r="H4193" t="str">
            <v>张化占</v>
          </cell>
          <cell r="I4193" t="str">
            <v>农业银行</v>
          </cell>
          <cell r="J4193" t="str">
            <v>6228230975969694765</v>
          </cell>
        </row>
        <row r="4194">
          <cell r="F4194" t="str">
            <v>412927195711151113</v>
          </cell>
          <cell r="G4194" t="str">
            <v>621</v>
          </cell>
          <cell r="H4194" t="str">
            <v>王富成</v>
          </cell>
          <cell r="I4194" t="str">
            <v>邮储银行</v>
          </cell>
          <cell r="J4194" t="str">
            <v>6217975130011379930</v>
          </cell>
        </row>
        <row r="4195">
          <cell r="F4195" t="str">
            <v>412927195411252625</v>
          </cell>
          <cell r="G4195" t="str">
            <v>813</v>
          </cell>
          <cell r="H4195" t="str">
            <v>王东子</v>
          </cell>
          <cell r="I4195" t="str">
            <v>河南农信</v>
          </cell>
          <cell r="J4195" t="str">
            <v>623059486700735152</v>
          </cell>
        </row>
        <row r="4196">
          <cell r="F4196" t="str">
            <v>411323195505153418</v>
          </cell>
          <cell r="G4196" t="str">
            <v>621</v>
          </cell>
          <cell r="H4196" t="str">
            <v>朱海娃</v>
          </cell>
          <cell r="I4196" t="str">
            <v>邮储银行</v>
          </cell>
          <cell r="J4196" t="str">
            <v>6217975130009925140</v>
          </cell>
        </row>
        <row r="4197">
          <cell r="F4197" t="str">
            <v>412927194005201721</v>
          </cell>
          <cell r="G4197" t="str">
            <v>813</v>
          </cell>
          <cell r="H4197" t="str">
            <v>郑学荣</v>
          </cell>
          <cell r="I4197" t="str">
            <v>河南农信</v>
          </cell>
          <cell r="J4197" t="str">
            <v>623059486700486491</v>
          </cell>
        </row>
        <row r="4198">
          <cell r="F4198" t="str">
            <v>412927195504121130</v>
          </cell>
          <cell r="G4198" t="str">
            <v>621</v>
          </cell>
          <cell r="H4198" t="str">
            <v>陈国华</v>
          </cell>
          <cell r="I4198" t="str">
            <v>邮储银行</v>
          </cell>
          <cell r="J4198" t="str">
            <v>6217975130011378015</v>
          </cell>
        </row>
        <row r="4199">
          <cell r="F4199" t="str">
            <v>412927195102132611</v>
          </cell>
          <cell r="G4199" t="str">
            <v>621</v>
          </cell>
          <cell r="H4199" t="str">
            <v>贾新成</v>
          </cell>
          <cell r="I4199" t="str">
            <v>河南农信</v>
          </cell>
          <cell r="J4199" t="str">
            <v>623059486700732399</v>
          </cell>
        </row>
        <row r="4200">
          <cell r="F4200" t="str">
            <v>411326202107270119</v>
          </cell>
          <cell r="G4200" t="str">
            <v>1079</v>
          </cell>
          <cell r="H4200" t="str">
            <v>王奕呈</v>
          </cell>
          <cell r="I4200" t="str">
            <v>河南农信</v>
          </cell>
          <cell r="J4200" t="str">
            <v>623059486702931189</v>
          </cell>
        </row>
        <row r="4201">
          <cell r="F4201" t="str">
            <v>41292719530312217X</v>
          </cell>
          <cell r="G4201" t="str">
            <v>813</v>
          </cell>
          <cell r="H4201" t="str">
            <v>朱小德</v>
          </cell>
          <cell r="I4201" t="str">
            <v>邮储银行</v>
          </cell>
          <cell r="J4201" t="str">
            <v>6217975130011004579</v>
          </cell>
        </row>
        <row r="4202">
          <cell r="F4202" t="str">
            <v>412927195312182617</v>
          </cell>
          <cell r="G4202" t="str">
            <v>621</v>
          </cell>
          <cell r="H4202" t="str">
            <v>闫文亮</v>
          </cell>
          <cell r="I4202" t="str">
            <v>河南农信</v>
          </cell>
          <cell r="J4202" t="str">
            <v>623059486700764038</v>
          </cell>
        </row>
        <row r="4203">
          <cell r="F4203" t="str">
            <v>412927194307224419</v>
          </cell>
          <cell r="G4203" t="str">
            <v>621</v>
          </cell>
          <cell r="H4203" t="str">
            <v>王成才</v>
          </cell>
          <cell r="I4203" t="str">
            <v>河南农信</v>
          </cell>
          <cell r="J4203" t="str">
            <v>623059486700148547</v>
          </cell>
        </row>
        <row r="4204">
          <cell r="F4204" t="str">
            <v>412927195007156631</v>
          </cell>
          <cell r="G4204" t="str">
            <v>621</v>
          </cell>
          <cell r="H4204" t="str">
            <v>裴长清</v>
          </cell>
          <cell r="I4204" t="str">
            <v>农业银行</v>
          </cell>
          <cell r="J4204" t="str">
            <v>6228230975964573568</v>
          </cell>
        </row>
        <row r="4205">
          <cell r="F4205" t="str">
            <v>412927196602284413</v>
          </cell>
          <cell r="G4205" t="str">
            <v>621</v>
          </cell>
          <cell r="H4205" t="str">
            <v>马新国</v>
          </cell>
          <cell r="I4205" t="str">
            <v>河南农信</v>
          </cell>
          <cell r="J4205" t="str">
            <v>623059486702524331</v>
          </cell>
        </row>
        <row r="4206">
          <cell r="F4206" t="str">
            <v>412927196501126352</v>
          </cell>
          <cell r="G4206" t="str">
            <v>813</v>
          </cell>
          <cell r="H4206" t="str">
            <v>刘应海</v>
          </cell>
          <cell r="I4206" t="str">
            <v>农业银行</v>
          </cell>
          <cell r="J4206" t="str">
            <v>6228230979009584572</v>
          </cell>
        </row>
        <row r="4207">
          <cell r="F4207" t="str">
            <v>412927195006236330</v>
          </cell>
          <cell r="G4207" t="str">
            <v>621</v>
          </cell>
          <cell r="H4207" t="str">
            <v>张家胜</v>
          </cell>
          <cell r="I4207" t="str">
            <v>农业银行</v>
          </cell>
          <cell r="J4207" t="str">
            <v>6228230975961754062</v>
          </cell>
        </row>
        <row r="4208">
          <cell r="F4208" t="str">
            <v>412927197001141710</v>
          </cell>
          <cell r="G4208" t="str">
            <v>621</v>
          </cell>
          <cell r="H4208" t="str">
            <v>贾红林</v>
          </cell>
          <cell r="I4208" t="str">
            <v>河南农信</v>
          </cell>
          <cell r="J4208" t="str">
            <v>623059486701032252</v>
          </cell>
        </row>
        <row r="4209">
          <cell r="F4209" t="str">
            <v>41292719500812659X</v>
          </cell>
          <cell r="G4209" t="str">
            <v>621</v>
          </cell>
          <cell r="H4209" t="str">
            <v>张振国</v>
          </cell>
          <cell r="I4209" t="str">
            <v>农业银行</v>
          </cell>
          <cell r="J4209" t="str">
            <v>6228230975962768368</v>
          </cell>
        </row>
        <row r="4210">
          <cell r="F4210" t="str">
            <v>411323198608023011</v>
          </cell>
          <cell r="G4210" t="str">
            <v>621</v>
          </cell>
          <cell r="H4210" t="str">
            <v>王连申</v>
          </cell>
          <cell r="I4210" t="str">
            <v>河南农信</v>
          </cell>
          <cell r="J4210" t="str">
            <v>623059486702827684</v>
          </cell>
        </row>
        <row r="4211">
          <cell r="F4211" t="str">
            <v>412927195409243877</v>
          </cell>
          <cell r="G4211" t="str">
            <v>621</v>
          </cell>
          <cell r="H4211" t="str">
            <v>郑保华</v>
          </cell>
          <cell r="I4211" t="str">
            <v>邮储银行</v>
          </cell>
          <cell r="J4211" t="str">
            <v>6217975130009795691</v>
          </cell>
        </row>
        <row r="4212">
          <cell r="F4212" t="str">
            <v>41292719501011001X</v>
          </cell>
          <cell r="G4212" t="str">
            <v>894</v>
          </cell>
          <cell r="H4212" t="str">
            <v>张富军</v>
          </cell>
          <cell r="I4212" t="str">
            <v>建设银行</v>
          </cell>
          <cell r="J4212" t="str">
            <v>6214672590008839928</v>
          </cell>
        </row>
        <row r="4213">
          <cell r="F4213" t="str">
            <v>412927195110022631</v>
          </cell>
          <cell r="G4213" t="str">
            <v>621</v>
          </cell>
          <cell r="H4213" t="str">
            <v>王华岐</v>
          </cell>
          <cell r="I4213" t="str">
            <v>河南农信</v>
          </cell>
          <cell r="J4213" t="str">
            <v>623059486701019861</v>
          </cell>
        </row>
        <row r="4214">
          <cell r="F4214" t="str">
            <v>412927194801131138</v>
          </cell>
          <cell r="G4214" t="str">
            <v>621</v>
          </cell>
          <cell r="H4214" t="str">
            <v>王贵和</v>
          </cell>
          <cell r="I4214" t="str">
            <v>邮储银行</v>
          </cell>
          <cell r="J4214" t="str">
            <v>6217975130014993273</v>
          </cell>
        </row>
        <row r="4215">
          <cell r="F4215" t="str">
            <v>412927194801156335</v>
          </cell>
          <cell r="G4215" t="str">
            <v>813</v>
          </cell>
          <cell r="H4215" t="str">
            <v>黄万宾</v>
          </cell>
          <cell r="I4215" t="str">
            <v>农业银行</v>
          </cell>
          <cell r="J4215" t="str">
            <v>6228230976041435862</v>
          </cell>
        </row>
        <row r="4216">
          <cell r="F4216" t="str">
            <v>411323195007040517</v>
          </cell>
          <cell r="G4216" t="str">
            <v>621</v>
          </cell>
          <cell r="H4216" t="str">
            <v>梁国正</v>
          </cell>
          <cell r="I4216" t="str">
            <v>农业银行</v>
          </cell>
          <cell r="J4216" t="str">
            <v>6228230976041069265</v>
          </cell>
        </row>
        <row r="4217">
          <cell r="F4217" t="str">
            <v>412927194012183816</v>
          </cell>
          <cell r="G4217" t="str">
            <v>621</v>
          </cell>
          <cell r="H4217" t="str">
            <v>余光伟</v>
          </cell>
          <cell r="I4217" t="str">
            <v>邮储银行</v>
          </cell>
          <cell r="J4217" t="str">
            <v>6217975130009802083</v>
          </cell>
        </row>
        <row r="4218">
          <cell r="F4218" t="str">
            <v>41132319760812589X</v>
          </cell>
          <cell r="G4218" t="str">
            <v>1079</v>
          </cell>
          <cell r="H4218" t="str">
            <v>王飞</v>
          </cell>
          <cell r="I4218" t="str">
            <v>农业银行</v>
          </cell>
          <cell r="J4218" t="str">
            <v>6228230975969553060</v>
          </cell>
        </row>
        <row r="4219">
          <cell r="F4219" t="str">
            <v>412927196507080519</v>
          </cell>
          <cell r="G4219" t="str">
            <v>621</v>
          </cell>
          <cell r="H4219" t="str">
            <v>李俊西</v>
          </cell>
          <cell r="I4219" t="str">
            <v>河南农信</v>
          </cell>
          <cell r="J4219" t="str">
            <v>623059486702923921</v>
          </cell>
        </row>
        <row r="4220">
          <cell r="F4220" t="str">
            <v>41292719520303501X</v>
          </cell>
          <cell r="G4220" t="str">
            <v>621</v>
          </cell>
          <cell r="H4220" t="str">
            <v>马国停</v>
          </cell>
          <cell r="I4220" t="str">
            <v>河南农信</v>
          </cell>
          <cell r="J4220" t="str">
            <v>623059486700439631</v>
          </cell>
        </row>
        <row r="4221">
          <cell r="F4221" t="str">
            <v>412927196904151130</v>
          </cell>
          <cell r="G4221" t="str">
            <v>813</v>
          </cell>
          <cell r="H4221" t="str">
            <v>叶彦朝</v>
          </cell>
          <cell r="I4221" t="str">
            <v>邮储银行</v>
          </cell>
          <cell r="J4221" t="str">
            <v>6217975130011305851</v>
          </cell>
        </row>
        <row r="4222">
          <cell r="F4222" t="str">
            <v>411323195710183878</v>
          </cell>
          <cell r="G4222" t="str">
            <v>813</v>
          </cell>
          <cell r="H4222" t="str">
            <v>岳丰显</v>
          </cell>
          <cell r="I4222" t="str">
            <v>邮储银行</v>
          </cell>
          <cell r="J4222" t="str">
            <v>6217975130009767922</v>
          </cell>
        </row>
        <row r="4223">
          <cell r="F4223" t="str">
            <v>412927195207051412</v>
          </cell>
          <cell r="G4223" t="str">
            <v>621</v>
          </cell>
          <cell r="H4223" t="str">
            <v>洪玉祥</v>
          </cell>
          <cell r="I4223" t="str">
            <v>河南农信</v>
          </cell>
          <cell r="J4223" t="str">
            <v>623059486700963572</v>
          </cell>
        </row>
        <row r="4224">
          <cell r="F4224" t="str">
            <v>412927194605165832</v>
          </cell>
          <cell r="G4224" t="str">
            <v>621</v>
          </cell>
          <cell r="H4224" t="str">
            <v>李文红</v>
          </cell>
          <cell r="I4224" t="str">
            <v>农业银行</v>
          </cell>
          <cell r="J4224" t="str">
            <v>6228230975969253968</v>
          </cell>
        </row>
        <row r="4225">
          <cell r="F4225" t="str">
            <v>412927195304204492</v>
          </cell>
          <cell r="G4225" t="str">
            <v>621</v>
          </cell>
          <cell r="H4225" t="str">
            <v>李全德</v>
          </cell>
          <cell r="I4225" t="str">
            <v>河南农信</v>
          </cell>
          <cell r="J4225" t="str">
            <v>623059486700122096</v>
          </cell>
        </row>
        <row r="4226">
          <cell r="F4226" t="str">
            <v>412927195305282134</v>
          </cell>
          <cell r="G4226" t="str">
            <v>621</v>
          </cell>
          <cell r="H4226" t="str">
            <v>刘来娃</v>
          </cell>
          <cell r="I4226" t="str">
            <v>邮储银行</v>
          </cell>
          <cell r="J4226" t="str">
            <v>6217975130011141157</v>
          </cell>
        </row>
        <row r="4227">
          <cell r="F4227" t="str">
            <v>412927194507156959</v>
          </cell>
          <cell r="G4227" t="str">
            <v>621</v>
          </cell>
          <cell r="H4227" t="str">
            <v>任怀创</v>
          </cell>
          <cell r="I4227" t="str">
            <v>河南农信</v>
          </cell>
          <cell r="J4227" t="str">
            <v>623059486700320179</v>
          </cell>
        </row>
        <row r="4228">
          <cell r="F4228" t="str">
            <v>412927196403076355</v>
          </cell>
          <cell r="G4228" t="str">
            <v>621</v>
          </cell>
          <cell r="H4228" t="str">
            <v>邹宗根</v>
          </cell>
          <cell r="I4228" t="str">
            <v>河南农信</v>
          </cell>
          <cell r="J4228" t="str">
            <v>623059486701580078</v>
          </cell>
        </row>
        <row r="4229">
          <cell r="F4229" t="str">
            <v>411323195609143417</v>
          </cell>
          <cell r="G4229" t="str">
            <v>621</v>
          </cell>
          <cell r="H4229" t="str">
            <v>温新军</v>
          </cell>
          <cell r="I4229" t="str">
            <v>邮储银行</v>
          </cell>
          <cell r="J4229" t="str">
            <v>6217975130009855230</v>
          </cell>
        </row>
        <row r="4230">
          <cell r="F4230" t="str">
            <v>411323198107182110</v>
          </cell>
          <cell r="G4230" t="str">
            <v>621</v>
          </cell>
          <cell r="H4230" t="str">
            <v>刘红江</v>
          </cell>
          <cell r="I4230" t="str">
            <v>邮储银行</v>
          </cell>
          <cell r="J4230" t="str">
            <v>6217975130011157245</v>
          </cell>
        </row>
        <row r="4231">
          <cell r="F4231" t="str">
            <v>411323197512270558</v>
          </cell>
          <cell r="G4231" t="str">
            <v>621</v>
          </cell>
          <cell r="H4231" t="str">
            <v>罗志强</v>
          </cell>
          <cell r="I4231" t="str">
            <v>河南农信</v>
          </cell>
          <cell r="J4231" t="str">
            <v>623059486702572116</v>
          </cell>
        </row>
        <row r="4232">
          <cell r="F4232" t="str">
            <v>411323194703170513</v>
          </cell>
          <cell r="G4232" t="str">
            <v>621</v>
          </cell>
          <cell r="H4232" t="str">
            <v>詹长华</v>
          </cell>
          <cell r="I4232" t="str">
            <v>邮储银行</v>
          </cell>
          <cell r="J4232" t="str">
            <v>6217975130024125817</v>
          </cell>
        </row>
        <row r="4233">
          <cell r="F4233" t="str">
            <v>411323198111251713</v>
          </cell>
          <cell r="G4233" t="str">
            <v>813</v>
          </cell>
          <cell r="H4233" t="str">
            <v>杨青山</v>
          </cell>
          <cell r="I4233" t="str">
            <v>河南农信</v>
          </cell>
          <cell r="J4233" t="str">
            <v>623059486700569619</v>
          </cell>
        </row>
        <row r="4234">
          <cell r="F4234" t="str">
            <v>412927194704036331</v>
          </cell>
          <cell r="G4234" t="str">
            <v>621</v>
          </cell>
          <cell r="H4234" t="str">
            <v>孙章才</v>
          </cell>
          <cell r="I4234" t="str">
            <v>农业银行</v>
          </cell>
          <cell r="J4234" t="str">
            <v>6228230975962303166</v>
          </cell>
        </row>
        <row r="4235">
          <cell r="F4235" t="str">
            <v>41292719570616581X</v>
          </cell>
          <cell r="G4235" t="str">
            <v>621</v>
          </cell>
          <cell r="H4235" t="str">
            <v>王恒训</v>
          </cell>
          <cell r="I4235" t="str">
            <v>农业银行</v>
          </cell>
          <cell r="J4235" t="str">
            <v>6228230976050008063</v>
          </cell>
        </row>
        <row r="4236">
          <cell r="F4236" t="str">
            <v>412927194401151711</v>
          </cell>
          <cell r="G4236" t="str">
            <v>621</v>
          </cell>
          <cell r="H4236" t="str">
            <v>刘有山</v>
          </cell>
          <cell r="I4236" t="str">
            <v>河南农信</v>
          </cell>
          <cell r="J4236" t="str">
            <v>623059486700581846</v>
          </cell>
        </row>
        <row r="4237">
          <cell r="F4237" t="str">
            <v>412927195702241731</v>
          </cell>
          <cell r="G4237" t="str">
            <v>621</v>
          </cell>
          <cell r="H4237" t="str">
            <v>叶丰才</v>
          </cell>
          <cell r="I4237" t="str">
            <v>河南农信</v>
          </cell>
          <cell r="J4237" t="str">
            <v>623059486700629546</v>
          </cell>
        </row>
        <row r="4238">
          <cell r="F4238" t="str">
            <v>411323195710273814</v>
          </cell>
          <cell r="G4238" t="str">
            <v>621</v>
          </cell>
          <cell r="H4238" t="str">
            <v>凌典红</v>
          </cell>
          <cell r="I4238" t="str">
            <v>邮储银行</v>
          </cell>
          <cell r="J4238" t="str">
            <v>6217975130009770132</v>
          </cell>
        </row>
        <row r="4239">
          <cell r="F4239" t="str">
            <v>411323198412174416</v>
          </cell>
          <cell r="G4239" t="str">
            <v>621</v>
          </cell>
          <cell r="H4239" t="str">
            <v>杨俊金</v>
          </cell>
          <cell r="I4239" t="str">
            <v>河南农信</v>
          </cell>
          <cell r="J4239" t="str">
            <v>623059486703050377</v>
          </cell>
        </row>
        <row r="4240">
          <cell r="F4240" t="str">
            <v>411323193911263816</v>
          </cell>
          <cell r="G4240" t="str">
            <v>621</v>
          </cell>
          <cell r="H4240" t="str">
            <v>张老武</v>
          </cell>
          <cell r="I4240" t="str">
            <v>邮储银行</v>
          </cell>
          <cell r="J4240" t="str">
            <v>6217975130014998991</v>
          </cell>
        </row>
        <row r="4241">
          <cell r="F4241" t="str">
            <v>412927195905143816</v>
          </cell>
          <cell r="G4241" t="str">
            <v>813</v>
          </cell>
          <cell r="H4241" t="str">
            <v>姜小栓</v>
          </cell>
          <cell r="I4241" t="str">
            <v>邮储银行</v>
          </cell>
          <cell r="J4241" t="str">
            <v>6217975130009802901</v>
          </cell>
        </row>
        <row r="4242">
          <cell r="F4242" t="str">
            <v>411323198106282611</v>
          </cell>
          <cell r="G4242" t="str">
            <v>621</v>
          </cell>
          <cell r="H4242" t="str">
            <v>刘全有</v>
          </cell>
          <cell r="I4242" t="str">
            <v>河南农信</v>
          </cell>
          <cell r="J4242" t="str">
            <v>623059486700749963</v>
          </cell>
        </row>
        <row r="4243">
          <cell r="F4243" t="str">
            <v>411323194706013812</v>
          </cell>
          <cell r="G4243" t="str">
            <v>621</v>
          </cell>
          <cell r="H4243" t="str">
            <v>戚贵子</v>
          </cell>
          <cell r="I4243" t="str">
            <v>邮储银行</v>
          </cell>
          <cell r="J4243" t="str">
            <v>6217975130009724535</v>
          </cell>
        </row>
        <row r="4244">
          <cell r="F4244" t="str">
            <v>411323195405283418</v>
          </cell>
          <cell r="G4244" t="str">
            <v>621</v>
          </cell>
          <cell r="H4244" t="str">
            <v>高国华</v>
          </cell>
          <cell r="I4244" t="str">
            <v>邮储银行</v>
          </cell>
          <cell r="J4244" t="str">
            <v>6217975130009879453</v>
          </cell>
        </row>
        <row r="4245">
          <cell r="F4245" t="str">
            <v>412927195110206334</v>
          </cell>
          <cell r="G4245" t="str">
            <v>621</v>
          </cell>
          <cell r="H4245" t="str">
            <v>刘明举</v>
          </cell>
          <cell r="I4245" t="str">
            <v>农业银行</v>
          </cell>
          <cell r="J4245" t="str">
            <v>6228230975963994864</v>
          </cell>
        </row>
        <row r="4246">
          <cell r="F4246" t="str">
            <v>412927194805112110</v>
          </cell>
          <cell r="G4246" t="str">
            <v>621</v>
          </cell>
          <cell r="H4246" t="str">
            <v>刘书简</v>
          </cell>
          <cell r="I4246" t="str">
            <v>邮储银行</v>
          </cell>
          <cell r="J4246" t="str">
            <v>6217975130011157468</v>
          </cell>
        </row>
        <row r="4247">
          <cell r="F4247" t="str">
            <v>412927195602185015</v>
          </cell>
          <cell r="G4247" t="str">
            <v>621</v>
          </cell>
          <cell r="H4247" t="str">
            <v>柴文举</v>
          </cell>
          <cell r="I4247" t="str">
            <v>邮储银行</v>
          </cell>
          <cell r="J4247" t="str">
            <v>6217975130014968242</v>
          </cell>
        </row>
        <row r="4248">
          <cell r="F4248" t="str">
            <v>412927194904235810</v>
          </cell>
          <cell r="G4248" t="str">
            <v>1079</v>
          </cell>
          <cell r="H4248" t="str">
            <v>张吉山</v>
          </cell>
          <cell r="I4248" t="str">
            <v>农业银行</v>
          </cell>
          <cell r="J4248" t="str">
            <v>6228230975970062960</v>
          </cell>
        </row>
        <row r="4249">
          <cell r="F4249" t="str">
            <v>411323195602273016</v>
          </cell>
          <cell r="G4249" t="str">
            <v>621</v>
          </cell>
          <cell r="H4249" t="str">
            <v>阮卷娃</v>
          </cell>
          <cell r="I4249" t="str">
            <v>邮储银行</v>
          </cell>
          <cell r="J4249" t="str">
            <v>6217975130011447661</v>
          </cell>
        </row>
        <row r="4250">
          <cell r="F4250" t="str">
            <v>411323194702010518</v>
          </cell>
          <cell r="G4250" t="str">
            <v>813</v>
          </cell>
          <cell r="H4250" t="str">
            <v>刘志荣</v>
          </cell>
          <cell r="I4250" t="str">
            <v>农业银行</v>
          </cell>
          <cell r="J4250" t="str">
            <v>6228230976048002368</v>
          </cell>
        </row>
        <row r="4251">
          <cell r="F4251" t="str">
            <v>411323195410101412</v>
          </cell>
          <cell r="G4251" t="str">
            <v>621</v>
          </cell>
          <cell r="H4251" t="str">
            <v>冯全兴</v>
          </cell>
          <cell r="I4251" t="str">
            <v>河南农信</v>
          </cell>
          <cell r="J4251" t="str">
            <v>623059486700908155</v>
          </cell>
        </row>
        <row r="4252">
          <cell r="F4252" t="str">
            <v>411323194105120516</v>
          </cell>
          <cell r="G4252" t="str">
            <v>813</v>
          </cell>
          <cell r="H4252" t="str">
            <v>薛长有</v>
          </cell>
          <cell r="I4252" t="str">
            <v>农业银行</v>
          </cell>
          <cell r="J4252" t="str">
            <v>6228230976041039763</v>
          </cell>
        </row>
        <row r="4253">
          <cell r="F4253" t="str">
            <v>412927196004163814</v>
          </cell>
          <cell r="G4253" t="str">
            <v>621</v>
          </cell>
          <cell r="H4253" t="str">
            <v>白成群</v>
          </cell>
          <cell r="I4253" t="str">
            <v>邮储银行</v>
          </cell>
          <cell r="J4253" t="str">
            <v>6217975130009789389</v>
          </cell>
        </row>
        <row r="4254">
          <cell r="F4254" t="str">
            <v>412927197707044410</v>
          </cell>
          <cell r="G4254" t="str">
            <v>621</v>
          </cell>
          <cell r="H4254" t="str">
            <v>寇红伟</v>
          </cell>
          <cell r="I4254" t="str">
            <v>河南农信</v>
          </cell>
          <cell r="J4254" t="str">
            <v>623059486701063646</v>
          </cell>
        </row>
        <row r="4255">
          <cell r="F4255" t="str">
            <v>411323194110200510</v>
          </cell>
          <cell r="G4255" t="str">
            <v>621</v>
          </cell>
          <cell r="H4255" t="str">
            <v>程铁头</v>
          </cell>
          <cell r="I4255" t="str">
            <v>河南农信</v>
          </cell>
          <cell r="J4255" t="str">
            <v>623059486701131344</v>
          </cell>
        </row>
        <row r="4256">
          <cell r="F4256" t="str">
            <v>412927195412262112</v>
          </cell>
          <cell r="G4256" t="str">
            <v>621</v>
          </cell>
          <cell r="H4256" t="str">
            <v>张忠祥</v>
          </cell>
          <cell r="I4256" t="str">
            <v>邮储银行</v>
          </cell>
          <cell r="J4256" t="str">
            <v>6217975130011212735</v>
          </cell>
        </row>
        <row r="4257">
          <cell r="F4257" t="str">
            <v>412927195612122130</v>
          </cell>
          <cell r="G4257" t="str">
            <v>621</v>
          </cell>
          <cell r="H4257" t="str">
            <v>魏柏仁</v>
          </cell>
          <cell r="I4257" t="str">
            <v>邮储银行</v>
          </cell>
          <cell r="J4257" t="str">
            <v>6217975130011257821</v>
          </cell>
        </row>
        <row r="4258">
          <cell r="F4258" t="str">
            <v>412927192607157052</v>
          </cell>
          <cell r="G4258" t="str">
            <v>813</v>
          </cell>
          <cell r="H4258" t="str">
            <v>李春善</v>
          </cell>
          <cell r="I4258" t="str">
            <v>河南农信</v>
          </cell>
          <cell r="J4258" t="str">
            <v>623059486700290935</v>
          </cell>
        </row>
        <row r="4259">
          <cell r="F4259" t="str">
            <v>412927196201196324</v>
          </cell>
          <cell r="G4259" t="str">
            <v>621</v>
          </cell>
          <cell r="H4259" t="str">
            <v>张仕芝</v>
          </cell>
          <cell r="I4259" t="str">
            <v>农业银行</v>
          </cell>
          <cell r="J4259" t="str">
            <v>6228230975960919260</v>
          </cell>
        </row>
        <row r="4260">
          <cell r="F4260" t="str">
            <v>412927195901274413</v>
          </cell>
          <cell r="G4260" t="str">
            <v>621</v>
          </cell>
          <cell r="H4260" t="str">
            <v>马群狗</v>
          </cell>
          <cell r="I4260" t="str">
            <v>河南农信</v>
          </cell>
          <cell r="J4260" t="str">
            <v>623059486700171945</v>
          </cell>
        </row>
        <row r="4261">
          <cell r="F4261" t="str">
            <v>412927195405293818</v>
          </cell>
          <cell r="G4261" t="str">
            <v>621</v>
          </cell>
          <cell r="H4261" t="str">
            <v>喻赖金</v>
          </cell>
          <cell r="I4261" t="str">
            <v>邮储银行</v>
          </cell>
          <cell r="J4261" t="str">
            <v>6217975130009746256</v>
          </cell>
        </row>
        <row r="4262">
          <cell r="F4262" t="str">
            <v>411323197107090510</v>
          </cell>
          <cell r="G4262" t="str">
            <v>621</v>
          </cell>
          <cell r="H4262" t="str">
            <v>侯红卫</v>
          </cell>
          <cell r="I4262" t="str">
            <v>农业银行</v>
          </cell>
          <cell r="J4262" t="str">
            <v>6228230975967104866</v>
          </cell>
        </row>
        <row r="4263">
          <cell r="F4263" t="str">
            <v>412927194207026319</v>
          </cell>
          <cell r="G4263" t="str">
            <v>621</v>
          </cell>
          <cell r="H4263" t="str">
            <v>孙高成</v>
          </cell>
          <cell r="I4263" t="str">
            <v>农业银行</v>
          </cell>
          <cell r="J4263" t="str">
            <v>6228230976041443262</v>
          </cell>
        </row>
        <row r="4264">
          <cell r="F4264" t="str">
            <v>412927195407221412</v>
          </cell>
          <cell r="G4264" t="str">
            <v>621</v>
          </cell>
          <cell r="H4264" t="str">
            <v>梁士青</v>
          </cell>
          <cell r="I4264" t="str">
            <v>河南农信</v>
          </cell>
          <cell r="J4264" t="str">
            <v>623059486700887920</v>
          </cell>
        </row>
        <row r="4265">
          <cell r="F4265" t="str">
            <v>412927195710302119</v>
          </cell>
          <cell r="G4265" t="str">
            <v>621</v>
          </cell>
          <cell r="H4265" t="str">
            <v>赵安顺</v>
          </cell>
          <cell r="I4265" t="str">
            <v>邮储银行</v>
          </cell>
          <cell r="J4265" t="str">
            <v>6217975130011080744</v>
          </cell>
        </row>
        <row r="4266">
          <cell r="F4266" t="str">
            <v>412927195004165356</v>
          </cell>
          <cell r="G4266" t="str">
            <v>621</v>
          </cell>
          <cell r="H4266" t="str">
            <v>刘朝银</v>
          </cell>
          <cell r="I4266" t="str">
            <v>邮储银行</v>
          </cell>
          <cell r="J4266" t="str">
            <v>6217975130011618105</v>
          </cell>
        </row>
        <row r="4267">
          <cell r="F4267" t="str">
            <v>412927196201221737</v>
          </cell>
          <cell r="G4267" t="str">
            <v>621</v>
          </cell>
          <cell r="H4267" t="str">
            <v>阮明玉</v>
          </cell>
          <cell r="I4267" t="str">
            <v>河南农信</v>
          </cell>
          <cell r="J4267" t="str">
            <v>623059486700507148</v>
          </cell>
        </row>
        <row r="4268">
          <cell r="F4268" t="str">
            <v>411323195702093039</v>
          </cell>
          <cell r="G4268" t="str">
            <v>1242</v>
          </cell>
          <cell r="H4268" t="str">
            <v>叶建堂</v>
          </cell>
          <cell r="I4268" t="str">
            <v>邮储银行</v>
          </cell>
          <cell r="J4268" t="str">
            <v>6217975130011404704</v>
          </cell>
        </row>
        <row r="4269">
          <cell r="F4269" t="str">
            <v>412927197705012116</v>
          </cell>
          <cell r="G4269" t="str">
            <v>621</v>
          </cell>
          <cell r="H4269" t="str">
            <v>李会亭</v>
          </cell>
          <cell r="I4269" t="str">
            <v>邮储银行</v>
          </cell>
          <cell r="J4269" t="str">
            <v>6217975130025304833</v>
          </cell>
        </row>
        <row r="4270">
          <cell r="F4270" t="str">
            <v>411323195302013837</v>
          </cell>
          <cell r="G4270" t="str">
            <v>621</v>
          </cell>
          <cell r="H4270" t="str">
            <v>孟新法</v>
          </cell>
          <cell r="I4270" t="str">
            <v>邮储银行</v>
          </cell>
          <cell r="J4270" t="str">
            <v>6217975130009748823</v>
          </cell>
        </row>
        <row r="4271">
          <cell r="F4271" t="str">
            <v>412927197202041417</v>
          </cell>
          <cell r="G4271" t="str">
            <v>621</v>
          </cell>
          <cell r="H4271" t="str">
            <v>刘合德</v>
          </cell>
          <cell r="I4271" t="str">
            <v>河南农信</v>
          </cell>
          <cell r="J4271" t="str">
            <v>623059486700912314</v>
          </cell>
        </row>
        <row r="4272">
          <cell r="F4272" t="str">
            <v>411323196006205011</v>
          </cell>
          <cell r="G4272" t="str">
            <v>813</v>
          </cell>
          <cell r="H4272" t="str">
            <v>周文喜</v>
          </cell>
          <cell r="I4272" t="str">
            <v>邮储银行</v>
          </cell>
          <cell r="J4272" t="str">
            <v>6217975130014967715</v>
          </cell>
        </row>
        <row r="4273">
          <cell r="F4273" t="str">
            <v>412927197108205876</v>
          </cell>
          <cell r="G4273" t="str">
            <v>621</v>
          </cell>
          <cell r="H4273" t="str">
            <v>王成山</v>
          </cell>
          <cell r="I4273" t="str">
            <v>农业银行</v>
          </cell>
          <cell r="J4273" t="str">
            <v>6228230975969549068</v>
          </cell>
        </row>
        <row r="4274">
          <cell r="F4274" t="str">
            <v>411323198208073837</v>
          </cell>
          <cell r="G4274" t="str">
            <v>1079</v>
          </cell>
          <cell r="H4274" t="str">
            <v>黄国祥</v>
          </cell>
          <cell r="I4274" t="str">
            <v>邮储银行</v>
          </cell>
          <cell r="J4274" t="str">
            <v>6217975130009811225</v>
          </cell>
        </row>
        <row r="4275">
          <cell r="F4275" t="str">
            <v>412927194007154439</v>
          </cell>
          <cell r="G4275" t="str">
            <v>621</v>
          </cell>
          <cell r="H4275" t="str">
            <v>姚海法</v>
          </cell>
          <cell r="I4275" t="str">
            <v>河南农信</v>
          </cell>
          <cell r="J4275" t="str">
            <v>623059486701343626</v>
          </cell>
        </row>
        <row r="4276">
          <cell r="F4276" t="str">
            <v>412927196203021413</v>
          </cell>
          <cell r="G4276" t="str">
            <v>621</v>
          </cell>
          <cell r="H4276" t="str">
            <v>毛金三</v>
          </cell>
          <cell r="I4276" t="str">
            <v>河南农信</v>
          </cell>
          <cell r="J4276" t="str">
            <v>623059486701391096</v>
          </cell>
        </row>
        <row r="4277">
          <cell r="F4277" t="str">
            <v>411323196707133831</v>
          </cell>
          <cell r="G4277" t="str">
            <v>621</v>
          </cell>
          <cell r="H4277" t="str">
            <v>顾来娃</v>
          </cell>
          <cell r="I4277" t="str">
            <v>邮储银行</v>
          </cell>
          <cell r="J4277" t="str">
            <v>6217975130009721515</v>
          </cell>
        </row>
        <row r="4278">
          <cell r="F4278" t="str">
            <v>412927196303112654</v>
          </cell>
          <cell r="G4278" t="str">
            <v>813</v>
          </cell>
          <cell r="H4278" t="str">
            <v>王石星</v>
          </cell>
          <cell r="I4278" t="str">
            <v>河南农信</v>
          </cell>
          <cell r="J4278" t="str">
            <v>623059486700974017</v>
          </cell>
        </row>
        <row r="4279">
          <cell r="F4279" t="str">
            <v>412927197608176338</v>
          </cell>
          <cell r="G4279" t="str">
            <v>813</v>
          </cell>
          <cell r="H4279" t="str">
            <v>饶红伟</v>
          </cell>
          <cell r="I4279" t="str">
            <v>河南农信</v>
          </cell>
          <cell r="J4279" t="str">
            <v>623059486702957614</v>
          </cell>
        </row>
        <row r="4280">
          <cell r="F4280" t="str">
            <v>411323194104265019</v>
          </cell>
          <cell r="G4280" t="str">
            <v>621</v>
          </cell>
          <cell r="H4280" t="str">
            <v>李德学</v>
          </cell>
          <cell r="I4280" t="str">
            <v>河南农信</v>
          </cell>
          <cell r="J4280" t="str">
            <v>623059486700445091</v>
          </cell>
        </row>
        <row r="4281">
          <cell r="F4281" t="str">
            <v>412927194411256314</v>
          </cell>
          <cell r="G4281" t="str">
            <v>813</v>
          </cell>
          <cell r="H4281" t="str">
            <v>侯登文</v>
          </cell>
          <cell r="I4281" t="str">
            <v>河南农信</v>
          </cell>
          <cell r="J4281" t="str">
            <v>623059486701901282</v>
          </cell>
        </row>
        <row r="4282">
          <cell r="F4282" t="str">
            <v>412927195501141419</v>
          </cell>
          <cell r="G4282" t="str">
            <v>621</v>
          </cell>
          <cell r="H4282" t="str">
            <v>刘哑巴</v>
          </cell>
          <cell r="I4282" t="str">
            <v>河南农信</v>
          </cell>
          <cell r="J4282" t="str">
            <v>623059486700888548</v>
          </cell>
        </row>
        <row r="4283">
          <cell r="F4283" t="str">
            <v>41292719750609143X</v>
          </cell>
          <cell r="G4283" t="str">
            <v>621</v>
          </cell>
          <cell r="H4283" t="str">
            <v>杨成</v>
          </cell>
          <cell r="I4283" t="str">
            <v>河南农信</v>
          </cell>
          <cell r="J4283" t="str">
            <v>623059486700874563</v>
          </cell>
        </row>
        <row r="4284">
          <cell r="F4284" t="str">
            <v>411323196210293434</v>
          </cell>
          <cell r="G4284" t="str">
            <v>621</v>
          </cell>
          <cell r="H4284" t="str">
            <v>杨兴华</v>
          </cell>
          <cell r="I4284" t="str">
            <v>邮储银行</v>
          </cell>
          <cell r="J4284" t="str">
            <v>6217975130009878281</v>
          </cell>
        </row>
        <row r="4285">
          <cell r="F4285" t="str">
            <v>412927194807205310</v>
          </cell>
          <cell r="G4285" t="str">
            <v>621</v>
          </cell>
          <cell r="H4285" t="str">
            <v>曹明群</v>
          </cell>
          <cell r="I4285" t="str">
            <v>邮储银行</v>
          </cell>
          <cell r="J4285" t="str">
            <v>6217975130011562246</v>
          </cell>
        </row>
        <row r="4286">
          <cell r="F4286" t="str">
            <v>412927194706256493</v>
          </cell>
          <cell r="G4286" t="str">
            <v>621</v>
          </cell>
          <cell r="H4286" t="str">
            <v>闫振海</v>
          </cell>
          <cell r="I4286" t="str">
            <v>河南农信</v>
          </cell>
          <cell r="J4286" t="str">
            <v>623059486702972571</v>
          </cell>
        </row>
        <row r="4287">
          <cell r="F4287" t="str">
            <v>412927195310016930</v>
          </cell>
          <cell r="G4287" t="str">
            <v>621</v>
          </cell>
          <cell r="H4287" t="str">
            <v>李新朝</v>
          </cell>
          <cell r="I4287" t="str">
            <v>河南农信</v>
          </cell>
          <cell r="J4287" t="str">
            <v>623059486700241094</v>
          </cell>
        </row>
        <row r="4288">
          <cell r="F4288" t="str">
            <v>412927193606256934</v>
          </cell>
          <cell r="G4288" t="str">
            <v>621</v>
          </cell>
          <cell r="H4288" t="str">
            <v>黄光芝</v>
          </cell>
          <cell r="I4288" t="str">
            <v>河南农信</v>
          </cell>
          <cell r="J4288" t="str">
            <v>623059486700967169</v>
          </cell>
        </row>
        <row r="4289">
          <cell r="F4289" t="str">
            <v>411323196207163815</v>
          </cell>
          <cell r="G4289" t="str">
            <v>621</v>
          </cell>
          <cell r="H4289" t="str">
            <v>孙成敏</v>
          </cell>
          <cell r="I4289" t="str">
            <v>邮储银行</v>
          </cell>
          <cell r="J4289" t="str">
            <v>6217975130009764614</v>
          </cell>
        </row>
        <row r="4290">
          <cell r="F4290" t="str">
            <v>412927195405064417</v>
          </cell>
          <cell r="G4290" t="str">
            <v>621</v>
          </cell>
          <cell r="H4290" t="str">
            <v>张建华</v>
          </cell>
          <cell r="I4290" t="str">
            <v>河南农信</v>
          </cell>
          <cell r="J4290" t="str">
            <v>623059486700030919</v>
          </cell>
        </row>
        <row r="4291">
          <cell r="F4291" t="str">
            <v>412927195807156349</v>
          </cell>
          <cell r="G4291" t="str">
            <v>621</v>
          </cell>
          <cell r="H4291" t="str">
            <v>田敏英</v>
          </cell>
          <cell r="I4291" t="str">
            <v>河南农信</v>
          </cell>
          <cell r="J4291" t="str">
            <v>623059486701218372</v>
          </cell>
        </row>
        <row r="4292">
          <cell r="F4292" t="str">
            <v>412927195810021410</v>
          </cell>
          <cell r="G4292" t="str">
            <v>621</v>
          </cell>
          <cell r="H4292" t="str">
            <v>李光均</v>
          </cell>
          <cell r="I4292" t="str">
            <v>河南农信</v>
          </cell>
          <cell r="J4292" t="str">
            <v>623059486700852262</v>
          </cell>
        </row>
        <row r="4293">
          <cell r="F4293" t="str">
            <v>41292719510405141X</v>
          </cell>
          <cell r="G4293" t="str">
            <v>621</v>
          </cell>
          <cell r="H4293" t="str">
            <v>孙生娃</v>
          </cell>
          <cell r="I4293" t="str">
            <v>河南农信</v>
          </cell>
          <cell r="J4293" t="str">
            <v>623059486700903594</v>
          </cell>
        </row>
        <row r="4294">
          <cell r="F4294" t="str">
            <v>412927195510062114</v>
          </cell>
          <cell r="G4294" t="str">
            <v>621</v>
          </cell>
          <cell r="H4294" t="str">
            <v>陈长生</v>
          </cell>
          <cell r="I4294" t="str">
            <v>邮储银行</v>
          </cell>
          <cell r="J4294" t="str">
            <v>6217975130011099553</v>
          </cell>
        </row>
        <row r="4295">
          <cell r="F4295" t="str">
            <v>412927195507022613</v>
          </cell>
          <cell r="G4295" t="str">
            <v>621</v>
          </cell>
          <cell r="H4295" t="str">
            <v>刘新学</v>
          </cell>
          <cell r="I4295" t="str">
            <v>河南农信</v>
          </cell>
          <cell r="J4295" t="str">
            <v>623059486700759681</v>
          </cell>
        </row>
        <row r="4296">
          <cell r="F4296" t="str">
            <v>411323194007143431</v>
          </cell>
          <cell r="G4296" t="str">
            <v>621</v>
          </cell>
          <cell r="H4296" t="str">
            <v>毕九长</v>
          </cell>
          <cell r="I4296" t="str">
            <v>邮储银行</v>
          </cell>
          <cell r="J4296" t="str">
            <v>6217975130009887753</v>
          </cell>
        </row>
        <row r="4297">
          <cell r="F4297" t="str">
            <v>411323195510272112</v>
          </cell>
          <cell r="G4297" t="str">
            <v>621</v>
          </cell>
          <cell r="H4297" t="str">
            <v>全金六</v>
          </cell>
          <cell r="I4297" t="str">
            <v>邮储银行</v>
          </cell>
          <cell r="J4297" t="str">
            <v>6217975130011230398</v>
          </cell>
        </row>
        <row r="4298">
          <cell r="F4298" t="str">
            <v>412927195805174412</v>
          </cell>
          <cell r="G4298" t="str">
            <v>621</v>
          </cell>
          <cell r="H4298" t="str">
            <v>梁文朝</v>
          </cell>
          <cell r="I4298" t="str">
            <v>河南农信</v>
          </cell>
          <cell r="J4298" t="str">
            <v>623059486700044084</v>
          </cell>
        </row>
        <row r="4299">
          <cell r="F4299" t="str">
            <v>41132319891013445X</v>
          </cell>
          <cell r="G4299" t="str">
            <v>621</v>
          </cell>
          <cell r="H4299" t="str">
            <v>邢磊</v>
          </cell>
          <cell r="I4299" t="str">
            <v>河南农信</v>
          </cell>
          <cell r="J4299" t="str">
            <v>623059486700028426</v>
          </cell>
        </row>
        <row r="4300">
          <cell r="F4300" t="str">
            <v>412927194011086918</v>
          </cell>
          <cell r="G4300" t="str">
            <v>621</v>
          </cell>
          <cell r="H4300" t="str">
            <v>杜云西</v>
          </cell>
          <cell r="I4300" t="str">
            <v>河南农信</v>
          </cell>
          <cell r="J4300" t="str">
            <v>623059486700277007</v>
          </cell>
        </row>
        <row r="4301">
          <cell r="F4301" t="str">
            <v>412927196309262135</v>
          </cell>
          <cell r="G4301" t="str">
            <v>621</v>
          </cell>
          <cell r="H4301" t="str">
            <v>陈灵珍</v>
          </cell>
          <cell r="I4301" t="str">
            <v>邮储银行</v>
          </cell>
          <cell r="J4301" t="str">
            <v>6217975130011252806</v>
          </cell>
        </row>
        <row r="4302">
          <cell r="F4302" t="str">
            <v>412927194502075818</v>
          </cell>
          <cell r="G4302" t="str">
            <v>1079</v>
          </cell>
          <cell r="H4302" t="str">
            <v>王光才</v>
          </cell>
          <cell r="I4302" t="str">
            <v>农业银行</v>
          </cell>
          <cell r="J4302" t="str">
            <v>6228230975969554365</v>
          </cell>
        </row>
        <row r="4303">
          <cell r="F4303" t="str">
            <v>412927194507085310</v>
          </cell>
          <cell r="G4303" t="str">
            <v>621</v>
          </cell>
          <cell r="H4303" t="str">
            <v>别振兴</v>
          </cell>
          <cell r="I4303" t="str">
            <v>河南农信</v>
          </cell>
          <cell r="J4303" t="str">
            <v>623059486702548280</v>
          </cell>
        </row>
        <row r="4304">
          <cell r="F4304" t="str">
            <v>412927195211276948</v>
          </cell>
          <cell r="G4304" t="str">
            <v>621</v>
          </cell>
          <cell r="H4304" t="str">
            <v>寇景芝</v>
          </cell>
          <cell r="I4304" t="str">
            <v>河南农信</v>
          </cell>
          <cell r="J4304" t="str">
            <v>623059486700325459</v>
          </cell>
        </row>
        <row r="4305">
          <cell r="F4305" t="str">
            <v>412927195612236912</v>
          </cell>
          <cell r="G4305" t="str">
            <v>621</v>
          </cell>
          <cell r="H4305" t="str">
            <v>梁国华</v>
          </cell>
          <cell r="I4305" t="str">
            <v>河南农信</v>
          </cell>
          <cell r="J4305" t="str">
            <v>623059486700313752</v>
          </cell>
        </row>
        <row r="4306">
          <cell r="F4306" t="str">
            <v>412927195205076958</v>
          </cell>
          <cell r="G4306" t="str">
            <v>621</v>
          </cell>
          <cell r="H4306" t="str">
            <v>石照娃</v>
          </cell>
          <cell r="I4306" t="str">
            <v>河南农信</v>
          </cell>
          <cell r="J4306" t="str">
            <v>623059486700380058</v>
          </cell>
        </row>
        <row r="4307">
          <cell r="F4307" t="str">
            <v>411323195502153471</v>
          </cell>
          <cell r="G4307" t="str">
            <v>621</v>
          </cell>
          <cell r="H4307" t="str">
            <v>王成财</v>
          </cell>
          <cell r="I4307" t="str">
            <v>邮储银行</v>
          </cell>
          <cell r="J4307" t="str">
            <v>6217975130009922964</v>
          </cell>
        </row>
        <row r="4308">
          <cell r="F4308" t="str">
            <v>412927194610275016</v>
          </cell>
          <cell r="G4308" t="str">
            <v>621</v>
          </cell>
          <cell r="H4308" t="str">
            <v>张荣贵</v>
          </cell>
          <cell r="I4308" t="str">
            <v>河南农信</v>
          </cell>
          <cell r="J4308" t="str">
            <v>623059486700433527</v>
          </cell>
        </row>
        <row r="4309">
          <cell r="F4309" t="str">
            <v>412927195411276395</v>
          </cell>
          <cell r="G4309" t="str">
            <v>621</v>
          </cell>
          <cell r="H4309" t="str">
            <v>王兴学</v>
          </cell>
          <cell r="I4309" t="str">
            <v>农业银行</v>
          </cell>
          <cell r="J4309" t="str">
            <v>6228230976041314869</v>
          </cell>
        </row>
        <row r="4310">
          <cell r="F4310" t="str">
            <v>412927193308192610</v>
          </cell>
          <cell r="G4310" t="str">
            <v>813</v>
          </cell>
          <cell r="H4310" t="str">
            <v>龚建顺</v>
          </cell>
          <cell r="I4310" t="str">
            <v>河南农信</v>
          </cell>
          <cell r="J4310" t="str">
            <v>623059486701004541</v>
          </cell>
        </row>
        <row r="4311">
          <cell r="F4311" t="str">
            <v>412927195304134412</v>
          </cell>
          <cell r="G4311" t="str">
            <v>621</v>
          </cell>
          <cell r="H4311" t="str">
            <v>刘新华</v>
          </cell>
          <cell r="I4311" t="str">
            <v>河南农信</v>
          </cell>
          <cell r="J4311" t="str">
            <v>623059486700011901</v>
          </cell>
        </row>
        <row r="4312">
          <cell r="F4312" t="str">
            <v>411323192311013421</v>
          </cell>
          <cell r="G4312" t="str">
            <v>1079</v>
          </cell>
          <cell r="H4312" t="str">
            <v>刘梅香</v>
          </cell>
          <cell r="I4312" t="str">
            <v>邮储银行</v>
          </cell>
          <cell r="J4312" t="str">
            <v>6217975130009839150</v>
          </cell>
        </row>
        <row r="4313">
          <cell r="F4313" t="str">
            <v>411323194601010519</v>
          </cell>
          <cell r="G4313" t="str">
            <v>621</v>
          </cell>
          <cell r="H4313" t="str">
            <v>温法林</v>
          </cell>
          <cell r="I4313" t="str">
            <v>河南农信</v>
          </cell>
          <cell r="J4313" t="str">
            <v>623059486702528142</v>
          </cell>
        </row>
        <row r="4314">
          <cell r="F4314" t="str">
            <v>411323195508152111</v>
          </cell>
          <cell r="G4314" t="str">
            <v>621</v>
          </cell>
          <cell r="H4314" t="str">
            <v>杜发祥</v>
          </cell>
          <cell r="I4314" t="str">
            <v>邮储银行</v>
          </cell>
          <cell r="J4314" t="str">
            <v>6217975130011206372</v>
          </cell>
        </row>
        <row r="4315">
          <cell r="F4315" t="str">
            <v>411326200503097013</v>
          </cell>
          <cell r="G4315" t="str">
            <v>621</v>
          </cell>
          <cell r="H4315" t="str">
            <v>王胜良</v>
          </cell>
          <cell r="I4315" t="str">
            <v>河南农信</v>
          </cell>
          <cell r="J4315" t="str">
            <v>623059486702789629</v>
          </cell>
        </row>
        <row r="4316">
          <cell r="F4316" t="str">
            <v>411323198511012615</v>
          </cell>
          <cell r="G4316" t="str">
            <v>621</v>
          </cell>
          <cell r="H4316" t="str">
            <v>李振成</v>
          </cell>
          <cell r="I4316" t="str">
            <v>邮储银行</v>
          </cell>
          <cell r="J4316" t="str">
            <v>6217975130026895136</v>
          </cell>
        </row>
        <row r="4317">
          <cell r="F4317" t="str">
            <v>412927194901256317</v>
          </cell>
          <cell r="G4317" t="str">
            <v>1079</v>
          </cell>
          <cell r="H4317" t="str">
            <v>李志家</v>
          </cell>
          <cell r="I4317" t="str">
            <v>农业银行</v>
          </cell>
          <cell r="J4317" t="str">
            <v>6228230975963122367</v>
          </cell>
        </row>
        <row r="4318">
          <cell r="F4318" t="str">
            <v>412927195409195019</v>
          </cell>
          <cell r="G4318" t="str">
            <v>621</v>
          </cell>
          <cell r="H4318" t="str">
            <v>李书建</v>
          </cell>
          <cell r="I4318" t="str">
            <v>河南农信</v>
          </cell>
          <cell r="J4318" t="str">
            <v>623059486700439433</v>
          </cell>
        </row>
        <row r="4319">
          <cell r="F4319" t="str">
            <v>411323194702040514</v>
          </cell>
          <cell r="G4319" t="str">
            <v>621</v>
          </cell>
          <cell r="H4319" t="str">
            <v>郭书田</v>
          </cell>
          <cell r="I4319" t="str">
            <v>农业银行</v>
          </cell>
          <cell r="J4319" t="str">
            <v>6228230975967616463</v>
          </cell>
        </row>
        <row r="4320">
          <cell r="F4320" t="str">
            <v>411323195110093414</v>
          </cell>
          <cell r="G4320" t="str">
            <v>621</v>
          </cell>
          <cell r="H4320" t="str">
            <v>陈丰亭</v>
          </cell>
          <cell r="I4320" t="str">
            <v>邮储银行</v>
          </cell>
          <cell r="J4320" t="str">
            <v>6217975130009868597</v>
          </cell>
        </row>
        <row r="4321">
          <cell r="F4321" t="str">
            <v>411326201111055812</v>
          </cell>
          <cell r="G4321" t="str">
            <v>621</v>
          </cell>
          <cell r="H4321" t="str">
            <v>胡怡涵</v>
          </cell>
          <cell r="I4321" t="str">
            <v>河南农信</v>
          </cell>
          <cell r="J4321" t="str">
            <v>623059486702912460</v>
          </cell>
        </row>
        <row r="4322">
          <cell r="F4322" t="str">
            <v>412927195411271412</v>
          </cell>
          <cell r="G4322" t="str">
            <v>813</v>
          </cell>
          <cell r="H4322" t="str">
            <v>腊培谦</v>
          </cell>
          <cell r="I4322" t="str">
            <v>河南农信</v>
          </cell>
          <cell r="J4322" t="str">
            <v>623059486700831233</v>
          </cell>
        </row>
        <row r="4323">
          <cell r="F4323" t="str">
            <v>412927196209142638</v>
          </cell>
          <cell r="G4323" t="str">
            <v>621</v>
          </cell>
          <cell r="H4323" t="str">
            <v>全海成</v>
          </cell>
          <cell r="I4323" t="str">
            <v>河南农信</v>
          </cell>
          <cell r="J4323" t="str">
            <v>623059486700803265</v>
          </cell>
        </row>
        <row r="4324">
          <cell r="F4324" t="str">
            <v>411323194504200652</v>
          </cell>
          <cell r="G4324" t="str">
            <v>621</v>
          </cell>
          <cell r="H4324" t="str">
            <v>韦成桂</v>
          </cell>
          <cell r="I4324" t="str">
            <v>河南农信</v>
          </cell>
          <cell r="J4324" t="str">
            <v>623059486702860289</v>
          </cell>
        </row>
        <row r="4325">
          <cell r="F4325" t="str">
            <v>411323199203024416</v>
          </cell>
          <cell r="G4325" t="str">
            <v>621</v>
          </cell>
          <cell r="H4325" t="str">
            <v>盛志富</v>
          </cell>
          <cell r="I4325" t="str">
            <v>河南农信</v>
          </cell>
          <cell r="J4325" t="str">
            <v>623059486703062612</v>
          </cell>
        </row>
        <row r="4326">
          <cell r="F4326" t="str">
            <v>412927195503125834</v>
          </cell>
          <cell r="G4326" t="str">
            <v>621</v>
          </cell>
          <cell r="H4326" t="str">
            <v>绳德明</v>
          </cell>
          <cell r="I4326" t="str">
            <v>农业银行</v>
          </cell>
          <cell r="J4326" t="str">
            <v>6228230975969017165</v>
          </cell>
        </row>
        <row r="4327">
          <cell r="F4327" t="str">
            <v>412927198109122153</v>
          </cell>
          <cell r="G4327" t="str">
            <v>621</v>
          </cell>
          <cell r="H4327" t="str">
            <v>李国生</v>
          </cell>
          <cell r="I4327" t="str">
            <v>邮储银行</v>
          </cell>
          <cell r="J4327" t="str">
            <v>6217975130011237666</v>
          </cell>
        </row>
        <row r="4328">
          <cell r="F4328" t="str">
            <v>412927195212212110</v>
          </cell>
          <cell r="G4328" t="str">
            <v>621</v>
          </cell>
          <cell r="H4328" t="str">
            <v>宋三喜</v>
          </cell>
          <cell r="I4328" t="str">
            <v>邮储银行</v>
          </cell>
          <cell r="J4328" t="str">
            <v>6217975130011187044</v>
          </cell>
        </row>
        <row r="4329">
          <cell r="F4329" t="str">
            <v>412927195409291414</v>
          </cell>
          <cell r="G4329" t="str">
            <v>621</v>
          </cell>
          <cell r="H4329" t="str">
            <v>王邦义</v>
          </cell>
          <cell r="I4329" t="str">
            <v>河南农信</v>
          </cell>
          <cell r="J4329" t="str">
            <v>623059486700859812</v>
          </cell>
        </row>
        <row r="4330">
          <cell r="F4330" t="str">
            <v>411323195111090514</v>
          </cell>
          <cell r="G4330" t="str">
            <v>813</v>
          </cell>
          <cell r="H4330" t="str">
            <v>王扎娃</v>
          </cell>
          <cell r="I4330" t="str">
            <v>农业银行</v>
          </cell>
          <cell r="J4330" t="str">
            <v>6228230975967152360</v>
          </cell>
        </row>
        <row r="4331">
          <cell r="F4331" t="str">
            <v>412927196110076917</v>
          </cell>
          <cell r="G4331" t="str">
            <v>621</v>
          </cell>
          <cell r="H4331" t="str">
            <v>赵银富</v>
          </cell>
          <cell r="I4331" t="str">
            <v>河南农信</v>
          </cell>
          <cell r="J4331" t="str">
            <v>623059486700381999</v>
          </cell>
        </row>
        <row r="4332">
          <cell r="F4332" t="str">
            <v>412927196012286945</v>
          </cell>
          <cell r="G4332" t="str">
            <v>621</v>
          </cell>
          <cell r="H4332" t="str">
            <v>贾会芬</v>
          </cell>
          <cell r="I4332" t="str">
            <v>河南农信</v>
          </cell>
          <cell r="J4332" t="str">
            <v>623059486702567736</v>
          </cell>
        </row>
        <row r="4333">
          <cell r="F4333" t="str">
            <v>412927194308171419</v>
          </cell>
          <cell r="G4333" t="str">
            <v>621</v>
          </cell>
          <cell r="H4333" t="str">
            <v>曾士清</v>
          </cell>
          <cell r="I4333" t="str">
            <v>河南农信</v>
          </cell>
          <cell r="J4333" t="str">
            <v>623059486700856271</v>
          </cell>
        </row>
        <row r="4334">
          <cell r="F4334" t="str">
            <v>412927195702286390</v>
          </cell>
          <cell r="G4334" t="str">
            <v>621</v>
          </cell>
          <cell r="H4334" t="str">
            <v>安章申</v>
          </cell>
          <cell r="I4334" t="str">
            <v>农业银行</v>
          </cell>
          <cell r="J4334" t="str">
            <v>6228230975964504761</v>
          </cell>
        </row>
        <row r="4335">
          <cell r="F4335" t="str">
            <v>412927196101016314</v>
          </cell>
          <cell r="G4335" t="str">
            <v>1079</v>
          </cell>
          <cell r="H4335" t="str">
            <v>古光华</v>
          </cell>
          <cell r="I4335" t="str">
            <v>河南农信</v>
          </cell>
          <cell r="J4335" t="str">
            <v>623059486702701020</v>
          </cell>
        </row>
        <row r="4336">
          <cell r="F4336" t="str">
            <v>411323196201303055</v>
          </cell>
          <cell r="G4336" t="str">
            <v>813</v>
          </cell>
          <cell r="H4336" t="str">
            <v>石建拴</v>
          </cell>
          <cell r="I4336" t="str">
            <v>邮储银行</v>
          </cell>
          <cell r="J4336" t="str">
            <v>6217975130015889348</v>
          </cell>
        </row>
        <row r="4337">
          <cell r="F4337" t="str">
            <v>412927195003291115</v>
          </cell>
          <cell r="G4337" t="str">
            <v>621</v>
          </cell>
          <cell r="H4337" t="str">
            <v>王玉周</v>
          </cell>
          <cell r="I4337" t="str">
            <v>邮储银行</v>
          </cell>
          <cell r="J4337" t="str">
            <v>6217975130011301090</v>
          </cell>
        </row>
        <row r="4338">
          <cell r="F4338" t="str">
            <v>412927195204151151</v>
          </cell>
          <cell r="G4338" t="str">
            <v>813</v>
          </cell>
          <cell r="H4338" t="str">
            <v>张新国</v>
          </cell>
          <cell r="I4338" t="str">
            <v>邮储银行</v>
          </cell>
          <cell r="J4338" t="str">
            <v>6217975130011320264</v>
          </cell>
        </row>
        <row r="4339">
          <cell r="F4339" t="str">
            <v>412927197907182156</v>
          </cell>
          <cell r="G4339" t="str">
            <v>621</v>
          </cell>
          <cell r="H4339" t="str">
            <v>张培豪</v>
          </cell>
          <cell r="I4339" t="str">
            <v>邮储银行</v>
          </cell>
          <cell r="J4339" t="str">
            <v>6217975130011260148</v>
          </cell>
        </row>
        <row r="4340">
          <cell r="F4340" t="str">
            <v>412927195207142613</v>
          </cell>
          <cell r="G4340" t="str">
            <v>813</v>
          </cell>
          <cell r="H4340" t="str">
            <v>郭润朝</v>
          </cell>
          <cell r="I4340" t="str">
            <v>河南农信</v>
          </cell>
          <cell r="J4340" t="str">
            <v>623059486700813066</v>
          </cell>
        </row>
        <row r="4341">
          <cell r="F4341" t="str">
            <v>411323198606032117</v>
          </cell>
          <cell r="G4341" t="str">
            <v>621</v>
          </cell>
          <cell r="H4341" t="str">
            <v>张霞涛</v>
          </cell>
          <cell r="I4341" t="str">
            <v>邮储银行</v>
          </cell>
          <cell r="J4341" t="str">
            <v>6217975130011162021</v>
          </cell>
        </row>
        <row r="4342">
          <cell r="F4342" t="str">
            <v>412927197904256930</v>
          </cell>
          <cell r="G4342" t="str">
            <v>1242</v>
          </cell>
          <cell r="H4342" t="str">
            <v>苏显斌</v>
          </cell>
          <cell r="I4342" t="str">
            <v>河南农信</v>
          </cell>
          <cell r="J4342" t="str">
            <v>623059486703007195</v>
          </cell>
        </row>
        <row r="4343">
          <cell r="F4343" t="str">
            <v>412927195108041737</v>
          </cell>
          <cell r="G4343" t="str">
            <v>621</v>
          </cell>
          <cell r="H4343" t="str">
            <v>谢岐法</v>
          </cell>
          <cell r="I4343" t="str">
            <v>河南农信</v>
          </cell>
          <cell r="J4343" t="str">
            <v>623059486700597347</v>
          </cell>
        </row>
        <row r="4344">
          <cell r="F4344" t="str">
            <v>411323198010186457</v>
          </cell>
          <cell r="G4344" t="str">
            <v>621</v>
          </cell>
          <cell r="H4344" t="str">
            <v>邓辉</v>
          </cell>
          <cell r="I4344" t="str">
            <v>邮储银行</v>
          </cell>
          <cell r="J4344" t="str">
            <v>6217975130025525270</v>
          </cell>
        </row>
        <row r="4345">
          <cell r="F4345" t="str">
            <v>412927195609025815</v>
          </cell>
          <cell r="G4345" t="str">
            <v>621</v>
          </cell>
          <cell r="H4345" t="str">
            <v>孙天林</v>
          </cell>
          <cell r="I4345" t="str">
            <v>农业银行</v>
          </cell>
          <cell r="J4345" t="str">
            <v>6228230975971131368</v>
          </cell>
        </row>
        <row r="4346">
          <cell r="F4346" t="str">
            <v>41292719501017171X</v>
          </cell>
          <cell r="G4346" t="str">
            <v>621</v>
          </cell>
          <cell r="H4346" t="str">
            <v>李兴合</v>
          </cell>
          <cell r="I4346" t="str">
            <v>河南农信</v>
          </cell>
          <cell r="J4346" t="str">
            <v>623059486700627672</v>
          </cell>
        </row>
        <row r="4347">
          <cell r="F4347" t="str">
            <v>412927196111256311</v>
          </cell>
          <cell r="G4347" t="str">
            <v>621</v>
          </cell>
          <cell r="H4347" t="str">
            <v>张荣国</v>
          </cell>
          <cell r="I4347" t="str">
            <v>农业银行</v>
          </cell>
          <cell r="J4347" t="str">
            <v>6228230975962893869</v>
          </cell>
        </row>
        <row r="4348">
          <cell r="F4348" t="str">
            <v>411323195206203016</v>
          </cell>
          <cell r="G4348" t="str">
            <v>621</v>
          </cell>
          <cell r="H4348" t="str">
            <v>刘夫生</v>
          </cell>
          <cell r="I4348" t="str">
            <v>邮储银行</v>
          </cell>
          <cell r="J4348" t="str">
            <v>6217975130011436417</v>
          </cell>
        </row>
        <row r="4349">
          <cell r="F4349" t="str">
            <v>412927195512224455</v>
          </cell>
          <cell r="G4349" t="str">
            <v>621</v>
          </cell>
          <cell r="H4349" t="str">
            <v>李吉娃</v>
          </cell>
          <cell r="I4349" t="str">
            <v>河南农信</v>
          </cell>
          <cell r="J4349" t="str">
            <v>623059486700077225</v>
          </cell>
        </row>
        <row r="4350">
          <cell r="F4350" t="str">
            <v>412927196202202618</v>
          </cell>
          <cell r="G4350" t="str">
            <v>621</v>
          </cell>
          <cell r="H4350" t="str">
            <v>李国胜</v>
          </cell>
          <cell r="I4350" t="str">
            <v>河南农信</v>
          </cell>
          <cell r="J4350" t="str">
            <v>623059486701090870</v>
          </cell>
        </row>
        <row r="4351">
          <cell r="F4351" t="str">
            <v>412927196105056356</v>
          </cell>
          <cell r="G4351" t="str">
            <v>621</v>
          </cell>
          <cell r="H4351" t="str">
            <v>杨振国</v>
          </cell>
          <cell r="I4351" t="str">
            <v>河南农信</v>
          </cell>
          <cell r="J4351" t="str">
            <v>623059486702753401</v>
          </cell>
        </row>
        <row r="4352">
          <cell r="F4352" t="str">
            <v>41292719521218261X</v>
          </cell>
          <cell r="G4352" t="str">
            <v>621</v>
          </cell>
          <cell r="H4352" t="str">
            <v>王狗娃</v>
          </cell>
          <cell r="I4352" t="str">
            <v>河南农信</v>
          </cell>
          <cell r="J4352" t="str">
            <v>623059486700815319</v>
          </cell>
        </row>
        <row r="4353">
          <cell r="F4353" t="str">
            <v>412927195810014413</v>
          </cell>
          <cell r="G4353" t="str">
            <v>621</v>
          </cell>
          <cell r="H4353" t="str">
            <v>王学敏</v>
          </cell>
          <cell r="I4353" t="str">
            <v>河南农信</v>
          </cell>
          <cell r="J4353" t="str">
            <v>623059486700091721</v>
          </cell>
        </row>
        <row r="4354">
          <cell r="F4354" t="str">
            <v>411323194910040519</v>
          </cell>
          <cell r="G4354" t="str">
            <v>621</v>
          </cell>
          <cell r="H4354" t="str">
            <v>温东有</v>
          </cell>
          <cell r="I4354" t="str">
            <v>农业银行</v>
          </cell>
          <cell r="J4354" t="str">
            <v>6228230975968726964</v>
          </cell>
        </row>
        <row r="4355">
          <cell r="F4355" t="str">
            <v>411323199101166931</v>
          </cell>
          <cell r="G4355" t="str">
            <v>621</v>
          </cell>
          <cell r="H4355" t="str">
            <v>赵阳</v>
          </cell>
          <cell r="I4355" t="str">
            <v>工商银行</v>
          </cell>
          <cell r="J4355" t="str">
            <v>6217211714003390007</v>
          </cell>
        </row>
        <row r="4356">
          <cell r="F4356" t="str">
            <v>412927195012301717</v>
          </cell>
          <cell r="G4356" t="str">
            <v>621</v>
          </cell>
          <cell r="H4356" t="str">
            <v>杨长富</v>
          </cell>
          <cell r="I4356" t="str">
            <v>河南农信</v>
          </cell>
          <cell r="J4356" t="str">
            <v>623059486700636178</v>
          </cell>
        </row>
        <row r="4357">
          <cell r="F4357" t="str">
            <v>412927194207152665</v>
          </cell>
          <cell r="G4357" t="str">
            <v>813</v>
          </cell>
          <cell r="H4357" t="str">
            <v>申玉秋</v>
          </cell>
          <cell r="I4357" t="str">
            <v>河南农信</v>
          </cell>
          <cell r="J4357" t="str">
            <v>623059486700696859</v>
          </cell>
        </row>
        <row r="4358">
          <cell r="F4358" t="str">
            <v>412927194501205019</v>
          </cell>
          <cell r="G4358" t="str">
            <v>621</v>
          </cell>
          <cell r="H4358" t="str">
            <v>付玉有</v>
          </cell>
          <cell r="I4358" t="str">
            <v>河南农信</v>
          </cell>
          <cell r="J4358" t="str">
            <v>623059486700439086</v>
          </cell>
        </row>
        <row r="4359">
          <cell r="F4359" t="str">
            <v>41292719621028449X</v>
          </cell>
          <cell r="G4359" t="str">
            <v>621</v>
          </cell>
          <cell r="H4359" t="str">
            <v>王建富</v>
          </cell>
          <cell r="I4359" t="str">
            <v>河南农信</v>
          </cell>
          <cell r="J4359" t="str">
            <v>623059486700177769</v>
          </cell>
        </row>
        <row r="4360">
          <cell r="F4360" t="str">
            <v>41292719400922631X</v>
          </cell>
          <cell r="G4360" t="str">
            <v>621</v>
          </cell>
          <cell r="H4360" t="str">
            <v>石玉信</v>
          </cell>
          <cell r="I4360" t="str">
            <v>农业银行</v>
          </cell>
          <cell r="J4360" t="str">
            <v>6228230975964315960</v>
          </cell>
        </row>
        <row r="4361">
          <cell r="F4361" t="str">
            <v>411326201504080189</v>
          </cell>
          <cell r="G4361" t="str">
            <v>621</v>
          </cell>
          <cell r="H4361" t="str">
            <v>申梓晨</v>
          </cell>
          <cell r="I4361" t="str">
            <v>河南农信</v>
          </cell>
          <cell r="J4361" t="str">
            <v>623059486702027053</v>
          </cell>
        </row>
        <row r="4362">
          <cell r="F4362" t="str">
            <v>411323194102063421</v>
          </cell>
          <cell r="G4362" t="str">
            <v>621</v>
          </cell>
          <cell r="H4362" t="str">
            <v>王黑女</v>
          </cell>
          <cell r="I4362" t="str">
            <v>邮储银行</v>
          </cell>
          <cell r="J4362" t="str">
            <v>6217975130009840034</v>
          </cell>
        </row>
        <row r="4363">
          <cell r="F4363" t="str">
            <v>412927193712044433</v>
          </cell>
          <cell r="G4363" t="str">
            <v>621</v>
          </cell>
          <cell r="H4363" t="str">
            <v>王文奇</v>
          </cell>
          <cell r="I4363" t="str">
            <v>河南农信</v>
          </cell>
          <cell r="J4363" t="str">
            <v>623059486700045875</v>
          </cell>
        </row>
        <row r="4364">
          <cell r="F4364" t="str">
            <v>41292719590815211X</v>
          </cell>
          <cell r="G4364" t="str">
            <v>621</v>
          </cell>
          <cell r="H4364" t="str">
            <v>何金敏</v>
          </cell>
          <cell r="I4364" t="str">
            <v>邮储银行</v>
          </cell>
          <cell r="J4364" t="str">
            <v>6217975130011121373</v>
          </cell>
        </row>
        <row r="4365">
          <cell r="F4365" t="str">
            <v>412927196604301117</v>
          </cell>
          <cell r="G4365" t="str">
            <v>813</v>
          </cell>
          <cell r="H4365" t="str">
            <v>张建良</v>
          </cell>
          <cell r="I4365" t="str">
            <v>邮储银行</v>
          </cell>
          <cell r="J4365" t="str">
            <v>6217975130011344215</v>
          </cell>
        </row>
        <row r="4366">
          <cell r="F4366" t="str">
            <v>412927194704015338</v>
          </cell>
          <cell r="G4366" t="str">
            <v>621</v>
          </cell>
          <cell r="H4366" t="str">
            <v>李忠克</v>
          </cell>
          <cell r="I4366" t="str">
            <v>邮储银行</v>
          </cell>
          <cell r="J4366" t="str">
            <v>6217975130011627437</v>
          </cell>
        </row>
        <row r="4367">
          <cell r="F4367" t="str">
            <v>412927195804215323</v>
          </cell>
          <cell r="G4367" t="str">
            <v>621</v>
          </cell>
          <cell r="H4367" t="str">
            <v>陈才兰</v>
          </cell>
          <cell r="I4367" t="str">
            <v>农业银行</v>
          </cell>
          <cell r="J4367" t="str">
            <v>6228230975962551061</v>
          </cell>
        </row>
        <row r="4368">
          <cell r="F4368" t="str">
            <v>411323195610210517</v>
          </cell>
          <cell r="G4368" t="str">
            <v>621</v>
          </cell>
          <cell r="H4368" t="str">
            <v>刘遂金</v>
          </cell>
          <cell r="I4368" t="str">
            <v>农业银行</v>
          </cell>
          <cell r="J4368" t="str">
            <v>6228230976041037361</v>
          </cell>
        </row>
        <row r="4369">
          <cell r="F4369" t="str">
            <v>412927196105091418</v>
          </cell>
          <cell r="G4369" t="str">
            <v>621</v>
          </cell>
          <cell r="H4369" t="str">
            <v>张遂娃</v>
          </cell>
          <cell r="I4369" t="str">
            <v>河南农信</v>
          </cell>
          <cell r="J4369" t="str">
            <v>623059486700896236</v>
          </cell>
        </row>
        <row r="4370">
          <cell r="F4370" t="str">
            <v>412927195305054414</v>
          </cell>
          <cell r="G4370" t="str">
            <v>621</v>
          </cell>
          <cell r="H4370" t="str">
            <v>周国庆</v>
          </cell>
          <cell r="I4370" t="str">
            <v>河南农信</v>
          </cell>
          <cell r="J4370" t="str">
            <v>623059486700022122</v>
          </cell>
        </row>
        <row r="4371">
          <cell r="F4371" t="str">
            <v>412927195611281113</v>
          </cell>
          <cell r="G4371" t="str">
            <v>621</v>
          </cell>
          <cell r="H4371" t="str">
            <v>刘长根</v>
          </cell>
          <cell r="I4371" t="str">
            <v>邮储银行</v>
          </cell>
          <cell r="J4371" t="str">
            <v>6217975130015874027</v>
          </cell>
        </row>
        <row r="4372">
          <cell r="F4372" t="str">
            <v>412927197312171757</v>
          </cell>
          <cell r="G4372" t="str">
            <v>1079</v>
          </cell>
          <cell r="H4372" t="str">
            <v>杨石娃</v>
          </cell>
          <cell r="I4372" t="str">
            <v>河南农信</v>
          </cell>
          <cell r="J4372" t="str">
            <v>623059486701095341</v>
          </cell>
        </row>
        <row r="4373">
          <cell r="F4373" t="str">
            <v>412927194110146314</v>
          </cell>
          <cell r="G4373" t="str">
            <v>621</v>
          </cell>
          <cell r="H4373" t="str">
            <v>杨峰山</v>
          </cell>
          <cell r="I4373" t="str">
            <v>农业银行</v>
          </cell>
          <cell r="J4373" t="str">
            <v>6228230975964086363</v>
          </cell>
        </row>
        <row r="4374">
          <cell r="F4374" t="str">
            <v>412927195702221132</v>
          </cell>
          <cell r="G4374" t="str">
            <v>621</v>
          </cell>
          <cell r="H4374" t="str">
            <v>张新德</v>
          </cell>
          <cell r="I4374" t="str">
            <v>邮储银行</v>
          </cell>
          <cell r="J4374" t="str">
            <v>6217975130011381167</v>
          </cell>
        </row>
        <row r="4375">
          <cell r="F4375" t="str">
            <v>412927194708016338</v>
          </cell>
          <cell r="G4375" t="str">
            <v>621</v>
          </cell>
          <cell r="H4375" t="str">
            <v>李宗德</v>
          </cell>
          <cell r="I4375" t="str">
            <v>农业银行</v>
          </cell>
          <cell r="J4375" t="str">
            <v>6228230975963123167</v>
          </cell>
        </row>
        <row r="4376">
          <cell r="F4376" t="str">
            <v>412927195408204411</v>
          </cell>
          <cell r="G4376" t="str">
            <v>621</v>
          </cell>
          <cell r="H4376" t="str">
            <v>刘国华</v>
          </cell>
          <cell r="I4376" t="str">
            <v>河南农信</v>
          </cell>
          <cell r="J4376" t="str">
            <v>623059486700171259</v>
          </cell>
        </row>
        <row r="4377">
          <cell r="F4377" t="str">
            <v>412927195409014417</v>
          </cell>
          <cell r="G4377" t="str">
            <v>621</v>
          </cell>
          <cell r="H4377" t="str">
            <v>桂景玉</v>
          </cell>
          <cell r="I4377" t="str">
            <v>河南农信</v>
          </cell>
          <cell r="J4377" t="str">
            <v>623059486702950429</v>
          </cell>
        </row>
        <row r="4378">
          <cell r="F4378" t="str">
            <v>41292719520307633X</v>
          </cell>
          <cell r="G4378" t="str">
            <v>621</v>
          </cell>
          <cell r="H4378" t="str">
            <v>黎永来</v>
          </cell>
          <cell r="I4378" t="str">
            <v>农业银行</v>
          </cell>
          <cell r="J4378" t="str">
            <v>6228230975962630568</v>
          </cell>
        </row>
        <row r="4379">
          <cell r="F4379" t="str">
            <v>411323195703203017</v>
          </cell>
          <cell r="G4379" t="str">
            <v>621</v>
          </cell>
          <cell r="H4379" t="str">
            <v>石根法</v>
          </cell>
          <cell r="I4379" t="str">
            <v>河南农信</v>
          </cell>
          <cell r="J4379" t="str">
            <v>623059486701362535</v>
          </cell>
        </row>
        <row r="4380">
          <cell r="F4380" t="str">
            <v>412927195210044416</v>
          </cell>
          <cell r="G4380" t="str">
            <v>621</v>
          </cell>
          <cell r="H4380" t="str">
            <v>寇宝山</v>
          </cell>
          <cell r="I4380" t="str">
            <v>河南农信</v>
          </cell>
          <cell r="J4380" t="str">
            <v>623059486700073257</v>
          </cell>
        </row>
        <row r="4381">
          <cell r="F4381" t="str">
            <v>412927196002093816</v>
          </cell>
          <cell r="G4381" t="str">
            <v>621</v>
          </cell>
          <cell r="H4381" t="str">
            <v>岳永法</v>
          </cell>
          <cell r="I4381" t="str">
            <v>河南农信</v>
          </cell>
          <cell r="J4381" t="str">
            <v>623059486702750076</v>
          </cell>
        </row>
        <row r="4382">
          <cell r="F4382" t="str">
            <v>411323196908146938</v>
          </cell>
          <cell r="G4382" t="str">
            <v>1079</v>
          </cell>
          <cell r="H4382" t="str">
            <v>李旭超</v>
          </cell>
          <cell r="I4382" t="str">
            <v>河南农信</v>
          </cell>
          <cell r="J4382" t="str">
            <v>623059486700212616</v>
          </cell>
        </row>
        <row r="4383">
          <cell r="F4383" t="str">
            <v>412927194708156365</v>
          </cell>
          <cell r="G4383" t="str">
            <v>813</v>
          </cell>
          <cell r="H4383" t="str">
            <v>李三华</v>
          </cell>
          <cell r="I4383" t="str">
            <v>农业银行</v>
          </cell>
          <cell r="J4383" t="str">
            <v>6228230975961170962</v>
          </cell>
        </row>
        <row r="4384">
          <cell r="F4384" t="str">
            <v>412927195403144456</v>
          </cell>
          <cell r="G4384" t="str">
            <v>621</v>
          </cell>
          <cell r="H4384" t="str">
            <v>全林华</v>
          </cell>
          <cell r="I4384" t="str">
            <v>河南农信</v>
          </cell>
          <cell r="J4384" t="str">
            <v>623059486700166556</v>
          </cell>
        </row>
        <row r="4385">
          <cell r="F4385" t="str">
            <v>412927195107154510</v>
          </cell>
          <cell r="G4385" t="str">
            <v>621</v>
          </cell>
          <cell r="H4385" t="str">
            <v>李文栓</v>
          </cell>
          <cell r="I4385" t="str">
            <v>河南农信</v>
          </cell>
          <cell r="J4385" t="str">
            <v>623059486700106966</v>
          </cell>
        </row>
        <row r="4386">
          <cell r="F4386" t="str">
            <v>411323195207153030</v>
          </cell>
          <cell r="G4386" t="str">
            <v>621</v>
          </cell>
          <cell r="H4386" t="str">
            <v>杨新芳</v>
          </cell>
          <cell r="I4386" t="str">
            <v>邮储银行</v>
          </cell>
          <cell r="J4386" t="str">
            <v>6217975130011486909</v>
          </cell>
        </row>
        <row r="4387">
          <cell r="F4387" t="str">
            <v>412927193803015320</v>
          </cell>
          <cell r="G4387" t="str">
            <v>621</v>
          </cell>
          <cell r="H4387" t="str">
            <v>戴开秀</v>
          </cell>
          <cell r="I4387" t="str">
            <v>邮储银行</v>
          </cell>
          <cell r="J4387" t="str">
            <v>6217975130011566304</v>
          </cell>
        </row>
        <row r="4388">
          <cell r="F4388" t="str">
            <v>411323193810250514</v>
          </cell>
          <cell r="G4388" t="str">
            <v>621</v>
          </cell>
          <cell r="H4388" t="str">
            <v>孙云岐</v>
          </cell>
          <cell r="I4388" t="str">
            <v>河南农信</v>
          </cell>
          <cell r="J4388" t="str">
            <v>623059486702685538</v>
          </cell>
        </row>
        <row r="4389">
          <cell r="F4389" t="str">
            <v>412927195811126353</v>
          </cell>
          <cell r="G4389" t="str">
            <v>621</v>
          </cell>
          <cell r="H4389" t="str">
            <v>刘群海</v>
          </cell>
          <cell r="I4389" t="str">
            <v>农业银行</v>
          </cell>
          <cell r="J4389" t="str">
            <v>6228230976049896065</v>
          </cell>
        </row>
        <row r="4390">
          <cell r="F4390" t="str">
            <v>412927195509115012</v>
          </cell>
          <cell r="G4390" t="str">
            <v>621</v>
          </cell>
          <cell r="H4390" t="str">
            <v>徐海昌</v>
          </cell>
          <cell r="I4390" t="str">
            <v>河南农信</v>
          </cell>
          <cell r="J4390" t="str">
            <v>623059486700406705</v>
          </cell>
        </row>
        <row r="4391">
          <cell r="F4391" t="str">
            <v>412927195212252112</v>
          </cell>
          <cell r="G4391" t="str">
            <v>621</v>
          </cell>
          <cell r="H4391" t="str">
            <v>孔庆财</v>
          </cell>
          <cell r="I4391" t="str">
            <v>邮储银行</v>
          </cell>
          <cell r="J4391" t="str">
            <v>6217975130011192267</v>
          </cell>
        </row>
        <row r="4392">
          <cell r="F4392" t="str">
            <v>412927195107256330</v>
          </cell>
          <cell r="G4392" t="str">
            <v>621</v>
          </cell>
          <cell r="H4392" t="str">
            <v>申学生</v>
          </cell>
          <cell r="I4392" t="str">
            <v>农业银行</v>
          </cell>
          <cell r="J4392" t="str">
            <v>6228230975962404063</v>
          </cell>
        </row>
        <row r="4393">
          <cell r="F4393" t="str">
            <v>412927196002235829</v>
          </cell>
          <cell r="G4393" t="str">
            <v>621</v>
          </cell>
          <cell r="H4393" t="str">
            <v>张西芝</v>
          </cell>
          <cell r="I4393" t="str">
            <v>农业银行</v>
          </cell>
          <cell r="J4393" t="str">
            <v>6228230975970722464</v>
          </cell>
        </row>
        <row r="4394">
          <cell r="F4394" t="str">
            <v>412927194303106319</v>
          </cell>
          <cell r="G4394" t="str">
            <v>621</v>
          </cell>
          <cell r="H4394" t="str">
            <v>王荣华</v>
          </cell>
          <cell r="I4394" t="str">
            <v>农业银行</v>
          </cell>
          <cell r="J4394" t="str">
            <v>6228230975961048861</v>
          </cell>
        </row>
        <row r="4395">
          <cell r="F4395" t="str">
            <v>412927197304071115</v>
          </cell>
          <cell r="G4395" t="str">
            <v>621</v>
          </cell>
          <cell r="H4395" t="str">
            <v>李玖定</v>
          </cell>
          <cell r="I4395" t="str">
            <v>邮储银行</v>
          </cell>
          <cell r="J4395" t="str">
            <v>6217975130011353166</v>
          </cell>
        </row>
        <row r="4396">
          <cell r="F4396" t="str">
            <v>412927194207106917</v>
          </cell>
          <cell r="G4396" t="str">
            <v>621</v>
          </cell>
          <cell r="H4396" t="str">
            <v>石永夫</v>
          </cell>
          <cell r="I4396" t="str">
            <v>河南农信</v>
          </cell>
          <cell r="J4396" t="str">
            <v>623059486700304355</v>
          </cell>
        </row>
        <row r="4397">
          <cell r="F4397" t="str">
            <v>41292719410412141X</v>
          </cell>
          <cell r="G4397" t="str">
            <v>813</v>
          </cell>
          <cell r="H4397" t="str">
            <v>李双全</v>
          </cell>
          <cell r="I4397" t="str">
            <v>河南农信</v>
          </cell>
          <cell r="J4397" t="str">
            <v>623059486702577412</v>
          </cell>
        </row>
        <row r="4398">
          <cell r="F4398" t="str">
            <v>412927194911156336</v>
          </cell>
          <cell r="G4398" t="str">
            <v>621</v>
          </cell>
          <cell r="H4398" t="str">
            <v>张玉庆</v>
          </cell>
          <cell r="I4398" t="str">
            <v>农业银行</v>
          </cell>
          <cell r="J4398" t="str">
            <v>6228230975962767261</v>
          </cell>
        </row>
        <row r="4399">
          <cell r="F4399" t="str">
            <v>412927195502012619</v>
          </cell>
          <cell r="G4399" t="str">
            <v>813</v>
          </cell>
          <cell r="H4399" t="str">
            <v>全新来</v>
          </cell>
          <cell r="I4399" t="str">
            <v>河南农信</v>
          </cell>
          <cell r="J4399" t="str">
            <v>623059486700696537</v>
          </cell>
        </row>
        <row r="4400">
          <cell r="F4400" t="str">
            <v>412927194408265017</v>
          </cell>
          <cell r="G4400" t="str">
            <v>621</v>
          </cell>
          <cell r="H4400" t="str">
            <v>万从现</v>
          </cell>
          <cell r="I4400" t="str">
            <v>河南农信</v>
          </cell>
          <cell r="J4400" t="str">
            <v>623059486700436207</v>
          </cell>
        </row>
        <row r="4401">
          <cell r="F4401" t="str">
            <v>412927194908012614</v>
          </cell>
          <cell r="G4401" t="str">
            <v>813</v>
          </cell>
          <cell r="H4401" t="str">
            <v>叶五成</v>
          </cell>
          <cell r="I4401" t="str">
            <v>河南农信</v>
          </cell>
          <cell r="J4401" t="str">
            <v>623059486700761950</v>
          </cell>
        </row>
        <row r="4402">
          <cell r="F4402" t="str">
            <v>411323195606036317</v>
          </cell>
          <cell r="G4402" t="str">
            <v>621</v>
          </cell>
          <cell r="H4402" t="str">
            <v>唐清金</v>
          </cell>
          <cell r="I4402" t="str">
            <v>农业银行</v>
          </cell>
          <cell r="J4402" t="str">
            <v>6228230976041197868</v>
          </cell>
        </row>
        <row r="4403">
          <cell r="F4403" t="str">
            <v>412927195705024433</v>
          </cell>
          <cell r="G4403" t="str">
            <v>621</v>
          </cell>
          <cell r="H4403" t="str">
            <v>柴林娃</v>
          </cell>
          <cell r="I4403" t="str">
            <v>河南农信</v>
          </cell>
          <cell r="J4403" t="str">
            <v>623059486700093552</v>
          </cell>
        </row>
        <row r="4404">
          <cell r="F4404" t="str">
            <v>412927195701291710</v>
          </cell>
          <cell r="G4404" t="str">
            <v>621</v>
          </cell>
          <cell r="H4404" t="str">
            <v>王光波</v>
          </cell>
          <cell r="I4404" t="str">
            <v>河南农信</v>
          </cell>
          <cell r="J4404" t="str">
            <v>623059486700545205</v>
          </cell>
        </row>
        <row r="4405">
          <cell r="F4405" t="str">
            <v>412927194605256312</v>
          </cell>
          <cell r="G4405" t="str">
            <v>621</v>
          </cell>
          <cell r="H4405" t="str">
            <v>刘全中</v>
          </cell>
          <cell r="I4405" t="str">
            <v>农业银行</v>
          </cell>
          <cell r="J4405" t="str">
            <v>6228230975962218760</v>
          </cell>
        </row>
        <row r="4406">
          <cell r="F4406" t="str">
            <v>412927195212294419</v>
          </cell>
          <cell r="G4406" t="str">
            <v>621</v>
          </cell>
          <cell r="H4406" t="str">
            <v>张金生</v>
          </cell>
          <cell r="I4406" t="str">
            <v>河南农信</v>
          </cell>
          <cell r="J4406" t="str">
            <v>623059486703062018</v>
          </cell>
        </row>
        <row r="4407">
          <cell r="F4407" t="str">
            <v>412927195710114417</v>
          </cell>
          <cell r="G4407" t="str">
            <v>621</v>
          </cell>
          <cell r="H4407" t="str">
            <v>赵新敏</v>
          </cell>
          <cell r="I4407" t="str">
            <v>河南农信</v>
          </cell>
          <cell r="J4407" t="str">
            <v>623059486700087745</v>
          </cell>
        </row>
        <row r="4408">
          <cell r="F4408" t="str">
            <v>412927193805066316</v>
          </cell>
          <cell r="G4408" t="str">
            <v>813</v>
          </cell>
          <cell r="H4408" t="str">
            <v>杨金全</v>
          </cell>
          <cell r="I4408" t="str">
            <v>农业银行</v>
          </cell>
          <cell r="J4408" t="str">
            <v>6228230975964348664</v>
          </cell>
        </row>
        <row r="4409">
          <cell r="F4409" t="str">
            <v>411326194205270510</v>
          </cell>
          <cell r="G4409" t="str">
            <v>621</v>
          </cell>
          <cell r="H4409" t="str">
            <v>闫同怀</v>
          </cell>
          <cell r="I4409" t="str">
            <v>农业银行</v>
          </cell>
          <cell r="J4409" t="str">
            <v>6228230975968759767</v>
          </cell>
        </row>
        <row r="4410">
          <cell r="F4410" t="str">
            <v>412927192808156363</v>
          </cell>
          <cell r="G4410" t="str">
            <v>621</v>
          </cell>
          <cell r="H4410" t="str">
            <v>刘小风</v>
          </cell>
          <cell r="I4410" t="str">
            <v>工商银行</v>
          </cell>
          <cell r="J4410" t="str">
            <v>6217211714004038100</v>
          </cell>
        </row>
        <row r="4411">
          <cell r="F4411" t="str">
            <v>41132319730904343X</v>
          </cell>
          <cell r="G4411" t="str">
            <v>621</v>
          </cell>
          <cell r="H4411" t="str">
            <v>任焕杰</v>
          </cell>
          <cell r="I4411" t="str">
            <v>邮储银行</v>
          </cell>
          <cell r="J4411" t="str">
            <v>6217975130009837030</v>
          </cell>
        </row>
        <row r="4412">
          <cell r="F4412" t="str">
            <v>411323195304145817</v>
          </cell>
          <cell r="G4412" t="str">
            <v>621</v>
          </cell>
          <cell r="H4412" t="str">
            <v>尚光明</v>
          </cell>
          <cell r="I4412" t="str">
            <v>农业银行</v>
          </cell>
          <cell r="J4412" t="str">
            <v>6228230975969273164</v>
          </cell>
        </row>
        <row r="4413">
          <cell r="F4413" t="str">
            <v>411323195505053011</v>
          </cell>
          <cell r="G4413" t="str">
            <v>621</v>
          </cell>
          <cell r="H4413" t="str">
            <v>阮文亮</v>
          </cell>
          <cell r="I4413" t="str">
            <v>邮储银行</v>
          </cell>
          <cell r="J4413" t="str">
            <v>6217975130011419462</v>
          </cell>
        </row>
        <row r="4414">
          <cell r="F4414" t="str">
            <v>411323198807101414</v>
          </cell>
          <cell r="G4414" t="str">
            <v>1079</v>
          </cell>
          <cell r="H4414" t="str">
            <v>李鹏</v>
          </cell>
          <cell r="I4414" t="str">
            <v>河南农信</v>
          </cell>
          <cell r="J4414" t="str">
            <v>623059486701373144</v>
          </cell>
        </row>
        <row r="4415">
          <cell r="F4415" t="str">
            <v>41132319540402051X</v>
          </cell>
          <cell r="G4415" t="str">
            <v>621</v>
          </cell>
          <cell r="H4415" t="str">
            <v>王坚定</v>
          </cell>
          <cell r="I4415" t="str">
            <v>农业银行</v>
          </cell>
          <cell r="J4415" t="str">
            <v>6228230975967313863</v>
          </cell>
        </row>
        <row r="4416">
          <cell r="F4416" t="str">
            <v>411323198808105839</v>
          </cell>
          <cell r="G4416" t="str">
            <v>621</v>
          </cell>
          <cell r="H4416" t="str">
            <v>邹攀</v>
          </cell>
          <cell r="I4416" t="str">
            <v>河南农信</v>
          </cell>
          <cell r="J4416" t="str">
            <v>623059486701679938</v>
          </cell>
        </row>
        <row r="4417">
          <cell r="F4417" t="str">
            <v>411323200511025838</v>
          </cell>
          <cell r="G4417" t="str">
            <v>621</v>
          </cell>
          <cell r="H4417" t="str">
            <v>王荣耀</v>
          </cell>
          <cell r="I4417" t="str">
            <v>邮储银行</v>
          </cell>
          <cell r="J4417" t="str">
            <v>6217975130025305889</v>
          </cell>
        </row>
        <row r="4418">
          <cell r="F4418" t="str">
            <v>411323198303012653</v>
          </cell>
          <cell r="G4418" t="str">
            <v>813</v>
          </cell>
          <cell r="H4418" t="str">
            <v>卢建坡</v>
          </cell>
          <cell r="I4418" t="str">
            <v>河南农信</v>
          </cell>
          <cell r="J4418" t="str">
            <v>623059486700753338</v>
          </cell>
        </row>
        <row r="4419">
          <cell r="F4419" t="str">
            <v>412927195002181117</v>
          </cell>
          <cell r="G4419" t="str">
            <v>813</v>
          </cell>
          <cell r="H4419" t="str">
            <v>郑银娃</v>
          </cell>
          <cell r="I4419" t="str">
            <v>邮储银行</v>
          </cell>
          <cell r="J4419" t="str">
            <v>6217975130011377363</v>
          </cell>
        </row>
        <row r="4420">
          <cell r="F4420" t="str">
            <v>41292719680320693X</v>
          </cell>
          <cell r="G4420" t="str">
            <v>813</v>
          </cell>
          <cell r="H4420" t="str">
            <v>任保林</v>
          </cell>
          <cell r="I4420" t="str">
            <v>河南农信</v>
          </cell>
          <cell r="J4420" t="str">
            <v>623059486700319890</v>
          </cell>
        </row>
        <row r="4421">
          <cell r="F4421" t="str">
            <v>411323194710073017</v>
          </cell>
          <cell r="G4421" t="str">
            <v>621</v>
          </cell>
          <cell r="H4421" t="str">
            <v>石国军</v>
          </cell>
          <cell r="I4421" t="str">
            <v>邮储银行</v>
          </cell>
          <cell r="J4421" t="str">
            <v>6217975130021107131</v>
          </cell>
        </row>
        <row r="4422">
          <cell r="F4422" t="str">
            <v>411323199504012654</v>
          </cell>
          <cell r="G4422" t="str">
            <v>813</v>
          </cell>
          <cell r="H4422" t="str">
            <v>阮建棚</v>
          </cell>
          <cell r="I4422" t="str">
            <v>河南农信</v>
          </cell>
          <cell r="J4422" t="str">
            <v>623059486703052027</v>
          </cell>
        </row>
        <row r="4423">
          <cell r="F4423" t="str">
            <v>412927194603236334</v>
          </cell>
          <cell r="G4423" t="str">
            <v>1079</v>
          </cell>
          <cell r="H4423" t="str">
            <v>孙君旺</v>
          </cell>
          <cell r="I4423" t="str">
            <v>农业银行</v>
          </cell>
          <cell r="J4423" t="str">
            <v>6228230975963540568</v>
          </cell>
        </row>
        <row r="4424">
          <cell r="F4424" t="str">
            <v>41132619530217383X</v>
          </cell>
          <cell r="G4424" t="str">
            <v>621</v>
          </cell>
          <cell r="H4424" t="str">
            <v>徐龙昌</v>
          </cell>
          <cell r="I4424" t="str">
            <v>河南农信</v>
          </cell>
          <cell r="J4424" t="str">
            <v>623059486700967599</v>
          </cell>
        </row>
        <row r="4425">
          <cell r="F4425" t="str">
            <v>411323194310153878</v>
          </cell>
          <cell r="G4425" t="str">
            <v>621</v>
          </cell>
          <cell r="H4425" t="str">
            <v>李万富</v>
          </cell>
          <cell r="I4425" t="str">
            <v>邮储银行</v>
          </cell>
          <cell r="J4425" t="str">
            <v>6217975130009748351</v>
          </cell>
        </row>
        <row r="4426">
          <cell r="F4426" t="str">
            <v>412927195602021416</v>
          </cell>
          <cell r="G4426" t="str">
            <v>621</v>
          </cell>
          <cell r="H4426" t="str">
            <v>孙国</v>
          </cell>
          <cell r="I4426" t="str">
            <v>河南农信</v>
          </cell>
          <cell r="J4426" t="str">
            <v>623059486700898760</v>
          </cell>
        </row>
        <row r="4427">
          <cell r="F4427" t="str">
            <v>412927195109186399</v>
          </cell>
          <cell r="G4427" t="str">
            <v>621</v>
          </cell>
          <cell r="H4427" t="str">
            <v>张全华</v>
          </cell>
          <cell r="I4427" t="str">
            <v>农业银行</v>
          </cell>
          <cell r="J4427" t="str">
            <v>6228230975962755266</v>
          </cell>
        </row>
        <row r="4428">
          <cell r="F4428" t="str">
            <v>411323195303195011</v>
          </cell>
          <cell r="G4428" t="str">
            <v>621</v>
          </cell>
          <cell r="H4428" t="str">
            <v>魏国富</v>
          </cell>
          <cell r="I4428" t="str">
            <v>河南农信</v>
          </cell>
          <cell r="J4428" t="str">
            <v>623059486700432404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F1" t="str">
            <v>证件号码</v>
          </cell>
          <cell r="G1" t="str">
            <v>发放金额(元)</v>
          </cell>
          <cell r="H1" t="str">
            <v>开户名称</v>
          </cell>
          <cell r="I1" t="str">
            <v>银行类别</v>
          </cell>
          <cell r="J1" t="str">
            <v>银行账号</v>
          </cell>
        </row>
        <row r="2">
          <cell r="F2" t="str">
            <v>411323195503053819</v>
          </cell>
          <cell r="G2" t="str">
            <v>621</v>
          </cell>
          <cell r="H2" t="str">
            <v>杜耀五</v>
          </cell>
          <cell r="I2" t="str">
            <v>邮储银行</v>
          </cell>
          <cell r="J2" t="str">
            <v>6217975130009752635</v>
          </cell>
        </row>
        <row r="3">
          <cell r="F3" t="str">
            <v>412927194105156999</v>
          </cell>
          <cell r="G3" t="str">
            <v>1079</v>
          </cell>
          <cell r="H3" t="str">
            <v>张义</v>
          </cell>
          <cell r="I3" t="str">
            <v>河南农信</v>
          </cell>
          <cell r="J3" t="str">
            <v>623059486700275415</v>
          </cell>
        </row>
        <row r="4">
          <cell r="F4" t="str">
            <v>412927195205125879</v>
          </cell>
          <cell r="G4" t="str">
            <v>621</v>
          </cell>
          <cell r="H4" t="str">
            <v>张朝娃</v>
          </cell>
          <cell r="I4" t="str">
            <v>农业银行</v>
          </cell>
          <cell r="J4" t="str">
            <v>6228230975971205865</v>
          </cell>
        </row>
        <row r="5">
          <cell r="F5" t="str">
            <v>412927194707155010</v>
          </cell>
          <cell r="G5" t="str">
            <v>621</v>
          </cell>
          <cell r="H5" t="str">
            <v>张清华</v>
          </cell>
          <cell r="I5" t="str">
            <v>邮储银行</v>
          </cell>
          <cell r="J5" t="str">
            <v>6217975130014968085</v>
          </cell>
        </row>
        <row r="6">
          <cell r="F6" t="str">
            <v>412927195001152234</v>
          </cell>
          <cell r="G6" t="str">
            <v>621</v>
          </cell>
          <cell r="H6" t="str">
            <v>刘哑吧</v>
          </cell>
          <cell r="I6" t="str">
            <v>邮储银行</v>
          </cell>
          <cell r="J6" t="str">
            <v>6217975130011157559</v>
          </cell>
        </row>
        <row r="7">
          <cell r="F7" t="str">
            <v>412927196204034419</v>
          </cell>
          <cell r="G7" t="str">
            <v>621</v>
          </cell>
          <cell r="H7" t="str">
            <v>顾吉拴</v>
          </cell>
          <cell r="I7" t="str">
            <v>邮储银行</v>
          </cell>
          <cell r="J7" t="str">
            <v>6217975130026892760</v>
          </cell>
        </row>
        <row r="8">
          <cell r="F8" t="str">
            <v>411323194706143457</v>
          </cell>
          <cell r="G8" t="str">
            <v>621</v>
          </cell>
          <cell r="H8" t="str">
            <v>史小栓</v>
          </cell>
          <cell r="I8" t="str">
            <v>邮储银行</v>
          </cell>
          <cell r="J8" t="str">
            <v>6217975130009916578</v>
          </cell>
        </row>
        <row r="9">
          <cell r="F9" t="str">
            <v>412927194807232116</v>
          </cell>
          <cell r="G9" t="str">
            <v>621</v>
          </cell>
          <cell r="H9" t="str">
            <v>叶有祥</v>
          </cell>
          <cell r="I9" t="str">
            <v>邮储银行</v>
          </cell>
          <cell r="J9" t="str">
            <v>6217975130011235074</v>
          </cell>
        </row>
        <row r="10">
          <cell r="F10" t="str">
            <v>412927195704083810</v>
          </cell>
          <cell r="G10" t="str">
            <v>621</v>
          </cell>
          <cell r="H10" t="str">
            <v>黄朝廷</v>
          </cell>
          <cell r="I10" t="str">
            <v>邮储银行</v>
          </cell>
          <cell r="J10" t="str">
            <v>6217975130009800392</v>
          </cell>
        </row>
        <row r="11">
          <cell r="F11" t="str">
            <v>411323195601280513</v>
          </cell>
          <cell r="G11" t="str">
            <v>621</v>
          </cell>
          <cell r="H11" t="str">
            <v>刘春芳</v>
          </cell>
          <cell r="I11" t="str">
            <v>农业银行</v>
          </cell>
          <cell r="J11" t="str">
            <v>6228230975967733466</v>
          </cell>
        </row>
        <row r="12">
          <cell r="F12" t="str">
            <v>412927196211104411</v>
          </cell>
          <cell r="G12" t="str">
            <v>621</v>
          </cell>
          <cell r="H12" t="str">
            <v>赵文奇</v>
          </cell>
          <cell r="I12" t="str">
            <v>河南农信</v>
          </cell>
          <cell r="J12" t="str">
            <v>623059486700067101</v>
          </cell>
        </row>
        <row r="13">
          <cell r="F13" t="str">
            <v>412927196110254410</v>
          </cell>
          <cell r="G13" t="str">
            <v>621</v>
          </cell>
          <cell r="H13" t="str">
            <v>曾小虎</v>
          </cell>
          <cell r="I13" t="str">
            <v>河南农信</v>
          </cell>
          <cell r="J13" t="str">
            <v>623059486700049745</v>
          </cell>
        </row>
        <row r="14">
          <cell r="F14" t="str">
            <v>411323195401220559</v>
          </cell>
          <cell r="G14" t="str">
            <v>621</v>
          </cell>
          <cell r="H14" t="str">
            <v>温留成</v>
          </cell>
          <cell r="I14" t="str">
            <v>农业银行</v>
          </cell>
          <cell r="J14" t="str">
            <v>6228230976041038062</v>
          </cell>
        </row>
        <row r="15">
          <cell r="F15" t="str">
            <v>412927195712052117</v>
          </cell>
          <cell r="G15" t="str">
            <v>621</v>
          </cell>
          <cell r="H15" t="str">
            <v>邹新年</v>
          </cell>
          <cell r="I15" t="str">
            <v>邮储银行</v>
          </cell>
          <cell r="J15" t="str">
            <v>6217975130011138336</v>
          </cell>
        </row>
        <row r="16">
          <cell r="F16" t="str">
            <v>411323196109270510</v>
          </cell>
          <cell r="G16" t="str">
            <v>621</v>
          </cell>
          <cell r="H16" t="str">
            <v>罗月亭</v>
          </cell>
          <cell r="I16" t="str">
            <v>农业银行</v>
          </cell>
          <cell r="J16" t="str">
            <v>6228230975966801165</v>
          </cell>
        </row>
        <row r="17">
          <cell r="F17" t="str">
            <v>412927195112171438</v>
          </cell>
          <cell r="G17" t="str">
            <v>621</v>
          </cell>
          <cell r="H17" t="str">
            <v>马文彦</v>
          </cell>
          <cell r="I17" t="str">
            <v>河南农信</v>
          </cell>
          <cell r="J17" t="str">
            <v>623059486700944556</v>
          </cell>
        </row>
        <row r="18">
          <cell r="F18" t="str">
            <v>412927195411132113</v>
          </cell>
          <cell r="G18" t="str">
            <v>621</v>
          </cell>
          <cell r="H18" t="str">
            <v>张有庆</v>
          </cell>
          <cell r="I18" t="str">
            <v>邮储银行</v>
          </cell>
          <cell r="J18" t="str">
            <v>6217975130011065513</v>
          </cell>
        </row>
        <row r="19">
          <cell r="F19" t="str">
            <v>411323195710042119</v>
          </cell>
          <cell r="G19" t="str">
            <v>621</v>
          </cell>
          <cell r="H19" t="str">
            <v>邱三娃</v>
          </cell>
          <cell r="I19" t="str">
            <v>邮储银行</v>
          </cell>
          <cell r="J19" t="str">
            <v>6217975130011209418</v>
          </cell>
        </row>
        <row r="20">
          <cell r="F20" t="str">
            <v>412927196210102676</v>
          </cell>
          <cell r="G20" t="str">
            <v>621</v>
          </cell>
          <cell r="H20" t="str">
            <v>石胜斌</v>
          </cell>
          <cell r="I20" t="str">
            <v>河南农信</v>
          </cell>
          <cell r="J20" t="str">
            <v>623059486700734569</v>
          </cell>
        </row>
        <row r="21">
          <cell r="F21" t="str">
            <v>412927195711244416</v>
          </cell>
          <cell r="G21" t="str">
            <v>621</v>
          </cell>
          <cell r="H21" t="str">
            <v>杨新拴</v>
          </cell>
          <cell r="I21" t="str">
            <v>河南农信</v>
          </cell>
          <cell r="J21" t="str">
            <v>623059486700951429</v>
          </cell>
        </row>
        <row r="22">
          <cell r="F22" t="str">
            <v>412927194109245825</v>
          </cell>
          <cell r="G22" t="str">
            <v>621</v>
          </cell>
          <cell r="H22" t="str">
            <v>绳万勤</v>
          </cell>
          <cell r="I22" t="str">
            <v>农业银行</v>
          </cell>
          <cell r="J22" t="str">
            <v>6228230975968815569</v>
          </cell>
        </row>
        <row r="23">
          <cell r="F23" t="str">
            <v>412927196001265815</v>
          </cell>
          <cell r="G23" t="str">
            <v>621</v>
          </cell>
          <cell r="H23" t="str">
            <v>杜有勤</v>
          </cell>
          <cell r="I23" t="str">
            <v>农业银行</v>
          </cell>
          <cell r="J23" t="str">
            <v>6228230975970030561</v>
          </cell>
        </row>
        <row r="24">
          <cell r="F24" t="str">
            <v>411323195711150533</v>
          </cell>
          <cell r="G24" t="str">
            <v>621</v>
          </cell>
          <cell r="H24" t="str">
            <v>尚召娃</v>
          </cell>
          <cell r="I24" t="str">
            <v>河南农信</v>
          </cell>
          <cell r="J24" t="str">
            <v>623059486702523861</v>
          </cell>
        </row>
        <row r="25">
          <cell r="F25" t="str">
            <v>411326200612306419</v>
          </cell>
          <cell r="G25" t="str">
            <v>621</v>
          </cell>
          <cell r="H25" t="str">
            <v>李浩</v>
          </cell>
          <cell r="I25" t="str">
            <v>工商银行</v>
          </cell>
          <cell r="J25" t="str">
            <v>6217211714003954901</v>
          </cell>
        </row>
        <row r="26">
          <cell r="F26" t="str">
            <v>412927193012086325</v>
          </cell>
          <cell r="G26" t="str">
            <v>621</v>
          </cell>
          <cell r="H26" t="str">
            <v>彭桂芳</v>
          </cell>
          <cell r="I26" t="str">
            <v>农业银行</v>
          </cell>
          <cell r="J26" t="str">
            <v>6228230975964223867</v>
          </cell>
        </row>
        <row r="27">
          <cell r="F27" t="str">
            <v>412927195408264414</v>
          </cell>
          <cell r="G27" t="str">
            <v>621</v>
          </cell>
          <cell r="H27" t="str">
            <v>张丰国</v>
          </cell>
          <cell r="I27" t="str">
            <v>河南农信</v>
          </cell>
          <cell r="J27" t="str">
            <v>623059486700192503</v>
          </cell>
        </row>
        <row r="28">
          <cell r="F28" t="str">
            <v>412927196207282709</v>
          </cell>
          <cell r="G28" t="str">
            <v>813</v>
          </cell>
          <cell r="H28" t="str">
            <v>闫秋菊</v>
          </cell>
          <cell r="I28" t="str">
            <v>河南农信</v>
          </cell>
          <cell r="J28" t="str">
            <v>623059486700768369</v>
          </cell>
        </row>
        <row r="29">
          <cell r="F29" t="str">
            <v>412927194510061416</v>
          </cell>
          <cell r="G29" t="str">
            <v>621</v>
          </cell>
          <cell r="H29" t="str">
            <v>杨桂坤</v>
          </cell>
          <cell r="I29" t="str">
            <v>河南农信</v>
          </cell>
          <cell r="J29" t="str">
            <v>623059486700881402</v>
          </cell>
        </row>
        <row r="30">
          <cell r="F30" t="str">
            <v>411323200406214418</v>
          </cell>
          <cell r="G30" t="str">
            <v>621</v>
          </cell>
          <cell r="H30" t="str">
            <v>曹钢</v>
          </cell>
          <cell r="I30" t="str">
            <v>工商银行</v>
          </cell>
          <cell r="J30" t="str">
            <v>6217211714002244064</v>
          </cell>
        </row>
        <row r="31">
          <cell r="F31" t="str">
            <v>412927195709215819</v>
          </cell>
          <cell r="G31" t="str">
            <v>621</v>
          </cell>
          <cell r="H31" t="str">
            <v>邹会先</v>
          </cell>
          <cell r="I31" t="str">
            <v>农业银行</v>
          </cell>
          <cell r="J31" t="str">
            <v>6228230975970803967</v>
          </cell>
        </row>
        <row r="32">
          <cell r="F32" t="str">
            <v>411326201006272620</v>
          </cell>
          <cell r="G32" t="str">
            <v>621</v>
          </cell>
          <cell r="H32" t="str">
            <v>龚钰</v>
          </cell>
          <cell r="I32" t="str">
            <v>工商银行</v>
          </cell>
          <cell r="J32" t="str">
            <v>6217211714004693094</v>
          </cell>
        </row>
        <row r="33">
          <cell r="F33" t="str">
            <v>412927195203156372</v>
          </cell>
          <cell r="G33" t="str">
            <v>621</v>
          </cell>
          <cell r="H33" t="str">
            <v>唐朝先</v>
          </cell>
          <cell r="I33" t="str">
            <v>农业银行</v>
          </cell>
          <cell r="J33" t="str">
            <v>6228230975963931361</v>
          </cell>
        </row>
        <row r="34">
          <cell r="F34" t="str">
            <v>411323199505156334</v>
          </cell>
          <cell r="G34" t="str">
            <v>621</v>
          </cell>
          <cell r="H34" t="str">
            <v>罗钦</v>
          </cell>
          <cell r="I34" t="str">
            <v>河南农信</v>
          </cell>
          <cell r="J34" t="str">
            <v>623059486701178527</v>
          </cell>
        </row>
        <row r="35">
          <cell r="F35" t="str">
            <v>412927195507250536</v>
          </cell>
          <cell r="G35" t="str">
            <v>621</v>
          </cell>
          <cell r="H35" t="str">
            <v>万新杰</v>
          </cell>
          <cell r="I35" t="str">
            <v>农业银行</v>
          </cell>
          <cell r="J35" t="str">
            <v>6228230976041035266</v>
          </cell>
        </row>
        <row r="36">
          <cell r="F36" t="str">
            <v>41292719540126581X</v>
          </cell>
          <cell r="G36" t="str">
            <v>621</v>
          </cell>
          <cell r="H36" t="str">
            <v>孟周林</v>
          </cell>
          <cell r="I36" t="str">
            <v>农业银行</v>
          </cell>
          <cell r="J36" t="str">
            <v>6228230975969532460</v>
          </cell>
        </row>
        <row r="37">
          <cell r="F37" t="str">
            <v>411323194512153833</v>
          </cell>
          <cell r="G37" t="str">
            <v>621</v>
          </cell>
          <cell r="H37" t="str">
            <v>李春喜</v>
          </cell>
          <cell r="I37" t="str">
            <v>邮储银行</v>
          </cell>
          <cell r="J37" t="str">
            <v>6217975130009716648</v>
          </cell>
        </row>
        <row r="38">
          <cell r="F38" t="str">
            <v>412927196612254410</v>
          </cell>
          <cell r="G38" t="str">
            <v>813</v>
          </cell>
          <cell r="H38" t="str">
            <v>徐金国</v>
          </cell>
          <cell r="I38" t="str">
            <v>河南农信</v>
          </cell>
          <cell r="J38" t="str">
            <v>623059486701121709</v>
          </cell>
        </row>
        <row r="39">
          <cell r="F39" t="str">
            <v>41132319540417341X</v>
          </cell>
          <cell r="G39" t="str">
            <v>621</v>
          </cell>
          <cell r="H39" t="str">
            <v>朱华生</v>
          </cell>
          <cell r="I39" t="str">
            <v>邮储银行</v>
          </cell>
          <cell r="J39" t="str">
            <v>6217975130015899693</v>
          </cell>
        </row>
        <row r="40">
          <cell r="F40" t="str">
            <v>412927194209256353</v>
          </cell>
          <cell r="G40" t="str">
            <v>621</v>
          </cell>
          <cell r="H40" t="str">
            <v>申炳军</v>
          </cell>
          <cell r="I40" t="str">
            <v>农业银行</v>
          </cell>
          <cell r="J40" t="str">
            <v>6228230975962390569</v>
          </cell>
        </row>
        <row r="41">
          <cell r="F41" t="str">
            <v>411323196904023412</v>
          </cell>
          <cell r="G41" t="str">
            <v>813</v>
          </cell>
          <cell r="H41" t="str">
            <v>马国常</v>
          </cell>
          <cell r="I41" t="str">
            <v>河南农信</v>
          </cell>
          <cell r="J41" t="str">
            <v>623059486701693442</v>
          </cell>
        </row>
        <row r="42">
          <cell r="F42" t="str">
            <v>412927195111082118</v>
          </cell>
          <cell r="G42" t="str">
            <v>621</v>
          </cell>
          <cell r="H42" t="str">
            <v>冯革命</v>
          </cell>
          <cell r="I42" t="str">
            <v>邮储银行</v>
          </cell>
          <cell r="J42" t="str">
            <v>6217975130011067972</v>
          </cell>
        </row>
        <row r="43">
          <cell r="F43" t="str">
            <v>41132319920920141X</v>
          </cell>
          <cell r="G43" t="str">
            <v>813</v>
          </cell>
          <cell r="H43" t="str">
            <v>李宝明</v>
          </cell>
          <cell r="I43" t="str">
            <v>河南农信</v>
          </cell>
          <cell r="J43" t="str">
            <v>623059486700844293</v>
          </cell>
        </row>
        <row r="44">
          <cell r="F44" t="str">
            <v>412927195312222615</v>
          </cell>
          <cell r="G44" t="str">
            <v>621</v>
          </cell>
          <cell r="H44" t="str">
            <v>贾治国</v>
          </cell>
          <cell r="I44" t="str">
            <v>河南农信</v>
          </cell>
          <cell r="J44" t="str">
            <v>623059486700741853</v>
          </cell>
        </row>
        <row r="45">
          <cell r="F45" t="str">
            <v>412927194605042154</v>
          </cell>
          <cell r="G45" t="str">
            <v>621</v>
          </cell>
          <cell r="H45" t="str">
            <v>程信福</v>
          </cell>
          <cell r="I45" t="str">
            <v>邮储银行</v>
          </cell>
          <cell r="J45" t="str">
            <v>6217975130011223567</v>
          </cell>
        </row>
        <row r="46">
          <cell r="F46" t="str">
            <v>412927197312204731</v>
          </cell>
          <cell r="G46" t="str">
            <v>621</v>
          </cell>
          <cell r="H46" t="str">
            <v>肖国良</v>
          </cell>
          <cell r="I46" t="str">
            <v>河南农信</v>
          </cell>
          <cell r="J46" t="str">
            <v>623059486701118127</v>
          </cell>
        </row>
        <row r="47">
          <cell r="F47" t="str">
            <v>412927197212314431</v>
          </cell>
          <cell r="G47" t="str">
            <v>621</v>
          </cell>
          <cell r="H47" t="str">
            <v>杨中锁</v>
          </cell>
          <cell r="I47" t="str">
            <v>河南农信</v>
          </cell>
          <cell r="J47" t="str">
            <v>623059486700149719</v>
          </cell>
        </row>
        <row r="48">
          <cell r="F48" t="str">
            <v>41132319700910531X</v>
          </cell>
          <cell r="G48" t="str">
            <v>813</v>
          </cell>
          <cell r="H48" t="str">
            <v>欧阳照森</v>
          </cell>
          <cell r="I48" t="str">
            <v>邮储银行</v>
          </cell>
          <cell r="J48" t="str">
            <v>6217975130011525607</v>
          </cell>
        </row>
        <row r="49">
          <cell r="F49" t="str">
            <v>412927196811031412</v>
          </cell>
          <cell r="G49" t="str">
            <v>1346</v>
          </cell>
          <cell r="H49" t="str">
            <v>吴保奇</v>
          </cell>
          <cell r="I49" t="str">
            <v>河南农信</v>
          </cell>
          <cell r="J49" t="str">
            <v>623059486702838152</v>
          </cell>
        </row>
        <row r="50">
          <cell r="F50" t="str">
            <v>412927195107052637</v>
          </cell>
          <cell r="G50" t="str">
            <v>813</v>
          </cell>
          <cell r="H50" t="str">
            <v>王万定</v>
          </cell>
          <cell r="I50" t="str">
            <v>河南农信</v>
          </cell>
          <cell r="J50" t="str">
            <v>623059486700730229</v>
          </cell>
        </row>
        <row r="51">
          <cell r="F51" t="str">
            <v>412927196211231752</v>
          </cell>
          <cell r="G51" t="str">
            <v>813</v>
          </cell>
          <cell r="H51" t="str">
            <v>张老忠</v>
          </cell>
          <cell r="I51" t="str">
            <v>河南农信</v>
          </cell>
          <cell r="J51" t="str">
            <v>623059486700574924</v>
          </cell>
        </row>
        <row r="52">
          <cell r="F52" t="str">
            <v>412927194704202651</v>
          </cell>
          <cell r="G52" t="str">
            <v>813</v>
          </cell>
          <cell r="H52" t="str">
            <v>张汉三</v>
          </cell>
          <cell r="I52" t="str">
            <v>河南农信</v>
          </cell>
          <cell r="J52" t="str">
            <v>623059486700812092</v>
          </cell>
        </row>
        <row r="53">
          <cell r="F53" t="str">
            <v>412927195712106939</v>
          </cell>
          <cell r="G53" t="str">
            <v>621</v>
          </cell>
          <cell r="H53" t="str">
            <v>邰占杰</v>
          </cell>
          <cell r="I53" t="str">
            <v>河南农信</v>
          </cell>
          <cell r="J53" t="str">
            <v>623059486700323819</v>
          </cell>
        </row>
        <row r="54">
          <cell r="F54" t="str">
            <v>412927195702221132</v>
          </cell>
          <cell r="G54" t="str">
            <v>621</v>
          </cell>
          <cell r="H54" t="str">
            <v>张新德</v>
          </cell>
          <cell r="I54" t="str">
            <v>邮储银行</v>
          </cell>
          <cell r="J54" t="str">
            <v>6217975130011381167</v>
          </cell>
        </row>
        <row r="55">
          <cell r="F55" t="str">
            <v>411326199603220079</v>
          </cell>
          <cell r="G55" t="str">
            <v>1352</v>
          </cell>
          <cell r="H55" t="str">
            <v>杜皓</v>
          </cell>
          <cell r="I55" t="str">
            <v>农业银行</v>
          </cell>
          <cell r="J55" t="str">
            <v>6228230976048216463</v>
          </cell>
        </row>
        <row r="56">
          <cell r="F56" t="str">
            <v>411323195012020537</v>
          </cell>
          <cell r="G56" t="str">
            <v>621</v>
          </cell>
          <cell r="H56" t="str">
            <v>陈书记</v>
          </cell>
          <cell r="I56" t="str">
            <v>农业银行</v>
          </cell>
          <cell r="J56" t="str">
            <v>6228230975966821361</v>
          </cell>
        </row>
        <row r="57">
          <cell r="F57" t="str">
            <v>412927196409106316</v>
          </cell>
          <cell r="G57" t="str">
            <v>621</v>
          </cell>
          <cell r="H57" t="str">
            <v>付合全</v>
          </cell>
          <cell r="I57" t="str">
            <v>农业银行</v>
          </cell>
          <cell r="J57" t="str">
            <v>6228230975962462467</v>
          </cell>
        </row>
        <row r="58">
          <cell r="F58" t="str">
            <v>412927195603055810</v>
          </cell>
          <cell r="G58" t="str">
            <v>621</v>
          </cell>
          <cell r="H58" t="str">
            <v>王烈欢</v>
          </cell>
          <cell r="I58" t="str">
            <v>农业银行</v>
          </cell>
          <cell r="J58" t="str">
            <v>6228230976041632468</v>
          </cell>
        </row>
        <row r="59">
          <cell r="F59" t="str">
            <v>412927197810286311</v>
          </cell>
          <cell r="G59" t="str">
            <v>813</v>
          </cell>
          <cell r="H59" t="str">
            <v>耿相继</v>
          </cell>
          <cell r="I59" t="str">
            <v>农业银行</v>
          </cell>
          <cell r="J59" t="str">
            <v>6228230979006664070</v>
          </cell>
        </row>
        <row r="60">
          <cell r="F60" t="str">
            <v>411323199003110010</v>
          </cell>
          <cell r="G60" t="str">
            <v>894</v>
          </cell>
          <cell r="H60" t="str">
            <v>王浩</v>
          </cell>
          <cell r="I60" t="str">
            <v>河南农信</v>
          </cell>
          <cell r="J60" t="str">
            <v>623059486703070086</v>
          </cell>
        </row>
        <row r="61">
          <cell r="F61" t="str">
            <v>411323194401083414</v>
          </cell>
          <cell r="G61" t="str">
            <v>621</v>
          </cell>
          <cell r="H61" t="str">
            <v>李太有</v>
          </cell>
          <cell r="I61" t="str">
            <v>河南农信</v>
          </cell>
          <cell r="J61" t="str">
            <v>623059486700974264</v>
          </cell>
        </row>
        <row r="62">
          <cell r="F62" t="str">
            <v>412927194206301710</v>
          </cell>
          <cell r="G62" t="str">
            <v>621</v>
          </cell>
          <cell r="H62" t="str">
            <v>王夫均</v>
          </cell>
          <cell r="I62" t="str">
            <v>河南农信</v>
          </cell>
          <cell r="J62" t="str">
            <v>623059486702804311</v>
          </cell>
        </row>
        <row r="63">
          <cell r="F63" t="str">
            <v>411323195402180595</v>
          </cell>
          <cell r="G63" t="str">
            <v>621</v>
          </cell>
          <cell r="H63" t="str">
            <v>李五周</v>
          </cell>
          <cell r="I63" t="str">
            <v>农业银行</v>
          </cell>
          <cell r="J63" t="str">
            <v>6228230975967115268</v>
          </cell>
        </row>
        <row r="64">
          <cell r="F64" t="str">
            <v>412927194807241418</v>
          </cell>
          <cell r="G64" t="str">
            <v>1079</v>
          </cell>
          <cell r="H64" t="str">
            <v>余周娃</v>
          </cell>
          <cell r="I64" t="str">
            <v>河南农信</v>
          </cell>
          <cell r="J64" t="str">
            <v>623059486700895956</v>
          </cell>
        </row>
        <row r="65">
          <cell r="F65" t="str">
            <v>411323199101052694</v>
          </cell>
          <cell r="G65" t="str">
            <v>621</v>
          </cell>
          <cell r="H65" t="str">
            <v>黄龙</v>
          </cell>
          <cell r="I65" t="str">
            <v>河南农信</v>
          </cell>
          <cell r="J65" t="str">
            <v>623059486701458143</v>
          </cell>
        </row>
        <row r="66">
          <cell r="F66" t="str">
            <v>412927194303217115</v>
          </cell>
          <cell r="G66" t="str">
            <v>621</v>
          </cell>
          <cell r="H66" t="str">
            <v>黄光要</v>
          </cell>
          <cell r="I66" t="str">
            <v>邮储银行</v>
          </cell>
          <cell r="J66" t="str">
            <v>6217975130026893271</v>
          </cell>
        </row>
        <row r="67">
          <cell r="F67" t="str">
            <v>411323195812150532</v>
          </cell>
          <cell r="G67" t="str">
            <v>621</v>
          </cell>
          <cell r="H67" t="str">
            <v>万新芳</v>
          </cell>
          <cell r="I67" t="str">
            <v>农业银行</v>
          </cell>
          <cell r="J67" t="str">
            <v>6228230975967246568</v>
          </cell>
        </row>
        <row r="68">
          <cell r="F68" t="str">
            <v>411323194007160530</v>
          </cell>
          <cell r="G68" t="str">
            <v>621</v>
          </cell>
          <cell r="H68" t="str">
            <v>温成娃</v>
          </cell>
          <cell r="I68" t="str">
            <v>河南农信</v>
          </cell>
          <cell r="J68" t="str">
            <v>623059486702827981</v>
          </cell>
        </row>
        <row r="69">
          <cell r="F69" t="str">
            <v>412927195407154491</v>
          </cell>
          <cell r="G69" t="str">
            <v>621</v>
          </cell>
          <cell r="H69" t="str">
            <v>姚金光</v>
          </cell>
          <cell r="I69" t="str">
            <v>河南农信</v>
          </cell>
          <cell r="J69" t="str">
            <v>623059486700014111</v>
          </cell>
        </row>
        <row r="70">
          <cell r="F70" t="str">
            <v>412927195402044437</v>
          </cell>
          <cell r="G70" t="str">
            <v>621</v>
          </cell>
          <cell r="H70" t="str">
            <v>汤新林</v>
          </cell>
          <cell r="I70" t="str">
            <v>河南农信</v>
          </cell>
          <cell r="J70" t="str">
            <v>623059486700045289</v>
          </cell>
        </row>
        <row r="71">
          <cell r="F71" t="str">
            <v>41292719540507501X</v>
          </cell>
          <cell r="G71" t="str">
            <v>621</v>
          </cell>
          <cell r="H71" t="str">
            <v>邹山耀</v>
          </cell>
          <cell r="I71" t="str">
            <v>河南农信</v>
          </cell>
          <cell r="J71" t="str">
            <v>623059486700408149</v>
          </cell>
        </row>
        <row r="72">
          <cell r="F72" t="str">
            <v>412927194405056332</v>
          </cell>
          <cell r="G72" t="str">
            <v>621</v>
          </cell>
          <cell r="H72" t="str">
            <v>严士金</v>
          </cell>
          <cell r="I72" t="str">
            <v>农业银行</v>
          </cell>
          <cell r="J72" t="str">
            <v>6228230975961980063</v>
          </cell>
        </row>
        <row r="73">
          <cell r="F73" t="str">
            <v>412927196605206357</v>
          </cell>
          <cell r="G73" t="str">
            <v>621</v>
          </cell>
          <cell r="H73" t="str">
            <v>张红伟</v>
          </cell>
          <cell r="I73" t="str">
            <v>农业银行</v>
          </cell>
          <cell r="J73" t="str">
            <v>6228230975963073560</v>
          </cell>
        </row>
        <row r="74">
          <cell r="F74" t="str">
            <v>412927195807156330</v>
          </cell>
          <cell r="G74" t="str">
            <v>621</v>
          </cell>
          <cell r="H74" t="str">
            <v>姬定群</v>
          </cell>
          <cell r="I74" t="str">
            <v>农业银行</v>
          </cell>
          <cell r="J74" t="str">
            <v>6228230979009217173</v>
          </cell>
        </row>
        <row r="75">
          <cell r="F75" t="str">
            <v>411323194308120516</v>
          </cell>
          <cell r="G75" t="str">
            <v>813</v>
          </cell>
          <cell r="H75" t="str">
            <v>李恒彬</v>
          </cell>
          <cell r="I75" t="str">
            <v>河南农信</v>
          </cell>
          <cell r="J75" t="str">
            <v>623059486702547191</v>
          </cell>
        </row>
        <row r="76">
          <cell r="F76" t="str">
            <v>412927194111044416</v>
          </cell>
          <cell r="G76" t="str">
            <v>621</v>
          </cell>
          <cell r="H76" t="str">
            <v>杨连成</v>
          </cell>
          <cell r="I76" t="str">
            <v>河南农信</v>
          </cell>
          <cell r="J76" t="str">
            <v>623059486701067001</v>
          </cell>
        </row>
        <row r="77">
          <cell r="F77" t="str">
            <v>412927196510244430</v>
          </cell>
          <cell r="G77" t="str">
            <v>621</v>
          </cell>
          <cell r="H77" t="str">
            <v>盛柳菁</v>
          </cell>
          <cell r="I77" t="str">
            <v>河南农信</v>
          </cell>
          <cell r="J77" t="str">
            <v>623059486701078149</v>
          </cell>
        </row>
        <row r="78">
          <cell r="F78" t="str">
            <v>412927196602081739</v>
          </cell>
          <cell r="G78" t="str">
            <v>621</v>
          </cell>
          <cell r="H78" t="str">
            <v>杨六斤</v>
          </cell>
          <cell r="I78" t="str">
            <v>河南农信</v>
          </cell>
          <cell r="J78" t="str">
            <v>623059486700493471</v>
          </cell>
        </row>
        <row r="79">
          <cell r="F79" t="str">
            <v>412927193510261712</v>
          </cell>
          <cell r="G79" t="str">
            <v>813</v>
          </cell>
          <cell r="H79" t="str">
            <v>杨双林</v>
          </cell>
          <cell r="I79" t="str">
            <v>河南农信</v>
          </cell>
          <cell r="J79" t="str">
            <v>623059486700502578</v>
          </cell>
        </row>
        <row r="80">
          <cell r="F80" t="str">
            <v>411323195411123410</v>
          </cell>
          <cell r="G80" t="str">
            <v>621</v>
          </cell>
          <cell r="H80" t="str">
            <v>朱建华</v>
          </cell>
          <cell r="I80" t="str">
            <v>邮储银行</v>
          </cell>
          <cell r="J80" t="str">
            <v>6217975130009925231</v>
          </cell>
        </row>
        <row r="81">
          <cell r="F81" t="str">
            <v>411323194912126914</v>
          </cell>
          <cell r="G81" t="str">
            <v>813</v>
          </cell>
          <cell r="H81" t="str">
            <v>任发根</v>
          </cell>
          <cell r="I81" t="str">
            <v>河南农信</v>
          </cell>
          <cell r="J81" t="str">
            <v>623059486700319981</v>
          </cell>
        </row>
        <row r="82">
          <cell r="F82" t="str">
            <v>412927195306135822</v>
          </cell>
          <cell r="G82" t="str">
            <v>621</v>
          </cell>
          <cell r="H82" t="str">
            <v>周秀娥</v>
          </cell>
          <cell r="I82" t="str">
            <v>农业银行</v>
          </cell>
          <cell r="J82" t="str">
            <v>6228230975970071961</v>
          </cell>
        </row>
        <row r="83">
          <cell r="F83" t="str">
            <v>412927194203283836</v>
          </cell>
          <cell r="G83" t="str">
            <v>813</v>
          </cell>
          <cell r="H83" t="str">
            <v>喻景州</v>
          </cell>
          <cell r="I83" t="str">
            <v>邮储银行</v>
          </cell>
          <cell r="J83" t="str">
            <v>6217975130009713959</v>
          </cell>
        </row>
        <row r="84">
          <cell r="F84" t="str">
            <v>412927195003196310</v>
          </cell>
          <cell r="G84" t="str">
            <v>621</v>
          </cell>
          <cell r="H84" t="str">
            <v>邓随银</v>
          </cell>
          <cell r="I84" t="str">
            <v>农业银行</v>
          </cell>
          <cell r="J84" t="str">
            <v>6228230975960725568</v>
          </cell>
        </row>
        <row r="85">
          <cell r="F85" t="str">
            <v>412927195211011114</v>
          </cell>
          <cell r="G85" t="str">
            <v>1079</v>
          </cell>
          <cell r="H85" t="str">
            <v>周明生</v>
          </cell>
          <cell r="I85" t="str">
            <v>邮储银行</v>
          </cell>
          <cell r="J85" t="str">
            <v>6217975130011309739</v>
          </cell>
        </row>
        <row r="86">
          <cell r="F86" t="str">
            <v>412927194910065889</v>
          </cell>
          <cell r="G86" t="str">
            <v>621</v>
          </cell>
          <cell r="H86" t="str">
            <v>王合香</v>
          </cell>
          <cell r="I86" t="str">
            <v>农业银行</v>
          </cell>
          <cell r="J86" t="str">
            <v>6228230975970433864</v>
          </cell>
        </row>
        <row r="87">
          <cell r="F87" t="str">
            <v>412927193606256934</v>
          </cell>
          <cell r="G87" t="str">
            <v>621</v>
          </cell>
          <cell r="H87" t="str">
            <v>黄光芝</v>
          </cell>
          <cell r="I87" t="str">
            <v>河南农信</v>
          </cell>
          <cell r="J87" t="str">
            <v>623059486700967169</v>
          </cell>
        </row>
        <row r="88">
          <cell r="F88" t="str">
            <v>412927195303244417</v>
          </cell>
          <cell r="G88" t="str">
            <v>621</v>
          </cell>
          <cell r="H88" t="str">
            <v>王德明</v>
          </cell>
          <cell r="I88" t="str">
            <v>河南农信</v>
          </cell>
          <cell r="J88" t="str">
            <v>623059486700027584</v>
          </cell>
        </row>
        <row r="89">
          <cell r="F89" t="str">
            <v>412927196002174413</v>
          </cell>
          <cell r="G89" t="str">
            <v>621</v>
          </cell>
          <cell r="H89" t="str">
            <v>王国华</v>
          </cell>
          <cell r="I89" t="str">
            <v>河南农信</v>
          </cell>
          <cell r="J89" t="str">
            <v>623059486700001621</v>
          </cell>
        </row>
        <row r="90">
          <cell r="F90" t="str">
            <v>411323195805063414</v>
          </cell>
          <cell r="G90" t="str">
            <v>621</v>
          </cell>
          <cell r="H90" t="str">
            <v>马邓五</v>
          </cell>
          <cell r="I90" t="str">
            <v>邮储银行</v>
          </cell>
          <cell r="J90" t="str">
            <v>6217975130009907296</v>
          </cell>
        </row>
        <row r="91">
          <cell r="F91" t="str">
            <v>412927195212011159</v>
          </cell>
          <cell r="G91" t="str">
            <v>621</v>
          </cell>
          <cell r="H91" t="str">
            <v>李新学</v>
          </cell>
          <cell r="I91" t="str">
            <v>邮储银行</v>
          </cell>
          <cell r="J91" t="str">
            <v>6217975130011345253</v>
          </cell>
        </row>
        <row r="92">
          <cell r="F92" t="str">
            <v>412927197304071115</v>
          </cell>
          <cell r="G92" t="str">
            <v>621</v>
          </cell>
          <cell r="H92" t="str">
            <v>李玖定</v>
          </cell>
          <cell r="I92" t="str">
            <v>邮储银行</v>
          </cell>
          <cell r="J92" t="str">
            <v>6217975130011353166</v>
          </cell>
        </row>
        <row r="93">
          <cell r="F93" t="str">
            <v>411323197602222138</v>
          </cell>
          <cell r="G93" t="str">
            <v>813</v>
          </cell>
          <cell r="H93" t="str">
            <v>岳国清</v>
          </cell>
          <cell r="I93" t="str">
            <v>邮储银行</v>
          </cell>
          <cell r="J93" t="str">
            <v>6217975130011064631</v>
          </cell>
        </row>
        <row r="94">
          <cell r="F94" t="str">
            <v>412927195012285331</v>
          </cell>
          <cell r="G94" t="str">
            <v>813</v>
          </cell>
          <cell r="H94" t="str">
            <v>张德明</v>
          </cell>
          <cell r="I94" t="str">
            <v>邮储银行</v>
          </cell>
          <cell r="J94" t="str">
            <v>6217975130011547999</v>
          </cell>
        </row>
        <row r="95">
          <cell r="F95" t="str">
            <v>412927195612024434</v>
          </cell>
          <cell r="G95" t="str">
            <v>621</v>
          </cell>
          <cell r="H95" t="str">
            <v>衡国富</v>
          </cell>
          <cell r="I95" t="str">
            <v>河南农信</v>
          </cell>
          <cell r="J95" t="str">
            <v>623059486700985872</v>
          </cell>
        </row>
        <row r="96">
          <cell r="F96" t="str">
            <v>41292719520105265X</v>
          </cell>
          <cell r="G96" t="str">
            <v>813</v>
          </cell>
          <cell r="H96" t="str">
            <v>曹国亭</v>
          </cell>
          <cell r="I96" t="str">
            <v>河南农信</v>
          </cell>
          <cell r="J96" t="str">
            <v>623059486702789504</v>
          </cell>
        </row>
        <row r="97">
          <cell r="F97" t="str">
            <v>411323195301123815</v>
          </cell>
          <cell r="G97" t="str">
            <v>621</v>
          </cell>
          <cell r="H97" t="str">
            <v>赵荣华</v>
          </cell>
          <cell r="I97" t="str">
            <v>邮储银行</v>
          </cell>
          <cell r="J97" t="str">
            <v>6217975130009799172</v>
          </cell>
        </row>
        <row r="98">
          <cell r="F98" t="str">
            <v>411323198804104492</v>
          </cell>
          <cell r="G98" t="str">
            <v>813</v>
          </cell>
          <cell r="H98" t="str">
            <v>王波</v>
          </cell>
          <cell r="I98" t="str">
            <v>河南农信</v>
          </cell>
          <cell r="J98" t="str">
            <v>623059486701336190</v>
          </cell>
        </row>
        <row r="99">
          <cell r="F99" t="str">
            <v>41132319580415383X</v>
          </cell>
          <cell r="G99" t="str">
            <v>621</v>
          </cell>
          <cell r="H99" t="str">
            <v>赵新岐</v>
          </cell>
          <cell r="I99" t="str">
            <v>邮储银行</v>
          </cell>
          <cell r="J99" t="str">
            <v>6217975130023516438</v>
          </cell>
        </row>
        <row r="100">
          <cell r="F100" t="str">
            <v>41132320041125211X</v>
          </cell>
          <cell r="G100" t="str">
            <v>621</v>
          </cell>
          <cell r="H100" t="str">
            <v>程滋圆</v>
          </cell>
          <cell r="I100" t="str">
            <v>工商银行</v>
          </cell>
          <cell r="J100" t="str">
            <v>6217211714003553190</v>
          </cell>
        </row>
        <row r="101">
          <cell r="F101" t="str">
            <v>412927194903026312</v>
          </cell>
          <cell r="G101" t="str">
            <v>621</v>
          </cell>
          <cell r="H101" t="str">
            <v>付义国</v>
          </cell>
          <cell r="I101" t="str">
            <v>农业银行</v>
          </cell>
          <cell r="J101" t="str">
            <v>6228230976041219365</v>
          </cell>
        </row>
        <row r="102">
          <cell r="F102" t="str">
            <v>411323194510152116</v>
          </cell>
          <cell r="G102" t="str">
            <v>813</v>
          </cell>
          <cell r="H102" t="str">
            <v>全国钦</v>
          </cell>
          <cell r="I102" t="str">
            <v>邮储银行</v>
          </cell>
          <cell r="J102" t="str">
            <v>6217975130011209459</v>
          </cell>
        </row>
        <row r="103">
          <cell r="F103" t="str">
            <v>411323198102286375</v>
          </cell>
          <cell r="G103" t="str">
            <v>813</v>
          </cell>
          <cell r="H103" t="str">
            <v>彭丰舟</v>
          </cell>
          <cell r="I103" t="str">
            <v>农业银行</v>
          </cell>
          <cell r="J103" t="str">
            <v>6228230975964223362</v>
          </cell>
        </row>
        <row r="104">
          <cell r="F104" t="str">
            <v>412927195308082154</v>
          </cell>
          <cell r="G104" t="str">
            <v>621</v>
          </cell>
          <cell r="H104" t="str">
            <v>王国周</v>
          </cell>
          <cell r="I104" t="str">
            <v>邮储银行</v>
          </cell>
          <cell r="J104" t="str">
            <v>6217975130011011251</v>
          </cell>
        </row>
        <row r="105">
          <cell r="F105" t="str">
            <v>412927194708111124</v>
          </cell>
          <cell r="G105" t="str">
            <v>621</v>
          </cell>
          <cell r="H105" t="str">
            <v>卢改换</v>
          </cell>
          <cell r="I105" t="str">
            <v>河南农信</v>
          </cell>
          <cell r="J105" t="str">
            <v>623059486700950702</v>
          </cell>
        </row>
        <row r="106">
          <cell r="F106" t="str">
            <v>412927195709194413</v>
          </cell>
          <cell r="G106" t="str">
            <v>621</v>
          </cell>
          <cell r="H106" t="str">
            <v>汪明军</v>
          </cell>
          <cell r="I106" t="str">
            <v>河南农信</v>
          </cell>
          <cell r="J106" t="str">
            <v>623059486700039092</v>
          </cell>
        </row>
        <row r="107">
          <cell r="F107" t="str">
            <v>412927195009182673</v>
          </cell>
          <cell r="G107" t="str">
            <v>813</v>
          </cell>
          <cell r="H107" t="str">
            <v>温振基</v>
          </cell>
          <cell r="I107" t="str">
            <v>河南农信</v>
          </cell>
          <cell r="J107" t="str">
            <v>623059486700698285</v>
          </cell>
        </row>
        <row r="108">
          <cell r="F108" t="str">
            <v>411323198510052113</v>
          </cell>
          <cell r="G108" t="str">
            <v>621</v>
          </cell>
          <cell r="H108" t="str">
            <v>魏新安</v>
          </cell>
          <cell r="I108" t="str">
            <v>邮储银行</v>
          </cell>
          <cell r="J108" t="str">
            <v>6217975130011189792</v>
          </cell>
        </row>
        <row r="109">
          <cell r="F109" t="str">
            <v>41132319550315349X</v>
          </cell>
          <cell r="G109" t="str">
            <v>621</v>
          </cell>
          <cell r="H109" t="str">
            <v>张新海</v>
          </cell>
          <cell r="I109" t="str">
            <v>邮储银行</v>
          </cell>
          <cell r="J109" t="str">
            <v>6217975130009917022</v>
          </cell>
        </row>
        <row r="110">
          <cell r="F110" t="str">
            <v>411323195510280577</v>
          </cell>
          <cell r="G110" t="str">
            <v>621</v>
          </cell>
          <cell r="H110" t="str">
            <v>梁建华</v>
          </cell>
          <cell r="I110" t="str">
            <v>农业银行</v>
          </cell>
          <cell r="J110" t="str">
            <v>6228230975967837960</v>
          </cell>
        </row>
        <row r="111">
          <cell r="F111" t="str">
            <v>411323196209213070</v>
          </cell>
          <cell r="G111" t="str">
            <v>621</v>
          </cell>
          <cell r="H111" t="str">
            <v>石聚奇</v>
          </cell>
          <cell r="I111" t="str">
            <v>邮储银行</v>
          </cell>
          <cell r="J111" t="str">
            <v>6217975130011458544</v>
          </cell>
        </row>
        <row r="112">
          <cell r="F112" t="str">
            <v>411323198310056937</v>
          </cell>
          <cell r="G112" t="str">
            <v>621</v>
          </cell>
          <cell r="H112" t="str">
            <v>杜振祥</v>
          </cell>
          <cell r="I112" t="str">
            <v>河南农信</v>
          </cell>
          <cell r="J112" t="str">
            <v>623059486700267016</v>
          </cell>
        </row>
        <row r="113">
          <cell r="F113" t="str">
            <v>412927195603203852</v>
          </cell>
          <cell r="G113" t="str">
            <v>621</v>
          </cell>
          <cell r="H113" t="str">
            <v>熊丰祥</v>
          </cell>
          <cell r="I113" t="str">
            <v>邮储银行</v>
          </cell>
          <cell r="J113" t="str">
            <v>6217975130015007701</v>
          </cell>
        </row>
        <row r="114">
          <cell r="F114" t="str">
            <v>41132319611212053X</v>
          </cell>
          <cell r="G114" t="str">
            <v>621</v>
          </cell>
          <cell r="H114" t="str">
            <v>汪国定</v>
          </cell>
          <cell r="I114" t="str">
            <v>农业银行</v>
          </cell>
          <cell r="J114" t="str">
            <v>6228230975967250966</v>
          </cell>
        </row>
        <row r="115">
          <cell r="F115" t="str">
            <v>411323195410280510</v>
          </cell>
          <cell r="G115" t="str">
            <v>621</v>
          </cell>
          <cell r="H115" t="str">
            <v>李全贵</v>
          </cell>
          <cell r="I115" t="str">
            <v>农业银行</v>
          </cell>
          <cell r="J115" t="str">
            <v>6228230979011084074</v>
          </cell>
        </row>
        <row r="116">
          <cell r="F116" t="str">
            <v>412927195310242129</v>
          </cell>
          <cell r="G116" t="str">
            <v>621</v>
          </cell>
          <cell r="H116" t="str">
            <v>何改云</v>
          </cell>
          <cell r="I116" t="str">
            <v>邮储银行</v>
          </cell>
          <cell r="J116" t="str">
            <v>6217975130011223807</v>
          </cell>
        </row>
        <row r="117">
          <cell r="F117" t="str">
            <v>41132319550913381X</v>
          </cell>
          <cell r="G117" t="str">
            <v>621</v>
          </cell>
          <cell r="H117" t="str">
            <v>曹志国</v>
          </cell>
          <cell r="I117" t="str">
            <v>邮储银行</v>
          </cell>
          <cell r="J117" t="str">
            <v>6217975130009763079</v>
          </cell>
        </row>
        <row r="118">
          <cell r="F118" t="str">
            <v>41132319540402051X</v>
          </cell>
          <cell r="G118" t="str">
            <v>621</v>
          </cell>
          <cell r="H118" t="str">
            <v>王坚定</v>
          </cell>
          <cell r="I118" t="str">
            <v>农业银行</v>
          </cell>
          <cell r="J118" t="str">
            <v>6228230975967313863</v>
          </cell>
        </row>
        <row r="119">
          <cell r="F119" t="str">
            <v>411323194806033036</v>
          </cell>
          <cell r="G119" t="str">
            <v>621</v>
          </cell>
          <cell r="H119" t="str">
            <v>毕风申</v>
          </cell>
          <cell r="I119" t="str">
            <v>邮储银行</v>
          </cell>
          <cell r="J119" t="str">
            <v>6217975130021836978</v>
          </cell>
        </row>
        <row r="120">
          <cell r="F120" t="str">
            <v>412927197408076324</v>
          </cell>
          <cell r="G120" t="str">
            <v>621</v>
          </cell>
          <cell r="H120" t="str">
            <v>侯亚丽</v>
          </cell>
          <cell r="I120" t="str">
            <v>河南农信</v>
          </cell>
          <cell r="J120" t="str">
            <v>623059486703043901</v>
          </cell>
        </row>
        <row r="121">
          <cell r="F121" t="str">
            <v>412927195002151137</v>
          </cell>
          <cell r="G121" t="str">
            <v>1079</v>
          </cell>
          <cell r="H121" t="str">
            <v>孙伍斤</v>
          </cell>
          <cell r="I121" t="str">
            <v>邮储银行</v>
          </cell>
          <cell r="J121" t="str">
            <v>6217975130014991368</v>
          </cell>
        </row>
        <row r="122">
          <cell r="F122" t="str">
            <v>412927195506253815</v>
          </cell>
          <cell r="G122" t="str">
            <v>621</v>
          </cell>
          <cell r="H122" t="str">
            <v>徐转清</v>
          </cell>
          <cell r="I122" t="str">
            <v>邮储银行</v>
          </cell>
          <cell r="J122" t="str">
            <v>6217975130009813197</v>
          </cell>
        </row>
        <row r="123">
          <cell r="F123" t="str">
            <v>412927195405265817</v>
          </cell>
          <cell r="G123" t="str">
            <v>621</v>
          </cell>
          <cell r="H123" t="str">
            <v>程相双</v>
          </cell>
          <cell r="I123" t="str">
            <v>农业银行</v>
          </cell>
          <cell r="J123" t="str">
            <v>6228230975969841267</v>
          </cell>
        </row>
        <row r="124">
          <cell r="F124" t="str">
            <v>412927196605151114</v>
          </cell>
          <cell r="G124" t="str">
            <v>621</v>
          </cell>
          <cell r="H124" t="str">
            <v>王国华</v>
          </cell>
          <cell r="I124" t="str">
            <v>农业银行</v>
          </cell>
          <cell r="J124" t="str">
            <v>6228230979009135276</v>
          </cell>
        </row>
        <row r="125">
          <cell r="F125" t="str">
            <v>412927196411152610</v>
          </cell>
          <cell r="G125" t="str">
            <v>1079</v>
          </cell>
          <cell r="H125" t="str">
            <v>刘成顺</v>
          </cell>
          <cell r="I125" t="str">
            <v>河南农信</v>
          </cell>
          <cell r="J125" t="str">
            <v>623059486700807936</v>
          </cell>
        </row>
        <row r="126">
          <cell r="F126" t="str">
            <v>412927194410016319</v>
          </cell>
          <cell r="G126" t="str">
            <v>621</v>
          </cell>
          <cell r="H126" t="str">
            <v>张克明</v>
          </cell>
          <cell r="I126" t="str">
            <v>农业银行</v>
          </cell>
          <cell r="J126" t="str">
            <v>6228230975961919160</v>
          </cell>
        </row>
        <row r="127">
          <cell r="F127" t="str">
            <v>412927195407154934</v>
          </cell>
          <cell r="G127" t="str">
            <v>621</v>
          </cell>
          <cell r="H127" t="str">
            <v>柴玉杰</v>
          </cell>
          <cell r="I127" t="str">
            <v>河南农信</v>
          </cell>
          <cell r="J127" t="str">
            <v>623059486700094196</v>
          </cell>
        </row>
        <row r="128">
          <cell r="F128" t="str">
            <v>41292719540104171X</v>
          </cell>
          <cell r="G128" t="str">
            <v>621</v>
          </cell>
          <cell r="H128" t="str">
            <v>史海桂</v>
          </cell>
          <cell r="I128" t="str">
            <v>河南农信</v>
          </cell>
          <cell r="J128" t="str">
            <v>623059486700464829</v>
          </cell>
        </row>
        <row r="129">
          <cell r="F129" t="str">
            <v>412927194007181728</v>
          </cell>
          <cell r="G129" t="str">
            <v>621</v>
          </cell>
          <cell r="H129" t="str">
            <v>高焕荣</v>
          </cell>
          <cell r="I129" t="str">
            <v>河南农信</v>
          </cell>
          <cell r="J129" t="str">
            <v>623059486700564818</v>
          </cell>
        </row>
        <row r="130">
          <cell r="F130" t="str">
            <v>412927195307016331</v>
          </cell>
          <cell r="G130" t="str">
            <v>621</v>
          </cell>
          <cell r="H130" t="str">
            <v>邓金贵</v>
          </cell>
          <cell r="I130" t="str">
            <v>农业银行</v>
          </cell>
          <cell r="J130" t="str">
            <v>6228230975961507064</v>
          </cell>
        </row>
        <row r="131">
          <cell r="F131" t="str">
            <v>412927195705244436</v>
          </cell>
          <cell r="G131" t="str">
            <v>621</v>
          </cell>
          <cell r="H131" t="str">
            <v>王文岐</v>
          </cell>
          <cell r="I131" t="str">
            <v>河南农信</v>
          </cell>
          <cell r="J131" t="str">
            <v>623059486700006075</v>
          </cell>
        </row>
        <row r="132">
          <cell r="F132" t="str">
            <v>412927195403036332</v>
          </cell>
          <cell r="G132" t="str">
            <v>621</v>
          </cell>
          <cell r="H132" t="str">
            <v>吴新宽</v>
          </cell>
          <cell r="I132" t="str">
            <v>农业银行</v>
          </cell>
          <cell r="J132" t="str">
            <v>6228230975963297060</v>
          </cell>
        </row>
        <row r="133">
          <cell r="F133" t="str">
            <v>412927196606082114</v>
          </cell>
          <cell r="G133" t="str">
            <v>621</v>
          </cell>
          <cell r="H133" t="str">
            <v>陈丙生</v>
          </cell>
          <cell r="I133" t="str">
            <v>邮储银行</v>
          </cell>
          <cell r="J133" t="str">
            <v>6217975130011099546</v>
          </cell>
        </row>
        <row r="134">
          <cell r="F134" t="str">
            <v>411326194910245812</v>
          </cell>
          <cell r="G134" t="str">
            <v>621</v>
          </cell>
          <cell r="H134" t="str">
            <v>张明亮</v>
          </cell>
          <cell r="I134" t="str">
            <v>农业银行</v>
          </cell>
          <cell r="J134" t="str">
            <v>6228230975969609367</v>
          </cell>
        </row>
        <row r="135">
          <cell r="F135" t="str">
            <v>411323195112133416</v>
          </cell>
          <cell r="G135" t="str">
            <v>621</v>
          </cell>
          <cell r="H135" t="str">
            <v>黄夫国</v>
          </cell>
          <cell r="I135" t="str">
            <v>邮储银行</v>
          </cell>
          <cell r="J135" t="str">
            <v>6217975130009883968</v>
          </cell>
        </row>
        <row r="136">
          <cell r="F136" t="str">
            <v>412927194406075316</v>
          </cell>
          <cell r="G136" t="str">
            <v>621</v>
          </cell>
          <cell r="H136" t="str">
            <v>张相法</v>
          </cell>
          <cell r="I136" t="str">
            <v>邮储银行</v>
          </cell>
          <cell r="J136" t="str">
            <v>6217975130011520384</v>
          </cell>
        </row>
        <row r="137">
          <cell r="F137" t="str">
            <v>41132319480316345X</v>
          </cell>
          <cell r="G137" t="str">
            <v>621</v>
          </cell>
          <cell r="H137" t="str">
            <v>万章女</v>
          </cell>
          <cell r="I137" t="str">
            <v>邮储银行</v>
          </cell>
          <cell r="J137" t="str">
            <v>6217975130009863135</v>
          </cell>
        </row>
        <row r="138">
          <cell r="F138" t="str">
            <v>411323195010170558</v>
          </cell>
          <cell r="G138" t="str">
            <v>621</v>
          </cell>
          <cell r="H138" t="str">
            <v>付进财</v>
          </cell>
          <cell r="I138" t="str">
            <v>河南农信</v>
          </cell>
          <cell r="J138" t="str">
            <v>623059486702602509</v>
          </cell>
        </row>
        <row r="139">
          <cell r="F139" t="str">
            <v>412927195507056434</v>
          </cell>
          <cell r="G139" t="str">
            <v>621</v>
          </cell>
          <cell r="H139" t="str">
            <v>张守贵</v>
          </cell>
          <cell r="I139" t="str">
            <v>河南农信</v>
          </cell>
          <cell r="J139" t="str">
            <v>623059486700978281</v>
          </cell>
        </row>
        <row r="140">
          <cell r="F140" t="str">
            <v>411323195407273416</v>
          </cell>
          <cell r="G140" t="str">
            <v>621</v>
          </cell>
          <cell r="H140" t="str">
            <v>苏联朝</v>
          </cell>
          <cell r="I140" t="str">
            <v>邮储银行</v>
          </cell>
          <cell r="J140" t="str">
            <v>6217975130009854225</v>
          </cell>
        </row>
        <row r="141">
          <cell r="F141" t="str">
            <v>412927194802166973</v>
          </cell>
          <cell r="G141" t="str">
            <v>621</v>
          </cell>
          <cell r="H141" t="str">
            <v>寇其洲</v>
          </cell>
          <cell r="I141" t="str">
            <v>河南农信</v>
          </cell>
          <cell r="J141" t="str">
            <v>623059486700326317</v>
          </cell>
        </row>
        <row r="142">
          <cell r="F142" t="str">
            <v>411323198802134436</v>
          </cell>
          <cell r="G142" t="str">
            <v>621</v>
          </cell>
          <cell r="H142" t="str">
            <v>顾云峰</v>
          </cell>
          <cell r="I142" t="str">
            <v>河南农信</v>
          </cell>
          <cell r="J142" t="str">
            <v>623059486701111445</v>
          </cell>
        </row>
        <row r="143">
          <cell r="F143" t="str">
            <v>412927195807116312</v>
          </cell>
          <cell r="G143" t="str">
            <v>621</v>
          </cell>
          <cell r="H143" t="str">
            <v>邹荣付</v>
          </cell>
          <cell r="I143" t="str">
            <v>农业银行</v>
          </cell>
          <cell r="J143" t="str">
            <v>6228230975964363069</v>
          </cell>
        </row>
        <row r="144">
          <cell r="F144" t="str">
            <v>412927194707301110</v>
          </cell>
          <cell r="G144" t="str">
            <v>621</v>
          </cell>
          <cell r="H144" t="str">
            <v>曹炳学</v>
          </cell>
          <cell r="I144" t="str">
            <v>邮储银行</v>
          </cell>
          <cell r="J144" t="str">
            <v>6217975130011351129</v>
          </cell>
        </row>
        <row r="145">
          <cell r="F145" t="str">
            <v>411323195405283418</v>
          </cell>
          <cell r="G145" t="str">
            <v>621</v>
          </cell>
          <cell r="H145" t="str">
            <v>高国华</v>
          </cell>
          <cell r="I145" t="str">
            <v>邮储银行</v>
          </cell>
          <cell r="J145" t="str">
            <v>6217975130009879453</v>
          </cell>
        </row>
        <row r="146">
          <cell r="F146" t="str">
            <v>411323196507153838</v>
          </cell>
          <cell r="G146" t="str">
            <v>621</v>
          </cell>
          <cell r="H146" t="str">
            <v>杨天贵</v>
          </cell>
          <cell r="I146" t="str">
            <v>河南农信</v>
          </cell>
          <cell r="J146" t="str">
            <v>623059486702121310</v>
          </cell>
        </row>
        <row r="147">
          <cell r="F147" t="str">
            <v>412927195309271731</v>
          </cell>
          <cell r="G147" t="str">
            <v>621</v>
          </cell>
          <cell r="H147" t="str">
            <v>叶瑞子</v>
          </cell>
          <cell r="I147" t="str">
            <v>河南农信</v>
          </cell>
          <cell r="J147" t="str">
            <v>623059486700629850</v>
          </cell>
        </row>
        <row r="148">
          <cell r="F148" t="str">
            <v>41292719620907441X</v>
          </cell>
          <cell r="G148" t="str">
            <v>621</v>
          </cell>
          <cell r="H148" t="str">
            <v>汪根舟</v>
          </cell>
          <cell r="I148" t="str">
            <v>河南农信</v>
          </cell>
          <cell r="J148" t="str">
            <v>623059486700038904</v>
          </cell>
        </row>
        <row r="149">
          <cell r="F149" t="str">
            <v>411323194107153071</v>
          </cell>
          <cell r="G149" t="str">
            <v>621</v>
          </cell>
          <cell r="H149" t="str">
            <v>石兴文</v>
          </cell>
          <cell r="I149" t="str">
            <v>邮储银行</v>
          </cell>
          <cell r="J149" t="str">
            <v>6217975130011459096</v>
          </cell>
        </row>
        <row r="150">
          <cell r="F150" t="str">
            <v>412927195705024433</v>
          </cell>
          <cell r="G150" t="str">
            <v>621</v>
          </cell>
          <cell r="H150" t="str">
            <v>柴林娃</v>
          </cell>
          <cell r="I150" t="str">
            <v>河南农信</v>
          </cell>
          <cell r="J150" t="str">
            <v>623059486700093552</v>
          </cell>
        </row>
        <row r="151">
          <cell r="F151" t="str">
            <v>411323198304092122</v>
          </cell>
          <cell r="G151" t="str">
            <v>621</v>
          </cell>
          <cell r="H151" t="str">
            <v>褚清珍</v>
          </cell>
          <cell r="I151" t="str">
            <v>河南农信</v>
          </cell>
          <cell r="J151" t="str">
            <v>623059486701820490</v>
          </cell>
        </row>
        <row r="152">
          <cell r="F152" t="str">
            <v>412927195301171111</v>
          </cell>
          <cell r="G152" t="str">
            <v>621</v>
          </cell>
          <cell r="H152" t="str">
            <v>李明学</v>
          </cell>
          <cell r="I152" t="str">
            <v>邮储银行</v>
          </cell>
          <cell r="J152" t="str">
            <v>6217975130011371051</v>
          </cell>
        </row>
        <row r="153">
          <cell r="F153" t="str">
            <v>411323194412120516</v>
          </cell>
          <cell r="G153" t="str">
            <v>621</v>
          </cell>
          <cell r="H153" t="str">
            <v>万天才</v>
          </cell>
          <cell r="I153" t="str">
            <v>农业银行</v>
          </cell>
          <cell r="J153" t="str">
            <v>6228230975967245263</v>
          </cell>
        </row>
        <row r="154">
          <cell r="F154" t="str">
            <v>411323198606066317</v>
          </cell>
          <cell r="G154" t="str">
            <v>621</v>
          </cell>
          <cell r="H154" t="str">
            <v>彭满</v>
          </cell>
          <cell r="I154" t="str">
            <v>农业银行</v>
          </cell>
          <cell r="J154" t="str">
            <v>6228230975964004366</v>
          </cell>
        </row>
        <row r="155">
          <cell r="F155" t="str">
            <v>411323198111251713</v>
          </cell>
          <cell r="G155" t="str">
            <v>813</v>
          </cell>
          <cell r="H155" t="str">
            <v>杨青山</v>
          </cell>
          <cell r="I155" t="str">
            <v>河南农信</v>
          </cell>
          <cell r="J155" t="str">
            <v>623059486700569619</v>
          </cell>
        </row>
        <row r="156">
          <cell r="F156" t="str">
            <v>412927193803286315</v>
          </cell>
          <cell r="G156" t="str">
            <v>621</v>
          </cell>
          <cell r="H156" t="str">
            <v>王玉道</v>
          </cell>
          <cell r="I156" t="str">
            <v>农业银行</v>
          </cell>
          <cell r="J156" t="str">
            <v>6228230975963628868</v>
          </cell>
        </row>
        <row r="157">
          <cell r="F157" t="str">
            <v>412927194507156959</v>
          </cell>
          <cell r="G157" t="str">
            <v>621</v>
          </cell>
          <cell r="H157" t="str">
            <v>任怀创</v>
          </cell>
          <cell r="I157" t="str">
            <v>河南农信</v>
          </cell>
          <cell r="J157" t="str">
            <v>623059486700320179</v>
          </cell>
        </row>
        <row r="158">
          <cell r="F158" t="str">
            <v>412927195104182110</v>
          </cell>
          <cell r="G158" t="str">
            <v>621</v>
          </cell>
          <cell r="H158" t="str">
            <v>全泽强</v>
          </cell>
          <cell r="I158" t="str">
            <v>邮储银行</v>
          </cell>
          <cell r="J158" t="str">
            <v>6217975130011256112</v>
          </cell>
        </row>
        <row r="159">
          <cell r="F159" t="str">
            <v>412927195206126312</v>
          </cell>
          <cell r="G159" t="str">
            <v>621</v>
          </cell>
          <cell r="H159" t="str">
            <v>杨其堂</v>
          </cell>
          <cell r="I159" t="str">
            <v>农业银行</v>
          </cell>
          <cell r="J159" t="str">
            <v>6228230976041389960</v>
          </cell>
        </row>
        <row r="160">
          <cell r="F160" t="str">
            <v>412927195107256330</v>
          </cell>
          <cell r="G160" t="str">
            <v>621</v>
          </cell>
          <cell r="H160" t="str">
            <v>申学生</v>
          </cell>
          <cell r="I160" t="str">
            <v>农业银行</v>
          </cell>
          <cell r="J160" t="str">
            <v>6228230975962404063</v>
          </cell>
        </row>
        <row r="161">
          <cell r="F161" t="str">
            <v>412927194812051416</v>
          </cell>
          <cell r="G161" t="str">
            <v>621</v>
          </cell>
          <cell r="H161" t="str">
            <v>曹书点</v>
          </cell>
          <cell r="I161" t="str">
            <v>河南农信</v>
          </cell>
          <cell r="J161" t="str">
            <v>623059486700822612</v>
          </cell>
        </row>
        <row r="162">
          <cell r="F162" t="str">
            <v>412927194608125019</v>
          </cell>
          <cell r="G162" t="str">
            <v>621</v>
          </cell>
          <cell r="H162" t="str">
            <v>张永全</v>
          </cell>
          <cell r="I162" t="str">
            <v>河南农信</v>
          </cell>
          <cell r="J162" t="str">
            <v>623059486700443518</v>
          </cell>
        </row>
        <row r="163">
          <cell r="F163" t="str">
            <v>41132319611218383X</v>
          </cell>
          <cell r="G163" t="str">
            <v>621</v>
          </cell>
          <cell r="H163" t="str">
            <v>周丰军</v>
          </cell>
          <cell r="I163" t="str">
            <v>邮储银行</v>
          </cell>
          <cell r="J163" t="str">
            <v>6217975130009831777</v>
          </cell>
        </row>
        <row r="164">
          <cell r="F164" t="str">
            <v>412927195703124473</v>
          </cell>
          <cell r="G164" t="str">
            <v>813</v>
          </cell>
          <cell r="H164" t="str">
            <v>刘国文</v>
          </cell>
          <cell r="I164" t="str">
            <v>河南农信</v>
          </cell>
          <cell r="J164" t="str">
            <v>623059486700095938</v>
          </cell>
        </row>
        <row r="165">
          <cell r="F165" t="str">
            <v>412927193511010018</v>
          </cell>
          <cell r="G165" t="str">
            <v>894</v>
          </cell>
          <cell r="H165" t="str">
            <v>吕朝印</v>
          </cell>
          <cell r="I165" t="str">
            <v>建设银行</v>
          </cell>
          <cell r="J165" t="str">
            <v>6214672590008819409</v>
          </cell>
        </row>
        <row r="166">
          <cell r="F166" t="str">
            <v>412927196210281416</v>
          </cell>
          <cell r="G166" t="str">
            <v>621</v>
          </cell>
          <cell r="H166" t="str">
            <v>徐秀山</v>
          </cell>
          <cell r="I166" t="str">
            <v>河南农信</v>
          </cell>
          <cell r="J166" t="str">
            <v>623059486700909542</v>
          </cell>
        </row>
        <row r="167">
          <cell r="F167" t="str">
            <v>41132620120726634X</v>
          </cell>
          <cell r="G167" t="str">
            <v>621</v>
          </cell>
          <cell r="H167" t="str">
            <v>李佳慧</v>
          </cell>
          <cell r="I167" t="str">
            <v>河南农信</v>
          </cell>
          <cell r="J167" t="str">
            <v>623059486701187650</v>
          </cell>
        </row>
        <row r="168">
          <cell r="F168" t="str">
            <v>412927195702164473</v>
          </cell>
          <cell r="G168" t="str">
            <v>621</v>
          </cell>
          <cell r="H168" t="str">
            <v>柴建卫</v>
          </cell>
          <cell r="I168" t="str">
            <v>河南农信</v>
          </cell>
          <cell r="J168" t="str">
            <v>623059486701068926</v>
          </cell>
        </row>
        <row r="169">
          <cell r="F169" t="str">
            <v>412927194306295311</v>
          </cell>
          <cell r="G169" t="str">
            <v>621</v>
          </cell>
          <cell r="H169" t="str">
            <v>何吉芳</v>
          </cell>
          <cell r="I169" t="str">
            <v>邮储银行</v>
          </cell>
          <cell r="J169" t="str">
            <v>6217975130011604428</v>
          </cell>
        </row>
        <row r="170">
          <cell r="F170" t="str">
            <v>412927195304131414</v>
          </cell>
          <cell r="G170" t="str">
            <v>621</v>
          </cell>
          <cell r="H170" t="str">
            <v>马老木</v>
          </cell>
          <cell r="I170" t="str">
            <v>河南农信</v>
          </cell>
          <cell r="J170" t="str">
            <v>623059486700871882</v>
          </cell>
        </row>
        <row r="171">
          <cell r="F171" t="str">
            <v>412927197312264451</v>
          </cell>
          <cell r="G171" t="str">
            <v>813</v>
          </cell>
          <cell r="H171" t="str">
            <v>柴清波</v>
          </cell>
          <cell r="I171" t="str">
            <v>河南农信</v>
          </cell>
          <cell r="J171" t="str">
            <v>623059486702844564</v>
          </cell>
        </row>
        <row r="172">
          <cell r="F172" t="str">
            <v>41292719391230261X</v>
          </cell>
          <cell r="G172" t="str">
            <v>813</v>
          </cell>
          <cell r="H172" t="str">
            <v>王林山</v>
          </cell>
          <cell r="I172" t="str">
            <v>河南农信</v>
          </cell>
          <cell r="J172" t="str">
            <v>623059486701018467</v>
          </cell>
        </row>
        <row r="173">
          <cell r="F173" t="str">
            <v>412927195309062614</v>
          </cell>
          <cell r="G173" t="str">
            <v>621</v>
          </cell>
          <cell r="H173" t="str">
            <v>全老三</v>
          </cell>
          <cell r="I173" t="str">
            <v>河南农信</v>
          </cell>
          <cell r="J173" t="str">
            <v>623059486700803620</v>
          </cell>
        </row>
        <row r="174">
          <cell r="F174" t="str">
            <v>412927194910151111</v>
          </cell>
          <cell r="G174" t="str">
            <v>621</v>
          </cell>
          <cell r="H174" t="str">
            <v>肖群娃</v>
          </cell>
          <cell r="I174" t="str">
            <v>邮储银行</v>
          </cell>
          <cell r="J174" t="str">
            <v>6217975130011372125</v>
          </cell>
        </row>
        <row r="175">
          <cell r="F175" t="str">
            <v>412927197207156475</v>
          </cell>
          <cell r="G175" t="str">
            <v>813</v>
          </cell>
          <cell r="H175" t="str">
            <v>王宗见</v>
          </cell>
          <cell r="I175" t="str">
            <v>河南农信</v>
          </cell>
          <cell r="J175" t="str">
            <v>623059486701942260</v>
          </cell>
        </row>
        <row r="176">
          <cell r="F176" t="str">
            <v>412927195503161130</v>
          </cell>
          <cell r="G176" t="str">
            <v>621</v>
          </cell>
          <cell r="H176" t="str">
            <v>刘国文</v>
          </cell>
          <cell r="I176" t="str">
            <v>邮储银行</v>
          </cell>
          <cell r="J176" t="str">
            <v>6217975130011314309</v>
          </cell>
        </row>
        <row r="177">
          <cell r="F177" t="str">
            <v>412927193711221717</v>
          </cell>
          <cell r="G177" t="str">
            <v>621</v>
          </cell>
          <cell r="H177" t="str">
            <v>孙传明</v>
          </cell>
          <cell r="I177" t="str">
            <v>河南农信</v>
          </cell>
          <cell r="J177" t="str">
            <v>623059486700520224</v>
          </cell>
        </row>
        <row r="178">
          <cell r="F178" t="str">
            <v>41292719560219531X</v>
          </cell>
          <cell r="G178" t="str">
            <v>621</v>
          </cell>
          <cell r="H178" t="str">
            <v>胡文华</v>
          </cell>
          <cell r="I178" t="str">
            <v>邮储银行</v>
          </cell>
          <cell r="J178" t="str">
            <v>6217975130015039852</v>
          </cell>
        </row>
        <row r="179">
          <cell r="F179" t="str">
            <v>411323197305073017</v>
          </cell>
          <cell r="G179" t="str">
            <v>621</v>
          </cell>
          <cell r="H179" t="str">
            <v>彭文清</v>
          </cell>
          <cell r="I179" t="str">
            <v>邮储银行</v>
          </cell>
          <cell r="J179" t="str">
            <v>6217975130011489473</v>
          </cell>
        </row>
        <row r="180">
          <cell r="F180" t="str">
            <v>412927195105126970</v>
          </cell>
          <cell r="G180" t="str">
            <v>621</v>
          </cell>
          <cell r="H180" t="str">
            <v>叶金成</v>
          </cell>
          <cell r="I180" t="str">
            <v>河南农信</v>
          </cell>
          <cell r="J180" t="str">
            <v>623059486700311871</v>
          </cell>
        </row>
        <row r="181">
          <cell r="F181" t="str">
            <v>411323195608043414</v>
          </cell>
          <cell r="G181" t="str">
            <v>621</v>
          </cell>
          <cell r="H181" t="str">
            <v>李国敏</v>
          </cell>
          <cell r="I181" t="str">
            <v>邮储银行</v>
          </cell>
          <cell r="J181" t="str">
            <v>6217975130009930041</v>
          </cell>
        </row>
        <row r="182">
          <cell r="F182" t="str">
            <v>412927197311192636</v>
          </cell>
          <cell r="G182" t="str">
            <v>621</v>
          </cell>
          <cell r="H182" t="str">
            <v>全国敏</v>
          </cell>
          <cell r="I182" t="str">
            <v>河南农信</v>
          </cell>
          <cell r="J182" t="str">
            <v>623059486700766173</v>
          </cell>
        </row>
        <row r="183">
          <cell r="F183" t="str">
            <v>411323195902190511</v>
          </cell>
          <cell r="G183" t="str">
            <v>621</v>
          </cell>
          <cell r="H183" t="str">
            <v>李小定</v>
          </cell>
          <cell r="I183" t="str">
            <v>农业银行</v>
          </cell>
          <cell r="J183" t="str">
            <v>6228230975966765261</v>
          </cell>
        </row>
        <row r="184">
          <cell r="F184" t="str">
            <v>411323195510100513</v>
          </cell>
          <cell r="G184" t="str">
            <v>621</v>
          </cell>
          <cell r="H184" t="str">
            <v>郭金堂</v>
          </cell>
          <cell r="I184" t="str">
            <v>农业银行</v>
          </cell>
          <cell r="J184" t="str">
            <v>6228230975967705662</v>
          </cell>
        </row>
        <row r="185">
          <cell r="F185" t="str">
            <v>412927195702051137</v>
          </cell>
          <cell r="G185" t="str">
            <v>621</v>
          </cell>
          <cell r="H185" t="str">
            <v>张新有</v>
          </cell>
          <cell r="I185" t="str">
            <v>邮储银行</v>
          </cell>
          <cell r="J185" t="str">
            <v>6217975130014978308</v>
          </cell>
        </row>
        <row r="186">
          <cell r="F186" t="str">
            <v>412927196905156910</v>
          </cell>
          <cell r="G186" t="str">
            <v>1079</v>
          </cell>
          <cell r="H186" t="str">
            <v>冯光清</v>
          </cell>
          <cell r="I186" t="str">
            <v>河南农信</v>
          </cell>
          <cell r="J186" t="str">
            <v>623059486700312739</v>
          </cell>
        </row>
        <row r="187">
          <cell r="F187" t="str">
            <v>412927194804105314</v>
          </cell>
          <cell r="G187" t="str">
            <v>621</v>
          </cell>
          <cell r="H187" t="str">
            <v>凌泽胜</v>
          </cell>
          <cell r="I187" t="str">
            <v>邮储银行</v>
          </cell>
          <cell r="J187" t="str">
            <v>6217975130011509627</v>
          </cell>
        </row>
        <row r="188">
          <cell r="F188" t="str">
            <v>411323195908180517</v>
          </cell>
          <cell r="G188" t="str">
            <v>621</v>
          </cell>
          <cell r="H188" t="str">
            <v>杨振国</v>
          </cell>
          <cell r="I188" t="str">
            <v>农业银行</v>
          </cell>
          <cell r="J188" t="str">
            <v>6228230975967501467</v>
          </cell>
        </row>
        <row r="189">
          <cell r="F189" t="str">
            <v>412927195205076958</v>
          </cell>
          <cell r="G189" t="str">
            <v>621</v>
          </cell>
          <cell r="H189" t="str">
            <v>石照娃</v>
          </cell>
          <cell r="I189" t="str">
            <v>河南农信</v>
          </cell>
          <cell r="J189" t="str">
            <v>623059486700380058</v>
          </cell>
        </row>
        <row r="190">
          <cell r="F190" t="str">
            <v>41132319501112051X</v>
          </cell>
          <cell r="G190" t="str">
            <v>621</v>
          </cell>
          <cell r="H190" t="str">
            <v>王闯娃</v>
          </cell>
          <cell r="I190" t="str">
            <v>河南农信</v>
          </cell>
          <cell r="J190" t="str">
            <v>623059486701143703</v>
          </cell>
        </row>
        <row r="191">
          <cell r="F191" t="str">
            <v>412927195403035831</v>
          </cell>
          <cell r="G191" t="str">
            <v>621</v>
          </cell>
          <cell r="H191" t="str">
            <v>程玉先</v>
          </cell>
          <cell r="I191" t="str">
            <v>农业银行</v>
          </cell>
          <cell r="J191" t="str">
            <v>6228230976059234462</v>
          </cell>
        </row>
        <row r="192">
          <cell r="F192" t="str">
            <v>411326194605123819</v>
          </cell>
          <cell r="G192" t="str">
            <v>621</v>
          </cell>
          <cell r="H192" t="str">
            <v>周老吾</v>
          </cell>
          <cell r="I192" t="str">
            <v>邮储银行</v>
          </cell>
          <cell r="J192" t="str">
            <v>6217975130009747163</v>
          </cell>
        </row>
        <row r="193">
          <cell r="F193" t="str">
            <v>411323194811083417</v>
          </cell>
          <cell r="G193" t="str">
            <v>621</v>
          </cell>
          <cell r="H193" t="str">
            <v>刘秀栓</v>
          </cell>
          <cell r="I193" t="str">
            <v>邮储银行</v>
          </cell>
          <cell r="J193" t="str">
            <v>6217975130009915976</v>
          </cell>
        </row>
        <row r="194">
          <cell r="F194" t="str">
            <v>412927195707152279</v>
          </cell>
          <cell r="G194" t="str">
            <v>621</v>
          </cell>
          <cell r="H194" t="str">
            <v>陈桂生</v>
          </cell>
          <cell r="I194" t="str">
            <v>邮储银行</v>
          </cell>
          <cell r="J194" t="str">
            <v>6217975130014943823</v>
          </cell>
        </row>
        <row r="195">
          <cell r="F195" t="str">
            <v>412927195809201115</v>
          </cell>
          <cell r="G195" t="str">
            <v>813</v>
          </cell>
          <cell r="H195" t="str">
            <v>王小集</v>
          </cell>
          <cell r="I195" t="str">
            <v>邮储银行</v>
          </cell>
          <cell r="J195" t="str">
            <v>6217975130011304912</v>
          </cell>
        </row>
        <row r="196">
          <cell r="F196" t="str">
            <v>412927195402141739</v>
          </cell>
          <cell r="G196" t="str">
            <v>1079</v>
          </cell>
          <cell r="H196" t="str">
            <v>白建生</v>
          </cell>
          <cell r="I196" t="str">
            <v>河南农信</v>
          </cell>
          <cell r="J196" t="str">
            <v>623059486700473044</v>
          </cell>
        </row>
        <row r="197">
          <cell r="F197" t="str">
            <v>412927194005166356</v>
          </cell>
          <cell r="G197" t="str">
            <v>621</v>
          </cell>
          <cell r="H197" t="str">
            <v>赵德华</v>
          </cell>
          <cell r="I197" t="str">
            <v>农业银行</v>
          </cell>
          <cell r="J197" t="str">
            <v>6228230975962260267</v>
          </cell>
        </row>
        <row r="198">
          <cell r="F198" t="str">
            <v>41292719570118443X</v>
          </cell>
          <cell r="G198" t="str">
            <v>621</v>
          </cell>
          <cell r="H198" t="str">
            <v>高朝娃</v>
          </cell>
          <cell r="I198" t="str">
            <v>河南农信</v>
          </cell>
          <cell r="J198" t="str">
            <v>623059486701342248</v>
          </cell>
        </row>
        <row r="199">
          <cell r="F199" t="str">
            <v>411323194311295018</v>
          </cell>
          <cell r="G199" t="str">
            <v>621</v>
          </cell>
          <cell r="H199" t="str">
            <v>陈振枝</v>
          </cell>
          <cell r="I199" t="str">
            <v>河南农信</v>
          </cell>
          <cell r="J199" t="str">
            <v>623059486700428279</v>
          </cell>
        </row>
        <row r="200">
          <cell r="F200" t="str">
            <v>412927195306063814</v>
          </cell>
          <cell r="G200" t="str">
            <v>621</v>
          </cell>
          <cell r="H200" t="str">
            <v>张爱国</v>
          </cell>
          <cell r="I200" t="str">
            <v>邮储银行</v>
          </cell>
          <cell r="J200" t="str">
            <v>6217975130009813544</v>
          </cell>
        </row>
        <row r="201">
          <cell r="F201" t="str">
            <v>412927195601051111</v>
          </cell>
          <cell r="G201" t="str">
            <v>621</v>
          </cell>
          <cell r="H201" t="str">
            <v>肖明华</v>
          </cell>
          <cell r="I201" t="str">
            <v>邮储银行</v>
          </cell>
          <cell r="J201" t="str">
            <v>6217975130011363736</v>
          </cell>
        </row>
        <row r="202">
          <cell r="F202" t="str">
            <v>412927195507132118</v>
          </cell>
          <cell r="G202" t="str">
            <v>813</v>
          </cell>
          <cell r="H202" t="str">
            <v>王来毛</v>
          </cell>
          <cell r="I202" t="str">
            <v>邮储银行</v>
          </cell>
          <cell r="J202" t="str">
            <v>6217975130011035151</v>
          </cell>
        </row>
        <row r="203">
          <cell r="F203" t="str">
            <v>412927195402201711</v>
          </cell>
          <cell r="G203" t="str">
            <v>621</v>
          </cell>
          <cell r="H203" t="str">
            <v>毛宗国</v>
          </cell>
          <cell r="I203" t="str">
            <v>河南农信</v>
          </cell>
          <cell r="J203" t="str">
            <v>623059486700483233</v>
          </cell>
        </row>
        <row r="204">
          <cell r="F204" t="str">
            <v>411326201512190281</v>
          </cell>
          <cell r="G204" t="str">
            <v>621</v>
          </cell>
          <cell r="H204" t="str">
            <v>王若诗</v>
          </cell>
          <cell r="I204" t="str">
            <v>河南农信</v>
          </cell>
          <cell r="J204" t="str">
            <v>623059486702496019</v>
          </cell>
        </row>
        <row r="205">
          <cell r="F205" t="str">
            <v>412927194801131138</v>
          </cell>
          <cell r="G205" t="str">
            <v>621</v>
          </cell>
          <cell r="H205" t="str">
            <v>王贵和</v>
          </cell>
          <cell r="I205" t="str">
            <v>邮储银行</v>
          </cell>
          <cell r="J205" t="str">
            <v>6217975130014993273</v>
          </cell>
        </row>
        <row r="206">
          <cell r="F206" t="str">
            <v>412927194507151517</v>
          </cell>
          <cell r="G206" t="str">
            <v>1079</v>
          </cell>
          <cell r="H206" t="str">
            <v>余狗子</v>
          </cell>
          <cell r="I206" t="str">
            <v>河南农信</v>
          </cell>
          <cell r="J206" t="str">
            <v>623059486700828353</v>
          </cell>
        </row>
        <row r="207">
          <cell r="F207" t="str">
            <v>412927194511032115</v>
          </cell>
          <cell r="G207" t="str">
            <v>621</v>
          </cell>
          <cell r="H207" t="str">
            <v>胡保兴</v>
          </cell>
          <cell r="I207" t="str">
            <v>邮储银行</v>
          </cell>
          <cell r="J207" t="str">
            <v>6217975130011051828</v>
          </cell>
        </row>
        <row r="208">
          <cell r="F208" t="str">
            <v>41292719750526639X</v>
          </cell>
          <cell r="G208" t="str">
            <v>813</v>
          </cell>
          <cell r="H208" t="str">
            <v>王建礼</v>
          </cell>
          <cell r="I208" t="str">
            <v>邮储银行</v>
          </cell>
          <cell r="J208" t="str">
            <v>6217975130025567116</v>
          </cell>
        </row>
        <row r="209">
          <cell r="F209" t="str">
            <v>411323200411086318</v>
          </cell>
          <cell r="G209" t="str">
            <v>621</v>
          </cell>
          <cell r="H209" t="str">
            <v>孙泽玮</v>
          </cell>
          <cell r="I209" t="str">
            <v>河南农信</v>
          </cell>
          <cell r="J209" t="str">
            <v>623059486702423534</v>
          </cell>
        </row>
        <row r="210">
          <cell r="F210" t="str">
            <v>412927196104084419</v>
          </cell>
          <cell r="G210" t="str">
            <v>621</v>
          </cell>
          <cell r="H210" t="str">
            <v>张锁子</v>
          </cell>
          <cell r="I210" t="str">
            <v>河南农信</v>
          </cell>
          <cell r="J210" t="str">
            <v>623059486701113268</v>
          </cell>
        </row>
        <row r="211">
          <cell r="F211" t="str">
            <v>412927195203126915</v>
          </cell>
          <cell r="G211" t="str">
            <v>621</v>
          </cell>
          <cell r="H211" t="str">
            <v>李照瑞</v>
          </cell>
          <cell r="I211" t="str">
            <v>河南农信</v>
          </cell>
          <cell r="J211" t="str">
            <v>623059486700213093</v>
          </cell>
        </row>
        <row r="212">
          <cell r="F212" t="str">
            <v>412927195403135816</v>
          </cell>
          <cell r="G212" t="str">
            <v>813</v>
          </cell>
          <cell r="H212" t="str">
            <v>绳传忠</v>
          </cell>
          <cell r="I212" t="str">
            <v>河南农信</v>
          </cell>
          <cell r="J212" t="str">
            <v>623059486702322322</v>
          </cell>
        </row>
        <row r="213">
          <cell r="F213" t="str">
            <v>412927195003016332</v>
          </cell>
          <cell r="G213" t="str">
            <v>813</v>
          </cell>
          <cell r="H213" t="str">
            <v>孙立本</v>
          </cell>
          <cell r="I213" t="str">
            <v>农业银行</v>
          </cell>
          <cell r="J213" t="str">
            <v>6228230975961721764</v>
          </cell>
        </row>
        <row r="214">
          <cell r="F214" t="str">
            <v>412927194407151114</v>
          </cell>
          <cell r="G214" t="str">
            <v>621</v>
          </cell>
          <cell r="H214" t="str">
            <v>全朝娃</v>
          </cell>
          <cell r="I214" t="str">
            <v>邮储银行</v>
          </cell>
          <cell r="J214" t="str">
            <v>6217975130015873284</v>
          </cell>
        </row>
        <row r="215">
          <cell r="F215" t="str">
            <v>412927194409016338</v>
          </cell>
          <cell r="G215" t="str">
            <v>813</v>
          </cell>
          <cell r="H215" t="str">
            <v>邹山海</v>
          </cell>
          <cell r="I215" t="str">
            <v>农业银行</v>
          </cell>
          <cell r="J215" t="str">
            <v>6228230975962921264</v>
          </cell>
        </row>
        <row r="216">
          <cell r="F216" t="str">
            <v>412927195307165337</v>
          </cell>
          <cell r="G216" t="str">
            <v>621</v>
          </cell>
          <cell r="H216" t="str">
            <v>贾登中</v>
          </cell>
          <cell r="I216" t="str">
            <v>邮储银行</v>
          </cell>
          <cell r="J216" t="str">
            <v>6217975130011579398</v>
          </cell>
        </row>
        <row r="217">
          <cell r="F217" t="str">
            <v>412927194407156476</v>
          </cell>
          <cell r="G217" t="str">
            <v>621</v>
          </cell>
          <cell r="H217" t="str">
            <v>唐天次</v>
          </cell>
          <cell r="I217" t="str">
            <v>农业银行</v>
          </cell>
          <cell r="J217" t="str">
            <v>6228230975964615161</v>
          </cell>
        </row>
        <row r="218">
          <cell r="F218" t="str">
            <v>411323196207011416</v>
          </cell>
          <cell r="G218" t="str">
            <v>621</v>
          </cell>
          <cell r="H218" t="str">
            <v>姜照坡</v>
          </cell>
          <cell r="I218" t="str">
            <v>河南农信</v>
          </cell>
          <cell r="J218" t="str">
            <v>623059486700917271</v>
          </cell>
        </row>
        <row r="219">
          <cell r="F219" t="str">
            <v>411326195406126915</v>
          </cell>
          <cell r="G219" t="str">
            <v>621</v>
          </cell>
          <cell r="H219" t="str">
            <v>周新芳</v>
          </cell>
          <cell r="I219" t="str">
            <v>河南农信</v>
          </cell>
          <cell r="J219" t="str">
            <v>623059486700316862</v>
          </cell>
        </row>
        <row r="220">
          <cell r="F220" t="str">
            <v>412927194406242639</v>
          </cell>
          <cell r="G220" t="str">
            <v>813</v>
          </cell>
          <cell r="H220" t="str">
            <v>龚成娃</v>
          </cell>
          <cell r="I220" t="str">
            <v>河南农信</v>
          </cell>
          <cell r="J220" t="str">
            <v>623059486700789993</v>
          </cell>
        </row>
        <row r="221">
          <cell r="F221" t="str">
            <v>412927194106215858</v>
          </cell>
          <cell r="G221" t="str">
            <v>1079</v>
          </cell>
          <cell r="H221" t="str">
            <v>刘道群</v>
          </cell>
          <cell r="I221" t="str">
            <v>农业银行</v>
          </cell>
          <cell r="J221" t="str">
            <v>6228230975970253866</v>
          </cell>
        </row>
        <row r="222">
          <cell r="F222" t="str">
            <v>412927195912275315</v>
          </cell>
          <cell r="G222" t="str">
            <v>621</v>
          </cell>
          <cell r="H222" t="str">
            <v>胡文会</v>
          </cell>
          <cell r="I222" t="str">
            <v>邮储银行</v>
          </cell>
          <cell r="J222" t="str">
            <v>6217975130011616778</v>
          </cell>
        </row>
        <row r="223">
          <cell r="F223" t="str">
            <v>411323195702093039</v>
          </cell>
          <cell r="G223" t="str">
            <v>1242</v>
          </cell>
          <cell r="H223" t="str">
            <v>叶建堂</v>
          </cell>
          <cell r="I223" t="str">
            <v>邮储银行</v>
          </cell>
          <cell r="J223" t="str">
            <v>6217975130011404704</v>
          </cell>
        </row>
        <row r="224">
          <cell r="F224" t="str">
            <v>411323195601153039</v>
          </cell>
          <cell r="G224" t="str">
            <v>621</v>
          </cell>
          <cell r="H224" t="str">
            <v>凌新仁</v>
          </cell>
          <cell r="I224" t="str">
            <v>邮储银行</v>
          </cell>
          <cell r="J224" t="str">
            <v>6217975130011477577</v>
          </cell>
        </row>
        <row r="225">
          <cell r="F225" t="str">
            <v>412927195702286390</v>
          </cell>
          <cell r="G225" t="str">
            <v>621</v>
          </cell>
          <cell r="H225" t="str">
            <v>安章申</v>
          </cell>
          <cell r="I225" t="str">
            <v>农业银行</v>
          </cell>
          <cell r="J225" t="str">
            <v>6228230975964504761</v>
          </cell>
        </row>
        <row r="226">
          <cell r="F226" t="str">
            <v>412927195111102625</v>
          </cell>
          <cell r="G226" t="str">
            <v>621</v>
          </cell>
          <cell r="H226" t="str">
            <v>全条合</v>
          </cell>
          <cell r="I226" t="str">
            <v>河南农信</v>
          </cell>
          <cell r="J226" t="str">
            <v>623059486700766462</v>
          </cell>
        </row>
        <row r="227">
          <cell r="F227" t="str">
            <v>411323198201161113</v>
          </cell>
          <cell r="G227" t="str">
            <v>621</v>
          </cell>
          <cell r="H227" t="str">
            <v>张红有</v>
          </cell>
          <cell r="I227" t="str">
            <v>邮储银行</v>
          </cell>
          <cell r="J227" t="str">
            <v>6217975130011294758</v>
          </cell>
        </row>
        <row r="228">
          <cell r="F228" t="str">
            <v>411325201110302010</v>
          </cell>
          <cell r="G228" t="str">
            <v>621</v>
          </cell>
          <cell r="H228" t="str">
            <v>陈沛</v>
          </cell>
          <cell r="I228" t="str">
            <v>河南农信</v>
          </cell>
          <cell r="J228" t="str">
            <v>623059486702918558</v>
          </cell>
        </row>
        <row r="229">
          <cell r="F229" t="str">
            <v>412927195302215833</v>
          </cell>
          <cell r="G229" t="str">
            <v>621</v>
          </cell>
          <cell r="H229" t="str">
            <v>王烈榜</v>
          </cell>
          <cell r="I229" t="str">
            <v>河南农信</v>
          </cell>
          <cell r="J229" t="str">
            <v>623059486702562810</v>
          </cell>
        </row>
        <row r="230">
          <cell r="F230" t="str">
            <v>411326195510213437</v>
          </cell>
          <cell r="G230" t="str">
            <v>621</v>
          </cell>
          <cell r="H230" t="str">
            <v>侯电芳</v>
          </cell>
          <cell r="I230" t="str">
            <v>河南农信</v>
          </cell>
          <cell r="J230" t="str">
            <v>623059486700950991</v>
          </cell>
        </row>
        <row r="231">
          <cell r="F231" t="str">
            <v>412927195605241115</v>
          </cell>
          <cell r="G231" t="str">
            <v>813</v>
          </cell>
          <cell r="H231" t="str">
            <v>陈金祥</v>
          </cell>
          <cell r="I231" t="str">
            <v>邮储银行</v>
          </cell>
          <cell r="J231" t="str">
            <v>6217975130011307048</v>
          </cell>
        </row>
        <row r="232">
          <cell r="F232" t="str">
            <v>411323195412035017</v>
          </cell>
          <cell r="G232" t="str">
            <v>621</v>
          </cell>
          <cell r="H232" t="str">
            <v>白方均</v>
          </cell>
          <cell r="I232" t="str">
            <v>河南农信</v>
          </cell>
          <cell r="J232" t="str">
            <v>623059486700421613</v>
          </cell>
        </row>
        <row r="233">
          <cell r="F233" t="str">
            <v>411326195107156911</v>
          </cell>
          <cell r="G233" t="str">
            <v>621</v>
          </cell>
          <cell r="H233" t="str">
            <v>李朝胜</v>
          </cell>
          <cell r="I233" t="str">
            <v>河南农信</v>
          </cell>
          <cell r="J233" t="str">
            <v>623059486700366735</v>
          </cell>
        </row>
        <row r="234">
          <cell r="F234" t="str">
            <v>412927197312171757</v>
          </cell>
          <cell r="G234" t="str">
            <v>1079</v>
          </cell>
          <cell r="H234" t="str">
            <v>杨石娃</v>
          </cell>
          <cell r="I234" t="str">
            <v>河南农信</v>
          </cell>
          <cell r="J234" t="str">
            <v>623059486701095341</v>
          </cell>
        </row>
        <row r="235">
          <cell r="F235" t="str">
            <v>412927195205134433</v>
          </cell>
          <cell r="G235" t="str">
            <v>621</v>
          </cell>
          <cell r="H235" t="str">
            <v>李金生</v>
          </cell>
          <cell r="I235" t="str">
            <v>河南农信</v>
          </cell>
          <cell r="J235" t="str">
            <v>623059486700186323</v>
          </cell>
        </row>
        <row r="236">
          <cell r="F236" t="str">
            <v>412927194811274538</v>
          </cell>
          <cell r="G236" t="str">
            <v>621</v>
          </cell>
          <cell r="H236" t="str">
            <v>卢子生</v>
          </cell>
          <cell r="I236" t="str">
            <v>河南农信</v>
          </cell>
          <cell r="J236" t="str">
            <v>623059486700201379</v>
          </cell>
        </row>
        <row r="237">
          <cell r="F237" t="str">
            <v>412927193708262614</v>
          </cell>
          <cell r="G237" t="str">
            <v>813</v>
          </cell>
          <cell r="H237" t="str">
            <v>刘保林</v>
          </cell>
          <cell r="I237" t="str">
            <v>河南农信</v>
          </cell>
          <cell r="J237" t="str">
            <v>623059486701015208</v>
          </cell>
        </row>
        <row r="238">
          <cell r="F238" t="str">
            <v>41292719621028449X</v>
          </cell>
          <cell r="G238" t="str">
            <v>621</v>
          </cell>
          <cell r="H238" t="str">
            <v>王建富</v>
          </cell>
          <cell r="I238" t="str">
            <v>河南农信</v>
          </cell>
          <cell r="J238" t="str">
            <v>623059486700177769</v>
          </cell>
        </row>
        <row r="239">
          <cell r="F239" t="str">
            <v>412927195107101718</v>
          </cell>
          <cell r="G239" t="str">
            <v>621</v>
          </cell>
          <cell r="H239" t="str">
            <v>申桂志</v>
          </cell>
          <cell r="I239" t="str">
            <v>河南农信</v>
          </cell>
          <cell r="J239" t="str">
            <v>623059486700566706</v>
          </cell>
        </row>
        <row r="240">
          <cell r="F240" t="str">
            <v>412927195510105815</v>
          </cell>
          <cell r="G240" t="str">
            <v>621</v>
          </cell>
          <cell r="H240" t="str">
            <v>杨占营</v>
          </cell>
          <cell r="I240" t="str">
            <v>农业银行</v>
          </cell>
          <cell r="J240" t="str">
            <v>6228230975969685060</v>
          </cell>
        </row>
        <row r="241">
          <cell r="F241" t="str">
            <v>411323195208153817</v>
          </cell>
          <cell r="G241" t="str">
            <v>621</v>
          </cell>
          <cell r="H241" t="str">
            <v>邸增华</v>
          </cell>
          <cell r="I241" t="str">
            <v>邮储银行</v>
          </cell>
          <cell r="J241" t="str">
            <v>6217975130009765637</v>
          </cell>
        </row>
        <row r="242">
          <cell r="F242" t="str">
            <v>412927194108061418</v>
          </cell>
          <cell r="G242" t="str">
            <v>621</v>
          </cell>
          <cell r="H242" t="str">
            <v>刘道应</v>
          </cell>
          <cell r="I242" t="str">
            <v>河南农信</v>
          </cell>
          <cell r="J242" t="str">
            <v>623059486700858541</v>
          </cell>
        </row>
        <row r="243">
          <cell r="F243" t="str">
            <v>412927195811031717</v>
          </cell>
          <cell r="G243" t="str">
            <v>621</v>
          </cell>
          <cell r="H243" t="str">
            <v>张胜娃</v>
          </cell>
          <cell r="I243" t="str">
            <v>河南农信</v>
          </cell>
          <cell r="J243" t="str">
            <v>623059486701097503</v>
          </cell>
        </row>
        <row r="244">
          <cell r="F244" t="str">
            <v>412927197508292112</v>
          </cell>
          <cell r="G244" t="str">
            <v>621</v>
          </cell>
          <cell r="H244" t="str">
            <v>洪保忠</v>
          </cell>
          <cell r="I244" t="str">
            <v>邮储银行</v>
          </cell>
          <cell r="J244" t="str">
            <v>6217975130014956593</v>
          </cell>
        </row>
        <row r="245">
          <cell r="F245" t="str">
            <v>411323194510010513</v>
          </cell>
          <cell r="G245" t="str">
            <v>813</v>
          </cell>
          <cell r="H245" t="str">
            <v>张玉明</v>
          </cell>
          <cell r="I245" t="str">
            <v>农业银行</v>
          </cell>
          <cell r="J245" t="str">
            <v>6228230975967173267</v>
          </cell>
        </row>
        <row r="246">
          <cell r="F246" t="str">
            <v>412927195603076953</v>
          </cell>
          <cell r="G246" t="str">
            <v>621</v>
          </cell>
          <cell r="H246" t="str">
            <v>余牛娃</v>
          </cell>
          <cell r="I246" t="str">
            <v>河南农信</v>
          </cell>
          <cell r="J246" t="str">
            <v>623059486700401649</v>
          </cell>
        </row>
        <row r="247">
          <cell r="F247" t="str">
            <v>412927194806272116</v>
          </cell>
          <cell r="G247" t="str">
            <v>621</v>
          </cell>
          <cell r="H247" t="str">
            <v>宋光得</v>
          </cell>
          <cell r="I247" t="str">
            <v>邮储银行</v>
          </cell>
          <cell r="J247" t="str">
            <v>6217975130024767626</v>
          </cell>
        </row>
        <row r="248">
          <cell r="F248" t="str">
            <v>41292719700813111X</v>
          </cell>
          <cell r="G248" t="str">
            <v>621</v>
          </cell>
          <cell r="H248" t="str">
            <v>吕国清</v>
          </cell>
          <cell r="I248" t="str">
            <v>邮储银行</v>
          </cell>
          <cell r="J248" t="str">
            <v>6217975130011308228</v>
          </cell>
        </row>
        <row r="249">
          <cell r="F249" t="str">
            <v>412927195607151439</v>
          </cell>
          <cell r="G249" t="str">
            <v>813</v>
          </cell>
          <cell r="H249" t="str">
            <v>李泽娃</v>
          </cell>
          <cell r="I249" t="str">
            <v>河南农信</v>
          </cell>
          <cell r="J249" t="str">
            <v>623059486700996606</v>
          </cell>
        </row>
        <row r="250">
          <cell r="F250" t="str">
            <v>412927194806155833</v>
          </cell>
          <cell r="G250" t="str">
            <v>621</v>
          </cell>
          <cell r="H250" t="str">
            <v>丁光道</v>
          </cell>
          <cell r="I250" t="str">
            <v>农业银行</v>
          </cell>
          <cell r="J250" t="str">
            <v>6228230976041613468</v>
          </cell>
        </row>
        <row r="251">
          <cell r="F251" t="str">
            <v>412927195404072618</v>
          </cell>
          <cell r="G251" t="str">
            <v>621</v>
          </cell>
          <cell r="H251" t="str">
            <v>张林周</v>
          </cell>
          <cell r="I251" t="str">
            <v>河南农信</v>
          </cell>
          <cell r="J251" t="str">
            <v>623059486700717127</v>
          </cell>
        </row>
        <row r="252">
          <cell r="F252" t="str">
            <v>412927195211122615</v>
          </cell>
          <cell r="G252" t="str">
            <v>621</v>
          </cell>
          <cell r="H252" t="str">
            <v>李连成</v>
          </cell>
          <cell r="I252" t="str">
            <v>河南农信</v>
          </cell>
          <cell r="J252" t="str">
            <v>623059486700819832</v>
          </cell>
        </row>
        <row r="253">
          <cell r="F253" t="str">
            <v>411323195706063419</v>
          </cell>
          <cell r="G253" t="str">
            <v>621</v>
          </cell>
          <cell r="H253" t="str">
            <v>寇丰岐</v>
          </cell>
          <cell r="I253" t="str">
            <v>邮储银行</v>
          </cell>
          <cell r="J253" t="str">
            <v>6217975130009838475</v>
          </cell>
        </row>
        <row r="254">
          <cell r="F254" t="str">
            <v>412927194402072134</v>
          </cell>
          <cell r="G254" t="str">
            <v>621</v>
          </cell>
          <cell r="H254" t="str">
            <v>王金来</v>
          </cell>
          <cell r="I254" t="str">
            <v>邮储银行</v>
          </cell>
          <cell r="J254" t="str">
            <v>6217975130011166634</v>
          </cell>
        </row>
        <row r="255">
          <cell r="F255" t="str">
            <v>412927197703156925</v>
          </cell>
          <cell r="G255" t="str">
            <v>813</v>
          </cell>
          <cell r="H255" t="str">
            <v>刘玉霞</v>
          </cell>
          <cell r="I255" t="str">
            <v>河南农信</v>
          </cell>
          <cell r="J255" t="str">
            <v>623059486702983446</v>
          </cell>
        </row>
        <row r="256">
          <cell r="F256" t="str">
            <v>412927194503062154</v>
          </cell>
          <cell r="G256" t="str">
            <v>621</v>
          </cell>
          <cell r="H256" t="str">
            <v>宋林汉</v>
          </cell>
          <cell r="I256" t="str">
            <v>河南农信</v>
          </cell>
          <cell r="J256" t="str">
            <v>623059486702835497</v>
          </cell>
        </row>
        <row r="257">
          <cell r="F257" t="str">
            <v>41292719530817143X</v>
          </cell>
          <cell r="G257" t="str">
            <v>621</v>
          </cell>
          <cell r="H257" t="str">
            <v>刘合拴</v>
          </cell>
          <cell r="I257" t="str">
            <v>河南农信</v>
          </cell>
          <cell r="J257" t="str">
            <v>623059486700912389</v>
          </cell>
        </row>
        <row r="258">
          <cell r="F258" t="str">
            <v>412927195104122126</v>
          </cell>
          <cell r="G258" t="str">
            <v>621</v>
          </cell>
          <cell r="H258" t="str">
            <v>杨清华</v>
          </cell>
          <cell r="I258" t="str">
            <v>邮储银行</v>
          </cell>
          <cell r="J258" t="str">
            <v>6217975130011233848</v>
          </cell>
        </row>
        <row r="259">
          <cell r="F259" t="str">
            <v>411326200206091715</v>
          </cell>
          <cell r="G259" t="str">
            <v>621</v>
          </cell>
          <cell r="H259" t="str">
            <v>辛贵勇</v>
          </cell>
          <cell r="I259" t="str">
            <v>河南农信</v>
          </cell>
          <cell r="J259" t="str">
            <v>623059486702831603</v>
          </cell>
        </row>
        <row r="260">
          <cell r="F260" t="str">
            <v>412927196210101139</v>
          </cell>
          <cell r="G260" t="str">
            <v>621</v>
          </cell>
          <cell r="H260" t="str">
            <v>李俊兴</v>
          </cell>
          <cell r="I260" t="str">
            <v>邮储银行</v>
          </cell>
          <cell r="J260" t="str">
            <v>6217975130011317401</v>
          </cell>
        </row>
        <row r="261">
          <cell r="F261" t="str">
            <v>411323198509065320</v>
          </cell>
          <cell r="G261" t="str">
            <v>621</v>
          </cell>
          <cell r="H261" t="str">
            <v>赵增</v>
          </cell>
          <cell r="I261" t="str">
            <v>邮储银行</v>
          </cell>
          <cell r="J261" t="str">
            <v>6217975130028251684</v>
          </cell>
        </row>
        <row r="262">
          <cell r="F262" t="str">
            <v>411323198108116334</v>
          </cell>
          <cell r="G262" t="str">
            <v>621</v>
          </cell>
          <cell r="H262" t="str">
            <v>王双印</v>
          </cell>
          <cell r="I262" t="str">
            <v>农业银行</v>
          </cell>
          <cell r="J262" t="str">
            <v>6228230975963717760</v>
          </cell>
        </row>
        <row r="263">
          <cell r="F263" t="str">
            <v>41292719610409633X</v>
          </cell>
          <cell r="G263" t="str">
            <v>621</v>
          </cell>
          <cell r="H263" t="str">
            <v>路洪基</v>
          </cell>
          <cell r="I263" t="str">
            <v>邮储银行</v>
          </cell>
          <cell r="J263" t="str">
            <v>6217975130028359842</v>
          </cell>
        </row>
        <row r="264">
          <cell r="F264" t="str">
            <v>41292719531128171X</v>
          </cell>
          <cell r="G264" t="str">
            <v>621</v>
          </cell>
          <cell r="H264" t="str">
            <v>王光超</v>
          </cell>
          <cell r="I264" t="str">
            <v>河南农信</v>
          </cell>
          <cell r="J264" t="str">
            <v>623059486700491046</v>
          </cell>
        </row>
        <row r="265">
          <cell r="F265" t="str">
            <v>41132319590915381X</v>
          </cell>
          <cell r="G265" t="str">
            <v>621</v>
          </cell>
          <cell r="H265" t="str">
            <v>李士夫</v>
          </cell>
          <cell r="I265" t="str">
            <v>邮储银行</v>
          </cell>
          <cell r="J265" t="str">
            <v>6217975130009692815</v>
          </cell>
        </row>
        <row r="266">
          <cell r="F266" t="str">
            <v>412927194603135816</v>
          </cell>
          <cell r="G266" t="str">
            <v>813</v>
          </cell>
          <cell r="H266" t="str">
            <v>潘荣义</v>
          </cell>
          <cell r="I266" t="str">
            <v>农业银行</v>
          </cell>
          <cell r="J266" t="str">
            <v>6228230975969979760</v>
          </cell>
        </row>
        <row r="267">
          <cell r="F267" t="str">
            <v>412927195910136311</v>
          </cell>
          <cell r="G267" t="str">
            <v>621</v>
          </cell>
          <cell r="H267" t="str">
            <v>侯本进</v>
          </cell>
          <cell r="I267" t="str">
            <v>河南农信</v>
          </cell>
          <cell r="J267" t="str">
            <v>623059486700966948</v>
          </cell>
        </row>
        <row r="268">
          <cell r="F268" t="str">
            <v>411323198910096932</v>
          </cell>
          <cell r="G268" t="str">
            <v>813</v>
          </cell>
          <cell r="H268" t="str">
            <v>梁振</v>
          </cell>
          <cell r="I268" t="str">
            <v>河南农信</v>
          </cell>
          <cell r="J268" t="str">
            <v>623059486702928284</v>
          </cell>
        </row>
        <row r="269">
          <cell r="F269" t="str">
            <v>412927194403162617</v>
          </cell>
          <cell r="G269" t="str">
            <v>813</v>
          </cell>
          <cell r="H269" t="str">
            <v>魏来狗</v>
          </cell>
          <cell r="I269" t="str">
            <v>河南农信</v>
          </cell>
          <cell r="J269" t="str">
            <v>623059486700724719</v>
          </cell>
        </row>
        <row r="270">
          <cell r="F270" t="str">
            <v>411323198701020552</v>
          </cell>
          <cell r="G270" t="str">
            <v>1079</v>
          </cell>
          <cell r="H270" t="str">
            <v>罗万理</v>
          </cell>
          <cell r="I270" t="str">
            <v>农业银行</v>
          </cell>
          <cell r="J270" t="str">
            <v>6228230976049789062</v>
          </cell>
        </row>
        <row r="271">
          <cell r="F271" t="str">
            <v>411323195508300516</v>
          </cell>
          <cell r="G271" t="str">
            <v>813</v>
          </cell>
          <cell r="H271" t="str">
            <v>贾纪成</v>
          </cell>
          <cell r="I271" t="str">
            <v>农业银行</v>
          </cell>
          <cell r="J271" t="str">
            <v>6228230975968591566</v>
          </cell>
        </row>
        <row r="272">
          <cell r="F272" t="str">
            <v>411323198307013434</v>
          </cell>
          <cell r="G272" t="str">
            <v>1079</v>
          </cell>
          <cell r="H272" t="str">
            <v>袁保亮</v>
          </cell>
          <cell r="I272" t="str">
            <v>河南农信</v>
          </cell>
          <cell r="J272" t="str">
            <v>623059486701694879</v>
          </cell>
        </row>
        <row r="273">
          <cell r="F273" t="str">
            <v>412927195602235828</v>
          </cell>
          <cell r="G273" t="str">
            <v>813</v>
          </cell>
          <cell r="H273" t="str">
            <v>李智秀</v>
          </cell>
          <cell r="I273" t="str">
            <v>农业银行</v>
          </cell>
          <cell r="J273" t="str">
            <v>6228230975970590069</v>
          </cell>
        </row>
        <row r="274">
          <cell r="F274" t="str">
            <v>412927193407071793</v>
          </cell>
          <cell r="G274" t="str">
            <v>621</v>
          </cell>
          <cell r="H274" t="str">
            <v>李茂有</v>
          </cell>
          <cell r="I274" t="str">
            <v>河南农信</v>
          </cell>
          <cell r="J274" t="str">
            <v>623059486700594856</v>
          </cell>
        </row>
        <row r="275">
          <cell r="F275" t="str">
            <v>41292719490706261X</v>
          </cell>
          <cell r="G275" t="str">
            <v>813</v>
          </cell>
          <cell r="H275" t="str">
            <v>刘老海</v>
          </cell>
          <cell r="I275" t="str">
            <v>河南农信</v>
          </cell>
          <cell r="J275" t="str">
            <v>623059486700749898</v>
          </cell>
        </row>
        <row r="276">
          <cell r="F276" t="str">
            <v>412927194308151717</v>
          </cell>
          <cell r="G276" t="str">
            <v>621</v>
          </cell>
          <cell r="H276" t="str">
            <v>李庆均</v>
          </cell>
          <cell r="I276" t="str">
            <v>河南农信</v>
          </cell>
          <cell r="J276" t="str">
            <v>623059486700652076</v>
          </cell>
        </row>
        <row r="277">
          <cell r="F277" t="str">
            <v>412927195304121750</v>
          </cell>
          <cell r="G277" t="str">
            <v>621</v>
          </cell>
          <cell r="H277" t="str">
            <v>赵占定</v>
          </cell>
          <cell r="I277" t="str">
            <v>河南农信</v>
          </cell>
          <cell r="J277" t="str">
            <v>623059486700486244</v>
          </cell>
        </row>
        <row r="278">
          <cell r="F278" t="str">
            <v>412927193807092139</v>
          </cell>
          <cell r="G278" t="str">
            <v>621</v>
          </cell>
          <cell r="H278" t="str">
            <v>黄成娃</v>
          </cell>
          <cell r="I278" t="str">
            <v>邮储银行</v>
          </cell>
          <cell r="J278" t="str">
            <v>6217975130011114733</v>
          </cell>
        </row>
        <row r="279">
          <cell r="F279" t="str">
            <v>412927195501101417</v>
          </cell>
          <cell r="G279" t="str">
            <v>621</v>
          </cell>
          <cell r="H279" t="str">
            <v>刘伍亮</v>
          </cell>
          <cell r="I279" t="str">
            <v>河南农信</v>
          </cell>
          <cell r="J279" t="str">
            <v>623059486700898059</v>
          </cell>
        </row>
        <row r="280">
          <cell r="F280" t="str">
            <v>411323195009060511</v>
          </cell>
          <cell r="G280" t="str">
            <v>621</v>
          </cell>
          <cell r="H280" t="str">
            <v>马志业</v>
          </cell>
          <cell r="I280" t="str">
            <v>农业银行</v>
          </cell>
          <cell r="J280" t="str">
            <v>6228230975966835767</v>
          </cell>
        </row>
        <row r="281">
          <cell r="F281" t="str">
            <v>412927194503073822</v>
          </cell>
          <cell r="G281" t="str">
            <v>813</v>
          </cell>
          <cell r="H281" t="str">
            <v>朱希秀</v>
          </cell>
          <cell r="I281" t="str">
            <v>邮储银行</v>
          </cell>
          <cell r="J281" t="str">
            <v>6217975130009706482</v>
          </cell>
        </row>
        <row r="282">
          <cell r="F282" t="str">
            <v>411323195501200512</v>
          </cell>
          <cell r="G282" t="str">
            <v>621</v>
          </cell>
          <cell r="H282" t="str">
            <v>肖玉良</v>
          </cell>
          <cell r="I282" t="str">
            <v>农业银行</v>
          </cell>
          <cell r="J282" t="str">
            <v>6228230975967034568</v>
          </cell>
        </row>
        <row r="283">
          <cell r="F283" t="str">
            <v>412927192904166326</v>
          </cell>
          <cell r="G283" t="str">
            <v>621</v>
          </cell>
          <cell r="H283" t="str">
            <v>刘玉焕</v>
          </cell>
          <cell r="I283" t="str">
            <v>农业银行</v>
          </cell>
          <cell r="J283" t="str">
            <v>6228230976049877966</v>
          </cell>
        </row>
        <row r="284">
          <cell r="F284" t="str">
            <v>412927196208101439</v>
          </cell>
          <cell r="G284" t="str">
            <v>813</v>
          </cell>
          <cell r="H284" t="str">
            <v>王建详</v>
          </cell>
          <cell r="I284" t="str">
            <v>河南农信</v>
          </cell>
          <cell r="J284" t="str">
            <v>623059486702428244</v>
          </cell>
        </row>
        <row r="285">
          <cell r="F285" t="str">
            <v>411323200111185023</v>
          </cell>
          <cell r="G285" t="str">
            <v>1079</v>
          </cell>
          <cell r="H285" t="str">
            <v>王琴</v>
          </cell>
          <cell r="I285" t="str">
            <v>河南农信</v>
          </cell>
          <cell r="J285" t="str">
            <v>623059486702917170</v>
          </cell>
        </row>
        <row r="286">
          <cell r="F286" t="str">
            <v>412927195206081716</v>
          </cell>
          <cell r="G286" t="str">
            <v>621</v>
          </cell>
          <cell r="H286" t="str">
            <v>申宏屯</v>
          </cell>
          <cell r="I286" t="str">
            <v>河南农信</v>
          </cell>
          <cell r="J286" t="str">
            <v>623059486700614415</v>
          </cell>
        </row>
        <row r="287">
          <cell r="F287" t="str">
            <v>411323196112020539</v>
          </cell>
          <cell r="G287" t="str">
            <v>621</v>
          </cell>
          <cell r="H287" t="str">
            <v>贾海朝</v>
          </cell>
          <cell r="I287" t="str">
            <v>农业银行</v>
          </cell>
          <cell r="J287" t="str">
            <v>6228230976041087366</v>
          </cell>
        </row>
        <row r="288">
          <cell r="F288" t="str">
            <v>411323193512213010</v>
          </cell>
          <cell r="G288" t="str">
            <v>621</v>
          </cell>
          <cell r="H288" t="str">
            <v>毕老海</v>
          </cell>
          <cell r="I288" t="str">
            <v>邮储银行</v>
          </cell>
          <cell r="J288" t="str">
            <v>6217975130015021256</v>
          </cell>
        </row>
        <row r="289">
          <cell r="F289" t="str">
            <v>412927193505275319</v>
          </cell>
          <cell r="G289" t="str">
            <v>813</v>
          </cell>
          <cell r="H289" t="str">
            <v>张思泽</v>
          </cell>
          <cell r="I289" t="str">
            <v>邮储银行</v>
          </cell>
          <cell r="J289" t="str">
            <v>6217975130011546439</v>
          </cell>
        </row>
        <row r="290">
          <cell r="F290" t="str">
            <v>412927195411251155</v>
          </cell>
          <cell r="G290" t="str">
            <v>621</v>
          </cell>
          <cell r="H290" t="str">
            <v>李新国</v>
          </cell>
          <cell r="I290" t="str">
            <v>邮储银行</v>
          </cell>
          <cell r="J290" t="str">
            <v>6217975130011345238</v>
          </cell>
        </row>
        <row r="291">
          <cell r="F291" t="str">
            <v>412927193407255314</v>
          </cell>
          <cell r="G291" t="str">
            <v>621</v>
          </cell>
          <cell r="H291" t="str">
            <v>黄志杰</v>
          </cell>
          <cell r="I291" t="str">
            <v>邮储银行</v>
          </cell>
          <cell r="J291" t="str">
            <v>6217975130011508363</v>
          </cell>
        </row>
        <row r="292">
          <cell r="F292" t="str">
            <v>412927195512202192</v>
          </cell>
          <cell r="G292" t="str">
            <v>621</v>
          </cell>
          <cell r="H292" t="str">
            <v>郝金志</v>
          </cell>
          <cell r="I292" t="str">
            <v>邮储银行</v>
          </cell>
          <cell r="J292" t="str">
            <v>6217975130014942163</v>
          </cell>
        </row>
        <row r="293">
          <cell r="F293" t="str">
            <v>412927195604125817</v>
          </cell>
          <cell r="G293" t="str">
            <v>621</v>
          </cell>
          <cell r="H293" t="str">
            <v>朱明军</v>
          </cell>
          <cell r="I293" t="str">
            <v>农业银行</v>
          </cell>
          <cell r="J293" t="str">
            <v>6228230975971233669</v>
          </cell>
        </row>
        <row r="294">
          <cell r="F294" t="str">
            <v>411323198610210537</v>
          </cell>
          <cell r="G294" t="str">
            <v>621</v>
          </cell>
          <cell r="H294" t="str">
            <v>祁淅</v>
          </cell>
          <cell r="I294" t="str">
            <v>农业银行</v>
          </cell>
          <cell r="J294" t="str">
            <v>6228230975968660064</v>
          </cell>
        </row>
        <row r="295">
          <cell r="F295" t="str">
            <v>412927195410086311</v>
          </cell>
          <cell r="G295" t="str">
            <v>813</v>
          </cell>
          <cell r="H295" t="str">
            <v>王保文</v>
          </cell>
          <cell r="I295" t="str">
            <v>农业银行</v>
          </cell>
          <cell r="J295" t="str">
            <v>6228230976049913464</v>
          </cell>
        </row>
        <row r="296">
          <cell r="F296" t="str">
            <v>411323195308150517</v>
          </cell>
          <cell r="G296" t="str">
            <v>621</v>
          </cell>
          <cell r="H296" t="str">
            <v>侯士成</v>
          </cell>
          <cell r="I296" t="str">
            <v>农业银行</v>
          </cell>
          <cell r="J296" t="str">
            <v>6228230975967290863</v>
          </cell>
        </row>
        <row r="297">
          <cell r="F297" t="str">
            <v>412927195002246312</v>
          </cell>
          <cell r="G297" t="str">
            <v>621</v>
          </cell>
          <cell r="H297" t="str">
            <v>卢天品</v>
          </cell>
          <cell r="I297" t="str">
            <v>农业银行</v>
          </cell>
          <cell r="J297" t="str">
            <v>6228230979020553572</v>
          </cell>
        </row>
        <row r="298">
          <cell r="F298" t="str">
            <v>412927195907156311</v>
          </cell>
          <cell r="G298" t="str">
            <v>621</v>
          </cell>
          <cell r="H298" t="str">
            <v>李道龙</v>
          </cell>
          <cell r="I298" t="str">
            <v>河南农信</v>
          </cell>
          <cell r="J298" t="str">
            <v>623059486700991094</v>
          </cell>
        </row>
        <row r="299">
          <cell r="F299" t="str">
            <v>412927195709214410</v>
          </cell>
          <cell r="G299" t="str">
            <v>621</v>
          </cell>
          <cell r="H299" t="str">
            <v>曹文华</v>
          </cell>
          <cell r="I299" t="str">
            <v>河南农信</v>
          </cell>
          <cell r="J299" t="str">
            <v>623059486700046857</v>
          </cell>
        </row>
        <row r="300">
          <cell r="F300" t="str">
            <v>41292719500108215X</v>
          </cell>
          <cell r="G300" t="str">
            <v>621</v>
          </cell>
          <cell r="H300" t="str">
            <v>陈荣乾</v>
          </cell>
          <cell r="I300" t="str">
            <v>邮储银行</v>
          </cell>
          <cell r="J300" t="str">
            <v>6217975130011148871</v>
          </cell>
        </row>
        <row r="301">
          <cell r="F301" t="str">
            <v>412927194803232610</v>
          </cell>
          <cell r="G301" t="str">
            <v>621</v>
          </cell>
          <cell r="H301" t="str">
            <v>全有法</v>
          </cell>
          <cell r="I301" t="str">
            <v>河南农信</v>
          </cell>
          <cell r="J301" t="str">
            <v>623059486700766710</v>
          </cell>
        </row>
        <row r="302">
          <cell r="F302" t="str">
            <v>412927194610011723</v>
          </cell>
          <cell r="G302" t="str">
            <v>621</v>
          </cell>
          <cell r="H302" t="str">
            <v>余富莲</v>
          </cell>
          <cell r="I302" t="str">
            <v>河南农信</v>
          </cell>
          <cell r="J302" t="str">
            <v>623059486700509748</v>
          </cell>
        </row>
        <row r="303">
          <cell r="F303" t="str">
            <v>411323194203150516</v>
          </cell>
          <cell r="G303" t="str">
            <v>621</v>
          </cell>
          <cell r="H303" t="str">
            <v>李建国</v>
          </cell>
          <cell r="I303" t="str">
            <v>农业银行</v>
          </cell>
          <cell r="J303" t="str">
            <v>6228230975968387460</v>
          </cell>
        </row>
        <row r="304">
          <cell r="F304" t="str">
            <v>412927195303072619</v>
          </cell>
          <cell r="G304" t="str">
            <v>621</v>
          </cell>
          <cell r="H304" t="str">
            <v>王七斤</v>
          </cell>
          <cell r="I304" t="str">
            <v>河南农信</v>
          </cell>
          <cell r="J304" t="str">
            <v>623059486700806664</v>
          </cell>
        </row>
        <row r="305">
          <cell r="F305" t="str">
            <v>411323198503102610</v>
          </cell>
          <cell r="G305" t="str">
            <v>621</v>
          </cell>
          <cell r="H305" t="str">
            <v>全相礼</v>
          </cell>
          <cell r="I305" t="str">
            <v>河南农信</v>
          </cell>
          <cell r="J305" t="str">
            <v>623059486700803778</v>
          </cell>
        </row>
        <row r="306">
          <cell r="F306" t="str">
            <v>411323195111020532</v>
          </cell>
          <cell r="G306" t="str">
            <v>621</v>
          </cell>
          <cell r="H306" t="str">
            <v>侯栓成</v>
          </cell>
          <cell r="I306" t="str">
            <v>农业银行</v>
          </cell>
          <cell r="J306" t="str">
            <v>6228230979012943575</v>
          </cell>
        </row>
        <row r="307">
          <cell r="F307" t="str">
            <v>412927194704045879</v>
          </cell>
          <cell r="G307" t="str">
            <v>1079</v>
          </cell>
          <cell r="H307" t="str">
            <v>王烈琴</v>
          </cell>
          <cell r="I307" t="str">
            <v>河南农信</v>
          </cell>
          <cell r="J307" t="str">
            <v>623059486702289075</v>
          </cell>
        </row>
        <row r="308">
          <cell r="F308" t="str">
            <v>412927195612121410</v>
          </cell>
          <cell r="G308" t="str">
            <v>621</v>
          </cell>
          <cell r="H308" t="str">
            <v>洪玉申</v>
          </cell>
          <cell r="I308" t="str">
            <v>河南农信</v>
          </cell>
          <cell r="J308" t="str">
            <v>623059486700911043</v>
          </cell>
        </row>
        <row r="309">
          <cell r="F309" t="str">
            <v>411323194705120552</v>
          </cell>
          <cell r="G309" t="str">
            <v>621</v>
          </cell>
          <cell r="H309" t="str">
            <v>魏金生</v>
          </cell>
          <cell r="I309" t="str">
            <v>农业银行</v>
          </cell>
          <cell r="J309" t="str">
            <v>6228230975966840866</v>
          </cell>
        </row>
        <row r="310">
          <cell r="F310" t="str">
            <v>412927193805066316</v>
          </cell>
          <cell r="G310" t="str">
            <v>813</v>
          </cell>
          <cell r="H310" t="str">
            <v>杨金全</v>
          </cell>
          <cell r="I310" t="str">
            <v>农业银行</v>
          </cell>
          <cell r="J310" t="str">
            <v>6228230975964348664</v>
          </cell>
        </row>
        <row r="311">
          <cell r="F311" t="str">
            <v>412927194704265812</v>
          </cell>
          <cell r="G311" t="str">
            <v>621</v>
          </cell>
          <cell r="H311" t="str">
            <v>刘道果</v>
          </cell>
          <cell r="I311" t="str">
            <v>农业银行</v>
          </cell>
          <cell r="J311" t="str">
            <v>6228230975969960364</v>
          </cell>
        </row>
        <row r="312">
          <cell r="F312" t="str">
            <v>412927194202151436</v>
          </cell>
          <cell r="G312" t="str">
            <v>1079</v>
          </cell>
          <cell r="H312" t="str">
            <v>张玉西</v>
          </cell>
          <cell r="I312" t="str">
            <v>河南农信</v>
          </cell>
          <cell r="J312" t="str">
            <v>623059486700837172</v>
          </cell>
        </row>
        <row r="313">
          <cell r="F313" t="str">
            <v>411323195203050536</v>
          </cell>
          <cell r="G313" t="str">
            <v>621</v>
          </cell>
          <cell r="H313" t="str">
            <v>刘竹林</v>
          </cell>
          <cell r="I313" t="str">
            <v>河南农信</v>
          </cell>
          <cell r="J313" t="str">
            <v>623059486701143083</v>
          </cell>
        </row>
        <row r="314">
          <cell r="F314" t="str">
            <v>412927195505276310</v>
          </cell>
          <cell r="G314" t="str">
            <v>621</v>
          </cell>
          <cell r="H314" t="str">
            <v>王书军</v>
          </cell>
          <cell r="I314" t="str">
            <v>农业银行</v>
          </cell>
          <cell r="J314" t="str">
            <v>6228230975961049869</v>
          </cell>
        </row>
        <row r="315">
          <cell r="F315" t="str">
            <v>412927197312235837</v>
          </cell>
          <cell r="G315" t="str">
            <v>813</v>
          </cell>
          <cell r="H315" t="str">
            <v>张雪林</v>
          </cell>
          <cell r="I315" t="str">
            <v>农业银行</v>
          </cell>
          <cell r="J315" t="str">
            <v>6228230975970318966</v>
          </cell>
        </row>
        <row r="316">
          <cell r="F316" t="str">
            <v>412927196206241438</v>
          </cell>
          <cell r="G316" t="str">
            <v>621</v>
          </cell>
          <cell r="H316" t="str">
            <v>龚志强</v>
          </cell>
          <cell r="I316" t="str">
            <v>河南农信</v>
          </cell>
          <cell r="J316" t="str">
            <v>623059486703001990</v>
          </cell>
        </row>
        <row r="317">
          <cell r="F317" t="str">
            <v>412927195707145335</v>
          </cell>
          <cell r="G317" t="str">
            <v>621</v>
          </cell>
          <cell r="H317" t="str">
            <v>王明义</v>
          </cell>
          <cell r="I317" t="str">
            <v>邮储银行</v>
          </cell>
          <cell r="J317" t="str">
            <v>6217975130011582756</v>
          </cell>
        </row>
        <row r="318">
          <cell r="F318" t="str">
            <v>412927194607185810</v>
          </cell>
          <cell r="G318" t="str">
            <v>621</v>
          </cell>
          <cell r="H318" t="str">
            <v>王光平</v>
          </cell>
          <cell r="I318" t="str">
            <v>农业银行</v>
          </cell>
          <cell r="J318" t="str">
            <v>6228230975969559364</v>
          </cell>
        </row>
        <row r="319">
          <cell r="F319" t="str">
            <v>412927195206152211</v>
          </cell>
          <cell r="G319" t="str">
            <v>621</v>
          </cell>
          <cell r="H319" t="str">
            <v>张永林</v>
          </cell>
          <cell r="I319" t="str">
            <v>邮储银行</v>
          </cell>
          <cell r="J319" t="str">
            <v>6217975130011013463</v>
          </cell>
        </row>
        <row r="320">
          <cell r="F320" t="str">
            <v>411323195111205377</v>
          </cell>
          <cell r="G320" t="str">
            <v>621</v>
          </cell>
          <cell r="H320" t="str">
            <v>杨建涛</v>
          </cell>
          <cell r="I320" t="str">
            <v>邮储银行</v>
          </cell>
          <cell r="J320" t="str">
            <v>6217975130011614161</v>
          </cell>
        </row>
        <row r="321">
          <cell r="F321" t="str">
            <v>412927195210256937</v>
          </cell>
          <cell r="G321" t="str">
            <v>813</v>
          </cell>
          <cell r="H321" t="str">
            <v>周起法</v>
          </cell>
          <cell r="I321" t="str">
            <v>河南农信</v>
          </cell>
          <cell r="J321" t="str">
            <v>623059486700223308</v>
          </cell>
        </row>
        <row r="322">
          <cell r="F322" t="str">
            <v>411323195504130513</v>
          </cell>
          <cell r="G322" t="str">
            <v>621</v>
          </cell>
          <cell r="H322" t="str">
            <v>周俊法</v>
          </cell>
          <cell r="I322" t="str">
            <v>农业银行</v>
          </cell>
          <cell r="J322" t="str">
            <v>6228230976041033766</v>
          </cell>
        </row>
        <row r="323">
          <cell r="F323" t="str">
            <v>412927196305091113</v>
          </cell>
          <cell r="G323" t="str">
            <v>621</v>
          </cell>
          <cell r="H323" t="str">
            <v>魏连成</v>
          </cell>
          <cell r="I323" t="str">
            <v>邮储银行</v>
          </cell>
          <cell r="J323" t="str">
            <v>6217975130011330503</v>
          </cell>
        </row>
        <row r="324">
          <cell r="F324" t="str">
            <v>412927195210285017</v>
          </cell>
          <cell r="G324" t="str">
            <v>621</v>
          </cell>
          <cell r="H324" t="str">
            <v>周占斗</v>
          </cell>
          <cell r="I324" t="str">
            <v>河南农信</v>
          </cell>
          <cell r="J324" t="str">
            <v>623059486700413917</v>
          </cell>
        </row>
        <row r="325">
          <cell r="F325" t="str">
            <v>412927194702185827</v>
          </cell>
          <cell r="G325" t="str">
            <v>621</v>
          </cell>
          <cell r="H325" t="str">
            <v>陈桂芝</v>
          </cell>
          <cell r="I325" t="str">
            <v>农业银行</v>
          </cell>
          <cell r="J325" t="str">
            <v>6228230975968959862</v>
          </cell>
        </row>
        <row r="326">
          <cell r="F326" t="str">
            <v>41292719551125111X</v>
          </cell>
          <cell r="G326" t="str">
            <v>621</v>
          </cell>
          <cell r="H326" t="str">
            <v>张根定</v>
          </cell>
          <cell r="I326" t="str">
            <v>邮储银行</v>
          </cell>
          <cell r="J326" t="str">
            <v>6217975130011393741</v>
          </cell>
        </row>
        <row r="327">
          <cell r="F327" t="str">
            <v>412927194002022138</v>
          </cell>
          <cell r="G327" t="str">
            <v>621</v>
          </cell>
          <cell r="H327" t="str">
            <v>孔合德</v>
          </cell>
          <cell r="I327" t="str">
            <v>邮储银行</v>
          </cell>
          <cell r="J327" t="str">
            <v>6217975130011026952</v>
          </cell>
        </row>
        <row r="328">
          <cell r="F328" t="str">
            <v>412927192610015311</v>
          </cell>
          <cell r="G328" t="str">
            <v>621</v>
          </cell>
          <cell r="H328" t="str">
            <v>李应显</v>
          </cell>
          <cell r="I328" t="str">
            <v>邮储银行</v>
          </cell>
          <cell r="J328" t="str">
            <v>6217975130025011321</v>
          </cell>
        </row>
        <row r="329">
          <cell r="F329" t="str">
            <v>412927196402056993</v>
          </cell>
          <cell r="G329" t="str">
            <v>621</v>
          </cell>
          <cell r="H329" t="str">
            <v>赵显常</v>
          </cell>
          <cell r="I329" t="str">
            <v>河南农信</v>
          </cell>
          <cell r="J329" t="str">
            <v>623059486702093246</v>
          </cell>
        </row>
        <row r="330">
          <cell r="F330" t="str">
            <v>412927196405191752</v>
          </cell>
          <cell r="G330" t="str">
            <v>621</v>
          </cell>
          <cell r="H330" t="str">
            <v>白清全</v>
          </cell>
          <cell r="I330" t="str">
            <v>河南农信</v>
          </cell>
          <cell r="J330" t="str">
            <v>623059486700473507</v>
          </cell>
        </row>
        <row r="331">
          <cell r="F331" t="str">
            <v>411323194503020510</v>
          </cell>
          <cell r="G331" t="str">
            <v>621</v>
          </cell>
          <cell r="H331" t="str">
            <v>魏造生</v>
          </cell>
          <cell r="I331" t="str">
            <v>农业银行</v>
          </cell>
          <cell r="J331" t="str">
            <v>6228230975966842367</v>
          </cell>
        </row>
        <row r="332">
          <cell r="F332" t="str">
            <v>412927195703025010</v>
          </cell>
          <cell r="G332" t="str">
            <v>621</v>
          </cell>
          <cell r="H332" t="str">
            <v>董绍同</v>
          </cell>
          <cell r="I332" t="str">
            <v>邮储银行</v>
          </cell>
          <cell r="J332" t="str">
            <v>6217975130015868987</v>
          </cell>
        </row>
        <row r="333">
          <cell r="F333" t="str">
            <v>412927194204115025</v>
          </cell>
          <cell r="G333" t="str">
            <v>621</v>
          </cell>
          <cell r="H333" t="str">
            <v>李振云</v>
          </cell>
          <cell r="I333" t="str">
            <v>河南农信</v>
          </cell>
          <cell r="J333" t="str">
            <v>623059486700430622</v>
          </cell>
        </row>
        <row r="334">
          <cell r="F334" t="str">
            <v>411323194808010516</v>
          </cell>
          <cell r="G334" t="str">
            <v>813</v>
          </cell>
          <cell r="H334" t="str">
            <v>张遂志</v>
          </cell>
          <cell r="I334" t="str">
            <v>河南农信</v>
          </cell>
          <cell r="J334" t="str">
            <v>623059486700984289</v>
          </cell>
        </row>
        <row r="335">
          <cell r="F335" t="str">
            <v>412927195710302119</v>
          </cell>
          <cell r="G335" t="str">
            <v>621</v>
          </cell>
          <cell r="H335" t="str">
            <v>赵安顺</v>
          </cell>
          <cell r="I335" t="str">
            <v>邮储银行</v>
          </cell>
          <cell r="J335" t="str">
            <v>6217975130011080744</v>
          </cell>
        </row>
        <row r="336">
          <cell r="F336" t="str">
            <v>411326200510226936</v>
          </cell>
          <cell r="G336" t="str">
            <v>621</v>
          </cell>
          <cell r="H336" t="str">
            <v>姚清源</v>
          </cell>
          <cell r="I336" t="str">
            <v>中原银行</v>
          </cell>
          <cell r="J336" t="str">
            <v>6236605104412993</v>
          </cell>
        </row>
        <row r="337">
          <cell r="F337" t="str">
            <v>412927195304031712</v>
          </cell>
          <cell r="G337" t="str">
            <v>621</v>
          </cell>
          <cell r="H337" t="str">
            <v>袁建成</v>
          </cell>
          <cell r="I337" t="str">
            <v>河南农信</v>
          </cell>
          <cell r="J337" t="str">
            <v>623059486700603608</v>
          </cell>
        </row>
        <row r="338">
          <cell r="F338" t="str">
            <v>412927195404066314</v>
          </cell>
          <cell r="G338" t="str">
            <v>621</v>
          </cell>
          <cell r="H338" t="str">
            <v>周建国</v>
          </cell>
          <cell r="I338" t="str">
            <v>农业银行</v>
          </cell>
          <cell r="J338" t="str">
            <v>6228230975964411561</v>
          </cell>
        </row>
        <row r="339">
          <cell r="F339" t="str">
            <v>412927192607156789</v>
          </cell>
          <cell r="G339" t="str">
            <v>621</v>
          </cell>
          <cell r="H339" t="str">
            <v>井本秀</v>
          </cell>
          <cell r="I339" t="str">
            <v>河南农信</v>
          </cell>
          <cell r="J339" t="str">
            <v>623059486701186934</v>
          </cell>
        </row>
        <row r="340">
          <cell r="F340" t="str">
            <v>411326194309126919</v>
          </cell>
          <cell r="G340" t="str">
            <v>621</v>
          </cell>
          <cell r="H340" t="str">
            <v>杨长银</v>
          </cell>
          <cell r="I340" t="str">
            <v>河南农信</v>
          </cell>
          <cell r="J340" t="str">
            <v>623059486702827478</v>
          </cell>
        </row>
        <row r="341">
          <cell r="F341" t="str">
            <v>412927195501271416</v>
          </cell>
          <cell r="G341" t="str">
            <v>621</v>
          </cell>
          <cell r="H341" t="str">
            <v>刘合成</v>
          </cell>
          <cell r="I341" t="str">
            <v>河南农信</v>
          </cell>
          <cell r="J341" t="str">
            <v>623059486700888167</v>
          </cell>
        </row>
        <row r="342">
          <cell r="F342" t="str">
            <v>412927196105091418</v>
          </cell>
          <cell r="G342" t="str">
            <v>621</v>
          </cell>
          <cell r="H342" t="str">
            <v>张遂娃</v>
          </cell>
          <cell r="I342" t="str">
            <v>河南农信</v>
          </cell>
          <cell r="J342" t="str">
            <v>623059486700896236</v>
          </cell>
        </row>
        <row r="343">
          <cell r="F343" t="str">
            <v>412927195909105315</v>
          </cell>
          <cell r="G343" t="str">
            <v>621</v>
          </cell>
          <cell r="H343" t="str">
            <v>姚永绪</v>
          </cell>
          <cell r="I343" t="str">
            <v>邮储银行</v>
          </cell>
          <cell r="J343" t="str">
            <v>6217975130011574100</v>
          </cell>
        </row>
        <row r="344">
          <cell r="F344" t="str">
            <v>412927195105052756</v>
          </cell>
          <cell r="G344" t="str">
            <v>621</v>
          </cell>
          <cell r="H344" t="str">
            <v>田国成</v>
          </cell>
          <cell r="I344" t="str">
            <v>河南农信</v>
          </cell>
          <cell r="J344" t="str">
            <v>623059486700706948</v>
          </cell>
        </row>
        <row r="345">
          <cell r="F345" t="str">
            <v>412927195805041118</v>
          </cell>
          <cell r="G345" t="str">
            <v>621</v>
          </cell>
          <cell r="H345" t="str">
            <v>朱显锋</v>
          </cell>
          <cell r="I345" t="str">
            <v>邮储银行</v>
          </cell>
          <cell r="J345" t="str">
            <v>6217975130011384591</v>
          </cell>
        </row>
        <row r="346">
          <cell r="F346" t="str">
            <v>411323195505100519</v>
          </cell>
          <cell r="G346" t="str">
            <v>621</v>
          </cell>
          <cell r="H346" t="str">
            <v>罗银华</v>
          </cell>
          <cell r="I346" t="str">
            <v>农业银行</v>
          </cell>
          <cell r="J346" t="str">
            <v>6228230975966937464</v>
          </cell>
        </row>
        <row r="347">
          <cell r="F347" t="str">
            <v>412927194901246311</v>
          </cell>
          <cell r="G347" t="str">
            <v>621</v>
          </cell>
          <cell r="H347" t="str">
            <v>周从斤</v>
          </cell>
          <cell r="I347" t="str">
            <v>农业银行</v>
          </cell>
          <cell r="J347" t="str">
            <v>6228230975960936660</v>
          </cell>
        </row>
        <row r="348">
          <cell r="F348" t="str">
            <v>412927194609012112</v>
          </cell>
          <cell r="G348" t="str">
            <v>621</v>
          </cell>
          <cell r="H348" t="str">
            <v>张根发</v>
          </cell>
          <cell r="I348" t="str">
            <v>邮储银行</v>
          </cell>
          <cell r="J348" t="str">
            <v>6217975130011146172</v>
          </cell>
        </row>
        <row r="349">
          <cell r="F349" t="str">
            <v>412927196904262172</v>
          </cell>
          <cell r="G349" t="str">
            <v>621</v>
          </cell>
          <cell r="H349" t="str">
            <v>杨风杰</v>
          </cell>
          <cell r="I349" t="str">
            <v>邮储银行</v>
          </cell>
          <cell r="J349" t="str">
            <v>6217975130014966253</v>
          </cell>
        </row>
        <row r="350">
          <cell r="F350" t="str">
            <v>41132619481128535X</v>
          </cell>
          <cell r="G350" t="str">
            <v>621</v>
          </cell>
          <cell r="H350" t="str">
            <v>胡显中</v>
          </cell>
          <cell r="I350" t="str">
            <v>邮储银行</v>
          </cell>
          <cell r="J350" t="str">
            <v>6217975130011616992</v>
          </cell>
        </row>
        <row r="351">
          <cell r="F351" t="str">
            <v>412927194607055012</v>
          </cell>
          <cell r="G351" t="str">
            <v>621</v>
          </cell>
          <cell r="H351" t="str">
            <v>石桂新</v>
          </cell>
          <cell r="I351" t="str">
            <v>河南农信</v>
          </cell>
          <cell r="J351" t="str">
            <v>623059486700446552</v>
          </cell>
        </row>
        <row r="352">
          <cell r="F352" t="str">
            <v>411323195308010514</v>
          </cell>
          <cell r="G352" t="str">
            <v>621</v>
          </cell>
          <cell r="H352" t="str">
            <v>魏朝娃</v>
          </cell>
          <cell r="I352" t="str">
            <v>农业银行</v>
          </cell>
          <cell r="J352" t="str">
            <v>6228230975967921368</v>
          </cell>
        </row>
        <row r="353">
          <cell r="F353" t="str">
            <v>41132619600101002X</v>
          </cell>
          <cell r="G353" t="str">
            <v>621</v>
          </cell>
          <cell r="H353" t="str">
            <v>魏黑妮</v>
          </cell>
          <cell r="I353" t="str">
            <v>河南农信</v>
          </cell>
          <cell r="J353" t="str">
            <v>623059486702965948</v>
          </cell>
        </row>
        <row r="354">
          <cell r="F354" t="str">
            <v>412927195203261113</v>
          </cell>
          <cell r="G354" t="str">
            <v>621</v>
          </cell>
          <cell r="H354" t="str">
            <v>王怀勤</v>
          </cell>
          <cell r="I354" t="str">
            <v>邮储银行</v>
          </cell>
          <cell r="J354" t="str">
            <v>6217975130011380094</v>
          </cell>
        </row>
        <row r="355">
          <cell r="F355" t="str">
            <v>412927194603061415</v>
          </cell>
          <cell r="G355" t="str">
            <v>621</v>
          </cell>
          <cell r="H355" t="str">
            <v>李来福</v>
          </cell>
          <cell r="I355" t="str">
            <v>河南农信</v>
          </cell>
          <cell r="J355" t="str">
            <v>623059486700930787</v>
          </cell>
        </row>
        <row r="356">
          <cell r="F356" t="str">
            <v>411326200903022117</v>
          </cell>
          <cell r="G356" t="str">
            <v>621</v>
          </cell>
          <cell r="H356" t="str">
            <v>姚申亮</v>
          </cell>
          <cell r="I356" t="str">
            <v>河南农信</v>
          </cell>
          <cell r="J356" t="str">
            <v>623059486702915422</v>
          </cell>
        </row>
        <row r="357">
          <cell r="F357" t="str">
            <v>41292719541122443X</v>
          </cell>
          <cell r="G357" t="str">
            <v>621</v>
          </cell>
          <cell r="H357" t="str">
            <v>柴元祥</v>
          </cell>
          <cell r="I357" t="str">
            <v>河南农信</v>
          </cell>
          <cell r="J357" t="str">
            <v>623059486700032626</v>
          </cell>
        </row>
        <row r="358">
          <cell r="F358" t="str">
            <v>412927195506032131</v>
          </cell>
          <cell r="G358" t="str">
            <v>621</v>
          </cell>
          <cell r="H358" t="str">
            <v>汪新春</v>
          </cell>
          <cell r="I358" t="str">
            <v>邮储银行</v>
          </cell>
          <cell r="J358" t="str">
            <v>6217975130025058314</v>
          </cell>
        </row>
        <row r="359">
          <cell r="F359" t="str">
            <v>41292719470902441X</v>
          </cell>
          <cell r="G359" t="str">
            <v>621</v>
          </cell>
          <cell r="H359" t="str">
            <v>刘永生</v>
          </cell>
          <cell r="I359" t="str">
            <v>河南农信</v>
          </cell>
          <cell r="J359" t="str">
            <v>623059486700096894</v>
          </cell>
        </row>
        <row r="360">
          <cell r="F360" t="str">
            <v>412927195312041136</v>
          </cell>
          <cell r="G360" t="str">
            <v>813</v>
          </cell>
          <cell r="H360" t="str">
            <v>朱天喜</v>
          </cell>
          <cell r="I360" t="str">
            <v>邮储银行</v>
          </cell>
          <cell r="J360" t="str">
            <v>6217975130011384567</v>
          </cell>
        </row>
        <row r="361">
          <cell r="F361" t="str">
            <v>412927195706031117</v>
          </cell>
          <cell r="G361" t="str">
            <v>621</v>
          </cell>
          <cell r="H361" t="str">
            <v>贾俊周</v>
          </cell>
          <cell r="I361" t="str">
            <v>邮储银行</v>
          </cell>
          <cell r="J361" t="str">
            <v>6217975130011335189</v>
          </cell>
        </row>
        <row r="362">
          <cell r="F362" t="str">
            <v>411323195312260559</v>
          </cell>
          <cell r="G362" t="str">
            <v>621</v>
          </cell>
          <cell r="H362" t="str">
            <v>魏中朝</v>
          </cell>
          <cell r="I362" t="str">
            <v>农业银行</v>
          </cell>
          <cell r="J362" t="str">
            <v>6228230975967931367</v>
          </cell>
        </row>
        <row r="363">
          <cell r="F363" t="str">
            <v>411323198301024458</v>
          </cell>
          <cell r="G363" t="str">
            <v>621</v>
          </cell>
          <cell r="H363" t="str">
            <v>单亚乐</v>
          </cell>
          <cell r="I363" t="str">
            <v>河南农信</v>
          </cell>
          <cell r="J363" t="str">
            <v>623059486700007669</v>
          </cell>
        </row>
        <row r="364">
          <cell r="F364" t="str">
            <v>412927195411221714</v>
          </cell>
          <cell r="G364" t="str">
            <v>621</v>
          </cell>
          <cell r="H364" t="str">
            <v>周治献</v>
          </cell>
          <cell r="I364" t="str">
            <v>河南农信</v>
          </cell>
          <cell r="J364" t="str">
            <v>623059486700657364</v>
          </cell>
        </row>
        <row r="365">
          <cell r="F365" t="str">
            <v>412927195607155931</v>
          </cell>
          <cell r="G365" t="str">
            <v>621</v>
          </cell>
          <cell r="H365" t="str">
            <v>孙本银</v>
          </cell>
          <cell r="I365" t="str">
            <v>农业银行</v>
          </cell>
          <cell r="J365" t="str">
            <v>6228230975968819363</v>
          </cell>
        </row>
        <row r="366">
          <cell r="F366" t="str">
            <v>411323195409260539</v>
          </cell>
          <cell r="G366" t="str">
            <v>621</v>
          </cell>
          <cell r="H366" t="str">
            <v>闫子林</v>
          </cell>
          <cell r="I366" t="str">
            <v>农业银行</v>
          </cell>
          <cell r="J366" t="str">
            <v>6228230975967286960</v>
          </cell>
        </row>
        <row r="367">
          <cell r="F367" t="str">
            <v>412927194707081736</v>
          </cell>
          <cell r="G367" t="str">
            <v>621</v>
          </cell>
          <cell r="H367" t="str">
            <v>李清福</v>
          </cell>
          <cell r="I367" t="str">
            <v>河南农信</v>
          </cell>
          <cell r="J367" t="str">
            <v>623059486700572613</v>
          </cell>
        </row>
        <row r="368">
          <cell r="F368" t="str">
            <v>411323198012145317</v>
          </cell>
          <cell r="G368" t="str">
            <v>621</v>
          </cell>
          <cell r="H368" t="str">
            <v>秦雪飞</v>
          </cell>
          <cell r="I368" t="str">
            <v>邮储银行</v>
          </cell>
          <cell r="J368" t="str">
            <v>6217975130011613791</v>
          </cell>
        </row>
        <row r="369">
          <cell r="F369" t="str">
            <v>411326200809115819</v>
          </cell>
          <cell r="G369" t="str">
            <v>621</v>
          </cell>
          <cell r="H369" t="str">
            <v>王新淇</v>
          </cell>
          <cell r="I369" t="str">
            <v>中原银行</v>
          </cell>
          <cell r="J369" t="str">
            <v>6236605101990397</v>
          </cell>
        </row>
        <row r="370">
          <cell r="F370" t="str">
            <v>412927197005014452</v>
          </cell>
          <cell r="G370" t="str">
            <v>621</v>
          </cell>
          <cell r="H370" t="str">
            <v>张海红</v>
          </cell>
          <cell r="I370" t="str">
            <v>河南农信</v>
          </cell>
          <cell r="J370" t="str">
            <v>623059486701343709</v>
          </cell>
        </row>
        <row r="371">
          <cell r="F371" t="str">
            <v>412927193611126384</v>
          </cell>
          <cell r="G371" t="str">
            <v>621</v>
          </cell>
          <cell r="H371" t="str">
            <v>裴杨氏</v>
          </cell>
          <cell r="I371" t="str">
            <v>农业银行</v>
          </cell>
          <cell r="J371" t="str">
            <v>6228230975964601468</v>
          </cell>
        </row>
        <row r="372">
          <cell r="F372" t="str">
            <v>412927195607154795</v>
          </cell>
          <cell r="G372" t="str">
            <v>621</v>
          </cell>
          <cell r="H372" t="str">
            <v>王景德</v>
          </cell>
          <cell r="I372" t="str">
            <v>河南农信</v>
          </cell>
          <cell r="J372" t="str">
            <v>623059486702566548</v>
          </cell>
        </row>
        <row r="373">
          <cell r="F373" t="str">
            <v>411323194801073813</v>
          </cell>
          <cell r="G373" t="str">
            <v>621</v>
          </cell>
          <cell r="H373" t="str">
            <v>余九星</v>
          </cell>
          <cell r="I373" t="str">
            <v>河南农信</v>
          </cell>
          <cell r="J373" t="str">
            <v>623059486700963135</v>
          </cell>
        </row>
        <row r="374">
          <cell r="F374" t="str">
            <v>412927195102133454</v>
          </cell>
          <cell r="G374" t="str">
            <v>621</v>
          </cell>
          <cell r="H374" t="str">
            <v>周新夫</v>
          </cell>
          <cell r="I374" t="str">
            <v>邮储银行</v>
          </cell>
          <cell r="J374" t="str">
            <v>6217975130009868183</v>
          </cell>
        </row>
        <row r="375">
          <cell r="F375" t="str">
            <v>412927195005201419</v>
          </cell>
          <cell r="G375" t="str">
            <v>621</v>
          </cell>
          <cell r="H375" t="str">
            <v>李书才</v>
          </cell>
          <cell r="I375" t="str">
            <v>河南农信</v>
          </cell>
          <cell r="J375" t="str">
            <v>623059486700858103</v>
          </cell>
        </row>
        <row r="376">
          <cell r="F376" t="str">
            <v>411323198207231418</v>
          </cell>
          <cell r="G376" t="str">
            <v>813</v>
          </cell>
          <cell r="H376" t="str">
            <v>陈红杰</v>
          </cell>
          <cell r="I376" t="str">
            <v>河南农信</v>
          </cell>
          <cell r="J376" t="str">
            <v>623059486701392888</v>
          </cell>
        </row>
        <row r="377">
          <cell r="F377" t="str">
            <v>412927196303132110</v>
          </cell>
          <cell r="G377" t="str">
            <v>621</v>
          </cell>
          <cell r="H377" t="str">
            <v>金春华</v>
          </cell>
          <cell r="I377" t="str">
            <v>邮储银行</v>
          </cell>
          <cell r="J377" t="str">
            <v>6217975130025302043</v>
          </cell>
        </row>
        <row r="378">
          <cell r="F378" t="str">
            <v>412927195604011414</v>
          </cell>
          <cell r="G378" t="str">
            <v>621</v>
          </cell>
          <cell r="H378" t="str">
            <v>马来英</v>
          </cell>
          <cell r="I378" t="str">
            <v>河南农信</v>
          </cell>
          <cell r="J378" t="str">
            <v>623059486700871874</v>
          </cell>
        </row>
        <row r="379">
          <cell r="F379" t="str">
            <v>412927194806105326</v>
          </cell>
          <cell r="G379" t="str">
            <v>813</v>
          </cell>
          <cell r="H379" t="str">
            <v>王胜英</v>
          </cell>
          <cell r="I379" t="str">
            <v>农业银行</v>
          </cell>
          <cell r="J379" t="str">
            <v>6228230975970436065</v>
          </cell>
        </row>
        <row r="380">
          <cell r="F380" t="str">
            <v>412927195101222113</v>
          </cell>
          <cell r="G380" t="str">
            <v>621</v>
          </cell>
          <cell r="H380" t="str">
            <v>李文林</v>
          </cell>
          <cell r="I380" t="str">
            <v>邮储银行</v>
          </cell>
          <cell r="J380" t="str">
            <v>6217975130011150109</v>
          </cell>
        </row>
        <row r="381">
          <cell r="F381" t="str">
            <v>412927195207151413</v>
          </cell>
          <cell r="G381" t="str">
            <v>621</v>
          </cell>
          <cell r="H381" t="str">
            <v>徐圈成</v>
          </cell>
          <cell r="I381" t="str">
            <v>河南农信</v>
          </cell>
          <cell r="J381" t="str">
            <v>623059486700865629</v>
          </cell>
        </row>
        <row r="382">
          <cell r="F382" t="str">
            <v>412927195504121130</v>
          </cell>
          <cell r="G382" t="str">
            <v>621</v>
          </cell>
          <cell r="H382" t="str">
            <v>陈国华</v>
          </cell>
          <cell r="I382" t="str">
            <v>邮储银行</v>
          </cell>
          <cell r="J382" t="str">
            <v>6217975130011378015</v>
          </cell>
        </row>
        <row r="383">
          <cell r="F383" t="str">
            <v>411326201111055812</v>
          </cell>
          <cell r="G383" t="str">
            <v>621</v>
          </cell>
          <cell r="H383" t="str">
            <v>胡怡涵</v>
          </cell>
          <cell r="I383" t="str">
            <v>河南农信</v>
          </cell>
          <cell r="J383" t="str">
            <v>623059486702912460</v>
          </cell>
        </row>
        <row r="384">
          <cell r="F384" t="str">
            <v>412927195203154430</v>
          </cell>
          <cell r="G384" t="str">
            <v>621</v>
          </cell>
          <cell r="H384" t="str">
            <v>李章成</v>
          </cell>
          <cell r="I384" t="str">
            <v>河南农信</v>
          </cell>
          <cell r="J384" t="str">
            <v>623059486702775552</v>
          </cell>
        </row>
        <row r="385">
          <cell r="F385" t="str">
            <v>412927193601133839</v>
          </cell>
          <cell r="G385" t="str">
            <v>621</v>
          </cell>
          <cell r="H385" t="str">
            <v>杨吉祥</v>
          </cell>
          <cell r="I385" t="str">
            <v>邮储银行</v>
          </cell>
          <cell r="J385" t="str">
            <v>6217975130009688128</v>
          </cell>
        </row>
        <row r="386">
          <cell r="F386" t="str">
            <v>412927192911126322</v>
          </cell>
          <cell r="G386" t="str">
            <v>621</v>
          </cell>
          <cell r="H386" t="str">
            <v>杨秀丽</v>
          </cell>
          <cell r="I386" t="str">
            <v>农业银行</v>
          </cell>
          <cell r="J386" t="str">
            <v>6228230975964657163</v>
          </cell>
        </row>
        <row r="387">
          <cell r="F387" t="str">
            <v>412927196501164439</v>
          </cell>
          <cell r="G387" t="str">
            <v>813</v>
          </cell>
          <cell r="H387" t="str">
            <v>马二卷</v>
          </cell>
          <cell r="I387" t="str">
            <v>农业银行</v>
          </cell>
          <cell r="J387" t="str">
            <v>6228230975962533762</v>
          </cell>
        </row>
        <row r="388">
          <cell r="F388" t="str">
            <v>412927194406206312</v>
          </cell>
          <cell r="G388" t="str">
            <v>621</v>
          </cell>
          <cell r="H388" t="str">
            <v>蔡敬义</v>
          </cell>
          <cell r="I388" t="str">
            <v>农业银行</v>
          </cell>
          <cell r="J388" t="str">
            <v>6228230975961497662</v>
          </cell>
        </row>
        <row r="389">
          <cell r="F389" t="str">
            <v>412927195206041116</v>
          </cell>
          <cell r="G389" t="str">
            <v>621</v>
          </cell>
          <cell r="H389" t="str">
            <v>罗荣福</v>
          </cell>
          <cell r="I389" t="str">
            <v>邮储银行</v>
          </cell>
          <cell r="J389" t="str">
            <v>6217975130011311511</v>
          </cell>
        </row>
        <row r="390">
          <cell r="F390" t="str">
            <v>412927195012301717</v>
          </cell>
          <cell r="G390" t="str">
            <v>621</v>
          </cell>
          <cell r="H390" t="str">
            <v>杨长富</v>
          </cell>
          <cell r="I390" t="str">
            <v>河南农信</v>
          </cell>
          <cell r="J390" t="str">
            <v>623059486700636178</v>
          </cell>
        </row>
        <row r="391">
          <cell r="F391" t="str">
            <v>411323199009202135</v>
          </cell>
          <cell r="G391" t="str">
            <v>1079</v>
          </cell>
          <cell r="H391" t="str">
            <v>李海涛</v>
          </cell>
          <cell r="I391" t="str">
            <v>河南农信</v>
          </cell>
          <cell r="J391" t="str">
            <v>623059486702422668</v>
          </cell>
        </row>
        <row r="392">
          <cell r="F392" t="str">
            <v>412927195306205835</v>
          </cell>
          <cell r="G392" t="str">
            <v>621</v>
          </cell>
          <cell r="H392" t="str">
            <v>任书海</v>
          </cell>
          <cell r="I392" t="str">
            <v>农业银行</v>
          </cell>
          <cell r="J392" t="str">
            <v>6228230975969758867</v>
          </cell>
        </row>
        <row r="393">
          <cell r="F393" t="str">
            <v>412927195008166399</v>
          </cell>
          <cell r="G393" t="str">
            <v>621</v>
          </cell>
          <cell r="H393" t="str">
            <v>吴丰先</v>
          </cell>
          <cell r="I393" t="str">
            <v>农业银行</v>
          </cell>
          <cell r="J393" t="str">
            <v>6228230975963733767</v>
          </cell>
        </row>
        <row r="394">
          <cell r="F394" t="str">
            <v>411323199605166310</v>
          </cell>
          <cell r="G394" t="str">
            <v>621</v>
          </cell>
          <cell r="H394" t="str">
            <v>王文军</v>
          </cell>
          <cell r="I394" t="str">
            <v>农业银行</v>
          </cell>
          <cell r="J394" t="str">
            <v>6228230975964637967</v>
          </cell>
        </row>
        <row r="395">
          <cell r="F395" t="str">
            <v>412927195802105833</v>
          </cell>
          <cell r="G395" t="str">
            <v>621</v>
          </cell>
          <cell r="H395" t="str">
            <v>吴长志</v>
          </cell>
          <cell r="I395" t="str">
            <v>农业银行</v>
          </cell>
          <cell r="J395" t="str">
            <v>6228230975970125460</v>
          </cell>
        </row>
        <row r="396">
          <cell r="F396" t="str">
            <v>412927195405222614</v>
          </cell>
          <cell r="G396" t="str">
            <v>621</v>
          </cell>
          <cell r="H396" t="str">
            <v>袁振国</v>
          </cell>
          <cell r="I396" t="str">
            <v>河南农信</v>
          </cell>
          <cell r="J396" t="str">
            <v>623059486700738156</v>
          </cell>
        </row>
        <row r="397">
          <cell r="F397" t="str">
            <v>412927195505152633</v>
          </cell>
          <cell r="G397" t="str">
            <v>621</v>
          </cell>
          <cell r="H397" t="str">
            <v>徐玉才</v>
          </cell>
          <cell r="I397" t="str">
            <v>河南农信</v>
          </cell>
          <cell r="J397" t="str">
            <v>623059486700767932</v>
          </cell>
        </row>
        <row r="398">
          <cell r="F398" t="str">
            <v>412927195612034413</v>
          </cell>
          <cell r="G398" t="str">
            <v>621</v>
          </cell>
          <cell r="H398" t="str">
            <v>姚玉典</v>
          </cell>
          <cell r="I398" t="str">
            <v>河南农信</v>
          </cell>
          <cell r="J398" t="str">
            <v>623059486700015456</v>
          </cell>
        </row>
        <row r="399">
          <cell r="F399" t="str">
            <v>412927194710154414</v>
          </cell>
          <cell r="G399" t="str">
            <v>621</v>
          </cell>
          <cell r="H399" t="str">
            <v>贾长文</v>
          </cell>
          <cell r="I399" t="str">
            <v>河南农信</v>
          </cell>
          <cell r="J399" t="str">
            <v>623059486700169121</v>
          </cell>
        </row>
        <row r="400">
          <cell r="F400" t="str">
            <v>411323197404203454</v>
          </cell>
          <cell r="G400" t="str">
            <v>621</v>
          </cell>
          <cell r="H400" t="str">
            <v>刘六娃</v>
          </cell>
          <cell r="I400" t="str">
            <v>邮储银行</v>
          </cell>
          <cell r="J400" t="str">
            <v>6217975130009872888</v>
          </cell>
        </row>
        <row r="401">
          <cell r="F401" t="str">
            <v>411323194106063082</v>
          </cell>
          <cell r="G401" t="str">
            <v>621</v>
          </cell>
          <cell r="H401" t="str">
            <v>李改焕</v>
          </cell>
          <cell r="I401" t="str">
            <v>邮储银行</v>
          </cell>
          <cell r="J401" t="str">
            <v>6217975130011398336</v>
          </cell>
        </row>
        <row r="402">
          <cell r="F402" t="str">
            <v>411323196111246915</v>
          </cell>
          <cell r="G402" t="str">
            <v>813</v>
          </cell>
          <cell r="H402" t="str">
            <v>李银亭</v>
          </cell>
          <cell r="I402" t="str">
            <v>河南农信</v>
          </cell>
          <cell r="J402" t="str">
            <v>623059486702169368</v>
          </cell>
        </row>
        <row r="403">
          <cell r="F403" t="str">
            <v>412927196404041138</v>
          </cell>
          <cell r="G403" t="str">
            <v>621</v>
          </cell>
          <cell r="H403" t="str">
            <v>王建华</v>
          </cell>
          <cell r="I403" t="str">
            <v>邮储银行</v>
          </cell>
          <cell r="J403" t="str">
            <v>6217975130011358496</v>
          </cell>
        </row>
        <row r="404">
          <cell r="F404" t="str">
            <v>412927197707044410</v>
          </cell>
          <cell r="G404" t="str">
            <v>621</v>
          </cell>
          <cell r="H404" t="str">
            <v>寇红伟</v>
          </cell>
          <cell r="I404" t="str">
            <v>河南农信</v>
          </cell>
          <cell r="J404" t="str">
            <v>623059486701063646</v>
          </cell>
        </row>
        <row r="405">
          <cell r="F405" t="str">
            <v>412927195509076332</v>
          </cell>
          <cell r="G405" t="str">
            <v>621</v>
          </cell>
          <cell r="H405" t="str">
            <v>孙天亮</v>
          </cell>
          <cell r="I405" t="str">
            <v>农业银行</v>
          </cell>
          <cell r="J405" t="str">
            <v>6228230975963057563</v>
          </cell>
        </row>
        <row r="406">
          <cell r="F406" t="str">
            <v>412927194612241418</v>
          </cell>
          <cell r="G406" t="str">
            <v>621</v>
          </cell>
          <cell r="H406" t="str">
            <v>李新国</v>
          </cell>
          <cell r="I406" t="str">
            <v>河南农信</v>
          </cell>
          <cell r="J406" t="str">
            <v>623059486700824782</v>
          </cell>
        </row>
        <row r="407">
          <cell r="F407" t="str">
            <v>411323195107055855</v>
          </cell>
          <cell r="G407" t="str">
            <v>1434</v>
          </cell>
          <cell r="H407" t="str">
            <v>陈生保</v>
          </cell>
          <cell r="I407" t="str">
            <v>农业银行</v>
          </cell>
          <cell r="J407" t="str">
            <v>6228230975968763868</v>
          </cell>
        </row>
        <row r="408">
          <cell r="F408" t="str">
            <v>412927194806182612</v>
          </cell>
          <cell r="G408" t="str">
            <v>621</v>
          </cell>
          <cell r="H408" t="str">
            <v>龚来娃</v>
          </cell>
          <cell r="I408" t="str">
            <v>河南农信</v>
          </cell>
          <cell r="J408" t="str">
            <v>623059486700703374</v>
          </cell>
        </row>
        <row r="409">
          <cell r="F409" t="str">
            <v>412927195509082636</v>
          </cell>
          <cell r="G409" t="str">
            <v>621</v>
          </cell>
          <cell r="H409" t="str">
            <v>黄学法</v>
          </cell>
          <cell r="I409" t="str">
            <v>河南农信</v>
          </cell>
          <cell r="J409" t="str">
            <v>623059486701004079</v>
          </cell>
        </row>
        <row r="410">
          <cell r="F410" t="str">
            <v>412927197508132151</v>
          </cell>
          <cell r="G410" t="str">
            <v>1242</v>
          </cell>
          <cell r="H410" t="str">
            <v>陈保忠</v>
          </cell>
          <cell r="I410" t="str">
            <v>邮储银行</v>
          </cell>
          <cell r="J410" t="str">
            <v>6217975130011005212</v>
          </cell>
        </row>
        <row r="411">
          <cell r="F411" t="str">
            <v>411323198308286311</v>
          </cell>
          <cell r="G411" t="str">
            <v>621</v>
          </cell>
          <cell r="H411" t="str">
            <v>张纪发</v>
          </cell>
          <cell r="I411" t="str">
            <v>农业银行</v>
          </cell>
          <cell r="J411" t="str">
            <v>6228230975964352369</v>
          </cell>
        </row>
        <row r="412">
          <cell r="F412" t="str">
            <v>411326201012036405</v>
          </cell>
          <cell r="G412" t="str">
            <v>621</v>
          </cell>
          <cell r="H412" t="str">
            <v>申雅雯</v>
          </cell>
          <cell r="I412" t="str">
            <v>农业银行</v>
          </cell>
          <cell r="J412" t="str">
            <v>6228230979011013172</v>
          </cell>
        </row>
        <row r="413">
          <cell r="F413" t="str">
            <v>411323198207201729</v>
          </cell>
          <cell r="G413" t="str">
            <v>813</v>
          </cell>
          <cell r="H413" t="str">
            <v>王玉会</v>
          </cell>
          <cell r="I413" t="str">
            <v>河南农信</v>
          </cell>
          <cell r="J413" t="str">
            <v>623059486702986373</v>
          </cell>
        </row>
        <row r="414">
          <cell r="F414" t="str">
            <v>412927194604086331</v>
          </cell>
          <cell r="G414" t="str">
            <v>813</v>
          </cell>
          <cell r="H414" t="str">
            <v>周玉同</v>
          </cell>
          <cell r="I414" t="str">
            <v>农业银行</v>
          </cell>
          <cell r="J414" t="str">
            <v>6228230975963505264</v>
          </cell>
        </row>
        <row r="415">
          <cell r="F415" t="str">
            <v>411323195207153030</v>
          </cell>
          <cell r="G415" t="str">
            <v>621</v>
          </cell>
          <cell r="H415" t="str">
            <v>杨新芳</v>
          </cell>
          <cell r="I415" t="str">
            <v>邮储银行</v>
          </cell>
          <cell r="J415" t="str">
            <v>6217975130011486909</v>
          </cell>
        </row>
        <row r="416">
          <cell r="F416" t="str">
            <v>41292719460825171X</v>
          </cell>
          <cell r="G416" t="str">
            <v>621</v>
          </cell>
          <cell r="H416" t="str">
            <v>叶丰臣</v>
          </cell>
          <cell r="I416" t="str">
            <v>河南农信</v>
          </cell>
          <cell r="J416" t="str">
            <v>623059486700629553</v>
          </cell>
        </row>
        <row r="417">
          <cell r="F417" t="str">
            <v>411326200811213864</v>
          </cell>
          <cell r="G417" t="str">
            <v>621</v>
          </cell>
          <cell r="H417" t="str">
            <v>许丽君</v>
          </cell>
          <cell r="I417" t="str">
            <v>工商银行</v>
          </cell>
          <cell r="J417" t="str">
            <v>6217211714003621369</v>
          </cell>
        </row>
        <row r="418">
          <cell r="F418" t="str">
            <v>411323198204180555</v>
          </cell>
          <cell r="G418" t="str">
            <v>1079</v>
          </cell>
          <cell r="H418" t="str">
            <v>李富国</v>
          </cell>
          <cell r="I418" t="str">
            <v>农业银行</v>
          </cell>
          <cell r="J418" t="str">
            <v>6228230975967293263</v>
          </cell>
        </row>
        <row r="419">
          <cell r="F419" t="str">
            <v>412927195506272610</v>
          </cell>
          <cell r="G419" t="str">
            <v>621</v>
          </cell>
          <cell r="H419" t="str">
            <v>姚双喜</v>
          </cell>
          <cell r="I419" t="str">
            <v>河南农信</v>
          </cell>
          <cell r="J419" t="str">
            <v>623059486700821887</v>
          </cell>
        </row>
        <row r="420">
          <cell r="F420" t="str">
            <v>411326201012216414</v>
          </cell>
          <cell r="G420" t="str">
            <v>621</v>
          </cell>
          <cell r="H420" t="str">
            <v>王靖扬</v>
          </cell>
          <cell r="I420" t="str">
            <v>邮储银行</v>
          </cell>
          <cell r="J420" t="str">
            <v>6217975130026072934</v>
          </cell>
        </row>
        <row r="421">
          <cell r="F421" t="str">
            <v>412927194905151416</v>
          </cell>
          <cell r="G421" t="str">
            <v>621</v>
          </cell>
          <cell r="H421" t="str">
            <v>曹书周</v>
          </cell>
          <cell r="I421" t="str">
            <v>河南农信</v>
          </cell>
          <cell r="J421" t="str">
            <v>623059486700837586</v>
          </cell>
        </row>
        <row r="422">
          <cell r="F422" t="str">
            <v>412927197608036335</v>
          </cell>
          <cell r="G422" t="str">
            <v>1079</v>
          </cell>
          <cell r="H422" t="str">
            <v>罗金龙</v>
          </cell>
          <cell r="I422" t="str">
            <v>农业银行</v>
          </cell>
          <cell r="J422" t="str">
            <v>6228230979019095775</v>
          </cell>
        </row>
        <row r="423">
          <cell r="F423" t="str">
            <v>412927195808182610</v>
          </cell>
          <cell r="G423" t="str">
            <v>621</v>
          </cell>
          <cell r="H423" t="str">
            <v>袁建周</v>
          </cell>
          <cell r="I423" t="str">
            <v>河南农信</v>
          </cell>
          <cell r="J423" t="str">
            <v>623059486700737497</v>
          </cell>
        </row>
        <row r="424">
          <cell r="F424" t="str">
            <v>412927195604084437</v>
          </cell>
          <cell r="G424" t="str">
            <v>813</v>
          </cell>
          <cell r="H424" t="str">
            <v>梁玉华</v>
          </cell>
          <cell r="I424" t="str">
            <v>河南农信</v>
          </cell>
          <cell r="J424" t="str">
            <v>623059486700044167</v>
          </cell>
        </row>
        <row r="425">
          <cell r="F425" t="str">
            <v>411323196201153018</v>
          </cell>
          <cell r="G425" t="str">
            <v>621</v>
          </cell>
          <cell r="H425" t="str">
            <v>全海亭</v>
          </cell>
          <cell r="I425" t="str">
            <v>邮储银行</v>
          </cell>
          <cell r="J425" t="str">
            <v>6217975130011400900</v>
          </cell>
        </row>
        <row r="426">
          <cell r="F426" t="str">
            <v>412927194907152172</v>
          </cell>
          <cell r="G426" t="str">
            <v>621</v>
          </cell>
          <cell r="H426" t="str">
            <v>杨栓子</v>
          </cell>
          <cell r="I426" t="str">
            <v>邮储银行</v>
          </cell>
          <cell r="J426" t="str">
            <v>6217975130011159696</v>
          </cell>
        </row>
        <row r="427">
          <cell r="F427" t="str">
            <v>412927194907091111</v>
          </cell>
          <cell r="G427" t="str">
            <v>621</v>
          </cell>
          <cell r="H427" t="str">
            <v>曹跃娃</v>
          </cell>
          <cell r="I427" t="str">
            <v>邮储银行</v>
          </cell>
          <cell r="J427" t="str">
            <v>6217975130011351996</v>
          </cell>
        </row>
        <row r="428">
          <cell r="F428" t="str">
            <v>411323195204020515</v>
          </cell>
          <cell r="G428" t="str">
            <v>621</v>
          </cell>
          <cell r="H428" t="str">
            <v>朱牛子</v>
          </cell>
          <cell r="I428" t="str">
            <v>河南农信</v>
          </cell>
          <cell r="J428" t="str">
            <v>623059486702848862</v>
          </cell>
        </row>
        <row r="429">
          <cell r="F429" t="str">
            <v>411323194712260553</v>
          </cell>
          <cell r="G429" t="str">
            <v>813</v>
          </cell>
          <cell r="H429" t="str">
            <v>李三娃</v>
          </cell>
          <cell r="I429" t="str">
            <v>河南农信</v>
          </cell>
          <cell r="J429" t="str">
            <v>623059486701142689</v>
          </cell>
        </row>
        <row r="430">
          <cell r="F430" t="str">
            <v>412927195607076934</v>
          </cell>
          <cell r="G430" t="str">
            <v>621</v>
          </cell>
          <cell r="H430" t="str">
            <v>陈五成</v>
          </cell>
          <cell r="I430" t="str">
            <v>河南农信</v>
          </cell>
          <cell r="J430" t="str">
            <v>623059486701047474</v>
          </cell>
        </row>
        <row r="431">
          <cell r="F431" t="str">
            <v>411326195212266936</v>
          </cell>
          <cell r="G431" t="str">
            <v>621</v>
          </cell>
          <cell r="H431" t="str">
            <v>王金保</v>
          </cell>
          <cell r="I431" t="str">
            <v>河南农信</v>
          </cell>
          <cell r="J431" t="str">
            <v>623059486703035253</v>
          </cell>
        </row>
        <row r="432">
          <cell r="F432" t="str">
            <v>412927194507121131</v>
          </cell>
          <cell r="G432" t="str">
            <v>621</v>
          </cell>
          <cell r="H432" t="str">
            <v>王来毛</v>
          </cell>
          <cell r="I432" t="str">
            <v>邮储银行</v>
          </cell>
          <cell r="J432" t="str">
            <v>6217975130014979215</v>
          </cell>
        </row>
        <row r="433">
          <cell r="F433" t="str">
            <v>412927197511164410</v>
          </cell>
          <cell r="G433" t="str">
            <v>1079</v>
          </cell>
          <cell r="H433" t="str">
            <v>李合军</v>
          </cell>
          <cell r="I433" t="str">
            <v>河南农信</v>
          </cell>
          <cell r="J433" t="str">
            <v>623059486700110414</v>
          </cell>
        </row>
        <row r="434">
          <cell r="F434" t="str">
            <v>412927195502021718</v>
          </cell>
          <cell r="G434" t="str">
            <v>621</v>
          </cell>
          <cell r="H434" t="str">
            <v>叶培周</v>
          </cell>
          <cell r="I434" t="str">
            <v>河南农信</v>
          </cell>
          <cell r="J434" t="str">
            <v>623059486700629819</v>
          </cell>
        </row>
        <row r="435">
          <cell r="F435" t="str">
            <v>412927195305295816</v>
          </cell>
          <cell r="G435" t="str">
            <v>621</v>
          </cell>
          <cell r="H435" t="str">
            <v>高志朝</v>
          </cell>
          <cell r="I435" t="str">
            <v>邮储银行</v>
          </cell>
          <cell r="J435" t="str">
            <v>6217975130009733254</v>
          </cell>
        </row>
        <row r="436">
          <cell r="F436" t="str">
            <v>41132319541018385X</v>
          </cell>
          <cell r="G436" t="str">
            <v>621</v>
          </cell>
          <cell r="H436" t="str">
            <v>李国久</v>
          </cell>
          <cell r="I436" t="str">
            <v>邮储银行</v>
          </cell>
          <cell r="J436" t="str">
            <v>6217975130023638281</v>
          </cell>
        </row>
        <row r="437">
          <cell r="F437" t="str">
            <v>411323194401023032</v>
          </cell>
          <cell r="G437" t="str">
            <v>621</v>
          </cell>
          <cell r="H437" t="str">
            <v>王俊周</v>
          </cell>
          <cell r="I437" t="str">
            <v>邮储银行</v>
          </cell>
          <cell r="J437" t="str">
            <v>6217975130011466950</v>
          </cell>
        </row>
        <row r="438">
          <cell r="F438" t="str">
            <v>411326200104131413</v>
          </cell>
          <cell r="G438" t="str">
            <v>621</v>
          </cell>
          <cell r="H438" t="str">
            <v>万营</v>
          </cell>
          <cell r="I438" t="str">
            <v>河南农信</v>
          </cell>
          <cell r="J438" t="str">
            <v>623059486701398844</v>
          </cell>
        </row>
        <row r="439">
          <cell r="F439" t="str">
            <v>411323195008160510</v>
          </cell>
          <cell r="G439" t="str">
            <v>621</v>
          </cell>
          <cell r="H439" t="str">
            <v>董根有</v>
          </cell>
          <cell r="I439" t="str">
            <v>农业银行</v>
          </cell>
          <cell r="J439" t="str">
            <v>6228230975966897569</v>
          </cell>
        </row>
        <row r="440">
          <cell r="F440" t="str">
            <v>412927194409264411</v>
          </cell>
          <cell r="G440" t="str">
            <v>621</v>
          </cell>
          <cell r="H440" t="str">
            <v>衡保银</v>
          </cell>
          <cell r="I440" t="str">
            <v>河南农信</v>
          </cell>
          <cell r="J440" t="str">
            <v>623059486700109135</v>
          </cell>
        </row>
        <row r="441">
          <cell r="F441" t="str">
            <v>412927194512235811</v>
          </cell>
          <cell r="G441" t="str">
            <v>621</v>
          </cell>
          <cell r="H441" t="str">
            <v>杨万胜</v>
          </cell>
          <cell r="I441" t="str">
            <v>农业银行</v>
          </cell>
          <cell r="J441" t="str">
            <v>6228230979011017975</v>
          </cell>
        </row>
        <row r="442">
          <cell r="F442" t="str">
            <v>412927196207051118</v>
          </cell>
          <cell r="G442" t="str">
            <v>621</v>
          </cell>
          <cell r="H442" t="str">
            <v>李新定</v>
          </cell>
          <cell r="I442" t="str">
            <v>邮储银行</v>
          </cell>
          <cell r="J442" t="str">
            <v>6217975130011332988</v>
          </cell>
        </row>
        <row r="443">
          <cell r="F443" t="str">
            <v>412927195203151731</v>
          </cell>
          <cell r="G443" t="str">
            <v>621</v>
          </cell>
          <cell r="H443" t="str">
            <v>王占军</v>
          </cell>
          <cell r="I443" t="str">
            <v>河南农信</v>
          </cell>
          <cell r="J443" t="str">
            <v>623059486700574098</v>
          </cell>
        </row>
        <row r="444">
          <cell r="F444" t="str">
            <v>412927196802022178</v>
          </cell>
          <cell r="G444" t="str">
            <v>813</v>
          </cell>
          <cell r="H444" t="str">
            <v>杜相强</v>
          </cell>
          <cell r="I444" t="str">
            <v>河南农信</v>
          </cell>
          <cell r="J444" t="str">
            <v>623059486703077446</v>
          </cell>
        </row>
        <row r="445">
          <cell r="F445" t="str">
            <v>411326194906285344</v>
          </cell>
          <cell r="G445" t="str">
            <v>813</v>
          </cell>
          <cell r="H445" t="str">
            <v>王春云</v>
          </cell>
          <cell r="I445" t="str">
            <v>农业银行</v>
          </cell>
          <cell r="J445" t="str">
            <v>6228230976049863065</v>
          </cell>
        </row>
        <row r="446">
          <cell r="F446" t="str">
            <v>412927195105155018</v>
          </cell>
          <cell r="G446" t="str">
            <v>621</v>
          </cell>
          <cell r="H446" t="str">
            <v>刘进才</v>
          </cell>
          <cell r="I446" t="str">
            <v>河南农信</v>
          </cell>
          <cell r="J446" t="str">
            <v>623059486700435621</v>
          </cell>
        </row>
        <row r="447">
          <cell r="F447" t="str">
            <v>412927196703066415</v>
          </cell>
          <cell r="G447" t="str">
            <v>813</v>
          </cell>
          <cell r="H447" t="str">
            <v>张明更</v>
          </cell>
          <cell r="I447" t="str">
            <v>农业银行</v>
          </cell>
          <cell r="J447" t="str">
            <v>6228230975961761968</v>
          </cell>
        </row>
        <row r="448">
          <cell r="F448" t="str">
            <v>41292719490804443X</v>
          </cell>
          <cell r="G448" t="str">
            <v>621</v>
          </cell>
          <cell r="H448" t="str">
            <v>杨俊科</v>
          </cell>
          <cell r="I448" t="str">
            <v>河南农信</v>
          </cell>
          <cell r="J448" t="str">
            <v>623059486700066707</v>
          </cell>
        </row>
        <row r="449">
          <cell r="F449" t="str">
            <v>412927196303014472</v>
          </cell>
          <cell r="G449" t="str">
            <v>621</v>
          </cell>
          <cell r="H449" t="str">
            <v>全青林</v>
          </cell>
          <cell r="I449" t="str">
            <v>河南农信</v>
          </cell>
          <cell r="J449" t="str">
            <v>623059486700135775</v>
          </cell>
        </row>
        <row r="450">
          <cell r="F450" t="str">
            <v>412927195511181430</v>
          </cell>
          <cell r="G450" t="str">
            <v>621</v>
          </cell>
          <cell r="H450" t="str">
            <v>尚士珍</v>
          </cell>
          <cell r="I450" t="str">
            <v>河南农信</v>
          </cell>
          <cell r="J450" t="str">
            <v>623059486702418096</v>
          </cell>
        </row>
        <row r="451">
          <cell r="F451" t="str">
            <v>412927194702186408</v>
          </cell>
          <cell r="G451" t="str">
            <v>813</v>
          </cell>
          <cell r="H451" t="str">
            <v>刘改香</v>
          </cell>
          <cell r="I451" t="str">
            <v>农业银行</v>
          </cell>
          <cell r="J451" t="str">
            <v>6228230975961126667</v>
          </cell>
        </row>
        <row r="452">
          <cell r="F452" t="str">
            <v>411326200901166328</v>
          </cell>
          <cell r="G452" t="str">
            <v>813</v>
          </cell>
          <cell r="H452" t="str">
            <v>孙中玲</v>
          </cell>
          <cell r="I452" t="str">
            <v>河南农信</v>
          </cell>
          <cell r="J452" t="str">
            <v>623059486702972951</v>
          </cell>
        </row>
        <row r="453">
          <cell r="F453" t="str">
            <v>411323199309140052</v>
          </cell>
          <cell r="G453" t="str">
            <v>813</v>
          </cell>
          <cell r="H453" t="str">
            <v>姜少珂</v>
          </cell>
          <cell r="I453" t="str">
            <v>河南农信</v>
          </cell>
          <cell r="J453" t="str">
            <v>623059486701124976</v>
          </cell>
        </row>
        <row r="454">
          <cell r="F454" t="str">
            <v>412927195302141416</v>
          </cell>
          <cell r="G454" t="str">
            <v>621</v>
          </cell>
          <cell r="H454" t="str">
            <v>高如德</v>
          </cell>
          <cell r="I454" t="str">
            <v>河南农信</v>
          </cell>
          <cell r="J454" t="str">
            <v>623059486700916547</v>
          </cell>
        </row>
        <row r="455">
          <cell r="F455" t="str">
            <v>412927195102132144</v>
          </cell>
          <cell r="G455" t="str">
            <v>621</v>
          </cell>
          <cell r="H455" t="str">
            <v>左春风</v>
          </cell>
          <cell r="I455" t="str">
            <v>邮储银行</v>
          </cell>
          <cell r="J455" t="str">
            <v>6217975130011226008</v>
          </cell>
        </row>
        <row r="456">
          <cell r="F456" t="str">
            <v>412927195511211417</v>
          </cell>
          <cell r="G456" t="str">
            <v>621</v>
          </cell>
          <cell r="H456" t="str">
            <v>常青福</v>
          </cell>
          <cell r="I456" t="str">
            <v>河南农信</v>
          </cell>
          <cell r="J456" t="str">
            <v>623059486700896640</v>
          </cell>
        </row>
        <row r="457">
          <cell r="F457" t="str">
            <v>411323194602130512</v>
          </cell>
          <cell r="G457" t="str">
            <v>621</v>
          </cell>
          <cell r="H457" t="str">
            <v>桂学法</v>
          </cell>
          <cell r="I457" t="str">
            <v>河南农信</v>
          </cell>
          <cell r="J457" t="str">
            <v>623059486701783284</v>
          </cell>
        </row>
        <row r="458">
          <cell r="F458" t="str">
            <v>412927196612071710</v>
          </cell>
          <cell r="G458" t="str">
            <v>813</v>
          </cell>
          <cell r="H458" t="str">
            <v>辛国岐</v>
          </cell>
          <cell r="I458" t="str">
            <v>河南农信</v>
          </cell>
          <cell r="J458" t="str">
            <v>623059486700616402</v>
          </cell>
        </row>
        <row r="459">
          <cell r="F459" t="str">
            <v>412927195511262118</v>
          </cell>
          <cell r="G459" t="str">
            <v>621</v>
          </cell>
          <cell r="H459" t="str">
            <v>柳怀青</v>
          </cell>
          <cell r="I459" t="str">
            <v>邮储银行</v>
          </cell>
          <cell r="J459" t="str">
            <v>6217975130014943542</v>
          </cell>
        </row>
        <row r="460">
          <cell r="F460" t="str">
            <v>411323196112303053</v>
          </cell>
          <cell r="G460" t="str">
            <v>621</v>
          </cell>
          <cell r="H460" t="str">
            <v>周国年</v>
          </cell>
          <cell r="I460" t="str">
            <v>邮储银行</v>
          </cell>
          <cell r="J460" t="str">
            <v>6217975130011422128</v>
          </cell>
        </row>
        <row r="461">
          <cell r="F461" t="str">
            <v>412927197901115817</v>
          </cell>
          <cell r="G461" t="str">
            <v>1079</v>
          </cell>
          <cell r="H461" t="str">
            <v>张本锋</v>
          </cell>
          <cell r="I461" t="str">
            <v>河南农信</v>
          </cell>
          <cell r="J461" t="str">
            <v>623059486702974221</v>
          </cell>
        </row>
        <row r="462">
          <cell r="F462" t="str">
            <v>412927195307155112</v>
          </cell>
          <cell r="G462" t="str">
            <v>621</v>
          </cell>
          <cell r="H462" t="str">
            <v>郑双华</v>
          </cell>
          <cell r="I462" t="str">
            <v>河南农信</v>
          </cell>
          <cell r="J462" t="str">
            <v>623059486700974876</v>
          </cell>
        </row>
        <row r="463">
          <cell r="F463" t="str">
            <v>41292719550127633X</v>
          </cell>
          <cell r="G463" t="str">
            <v>621</v>
          </cell>
          <cell r="H463" t="str">
            <v>唐学亮</v>
          </cell>
          <cell r="I463" t="str">
            <v>农业银行</v>
          </cell>
          <cell r="J463" t="str">
            <v>6228230975963281668</v>
          </cell>
        </row>
        <row r="464">
          <cell r="F464" t="str">
            <v>412927194707065816</v>
          </cell>
          <cell r="G464" t="str">
            <v>621</v>
          </cell>
          <cell r="H464" t="str">
            <v>张吉成</v>
          </cell>
          <cell r="I464" t="str">
            <v>农业银行</v>
          </cell>
          <cell r="J464" t="str">
            <v>6228230975970623167</v>
          </cell>
        </row>
        <row r="465">
          <cell r="F465" t="str">
            <v>41292719351012112X</v>
          </cell>
          <cell r="G465" t="str">
            <v>813</v>
          </cell>
          <cell r="H465" t="str">
            <v>程秀华</v>
          </cell>
          <cell r="I465" t="str">
            <v>邮储银行</v>
          </cell>
          <cell r="J465" t="str">
            <v>6217975130011385135</v>
          </cell>
        </row>
        <row r="466">
          <cell r="F466" t="str">
            <v>412927195701161115</v>
          </cell>
          <cell r="G466" t="str">
            <v>813</v>
          </cell>
          <cell r="H466" t="str">
            <v>陈荣德</v>
          </cell>
          <cell r="I466" t="str">
            <v>邮储银行</v>
          </cell>
          <cell r="J466" t="str">
            <v>6217975130011373131</v>
          </cell>
        </row>
        <row r="467">
          <cell r="F467" t="str">
            <v>411323195610063035</v>
          </cell>
          <cell r="G467" t="str">
            <v>621</v>
          </cell>
          <cell r="H467" t="str">
            <v>阮长选</v>
          </cell>
          <cell r="I467" t="str">
            <v>邮储银行</v>
          </cell>
          <cell r="J467" t="str">
            <v>6217975130011418852</v>
          </cell>
        </row>
        <row r="468">
          <cell r="F468" t="str">
            <v>412927195202111412</v>
          </cell>
          <cell r="G468" t="str">
            <v>621</v>
          </cell>
          <cell r="H468" t="str">
            <v>翁士发</v>
          </cell>
          <cell r="I468" t="str">
            <v>河南农信</v>
          </cell>
          <cell r="J468" t="str">
            <v>623059486700860372</v>
          </cell>
        </row>
        <row r="469">
          <cell r="F469" t="str">
            <v>412927195201141417</v>
          </cell>
          <cell r="G469" t="str">
            <v>621</v>
          </cell>
          <cell r="H469" t="str">
            <v>李光谦</v>
          </cell>
          <cell r="I469" t="str">
            <v>河南农信</v>
          </cell>
          <cell r="J469" t="str">
            <v>623059486700844996</v>
          </cell>
        </row>
        <row r="470">
          <cell r="F470" t="str">
            <v>412927194908221715</v>
          </cell>
          <cell r="G470" t="str">
            <v>621</v>
          </cell>
          <cell r="H470" t="str">
            <v>申福太</v>
          </cell>
          <cell r="I470" t="str">
            <v>河南农信</v>
          </cell>
          <cell r="J470" t="str">
            <v>623059486700566599</v>
          </cell>
        </row>
        <row r="471">
          <cell r="F471" t="str">
            <v>412927196010166958</v>
          </cell>
          <cell r="G471" t="str">
            <v>621</v>
          </cell>
          <cell r="H471" t="str">
            <v>李同锁</v>
          </cell>
          <cell r="I471" t="str">
            <v>河南农信</v>
          </cell>
          <cell r="J471" t="str">
            <v>623059486700372485</v>
          </cell>
        </row>
        <row r="472">
          <cell r="F472" t="str">
            <v>411323198808105839</v>
          </cell>
          <cell r="G472" t="str">
            <v>621</v>
          </cell>
          <cell r="H472" t="str">
            <v>邹攀</v>
          </cell>
          <cell r="I472" t="str">
            <v>河南农信</v>
          </cell>
          <cell r="J472" t="str">
            <v>623059486701679938</v>
          </cell>
        </row>
        <row r="473">
          <cell r="F473" t="str">
            <v>411323198011100512</v>
          </cell>
          <cell r="G473" t="str">
            <v>621</v>
          </cell>
          <cell r="H473" t="str">
            <v>郭虎成</v>
          </cell>
          <cell r="I473" t="str">
            <v>河南农信</v>
          </cell>
          <cell r="J473" t="str">
            <v>623059486702806555</v>
          </cell>
        </row>
        <row r="474">
          <cell r="F474" t="str">
            <v>411323195602240513</v>
          </cell>
          <cell r="G474" t="str">
            <v>621</v>
          </cell>
          <cell r="H474" t="str">
            <v>常文伟</v>
          </cell>
          <cell r="I474" t="str">
            <v>农业银行</v>
          </cell>
          <cell r="J474" t="str">
            <v>6228230975967698461</v>
          </cell>
        </row>
        <row r="475">
          <cell r="F475" t="str">
            <v>412927195905051110</v>
          </cell>
          <cell r="G475" t="str">
            <v>621</v>
          </cell>
          <cell r="H475" t="str">
            <v>魏华军</v>
          </cell>
          <cell r="I475" t="str">
            <v>邮储银行</v>
          </cell>
          <cell r="J475" t="str">
            <v>6217975130011376068</v>
          </cell>
        </row>
        <row r="476">
          <cell r="F476" t="str">
            <v>412927195305185019</v>
          </cell>
          <cell r="G476" t="str">
            <v>621</v>
          </cell>
          <cell r="H476" t="str">
            <v>刘进全</v>
          </cell>
          <cell r="I476" t="str">
            <v>河南农信</v>
          </cell>
          <cell r="J476" t="str">
            <v>623059486700435639</v>
          </cell>
        </row>
        <row r="477">
          <cell r="F477" t="str">
            <v>412927194911116916</v>
          </cell>
          <cell r="G477" t="str">
            <v>621</v>
          </cell>
          <cell r="H477" t="str">
            <v>黄光明</v>
          </cell>
          <cell r="I477" t="str">
            <v>河南农信</v>
          </cell>
          <cell r="J477" t="str">
            <v>623059486700365539</v>
          </cell>
        </row>
        <row r="478">
          <cell r="F478" t="str">
            <v>412927197307182638</v>
          </cell>
          <cell r="G478" t="str">
            <v>621</v>
          </cell>
          <cell r="H478" t="str">
            <v>孙玉平</v>
          </cell>
          <cell r="I478" t="str">
            <v>河南农信</v>
          </cell>
          <cell r="J478" t="str">
            <v>623059486700821259</v>
          </cell>
        </row>
        <row r="479">
          <cell r="F479" t="str">
            <v>411323194902160553</v>
          </cell>
          <cell r="G479" t="str">
            <v>621</v>
          </cell>
          <cell r="H479" t="str">
            <v>李天生</v>
          </cell>
          <cell r="I479" t="str">
            <v>农业银行</v>
          </cell>
          <cell r="J479" t="str">
            <v>6228230976048664969</v>
          </cell>
        </row>
        <row r="480">
          <cell r="F480" t="str">
            <v>411326200805014412</v>
          </cell>
          <cell r="G480" t="str">
            <v>1242</v>
          </cell>
          <cell r="H480" t="str">
            <v>王栋阳</v>
          </cell>
          <cell r="I480" t="str">
            <v>河南农信</v>
          </cell>
          <cell r="J480" t="str">
            <v>623059486702834573</v>
          </cell>
        </row>
        <row r="481">
          <cell r="F481" t="str">
            <v>411326200808206313</v>
          </cell>
          <cell r="G481" t="str">
            <v>621</v>
          </cell>
          <cell r="H481" t="str">
            <v>葛国强</v>
          </cell>
          <cell r="I481" t="str">
            <v>邮储银行</v>
          </cell>
          <cell r="J481" t="str">
            <v>6217975130028364958</v>
          </cell>
        </row>
        <row r="482">
          <cell r="F482" t="str">
            <v>411323196609063817</v>
          </cell>
          <cell r="G482" t="str">
            <v>1079</v>
          </cell>
          <cell r="H482" t="str">
            <v>李全党</v>
          </cell>
          <cell r="I482" t="str">
            <v>邮储银行</v>
          </cell>
          <cell r="J482" t="str">
            <v>6217975130009710427</v>
          </cell>
        </row>
        <row r="483">
          <cell r="F483" t="str">
            <v>412927195411252625</v>
          </cell>
          <cell r="G483" t="str">
            <v>813</v>
          </cell>
          <cell r="H483" t="str">
            <v>王东子</v>
          </cell>
          <cell r="I483" t="str">
            <v>河南农信</v>
          </cell>
          <cell r="J483" t="str">
            <v>623059486700735152</v>
          </cell>
        </row>
        <row r="484">
          <cell r="F484" t="str">
            <v>412922196405244533</v>
          </cell>
          <cell r="G484" t="str">
            <v>1086</v>
          </cell>
          <cell r="H484" t="str">
            <v>李振玲</v>
          </cell>
          <cell r="I484" t="str">
            <v>建设银行</v>
          </cell>
          <cell r="J484" t="str">
            <v>6214672590009048644</v>
          </cell>
        </row>
        <row r="485">
          <cell r="F485" t="str">
            <v>411326201109086468</v>
          </cell>
          <cell r="G485" t="str">
            <v>621</v>
          </cell>
          <cell r="H485" t="str">
            <v>马成才</v>
          </cell>
          <cell r="I485" t="str">
            <v>河南农信</v>
          </cell>
          <cell r="J485" t="str">
            <v>623059486702918079</v>
          </cell>
        </row>
        <row r="486">
          <cell r="F486" t="str">
            <v>412927197406191134</v>
          </cell>
          <cell r="G486" t="str">
            <v>1079</v>
          </cell>
          <cell r="H486" t="str">
            <v>孟周清</v>
          </cell>
          <cell r="I486" t="str">
            <v>邮储银行</v>
          </cell>
          <cell r="J486" t="str">
            <v>6217975130011379609</v>
          </cell>
        </row>
        <row r="487">
          <cell r="F487" t="str">
            <v>412927195712084450</v>
          </cell>
          <cell r="G487" t="str">
            <v>621</v>
          </cell>
          <cell r="H487" t="str">
            <v>卢银全</v>
          </cell>
          <cell r="I487" t="str">
            <v>河南农信</v>
          </cell>
          <cell r="J487" t="str">
            <v>623059486700162209</v>
          </cell>
        </row>
        <row r="488">
          <cell r="F488" t="str">
            <v>412927195407153536</v>
          </cell>
          <cell r="G488" t="str">
            <v>621</v>
          </cell>
          <cell r="H488" t="str">
            <v>高增夫</v>
          </cell>
          <cell r="I488" t="str">
            <v>邮储银行</v>
          </cell>
          <cell r="J488" t="str">
            <v>6217975130009879578</v>
          </cell>
        </row>
        <row r="489">
          <cell r="F489" t="str">
            <v>411323196209130611</v>
          </cell>
          <cell r="G489" t="str">
            <v>621</v>
          </cell>
          <cell r="H489" t="str">
            <v>周国勤</v>
          </cell>
          <cell r="I489" t="str">
            <v>农业银行</v>
          </cell>
          <cell r="J489" t="str">
            <v>6228230976049860368</v>
          </cell>
        </row>
        <row r="490">
          <cell r="F490" t="str">
            <v>412927195405195337</v>
          </cell>
          <cell r="G490" t="str">
            <v>621</v>
          </cell>
          <cell r="H490" t="str">
            <v>张西汉</v>
          </cell>
          <cell r="I490" t="str">
            <v>邮储银行</v>
          </cell>
          <cell r="J490" t="str">
            <v>6217975130021124938</v>
          </cell>
        </row>
        <row r="491">
          <cell r="F491" t="str">
            <v>412927197007154432</v>
          </cell>
          <cell r="G491" t="str">
            <v>621</v>
          </cell>
          <cell r="H491" t="str">
            <v>姚荣全</v>
          </cell>
          <cell r="I491" t="str">
            <v>河南农信</v>
          </cell>
          <cell r="J491" t="str">
            <v>623059486700014749</v>
          </cell>
        </row>
        <row r="492">
          <cell r="F492" t="str">
            <v>412927194801151411</v>
          </cell>
          <cell r="G492" t="str">
            <v>621</v>
          </cell>
          <cell r="H492" t="str">
            <v>张天发</v>
          </cell>
          <cell r="I492" t="str">
            <v>河南农信</v>
          </cell>
          <cell r="J492" t="str">
            <v>623059486700837024</v>
          </cell>
        </row>
        <row r="493">
          <cell r="F493" t="str">
            <v>41292719541015445X</v>
          </cell>
          <cell r="G493" t="str">
            <v>621</v>
          </cell>
          <cell r="H493" t="str">
            <v>柴群有</v>
          </cell>
          <cell r="I493" t="str">
            <v>河南农信</v>
          </cell>
          <cell r="J493" t="str">
            <v>623059486700093735</v>
          </cell>
        </row>
        <row r="494">
          <cell r="F494" t="str">
            <v>41292719471116581X</v>
          </cell>
          <cell r="G494" t="str">
            <v>621</v>
          </cell>
          <cell r="H494" t="str">
            <v>王光全</v>
          </cell>
          <cell r="I494" t="str">
            <v>农业银行</v>
          </cell>
          <cell r="J494" t="str">
            <v>6228230975969560263</v>
          </cell>
        </row>
        <row r="495">
          <cell r="F495" t="str">
            <v>411326194406120519</v>
          </cell>
          <cell r="G495" t="str">
            <v>621</v>
          </cell>
          <cell r="H495" t="str">
            <v>梁玉杰</v>
          </cell>
          <cell r="I495" t="str">
            <v>河南农信</v>
          </cell>
          <cell r="J495" t="str">
            <v>623059486702559808</v>
          </cell>
        </row>
        <row r="496">
          <cell r="F496" t="str">
            <v>411326195410081799</v>
          </cell>
          <cell r="G496" t="str">
            <v>813</v>
          </cell>
          <cell r="H496" t="str">
            <v>刘印富</v>
          </cell>
          <cell r="I496" t="str">
            <v>河南农信</v>
          </cell>
          <cell r="J496" t="str">
            <v>623059486700595606</v>
          </cell>
        </row>
        <row r="497">
          <cell r="F497" t="str">
            <v>412927194403154414</v>
          </cell>
          <cell r="G497" t="str">
            <v>621</v>
          </cell>
          <cell r="H497" t="str">
            <v>陈振明</v>
          </cell>
          <cell r="I497" t="str">
            <v>河南农信</v>
          </cell>
          <cell r="J497" t="str">
            <v>623059486700161037</v>
          </cell>
        </row>
        <row r="498">
          <cell r="F498" t="str">
            <v>411323195210103456</v>
          </cell>
          <cell r="G498" t="str">
            <v>813</v>
          </cell>
          <cell r="H498" t="str">
            <v>多国华</v>
          </cell>
          <cell r="I498" t="str">
            <v>邮储银行</v>
          </cell>
          <cell r="J498" t="str">
            <v>6217975130009927716</v>
          </cell>
        </row>
        <row r="499">
          <cell r="F499" t="str">
            <v>411323200311165385</v>
          </cell>
          <cell r="G499" t="str">
            <v>621</v>
          </cell>
          <cell r="H499" t="str">
            <v>王梦迪</v>
          </cell>
          <cell r="I499" t="str">
            <v>工商银行</v>
          </cell>
          <cell r="J499" t="str">
            <v>6217211714003666414</v>
          </cell>
        </row>
        <row r="500">
          <cell r="F500" t="str">
            <v>411323195504080536</v>
          </cell>
          <cell r="G500" t="str">
            <v>621</v>
          </cell>
          <cell r="H500" t="str">
            <v>韦建国</v>
          </cell>
          <cell r="I500" t="str">
            <v>河南农信</v>
          </cell>
          <cell r="J500" t="str">
            <v>623059486702905696</v>
          </cell>
        </row>
        <row r="501">
          <cell r="F501" t="str">
            <v>412927195507046332</v>
          </cell>
          <cell r="G501" t="str">
            <v>621</v>
          </cell>
          <cell r="H501" t="str">
            <v>陈建洲</v>
          </cell>
          <cell r="I501" t="str">
            <v>农业银行</v>
          </cell>
          <cell r="J501" t="str">
            <v>6228230975961228760</v>
          </cell>
        </row>
        <row r="502">
          <cell r="F502" t="str">
            <v>412927195007121113</v>
          </cell>
          <cell r="G502" t="str">
            <v>813</v>
          </cell>
          <cell r="H502" t="str">
            <v>张明太</v>
          </cell>
          <cell r="I502" t="str">
            <v>邮储银行</v>
          </cell>
          <cell r="J502" t="str">
            <v>6217975130011319993</v>
          </cell>
        </row>
        <row r="503">
          <cell r="F503" t="str">
            <v>412927195808124437</v>
          </cell>
          <cell r="G503" t="str">
            <v>621</v>
          </cell>
          <cell r="H503" t="str">
            <v>李有华</v>
          </cell>
          <cell r="I503" t="str">
            <v>河南农信</v>
          </cell>
          <cell r="J503" t="str">
            <v>623059486701068686</v>
          </cell>
        </row>
        <row r="504">
          <cell r="F504" t="str">
            <v>412927196112222615</v>
          </cell>
          <cell r="G504" t="str">
            <v>621</v>
          </cell>
          <cell r="H504" t="str">
            <v>胡小华</v>
          </cell>
          <cell r="I504" t="str">
            <v>河南农信</v>
          </cell>
          <cell r="J504" t="str">
            <v>623059486700756760</v>
          </cell>
        </row>
        <row r="505">
          <cell r="F505" t="str">
            <v>412927195502105014</v>
          </cell>
          <cell r="G505" t="str">
            <v>621</v>
          </cell>
          <cell r="H505" t="str">
            <v>徐启德</v>
          </cell>
          <cell r="I505" t="str">
            <v>河南农信</v>
          </cell>
          <cell r="J505" t="str">
            <v>623059486700440365</v>
          </cell>
        </row>
        <row r="506">
          <cell r="F506" t="str">
            <v>412927194811075811</v>
          </cell>
          <cell r="G506" t="str">
            <v>621</v>
          </cell>
          <cell r="H506" t="str">
            <v>杨发亭</v>
          </cell>
          <cell r="I506" t="str">
            <v>农业银行</v>
          </cell>
          <cell r="J506" t="str">
            <v>6228230976041540968</v>
          </cell>
        </row>
        <row r="507">
          <cell r="F507" t="str">
            <v>412927194301275813</v>
          </cell>
          <cell r="G507" t="str">
            <v>621</v>
          </cell>
          <cell r="H507" t="str">
            <v>王定春</v>
          </cell>
          <cell r="I507" t="str">
            <v>农业银行</v>
          </cell>
          <cell r="J507" t="str">
            <v>6228230976041564968</v>
          </cell>
        </row>
        <row r="508">
          <cell r="F508" t="str">
            <v>412927196002013820</v>
          </cell>
          <cell r="G508" t="str">
            <v>621</v>
          </cell>
          <cell r="H508" t="str">
            <v>赵春娃</v>
          </cell>
          <cell r="I508" t="str">
            <v>邮储银行</v>
          </cell>
          <cell r="J508" t="str">
            <v>6217975130009776576</v>
          </cell>
        </row>
        <row r="509">
          <cell r="F509" t="str">
            <v>412927194808134411</v>
          </cell>
          <cell r="G509" t="str">
            <v>621</v>
          </cell>
          <cell r="H509" t="str">
            <v>陈天群</v>
          </cell>
          <cell r="I509" t="str">
            <v>河南农信</v>
          </cell>
          <cell r="J509" t="str">
            <v>623059486700146780</v>
          </cell>
        </row>
        <row r="510">
          <cell r="F510" t="str">
            <v>412927195504155314</v>
          </cell>
          <cell r="G510" t="str">
            <v>621</v>
          </cell>
          <cell r="H510" t="str">
            <v>杨金全</v>
          </cell>
          <cell r="I510" t="str">
            <v>邮储银行</v>
          </cell>
          <cell r="J510" t="str">
            <v>6217975130015033871</v>
          </cell>
        </row>
        <row r="511">
          <cell r="F511" t="str">
            <v>412927194007056310</v>
          </cell>
          <cell r="G511" t="str">
            <v>813</v>
          </cell>
          <cell r="H511" t="str">
            <v>孙玉波</v>
          </cell>
          <cell r="I511" t="str">
            <v>农业银行</v>
          </cell>
          <cell r="J511" t="str">
            <v>6228230976049944865</v>
          </cell>
        </row>
        <row r="512">
          <cell r="F512" t="str">
            <v>412927194509072628</v>
          </cell>
          <cell r="G512" t="str">
            <v>813</v>
          </cell>
          <cell r="H512" t="str">
            <v>龚小黑</v>
          </cell>
          <cell r="I512" t="str">
            <v>河南农信</v>
          </cell>
          <cell r="J512" t="str">
            <v>623059486700703630</v>
          </cell>
        </row>
        <row r="513">
          <cell r="F513" t="str">
            <v>412927195311236417</v>
          </cell>
          <cell r="G513" t="str">
            <v>621</v>
          </cell>
          <cell r="H513" t="str">
            <v>刘红占</v>
          </cell>
          <cell r="I513" t="str">
            <v>农业银行</v>
          </cell>
          <cell r="J513" t="str">
            <v>6228230979016422170</v>
          </cell>
        </row>
        <row r="514">
          <cell r="F514" t="str">
            <v>412927196203196918</v>
          </cell>
          <cell r="G514" t="str">
            <v>621</v>
          </cell>
          <cell r="H514" t="str">
            <v>孟虎林</v>
          </cell>
          <cell r="I514" t="str">
            <v>河南农信</v>
          </cell>
          <cell r="J514" t="str">
            <v>623059486700250707</v>
          </cell>
        </row>
        <row r="515">
          <cell r="F515" t="str">
            <v>412927195612051117</v>
          </cell>
          <cell r="G515" t="str">
            <v>813</v>
          </cell>
          <cell r="H515" t="str">
            <v>孟成娃</v>
          </cell>
          <cell r="I515" t="str">
            <v>邮储银行</v>
          </cell>
          <cell r="J515" t="str">
            <v>6217975130011285822</v>
          </cell>
        </row>
        <row r="516">
          <cell r="F516" t="str">
            <v>412927194406135315</v>
          </cell>
          <cell r="G516" t="str">
            <v>621</v>
          </cell>
          <cell r="H516" t="str">
            <v>陈人道</v>
          </cell>
          <cell r="I516" t="str">
            <v>邮储银行</v>
          </cell>
          <cell r="J516" t="str">
            <v>6217975130011516119</v>
          </cell>
        </row>
        <row r="517">
          <cell r="F517" t="str">
            <v>41292719511202581X</v>
          </cell>
          <cell r="G517" t="str">
            <v>621</v>
          </cell>
          <cell r="H517" t="str">
            <v>程天德</v>
          </cell>
          <cell r="I517" t="str">
            <v>河南农信</v>
          </cell>
          <cell r="J517" t="str">
            <v>623059486700975493</v>
          </cell>
        </row>
        <row r="518">
          <cell r="F518" t="str">
            <v>412927193812275810</v>
          </cell>
          <cell r="G518" t="str">
            <v>621</v>
          </cell>
          <cell r="H518" t="str">
            <v>邹其志</v>
          </cell>
          <cell r="I518" t="str">
            <v>农业银行</v>
          </cell>
          <cell r="J518" t="str">
            <v>6228230975970562365</v>
          </cell>
        </row>
        <row r="519">
          <cell r="F519" t="str">
            <v>412927197303055359</v>
          </cell>
          <cell r="G519" t="str">
            <v>621</v>
          </cell>
          <cell r="H519" t="str">
            <v>曹名宽</v>
          </cell>
          <cell r="I519" t="str">
            <v>邮储银行</v>
          </cell>
          <cell r="J519" t="str">
            <v>6217975130011608874</v>
          </cell>
        </row>
        <row r="520">
          <cell r="F520" t="str">
            <v>412927196411052177</v>
          </cell>
          <cell r="G520" t="str">
            <v>621</v>
          </cell>
          <cell r="H520" t="str">
            <v>魏根军</v>
          </cell>
          <cell r="I520" t="str">
            <v>邮储银行</v>
          </cell>
          <cell r="J520" t="str">
            <v>6217975130011112240</v>
          </cell>
        </row>
        <row r="521">
          <cell r="F521" t="str">
            <v>412927195007131733</v>
          </cell>
          <cell r="G521" t="str">
            <v>621</v>
          </cell>
          <cell r="H521" t="str">
            <v>黄光丰</v>
          </cell>
          <cell r="I521" t="str">
            <v>河南农信</v>
          </cell>
          <cell r="J521" t="str">
            <v>623059486700526643</v>
          </cell>
        </row>
        <row r="522">
          <cell r="F522" t="str">
            <v>412927195912041412</v>
          </cell>
          <cell r="G522" t="str">
            <v>1242</v>
          </cell>
          <cell r="H522" t="str">
            <v>曹廷杰</v>
          </cell>
          <cell r="I522" t="str">
            <v>河南农信</v>
          </cell>
          <cell r="J522" t="str">
            <v>623059486701128258</v>
          </cell>
        </row>
        <row r="523">
          <cell r="F523" t="str">
            <v>412927196901126458</v>
          </cell>
          <cell r="G523" t="str">
            <v>813</v>
          </cell>
          <cell r="H523" t="str">
            <v>杨铁群</v>
          </cell>
          <cell r="I523" t="str">
            <v>农业银行</v>
          </cell>
          <cell r="J523" t="str">
            <v>6228230975961675168</v>
          </cell>
        </row>
        <row r="524">
          <cell r="F524" t="str">
            <v>411326200806146310</v>
          </cell>
          <cell r="G524" t="str">
            <v>621</v>
          </cell>
          <cell r="H524" t="str">
            <v>刘豪</v>
          </cell>
          <cell r="I524" t="str">
            <v>河南农信</v>
          </cell>
          <cell r="J524" t="str">
            <v>623059486701521395</v>
          </cell>
        </row>
        <row r="525">
          <cell r="F525" t="str">
            <v>652901199707071419</v>
          </cell>
          <cell r="G525" t="str">
            <v>621</v>
          </cell>
          <cell r="H525" t="str">
            <v>赵普金</v>
          </cell>
          <cell r="I525" t="str">
            <v>农业银行</v>
          </cell>
          <cell r="J525" t="str">
            <v>6228230976049000064</v>
          </cell>
        </row>
        <row r="526">
          <cell r="F526" t="str">
            <v>412927195705183813</v>
          </cell>
          <cell r="G526" t="str">
            <v>621</v>
          </cell>
          <cell r="H526" t="str">
            <v>徐新华</v>
          </cell>
          <cell r="I526" t="str">
            <v>邮储银行</v>
          </cell>
          <cell r="J526" t="str">
            <v>6217975130009813106</v>
          </cell>
        </row>
        <row r="527">
          <cell r="F527" t="str">
            <v>412927195901065814</v>
          </cell>
          <cell r="G527" t="str">
            <v>621</v>
          </cell>
          <cell r="H527" t="str">
            <v>王振国</v>
          </cell>
          <cell r="I527" t="str">
            <v>河南农信</v>
          </cell>
          <cell r="J527" t="str">
            <v>623059486701677247</v>
          </cell>
        </row>
        <row r="528">
          <cell r="F528" t="str">
            <v>412927195202281438</v>
          </cell>
          <cell r="G528" t="str">
            <v>621</v>
          </cell>
          <cell r="H528" t="str">
            <v>腊全六</v>
          </cell>
          <cell r="I528" t="str">
            <v>河南农信</v>
          </cell>
          <cell r="J528" t="str">
            <v>623059486700917560</v>
          </cell>
        </row>
        <row r="529">
          <cell r="F529" t="str">
            <v>412927195606165038</v>
          </cell>
          <cell r="G529" t="str">
            <v>813</v>
          </cell>
          <cell r="H529" t="str">
            <v>陈太显</v>
          </cell>
          <cell r="I529" t="str">
            <v>邮储银行</v>
          </cell>
          <cell r="J529" t="str">
            <v>6217975130014969794</v>
          </cell>
        </row>
        <row r="530">
          <cell r="F530" t="str">
            <v>411326195501121418</v>
          </cell>
          <cell r="G530" t="str">
            <v>621</v>
          </cell>
          <cell r="H530" t="str">
            <v>项双俭</v>
          </cell>
          <cell r="I530" t="str">
            <v>邮储银行</v>
          </cell>
          <cell r="J530" t="str">
            <v>6217975130028282119</v>
          </cell>
        </row>
        <row r="531">
          <cell r="F531" t="str">
            <v>411323194312083017</v>
          </cell>
          <cell r="G531" t="str">
            <v>621</v>
          </cell>
          <cell r="H531" t="str">
            <v>王成彦</v>
          </cell>
          <cell r="I531" t="str">
            <v>邮储银行</v>
          </cell>
          <cell r="J531" t="str">
            <v>6217975130011478849</v>
          </cell>
        </row>
        <row r="532">
          <cell r="F532" t="str">
            <v>41292719420213111X</v>
          </cell>
          <cell r="G532" t="str">
            <v>621</v>
          </cell>
          <cell r="H532" t="str">
            <v>方刘来</v>
          </cell>
          <cell r="I532" t="str">
            <v>河南农信</v>
          </cell>
          <cell r="J532" t="str">
            <v>623059486702768805</v>
          </cell>
        </row>
        <row r="533">
          <cell r="F533" t="str">
            <v>41132319510609051X</v>
          </cell>
          <cell r="G533" t="str">
            <v>621</v>
          </cell>
          <cell r="H533" t="str">
            <v>徐建新</v>
          </cell>
          <cell r="I533" t="str">
            <v>农业银行</v>
          </cell>
          <cell r="J533" t="str">
            <v>6228230975967870565</v>
          </cell>
        </row>
        <row r="534">
          <cell r="F534" t="str">
            <v>412927194904054438</v>
          </cell>
          <cell r="G534" t="str">
            <v>621</v>
          </cell>
          <cell r="H534" t="str">
            <v>张国有</v>
          </cell>
          <cell r="I534" t="str">
            <v>河南农信</v>
          </cell>
          <cell r="J534" t="str">
            <v>623059486702417429</v>
          </cell>
        </row>
        <row r="535">
          <cell r="F535" t="str">
            <v>411323195608110517</v>
          </cell>
          <cell r="G535" t="str">
            <v>621</v>
          </cell>
          <cell r="H535" t="str">
            <v>刘年娃</v>
          </cell>
          <cell r="I535" t="str">
            <v>农业银行</v>
          </cell>
          <cell r="J535" t="str">
            <v>6228230976049807468</v>
          </cell>
        </row>
        <row r="536">
          <cell r="F536" t="str">
            <v>412927194104182116</v>
          </cell>
          <cell r="G536" t="str">
            <v>621</v>
          </cell>
          <cell r="H536" t="str">
            <v>程金柱</v>
          </cell>
          <cell r="I536" t="str">
            <v>邮储银行</v>
          </cell>
          <cell r="J536" t="str">
            <v>6217975130011088283</v>
          </cell>
        </row>
        <row r="537">
          <cell r="F537" t="str">
            <v>411323194212203413</v>
          </cell>
          <cell r="G537" t="str">
            <v>621</v>
          </cell>
          <cell r="H537" t="str">
            <v>姚长祥</v>
          </cell>
          <cell r="I537" t="str">
            <v>邮储银行</v>
          </cell>
          <cell r="J537" t="str">
            <v>6217975130009845256</v>
          </cell>
        </row>
        <row r="538">
          <cell r="F538" t="str">
            <v>41132319490708051X</v>
          </cell>
          <cell r="G538" t="str">
            <v>813</v>
          </cell>
          <cell r="H538" t="str">
            <v>全牛娃</v>
          </cell>
          <cell r="I538" t="str">
            <v>河南农信</v>
          </cell>
          <cell r="J538" t="str">
            <v>623059486702531872</v>
          </cell>
        </row>
        <row r="539">
          <cell r="F539" t="str">
            <v>411323197306175349</v>
          </cell>
          <cell r="G539" t="str">
            <v>621</v>
          </cell>
          <cell r="H539" t="str">
            <v>张秋姣</v>
          </cell>
          <cell r="I539" t="str">
            <v>河南农信</v>
          </cell>
          <cell r="J539" t="str">
            <v>623059486701526402</v>
          </cell>
        </row>
        <row r="540">
          <cell r="F540" t="str">
            <v>412927195410111118</v>
          </cell>
          <cell r="G540" t="str">
            <v>621</v>
          </cell>
          <cell r="H540" t="str">
            <v>周改群</v>
          </cell>
          <cell r="I540" t="str">
            <v>邮储银行</v>
          </cell>
          <cell r="J540" t="str">
            <v>6217975130011269586</v>
          </cell>
        </row>
        <row r="541">
          <cell r="F541" t="str">
            <v>412927193910302114</v>
          </cell>
          <cell r="G541" t="str">
            <v>621</v>
          </cell>
          <cell r="H541" t="str">
            <v>贾玉山</v>
          </cell>
          <cell r="I541" t="str">
            <v>邮储银行</v>
          </cell>
          <cell r="J541" t="str">
            <v>6217975130011194875</v>
          </cell>
        </row>
        <row r="542">
          <cell r="F542" t="str">
            <v>411323195611162115</v>
          </cell>
          <cell r="G542" t="str">
            <v>621</v>
          </cell>
          <cell r="H542" t="str">
            <v>杨明山</v>
          </cell>
          <cell r="I542" t="str">
            <v>邮储银行</v>
          </cell>
          <cell r="J542" t="str">
            <v>6217975130011113081</v>
          </cell>
        </row>
        <row r="543">
          <cell r="F543" t="str">
            <v>412927195909056912</v>
          </cell>
          <cell r="G543" t="str">
            <v>621</v>
          </cell>
          <cell r="H543" t="str">
            <v>李玉占</v>
          </cell>
          <cell r="I543" t="str">
            <v>河南农信</v>
          </cell>
          <cell r="J543" t="str">
            <v>623059486700212848</v>
          </cell>
        </row>
        <row r="544">
          <cell r="F544" t="str">
            <v>412927196707071115</v>
          </cell>
          <cell r="G544" t="str">
            <v>813</v>
          </cell>
          <cell r="H544" t="str">
            <v>张五斤</v>
          </cell>
          <cell r="I544" t="str">
            <v>邮储银行</v>
          </cell>
          <cell r="J544" t="str">
            <v>6217975130011306396</v>
          </cell>
        </row>
        <row r="545">
          <cell r="F545" t="str">
            <v>412927194802282114</v>
          </cell>
          <cell r="G545" t="str">
            <v>621</v>
          </cell>
          <cell r="H545" t="str">
            <v>李青娃</v>
          </cell>
          <cell r="I545" t="str">
            <v>邮储银行</v>
          </cell>
          <cell r="J545" t="str">
            <v>6217975130011254620</v>
          </cell>
        </row>
        <row r="546">
          <cell r="F546" t="str">
            <v>412927195405093816</v>
          </cell>
          <cell r="G546" t="str">
            <v>621</v>
          </cell>
          <cell r="H546" t="str">
            <v>袁富贵</v>
          </cell>
          <cell r="I546" t="str">
            <v>邮储银行</v>
          </cell>
          <cell r="J546" t="str">
            <v>6217975130009818865</v>
          </cell>
        </row>
        <row r="547">
          <cell r="F547" t="str">
            <v>412927196210264456</v>
          </cell>
          <cell r="G547" t="str">
            <v>621</v>
          </cell>
          <cell r="H547" t="str">
            <v>张德有</v>
          </cell>
          <cell r="I547" t="str">
            <v>河南农信</v>
          </cell>
          <cell r="J547" t="str">
            <v>623059486700071657</v>
          </cell>
        </row>
        <row r="548">
          <cell r="F548" t="str">
            <v>412927195705131116</v>
          </cell>
          <cell r="G548" t="str">
            <v>621</v>
          </cell>
          <cell r="H548" t="str">
            <v>詹海均</v>
          </cell>
          <cell r="I548" t="str">
            <v>邮储银行</v>
          </cell>
          <cell r="J548" t="str">
            <v>6217975130025673047</v>
          </cell>
        </row>
        <row r="549">
          <cell r="F549" t="str">
            <v>411326194902016921</v>
          </cell>
          <cell r="G549" t="str">
            <v>1079</v>
          </cell>
          <cell r="H549" t="str">
            <v>王女</v>
          </cell>
          <cell r="I549" t="str">
            <v>河南农信</v>
          </cell>
          <cell r="J549" t="str">
            <v>623059486700231707</v>
          </cell>
        </row>
        <row r="550">
          <cell r="F550" t="str">
            <v>412927195306282136</v>
          </cell>
          <cell r="G550" t="str">
            <v>621</v>
          </cell>
          <cell r="H550" t="str">
            <v>殷国胜</v>
          </cell>
          <cell r="I550" t="str">
            <v>邮储银行</v>
          </cell>
          <cell r="J550" t="str">
            <v>6217975130011161031</v>
          </cell>
        </row>
        <row r="551">
          <cell r="F551" t="str">
            <v>411323195105160512</v>
          </cell>
          <cell r="G551" t="str">
            <v>621</v>
          </cell>
          <cell r="H551" t="str">
            <v>汤金旺</v>
          </cell>
          <cell r="I551" t="str">
            <v>农业银行</v>
          </cell>
          <cell r="J551" t="str">
            <v>6228230975967131562</v>
          </cell>
        </row>
        <row r="552">
          <cell r="F552" t="str">
            <v>411323199811184413</v>
          </cell>
          <cell r="G552" t="str">
            <v>621</v>
          </cell>
          <cell r="H552" t="str">
            <v>贾忠伟</v>
          </cell>
          <cell r="I552" t="str">
            <v>河南农信</v>
          </cell>
          <cell r="J552" t="str">
            <v>623059486702970468</v>
          </cell>
        </row>
        <row r="553">
          <cell r="F553" t="str">
            <v>41292719480718111X</v>
          </cell>
          <cell r="G553" t="str">
            <v>813</v>
          </cell>
          <cell r="H553" t="str">
            <v>张新义</v>
          </cell>
          <cell r="I553" t="str">
            <v>邮储银行</v>
          </cell>
          <cell r="J553" t="str">
            <v>6217975130011348604</v>
          </cell>
        </row>
        <row r="554">
          <cell r="F554" t="str">
            <v>412927196212016333</v>
          </cell>
          <cell r="G554" t="str">
            <v>621</v>
          </cell>
          <cell r="H554" t="str">
            <v>杨中献</v>
          </cell>
          <cell r="I554" t="str">
            <v>农业银行</v>
          </cell>
          <cell r="J554" t="str">
            <v>6228230979009576677</v>
          </cell>
        </row>
        <row r="555">
          <cell r="F555" t="str">
            <v>412927196201196324</v>
          </cell>
          <cell r="G555" t="str">
            <v>621</v>
          </cell>
          <cell r="H555" t="str">
            <v>张仕芝</v>
          </cell>
          <cell r="I555" t="str">
            <v>农业银行</v>
          </cell>
          <cell r="J555" t="str">
            <v>6228230975960919260</v>
          </cell>
        </row>
        <row r="556">
          <cell r="F556" t="str">
            <v>411326195303080512</v>
          </cell>
          <cell r="G556" t="str">
            <v>621</v>
          </cell>
          <cell r="H556" t="str">
            <v>苏金怀</v>
          </cell>
          <cell r="I556" t="str">
            <v>农业银行</v>
          </cell>
          <cell r="J556" t="str">
            <v>6228230975968717765</v>
          </cell>
        </row>
        <row r="557">
          <cell r="F557" t="str">
            <v>412927196202241115</v>
          </cell>
          <cell r="G557" t="str">
            <v>621</v>
          </cell>
          <cell r="H557" t="str">
            <v>陈大印</v>
          </cell>
          <cell r="I557" t="str">
            <v>邮储银行</v>
          </cell>
          <cell r="J557" t="str">
            <v>6217975130025672924</v>
          </cell>
        </row>
        <row r="558">
          <cell r="F558" t="str">
            <v>412927195708096328</v>
          </cell>
          <cell r="G558" t="str">
            <v>621</v>
          </cell>
          <cell r="H558" t="str">
            <v>李秀菊</v>
          </cell>
          <cell r="I558" t="str">
            <v>农业银行</v>
          </cell>
          <cell r="J558" t="str">
            <v>6228230979006338675</v>
          </cell>
        </row>
        <row r="559">
          <cell r="F559" t="str">
            <v>412927193507051423</v>
          </cell>
          <cell r="G559" t="str">
            <v>621</v>
          </cell>
          <cell r="H559" t="str">
            <v>杜瑞枝</v>
          </cell>
          <cell r="I559" t="str">
            <v>河南农信</v>
          </cell>
          <cell r="J559" t="str">
            <v>623059486700857485</v>
          </cell>
        </row>
        <row r="560">
          <cell r="F560" t="str">
            <v>411326194408165868</v>
          </cell>
          <cell r="G560" t="str">
            <v>621</v>
          </cell>
          <cell r="H560" t="str">
            <v>程玉芝</v>
          </cell>
          <cell r="I560" t="str">
            <v>农业银行</v>
          </cell>
          <cell r="J560" t="str">
            <v>6228230979006018871</v>
          </cell>
        </row>
        <row r="561">
          <cell r="F561" t="str">
            <v>412927194309015856</v>
          </cell>
          <cell r="G561" t="str">
            <v>621</v>
          </cell>
          <cell r="H561" t="str">
            <v>邹文鼎</v>
          </cell>
          <cell r="I561" t="str">
            <v>农业银行</v>
          </cell>
          <cell r="J561" t="str">
            <v>6228230975970816365</v>
          </cell>
        </row>
        <row r="562">
          <cell r="F562" t="str">
            <v>411323195707260510</v>
          </cell>
          <cell r="G562" t="str">
            <v>813</v>
          </cell>
          <cell r="H562" t="str">
            <v>贾狗子</v>
          </cell>
          <cell r="I562" t="str">
            <v>农业银行</v>
          </cell>
          <cell r="J562" t="str">
            <v>6228230975968695862</v>
          </cell>
        </row>
        <row r="563">
          <cell r="F563" t="str">
            <v>411323200512061427</v>
          </cell>
          <cell r="G563" t="str">
            <v>621</v>
          </cell>
          <cell r="H563" t="str">
            <v>陈娟</v>
          </cell>
          <cell r="I563" t="str">
            <v>邮储银行</v>
          </cell>
          <cell r="J563" t="str">
            <v>6217975130028360378</v>
          </cell>
        </row>
        <row r="564">
          <cell r="F564" t="str">
            <v>41292719551223213X</v>
          </cell>
          <cell r="G564" t="str">
            <v>621</v>
          </cell>
          <cell r="H564" t="str">
            <v>赵德山</v>
          </cell>
          <cell r="I564" t="str">
            <v>邮储银行</v>
          </cell>
          <cell r="J564" t="str">
            <v>6217975130014946966</v>
          </cell>
        </row>
        <row r="565">
          <cell r="F565" t="str">
            <v>411323195909211813</v>
          </cell>
          <cell r="G565" t="str">
            <v>1079</v>
          </cell>
          <cell r="H565" t="str">
            <v>胡龙周</v>
          </cell>
          <cell r="I565" t="str">
            <v>邮储银行</v>
          </cell>
          <cell r="J565" t="str">
            <v>6217975130014947279</v>
          </cell>
        </row>
        <row r="566">
          <cell r="F566" t="str">
            <v>412927195204122633</v>
          </cell>
          <cell r="G566" t="str">
            <v>813</v>
          </cell>
          <cell r="H566" t="str">
            <v>武才娃</v>
          </cell>
          <cell r="I566" t="str">
            <v>河南农信</v>
          </cell>
          <cell r="J566" t="str">
            <v>623059486700761083</v>
          </cell>
        </row>
        <row r="567">
          <cell r="F567" t="str">
            <v>411323193702123411</v>
          </cell>
          <cell r="G567" t="str">
            <v>621</v>
          </cell>
          <cell r="H567" t="str">
            <v>杜振祥</v>
          </cell>
          <cell r="I567" t="str">
            <v>邮储银行</v>
          </cell>
          <cell r="J567" t="str">
            <v>6217975130009841057</v>
          </cell>
        </row>
        <row r="568">
          <cell r="F568" t="str">
            <v>411323198803035915</v>
          </cell>
          <cell r="G568" t="str">
            <v>813</v>
          </cell>
          <cell r="H568" t="str">
            <v>王飞</v>
          </cell>
          <cell r="I568" t="str">
            <v>农业银行</v>
          </cell>
          <cell r="J568" t="str">
            <v>6228230975969770862</v>
          </cell>
        </row>
        <row r="569">
          <cell r="F569" t="str">
            <v>411323198208073837</v>
          </cell>
          <cell r="G569" t="str">
            <v>1079</v>
          </cell>
          <cell r="H569" t="str">
            <v>黄国祥</v>
          </cell>
          <cell r="I569" t="str">
            <v>邮储银行</v>
          </cell>
          <cell r="J569" t="str">
            <v>6217975130009811225</v>
          </cell>
        </row>
        <row r="570">
          <cell r="F570" t="str">
            <v>412927195409092618</v>
          </cell>
          <cell r="G570" t="str">
            <v>813</v>
          </cell>
          <cell r="H570" t="str">
            <v>方成年</v>
          </cell>
          <cell r="I570" t="str">
            <v>河南农信</v>
          </cell>
          <cell r="J570" t="str">
            <v>623059486700702590</v>
          </cell>
        </row>
        <row r="571">
          <cell r="F571" t="str">
            <v>412927195102115811</v>
          </cell>
          <cell r="G571" t="str">
            <v>621</v>
          </cell>
          <cell r="H571" t="str">
            <v>王金群</v>
          </cell>
          <cell r="I571" t="str">
            <v>农业银行</v>
          </cell>
          <cell r="J571" t="str">
            <v>6228230975971143561</v>
          </cell>
        </row>
        <row r="572">
          <cell r="F572" t="str">
            <v>412927195004111710</v>
          </cell>
          <cell r="G572" t="str">
            <v>621</v>
          </cell>
          <cell r="H572" t="str">
            <v>赵国礼</v>
          </cell>
          <cell r="I572" t="str">
            <v>河南农信</v>
          </cell>
          <cell r="J572" t="str">
            <v>623059486700559115</v>
          </cell>
        </row>
        <row r="573">
          <cell r="F573" t="str">
            <v>41292719400922631X</v>
          </cell>
          <cell r="G573" t="str">
            <v>621</v>
          </cell>
          <cell r="H573" t="str">
            <v>石玉信</v>
          </cell>
          <cell r="I573" t="str">
            <v>农业银行</v>
          </cell>
          <cell r="J573" t="str">
            <v>6228230975964315960</v>
          </cell>
        </row>
        <row r="574">
          <cell r="F574" t="str">
            <v>412927196102196951</v>
          </cell>
          <cell r="G574" t="str">
            <v>621</v>
          </cell>
          <cell r="H574" t="str">
            <v>吕继点</v>
          </cell>
          <cell r="I574" t="str">
            <v>河南农信</v>
          </cell>
          <cell r="J574" t="str">
            <v>623059486700236292</v>
          </cell>
        </row>
        <row r="575">
          <cell r="F575" t="str">
            <v>41292719501128111X</v>
          </cell>
          <cell r="G575" t="str">
            <v>621</v>
          </cell>
          <cell r="H575" t="str">
            <v>刘保国</v>
          </cell>
          <cell r="I575" t="str">
            <v>邮储银行</v>
          </cell>
          <cell r="J575" t="str">
            <v>6217975130011324043</v>
          </cell>
        </row>
        <row r="576">
          <cell r="F576" t="str">
            <v>411323195003046938</v>
          </cell>
          <cell r="G576" t="str">
            <v>621</v>
          </cell>
          <cell r="H576" t="str">
            <v>杨明功</v>
          </cell>
          <cell r="I576" t="str">
            <v>河南农信</v>
          </cell>
          <cell r="J576" t="str">
            <v>623059486700350606</v>
          </cell>
        </row>
        <row r="577">
          <cell r="F577" t="str">
            <v>41132319770726385X</v>
          </cell>
          <cell r="G577" t="str">
            <v>1079</v>
          </cell>
          <cell r="H577" t="str">
            <v>翟建成</v>
          </cell>
          <cell r="I577" t="str">
            <v>邮储银行</v>
          </cell>
          <cell r="J577" t="str">
            <v>6217975130015001506</v>
          </cell>
        </row>
        <row r="578">
          <cell r="F578" t="str">
            <v>412927194111232134</v>
          </cell>
          <cell r="G578" t="str">
            <v>1079</v>
          </cell>
          <cell r="H578" t="str">
            <v>时文志</v>
          </cell>
          <cell r="I578" t="str">
            <v>邮储银行</v>
          </cell>
          <cell r="J578" t="str">
            <v>6217975130011215050</v>
          </cell>
        </row>
        <row r="579">
          <cell r="F579" t="str">
            <v>412927197205076914</v>
          </cell>
          <cell r="G579" t="str">
            <v>621</v>
          </cell>
          <cell r="H579" t="str">
            <v>李建忠</v>
          </cell>
          <cell r="I579" t="str">
            <v>河南农信</v>
          </cell>
          <cell r="J579" t="str">
            <v>623059486700371867</v>
          </cell>
        </row>
        <row r="580">
          <cell r="F580" t="str">
            <v>412927195401206318</v>
          </cell>
          <cell r="G580" t="str">
            <v>621</v>
          </cell>
          <cell r="H580" t="str">
            <v>杨天有</v>
          </cell>
          <cell r="I580" t="str">
            <v>农业银行</v>
          </cell>
          <cell r="J580" t="str">
            <v>6228230976049906864</v>
          </cell>
        </row>
        <row r="581">
          <cell r="F581" t="str">
            <v>411323195104125811</v>
          </cell>
          <cell r="G581" t="str">
            <v>621</v>
          </cell>
          <cell r="H581" t="str">
            <v>彭付改</v>
          </cell>
          <cell r="I581" t="str">
            <v>中原银行</v>
          </cell>
          <cell r="J581" t="str">
            <v>6236605100046514</v>
          </cell>
        </row>
        <row r="582">
          <cell r="F582" t="str">
            <v>411326200708015819</v>
          </cell>
          <cell r="G582" t="str">
            <v>621</v>
          </cell>
          <cell r="H582" t="str">
            <v>张家乐</v>
          </cell>
          <cell r="I582" t="str">
            <v>河南农信</v>
          </cell>
          <cell r="J582" t="str">
            <v>623059486702940487</v>
          </cell>
        </row>
        <row r="583">
          <cell r="F583" t="str">
            <v>412927195810206917</v>
          </cell>
          <cell r="G583" t="str">
            <v>621</v>
          </cell>
          <cell r="H583" t="str">
            <v>刘道兰</v>
          </cell>
          <cell r="I583" t="str">
            <v>河南农信</v>
          </cell>
          <cell r="J583" t="str">
            <v>623059486700994601</v>
          </cell>
        </row>
        <row r="584">
          <cell r="F584" t="str">
            <v>411326201012286324</v>
          </cell>
          <cell r="G584" t="str">
            <v>621</v>
          </cell>
          <cell r="H584" t="str">
            <v>李佳欣</v>
          </cell>
          <cell r="I584" t="str">
            <v>河南农信</v>
          </cell>
          <cell r="J584" t="str">
            <v>623059486701187668</v>
          </cell>
        </row>
        <row r="585">
          <cell r="F585" t="str">
            <v>412927193303035325</v>
          </cell>
          <cell r="G585" t="str">
            <v>813</v>
          </cell>
          <cell r="H585" t="str">
            <v>周照梅</v>
          </cell>
          <cell r="I585" t="str">
            <v>河南农信</v>
          </cell>
          <cell r="J585" t="str">
            <v>623059486702833807</v>
          </cell>
        </row>
        <row r="586">
          <cell r="F586" t="str">
            <v>412927195712091714</v>
          </cell>
          <cell r="G586" t="str">
            <v>621</v>
          </cell>
          <cell r="H586" t="str">
            <v>党廷宏</v>
          </cell>
          <cell r="I586" t="str">
            <v>河南农信</v>
          </cell>
          <cell r="J586" t="str">
            <v>623059486700619950</v>
          </cell>
        </row>
        <row r="587">
          <cell r="F587" t="str">
            <v>412927194903251114</v>
          </cell>
          <cell r="G587" t="str">
            <v>813</v>
          </cell>
          <cell r="H587" t="str">
            <v>陈法娃</v>
          </cell>
          <cell r="I587" t="str">
            <v>邮储银行</v>
          </cell>
          <cell r="J587" t="str">
            <v>6217975130011373008</v>
          </cell>
        </row>
        <row r="588">
          <cell r="F588" t="str">
            <v>41132319590311051X</v>
          </cell>
          <cell r="G588" t="str">
            <v>621</v>
          </cell>
          <cell r="H588" t="str">
            <v>胡炳理</v>
          </cell>
          <cell r="I588" t="str">
            <v>农业银行</v>
          </cell>
          <cell r="J588" t="str">
            <v>6228230975968431060</v>
          </cell>
        </row>
        <row r="589">
          <cell r="F589" t="str">
            <v>41292719501010113X</v>
          </cell>
          <cell r="G589" t="str">
            <v>621</v>
          </cell>
          <cell r="H589" t="str">
            <v>吴廷彦</v>
          </cell>
          <cell r="I589" t="str">
            <v>邮储银行</v>
          </cell>
          <cell r="J589" t="str">
            <v>6217975130011267275</v>
          </cell>
        </row>
        <row r="590">
          <cell r="F590" t="str">
            <v>412927195711152116</v>
          </cell>
          <cell r="G590" t="str">
            <v>813</v>
          </cell>
          <cell r="H590" t="str">
            <v>聂国顺</v>
          </cell>
          <cell r="I590" t="str">
            <v>邮储银行</v>
          </cell>
          <cell r="J590" t="str">
            <v>6217975130011043098</v>
          </cell>
        </row>
        <row r="591">
          <cell r="F591" t="str">
            <v>411323199008246339</v>
          </cell>
          <cell r="G591" t="str">
            <v>813</v>
          </cell>
          <cell r="H591" t="str">
            <v>唐根</v>
          </cell>
          <cell r="I591" t="str">
            <v>河南农信</v>
          </cell>
          <cell r="J591" t="str">
            <v>623059486701510109</v>
          </cell>
        </row>
        <row r="592">
          <cell r="F592" t="str">
            <v>412927195106261111</v>
          </cell>
          <cell r="G592" t="str">
            <v>1079</v>
          </cell>
          <cell r="H592" t="str">
            <v>曹中田</v>
          </cell>
          <cell r="I592" t="str">
            <v>邮储银行</v>
          </cell>
          <cell r="J592" t="str">
            <v>6217975130011342516</v>
          </cell>
        </row>
        <row r="593">
          <cell r="F593" t="str">
            <v>41292719580429261X</v>
          </cell>
          <cell r="G593" t="str">
            <v>621</v>
          </cell>
          <cell r="H593" t="str">
            <v>胡三黑</v>
          </cell>
          <cell r="I593" t="str">
            <v>河南农信</v>
          </cell>
          <cell r="J593" t="str">
            <v>623059486700756612</v>
          </cell>
        </row>
        <row r="594">
          <cell r="F594" t="str">
            <v>412927194801172618</v>
          </cell>
          <cell r="G594" t="str">
            <v>813</v>
          </cell>
          <cell r="H594" t="str">
            <v>吕建喜</v>
          </cell>
          <cell r="I594" t="str">
            <v>河南农信</v>
          </cell>
          <cell r="J594" t="str">
            <v>623059486700992290</v>
          </cell>
        </row>
        <row r="595">
          <cell r="F595" t="str">
            <v>412927197309120027</v>
          </cell>
          <cell r="G595" t="str">
            <v>894</v>
          </cell>
          <cell r="H595" t="str">
            <v>王丽</v>
          </cell>
          <cell r="I595" t="str">
            <v>工商银行</v>
          </cell>
          <cell r="J595" t="str">
            <v>6217211714002335409</v>
          </cell>
        </row>
        <row r="596">
          <cell r="F596" t="str">
            <v>412927197010291737</v>
          </cell>
          <cell r="G596" t="str">
            <v>621</v>
          </cell>
          <cell r="H596" t="str">
            <v>贺建平</v>
          </cell>
          <cell r="I596" t="str">
            <v>河南农信</v>
          </cell>
          <cell r="J596" t="str">
            <v>623059486700599368</v>
          </cell>
        </row>
        <row r="597">
          <cell r="F597" t="str">
            <v>411323194702040514</v>
          </cell>
          <cell r="G597" t="str">
            <v>621</v>
          </cell>
          <cell r="H597" t="str">
            <v>郭书田</v>
          </cell>
          <cell r="I597" t="str">
            <v>农业银行</v>
          </cell>
          <cell r="J597" t="str">
            <v>6228230975967616463</v>
          </cell>
        </row>
        <row r="598">
          <cell r="F598" t="str">
            <v>412927195111122116</v>
          </cell>
          <cell r="G598" t="str">
            <v>621</v>
          </cell>
          <cell r="H598" t="str">
            <v>张新成</v>
          </cell>
          <cell r="I598" t="str">
            <v>邮储银行</v>
          </cell>
          <cell r="J598" t="str">
            <v>6217975130011225752</v>
          </cell>
        </row>
        <row r="599">
          <cell r="F599" t="str">
            <v>412927194811126332</v>
          </cell>
          <cell r="G599" t="str">
            <v>621</v>
          </cell>
          <cell r="H599" t="str">
            <v>何建林</v>
          </cell>
          <cell r="I599" t="str">
            <v>农业银行</v>
          </cell>
          <cell r="J599" t="str">
            <v>6228230975961166465</v>
          </cell>
        </row>
        <row r="600">
          <cell r="F600" t="str">
            <v>412927195410204410</v>
          </cell>
          <cell r="G600" t="str">
            <v>621</v>
          </cell>
          <cell r="H600" t="str">
            <v>王玉华</v>
          </cell>
          <cell r="I600" t="str">
            <v>河南农信</v>
          </cell>
          <cell r="J600" t="str">
            <v>623059486700133507</v>
          </cell>
        </row>
        <row r="601">
          <cell r="F601" t="str">
            <v>412927195205156915</v>
          </cell>
          <cell r="G601" t="str">
            <v>621</v>
          </cell>
          <cell r="H601" t="str">
            <v>张生合</v>
          </cell>
          <cell r="I601" t="str">
            <v>河南农信</v>
          </cell>
          <cell r="J601" t="str">
            <v>623059486700233257</v>
          </cell>
        </row>
        <row r="602">
          <cell r="F602" t="str">
            <v>412927195007215865</v>
          </cell>
          <cell r="G602" t="str">
            <v>813</v>
          </cell>
          <cell r="H602" t="str">
            <v>马金风</v>
          </cell>
          <cell r="I602" t="str">
            <v>河南农信</v>
          </cell>
          <cell r="J602" t="str">
            <v>623059486700963432</v>
          </cell>
        </row>
        <row r="603">
          <cell r="F603" t="str">
            <v>412927195810236331</v>
          </cell>
          <cell r="G603" t="str">
            <v>621</v>
          </cell>
          <cell r="H603" t="str">
            <v>肖国生</v>
          </cell>
          <cell r="I603" t="str">
            <v>河南农信</v>
          </cell>
          <cell r="J603" t="str">
            <v>623059486701585507</v>
          </cell>
        </row>
        <row r="604">
          <cell r="F604" t="str">
            <v>412927194908151737</v>
          </cell>
          <cell r="G604" t="str">
            <v>621</v>
          </cell>
          <cell r="H604" t="str">
            <v>孙照娃</v>
          </cell>
          <cell r="I604" t="str">
            <v>河南农信</v>
          </cell>
          <cell r="J604" t="str">
            <v>623059486700655178</v>
          </cell>
        </row>
        <row r="605">
          <cell r="F605" t="str">
            <v>412927195603251117</v>
          </cell>
          <cell r="G605" t="str">
            <v>813</v>
          </cell>
          <cell r="H605" t="str">
            <v>罗有生</v>
          </cell>
          <cell r="I605" t="str">
            <v>邮储银行</v>
          </cell>
          <cell r="J605" t="str">
            <v>6217975130011304011</v>
          </cell>
        </row>
        <row r="606">
          <cell r="F606" t="str">
            <v>412927197302236916</v>
          </cell>
          <cell r="G606" t="str">
            <v>813</v>
          </cell>
          <cell r="H606" t="str">
            <v>周昌许</v>
          </cell>
          <cell r="I606" t="str">
            <v>河南农信</v>
          </cell>
          <cell r="J606" t="str">
            <v>623059486700222383</v>
          </cell>
        </row>
        <row r="607">
          <cell r="F607" t="str">
            <v>412927195507256372</v>
          </cell>
          <cell r="G607" t="str">
            <v>621</v>
          </cell>
          <cell r="H607" t="str">
            <v>赵兴玉</v>
          </cell>
          <cell r="I607" t="str">
            <v>农业银行</v>
          </cell>
          <cell r="J607" t="str">
            <v>6228230976049950060</v>
          </cell>
        </row>
        <row r="608">
          <cell r="F608" t="str">
            <v>412927195409156335</v>
          </cell>
          <cell r="G608" t="str">
            <v>621</v>
          </cell>
          <cell r="H608" t="str">
            <v>候金胜</v>
          </cell>
          <cell r="I608" t="str">
            <v>农业银行</v>
          </cell>
          <cell r="J608" t="str">
            <v>6228230976041515069</v>
          </cell>
        </row>
        <row r="609">
          <cell r="F609" t="str">
            <v>412927194102162111</v>
          </cell>
          <cell r="G609" t="str">
            <v>621</v>
          </cell>
          <cell r="H609" t="str">
            <v>王狗娃</v>
          </cell>
          <cell r="I609" t="str">
            <v>邮储银行</v>
          </cell>
          <cell r="J609" t="str">
            <v>6217975130011078615</v>
          </cell>
        </row>
        <row r="610">
          <cell r="F610" t="str">
            <v>412927194605102110</v>
          </cell>
          <cell r="G610" t="str">
            <v>621</v>
          </cell>
          <cell r="H610" t="str">
            <v>曹广有</v>
          </cell>
          <cell r="I610" t="str">
            <v>邮储银行</v>
          </cell>
          <cell r="J610" t="str">
            <v>6217975130011226370</v>
          </cell>
        </row>
        <row r="611">
          <cell r="F611" t="str">
            <v>411323199001241738</v>
          </cell>
          <cell r="G611" t="str">
            <v>813</v>
          </cell>
          <cell r="H611" t="str">
            <v>夏艳柱</v>
          </cell>
          <cell r="I611" t="str">
            <v>河南农信</v>
          </cell>
          <cell r="J611" t="str">
            <v>623059486701236846</v>
          </cell>
        </row>
        <row r="612">
          <cell r="F612" t="str">
            <v>412927195902194415</v>
          </cell>
          <cell r="G612" t="str">
            <v>621</v>
          </cell>
          <cell r="H612" t="str">
            <v>全胜席</v>
          </cell>
          <cell r="I612" t="str">
            <v>河南农信</v>
          </cell>
          <cell r="J612" t="str">
            <v>623059486701067886</v>
          </cell>
        </row>
        <row r="613">
          <cell r="F613" t="str">
            <v>411323194902105837</v>
          </cell>
          <cell r="G613" t="str">
            <v>813</v>
          </cell>
          <cell r="H613" t="str">
            <v>李付银</v>
          </cell>
          <cell r="I613" t="str">
            <v>农业银行</v>
          </cell>
          <cell r="J613" t="str">
            <v>6228230975969250360</v>
          </cell>
        </row>
        <row r="614">
          <cell r="F614" t="str">
            <v>411323198108064415</v>
          </cell>
          <cell r="G614" t="str">
            <v>621</v>
          </cell>
          <cell r="H614" t="str">
            <v>衡彦峰</v>
          </cell>
          <cell r="I614" t="str">
            <v>河南农信</v>
          </cell>
          <cell r="J614" t="str">
            <v>623059486701113623</v>
          </cell>
        </row>
        <row r="615">
          <cell r="F615" t="str">
            <v>411323196205263089</v>
          </cell>
          <cell r="G615" t="str">
            <v>813</v>
          </cell>
          <cell r="H615" t="str">
            <v>贾焕英</v>
          </cell>
          <cell r="I615" t="str">
            <v>河南农信</v>
          </cell>
          <cell r="J615" t="str">
            <v>623059486701359960</v>
          </cell>
        </row>
        <row r="616">
          <cell r="F616" t="str">
            <v>412927194505186409</v>
          </cell>
          <cell r="G616" t="str">
            <v>621</v>
          </cell>
          <cell r="H616" t="str">
            <v>李志英</v>
          </cell>
          <cell r="I616" t="str">
            <v>农业银行</v>
          </cell>
          <cell r="J616" t="str">
            <v>6228230975963795865</v>
          </cell>
        </row>
        <row r="617">
          <cell r="F617" t="str">
            <v>412927195608051739</v>
          </cell>
          <cell r="G617" t="str">
            <v>621</v>
          </cell>
          <cell r="H617" t="str">
            <v>杜瑞欣</v>
          </cell>
          <cell r="I617" t="str">
            <v>河南农信</v>
          </cell>
          <cell r="J617" t="str">
            <v>623059486700594096</v>
          </cell>
        </row>
        <row r="618">
          <cell r="F618" t="str">
            <v>411323198608023011</v>
          </cell>
          <cell r="G618" t="str">
            <v>621</v>
          </cell>
          <cell r="H618" t="str">
            <v>王连申</v>
          </cell>
          <cell r="I618" t="str">
            <v>河南农信</v>
          </cell>
          <cell r="J618" t="str">
            <v>623059486702827684</v>
          </cell>
        </row>
        <row r="619">
          <cell r="F619" t="str">
            <v>411323199210050516</v>
          </cell>
          <cell r="G619" t="str">
            <v>621</v>
          </cell>
          <cell r="H619" t="str">
            <v>万同孟</v>
          </cell>
          <cell r="I619" t="str">
            <v>农业银行</v>
          </cell>
          <cell r="J619" t="str">
            <v>6228230975967245669</v>
          </cell>
        </row>
        <row r="620">
          <cell r="F620" t="str">
            <v>412927193403271739</v>
          </cell>
          <cell r="G620" t="str">
            <v>621</v>
          </cell>
          <cell r="H620" t="str">
            <v>白松山</v>
          </cell>
          <cell r="I620" t="str">
            <v>河南农信</v>
          </cell>
          <cell r="J620" t="str">
            <v>623059486701024465</v>
          </cell>
        </row>
        <row r="621">
          <cell r="F621" t="str">
            <v>412927196606162114</v>
          </cell>
          <cell r="G621" t="str">
            <v>621</v>
          </cell>
          <cell r="H621" t="str">
            <v>王衍安</v>
          </cell>
          <cell r="I621" t="str">
            <v>邮储银行</v>
          </cell>
          <cell r="J621" t="str">
            <v>6217975130011123379</v>
          </cell>
        </row>
        <row r="622">
          <cell r="F622" t="str">
            <v>411323195212250513</v>
          </cell>
          <cell r="G622" t="str">
            <v>621</v>
          </cell>
          <cell r="H622" t="str">
            <v>贾生彦</v>
          </cell>
          <cell r="I622" t="str">
            <v>农业银行</v>
          </cell>
          <cell r="J622" t="str">
            <v>6228230975968700860</v>
          </cell>
        </row>
        <row r="623">
          <cell r="F623" t="str">
            <v>411323195310230516</v>
          </cell>
          <cell r="G623" t="str">
            <v>621</v>
          </cell>
          <cell r="H623" t="str">
            <v>李天成</v>
          </cell>
          <cell r="I623" t="str">
            <v>农业银行</v>
          </cell>
          <cell r="J623" t="str">
            <v>6228230975966608768</v>
          </cell>
        </row>
        <row r="624">
          <cell r="F624" t="str">
            <v>411323198803186916</v>
          </cell>
          <cell r="G624" t="str">
            <v>621</v>
          </cell>
          <cell r="H624" t="str">
            <v>贾涛</v>
          </cell>
          <cell r="I624" t="str">
            <v>河南农信</v>
          </cell>
          <cell r="J624" t="str">
            <v>623059486700256449</v>
          </cell>
        </row>
        <row r="625">
          <cell r="F625" t="str">
            <v>411323194810293017</v>
          </cell>
          <cell r="G625" t="str">
            <v>621</v>
          </cell>
          <cell r="H625" t="str">
            <v>王自卓</v>
          </cell>
          <cell r="I625" t="str">
            <v>农业银行</v>
          </cell>
          <cell r="J625" t="str">
            <v>6228230979000689073</v>
          </cell>
        </row>
        <row r="626">
          <cell r="F626" t="str">
            <v>412927195407221412</v>
          </cell>
          <cell r="G626" t="str">
            <v>621</v>
          </cell>
          <cell r="H626" t="str">
            <v>梁士青</v>
          </cell>
          <cell r="I626" t="str">
            <v>河南农信</v>
          </cell>
          <cell r="J626" t="str">
            <v>623059486700887920</v>
          </cell>
        </row>
        <row r="627">
          <cell r="F627" t="str">
            <v>411323195503123418</v>
          </cell>
          <cell r="G627" t="str">
            <v>621</v>
          </cell>
          <cell r="H627" t="str">
            <v>毛清娃</v>
          </cell>
          <cell r="I627" t="str">
            <v>邮储银行</v>
          </cell>
          <cell r="J627" t="str">
            <v>6217975130009844747</v>
          </cell>
        </row>
        <row r="628">
          <cell r="F628" t="str">
            <v>412927193803015320</v>
          </cell>
          <cell r="G628" t="str">
            <v>621</v>
          </cell>
          <cell r="H628" t="str">
            <v>戴开秀</v>
          </cell>
          <cell r="I628" t="str">
            <v>邮储银行</v>
          </cell>
          <cell r="J628" t="str">
            <v>6217975130011566304</v>
          </cell>
        </row>
        <row r="629">
          <cell r="F629" t="str">
            <v>411323195110270513</v>
          </cell>
          <cell r="G629" t="str">
            <v>621</v>
          </cell>
          <cell r="H629" t="str">
            <v>周定娃</v>
          </cell>
          <cell r="I629" t="str">
            <v>河南农信</v>
          </cell>
          <cell r="J629" t="str">
            <v>623059486701145302</v>
          </cell>
        </row>
        <row r="630">
          <cell r="F630" t="str">
            <v>412927195401205817</v>
          </cell>
          <cell r="G630" t="str">
            <v>813</v>
          </cell>
          <cell r="H630" t="str">
            <v>王建富</v>
          </cell>
          <cell r="I630" t="str">
            <v>农业银行</v>
          </cell>
          <cell r="J630" t="str">
            <v>6228230975969569066</v>
          </cell>
        </row>
        <row r="631">
          <cell r="F631" t="str">
            <v>412927195110205331</v>
          </cell>
          <cell r="G631" t="str">
            <v>621</v>
          </cell>
          <cell r="H631" t="str">
            <v>李世民</v>
          </cell>
          <cell r="I631" t="str">
            <v>邮储银行</v>
          </cell>
          <cell r="J631" t="str">
            <v>6217975130011509320</v>
          </cell>
        </row>
        <row r="632">
          <cell r="F632" t="str">
            <v>412927196208134476</v>
          </cell>
          <cell r="G632" t="str">
            <v>621</v>
          </cell>
          <cell r="H632" t="str">
            <v>王群狗</v>
          </cell>
          <cell r="I632" t="str">
            <v>河南农信</v>
          </cell>
          <cell r="J632" t="str">
            <v>623059486700202435</v>
          </cell>
        </row>
        <row r="633">
          <cell r="F633" t="str">
            <v>412927194904201119</v>
          </cell>
          <cell r="G633" t="str">
            <v>621</v>
          </cell>
          <cell r="H633" t="str">
            <v>张国章</v>
          </cell>
          <cell r="I633" t="str">
            <v>邮储银行</v>
          </cell>
          <cell r="J633" t="str">
            <v>6217975130014989578</v>
          </cell>
        </row>
        <row r="634">
          <cell r="F634" t="str">
            <v>412927194705155893</v>
          </cell>
          <cell r="G634" t="str">
            <v>621</v>
          </cell>
          <cell r="H634" t="str">
            <v>曾光德</v>
          </cell>
          <cell r="I634" t="str">
            <v>河南农信</v>
          </cell>
          <cell r="J634" t="str">
            <v>623059486702364761</v>
          </cell>
        </row>
        <row r="635">
          <cell r="F635" t="str">
            <v>411323198504190536</v>
          </cell>
          <cell r="G635" t="str">
            <v>621</v>
          </cell>
          <cell r="H635" t="str">
            <v>郑周海</v>
          </cell>
          <cell r="I635" t="str">
            <v>河南农信</v>
          </cell>
          <cell r="J635" t="str">
            <v>623059486701437907</v>
          </cell>
        </row>
        <row r="636">
          <cell r="F636" t="str">
            <v>411323194608153838</v>
          </cell>
          <cell r="G636" t="str">
            <v>621</v>
          </cell>
          <cell r="H636" t="str">
            <v>马庆夫</v>
          </cell>
          <cell r="I636" t="str">
            <v>邮储银行</v>
          </cell>
          <cell r="J636" t="str">
            <v>6217975130009797564</v>
          </cell>
        </row>
        <row r="637">
          <cell r="F637" t="str">
            <v>412927195001061711</v>
          </cell>
          <cell r="G637" t="str">
            <v>621</v>
          </cell>
          <cell r="H637" t="str">
            <v>杨景华</v>
          </cell>
          <cell r="I637" t="str">
            <v>河南农信</v>
          </cell>
          <cell r="J637" t="str">
            <v>623059486700501711</v>
          </cell>
        </row>
        <row r="638">
          <cell r="F638" t="str">
            <v>412927195401094416</v>
          </cell>
          <cell r="G638" t="str">
            <v>621</v>
          </cell>
          <cell r="H638" t="str">
            <v>江青华</v>
          </cell>
          <cell r="I638" t="str">
            <v>河南农信</v>
          </cell>
          <cell r="J638" t="str">
            <v>623059486700164981</v>
          </cell>
        </row>
        <row r="639">
          <cell r="F639" t="str">
            <v>412927195303165815</v>
          </cell>
          <cell r="G639" t="str">
            <v>621</v>
          </cell>
          <cell r="H639" t="str">
            <v>张书新</v>
          </cell>
          <cell r="I639" t="str">
            <v>农业银行</v>
          </cell>
          <cell r="J639" t="str">
            <v>6228230975970631665</v>
          </cell>
        </row>
        <row r="640">
          <cell r="F640" t="str">
            <v>411323196011250511</v>
          </cell>
          <cell r="G640" t="str">
            <v>621</v>
          </cell>
          <cell r="H640" t="str">
            <v>董章林</v>
          </cell>
          <cell r="I640" t="str">
            <v>农业银行</v>
          </cell>
          <cell r="J640" t="str">
            <v>6228230975966361467</v>
          </cell>
        </row>
        <row r="641">
          <cell r="F641" t="str">
            <v>411326200801196319</v>
          </cell>
          <cell r="G641" t="str">
            <v>621</v>
          </cell>
          <cell r="H641" t="str">
            <v>蒋金展</v>
          </cell>
          <cell r="I641" t="str">
            <v>河南农信</v>
          </cell>
          <cell r="J641" t="str">
            <v>623059486702918517</v>
          </cell>
        </row>
        <row r="642">
          <cell r="F642" t="str">
            <v>411323199011115823</v>
          </cell>
          <cell r="G642" t="str">
            <v>1079</v>
          </cell>
          <cell r="H642" t="str">
            <v>邹雪姣</v>
          </cell>
          <cell r="I642" t="str">
            <v>农业银行</v>
          </cell>
          <cell r="J642" t="str">
            <v>6228230979009585975</v>
          </cell>
        </row>
        <row r="643">
          <cell r="F643" t="str">
            <v>412927195302271114</v>
          </cell>
          <cell r="G643" t="str">
            <v>621</v>
          </cell>
          <cell r="H643" t="str">
            <v>张定国</v>
          </cell>
          <cell r="I643" t="str">
            <v>邮储银行</v>
          </cell>
          <cell r="J643" t="str">
            <v>6217975130011331360</v>
          </cell>
        </row>
        <row r="644">
          <cell r="F644" t="str">
            <v>412927195701014414</v>
          </cell>
          <cell r="G644" t="str">
            <v>621</v>
          </cell>
          <cell r="H644" t="str">
            <v>陈海清</v>
          </cell>
          <cell r="I644" t="str">
            <v>河南农信</v>
          </cell>
          <cell r="J644" t="str">
            <v>623059486701116634</v>
          </cell>
        </row>
        <row r="645">
          <cell r="F645" t="str">
            <v>412927195612216313</v>
          </cell>
          <cell r="G645" t="str">
            <v>621</v>
          </cell>
          <cell r="H645" t="str">
            <v>王有成</v>
          </cell>
          <cell r="I645" t="str">
            <v>农业银行</v>
          </cell>
          <cell r="J645" t="str">
            <v>6228230975964266064</v>
          </cell>
        </row>
        <row r="646">
          <cell r="F646" t="str">
            <v>412927197003164457</v>
          </cell>
          <cell r="G646" t="str">
            <v>621</v>
          </cell>
          <cell r="H646" t="str">
            <v>胡小三</v>
          </cell>
          <cell r="I646" t="str">
            <v>河南农信</v>
          </cell>
          <cell r="J646" t="str">
            <v>623059486700143258</v>
          </cell>
        </row>
        <row r="647">
          <cell r="F647" t="str">
            <v>412927195810155355</v>
          </cell>
          <cell r="G647" t="str">
            <v>813</v>
          </cell>
          <cell r="H647" t="str">
            <v>胡家群</v>
          </cell>
          <cell r="I647" t="str">
            <v>邮储银行</v>
          </cell>
          <cell r="J647" t="str">
            <v>6217975130028214682</v>
          </cell>
        </row>
        <row r="648">
          <cell r="F648" t="str">
            <v>412927195612122130</v>
          </cell>
          <cell r="G648" t="str">
            <v>621</v>
          </cell>
          <cell r="H648" t="str">
            <v>魏柏仁</v>
          </cell>
          <cell r="I648" t="str">
            <v>邮储银行</v>
          </cell>
          <cell r="J648" t="str">
            <v>6217975130011257821</v>
          </cell>
        </row>
        <row r="649">
          <cell r="F649" t="str">
            <v>411323194912263054</v>
          </cell>
          <cell r="G649" t="str">
            <v>621</v>
          </cell>
          <cell r="H649" t="str">
            <v>陈振奇</v>
          </cell>
          <cell r="I649" t="str">
            <v>邮储银行</v>
          </cell>
          <cell r="J649" t="str">
            <v>6217975130011397437</v>
          </cell>
        </row>
        <row r="650">
          <cell r="F650" t="str">
            <v>411326200805096323</v>
          </cell>
          <cell r="G650" t="str">
            <v>621</v>
          </cell>
          <cell r="H650" t="str">
            <v>李奥妮</v>
          </cell>
          <cell r="I650" t="str">
            <v>河南农信</v>
          </cell>
          <cell r="J650" t="str">
            <v>623059486701187031</v>
          </cell>
        </row>
        <row r="651">
          <cell r="F651" t="str">
            <v>412927194502075818</v>
          </cell>
          <cell r="G651" t="str">
            <v>1079</v>
          </cell>
          <cell r="H651" t="str">
            <v>王光才</v>
          </cell>
          <cell r="I651" t="str">
            <v>农业银行</v>
          </cell>
          <cell r="J651" t="str">
            <v>6228230975969554365</v>
          </cell>
        </row>
        <row r="652">
          <cell r="F652" t="str">
            <v>411323194404135371</v>
          </cell>
          <cell r="G652" t="str">
            <v>621</v>
          </cell>
          <cell r="H652" t="str">
            <v>曹林训</v>
          </cell>
          <cell r="I652" t="str">
            <v>邮储银行</v>
          </cell>
          <cell r="J652" t="str">
            <v>6217975130011562188</v>
          </cell>
        </row>
        <row r="653">
          <cell r="F653" t="str">
            <v>412927195612306917</v>
          </cell>
          <cell r="G653" t="str">
            <v>621</v>
          </cell>
          <cell r="H653" t="str">
            <v>李自明</v>
          </cell>
          <cell r="I653" t="str">
            <v>河南农信</v>
          </cell>
          <cell r="J653" t="str">
            <v>623059486700379282</v>
          </cell>
        </row>
        <row r="654">
          <cell r="F654" t="str">
            <v>411323195508023432</v>
          </cell>
          <cell r="G654" t="str">
            <v>621</v>
          </cell>
          <cell r="H654" t="str">
            <v>杨海岐</v>
          </cell>
          <cell r="I654" t="str">
            <v>邮储银行</v>
          </cell>
          <cell r="J654" t="str">
            <v>6217975130015054133</v>
          </cell>
        </row>
        <row r="655">
          <cell r="F655" t="str">
            <v>412927194412172112</v>
          </cell>
          <cell r="G655" t="str">
            <v>621</v>
          </cell>
          <cell r="H655" t="str">
            <v>金学德</v>
          </cell>
          <cell r="I655" t="str">
            <v>邮储银行</v>
          </cell>
          <cell r="J655" t="str">
            <v>6217975130011207206</v>
          </cell>
        </row>
        <row r="656">
          <cell r="F656" t="str">
            <v>412927195007106917</v>
          </cell>
          <cell r="G656" t="str">
            <v>1242</v>
          </cell>
          <cell r="H656" t="str">
            <v>寇长足</v>
          </cell>
          <cell r="I656" t="str">
            <v>河南农信</v>
          </cell>
          <cell r="J656" t="str">
            <v>623059486700344476</v>
          </cell>
        </row>
        <row r="657">
          <cell r="F657" t="str">
            <v>411323193811250516</v>
          </cell>
          <cell r="G657" t="str">
            <v>621</v>
          </cell>
          <cell r="H657" t="str">
            <v>刘银龙</v>
          </cell>
          <cell r="I657" t="str">
            <v>农业银行</v>
          </cell>
          <cell r="J657" t="str">
            <v>6228230976048361160</v>
          </cell>
        </row>
        <row r="658">
          <cell r="F658" t="str">
            <v>411323195409280513</v>
          </cell>
          <cell r="G658" t="str">
            <v>621</v>
          </cell>
          <cell r="H658" t="str">
            <v>孙均法</v>
          </cell>
          <cell r="I658" t="str">
            <v>农业银行</v>
          </cell>
          <cell r="J658" t="str">
            <v>6228230975967651064</v>
          </cell>
        </row>
        <row r="659">
          <cell r="F659" t="str">
            <v>41292719540707001X</v>
          </cell>
          <cell r="G659" t="str">
            <v>894</v>
          </cell>
          <cell r="H659" t="str">
            <v>黄保才</v>
          </cell>
          <cell r="I659" t="str">
            <v>建设银行</v>
          </cell>
          <cell r="J659" t="str">
            <v>6214672590008833293</v>
          </cell>
        </row>
        <row r="660">
          <cell r="F660" t="str">
            <v>41292719531107581X</v>
          </cell>
          <cell r="G660" t="str">
            <v>813</v>
          </cell>
          <cell r="H660" t="str">
            <v>陈焕成</v>
          </cell>
          <cell r="I660" t="str">
            <v>农业银行</v>
          </cell>
          <cell r="J660" t="str">
            <v>6228230975969230966</v>
          </cell>
        </row>
        <row r="661">
          <cell r="F661" t="str">
            <v>411323195206203016</v>
          </cell>
          <cell r="G661" t="str">
            <v>621</v>
          </cell>
          <cell r="H661" t="str">
            <v>刘夫生</v>
          </cell>
          <cell r="I661" t="str">
            <v>邮储银行</v>
          </cell>
          <cell r="J661" t="str">
            <v>6217975130011436417</v>
          </cell>
        </row>
        <row r="662">
          <cell r="F662" t="str">
            <v>412927196307151116</v>
          </cell>
          <cell r="G662" t="str">
            <v>621</v>
          </cell>
          <cell r="H662" t="str">
            <v>汪明岐</v>
          </cell>
          <cell r="I662" t="str">
            <v>邮储银行</v>
          </cell>
          <cell r="J662" t="str">
            <v>6217975130011330149</v>
          </cell>
        </row>
        <row r="663">
          <cell r="F663" t="str">
            <v>412927195711061724</v>
          </cell>
          <cell r="G663" t="str">
            <v>621</v>
          </cell>
          <cell r="H663" t="str">
            <v>顾群英</v>
          </cell>
          <cell r="I663" t="str">
            <v>河南农信</v>
          </cell>
          <cell r="J663" t="str">
            <v>623059486700626641</v>
          </cell>
        </row>
        <row r="664">
          <cell r="F664" t="str">
            <v>412927195308251712</v>
          </cell>
          <cell r="G664" t="str">
            <v>621</v>
          </cell>
          <cell r="H664" t="str">
            <v>高宏建</v>
          </cell>
          <cell r="I664" t="str">
            <v>河南农信</v>
          </cell>
          <cell r="J664" t="str">
            <v>623059486700504699</v>
          </cell>
        </row>
        <row r="665">
          <cell r="F665" t="str">
            <v>411323195507030518</v>
          </cell>
          <cell r="G665" t="str">
            <v>621</v>
          </cell>
          <cell r="H665" t="str">
            <v>梁中建</v>
          </cell>
          <cell r="I665" t="str">
            <v>农业银行</v>
          </cell>
          <cell r="J665" t="str">
            <v>6228230975967844065</v>
          </cell>
        </row>
        <row r="666">
          <cell r="F666" t="str">
            <v>412927197105186411</v>
          </cell>
          <cell r="G666" t="str">
            <v>621</v>
          </cell>
          <cell r="H666" t="str">
            <v>王群敬</v>
          </cell>
          <cell r="I666" t="str">
            <v>农业银行</v>
          </cell>
          <cell r="J666" t="str">
            <v>6228230975961559966</v>
          </cell>
        </row>
        <row r="667">
          <cell r="F667" t="str">
            <v>412927194612061118</v>
          </cell>
          <cell r="G667" t="str">
            <v>813</v>
          </cell>
          <cell r="H667" t="str">
            <v>曹来娃</v>
          </cell>
          <cell r="I667" t="str">
            <v>邮储银行</v>
          </cell>
          <cell r="J667" t="str">
            <v>6217975130011356722</v>
          </cell>
        </row>
        <row r="668">
          <cell r="F668" t="str">
            <v>412927194709182610</v>
          </cell>
          <cell r="G668" t="str">
            <v>621</v>
          </cell>
          <cell r="H668" t="str">
            <v>杨润成</v>
          </cell>
          <cell r="I668" t="str">
            <v>河南农信</v>
          </cell>
          <cell r="J668" t="str">
            <v>623059486700788151</v>
          </cell>
        </row>
        <row r="669">
          <cell r="F669" t="str">
            <v>412927197705012116</v>
          </cell>
          <cell r="G669" t="str">
            <v>621</v>
          </cell>
          <cell r="H669" t="str">
            <v>李会亭</v>
          </cell>
          <cell r="I669" t="str">
            <v>邮储银行</v>
          </cell>
          <cell r="J669" t="str">
            <v>6217975130025304833</v>
          </cell>
        </row>
        <row r="670">
          <cell r="F670" t="str">
            <v>412927195201215818</v>
          </cell>
          <cell r="G670" t="str">
            <v>621</v>
          </cell>
          <cell r="H670" t="str">
            <v>王桂有</v>
          </cell>
          <cell r="I670" t="str">
            <v>农业银行</v>
          </cell>
          <cell r="J670" t="str">
            <v>6228230975969665468</v>
          </cell>
        </row>
        <row r="671">
          <cell r="F671" t="str">
            <v>411323195507153681</v>
          </cell>
          <cell r="G671" t="str">
            <v>621</v>
          </cell>
          <cell r="H671" t="str">
            <v>袁新娃</v>
          </cell>
          <cell r="I671" t="str">
            <v>邮储银行</v>
          </cell>
          <cell r="J671" t="str">
            <v>6217975130015050891</v>
          </cell>
        </row>
        <row r="672">
          <cell r="F672" t="str">
            <v>412927194809092612</v>
          </cell>
          <cell r="G672" t="str">
            <v>1079</v>
          </cell>
          <cell r="H672" t="str">
            <v>宋赖子</v>
          </cell>
          <cell r="I672" t="str">
            <v>河南农信</v>
          </cell>
          <cell r="J672" t="str">
            <v>623059486701007940</v>
          </cell>
        </row>
        <row r="673">
          <cell r="F673" t="str">
            <v>412927195712261111</v>
          </cell>
          <cell r="G673" t="str">
            <v>813</v>
          </cell>
          <cell r="H673" t="str">
            <v>王胜国</v>
          </cell>
          <cell r="I673" t="str">
            <v>邮储银行</v>
          </cell>
          <cell r="J673" t="str">
            <v>6217975130011340288</v>
          </cell>
        </row>
        <row r="674">
          <cell r="F674" t="str">
            <v>412927194405036315</v>
          </cell>
          <cell r="G674" t="str">
            <v>621</v>
          </cell>
          <cell r="H674" t="str">
            <v>张万瑞</v>
          </cell>
          <cell r="I674" t="str">
            <v>农业银行</v>
          </cell>
          <cell r="J674" t="str">
            <v>6228230975964048066</v>
          </cell>
        </row>
        <row r="675">
          <cell r="F675" t="str">
            <v>412927195304075344</v>
          </cell>
          <cell r="G675" t="str">
            <v>813</v>
          </cell>
          <cell r="H675" t="str">
            <v>李秀荣</v>
          </cell>
          <cell r="I675" t="str">
            <v>邮储银行</v>
          </cell>
          <cell r="J675" t="str">
            <v>6217975130011517430</v>
          </cell>
        </row>
        <row r="676">
          <cell r="F676" t="str">
            <v>412927197003121115</v>
          </cell>
          <cell r="G676" t="str">
            <v>621</v>
          </cell>
          <cell r="H676" t="str">
            <v>王卷华</v>
          </cell>
          <cell r="I676" t="str">
            <v>邮储银行</v>
          </cell>
          <cell r="J676" t="str">
            <v>6217975130011355039</v>
          </cell>
        </row>
        <row r="677">
          <cell r="F677" t="str">
            <v>41292719540108631X</v>
          </cell>
          <cell r="G677" t="str">
            <v>621</v>
          </cell>
          <cell r="H677" t="str">
            <v>张华艮</v>
          </cell>
          <cell r="I677" t="str">
            <v>农业银行</v>
          </cell>
          <cell r="J677" t="str">
            <v>6228230975961681364</v>
          </cell>
        </row>
        <row r="678">
          <cell r="F678" t="str">
            <v>412927195806274415</v>
          </cell>
          <cell r="G678" t="str">
            <v>621</v>
          </cell>
          <cell r="H678" t="str">
            <v>杨丰柱</v>
          </cell>
          <cell r="I678" t="str">
            <v>河南农信</v>
          </cell>
          <cell r="J678" t="str">
            <v>623059486701074965</v>
          </cell>
        </row>
        <row r="679">
          <cell r="F679" t="str">
            <v>411323200507066346</v>
          </cell>
          <cell r="G679" t="str">
            <v>621</v>
          </cell>
          <cell r="H679" t="str">
            <v>王欣</v>
          </cell>
          <cell r="I679" t="str">
            <v>农业银行</v>
          </cell>
          <cell r="J679" t="str">
            <v>6228230979009207877</v>
          </cell>
        </row>
        <row r="680">
          <cell r="F680" t="str">
            <v>411323194511203413</v>
          </cell>
          <cell r="G680" t="str">
            <v>621</v>
          </cell>
          <cell r="H680" t="str">
            <v>徐世斌</v>
          </cell>
          <cell r="I680" t="str">
            <v>邮储银行</v>
          </cell>
          <cell r="J680" t="str">
            <v>6217975130009926726</v>
          </cell>
        </row>
        <row r="681">
          <cell r="F681" t="str">
            <v>412927195403231111</v>
          </cell>
          <cell r="G681" t="str">
            <v>621</v>
          </cell>
          <cell r="H681" t="str">
            <v>周大拴</v>
          </cell>
          <cell r="I681" t="str">
            <v>河南农信</v>
          </cell>
          <cell r="J681" t="str">
            <v>623059486702545138</v>
          </cell>
        </row>
        <row r="682">
          <cell r="F682" t="str">
            <v>411323195910153411</v>
          </cell>
          <cell r="G682" t="str">
            <v>621</v>
          </cell>
          <cell r="H682" t="str">
            <v>朱建国</v>
          </cell>
          <cell r="I682" t="str">
            <v>邮储银行</v>
          </cell>
          <cell r="J682" t="str">
            <v>6217975130009886805</v>
          </cell>
        </row>
        <row r="683">
          <cell r="F683" t="str">
            <v>412927195512026918</v>
          </cell>
          <cell r="G683" t="str">
            <v>621</v>
          </cell>
          <cell r="H683" t="str">
            <v>陈有信</v>
          </cell>
          <cell r="I683" t="str">
            <v>河南农信</v>
          </cell>
          <cell r="J683" t="str">
            <v>623059486700309834</v>
          </cell>
        </row>
        <row r="684">
          <cell r="F684" t="str">
            <v>41132319820415447X</v>
          </cell>
          <cell r="G684" t="str">
            <v>813</v>
          </cell>
          <cell r="H684" t="str">
            <v>周磊</v>
          </cell>
          <cell r="I684" t="str">
            <v>河南农信</v>
          </cell>
          <cell r="J684" t="str">
            <v>623059486700178478</v>
          </cell>
        </row>
        <row r="685">
          <cell r="F685" t="str">
            <v>412927194601145017</v>
          </cell>
          <cell r="G685" t="str">
            <v>621</v>
          </cell>
          <cell r="H685" t="str">
            <v>胡国平</v>
          </cell>
          <cell r="I685" t="str">
            <v>河南农信</v>
          </cell>
          <cell r="J685" t="str">
            <v>623059486700414360</v>
          </cell>
        </row>
        <row r="686">
          <cell r="F686" t="str">
            <v>411323193512200519</v>
          </cell>
          <cell r="G686" t="str">
            <v>621</v>
          </cell>
          <cell r="H686" t="str">
            <v>周金海</v>
          </cell>
          <cell r="I686" t="str">
            <v>河南农信</v>
          </cell>
          <cell r="J686" t="str">
            <v>623059486702552910</v>
          </cell>
        </row>
        <row r="687">
          <cell r="F687" t="str">
            <v>412927194009263815</v>
          </cell>
          <cell r="G687" t="str">
            <v>621</v>
          </cell>
          <cell r="H687" t="str">
            <v>魏明耀</v>
          </cell>
          <cell r="I687" t="str">
            <v>邮储银行</v>
          </cell>
          <cell r="J687" t="str">
            <v>6217975130015881063</v>
          </cell>
        </row>
        <row r="688">
          <cell r="F688" t="str">
            <v>412927195508041410</v>
          </cell>
          <cell r="G688" t="str">
            <v>621</v>
          </cell>
          <cell r="H688" t="str">
            <v>吴长有</v>
          </cell>
          <cell r="I688" t="str">
            <v>河南农信</v>
          </cell>
          <cell r="J688" t="str">
            <v>623059486700889488</v>
          </cell>
        </row>
        <row r="689">
          <cell r="F689" t="str">
            <v>412927193112286316</v>
          </cell>
          <cell r="G689" t="str">
            <v>621</v>
          </cell>
          <cell r="H689" t="str">
            <v>杨俊周</v>
          </cell>
          <cell r="I689" t="str">
            <v>农业银行</v>
          </cell>
          <cell r="J689" t="str">
            <v>6228230976049871563</v>
          </cell>
        </row>
        <row r="690">
          <cell r="F690" t="str">
            <v>412927196110021115</v>
          </cell>
          <cell r="G690" t="str">
            <v>621</v>
          </cell>
          <cell r="H690" t="str">
            <v>刘七斤</v>
          </cell>
          <cell r="I690" t="str">
            <v>邮储银行</v>
          </cell>
          <cell r="J690" t="str">
            <v>6217975130011339157</v>
          </cell>
        </row>
        <row r="691">
          <cell r="F691" t="str">
            <v>412927194001056387</v>
          </cell>
          <cell r="G691" t="str">
            <v>813</v>
          </cell>
          <cell r="H691" t="str">
            <v>温氏</v>
          </cell>
          <cell r="I691" t="str">
            <v>农业银行</v>
          </cell>
          <cell r="J691" t="str">
            <v>6228230975963949363</v>
          </cell>
        </row>
        <row r="692">
          <cell r="F692" t="str">
            <v>412927194112255012</v>
          </cell>
          <cell r="G692" t="str">
            <v>813</v>
          </cell>
          <cell r="H692" t="str">
            <v>刘吉永</v>
          </cell>
          <cell r="I692" t="str">
            <v>邮储银行</v>
          </cell>
          <cell r="J692" t="str">
            <v>6217975130014967384</v>
          </cell>
        </row>
        <row r="693">
          <cell r="F693" t="str">
            <v>412927195302194438</v>
          </cell>
          <cell r="G693" t="str">
            <v>621</v>
          </cell>
          <cell r="H693" t="str">
            <v>李建周</v>
          </cell>
          <cell r="I693" t="str">
            <v>河南农信</v>
          </cell>
          <cell r="J693" t="str">
            <v>623059486700130826</v>
          </cell>
        </row>
        <row r="694">
          <cell r="F694" t="str">
            <v>412927195503141439</v>
          </cell>
          <cell r="G694" t="str">
            <v>621</v>
          </cell>
          <cell r="H694" t="str">
            <v>杨会奇</v>
          </cell>
          <cell r="I694" t="str">
            <v>河南农信</v>
          </cell>
          <cell r="J694" t="str">
            <v>623059486700895436</v>
          </cell>
        </row>
        <row r="695">
          <cell r="F695" t="str">
            <v>412927195810014413</v>
          </cell>
          <cell r="G695" t="str">
            <v>621</v>
          </cell>
          <cell r="H695" t="str">
            <v>王学敏</v>
          </cell>
          <cell r="I695" t="str">
            <v>河南农信</v>
          </cell>
          <cell r="J695" t="str">
            <v>623059486700091721</v>
          </cell>
        </row>
        <row r="696">
          <cell r="F696" t="str">
            <v>411323196108160512</v>
          </cell>
          <cell r="G696" t="str">
            <v>621</v>
          </cell>
          <cell r="H696" t="str">
            <v>刘生群</v>
          </cell>
          <cell r="I696" t="str">
            <v>农业银行</v>
          </cell>
          <cell r="J696" t="str">
            <v>6228230976041089263</v>
          </cell>
        </row>
        <row r="697">
          <cell r="F697" t="str">
            <v>412927195503291410</v>
          </cell>
          <cell r="G697" t="str">
            <v>621</v>
          </cell>
          <cell r="H697" t="str">
            <v>刘道银</v>
          </cell>
          <cell r="I697" t="str">
            <v>河南农信</v>
          </cell>
          <cell r="J697" t="str">
            <v>623059486700858525</v>
          </cell>
        </row>
        <row r="698">
          <cell r="F698" t="str">
            <v>412927195308121117</v>
          </cell>
          <cell r="G698" t="str">
            <v>813</v>
          </cell>
          <cell r="H698" t="str">
            <v>罗来拴</v>
          </cell>
          <cell r="I698" t="str">
            <v>邮储银行</v>
          </cell>
          <cell r="J698" t="str">
            <v>6217975130011339462</v>
          </cell>
        </row>
        <row r="699">
          <cell r="F699" t="str">
            <v>411326195103065318</v>
          </cell>
          <cell r="G699" t="str">
            <v>621</v>
          </cell>
          <cell r="H699" t="str">
            <v>陈士彦</v>
          </cell>
          <cell r="I699" t="str">
            <v>邮储银行</v>
          </cell>
          <cell r="J699" t="str">
            <v>6217975130011562634</v>
          </cell>
        </row>
        <row r="700">
          <cell r="F700" t="str">
            <v>412927194305105846</v>
          </cell>
          <cell r="G700" t="str">
            <v>621</v>
          </cell>
          <cell r="H700" t="str">
            <v>夏群</v>
          </cell>
          <cell r="I700" t="str">
            <v>农业银行</v>
          </cell>
          <cell r="J700" t="str">
            <v>6228230975969997861</v>
          </cell>
        </row>
        <row r="701">
          <cell r="F701" t="str">
            <v>411323198911124413</v>
          </cell>
          <cell r="G701" t="str">
            <v>621</v>
          </cell>
          <cell r="H701" t="str">
            <v>姚冬</v>
          </cell>
          <cell r="I701" t="str">
            <v>河南农信</v>
          </cell>
          <cell r="J701" t="str">
            <v>623059486702927617</v>
          </cell>
        </row>
        <row r="702">
          <cell r="F702" t="str">
            <v>412927195304012116</v>
          </cell>
          <cell r="G702" t="str">
            <v>621</v>
          </cell>
          <cell r="H702" t="str">
            <v>母金俊</v>
          </cell>
          <cell r="I702" t="str">
            <v>邮储银行</v>
          </cell>
          <cell r="J702" t="str">
            <v>6217975130011053394</v>
          </cell>
        </row>
        <row r="703">
          <cell r="F703" t="str">
            <v>412927195510185317</v>
          </cell>
          <cell r="G703" t="str">
            <v>621</v>
          </cell>
          <cell r="H703" t="str">
            <v>王光成</v>
          </cell>
          <cell r="I703" t="str">
            <v>邮储银行</v>
          </cell>
          <cell r="J703" t="str">
            <v>6217975130011553930</v>
          </cell>
        </row>
        <row r="704">
          <cell r="F704" t="str">
            <v>411323196312123479</v>
          </cell>
          <cell r="G704" t="str">
            <v>621</v>
          </cell>
          <cell r="H704" t="str">
            <v>马国芳</v>
          </cell>
          <cell r="I704" t="str">
            <v>邮储银行</v>
          </cell>
          <cell r="J704" t="str">
            <v>6217975130009866609</v>
          </cell>
        </row>
        <row r="705">
          <cell r="F705" t="str">
            <v>41292719740209111X</v>
          </cell>
          <cell r="G705" t="str">
            <v>813</v>
          </cell>
          <cell r="H705" t="str">
            <v>李心岐</v>
          </cell>
          <cell r="I705" t="str">
            <v>邮储银行</v>
          </cell>
          <cell r="J705" t="str">
            <v>6217975130027722834</v>
          </cell>
        </row>
        <row r="706">
          <cell r="F706" t="str">
            <v>412927194010055319</v>
          </cell>
          <cell r="G706" t="str">
            <v>621</v>
          </cell>
          <cell r="H706" t="str">
            <v>黄志才</v>
          </cell>
          <cell r="I706" t="str">
            <v>邮储银行</v>
          </cell>
          <cell r="J706" t="str">
            <v>6217975130011508140</v>
          </cell>
        </row>
        <row r="707">
          <cell r="F707" t="str">
            <v>411323196210293434</v>
          </cell>
          <cell r="G707" t="str">
            <v>621</v>
          </cell>
          <cell r="H707" t="str">
            <v>杨兴华</v>
          </cell>
          <cell r="I707" t="str">
            <v>邮储银行</v>
          </cell>
          <cell r="J707" t="str">
            <v>6217975130009878281</v>
          </cell>
        </row>
        <row r="708">
          <cell r="F708" t="str">
            <v>411323198209086357</v>
          </cell>
          <cell r="G708" t="str">
            <v>621</v>
          </cell>
          <cell r="H708" t="str">
            <v>周新明</v>
          </cell>
          <cell r="I708" t="str">
            <v>农业银行</v>
          </cell>
          <cell r="J708" t="str">
            <v>6228230979004036677</v>
          </cell>
        </row>
        <row r="709">
          <cell r="F709" t="str">
            <v>411323194812050510</v>
          </cell>
          <cell r="G709" t="str">
            <v>621</v>
          </cell>
          <cell r="H709" t="str">
            <v>刘俊成</v>
          </cell>
          <cell r="I709" t="str">
            <v>河南农信</v>
          </cell>
          <cell r="J709" t="str">
            <v>623059486700968019</v>
          </cell>
        </row>
        <row r="710">
          <cell r="F710" t="str">
            <v>412927195711292637</v>
          </cell>
          <cell r="G710" t="str">
            <v>621</v>
          </cell>
          <cell r="H710" t="str">
            <v>岳国瑞</v>
          </cell>
          <cell r="I710" t="str">
            <v>河南农信</v>
          </cell>
          <cell r="J710" t="str">
            <v>623059486700779036</v>
          </cell>
        </row>
        <row r="711">
          <cell r="F711" t="str">
            <v>412927195509162134</v>
          </cell>
          <cell r="G711" t="str">
            <v>621</v>
          </cell>
          <cell r="H711" t="str">
            <v>魏长胜</v>
          </cell>
          <cell r="I711" t="str">
            <v>邮储银行</v>
          </cell>
          <cell r="J711" t="str">
            <v>6217975130011189248</v>
          </cell>
        </row>
        <row r="712">
          <cell r="F712" t="str">
            <v>412927194607155865</v>
          </cell>
          <cell r="G712" t="str">
            <v>621</v>
          </cell>
          <cell r="H712" t="str">
            <v>陈丰梅</v>
          </cell>
          <cell r="I712" t="str">
            <v>农业银行</v>
          </cell>
          <cell r="J712" t="str">
            <v>6228230976041542568</v>
          </cell>
        </row>
        <row r="713">
          <cell r="F713" t="str">
            <v>412927195707124454</v>
          </cell>
          <cell r="G713" t="str">
            <v>621</v>
          </cell>
          <cell r="H713" t="str">
            <v>王和尚</v>
          </cell>
          <cell r="I713" t="str">
            <v>河南农信</v>
          </cell>
          <cell r="J713" t="str">
            <v>623059486700084239</v>
          </cell>
        </row>
        <row r="714">
          <cell r="F714" t="str">
            <v>411326194403261113</v>
          </cell>
          <cell r="G714" t="str">
            <v>813</v>
          </cell>
          <cell r="H714" t="str">
            <v>詹冬娃</v>
          </cell>
          <cell r="I714" t="str">
            <v>邮储银行</v>
          </cell>
          <cell r="J714" t="str">
            <v>6217975130014981534</v>
          </cell>
        </row>
        <row r="715">
          <cell r="F715" t="str">
            <v>412927195011211410</v>
          </cell>
          <cell r="G715" t="str">
            <v>621</v>
          </cell>
          <cell r="H715" t="str">
            <v>尚金秀</v>
          </cell>
          <cell r="I715" t="str">
            <v>河南农信</v>
          </cell>
          <cell r="J715" t="str">
            <v>623059486700872922</v>
          </cell>
        </row>
        <row r="716">
          <cell r="F716" t="str">
            <v>412927195502175821</v>
          </cell>
          <cell r="G716" t="str">
            <v>621</v>
          </cell>
          <cell r="H716" t="str">
            <v>张银玲</v>
          </cell>
          <cell r="I716" t="str">
            <v>农业银行</v>
          </cell>
          <cell r="J716" t="str">
            <v>6228230975970376261</v>
          </cell>
        </row>
        <row r="717">
          <cell r="F717" t="str">
            <v>412927194103226359</v>
          </cell>
          <cell r="G717" t="str">
            <v>621</v>
          </cell>
          <cell r="H717" t="str">
            <v>籍万银</v>
          </cell>
          <cell r="I717" t="str">
            <v>农业银行</v>
          </cell>
          <cell r="J717" t="str">
            <v>6228230975962365769</v>
          </cell>
        </row>
        <row r="718">
          <cell r="F718" t="str">
            <v>412927195312225023</v>
          </cell>
          <cell r="G718" t="str">
            <v>621</v>
          </cell>
          <cell r="H718" t="str">
            <v>何立香</v>
          </cell>
          <cell r="I718" t="str">
            <v>河南农信</v>
          </cell>
          <cell r="J718" t="str">
            <v>623059486700409584</v>
          </cell>
        </row>
        <row r="719">
          <cell r="F719" t="str">
            <v>412927195203231117</v>
          </cell>
          <cell r="G719" t="str">
            <v>621</v>
          </cell>
          <cell r="H719" t="str">
            <v>张铁毛</v>
          </cell>
          <cell r="I719" t="str">
            <v>邮储银行</v>
          </cell>
          <cell r="J719" t="str">
            <v>6217975130011395860</v>
          </cell>
        </row>
        <row r="720">
          <cell r="F720" t="str">
            <v>412927195012055317</v>
          </cell>
          <cell r="G720" t="str">
            <v>621</v>
          </cell>
          <cell r="H720" t="str">
            <v>何志林</v>
          </cell>
          <cell r="I720" t="str">
            <v>邮储银行</v>
          </cell>
          <cell r="J720" t="str">
            <v>6217975130011498003</v>
          </cell>
        </row>
        <row r="721">
          <cell r="F721" t="str">
            <v>412927193905114469</v>
          </cell>
          <cell r="G721" t="str">
            <v>621</v>
          </cell>
          <cell r="H721" t="str">
            <v>潘明英</v>
          </cell>
          <cell r="I721" t="str">
            <v>邮储银行</v>
          </cell>
          <cell r="J721" t="str">
            <v>6217975130011043437</v>
          </cell>
        </row>
        <row r="722">
          <cell r="F722" t="str">
            <v>411326200012096913</v>
          </cell>
          <cell r="G722" t="str">
            <v>813</v>
          </cell>
          <cell r="H722" t="str">
            <v>刘欢</v>
          </cell>
          <cell r="I722" t="str">
            <v>河南农信</v>
          </cell>
          <cell r="J722" t="str">
            <v>623059486701395014</v>
          </cell>
        </row>
        <row r="723">
          <cell r="F723" t="str">
            <v>411323195407153596</v>
          </cell>
          <cell r="G723" t="str">
            <v>621</v>
          </cell>
          <cell r="H723" t="str">
            <v>张华娃</v>
          </cell>
          <cell r="I723" t="str">
            <v>邮储银行</v>
          </cell>
          <cell r="J723" t="str">
            <v>6217975130009924549</v>
          </cell>
        </row>
        <row r="724">
          <cell r="F724" t="str">
            <v>412927194610201738</v>
          </cell>
          <cell r="G724" t="str">
            <v>621</v>
          </cell>
          <cell r="H724" t="str">
            <v>叶建娃</v>
          </cell>
          <cell r="I724" t="str">
            <v>河南农信</v>
          </cell>
          <cell r="J724" t="str">
            <v>623059486700629710</v>
          </cell>
        </row>
        <row r="725">
          <cell r="F725" t="str">
            <v>411323195102220532</v>
          </cell>
          <cell r="G725" t="str">
            <v>621</v>
          </cell>
          <cell r="H725" t="str">
            <v>周党旗</v>
          </cell>
          <cell r="I725" t="str">
            <v>河南农信</v>
          </cell>
          <cell r="J725" t="str">
            <v>623059486702907767</v>
          </cell>
        </row>
        <row r="726">
          <cell r="F726" t="str">
            <v>412927195704085330</v>
          </cell>
          <cell r="G726" t="str">
            <v>621</v>
          </cell>
          <cell r="H726" t="str">
            <v>吴公粮</v>
          </cell>
          <cell r="I726" t="str">
            <v>邮储银行</v>
          </cell>
          <cell r="J726" t="str">
            <v>6217975130021196993</v>
          </cell>
        </row>
        <row r="727">
          <cell r="F727" t="str">
            <v>41132620140612036X</v>
          </cell>
          <cell r="G727" t="str">
            <v>621</v>
          </cell>
          <cell r="H727" t="str">
            <v>孙平英</v>
          </cell>
          <cell r="I727" t="str">
            <v>河南农信</v>
          </cell>
          <cell r="J727" t="str">
            <v>623059486702912569</v>
          </cell>
        </row>
        <row r="728">
          <cell r="F728" t="str">
            <v>412927195301255825</v>
          </cell>
          <cell r="G728" t="str">
            <v>621</v>
          </cell>
          <cell r="H728" t="str">
            <v>孙天华</v>
          </cell>
          <cell r="I728" t="str">
            <v>农业银行</v>
          </cell>
          <cell r="J728" t="str">
            <v>6228230975969541867</v>
          </cell>
        </row>
        <row r="729">
          <cell r="F729" t="str">
            <v>412927194502074428</v>
          </cell>
          <cell r="G729" t="str">
            <v>621</v>
          </cell>
          <cell r="H729" t="str">
            <v>程娥子</v>
          </cell>
          <cell r="I729" t="str">
            <v>河南农信</v>
          </cell>
          <cell r="J729" t="str">
            <v>623059486700203250</v>
          </cell>
        </row>
        <row r="730">
          <cell r="F730" t="str">
            <v>412927196110076917</v>
          </cell>
          <cell r="G730" t="str">
            <v>621</v>
          </cell>
          <cell r="H730" t="str">
            <v>赵银富</v>
          </cell>
          <cell r="I730" t="str">
            <v>河南农信</v>
          </cell>
          <cell r="J730" t="str">
            <v>623059486700381999</v>
          </cell>
        </row>
        <row r="731">
          <cell r="F731" t="str">
            <v>412927194306216310</v>
          </cell>
          <cell r="G731" t="str">
            <v>621</v>
          </cell>
          <cell r="H731" t="str">
            <v>张金成</v>
          </cell>
          <cell r="I731" t="str">
            <v>农业银行</v>
          </cell>
          <cell r="J731" t="str">
            <v>6228230976041161864</v>
          </cell>
        </row>
        <row r="732">
          <cell r="F732" t="str">
            <v>412927194006151113</v>
          </cell>
          <cell r="G732" t="str">
            <v>813</v>
          </cell>
          <cell r="H732" t="str">
            <v>方喜娃</v>
          </cell>
          <cell r="I732" t="str">
            <v>邮储银行</v>
          </cell>
          <cell r="J732" t="str">
            <v>6217975130011275120</v>
          </cell>
        </row>
        <row r="733">
          <cell r="F733" t="str">
            <v>412927195406264517</v>
          </cell>
          <cell r="G733" t="str">
            <v>621</v>
          </cell>
          <cell r="H733" t="str">
            <v>张建朝</v>
          </cell>
          <cell r="I733" t="str">
            <v>河南农信</v>
          </cell>
          <cell r="J733" t="str">
            <v>623059486700071988</v>
          </cell>
        </row>
        <row r="734">
          <cell r="F734" t="str">
            <v>411323195310183457</v>
          </cell>
          <cell r="G734" t="str">
            <v>621</v>
          </cell>
          <cell r="H734" t="str">
            <v>李群生</v>
          </cell>
          <cell r="I734" t="str">
            <v>邮储银行</v>
          </cell>
          <cell r="J734" t="str">
            <v>6217975130009847609</v>
          </cell>
        </row>
        <row r="735">
          <cell r="F735" t="str">
            <v>412927197804126952</v>
          </cell>
          <cell r="G735" t="str">
            <v>1086</v>
          </cell>
          <cell r="H735" t="str">
            <v>杨帆</v>
          </cell>
          <cell r="I735" t="str">
            <v>河南农信</v>
          </cell>
          <cell r="J735" t="str">
            <v>623059486702583394</v>
          </cell>
        </row>
        <row r="736">
          <cell r="F736" t="str">
            <v>412927196608121113</v>
          </cell>
          <cell r="G736" t="str">
            <v>813</v>
          </cell>
          <cell r="H736" t="str">
            <v>刘合举</v>
          </cell>
          <cell r="I736" t="str">
            <v>邮储银行</v>
          </cell>
          <cell r="J736" t="str">
            <v>6217975130011374519</v>
          </cell>
        </row>
        <row r="737">
          <cell r="F737" t="str">
            <v>41132319520110051X</v>
          </cell>
          <cell r="G737" t="str">
            <v>621</v>
          </cell>
          <cell r="H737" t="str">
            <v>李亮娃</v>
          </cell>
          <cell r="I737" t="str">
            <v>农业银行</v>
          </cell>
          <cell r="J737" t="str">
            <v>6228230975966792760</v>
          </cell>
        </row>
        <row r="738">
          <cell r="F738" t="str">
            <v>412927194301262617</v>
          </cell>
          <cell r="G738" t="str">
            <v>813</v>
          </cell>
          <cell r="H738" t="str">
            <v>胡九成</v>
          </cell>
          <cell r="I738" t="str">
            <v>河南农信</v>
          </cell>
          <cell r="J738" t="str">
            <v>623059486701008575</v>
          </cell>
        </row>
        <row r="739">
          <cell r="F739" t="str">
            <v>41132319670609341X</v>
          </cell>
          <cell r="G739" t="str">
            <v>621</v>
          </cell>
          <cell r="H739" t="str">
            <v>侯胜军</v>
          </cell>
          <cell r="I739" t="str">
            <v>河南农信</v>
          </cell>
          <cell r="J739" t="str">
            <v>623059486702388745</v>
          </cell>
        </row>
        <row r="740">
          <cell r="F740" t="str">
            <v>41292719550424443X</v>
          </cell>
          <cell r="G740" t="str">
            <v>621</v>
          </cell>
          <cell r="H740" t="str">
            <v>胡黑娃</v>
          </cell>
          <cell r="I740" t="str">
            <v>河南农信</v>
          </cell>
          <cell r="J740" t="str">
            <v>623059486700179062</v>
          </cell>
        </row>
        <row r="741">
          <cell r="F741" t="str">
            <v>412927194612161135</v>
          </cell>
          <cell r="G741" t="str">
            <v>621</v>
          </cell>
          <cell r="H741" t="str">
            <v>张花武</v>
          </cell>
          <cell r="I741" t="str">
            <v>邮储银行</v>
          </cell>
          <cell r="J741" t="str">
            <v>6217975130015871676</v>
          </cell>
        </row>
        <row r="742">
          <cell r="F742" t="str">
            <v>41292719521123633X</v>
          </cell>
          <cell r="G742" t="str">
            <v>621</v>
          </cell>
          <cell r="H742" t="str">
            <v>李海堂</v>
          </cell>
          <cell r="I742" t="str">
            <v>农业银行</v>
          </cell>
          <cell r="J742" t="str">
            <v>6228230975963101460</v>
          </cell>
        </row>
        <row r="743">
          <cell r="F743" t="str">
            <v>412927194612142612</v>
          </cell>
          <cell r="G743" t="str">
            <v>621</v>
          </cell>
          <cell r="H743" t="str">
            <v>魏章立</v>
          </cell>
          <cell r="I743" t="str">
            <v>河南农信</v>
          </cell>
          <cell r="J743" t="str">
            <v>623059486700799232</v>
          </cell>
        </row>
        <row r="744">
          <cell r="F744" t="str">
            <v>420803195410033061</v>
          </cell>
          <cell r="G744" t="str">
            <v>621</v>
          </cell>
          <cell r="H744" t="str">
            <v>李应珍</v>
          </cell>
          <cell r="I744" t="str">
            <v>农业银行</v>
          </cell>
          <cell r="J744" t="str">
            <v>6228230976021050863</v>
          </cell>
        </row>
        <row r="745">
          <cell r="F745" t="str">
            <v>41292719570627141X</v>
          </cell>
          <cell r="G745" t="str">
            <v>621</v>
          </cell>
          <cell r="H745" t="str">
            <v>刘同山</v>
          </cell>
          <cell r="I745" t="str">
            <v>河南农信</v>
          </cell>
          <cell r="J745" t="str">
            <v>623059486700888480</v>
          </cell>
        </row>
        <row r="746">
          <cell r="F746" t="str">
            <v>412927195501133814</v>
          </cell>
          <cell r="G746" t="str">
            <v>621</v>
          </cell>
          <cell r="H746" t="str">
            <v>陈银福</v>
          </cell>
          <cell r="I746" t="str">
            <v>邮储银行</v>
          </cell>
          <cell r="J746" t="str">
            <v>6217975130009777459</v>
          </cell>
        </row>
        <row r="747">
          <cell r="F747" t="str">
            <v>41292719470725211X</v>
          </cell>
          <cell r="G747" t="str">
            <v>621</v>
          </cell>
          <cell r="H747" t="str">
            <v>李秀来</v>
          </cell>
          <cell r="I747" t="str">
            <v>邮储银行</v>
          </cell>
          <cell r="J747" t="str">
            <v>6217975130014951735</v>
          </cell>
        </row>
        <row r="748">
          <cell r="F748" t="str">
            <v>411326194707157147</v>
          </cell>
          <cell r="G748" t="str">
            <v>621</v>
          </cell>
          <cell r="H748" t="str">
            <v>刘小女</v>
          </cell>
          <cell r="I748" t="str">
            <v>河南农信</v>
          </cell>
          <cell r="J748" t="str">
            <v>623059486702985862</v>
          </cell>
        </row>
        <row r="749">
          <cell r="F749" t="str">
            <v>411323195804180539</v>
          </cell>
          <cell r="G749" t="str">
            <v>621</v>
          </cell>
          <cell r="H749" t="str">
            <v>王振龙</v>
          </cell>
          <cell r="I749" t="str">
            <v>河南农信</v>
          </cell>
          <cell r="J749" t="str">
            <v>623059486702420449</v>
          </cell>
        </row>
        <row r="750">
          <cell r="F750" t="str">
            <v>41292719480420112X</v>
          </cell>
          <cell r="G750" t="str">
            <v>1079</v>
          </cell>
          <cell r="H750" t="str">
            <v>魏英子</v>
          </cell>
          <cell r="I750" t="str">
            <v>邮储银行</v>
          </cell>
          <cell r="J750" t="str">
            <v>6217975130026331843</v>
          </cell>
        </row>
        <row r="751">
          <cell r="F751" t="str">
            <v>412927194902181150</v>
          </cell>
          <cell r="G751" t="str">
            <v>813</v>
          </cell>
          <cell r="H751" t="str">
            <v>全志进</v>
          </cell>
          <cell r="I751" t="str">
            <v>邮储银行</v>
          </cell>
          <cell r="J751" t="str">
            <v>6217975130011294378</v>
          </cell>
        </row>
        <row r="752">
          <cell r="F752" t="str">
            <v>41292719590128171X</v>
          </cell>
          <cell r="G752" t="str">
            <v>621</v>
          </cell>
          <cell r="H752" t="str">
            <v>王培双</v>
          </cell>
          <cell r="I752" t="str">
            <v>河南农信</v>
          </cell>
          <cell r="J752" t="str">
            <v>623059486702557695</v>
          </cell>
        </row>
        <row r="753">
          <cell r="F753" t="str">
            <v>412927195104061415</v>
          </cell>
          <cell r="G753" t="str">
            <v>813</v>
          </cell>
          <cell r="H753" t="str">
            <v>白清章</v>
          </cell>
          <cell r="I753" t="str">
            <v>河南农信</v>
          </cell>
          <cell r="J753" t="str">
            <v>623059486700984701</v>
          </cell>
        </row>
        <row r="754">
          <cell r="F754" t="str">
            <v>412927194911202136</v>
          </cell>
          <cell r="G754" t="str">
            <v>621</v>
          </cell>
          <cell r="H754" t="str">
            <v>陆二更</v>
          </cell>
          <cell r="I754" t="str">
            <v>邮储银行</v>
          </cell>
          <cell r="J754" t="str">
            <v>6217975130011246006</v>
          </cell>
        </row>
        <row r="755">
          <cell r="F755" t="str">
            <v>412927194108206330</v>
          </cell>
          <cell r="G755" t="str">
            <v>621</v>
          </cell>
          <cell r="H755" t="str">
            <v>李付斗</v>
          </cell>
          <cell r="I755" t="str">
            <v>农业银行</v>
          </cell>
          <cell r="J755" t="str">
            <v>6228230975964380766</v>
          </cell>
        </row>
        <row r="756">
          <cell r="F756" t="str">
            <v>412927195109244413</v>
          </cell>
          <cell r="G756" t="str">
            <v>621</v>
          </cell>
          <cell r="H756" t="str">
            <v>陈朝奇</v>
          </cell>
          <cell r="I756" t="str">
            <v>河南农信</v>
          </cell>
          <cell r="J756" t="str">
            <v>623059486700061757</v>
          </cell>
        </row>
        <row r="757">
          <cell r="F757" t="str">
            <v>412927196707205857</v>
          </cell>
          <cell r="G757" t="str">
            <v>621</v>
          </cell>
          <cell r="H757" t="str">
            <v>武保安</v>
          </cell>
          <cell r="I757" t="str">
            <v>农业银行</v>
          </cell>
          <cell r="J757" t="str">
            <v>6228230975969304464</v>
          </cell>
        </row>
        <row r="758">
          <cell r="F758" t="str">
            <v>411323195506100510</v>
          </cell>
          <cell r="G758" t="str">
            <v>621</v>
          </cell>
          <cell r="H758" t="str">
            <v>贾铁栓</v>
          </cell>
          <cell r="I758" t="str">
            <v>农业银行</v>
          </cell>
          <cell r="J758" t="str">
            <v>6228230979010091476</v>
          </cell>
        </row>
        <row r="759">
          <cell r="F759" t="str">
            <v>412927195705053832</v>
          </cell>
          <cell r="G759" t="str">
            <v>621</v>
          </cell>
          <cell r="H759" t="str">
            <v>李德夫</v>
          </cell>
          <cell r="I759" t="str">
            <v>邮储银行</v>
          </cell>
          <cell r="J759" t="str">
            <v>6217975130009699620</v>
          </cell>
        </row>
        <row r="760">
          <cell r="F760" t="str">
            <v>411323195307073433</v>
          </cell>
          <cell r="G760" t="str">
            <v>621</v>
          </cell>
          <cell r="H760" t="str">
            <v>黄建成</v>
          </cell>
          <cell r="I760" t="str">
            <v>邮储银行</v>
          </cell>
          <cell r="J760" t="str">
            <v>6217975130009884131</v>
          </cell>
        </row>
        <row r="761">
          <cell r="F761" t="str">
            <v>411323198208111119</v>
          </cell>
          <cell r="G761" t="str">
            <v>621</v>
          </cell>
          <cell r="H761" t="str">
            <v>刘建忠</v>
          </cell>
          <cell r="I761" t="str">
            <v>邮储银行</v>
          </cell>
          <cell r="J761" t="str">
            <v>6217975130015872179</v>
          </cell>
        </row>
        <row r="762">
          <cell r="F762" t="str">
            <v>412927194903066912</v>
          </cell>
          <cell r="G762" t="str">
            <v>621</v>
          </cell>
          <cell r="H762" t="str">
            <v>周守业</v>
          </cell>
          <cell r="I762" t="str">
            <v>河南农信</v>
          </cell>
          <cell r="J762" t="str">
            <v>623059486700223589</v>
          </cell>
        </row>
        <row r="763">
          <cell r="F763" t="str">
            <v>412927195612096913</v>
          </cell>
          <cell r="G763" t="str">
            <v>621</v>
          </cell>
          <cell r="H763" t="str">
            <v>赵振明</v>
          </cell>
          <cell r="I763" t="str">
            <v>河南农信</v>
          </cell>
          <cell r="J763" t="str">
            <v>623059486700288905</v>
          </cell>
        </row>
        <row r="764">
          <cell r="F764" t="str">
            <v>412927196604301117</v>
          </cell>
          <cell r="G764" t="str">
            <v>813</v>
          </cell>
          <cell r="H764" t="str">
            <v>张建良</v>
          </cell>
          <cell r="I764" t="str">
            <v>邮储银行</v>
          </cell>
          <cell r="J764" t="str">
            <v>6217975130011344215</v>
          </cell>
        </row>
        <row r="765">
          <cell r="F765" t="str">
            <v>41132319500117301X</v>
          </cell>
          <cell r="G765" t="str">
            <v>621</v>
          </cell>
          <cell r="H765" t="str">
            <v>石天增</v>
          </cell>
          <cell r="I765" t="str">
            <v>邮储银行</v>
          </cell>
          <cell r="J765" t="str">
            <v>6217975130011466174</v>
          </cell>
        </row>
        <row r="766">
          <cell r="F766" t="str">
            <v>411323196105040515</v>
          </cell>
          <cell r="G766" t="str">
            <v>621</v>
          </cell>
          <cell r="H766" t="str">
            <v>孙敏岐</v>
          </cell>
          <cell r="I766" t="str">
            <v>农业银行</v>
          </cell>
          <cell r="J766" t="str">
            <v>6228230975968502266</v>
          </cell>
        </row>
        <row r="767">
          <cell r="F767" t="str">
            <v>41292719600515141X</v>
          </cell>
          <cell r="G767" t="str">
            <v>621</v>
          </cell>
          <cell r="H767" t="str">
            <v>徐龙定</v>
          </cell>
          <cell r="I767" t="str">
            <v>河南农信</v>
          </cell>
          <cell r="J767" t="str">
            <v>623059486700948912</v>
          </cell>
        </row>
        <row r="768">
          <cell r="F768" t="str">
            <v>411323194803103019</v>
          </cell>
          <cell r="G768" t="str">
            <v>621</v>
          </cell>
          <cell r="H768" t="str">
            <v>尹九长</v>
          </cell>
          <cell r="I768" t="str">
            <v>邮储银行</v>
          </cell>
          <cell r="J768" t="str">
            <v>6217975130011431822</v>
          </cell>
        </row>
        <row r="769">
          <cell r="F769" t="str">
            <v>412927195202283812</v>
          </cell>
          <cell r="G769" t="str">
            <v>621</v>
          </cell>
          <cell r="H769" t="str">
            <v>刘国华</v>
          </cell>
          <cell r="I769" t="str">
            <v>邮储银行</v>
          </cell>
          <cell r="J769" t="str">
            <v>6217975130009800574</v>
          </cell>
        </row>
        <row r="770">
          <cell r="F770" t="str">
            <v>412927194409102615</v>
          </cell>
          <cell r="G770" t="str">
            <v>621</v>
          </cell>
          <cell r="H770" t="str">
            <v>赵春成</v>
          </cell>
          <cell r="I770" t="str">
            <v>河南农信</v>
          </cell>
          <cell r="J770" t="str">
            <v>623059486700699523</v>
          </cell>
        </row>
        <row r="771">
          <cell r="F771" t="str">
            <v>412927194706046314</v>
          </cell>
          <cell r="G771" t="str">
            <v>621</v>
          </cell>
          <cell r="H771" t="str">
            <v>孙天宝</v>
          </cell>
          <cell r="I771" t="str">
            <v>农业银行</v>
          </cell>
          <cell r="J771" t="str">
            <v>6228230975962297962</v>
          </cell>
        </row>
        <row r="772">
          <cell r="F772" t="str">
            <v>412927195709224416</v>
          </cell>
          <cell r="G772" t="str">
            <v>621</v>
          </cell>
          <cell r="H772" t="str">
            <v>周怀聚</v>
          </cell>
          <cell r="I772" t="str">
            <v>河南农信</v>
          </cell>
          <cell r="J772" t="str">
            <v>623059486700022551</v>
          </cell>
        </row>
        <row r="773">
          <cell r="F773" t="str">
            <v>41132319581104691X</v>
          </cell>
          <cell r="G773" t="str">
            <v>621</v>
          </cell>
          <cell r="H773" t="str">
            <v>王国强</v>
          </cell>
          <cell r="I773" t="str">
            <v>河南农信</v>
          </cell>
          <cell r="J773" t="str">
            <v>623059486700206857</v>
          </cell>
        </row>
        <row r="774">
          <cell r="F774" t="str">
            <v>411323195511121412</v>
          </cell>
          <cell r="G774" t="str">
            <v>621</v>
          </cell>
          <cell r="H774" t="str">
            <v>程显芳</v>
          </cell>
          <cell r="I774" t="str">
            <v>河南农信</v>
          </cell>
          <cell r="J774" t="str">
            <v>623059486700838147</v>
          </cell>
        </row>
        <row r="775">
          <cell r="F775" t="str">
            <v>411323196107153433</v>
          </cell>
          <cell r="G775" t="str">
            <v>621</v>
          </cell>
          <cell r="H775" t="str">
            <v>史成拴</v>
          </cell>
          <cell r="I775" t="str">
            <v>河南农信</v>
          </cell>
          <cell r="J775" t="str">
            <v>623059486701693665</v>
          </cell>
        </row>
        <row r="776">
          <cell r="F776" t="str">
            <v>411326195102030551</v>
          </cell>
          <cell r="G776" t="str">
            <v>621</v>
          </cell>
          <cell r="H776" t="str">
            <v>刘道华</v>
          </cell>
          <cell r="I776" t="str">
            <v>农业银行</v>
          </cell>
          <cell r="J776" t="str">
            <v>6228230975968094264</v>
          </cell>
        </row>
        <row r="777">
          <cell r="F777" t="str">
            <v>412927197210067019</v>
          </cell>
          <cell r="G777" t="str">
            <v>621</v>
          </cell>
          <cell r="H777" t="str">
            <v>李玉平</v>
          </cell>
          <cell r="I777" t="str">
            <v>河南农信</v>
          </cell>
          <cell r="J777" t="str">
            <v>623059486700367402</v>
          </cell>
        </row>
        <row r="778">
          <cell r="F778" t="str">
            <v>411323195310203833</v>
          </cell>
          <cell r="G778" t="str">
            <v>621</v>
          </cell>
          <cell r="H778" t="str">
            <v>史老五</v>
          </cell>
          <cell r="I778" t="str">
            <v>邮储银行</v>
          </cell>
          <cell r="J778" t="str">
            <v>6217975130009718149</v>
          </cell>
        </row>
        <row r="779">
          <cell r="F779" t="str">
            <v>411326200907165887</v>
          </cell>
          <cell r="G779" t="str">
            <v>621</v>
          </cell>
          <cell r="H779" t="str">
            <v>张梦英</v>
          </cell>
          <cell r="I779" t="str">
            <v>河南农信</v>
          </cell>
          <cell r="J779" t="str">
            <v>623059486702912510</v>
          </cell>
        </row>
        <row r="780">
          <cell r="F780" t="str">
            <v>412927195206157004</v>
          </cell>
          <cell r="G780" t="str">
            <v>1079</v>
          </cell>
          <cell r="H780" t="str">
            <v>白艮娥</v>
          </cell>
          <cell r="I780" t="str">
            <v>河南农信</v>
          </cell>
          <cell r="J780" t="str">
            <v>623059486700247265</v>
          </cell>
        </row>
        <row r="781">
          <cell r="F781" t="str">
            <v>41292719720205631X</v>
          </cell>
          <cell r="G781" t="str">
            <v>621</v>
          </cell>
          <cell r="H781" t="str">
            <v>赵文点</v>
          </cell>
          <cell r="I781" t="str">
            <v>农业银行</v>
          </cell>
          <cell r="J781" t="str">
            <v>6228230975963434960</v>
          </cell>
        </row>
        <row r="782">
          <cell r="F782" t="str">
            <v>412927195112302119</v>
          </cell>
          <cell r="G782" t="str">
            <v>621</v>
          </cell>
          <cell r="H782" t="str">
            <v>杨保安</v>
          </cell>
          <cell r="I782" t="str">
            <v>河南农信</v>
          </cell>
          <cell r="J782" t="str">
            <v>623059486701803322</v>
          </cell>
        </row>
        <row r="783">
          <cell r="F783" t="str">
            <v>41292719560205113X</v>
          </cell>
          <cell r="G783" t="str">
            <v>621</v>
          </cell>
          <cell r="H783" t="str">
            <v>王忠华</v>
          </cell>
          <cell r="I783" t="str">
            <v>邮储银行</v>
          </cell>
          <cell r="J783" t="str">
            <v>6217975130014977789</v>
          </cell>
        </row>
        <row r="784">
          <cell r="F784" t="str">
            <v>41292719510924443X</v>
          </cell>
          <cell r="G784" t="str">
            <v>813</v>
          </cell>
          <cell r="H784" t="str">
            <v>黄金岐</v>
          </cell>
          <cell r="I784" t="str">
            <v>河南农信</v>
          </cell>
          <cell r="J784" t="str">
            <v>623059486700069032</v>
          </cell>
        </row>
        <row r="785">
          <cell r="F785" t="str">
            <v>411326195307157425</v>
          </cell>
          <cell r="G785" t="str">
            <v>813</v>
          </cell>
          <cell r="H785" t="str">
            <v>韩丹连</v>
          </cell>
          <cell r="I785" t="str">
            <v>河南农信</v>
          </cell>
          <cell r="J785" t="str">
            <v>623059486702722182</v>
          </cell>
        </row>
        <row r="786">
          <cell r="F786" t="str">
            <v>411323198211130572</v>
          </cell>
          <cell r="G786" t="str">
            <v>621</v>
          </cell>
          <cell r="H786" t="str">
            <v>王二旦</v>
          </cell>
          <cell r="I786" t="str">
            <v>农业银行</v>
          </cell>
          <cell r="J786" t="str">
            <v>6228230975966518066</v>
          </cell>
        </row>
        <row r="787">
          <cell r="F787" t="str">
            <v>412927194608265310</v>
          </cell>
          <cell r="G787" t="str">
            <v>813</v>
          </cell>
          <cell r="H787" t="str">
            <v>甘运兴</v>
          </cell>
          <cell r="I787" t="str">
            <v>邮储银行</v>
          </cell>
          <cell r="J787" t="str">
            <v>6217975130016078511</v>
          </cell>
        </row>
        <row r="788">
          <cell r="F788" t="str">
            <v>411326194506125827</v>
          </cell>
          <cell r="G788" t="str">
            <v>621</v>
          </cell>
          <cell r="H788" t="str">
            <v>油根秀</v>
          </cell>
          <cell r="I788" t="str">
            <v>河南农信</v>
          </cell>
          <cell r="J788" t="str">
            <v>623059486702511601</v>
          </cell>
        </row>
        <row r="789">
          <cell r="F789" t="str">
            <v>412927194710141111</v>
          </cell>
          <cell r="G789" t="str">
            <v>621</v>
          </cell>
          <cell r="H789" t="str">
            <v>邹文定</v>
          </cell>
          <cell r="I789" t="str">
            <v>邮储银行</v>
          </cell>
          <cell r="J789" t="str">
            <v>6217975130014978415</v>
          </cell>
        </row>
        <row r="790">
          <cell r="F790" t="str">
            <v>412927195605136315</v>
          </cell>
          <cell r="G790" t="str">
            <v>621</v>
          </cell>
          <cell r="H790" t="str">
            <v>郭银娃</v>
          </cell>
          <cell r="I790" t="str">
            <v>河南农信</v>
          </cell>
          <cell r="J790" t="str">
            <v>623059486702550138</v>
          </cell>
        </row>
        <row r="791">
          <cell r="F791" t="str">
            <v>412927194905106316</v>
          </cell>
          <cell r="G791" t="str">
            <v>621</v>
          </cell>
          <cell r="H791" t="str">
            <v>全华国</v>
          </cell>
          <cell r="I791" t="str">
            <v>农业银行</v>
          </cell>
          <cell r="J791" t="str">
            <v>6228230975964465567</v>
          </cell>
        </row>
        <row r="792">
          <cell r="F792" t="str">
            <v>412927195510062114</v>
          </cell>
          <cell r="G792" t="str">
            <v>621</v>
          </cell>
          <cell r="H792" t="str">
            <v>陈长生</v>
          </cell>
          <cell r="I792" t="str">
            <v>邮储银行</v>
          </cell>
          <cell r="J792" t="str">
            <v>6217975130011099553</v>
          </cell>
        </row>
        <row r="793">
          <cell r="F793" t="str">
            <v>412927194206234415</v>
          </cell>
          <cell r="G793" t="str">
            <v>813</v>
          </cell>
          <cell r="H793" t="str">
            <v>贾老黑</v>
          </cell>
          <cell r="I793" t="str">
            <v>河南农信</v>
          </cell>
          <cell r="J793" t="str">
            <v>623059486700199953</v>
          </cell>
        </row>
        <row r="794">
          <cell r="F794" t="str">
            <v>411323198301023412</v>
          </cell>
          <cell r="G794" t="str">
            <v>813</v>
          </cell>
          <cell r="H794" t="str">
            <v>任雪刚</v>
          </cell>
          <cell r="I794" t="str">
            <v>河南农信</v>
          </cell>
          <cell r="J794" t="str">
            <v>623059486701693624</v>
          </cell>
        </row>
        <row r="795">
          <cell r="F795" t="str">
            <v>412927194910061124</v>
          </cell>
          <cell r="G795" t="str">
            <v>621</v>
          </cell>
          <cell r="H795" t="str">
            <v>李花荣</v>
          </cell>
          <cell r="I795" t="str">
            <v>邮储银行</v>
          </cell>
          <cell r="J795" t="str">
            <v>6217975130014993216</v>
          </cell>
        </row>
        <row r="796">
          <cell r="F796" t="str">
            <v>412927195905204412</v>
          </cell>
          <cell r="G796" t="str">
            <v>813</v>
          </cell>
          <cell r="H796" t="str">
            <v>王吉周</v>
          </cell>
          <cell r="I796" t="str">
            <v>河南农信</v>
          </cell>
          <cell r="J796" t="str">
            <v>623059486700084395</v>
          </cell>
        </row>
        <row r="797">
          <cell r="F797" t="str">
            <v>412927196808186931</v>
          </cell>
          <cell r="G797" t="str">
            <v>1079</v>
          </cell>
          <cell r="H797" t="str">
            <v>李建夫</v>
          </cell>
          <cell r="I797" t="str">
            <v>河南农信</v>
          </cell>
          <cell r="J797" t="str">
            <v>623059486700211543</v>
          </cell>
        </row>
        <row r="798">
          <cell r="F798" t="str">
            <v>411323200001120536</v>
          </cell>
          <cell r="G798" t="str">
            <v>621</v>
          </cell>
          <cell r="H798" t="str">
            <v>温志远</v>
          </cell>
          <cell r="I798" t="str">
            <v>河南农信</v>
          </cell>
          <cell r="J798" t="str">
            <v>623059486701449548</v>
          </cell>
        </row>
        <row r="799">
          <cell r="F799" t="str">
            <v>411323195205200550</v>
          </cell>
          <cell r="G799" t="str">
            <v>621</v>
          </cell>
          <cell r="H799" t="str">
            <v>李保定</v>
          </cell>
          <cell r="I799" t="str">
            <v>农业银行</v>
          </cell>
          <cell r="J799" t="str">
            <v>6228230975967291267</v>
          </cell>
        </row>
        <row r="800">
          <cell r="F800" t="str">
            <v>412927195705012117</v>
          </cell>
          <cell r="G800" t="str">
            <v>621</v>
          </cell>
          <cell r="H800" t="str">
            <v>陈志华</v>
          </cell>
          <cell r="I800" t="str">
            <v>邮储银行</v>
          </cell>
          <cell r="J800" t="str">
            <v>6217975130011074291</v>
          </cell>
        </row>
        <row r="801">
          <cell r="F801" t="str">
            <v>412927194312296919</v>
          </cell>
          <cell r="G801" t="str">
            <v>621</v>
          </cell>
          <cell r="H801" t="str">
            <v>宋清山</v>
          </cell>
          <cell r="I801" t="str">
            <v>河南农信</v>
          </cell>
          <cell r="J801" t="str">
            <v>623059486700400195</v>
          </cell>
        </row>
        <row r="802">
          <cell r="F802" t="str">
            <v>41292719490915143X</v>
          </cell>
          <cell r="G802" t="str">
            <v>1079</v>
          </cell>
          <cell r="H802" t="str">
            <v>姬朝山</v>
          </cell>
          <cell r="I802" t="str">
            <v>河南农信</v>
          </cell>
          <cell r="J802" t="str">
            <v>623059486700926082</v>
          </cell>
        </row>
        <row r="803">
          <cell r="F803" t="str">
            <v>412927196101102116</v>
          </cell>
          <cell r="G803" t="str">
            <v>621</v>
          </cell>
          <cell r="H803" t="str">
            <v>孔明庆</v>
          </cell>
          <cell r="I803" t="str">
            <v>邮储银行</v>
          </cell>
          <cell r="J803" t="str">
            <v>6217975130011184645</v>
          </cell>
        </row>
        <row r="804">
          <cell r="F804" t="str">
            <v>412927194202205828</v>
          </cell>
          <cell r="G804" t="str">
            <v>621</v>
          </cell>
          <cell r="H804" t="str">
            <v>刘恩桂</v>
          </cell>
          <cell r="I804" t="str">
            <v>农业银行</v>
          </cell>
          <cell r="J804" t="str">
            <v>6228230975968901765</v>
          </cell>
        </row>
        <row r="805">
          <cell r="F805" t="str">
            <v>41132319810725441X</v>
          </cell>
          <cell r="G805" t="str">
            <v>621</v>
          </cell>
          <cell r="H805" t="str">
            <v>杨长清</v>
          </cell>
          <cell r="I805" t="str">
            <v>河南农信</v>
          </cell>
          <cell r="J805" t="str">
            <v>623059486700173974</v>
          </cell>
        </row>
        <row r="806">
          <cell r="F806" t="str">
            <v>412927195711304431</v>
          </cell>
          <cell r="G806" t="str">
            <v>621</v>
          </cell>
          <cell r="H806" t="str">
            <v>吴国华</v>
          </cell>
          <cell r="I806" t="str">
            <v>河南农信</v>
          </cell>
          <cell r="J806" t="str">
            <v>623059486700190069</v>
          </cell>
        </row>
        <row r="807">
          <cell r="F807" t="str">
            <v>411323195305115011</v>
          </cell>
          <cell r="G807" t="str">
            <v>813</v>
          </cell>
          <cell r="H807" t="str">
            <v>王振培</v>
          </cell>
          <cell r="I807" t="str">
            <v>河南农信</v>
          </cell>
          <cell r="J807" t="str">
            <v>623059486700446842</v>
          </cell>
        </row>
        <row r="808">
          <cell r="F808" t="str">
            <v>411323195612293811</v>
          </cell>
          <cell r="G808" t="str">
            <v>621</v>
          </cell>
          <cell r="H808" t="str">
            <v>刘国军</v>
          </cell>
          <cell r="I808" t="str">
            <v>邮储银行</v>
          </cell>
          <cell r="J808" t="str">
            <v>6217975130009736018</v>
          </cell>
        </row>
        <row r="809">
          <cell r="F809" t="str">
            <v>412927195508046318</v>
          </cell>
          <cell r="G809" t="str">
            <v>621</v>
          </cell>
          <cell r="H809" t="str">
            <v>饶保锋</v>
          </cell>
          <cell r="I809" t="str">
            <v>农业银行</v>
          </cell>
          <cell r="J809" t="str">
            <v>6228230976041310263</v>
          </cell>
        </row>
        <row r="810">
          <cell r="F810" t="str">
            <v>412927194404125033</v>
          </cell>
          <cell r="G810" t="str">
            <v>621</v>
          </cell>
          <cell r="H810" t="str">
            <v>江有清</v>
          </cell>
          <cell r="I810" t="str">
            <v>河南农信</v>
          </cell>
          <cell r="J810" t="str">
            <v>623059486700435050</v>
          </cell>
        </row>
        <row r="811">
          <cell r="F811" t="str">
            <v>412927194201154416</v>
          </cell>
          <cell r="G811" t="str">
            <v>621</v>
          </cell>
          <cell r="H811" t="str">
            <v>尚老才</v>
          </cell>
          <cell r="I811" t="str">
            <v>河南农信</v>
          </cell>
          <cell r="J811" t="str">
            <v>623059486701075590</v>
          </cell>
        </row>
        <row r="812">
          <cell r="F812" t="str">
            <v>411323197210085031</v>
          </cell>
          <cell r="G812" t="str">
            <v>621</v>
          </cell>
          <cell r="H812" t="str">
            <v>徐清群</v>
          </cell>
          <cell r="I812" t="str">
            <v>河南农信</v>
          </cell>
          <cell r="J812" t="str">
            <v>623059486700406887</v>
          </cell>
        </row>
        <row r="813">
          <cell r="F813" t="str">
            <v>412927194911151412</v>
          </cell>
          <cell r="G813" t="str">
            <v>621</v>
          </cell>
          <cell r="H813" t="str">
            <v>曹廷华</v>
          </cell>
          <cell r="I813" t="str">
            <v>河南农信</v>
          </cell>
          <cell r="J813" t="str">
            <v>623059486702998378</v>
          </cell>
        </row>
        <row r="814">
          <cell r="F814" t="str">
            <v>412927195301086371</v>
          </cell>
          <cell r="G814" t="str">
            <v>621</v>
          </cell>
          <cell r="H814" t="str">
            <v>卢中华</v>
          </cell>
          <cell r="I814" t="str">
            <v>农业银行</v>
          </cell>
          <cell r="J814" t="str">
            <v>6228230975962670564</v>
          </cell>
        </row>
        <row r="815">
          <cell r="F815" t="str">
            <v>411326200805126991</v>
          </cell>
          <cell r="G815" t="str">
            <v>621</v>
          </cell>
          <cell r="H815" t="str">
            <v>赵平晓</v>
          </cell>
          <cell r="I815" t="str">
            <v>河南农信</v>
          </cell>
          <cell r="J815" t="str">
            <v>623059486700246804</v>
          </cell>
        </row>
        <row r="816">
          <cell r="F816" t="str">
            <v>411323195206283044</v>
          </cell>
          <cell r="G816" t="str">
            <v>621</v>
          </cell>
          <cell r="H816" t="str">
            <v>龚秋焕</v>
          </cell>
          <cell r="I816" t="str">
            <v>邮储银行</v>
          </cell>
          <cell r="J816" t="str">
            <v>6217975130011433166</v>
          </cell>
        </row>
        <row r="817">
          <cell r="F817" t="str">
            <v>412927195304046332</v>
          </cell>
          <cell r="G817" t="str">
            <v>621</v>
          </cell>
          <cell r="H817" t="str">
            <v>卢洪绪</v>
          </cell>
          <cell r="I817" t="str">
            <v>邮储银行</v>
          </cell>
          <cell r="J817" t="str">
            <v>6217975130027654847</v>
          </cell>
        </row>
        <row r="818">
          <cell r="F818" t="str">
            <v>412927197605281415</v>
          </cell>
          <cell r="G818" t="str">
            <v>621</v>
          </cell>
          <cell r="H818" t="str">
            <v>李朝才</v>
          </cell>
          <cell r="I818" t="str">
            <v>河南农信</v>
          </cell>
          <cell r="J818" t="str">
            <v>623059486700911449</v>
          </cell>
        </row>
        <row r="819">
          <cell r="F819" t="str">
            <v>412927195603274415</v>
          </cell>
          <cell r="G819" t="str">
            <v>621</v>
          </cell>
          <cell r="H819" t="str">
            <v>姚廷玉</v>
          </cell>
          <cell r="I819" t="str">
            <v>河南农信</v>
          </cell>
          <cell r="J819" t="str">
            <v>623059486702765223</v>
          </cell>
        </row>
        <row r="820">
          <cell r="F820" t="str">
            <v>412927196003035810</v>
          </cell>
          <cell r="G820" t="str">
            <v>1079</v>
          </cell>
          <cell r="H820" t="str">
            <v>刘建设</v>
          </cell>
          <cell r="I820" t="str">
            <v>农业银行</v>
          </cell>
          <cell r="J820" t="str">
            <v>6228230975969966460</v>
          </cell>
        </row>
        <row r="821">
          <cell r="F821" t="str">
            <v>412927195203200011</v>
          </cell>
          <cell r="G821" t="str">
            <v>1086</v>
          </cell>
          <cell r="H821" t="str">
            <v>张国定</v>
          </cell>
          <cell r="I821" t="str">
            <v>河南农信</v>
          </cell>
          <cell r="J821" t="str">
            <v>623059486701734667</v>
          </cell>
        </row>
        <row r="822">
          <cell r="F822" t="str">
            <v>412927195108041737</v>
          </cell>
          <cell r="G822" t="str">
            <v>621</v>
          </cell>
          <cell r="H822" t="str">
            <v>谢岐法</v>
          </cell>
          <cell r="I822" t="str">
            <v>河南农信</v>
          </cell>
          <cell r="J822" t="str">
            <v>623059486700597347</v>
          </cell>
        </row>
        <row r="823">
          <cell r="F823" t="str">
            <v>412927195511152613</v>
          </cell>
          <cell r="G823" t="str">
            <v>621</v>
          </cell>
          <cell r="H823" t="str">
            <v>陈新有</v>
          </cell>
          <cell r="I823" t="str">
            <v>河南农信</v>
          </cell>
          <cell r="J823" t="str">
            <v>623059486700718083</v>
          </cell>
        </row>
        <row r="824">
          <cell r="F824" t="str">
            <v>412927196005035312</v>
          </cell>
          <cell r="G824" t="str">
            <v>621</v>
          </cell>
          <cell r="H824" t="str">
            <v>全章华</v>
          </cell>
          <cell r="I824" t="str">
            <v>邮储银行</v>
          </cell>
          <cell r="J824" t="str">
            <v>6217975130011500758</v>
          </cell>
        </row>
        <row r="825">
          <cell r="F825" t="str">
            <v>412927196406186330</v>
          </cell>
          <cell r="G825" t="str">
            <v>813</v>
          </cell>
          <cell r="H825" t="str">
            <v>张天龙</v>
          </cell>
          <cell r="I825" t="str">
            <v>农业银行</v>
          </cell>
          <cell r="J825" t="str">
            <v>6228230979002195772</v>
          </cell>
        </row>
        <row r="826">
          <cell r="F826" t="str">
            <v>411323195801070510</v>
          </cell>
          <cell r="G826" t="str">
            <v>621</v>
          </cell>
          <cell r="H826" t="str">
            <v>魏军华</v>
          </cell>
          <cell r="I826" t="str">
            <v>农业银行</v>
          </cell>
          <cell r="J826" t="str">
            <v>6228230975967672664</v>
          </cell>
        </row>
        <row r="827">
          <cell r="F827" t="str">
            <v>411326196304173811</v>
          </cell>
          <cell r="G827" t="str">
            <v>1079</v>
          </cell>
          <cell r="H827" t="str">
            <v>熊治峰</v>
          </cell>
          <cell r="I827" t="str">
            <v>邮储银行</v>
          </cell>
          <cell r="J827" t="str">
            <v>6217975130025874074</v>
          </cell>
        </row>
        <row r="828">
          <cell r="F828" t="str">
            <v>411323194707133437</v>
          </cell>
          <cell r="G828" t="str">
            <v>621</v>
          </cell>
          <cell r="H828" t="str">
            <v>顾周娃</v>
          </cell>
          <cell r="I828" t="str">
            <v>邮储银行</v>
          </cell>
          <cell r="J828" t="str">
            <v>6217975130009857038</v>
          </cell>
        </row>
        <row r="829">
          <cell r="F829" t="str">
            <v>412927195607133417</v>
          </cell>
          <cell r="G829" t="str">
            <v>621</v>
          </cell>
          <cell r="H829" t="str">
            <v>姚建国</v>
          </cell>
          <cell r="I829" t="str">
            <v>邮储银行</v>
          </cell>
          <cell r="J829" t="str">
            <v>6217975130015046436</v>
          </cell>
        </row>
        <row r="830">
          <cell r="F830" t="str">
            <v>412927193702256379</v>
          </cell>
          <cell r="G830" t="str">
            <v>621</v>
          </cell>
          <cell r="H830" t="str">
            <v>申学州</v>
          </cell>
          <cell r="I830" t="str">
            <v>农业银行</v>
          </cell>
          <cell r="J830" t="str">
            <v>6228230979003083175</v>
          </cell>
        </row>
        <row r="831">
          <cell r="F831" t="str">
            <v>412927197201252634</v>
          </cell>
          <cell r="G831" t="str">
            <v>813</v>
          </cell>
          <cell r="H831" t="str">
            <v>吕红俊</v>
          </cell>
          <cell r="I831" t="str">
            <v>河南农信</v>
          </cell>
          <cell r="J831" t="str">
            <v>623059486700728934</v>
          </cell>
        </row>
        <row r="832">
          <cell r="F832" t="str">
            <v>412927196508134435</v>
          </cell>
          <cell r="G832" t="str">
            <v>621</v>
          </cell>
          <cell r="H832" t="str">
            <v>王国富</v>
          </cell>
          <cell r="I832" t="str">
            <v>河南农信</v>
          </cell>
          <cell r="J832" t="str">
            <v>623059486701343089</v>
          </cell>
        </row>
        <row r="833">
          <cell r="F833" t="str">
            <v>412924194401051615</v>
          </cell>
          <cell r="G833" t="str">
            <v>621</v>
          </cell>
          <cell r="H833" t="str">
            <v>申心书</v>
          </cell>
          <cell r="I833" t="str">
            <v>河南农信</v>
          </cell>
          <cell r="J833" t="str">
            <v>623059486700964612</v>
          </cell>
        </row>
        <row r="834">
          <cell r="F834" t="str">
            <v>411323198807101414</v>
          </cell>
          <cell r="G834" t="str">
            <v>1079</v>
          </cell>
          <cell r="H834" t="str">
            <v>李鹏</v>
          </cell>
          <cell r="I834" t="str">
            <v>河南农信</v>
          </cell>
          <cell r="J834" t="str">
            <v>623059486701373144</v>
          </cell>
        </row>
        <row r="835">
          <cell r="F835" t="str">
            <v>411326200307222139</v>
          </cell>
          <cell r="G835" t="str">
            <v>621</v>
          </cell>
          <cell r="H835" t="str">
            <v>王金成</v>
          </cell>
          <cell r="I835" t="str">
            <v>建设银行</v>
          </cell>
          <cell r="J835" t="str">
            <v>6214672590010038428</v>
          </cell>
        </row>
        <row r="836">
          <cell r="F836" t="str">
            <v>411326200610256315</v>
          </cell>
          <cell r="G836" t="str">
            <v>621</v>
          </cell>
          <cell r="H836" t="str">
            <v>王道彤</v>
          </cell>
          <cell r="I836" t="str">
            <v>河南农信</v>
          </cell>
          <cell r="J836" t="str">
            <v>623059486105585582</v>
          </cell>
        </row>
        <row r="837">
          <cell r="F837" t="str">
            <v>412927196107154478</v>
          </cell>
          <cell r="G837" t="str">
            <v>621</v>
          </cell>
          <cell r="H837" t="str">
            <v>王春有</v>
          </cell>
          <cell r="I837" t="str">
            <v>河南农信</v>
          </cell>
          <cell r="J837" t="str">
            <v>623059486702606500</v>
          </cell>
        </row>
        <row r="838">
          <cell r="F838" t="str">
            <v>412927197010215312</v>
          </cell>
          <cell r="G838" t="str">
            <v>813</v>
          </cell>
          <cell r="H838" t="str">
            <v>孙天志</v>
          </cell>
          <cell r="I838" t="str">
            <v>建设银行</v>
          </cell>
          <cell r="J838" t="str">
            <v>6214672590009349372</v>
          </cell>
        </row>
        <row r="839">
          <cell r="F839" t="str">
            <v>411323194804040531</v>
          </cell>
          <cell r="G839" t="str">
            <v>621</v>
          </cell>
          <cell r="H839" t="str">
            <v>常岐志</v>
          </cell>
          <cell r="I839" t="str">
            <v>河南农信</v>
          </cell>
          <cell r="J839" t="str">
            <v>623059486701141954</v>
          </cell>
        </row>
        <row r="840">
          <cell r="F840" t="str">
            <v>411323199203024416</v>
          </cell>
          <cell r="G840" t="str">
            <v>621</v>
          </cell>
          <cell r="H840" t="str">
            <v>盛志富</v>
          </cell>
          <cell r="I840" t="str">
            <v>河南农信</v>
          </cell>
          <cell r="J840" t="str">
            <v>623059486703062612</v>
          </cell>
        </row>
        <row r="841">
          <cell r="F841" t="str">
            <v>412927195206061117</v>
          </cell>
          <cell r="G841" t="str">
            <v>621</v>
          </cell>
          <cell r="H841" t="str">
            <v>马六</v>
          </cell>
          <cell r="I841" t="str">
            <v>邮储银行</v>
          </cell>
          <cell r="J841" t="str">
            <v>6217975130011277357</v>
          </cell>
        </row>
        <row r="842">
          <cell r="F842" t="str">
            <v>412927195407146918</v>
          </cell>
          <cell r="G842" t="str">
            <v>621</v>
          </cell>
          <cell r="H842" t="str">
            <v>王国华</v>
          </cell>
          <cell r="I842" t="str">
            <v>河南农信</v>
          </cell>
          <cell r="J842" t="str">
            <v>623059486700338403</v>
          </cell>
        </row>
        <row r="843">
          <cell r="F843" t="str">
            <v>411326195510053023</v>
          </cell>
          <cell r="G843" t="str">
            <v>621</v>
          </cell>
          <cell r="H843" t="str">
            <v>王富英</v>
          </cell>
          <cell r="I843" t="str">
            <v>农业银行</v>
          </cell>
          <cell r="J843" t="str">
            <v>6228230979009215672</v>
          </cell>
        </row>
        <row r="844">
          <cell r="F844" t="str">
            <v>412927196901081413</v>
          </cell>
          <cell r="G844" t="str">
            <v>621</v>
          </cell>
          <cell r="H844" t="str">
            <v>曹中海</v>
          </cell>
          <cell r="I844" t="str">
            <v>河南农信</v>
          </cell>
          <cell r="J844" t="str">
            <v>623059486701382178</v>
          </cell>
        </row>
        <row r="845">
          <cell r="F845" t="str">
            <v>412927195903124419</v>
          </cell>
          <cell r="G845" t="str">
            <v>813</v>
          </cell>
          <cell r="H845" t="str">
            <v>马国涛</v>
          </cell>
          <cell r="I845" t="str">
            <v>河南农信</v>
          </cell>
          <cell r="J845" t="str">
            <v>623059486700171630</v>
          </cell>
        </row>
        <row r="846">
          <cell r="F846" t="str">
            <v>412927195311165372</v>
          </cell>
          <cell r="G846" t="str">
            <v>621</v>
          </cell>
          <cell r="H846" t="str">
            <v>陈同宽</v>
          </cell>
          <cell r="I846" t="str">
            <v>邮储银行</v>
          </cell>
          <cell r="J846" t="str">
            <v>6217975130021109400</v>
          </cell>
        </row>
        <row r="847">
          <cell r="F847" t="str">
            <v>412927195211211415</v>
          </cell>
          <cell r="G847" t="str">
            <v>621</v>
          </cell>
          <cell r="H847" t="str">
            <v>韩永财</v>
          </cell>
          <cell r="I847" t="str">
            <v>河南农信</v>
          </cell>
          <cell r="J847" t="str">
            <v>623059486700930563</v>
          </cell>
        </row>
        <row r="848">
          <cell r="F848" t="str">
            <v>41292719630101441X</v>
          </cell>
          <cell r="G848" t="str">
            <v>621</v>
          </cell>
          <cell r="H848" t="str">
            <v>王锁子</v>
          </cell>
          <cell r="I848" t="str">
            <v>河南农信</v>
          </cell>
          <cell r="J848" t="str">
            <v>623059486702929068</v>
          </cell>
        </row>
        <row r="849">
          <cell r="F849" t="str">
            <v>412927196412063839</v>
          </cell>
          <cell r="G849" t="str">
            <v>813</v>
          </cell>
          <cell r="H849" t="str">
            <v>周忠乾</v>
          </cell>
          <cell r="I849" t="str">
            <v>邮储银行</v>
          </cell>
          <cell r="J849" t="str">
            <v>6217975130009690801</v>
          </cell>
        </row>
        <row r="850">
          <cell r="F850" t="str">
            <v>412927195805054410</v>
          </cell>
          <cell r="G850" t="str">
            <v>621</v>
          </cell>
          <cell r="H850" t="str">
            <v>刘双锁</v>
          </cell>
          <cell r="I850" t="str">
            <v>河南农信</v>
          </cell>
          <cell r="J850" t="str">
            <v>623059486700073927</v>
          </cell>
        </row>
        <row r="851">
          <cell r="F851" t="str">
            <v>412927195005105013</v>
          </cell>
          <cell r="G851" t="str">
            <v>621</v>
          </cell>
          <cell r="H851" t="str">
            <v>贾成桂</v>
          </cell>
          <cell r="I851" t="str">
            <v>河南农信</v>
          </cell>
          <cell r="J851" t="str">
            <v>623059486700441736</v>
          </cell>
        </row>
        <row r="852">
          <cell r="F852" t="str">
            <v>412927195208225859</v>
          </cell>
          <cell r="G852" t="str">
            <v>621</v>
          </cell>
          <cell r="H852" t="str">
            <v>张甲成</v>
          </cell>
          <cell r="I852" t="str">
            <v>农业银行</v>
          </cell>
          <cell r="J852" t="str">
            <v>6228230975969898663</v>
          </cell>
        </row>
        <row r="853">
          <cell r="F853" t="str">
            <v>412927195205216383</v>
          </cell>
          <cell r="G853" t="str">
            <v>813</v>
          </cell>
          <cell r="H853" t="str">
            <v>夏时春</v>
          </cell>
          <cell r="I853" t="str">
            <v>农业银行</v>
          </cell>
          <cell r="J853" t="str">
            <v>6228230975961143266</v>
          </cell>
        </row>
        <row r="854">
          <cell r="F854" t="str">
            <v>412927195807202114</v>
          </cell>
          <cell r="G854" t="str">
            <v>621</v>
          </cell>
          <cell r="H854" t="str">
            <v>刘建国</v>
          </cell>
          <cell r="I854" t="str">
            <v>邮储银行</v>
          </cell>
          <cell r="J854" t="str">
            <v>6217975130011199221</v>
          </cell>
        </row>
        <row r="855">
          <cell r="F855" t="str">
            <v>412927195509042132</v>
          </cell>
          <cell r="G855" t="str">
            <v>621</v>
          </cell>
          <cell r="H855" t="str">
            <v>张金有</v>
          </cell>
          <cell r="I855" t="str">
            <v>邮储银行</v>
          </cell>
          <cell r="J855" t="str">
            <v>6217975130011260023</v>
          </cell>
        </row>
        <row r="856">
          <cell r="F856" t="str">
            <v>412927196003095813</v>
          </cell>
          <cell r="G856" t="str">
            <v>621</v>
          </cell>
          <cell r="H856" t="str">
            <v>张群有</v>
          </cell>
          <cell r="I856" t="str">
            <v>邮储银行</v>
          </cell>
          <cell r="J856" t="str">
            <v>6217975130024769093</v>
          </cell>
        </row>
        <row r="857">
          <cell r="F857" t="str">
            <v>412927194911302612</v>
          </cell>
          <cell r="G857" t="str">
            <v>621</v>
          </cell>
          <cell r="H857" t="str">
            <v>姬岐娃</v>
          </cell>
          <cell r="I857" t="str">
            <v>河南农信</v>
          </cell>
          <cell r="J857" t="str">
            <v>623059486700796501</v>
          </cell>
        </row>
        <row r="858">
          <cell r="F858" t="str">
            <v>412927194705151411</v>
          </cell>
          <cell r="G858" t="str">
            <v>621</v>
          </cell>
          <cell r="H858" t="str">
            <v>聂拴子</v>
          </cell>
          <cell r="I858" t="str">
            <v>邮储银行</v>
          </cell>
          <cell r="J858" t="str">
            <v>6217975130014958938</v>
          </cell>
        </row>
        <row r="859">
          <cell r="F859" t="str">
            <v>411323194803256912</v>
          </cell>
          <cell r="G859" t="str">
            <v>621</v>
          </cell>
          <cell r="H859" t="str">
            <v>陶新芳</v>
          </cell>
          <cell r="I859" t="str">
            <v>河南农信</v>
          </cell>
          <cell r="J859" t="str">
            <v>623059486700308273</v>
          </cell>
        </row>
        <row r="860">
          <cell r="F860" t="str">
            <v>412927195907145866</v>
          </cell>
          <cell r="G860" t="str">
            <v>621</v>
          </cell>
          <cell r="H860" t="str">
            <v>郑冲华</v>
          </cell>
          <cell r="I860" t="str">
            <v>农业银行</v>
          </cell>
          <cell r="J860" t="str">
            <v>6228230975969047964</v>
          </cell>
        </row>
        <row r="861">
          <cell r="F861" t="str">
            <v>411323195211243039</v>
          </cell>
          <cell r="G861" t="str">
            <v>621</v>
          </cell>
          <cell r="H861" t="str">
            <v>罗国奇</v>
          </cell>
          <cell r="I861" t="str">
            <v>邮储银行</v>
          </cell>
          <cell r="J861" t="str">
            <v>6217975130011446580</v>
          </cell>
        </row>
        <row r="862">
          <cell r="F862" t="str">
            <v>41292719460715175X</v>
          </cell>
          <cell r="G862" t="str">
            <v>621</v>
          </cell>
          <cell r="H862" t="str">
            <v>高秀建</v>
          </cell>
          <cell r="I862" t="str">
            <v>河南农信</v>
          </cell>
          <cell r="J862" t="str">
            <v>623059486700626518</v>
          </cell>
        </row>
        <row r="863">
          <cell r="F863" t="str">
            <v>412927195706256914</v>
          </cell>
          <cell r="G863" t="str">
            <v>621</v>
          </cell>
          <cell r="H863" t="str">
            <v>赵振富</v>
          </cell>
          <cell r="I863" t="str">
            <v>河南农信</v>
          </cell>
          <cell r="J863" t="str">
            <v>623059486700288814</v>
          </cell>
        </row>
        <row r="864">
          <cell r="F864" t="str">
            <v>412927195907076311</v>
          </cell>
          <cell r="G864" t="str">
            <v>621</v>
          </cell>
          <cell r="H864" t="str">
            <v>李富山</v>
          </cell>
          <cell r="I864" t="str">
            <v>农业银行</v>
          </cell>
          <cell r="J864" t="str">
            <v>6228230975963982364</v>
          </cell>
        </row>
        <row r="865">
          <cell r="F865" t="str">
            <v>412927195802101453</v>
          </cell>
          <cell r="G865" t="str">
            <v>621</v>
          </cell>
          <cell r="H865" t="str">
            <v>张云亮</v>
          </cell>
          <cell r="I865" t="str">
            <v>河南农信</v>
          </cell>
          <cell r="J865" t="str">
            <v>623059486700929797</v>
          </cell>
        </row>
        <row r="866">
          <cell r="F866" t="str">
            <v>412927195111196318</v>
          </cell>
          <cell r="G866" t="str">
            <v>621</v>
          </cell>
          <cell r="H866" t="str">
            <v>李长江</v>
          </cell>
          <cell r="I866" t="str">
            <v>农业银行</v>
          </cell>
          <cell r="J866" t="str">
            <v>6228230975963020066</v>
          </cell>
        </row>
        <row r="867">
          <cell r="F867" t="str">
            <v>411323198405066935</v>
          </cell>
          <cell r="G867" t="str">
            <v>621</v>
          </cell>
          <cell r="H867" t="str">
            <v>刘勇</v>
          </cell>
          <cell r="I867" t="str">
            <v>河南农信</v>
          </cell>
          <cell r="J867" t="str">
            <v>623059486700368202</v>
          </cell>
        </row>
        <row r="868">
          <cell r="F868" t="str">
            <v>412927195106141419</v>
          </cell>
          <cell r="G868" t="str">
            <v>621</v>
          </cell>
          <cell r="H868" t="str">
            <v>曹相军</v>
          </cell>
          <cell r="I868" t="str">
            <v>河南农信</v>
          </cell>
          <cell r="J868" t="str">
            <v>623059486700924855</v>
          </cell>
        </row>
        <row r="869">
          <cell r="F869" t="str">
            <v>412927197907161419</v>
          </cell>
          <cell r="G869" t="str">
            <v>621</v>
          </cell>
          <cell r="H869" t="str">
            <v>李学国</v>
          </cell>
          <cell r="I869" t="str">
            <v>河南农信</v>
          </cell>
          <cell r="J869" t="str">
            <v>623059486700839368</v>
          </cell>
        </row>
        <row r="870">
          <cell r="F870" t="str">
            <v>412927195010075314</v>
          </cell>
          <cell r="G870" t="str">
            <v>1434</v>
          </cell>
          <cell r="H870" t="str">
            <v>杨相兴</v>
          </cell>
          <cell r="I870" t="str">
            <v>邮储银行</v>
          </cell>
          <cell r="J870" t="str">
            <v>6217975130011513801</v>
          </cell>
        </row>
        <row r="871">
          <cell r="F871" t="str">
            <v>412927194707044417</v>
          </cell>
          <cell r="G871" t="str">
            <v>621</v>
          </cell>
          <cell r="H871" t="str">
            <v>李章发</v>
          </cell>
          <cell r="I871" t="str">
            <v>河南农信</v>
          </cell>
          <cell r="J871" t="str">
            <v>623059486700187198</v>
          </cell>
        </row>
        <row r="872">
          <cell r="F872" t="str">
            <v>412927195706152170</v>
          </cell>
          <cell r="G872" t="str">
            <v>621</v>
          </cell>
          <cell r="H872" t="str">
            <v>杨沅周</v>
          </cell>
          <cell r="I872" t="str">
            <v>邮储银行</v>
          </cell>
          <cell r="J872" t="str">
            <v>6217975130011216785</v>
          </cell>
        </row>
        <row r="873">
          <cell r="F873" t="str">
            <v>412927195202282617</v>
          </cell>
          <cell r="G873" t="str">
            <v>621</v>
          </cell>
          <cell r="H873" t="str">
            <v>李焕成</v>
          </cell>
          <cell r="I873" t="str">
            <v>河南农信</v>
          </cell>
          <cell r="J873" t="str">
            <v>623059486702856303</v>
          </cell>
        </row>
        <row r="874">
          <cell r="F874" t="str">
            <v>412927196208191112</v>
          </cell>
          <cell r="G874" t="str">
            <v>621</v>
          </cell>
          <cell r="H874" t="str">
            <v>何建林</v>
          </cell>
          <cell r="I874" t="str">
            <v>邮储银行</v>
          </cell>
          <cell r="J874" t="str">
            <v>6217975130011313707</v>
          </cell>
        </row>
        <row r="875">
          <cell r="F875" t="str">
            <v>412927196106246311</v>
          </cell>
          <cell r="G875" t="str">
            <v>621</v>
          </cell>
          <cell r="H875" t="str">
            <v>王春山</v>
          </cell>
          <cell r="I875" t="str">
            <v>农业银行</v>
          </cell>
          <cell r="J875" t="str">
            <v>6228230975960758361</v>
          </cell>
        </row>
        <row r="876">
          <cell r="F876" t="str">
            <v>411323197710215832</v>
          </cell>
          <cell r="G876" t="str">
            <v>813</v>
          </cell>
          <cell r="H876" t="str">
            <v>邹兆勇</v>
          </cell>
          <cell r="I876" t="str">
            <v>河南农信</v>
          </cell>
          <cell r="J876" t="str">
            <v>623059486702325218</v>
          </cell>
        </row>
        <row r="877">
          <cell r="F877" t="str">
            <v>412927195711151113</v>
          </cell>
          <cell r="G877" t="str">
            <v>621</v>
          </cell>
          <cell r="H877" t="str">
            <v>王富成</v>
          </cell>
          <cell r="I877" t="str">
            <v>邮储银行</v>
          </cell>
          <cell r="J877" t="str">
            <v>6217975130011379930</v>
          </cell>
        </row>
        <row r="878">
          <cell r="F878" t="str">
            <v>412927194606292737</v>
          </cell>
          <cell r="G878" t="str">
            <v>621</v>
          </cell>
          <cell r="H878" t="str">
            <v>段周林</v>
          </cell>
          <cell r="I878" t="str">
            <v>河南农信</v>
          </cell>
          <cell r="J878" t="str">
            <v>623059486700971765</v>
          </cell>
        </row>
        <row r="879">
          <cell r="F879" t="str">
            <v>412927195509201412</v>
          </cell>
          <cell r="G879" t="str">
            <v>621</v>
          </cell>
          <cell r="H879" t="str">
            <v>陈振国</v>
          </cell>
          <cell r="I879" t="str">
            <v>河南农信</v>
          </cell>
          <cell r="J879" t="str">
            <v>623059486700933336</v>
          </cell>
        </row>
        <row r="880">
          <cell r="F880" t="str">
            <v>412927194602011416</v>
          </cell>
          <cell r="G880" t="str">
            <v>621</v>
          </cell>
          <cell r="H880" t="str">
            <v>薛文成</v>
          </cell>
          <cell r="I880" t="str">
            <v>河南农信</v>
          </cell>
          <cell r="J880" t="str">
            <v>623059486700928336</v>
          </cell>
        </row>
        <row r="881">
          <cell r="F881" t="str">
            <v>41132319430624382X</v>
          </cell>
          <cell r="G881" t="str">
            <v>813</v>
          </cell>
          <cell r="H881" t="str">
            <v>韩春丰</v>
          </cell>
          <cell r="I881" t="str">
            <v>邮储银行</v>
          </cell>
          <cell r="J881" t="str">
            <v>6217975130009830183</v>
          </cell>
        </row>
        <row r="882">
          <cell r="F882" t="str">
            <v>411323199007162133</v>
          </cell>
          <cell r="G882" t="str">
            <v>813</v>
          </cell>
          <cell r="H882" t="str">
            <v>余刚</v>
          </cell>
          <cell r="I882" t="str">
            <v>河南农信</v>
          </cell>
          <cell r="J882" t="str">
            <v>623059486701899460</v>
          </cell>
        </row>
        <row r="883">
          <cell r="F883" t="str">
            <v>411323195105250526</v>
          </cell>
          <cell r="G883" t="str">
            <v>813</v>
          </cell>
          <cell r="H883" t="str">
            <v>贾金女</v>
          </cell>
          <cell r="I883" t="str">
            <v>农业银行</v>
          </cell>
          <cell r="J883" t="str">
            <v>6228230975968192068</v>
          </cell>
        </row>
        <row r="884">
          <cell r="F884" t="str">
            <v>412927195510151117</v>
          </cell>
          <cell r="G884" t="str">
            <v>621</v>
          </cell>
          <cell r="H884" t="str">
            <v>华国岐</v>
          </cell>
          <cell r="I884" t="str">
            <v>河南农信</v>
          </cell>
          <cell r="J884" t="str">
            <v>623059486700969116</v>
          </cell>
        </row>
        <row r="885">
          <cell r="F885" t="str">
            <v>412927194207212613</v>
          </cell>
          <cell r="G885" t="str">
            <v>813</v>
          </cell>
          <cell r="H885" t="str">
            <v>孙建国</v>
          </cell>
          <cell r="I885" t="str">
            <v>河南农信</v>
          </cell>
          <cell r="J885" t="str">
            <v>623059486700821143</v>
          </cell>
        </row>
        <row r="886">
          <cell r="F886" t="str">
            <v>411323194306223415</v>
          </cell>
          <cell r="G886" t="str">
            <v>621</v>
          </cell>
          <cell r="H886" t="str">
            <v>曹永太</v>
          </cell>
          <cell r="I886" t="str">
            <v>邮储银行</v>
          </cell>
          <cell r="J886" t="str">
            <v>6217975130009837980</v>
          </cell>
        </row>
        <row r="887">
          <cell r="F887" t="str">
            <v>411323198710170552</v>
          </cell>
          <cell r="G887" t="str">
            <v>813</v>
          </cell>
          <cell r="H887" t="str">
            <v>孙鹏玉</v>
          </cell>
          <cell r="I887" t="str">
            <v>河南农信</v>
          </cell>
          <cell r="J887" t="str">
            <v>623059486702524760</v>
          </cell>
        </row>
        <row r="888">
          <cell r="F888" t="str">
            <v>412927195612280518</v>
          </cell>
          <cell r="G888" t="str">
            <v>621</v>
          </cell>
          <cell r="H888" t="str">
            <v>贾文华</v>
          </cell>
          <cell r="I888" t="str">
            <v>农业银行</v>
          </cell>
          <cell r="J888" t="str">
            <v>6228230975968601167</v>
          </cell>
        </row>
        <row r="889">
          <cell r="F889" t="str">
            <v>411323195801010550</v>
          </cell>
          <cell r="G889" t="str">
            <v>621</v>
          </cell>
          <cell r="H889" t="str">
            <v>李长富</v>
          </cell>
          <cell r="I889" t="str">
            <v>河南农信</v>
          </cell>
          <cell r="J889" t="str">
            <v>623059486702738261</v>
          </cell>
        </row>
        <row r="890">
          <cell r="F890" t="str">
            <v>412927195104152130</v>
          </cell>
          <cell r="G890" t="str">
            <v>621</v>
          </cell>
          <cell r="H890" t="str">
            <v>毕主军</v>
          </cell>
          <cell r="I890" t="str">
            <v>邮储银行</v>
          </cell>
          <cell r="J890" t="str">
            <v>6217975130011031242</v>
          </cell>
        </row>
        <row r="891">
          <cell r="F891" t="str">
            <v>411323198504165816</v>
          </cell>
          <cell r="G891" t="str">
            <v>621</v>
          </cell>
          <cell r="H891" t="str">
            <v>凌志红</v>
          </cell>
          <cell r="I891" t="str">
            <v>河南农信</v>
          </cell>
          <cell r="J891" t="str">
            <v>623059486701627796</v>
          </cell>
        </row>
        <row r="892">
          <cell r="F892" t="str">
            <v>412927195207141418</v>
          </cell>
          <cell r="G892" t="str">
            <v>621</v>
          </cell>
          <cell r="H892" t="str">
            <v>孙立朝</v>
          </cell>
          <cell r="I892" t="str">
            <v>河南农信</v>
          </cell>
          <cell r="J892" t="str">
            <v>623059486700984636</v>
          </cell>
        </row>
        <row r="893">
          <cell r="F893" t="str">
            <v>411323195702190533</v>
          </cell>
          <cell r="G893" t="str">
            <v>621</v>
          </cell>
          <cell r="H893" t="str">
            <v>孙景华</v>
          </cell>
          <cell r="I893" t="str">
            <v>河南农信</v>
          </cell>
          <cell r="J893" t="str">
            <v>623059486700971823</v>
          </cell>
        </row>
        <row r="894">
          <cell r="F894" t="str">
            <v>412927196011105815</v>
          </cell>
          <cell r="G894" t="str">
            <v>813</v>
          </cell>
          <cell r="H894" t="str">
            <v>彭乃根</v>
          </cell>
          <cell r="I894" t="str">
            <v>邮储银行</v>
          </cell>
          <cell r="J894" t="str">
            <v>6217975130028840577</v>
          </cell>
        </row>
        <row r="895">
          <cell r="F895" t="str">
            <v>411326196004150511</v>
          </cell>
          <cell r="G895" t="str">
            <v>621</v>
          </cell>
          <cell r="H895" t="str">
            <v>杨凤敏</v>
          </cell>
          <cell r="I895" t="str">
            <v>河南农信</v>
          </cell>
          <cell r="J895" t="str">
            <v>623059486702655341</v>
          </cell>
        </row>
        <row r="896">
          <cell r="F896" t="str">
            <v>411323195110153472</v>
          </cell>
          <cell r="G896" t="str">
            <v>621</v>
          </cell>
          <cell r="H896" t="str">
            <v>杨海清</v>
          </cell>
          <cell r="I896" t="str">
            <v>邮储银行</v>
          </cell>
          <cell r="J896" t="str">
            <v>6217975130009923566</v>
          </cell>
        </row>
        <row r="897">
          <cell r="F897" t="str">
            <v>412927195106154519</v>
          </cell>
          <cell r="G897" t="str">
            <v>813</v>
          </cell>
          <cell r="H897" t="str">
            <v>衡明基</v>
          </cell>
          <cell r="I897" t="str">
            <v>河南农信</v>
          </cell>
          <cell r="J897" t="str">
            <v>623059486700123771</v>
          </cell>
        </row>
        <row r="898">
          <cell r="F898" t="str">
            <v>411323195310010556</v>
          </cell>
          <cell r="G898" t="str">
            <v>621</v>
          </cell>
          <cell r="H898" t="str">
            <v>年大喜</v>
          </cell>
          <cell r="I898" t="str">
            <v>农业银行</v>
          </cell>
          <cell r="J898" t="str">
            <v>6228230975967558566</v>
          </cell>
        </row>
        <row r="899">
          <cell r="F899" t="str">
            <v>412927195201012156</v>
          </cell>
          <cell r="G899" t="str">
            <v>621</v>
          </cell>
          <cell r="H899" t="str">
            <v>杜金生</v>
          </cell>
          <cell r="I899" t="str">
            <v>邮储银行</v>
          </cell>
          <cell r="J899" t="str">
            <v>6217975130011149051</v>
          </cell>
        </row>
        <row r="900">
          <cell r="F900" t="str">
            <v>41292719460219171X</v>
          </cell>
          <cell r="G900" t="str">
            <v>621</v>
          </cell>
          <cell r="H900" t="str">
            <v>毛青娃</v>
          </cell>
          <cell r="I900" t="str">
            <v>河南农信</v>
          </cell>
          <cell r="J900" t="str">
            <v>623059486702557794</v>
          </cell>
        </row>
        <row r="901">
          <cell r="F901" t="str">
            <v>412927194603011434</v>
          </cell>
          <cell r="G901" t="str">
            <v>621</v>
          </cell>
          <cell r="H901" t="str">
            <v>腊恩建</v>
          </cell>
          <cell r="I901" t="str">
            <v>河南农信</v>
          </cell>
          <cell r="J901" t="str">
            <v>623059486700830961</v>
          </cell>
        </row>
        <row r="902">
          <cell r="F902" t="str">
            <v>412927197212036478</v>
          </cell>
          <cell r="G902" t="str">
            <v>1086</v>
          </cell>
          <cell r="H902" t="str">
            <v>张晓东</v>
          </cell>
          <cell r="I902" t="str">
            <v>邮储银行</v>
          </cell>
          <cell r="J902" t="str">
            <v>6217975130027654540</v>
          </cell>
        </row>
        <row r="903">
          <cell r="F903" t="str">
            <v>411323195310110557</v>
          </cell>
          <cell r="G903" t="str">
            <v>621</v>
          </cell>
          <cell r="H903" t="str">
            <v>陈定乾</v>
          </cell>
          <cell r="I903" t="str">
            <v>农业银行</v>
          </cell>
          <cell r="J903" t="str">
            <v>6228230975967508363</v>
          </cell>
        </row>
        <row r="904">
          <cell r="F904" t="str">
            <v>412927195507254481</v>
          </cell>
          <cell r="G904" t="str">
            <v>813</v>
          </cell>
          <cell r="H904" t="str">
            <v>范秀珍</v>
          </cell>
          <cell r="I904" t="str">
            <v>河南农信</v>
          </cell>
          <cell r="J904" t="str">
            <v>623059486701065286</v>
          </cell>
        </row>
        <row r="905">
          <cell r="F905" t="str">
            <v>412927195211076313</v>
          </cell>
          <cell r="G905" t="str">
            <v>621</v>
          </cell>
          <cell r="H905" t="str">
            <v>王好义</v>
          </cell>
          <cell r="I905" t="str">
            <v>农业银行</v>
          </cell>
          <cell r="J905" t="str">
            <v>6228230975961447865</v>
          </cell>
        </row>
        <row r="906">
          <cell r="F906" t="str">
            <v>411323193809033416</v>
          </cell>
          <cell r="G906" t="str">
            <v>621</v>
          </cell>
          <cell r="H906" t="str">
            <v>穆应保</v>
          </cell>
          <cell r="I906" t="str">
            <v>邮储银行</v>
          </cell>
          <cell r="J906" t="str">
            <v>6217975130009842410</v>
          </cell>
        </row>
        <row r="907">
          <cell r="F907" t="str">
            <v>412927194701081436</v>
          </cell>
          <cell r="G907" t="str">
            <v>621</v>
          </cell>
          <cell r="H907" t="str">
            <v>赵文山</v>
          </cell>
          <cell r="I907" t="str">
            <v>河南农信</v>
          </cell>
          <cell r="J907" t="str">
            <v>623059486700939309</v>
          </cell>
        </row>
        <row r="908">
          <cell r="F908" t="str">
            <v>411323200306122612</v>
          </cell>
          <cell r="G908" t="str">
            <v>621</v>
          </cell>
          <cell r="H908" t="str">
            <v>魏书文</v>
          </cell>
          <cell r="I908" t="str">
            <v>农业银行</v>
          </cell>
          <cell r="J908" t="str">
            <v>6228230979009551977</v>
          </cell>
        </row>
        <row r="909">
          <cell r="F909" t="str">
            <v>41132319820320501X</v>
          </cell>
          <cell r="G909" t="str">
            <v>621</v>
          </cell>
          <cell r="H909" t="str">
            <v>张振胜</v>
          </cell>
          <cell r="I909" t="str">
            <v>河南农信</v>
          </cell>
          <cell r="J909" t="str">
            <v>623059486700443641</v>
          </cell>
        </row>
        <row r="910">
          <cell r="F910" t="str">
            <v>412927193902111123</v>
          </cell>
          <cell r="G910" t="str">
            <v>621</v>
          </cell>
          <cell r="H910" t="str">
            <v>李贤娃</v>
          </cell>
          <cell r="I910" t="str">
            <v>邮储银行</v>
          </cell>
          <cell r="J910" t="str">
            <v>6217975130011314127</v>
          </cell>
        </row>
        <row r="911">
          <cell r="F911" t="str">
            <v>411326196202055363</v>
          </cell>
          <cell r="G911" t="str">
            <v>621</v>
          </cell>
          <cell r="H911" t="str">
            <v>周合林</v>
          </cell>
          <cell r="I911" t="str">
            <v>河南农信</v>
          </cell>
          <cell r="J911" t="str">
            <v>623059486702540972</v>
          </cell>
        </row>
        <row r="912">
          <cell r="F912" t="str">
            <v>412927195809266912</v>
          </cell>
          <cell r="G912" t="str">
            <v>621</v>
          </cell>
          <cell r="H912" t="str">
            <v>王中成</v>
          </cell>
          <cell r="I912" t="str">
            <v>河南农信</v>
          </cell>
          <cell r="J912" t="str">
            <v>623059486702167982</v>
          </cell>
        </row>
        <row r="913">
          <cell r="F913" t="str">
            <v>412927195607111410</v>
          </cell>
          <cell r="G913" t="str">
            <v>621</v>
          </cell>
          <cell r="H913" t="str">
            <v>徐定娃</v>
          </cell>
          <cell r="I913" t="str">
            <v>河南农信</v>
          </cell>
          <cell r="J913" t="str">
            <v>623059486703031302</v>
          </cell>
        </row>
        <row r="914">
          <cell r="F914" t="str">
            <v>412927195209291110</v>
          </cell>
          <cell r="G914" t="str">
            <v>621</v>
          </cell>
          <cell r="H914" t="str">
            <v>岳金华</v>
          </cell>
          <cell r="I914" t="str">
            <v>邮储银行</v>
          </cell>
          <cell r="J914" t="str">
            <v>6217975130011336641</v>
          </cell>
        </row>
        <row r="915">
          <cell r="F915" t="str">
            <v>411323200410103438</v>
          </cell>
          <cell r="G915" t="str">
            <v>621</v>
          </cell>
          <cell r="H915" t="str">
            <v>魏俊</v>
          </cell>
          <cell r="I915" t="str">
            <v>农业银行</v>
          </cell>
          <cell r="J915" t="str">
            <v>6228230979010068177</v>
          </cell>
        </row>
        <row r="916">
          <cell r="F916" t="str">
            <v>42038119470802152X</v>
          </cell>
          <cell r="G916" t="str">
            <v>621</v>
          </cell>
          <cell r="H916" t="str">
            <v>陈玉香</v>
          </cell>
          <cell r="I916" t="str">
            <v>邮储银行</v>
          </cell>
          <cell r="J916" t="str">
            <v>6217975130011505005</v>
          </cell>
        </row>
        <row r="917">
          <cell r="F917" t="str">
            <v>41292719490219113X</v>
          </cell>
          <cell r="G917" t="str">
            <v>813</v>
          </cell>
          <cell r="H917" t="str">
            <v>王林</v>
          </cell>
          <cell r="I917" t="str">
            <v>邮储银行</v>
          </cell>
          <cell r="J917" t="str">
            <v>6217975130011368016</v>
          </cell>
        </row>
        <row r="918">
          <cell r="F918" t="str">
            <v>41292719781208633X</v>
          </cell>
          <cell r="G918" t="str">
            <v>621</v>
          </cell>
          <cell r="H918" t="str">
            <v>李宗晓</v>
          </cell>
          <cell r="I918" t="str">
            <v>农业银行</v>
          </cell>
          <cell r="J918" t="str">
            <v>6228230975963242264</v>
          </cell>
        </row>
        <row r="919">
          <cell r="F919" t="str">
            <v>411323195304160515</v>
          </cell>
          <cell r="G919" t="str">
            <v>621</v>
          </cell>
          <cell r="H919" t="str">
            <v>何胜洲</v>
          </cell>
          <cell r="I919" t="str">
            <v>农业银行</v>
          </cell>
          <cell r="J919" t="str">
            <v>6228230975966372266</v>
          </cell>
        </row>
        <row r="920">
          <cell r="F920" t="str">
            <v>412927193905063833</v>
          </cell>
          <cell r="G920" t="str">
            <v>621</v>
          </cell>
          <cell r="H920" t="str">
            <v>阮成仁</v>
          </cell>
          <cell r="I920" t="str">
            <v>邮储银行</v>
          </cell>
          <cell r="J920" t="str">
            <v>6217975130009744517</v>
          </cell>
        </row>
        <row r="921">
          <cell r="F921" t="str">
            <v>411323197504105050</v>
          </cell>
          <cell r="G921" t="str">
            <v>1079</v>
          </cell>
          <cell r="H921" t="str">
            <v>周春芳</v>
          </cell>
          <cell r="I921" t="str">
            <v>河南农信</v>
          </cell>
          <cell r="J921" t="str">
            <v>623059486700421290</v>
          </cell>
        </row>
        <row r="922">
          <cell r="F922" t="str">
            <v>412927194011086918</v>
          </cell>
          <cell r="G922" t="str">
            <v>621</v>
          </cell>
          <cell r="H922" t="str">
            <v>杜云西</v>
          </cell>
          <cell r="I922" t="str">
            <v>河南农信</v>
          </cell>
          <cell r="J922" t="str">
            <v>623059486700277007</v>
          </cell>
        </row>
        <row r="923">
          <cell r="F923" t="str">
            <v>411323200507066354</v>
          </cell>
          <cell r="G923" t="str">
            <v>621</v>
          </cell>
          <cell r="H923" t="str">
            <v>王坤</v>
          </cell>
          <cell r="I923" t="str">
            <v>农业银行</v>
          </cell>
          <cell r="J923" t="str">
            <v>6228230979009207778</v>
          </cell>
        </row>
        <row r="924">
          <cell r="F924" t="str">
            <v>412927195412136933</v>
          </cell>
          <cell r="G924" t="str">
            <v>621</v>
          </cell>
          <cell r="H924" t="str">
            <v>王天成</v>
          </cell>
          <cell r="I924" t="str">
            <v>河南农信</v>
          </cell>
          <cell r="J924" t="str">
            <v>623059486700389562</v>
          </cell>
        </row>
        <row r="925">
          <cell r="F925" t="str">
            <v>412927194707165817</v>
          </cell>
          <cell r="G925" t="str">
            <v>1079</v>
          </cell>
          <cell r="H925" t="str">
            <v>孙君照</v>
          </cell>
          <cell r="I925" t="str">
            <v>农业银行</v>
          </cell>
          <cell r="J925" t="str">
            <v>6228230976041636766</v>
          </cell>
        </row>
        <row r="926">
          <cell r="F926" t="str">
            <v>412927195604032135</v>
          </cell>
          <cell r="G926" t="str">
            <v>621</v>
          </cell>
          <cell r="H926" t="str">
            <v>李三桂</v>
          </cell>
          <cell r="I926" t="str">
            <v>邮储银行</v>
          </cell>
          <cell r="J926" t="str">
            <v>6217975130011164217</v>
          </cell>
        </row>
        <row r="927">
          <cell r="F927" t="str">
            <v>412927194707166895</v>
          </cell>
          <cell r="G927" t="str">
            <v>621</v>
          </cell>
          <cell r="H927" t="str">
            <v>唐合理</v>
          </cell>
          <cell r="I927" t="str">
            <v>农业银行</v>
          </cell>
          <cell r="J927" t="str">
            <v>6228230975963831066</v>
          </cell>
        </row>
        <row r="928">
          <cell r="F928" t="str">
            <v>41292719520214533X</v>
          </cell>
          <cell r="G928" t="str">
            <v>621</v>
          </cell>
          <cell r="H928" t="str">
            <v>王建春</v>
          </cell>
          <cell r="I928" t="str">
            <v>邮储银行</v>
          </cell>
          <cell r="J928" t="str">
            <v>6217975130011603362</v>
          </cell>
        </row>
        <row r="929">
          <cell r="F929" t="str">
            <v>412927194011152639</v>
          </cell>
          <cell r="G929" t="str">
            <v>1079</v>
          </cell>
          <cell r="H929" t="str">
            <v>秦义娃</v>
          </cell>
          <cell r="I929" t="str">
            <v>河南农信</v>
          </cell>
          <cell r="J929" t="str">
            <v>623059486700714926</v>
          </cell>
        </row>
        <row r="930">
          <cell r="F930" t="str">
            <v>412927195102272614</v>
          </cell>
          <cell r="G930" t="str">
            <v>1079</v>
          </cell>
          <cell r="H930" t="str">
            <v>刘文青</v>
          </cell>
          <cell r="I930" t="str">
            <v>河南农信</v>
          </cell>
          <cell r="J930" t="str">
            <v>623059486700808280</v>
          </cell>
        </row>
        <row r="931">
          <cell r="F931" t="str">
            <v>412927194908102150</v>
          </cell>
          <cell r="G931" t="str">
            <v>621</v>
          </cell>
          <cell r="H931" t="str">
            <v>邵科子</v>
          </cell>
          <cell r="I931" t="str">
            <v>邮储银行</v>
          </cell>
          <cell r="J931" t="str">
            <v>6217975130011122694</v>
          </cell>
        </row>
        <row r="932">
          <cell r="F932" t="str">
            <v>412927194801131111</v>
          </cell>
          <cell r="G932" t="str">
            <v>813</v>
          </cell>
          <cell r="H932" t="str">
            <v>于来明</v>
          </cell>
          <cell r="I932" t="str">
            <v>邮储银行</v>
          </cell>
          <cell r="J932" t="str">
            <v>6217975130011281417</v>
          </cell>
        </row>
        <row r="933">
          <cell r="F933" t="str">
            <v>412927195602185015</v>
          </cell>
          <cell r="G933" t="str">
            <v>621</v>
          </cell>
          <cell r="H933" t="str">
            <v>柴文举</v>
          </cell>
          <cell r="I933" t="str">
            <v>邮储银行</v>
          </cell>
          <cell r="J933" t="str">
            <v>6217975130014968242</v>
          </cell>
        </row>
        <row r="934">
          <cell r="F934" t="str">
            <v>412927195108081739</v>
          </cell>
          <cell r="G934" t="str">
            <v>621</v>
          </cell>
          <cell r="H934" t="str">
            <v>曹廷才</v>
          </cell>
          <cell r="I934" t="str">
            <v>河南农信</v>
          </cell>
          <cell r="J934" t="str">
            <v>623059486702943804</v>
          </cell>
        </row>
        <row r="935">
          <cell r="F935" t="str">
            <v>412927194301156312</v>
          </cell>
          <cell r="G935" t="str">
            <v>621</v>
          </cell>
          <cell r="H935" t="str">
            <v>王家显</v>
          </cell>
          <cell r="I935" t="str">
            <v>农业银行</v>
          </cell>
          <cell r="J935" t="str">
            <v>6228230975961360266</v>
          </cell>
        </row>
        <row r="936">
          <cell r="F936" t="str">
            <v>412927196704115311</v>
          </cell>
          <cell r="G936" t="str">
            <v>813</v>
          </cell>
          <cell r="H936" t="str">
            <v>胡显学</v>
          </cell>
          <cell r="I936" t="str">
            <v>邮储银行</v>
          </cell>
          <cell r="J936" t="str">
            <v>6217975130011540564</v>
          </cell>
        </row>
        <row r="937">
          <cell r="F937" t="str">
            <v>411323194205120513</v>
          </cell>
          <cell r="G937" t="str">
            <v>621</v>
          </cell>
          <cell r="H937" t="str">
            <v>杨志国</v>
          </cell>
          <cell r="I937" t="str">
            <v>河南农信</v>
          </cell>
          <cell r="J937" t="str">
            <v>623059486702845793</v>
          </cell>
        </row>
        <row r="938">
          <cell r="F938" t="str">
            <v>412927195506086914</v>
          </cell>
          <cell r="G938" t="str">
            <v>621</v>
          </cell>
          <cell r="H938" t="str">
            <v>张新定</v>
          </cell>
          <cell r="I938" t="str">
            <v>河南农信</v>
          </cell>
          <cell r="J938" t="str">
            <v>623059486700233455</v>
          </cell>
        </row>
        <row r="939">
          <cell r="F939" t="str">
            <v>412927195512082637</v>
          </cell>
          <cell r="G939" t="str">
            <v>621</v>
          </cell>
          <cell r="H939" t="str">
            <v>欧长福</v>
          </cell>
          <cell r="I939" t="str">
            <v>河南农信</v>
          </cell>
          <cell r="J939" t="str">
            <v>623059486700982325</v>
          </cell>
        </row>
        <row r="940">
          <cell r="F940" t="str">
            <v>41292719560715471X</v>
          </cell>
          <cell r="G940" t="str">
            <v>621</v>
          </cell>
          <cell r="H940" t="str">
            <v>贾荣华</v>
          </cell>
          <cell r="I940" t="str">
            <v>农业银行</v>
          </cell>
          <cell r="J940" t="str">
            <v>6228230975962807760</v>
          </cell>
        </row>
        <row r="941">
          <cell r="F941" t="str">
            <v>411326195311235342</v>
          </cell>
          <cell r="G941" t="str">
            <v>813</v>
          </cell>
          <cell r="H941" t="str">
            <v>傻女</v>
          </cell>
          <cell r="I941" t="str">
            <v>邮储银行</v>
          </cell>
          <cell r="J941" t="str">
            <v>6217975130011619715</v>
          </cell>
        </row>
        <row r="942">
          <cell r="F942" t="str">
            <v>411326195905201713</v>
          </cell>
          <cell r="G942" t="str">
            <v>813</v>
          </cell>
          <cell r="H942" t="str">
            <v>李自建</v>
          </cell>
          <cell r="I942" t="str">
            <v>河南农信</v>
          </cell>
          <cell r="J942" t="str">
            <v>623059486700514268</v>
          </cell>
        </row>
        <row r="943">
          <cell r="F943" t="str">
            <v>412927192806206400</v>
          </cell>
          <cell r="G943" t="str">
            <v>621</v>
          </cell>
          <cell r="H943" t="str">
            <v>张甲芝</v>
          </cell>
          <cell r="I943" t="str">
            <v>邮储银行</v>
          </cell>
          <cell r="J943" t="str">
            <v>6217975130011565470</v>
          </cell>
        </row>
        <row r="944">
          <cell r="F944" t="str">
            <v>412927195208143431</v>
          </cell>
          <cell r="G944" t="str">
            <v>621</v>
          </cell>
          <cell r="H944" t="str">
            <v>袁铁成</v>
          </cell>
          <cell r="I944" t="str">
            <v>邮储银行</v>
          </cell>
          <cell r="J944" t="str">
            <v>6217975130009837642</v>
          </cell>
        </row>
        <row r="945">
          <cell r="F945" t="str">
            <v>412927197001141710</v>
          </cell>
          <cell r="G945" t="str">
            <v>621</v>
          </cell>
          <cell r="H945" t="str">
            <v>贾红林</v>
          </cell>
          <cell r="I945" t="str">
            <v>河南农信</v>
          </cell>
          <cell r="J945" t="str">
            <v>623059486701032252</v>
          </cell>
        </row>
        <row r="946">
          <cell r="F946" t="str">
            <v>412927195301012137</v>
          </cell>
          <cell r="G946" t="str">
            <v>621</v>
          </cell>
          <cell r="H946" t="str">
            <v>宋建中</v>
          </cell>
          <cell r="I946" t="str">
            <v>邮储银行</v>
          </cell>
          <cell r="J946" t="str">
            <v>6217975130011200987</v>
          </cell>
        </row>
        <row r="947">
          <cell r="F947" t="str">
            <v>412927195503046917</v>
          </cell>
          <cell r="G947" t="str">
            <v>621</v>
          </cell>
          <cell r="H947" t="str">
            <v>马相芳</v>
          </cell>
          <cell r="I947" t="str">
            <v>河南农信</v>
          </cell>
          <cell r="J947" t="str">
            <v>623059486701050346</v>
          </cell>
        </row>
        <row r="948">
          <cell r="F948" t="str">
            <v>41292719530601211X</v>
          </cell>
          <cell r="G948" t="str">
            <v>621</v>
          </cell>
          <cell r="H948" t="str">
            <v>刘国华</v>
          </cell>
          <cell r="I948" t="str">
            <v>邮储银行</v>
          </cell>
          <cell r="J948" t="str">
            <v>6217975130011002193</v>
          </cell>
        </row>
        <row r="949">
          <cell r="F949" t="str">
            <v>41132319620819383X</v>
          </cell>
          <cell r="G949" t="str">
            <v>621</v>
          </cell>
          <cell r="H949" t="str">
            <v>凌成六</v>
          </cell>
          <cell r="I949" t="str">
            <v>邮储银行</v>
          </cell>
          <cell r="J949" t="str">
            <v>6217975130009716960</v>
          </cell>
        </row>
        <row r="950">
          <cell r="F950" t="str">
            <v>412927195609025815</v>
          </cell>
          <cell r="G950" t="str">
            <v>621</v>
          </cell>
          <cell r="H950" t="str">
            <v>孙天林</v>
          </cell>
          <cell r="I950" t="str">
            <v>农业银行</v>
          </cell>
          <cell r="J950" t="str">
            <v>6228230975971131368</v>
          </cell>
        </row>
        <row r="951">
          <cell r="F951" t="str">
            <v>41292719430413141X</v>
          </cell>
          <cell r="G951" t="str">
            <v>1079</v>
          </cell>
          <cell r="H951" t="str">
            <v>徐长国</v>
          </cell>
          <cell r="I951" t="str">
            <v>河南农信</v>
          </cell>
          <cell r="J951" t="str">
            <v>623059486700864960</v>
          </cell>
        </row>
        <row r="952">
          <cell r="F952" t="str">
            <v>412927195502012619</v>
          </cell>
          <cell r="G952" t="str">
            <v>813</v>
          </cell>
          <cell r="H952" t="str">
            <v>全新来</v>
          </cell>
          <cell r="I952" t="str">
            <v>河南农信</v>
          </cell>
          <cell r="J952" t="str">
            <v>623059486700696537</v>
          </cell>
        </row>
        <row r="953">
          <cell r="F953" t="str">
            <v>411323198211024497</v>
          </cell>
          <cell r="G953" t="str">
            <v>813</v>
          </cell>
          <cell r="H953" t="str">
            <v>明根青</v>
          </cell>
          <cell r="I953" t="str">
            <v>河南农信</v>
          </cell>
          <cell r="J953" t="str">
            <v>623059486701342867</v>
          </cell>
        </row>
        <row r="954">
          <cell r="F954" t="str">
            <v>411323195703213012</v>
          </cell>
          <cell r="G954" t="str">
            <v>621</v>
          </cell>
          <cell r="H954" t="str">
            <v>张金合</v>
          </cell>
          <cell r="I954" t="str">
            <v>邮储银行</v>
          </cell>
          <cell r="J954" t="str">
            <v>6217975130011480803</v>
          </cell>
        </row>
        <row r="955">
          <cell r="F955" t="str">
            <v>411323197307073811</v>
          </cell>
          <cell r="G955" t="str">
            <v>621</v>
          </cell>
          <cell r="H955" t="str">
            <v>尚新华</v>
          </cell>
          <cell r="I955" t="str">
            <v>邮储银行</v>
          </cell>
          <cell r="J955" t="str">
            <v>6217975130009766999</v>
          </cell>
        </row>
        <row r="956">
          <cell r="F956" t="str">
            <v>411323194709090530</v>
          </cell>
          <cell r="G956" t="str">
            <v>813</v>
          </cell>
          <cell r="H956" t="str">
            <v>李文成</v>
          </cell>
          <cell r="I956" t="str">
            <v>农业银行</v>
          </cell>
          <cell r="J956" t="str">
            <v>6228230975967463361</v>
          </cell>
        </row>
        <row r="957">
          <cell r="F957" t="str">
            <v>412927197412205053</v>
          </cell>
          <cell r="G957" t="str">
            <v>621</v>
          </cell>
          <cell r="H957" t="str">
            <v>李培金</v>
          </cell>
          <cell r="I957" t="str">
            <v>河南农信</v>
          </cell>
          <cell r="J957" t="str">
            <v>623059486700445349</v>
          </cell>
        </row>
        <row r="958">
          <cell r="F958" t="str">
            <v>41132319560606211X</v>
          </cell>
          <cell r="G958" t="str">
            <v>621</v>
          </cell>
          <cell r="H958" t="str">
            <v>王玉生</v>
          </cell>
          <cell r="I958" t="str">
            <v>邮储银行</v>
          </cell>
          <cell r="J958" t="str">
            <v>6217975130011248929</v>
          </cell>
        </row>
        <row r="959">
          <cell r="F959" t="str">
            <v>412927195507156574</v>
          </cell>
          <cell r="G959" t="str">
            <v>621</v>
          </cell>
          <cell r="H959" t="str">
            <v>史新付</v>
          </cell>
          <cell r="I959" t="str">
            <v>农业银行</v>
          </cell>
          <cell r="J959" t="str">
            <v>6228230975964253161</v>
          </cell>
        </row>
        <row r="960">
          <cell r="F960" t="str">
            <v>412927195404126399</v>
          </cell>
          <cell r="G960" t="str">
            <v>621</v>
          </cell>
          <cell r="H960" t="str">
            <v>侯聚才</v>
          </cell>
          <cell r="I960" t="str">
            <v>农业银行</v>
          </cell>
          <cell r="J960" t="str">
            <v>6228230975962127466</v>
          </cell>
        </row>
        <row r="961">
          <cell r="F961" t="str">
            <v>412927195901014435</v>
          </cell>
          <cell r="G961" t="str">
            <v>621</v>
          </cell>
          <cell r="H961" t="str">
            <v>李合林</v>
          </cell>
          <cell r="I961" t="str">
            <v>河南农信</v>
          </cell>
          <cell r="J961" t="str">
            <v>623059486700018203</v>
          </cell>
        </row>
        <row r="962">
          <cell r="F962" t="str">
            <v>412927195207204415</v>
          </cell>
          <cell r="G962" t="str">
            <v>621</v>
          </cell>
          <cell r="H962" t="str">
            <v>王新成</v>
          </cell>
          <cell r="I962" t="str">
            <v>河南农信</v>
          </cell>
          <cell r="J962" t="str">
            <v>623059486700099377</v>
          </cell>
        </row>
        <row r="963">
          <cell r="F963" t="str">
            <v>412927196206052151</v>
          </cell>
          <cell r="G963" t="str">
            <v>621</v>
          </cell>
          <cell r="H963" t="str">
            <v>杜七斤</v>
          </cell>
          <cell r="I963" t="str">
            <v>邮储银行</v>
          </cell>
          <cell r="J963" t="str">
            <v>6217975130011051547</v>
          </cell>
        </row>
        <row r="964">
          <cell r="F964" t="str">
            <v>412927195307156713</v>
          </cell>
          <cell r="G964" t="str">
            <v>813</v>
          </cell>
          <cell r="H964" t="str">
            <v>候本山</v>
          </cell>
          <cell r="I964" t="str">
            <v>邮储银行</v>
          </cell>
          <cell r="J964" t="str">
            <v>6217975130025478173</v>
          </cell>
        </row>
        <row r="965">
          <cell r="F965" t="str">
            <v>412927195009091130</v>
          </cell>
          <cell r="G965" t="str">
            <v>621</v>
          </cell>
          <cell r="H965" t="str">
            <v>郭彦青</v>
          </cell>
          <cell r="I965" t="str">
            <v>邮储银行</v>
          </cell>
          <cell r="J965" t="str">
            <v>6217975130011270600</v>
          </cell>
        </row>
        <row r="966">
          <cell r="F966" t="str">
            <v>412927195503076956</v>
          </cell>
          <cell r="G966" t="str">
            <v>621</v>
          </cell>
          <cell r="H966" t="str">
            <v>王天才</v>
          </cell>
          <cell r="I966" t="str">
            <v>河南农信</v>
          </cell>
          <cell r="J966" t="str">
            <v>623059486700400963</v>
          </cell>
        </row>
        <row r="967">
          <cell r="F967" t="str">
            <v>412927195703042136</v>
          </cell>
          <cell r="G967" t="str">
            <v>621</v>
          </cell>
          <cell r="H967" t="str">
            <v>聂新福</v>
          </cell>
          <cell r="I967" t="str">
            <v>邮储银行</v>
          </cell>
          <cell r="J967" t="str">
            <v>6217975130014956189</v>
          </cell>
        </row>
        <row r="968">
          <cell r="F968" t="str">
            <v>412927194607215813</v>
          </cell>
          <cell r="G968" t="str">
            <v>813</v>
          </cell>
          <cell r="H968" t="str">
            <v>郭学强</v>
          </cell>
          <cell r="I968" t="str">
            <v>农业银行</v>
          </cell>
          <cell r="J968" t="str">
            <v>6228230975969069166</v>
          </cell>
        </row>
        <row r="969">
          <cell r="F969" t="str">
            <v>412927197212226319</v>
          </cell>
          <cell r="G969" t="str">
            <v>621</v>
          </cell>
          <cell r="H969" t="str">
            <v>侯同举</v>
          </cell>
          <cell r="I969" t="str">
            <v>河南农信</v>
          </cell>
          <cell r="J969" t="str">
            <v>623059486702003575</v>
          </cell>
        </row>
        <row r="970">
          <cell r="F970" t="str">
            <v>412927195207151747</v>
          </cell>
          <cell r="G970" t="str">
            <v>621</v>
          </cell>
          <cell r="H970" t="str">
            <v>张女子</v>
          </cell>
          <cell r="I970" t="str">
            <v>河南农信</v>
          </cell>
          <cell r="J970" t="str">
            <v>623059486700603905</v>
          </cell>
        </row>
        <row r="971">
          <cell r="F971" t="str">
            <v>412927193907155379</v>
          </cell>
          <cell r="G971" t="str">
            <v>621</v>
          </cell>
          <cell r="H971" t="str">
            <v>姜荣华</v>
          </cell>
          <cell r="I971" t="str">
            <v>邮储银行</v>
          </cell>
          <cell r="J971" t="str">
            <v>6217975130011622719</v>
          </cell>
        </row>
        <row r="972">
          <cell r="F972" t="str">
            <v>411326200911256976</v>
          </cell>
          <cell r="G972" t="str">
            <v>813</v>
          </cell>
          <cell r="H972" t="str">
            <v>李赞冰</v>
          </cell>
          <cell r="I972" t="str">
            <v>邮储银行</v>
          </cell>
          <cell r="J972" t="str">
            <v>6217975130026894162</v>
          </cell>
        </row>
        <row r="973">
          <cell r="F973" t="str">
            <v>412927194711012610</v>
          </cell>
          <cell r="G973" t="str">
            <v>813</v>
          </cell>
          <cell r="H973" t="str">
            <v>李宗文</v>
          </cell>
          <cell r="I973" t="str">
            <v>河南农信</v>
          </cell>
          <cell r="J973" t="str">
            <v>623059486701008815</v>
          </cell>
        </row>
        <row r="974">
          <cell r="F974" t="str">
            <v>41292719530415443X</v>
          </cell>
          <cell r="G974" t="str">
            <v>621</v>
          </cell>
          <cell r="H974" t="str">
            <v>柴秀群</v>
          </cell>
          <cell r="I974" t="str">
            <v>河南农信</v>
          </cell>
          <cell r="J974" t="str">
            <v>623059486700123318</v>
          </cell>
        </row>
        <row r="975">
          <cell r="F975" t="str">
            <v>412927195005131115</v>
          </cell>
          <cell r="G975" t="str">
            <v>621</v>
          </cell>
          <cell r="H975" t="str">
            <v>闫怀明</v>
          </cell>
          <cell r="I975" t="str">
            <v>邮储银行</v>
          </cell>
          <cell r="J975" t="str">
            <v>6217975130011356334</v>
          </cell>
        </row>
        <row r="976">
          <cell r="F976" t="str">
            <v>412927195601094410</v>
          </cell>
          <cell r="G976" t="str">
            <v>621</v>
          </cell>
          <cell r="H976" t="str">
            <v>李玉兵</v>
          </cell>
          <cell r="I976" t="str">
            <v>河南农信</v>
          </cell>
          <cell r="J976" t="str">
            <v>623059486700048598</v>
          </cell>
        </row>
        <row r="977">
          <cell r="F977" t="str">
            <v>412927196002235829</v>
          </cell>
          <cell r="G977" t="str">
            <v>621</v>
          </cell>
          <cell r="H977" t="str">
            <v>张西芝</v>
          </cell>
          <cell r="I977" t="str">
            <v>农业银行</v>
          </cell>
          <cell r="J977" t="str">
            <v>6228230975970722464</v>
          </cell>
        </row>
        <row r="978">
          <cell r="F978" t="str">
            <v>411323195002190516</v>
          </cell>
          <cell r="G978" t="str">
            <v>621</v>
          </cell>
          <cell r="H978" t="str">
            <v>张花娃</v>
          </cell>
          <cell r="I978" t="str">
            <v>农业银行</v>
          </cell>
          <cell r="J978" t="str">
            <v>6228230975967372562</v>
          </cell>
        </row>
        <row r="979">
          <cell r="F979" t="str">
            <v>412927194402224417</v>
          </cell>
          <cell r="G979" t="str">
            <v>621</v>
          </cell>
          <cell r="H979" t="str">
            <v>王银章</v>
          </cell>
          <cell r="I979" t="str">
            <v>河南农信</v>
          </cell>
          <cell r="J979" t="str">
            <v>623059486700006133</v>
          </cell>
        </row>
        <row r="980">
          <cell r="F980" t="str">
            <v>412927196209171711</v>
          </cell>
          <cell r="G980" t="str">
            <v>621</v>
          </cell>
          <cell r="H980" t="str">
            <v>叶不要</v>
          </cell>
          <cell r="I980" t="str">
            <v>河南农信</v>
          </cell>
          <cell r="J980" t="str">
            <v>623059486701101628</v>
          </cell>
        </row>
        <row r="981">
          <cell r="F981" t="str">
            <v>412927194903291116</v>
          </cell>
          <cell r="G981" t="str">
            <v>621</v>
          </cell>
          <cell r="H981" t="str">
            <v>张春兴</v>
          </cell>
          <cell r="I981" t="str">
            <v>邮储银行</v>
          </cell>
          <cell r="J981" t="str">
            <v>6217975130014978019</v>
          </cell>
        </row>
        <row r="982">
          <cell r="F982" t="str">
            <v>412927194209042611</v>
          </cell>
          <cell r="G982" t="str">
            <v>813</v>
          </cell>
          <cell r="H982" t="str">
            <v>吕定娃</v>
          </cell>
          <cell r="I982" t="str">
            <v>河南农信</v>
          </cell>
          <cell r="J982" t="str">
            <v>623059486700695935</v>
          </cell>
        </row>
        <row r="983">
          <cell r="F983" t="str">
            <v>411323195702093012</v>
          </cell>
          <cell r="G983" t="str">
            <v>621</v>
          </cell>
          <cell r="H983" t="str">
            <v>王山娃</v>
          </cell>
          <cell r="I983" t="str">
            <v>邮储银行</v>
          </cell>
          <cell r="J983" t="str">
            <v>6217975130011479466</v>
          </cell>
        </row>
        <row r="984">
          <cell r="F984" t="str">
            <v>412927195005171416</v>
          </cell>
          <cell r="G984" t="str">
            <v>621</v>
          </cell>
          <cell r="H984" t="str">
            <v>王牛娃</v>
          </cell>
          <cell r="I984" t="str">
            <v>河南农信</v>
          </cell>
          <cell r="J984" t="str">
            <v>623059486700909211</v>
          </cell>
        </row>
        <row r="985">
          <cell r="F985" t="str">
            <v>412927196810145813</v>
          </cell>
          <cell r="G985" t="str">
            <v>621</v>
          </cell>
          <cell r="H985" t="str">
            <v>张光献</v>
          </cell>
          <cell r="I985" t="str">
            <v>农业银行</v>
          </cell>
          <cell r="J985" t="str">
            <v>6228230975970059065</v>
          </cell>
        </row>
        <row r="986">
          <cell r="F986" t="str">
            <v>411323200511186383</v>
          </cell>
          <cell r="G986" t="str">
            <v>621</v>
          </cell>
          <cell r="H986" t="str">
            <v>杨世华</v>
          </cell>
          <cell r="I986" t="str">
            <v>农业银行</v>
          </cell>
          <cell r="J986" t="str">
            <v>6228230979009203272</v>
          </cell>
        </row>
        <row r="987">
          <cell r="F987" t="str">
            <v>41292719530620586X</v>
          </cell>
          <cell r="G987" t="str">
            <v>621</v>
          </cell>
          <cell r="H987" t="str">
            <v>乔群英</v>
          </cell>
          <cell r="I987" t="str">
            <v>农业银行</v>
          </cell>
          <cell r="J987" t="str">
            <v>6228230975969754965</v>
          </cell>
        </row>
        <row r="988">
          <cell r="F988" t="str">
            <v>412927195801144435</v>
          </cell>
          <cell r="G988" t="str">
            <v>621</v>
          </cell>
          <cell r="H988" t="str">
            <v>程全来</v>
          </cell>
          <cell r="I988" t="str">
            <v>河南农信</v>
          </cell>
          <cell r="J988" t="str">
            <v>623059486703083618</v>
          </cell>
        </row>
        <row r="989">
          <cell r="F989" t="str">
            <v>411326200504300554</v>
          </cell>
          <cell r="G989" t="str">
            <v>621</v>
          </cell>
          <cell r="H989" t="str">
            <v>王翔</v>
          </cell>
          <cell r="I989" t="str">
            <v>河南农信</v>
          </cell>
          <cell r="J989" t="str">
            <v>623059486701144081</v>
          </cell>
        </row>
        <row r="990">
          <cell r="F990" t="str">
            <v>411323195209213818</v>
          </cell>
          <cell r="G990" t="str">
            <v>621</v>
          </cell>
          <cell r="H990" t="str">
            <v>陈佰林</v>
          </cell>
          <cell r="I990" t="str">
            <v>邮储银行</v>
          </cell>
          <cell r="J990" t="str">
            <v>6217975130009765942</v>
          </cell>
        </row>
        <row r="991">
          <cell r="F991" t="str">
            <v>412927196610086353</v>
          </cell>
          <cell r="G991" t="str">
            <v>621</v>
          </cell>
          <cell r="H991" t="str">
            <v>沈永良</v>
          </cell>
          <cell r="I991" t="str">
            <v>河南农信</v>
          </cell>
          <cell r="J991" t="str">
            <v>623059486701583825</v>
          </cell>
        </row>
        <row r="992">
          <cell r="F992" t="str">
            <v>412927197408164519</v>
          </cell>
          <cell r="G992" t="str">
            <v>621</v>
          </cell>
          <cell r="H992" t="str">
            <v>卢紫红</v>
          </cell>
          <cell r="I992" t="str">
            <v>河南农信</v>
          </cell>
          <cell r="J992" t="str">
            <v>623059486700152770</v>
          </cell>
        </row>
        <row r="993">
          <cell r="F993" t="str">
            <v>412927195307156553</v>
          </cell>
          <cell r="G993" t="str">
            <v>621</v>
          </cell>
          <cell r="H993" t="str">
            <v>王喜亮</v>
          </cell>
          <cell r="I993" t="str">
            <v>农业银行</v>
          </cell>
          <cell r="J993" t="str">
            <v>6228230975961294960</v>
          </cell>
        </row>
        <row r="994">
          <cell r="F994" t="str">
            <v>412927197106201118</v>
          </cell>
          <cell r="G994" t="str">
            <v>621</v>
          </cell>
          <cell r="H994" t="str">
            <v>吴焕成</v>
          </cell>
          <cell r="I994" t="str">
            <v>邮储银行</v>
          </cell>
          <cell r="J994" t="str">
            <v>6217975130025876822</v>
          </cell>
        </row>
        <row r="995">
          <cell r="F995" t="str">
            <v>411323197805285315</v>
          </cell>
          <cell r="G995" t="str">
            <v>813</v>
          </cell>
          <cell r="H995" t="str">
            <v>唐立文</v>
          </cell>
          <cell r="I995" t="str">
            <v>邮储银行</v>
          </cell>
          <cell r="J995" t="str">
            <v>6217975130015891617</v>
          </cell>
        </row>
        <row r="996">
          <cell r="F996" t="str">
            <v>412927195502271119</v>
          </cell>
          <cell r="G996" t="str">
            <v>621</v>
          </cell>
          <cell r="H996" t="str">
            <v>曹茂青</v>
          </cell>
          <cell r="I996" t="str">
            <v>邮储银行</v>
          </cell>
          <cell r="J996" t="str">
            <v>6217975130011351533</v>
          </cell>
        </row>
        <row r="997">
          <cell r="F997" t="str">
            <v>412927195109183411</v>
          </cell>
          <cell r="G997" t="str">
            <v>621</v>
          </cell>
          <cell r="H997" t="str">
            <v>多振山</v>
          </cell>
          <cell r="I997" t="str">
            <v>邮储银行</v>
          </cell>
          <cell r="J997" t="str">
            <v>6217975130009928870</v>
          </cell>
        </row>
        <row r="998">
          <cell r="F998" t="str">
            <v>411323195311223035</v>
          </cell>
          <cell r="G998" t="str">
            <v>621</v>
          </cell>
          <cell r="H998" t="str">
            <v>全景群</v>
          </cell>
          <cell r="I998" t="str">
            <v>邮储银行</v>
          </cell>
          <cell r="J998" t="str">
            <v>6217975130011474426</v>
          </cell>
        </row>
        <row r="999">
          <cell r="F999" t="str">
            <v>412927196707170017</v>
          </cell>
          <cell r="G999" t="str">
            <v>1086</v>
          </cell>
          <cell r="H999" t="str">
            <v>张定卫</v>
          </cell>
          <cell r="I999" t="str">
            <v>河南农信</v>
          </cell>
          <cell r="J999" t="str">
            <v>623059486702891128</v>
          </cell>
        </row>
        <row r="1000">
          <cell r="F1000" t="str">
            <v>411326195001090512</v>
          </cell>
          <cell r="G1000" t="str">
            <v>621</v>
          </cell>
          <cell r="H1000" t="str">
            <v>朱新杰</v>
          </cell>
          <cell r="I1000" t="str">
            <v>农业银行</v>
          </cell>
          <cell r="J1000" t="str">
            <v>6228230975968757860</v>
          </cell>
        </row>
        <row r="1001">
          <cell r="F1001" t="str">
            <v>411323195205020517</v>
          </cell>
          <cell r="G1001" t="str">
            <v>621</v>
          </cell>
          <cell r="H1001" t="str">
            <v>万国杰</v>
          </cell>
          <cell r="I1001" t="str">
            <v>农业银行</v>
          </cell>
          <cell r="J1001" t="str">
            <v>6228230975967235165</v>
          </cell>
        </row>
        <row r="1002">
          <cell r="F1002" t="str">
            <v>412927196011256314</v>
          </cell>
          <cell r="G1002" t="str">
            <v>621</v>
          </cell>
          <cell r="H1002" t="str">
            <v>孙海群</v>
          </cell>
          <cell r="I1002" t="str">
            <v>河南农信</v>
          </cell>
          <cell r="J1002" t="str">
            <v>623059486702788845</v>
          </cell>
        </row>
        <row r="1003">
          <cell r="F1003" t="str">
            <v>412927192712136325</v>
          </cell>
          <cell r="G1003" t="str">
            <v>621</v>
          </cell>
          <cell r="H1003" t="str">
            <v>杨桂阁</v>
          </cell>
          <cell r="I1003" t="str">
            <v>农业银行</v>
          </cell>
          <cell r="J1003" t="str">
            <v>6228230975961060064</v>
          </cell>
        </row>
        <row r="1004">
          <cell r="F1004" t="str">
            <v>412927194701044416</v>
          </cell>
          <cell r="G1004" t="str">
            <v>813</v>
          </cell>
          <cell r="H1004" t="str">
            <v>陈朝富</v>
          </cell>
          <cell r="I1004" t="str">
            <v>河南农信</v>
          </cell>
          <cell r="J1004" t="str">
            <v>623059486700061724</v>
          </cell>
        </row>
        <row r="1005">
          <cell r="F1005" t="str">
            <v>412927195207152846</v>
          </cell>
          <cell r="G1005" t="str">
            <v>813</v>
          </cell>
          <cell r="H1005" t="str">
            <v>刘焕英</v>
          </cell>
          <cell r="I1005" t="str">
            <v>河南农信</v>
          </cell>
          <cell r="J1005" t="str">
            <v>623059486700753015</v>
          </cell>
        </row>
        <row r="1006">
          <cell r="F1006" t="str">
            <v>412927195706022114</v>
          </cell>
          <cell r="G1006" t="str">
            <v>621</v>
          </cell>
          <cell r="H1006" t="str">
            <v>焦党娃</v>
          </cell>
          <cell r="I1006" t="str">
            <v>邮储银行</v>
          </cell>
          <cell r="J1006" t="str">
            <v>6217975130011001773</v>
          </cell>
        </row>
        <row r="1007">
          <cell r="F1007" t="str">
            <v>411323198307060572</v>
          </cell>
          <cell r="G1007" t="str">
            <v>621</v>
          </cell>
          <cell r="H1007" t="str">
            <v>王建丽</v>
          </cell>
          <cell r="I1007" t="str">
            <v>农业银行</v>
          </cell>
          <cell r="J1007" t="str">
            <v>6228230975967659661</v>
          </cell>
        </row>
        <row r="1008">
          <cell r="F1008" t="str">
            <v>412927194207075831</v>
          </cell>
          <cell r="G1008" t="str">
            <v>621</v>
          </cell>
          <cell r="H1008" t="str">
            <v>赵平柱</v>
          </cell>
          <cell r="I1008" t="str">
            <v>农业银行</v>
          </cell>
          <cell r="J1008" t="str">
            <v>6228230975971231267</v>
          </cell>
        </row>
        <row r="1009">
          <cell r="F1009" t="str">
            <v>411323198408034437</v>
          </cell>
          <cell r="G1009" t="str">
            <v>621</v>
          </cell>
          <cell r="H1009" t="str">
            <v>杨明怀</v>
          </cell>
          <cell r="I1009" t="str">
            <v>河南农信</v>
          </cell>
          <cell r="J1009" t="str">
            <v>623059486700196603</v>
          </cell>
        </row>
        <row r="1010">
          <cell r="F1010" t="str">
            <v>411323195408260510</v>
          </cell>
          <cell r="G1010" t="str">
            <v>621</v>
          </cell>
          <cell r="H1010" t="str">
            <v>李堂娃</v>
          </cell>
          <cell r="I1010" t="str">
            <v>农业银行</v>
          </cell>
          <cell r="J1010" t="str">
            <v>6228230975967114568</v>
          </cell>
        </row>
        <row r="1011">
          <cell r="F1011" t="str">
            <v>412927195211046317</v>
          </cell>
          <cell r="G1011" t="str">
            <v>621</v>
          </cell>
          <cell r="H1011" t="str">
            <v>付加彪</v>
          </cell>
          <cell r="I1011" t="str">
            <v>农业银行</v>
          </cell>
          <cell r="J1011" t="str">
            <v>6228230975963771866</v>
          </cell>
        </row>
        <row r="1012">
          <cell r="F1012" t="str">
            <v>411323198408242113</v>
          </cell>
          <cell r="G1012" t="str">
            <v>894</v>
          </cell>
          <cell r="H1012" t="str">
            <v>王平</v>
          </cell>
          <cell r="I1012" t="str">
            <v>河南农信</v>
          </cell>
          <cell r="J1012" t="str">
            <v>623059486702546763</v>
          </cell>
        </row>
        <row r="1013">
          <cell r="F1013" t="str">
            <v>412927195205041413</v>
          </cell>
          <cell r="G1013" t="str">
            <v>621</v>
          </cell>
          <cell r="H1013" t="str">
            <v>华中武</v>
          </cell>
          <cell r="I1013" t="str">
            <v>河南农信</v>
          </cell>
          <cell r="J1013" t="str">
            <v>623059486700843949</v>
          </cell>
        </row>
        <row r="1014">
          <cell r="F1014" t="str">
            <v>412927194812301710</v>
          </cell>
          <cell r="G1014" t="str">
            <v>621</v>
          </cell>
          <cell r="H1014" t="str">
            <v>毕云才</v>
          </cell>
          <cell r="I1014" t="str">
            <v>河南农信</v>
          </cell>
          <cell r="J1014" t="str">
            <v>623059486700494644</v>
          </cell>
        </row>
        <row r="1015">
          <cell r="F1015" t="str">
            <v>412927195705201153</v>
          </cell>
          <cell r="G1015" t="str">
            <v>621</v>
          </cell>
          <cell r="H1015" t="str">
            <v>孙长颜</v>
          </cell>
          <cell r="I1015" t="str">
            <v>邮储银行</v>
          </cell>
          <cell r="J1015" t="str">
            <v>6217975130014985725</v>
          </cell>
        </row>
        <row r="1016">
          <cell r="F1016" t="str">
            <v>412927195809181732</v>
          </cell>
          <cell r="G1016" t="str">
            <v>621</v>
          </cell>
          <cell r="H1016" t="str">
            <v>杨振国</v>
          </cell>
          <cell r="I1016" t="str">
            <v>河南农信</v>
          </cell>
          <cell r="J1016" t="str">
            <v>623059486701095739</v>
          </cell>
        </row>
        <row r="1017">
          <cell r="F1017" t="str">
            <v>411326196002250025</v>
          </cell>
          <cell r="G1017" t="str">
            <v>621</v>
          </cell>
          <cell r="H1017" t="str">
            <v>李桂英</v>
          </cell>
          <cell r="I1017" t="str">
            <v>河南农信</v>
          </cell>
          <cell r="J1017" t="str">
            <v>623059486702974767</v>
          </cell>
        </row>
        <row r="1018">
          <cell r="F1018" t="str">
            <v>41292719521206447X</v>
          </cell>
          <cell r="G1018" t="str">
            <v>621</v>
          </cell>
          <cell r="H1018" t="str">
            <v>王吉三</v>
          </cell>
          <cell r="I1018" t="str">
            <v>河南农信</v>
          </cell>
          <cell r="J1018" t="str">
            <v>623059486700070600</v>
          </cell>
        </row>
        <row r="1019">
          <cell r="F1019" t="str">
            <v>411323198506041729</v>
          </cell>
          <cell r="G1019" t="str">
            <v>813</v>
          </cell>
          <cell r="H1019" t="str">
            <v>孙丙丙</v>
          </cell>
          <cell r="I1019" t="str">
            <v>河南农信</v>
          </cell>
          <cell r="J1019" t="str">
            <v>623059486700520042</v>
          </cell>
        </row>
        <row r="1020">
          <cell r="F1020" t="str">
            <v>412927194009156913</v>
          </cell>
          <cell r="G1020" t="str">
            <v>621</v>
          </cell>
          <cell r="H1020" t="str">
            <v>齐显明</v>
          </cell>
          <cell r="I1020" t="str">
            <v>河南农信</v>
          </cell>
          <cell r="J1020" t="str">
            <v>623059486701047029</v>
          </cell>
        </row>
        <row r="1021">
          <cell r="F1021" t="str">
            <v>411326200503097013</v>
          </cell>
          <cell r="G1021" t="str">
            <v>621</v>
          </cell>
          <cell r="H1021" t="str">
            <v>王胜良</v>
          </cell>
          <cell r="I1021" t="str">
            <v>河南农信</v>
          </cell>
          <cell r="J1021" t="str">
            <v>623059486702789629</v>
          </cell>
        </row>
        <row r="1022">
          <cell r="F1022" t="str">
            <v>412927195010136957</v>
          </cell>
          <cell r="G1022" t="str">
            <v>621</v>
          </cell>
          <cell r="H1022" t="str">
            <v>寇克哲</v>
          </cell>
          <cell r="I1022" t="str">
            <v>河南农信</v>
          </cell>
          <cell r="J1022" t="str">
            <v>623059486700385305</v>
          </cell>
        </row>
        <row r="1023">
          <cell r="F1023" t="str">
            <v>412927192706065866</v>
          </cell>
          <cell r="G1023" t="str">
            <v>621</v>
          </cell>
          <cell r="H1023" t="str">
            <v>王玉梅</v>
          </cell>
          <cell r="I1023" t="str">
            <v>农业银行</v>
          </cell>
          <cell r="J1023" t="str">
            <v>6228230975970285561</v>
          </cell>
        </row>
        <row r="1024">
          <cell r="F1024" t="str">
            <v>412927195208072119</v>
          </cell>
          <cell r="G1024" t="str">
            <v>621</v>
          </cell>
          <cell r="H1024" t="str">
            <v>霍振法</v>
          </cell>
          <cell r="I1024" t="str">
            <v>邮储银行</v>
          </cell>
          <cell r="J1024" t="str">
            <v>6217975130011007754</v>
          </cell>
        </row>
        <row r="1025">
          <cell r="F1025" t="str">
            <v>411323196207035872</v>
          </cell>
          <cell r="G1025" t="str">
            <v>621</v>
          </cell>
          <cell r="H1025" t="str">
            <v>叶小斗</v>
          </cell>
          <cell r="I1025" t="str">
            <v>农业银行</v>
          </cell>
          <cell r="J1025" t="str">
            <v>6228230975970132169</v>
          </cell>
        </row>
        <row r="1026">
          <cell r="F1026" t="str">
            <v>412927196202061413</v>
          </cell>
          <cell r="G1026" t="str">
            <v>621</v>
          </cell>
          <cell r="H1026" t="str">
            <v>腊泽芳</v>
          </cell>
          <cell r="I1026" t="str">
            <v>河南农信</v>
          </cell>
          <cell r="J1026" t="str">
            <v>623059486702843038</v>
          </cell>
        </row>
        <row r="1027">
          <cell r="F1027" t="str">
            <v>412927194005245329</v>
          </cell>
          <cell r="G1027" t="str">
            <v>621</v>
          </cell>
          <cell r="H1027" t="str">
            <v>刘泽瑞</v>
          </cell>
          <cell r="I1027" t="str">
            <v>邮储银行</v>
          </cell>
          <cell r="J1027" t="str">
            <v>6217975130011541315</v>
          </cell>
        </row>
        <row r="1028">
          <cell r="F1028" t="str">
            <v>412927195605131418</v>
          </cell>
          <cell r="G1028" t="str">
            <v>1079</v>
          </cell>
          <cell r="H1028" t="str">
            <v>陶胜子</v>
          </cell>
          <cell r="I1028" t="str">
            <v>河南农信</v>
          </cell>
          <cell r="J1028" t="str">
            <v>623059486700913585</v>
          </cell>
        </row>
        <row r="1029">
          <cell r="F1029" t="str">
            <v>411323200002015316</v>
          </cell>
          <cell r="G1029" t="str">
            <v>813</v>
          </cell>
          <cell r="H1029" t="str">
            <v>赵迪</v>
          </cell>
          <cell r="I1029" t="str">
            <v>河南农信</v>
          </cell>
          <cell r="J1029" t="str">
            <v>623059486701611790</v>
          </cell>
        </row>
        <row r="1030">
          <cell r="F1030" t="str">
            <v>412927193505241418</v>
          </cell>
          <cell r="G1030" t="str">
            <v>621</v>
          </cell>
          <cell r="H1030" t="str">
            <v>曹金龙</v>
          </cell>
          <cell r="I1030" t="str">
            <v>河南农信</v>
          </cell>
          <cell r="J1030" t="str">
            <v>623059486700875552</v>
          </cell>
        </row>
        <row r="1031">
          <cell r="F1031" t="str">
            <v>411323197509260594</v>
          </cell>
          <cell r="G1031" t="str">
            <v>621</v>
          </cell>
          <cell r="H1031" t="str">
            <v>李宏文</v>
          </cell>
          <cell r="I1031" t="str">
            <v>农业银行</v>
          </cell>
          <cell r="J1031" t="str">
            <v>6228230975967111069</v>
          </cell>
        </row>
        <row r="1032">
          <cell r="F1032" t="str">
            <v>412927194706256493</v>
          </cell>
          <cell r="G1032" t="str">
            <v>621</v>
          </cell>
          <cell r="H1032" t="str">
            <v>闫振海</v>
          </cell>
          <cell r="I1032" t="str">
            <v>河南农信</v>
          </cell>
          <cell r="J1032" t="str">
            <v>623059486702972571</v>
          </cell>
        </row>
        <row r="1033">
          <cell r="F1033" t="str">
            <v>412927196211202118</v>
          </cell>
          <cell r="G1033" t="str">
            <v>621</v>
          </cell>
          <cell r="H1033" t="str">
            <v>袁书田</v>
          </cell>
          <cell r="I1033" t="str">
            <v>邮储银行</v>
          </cell>
          <cell r="J1033" t="str">
            <v>6217975130014961569</v>
          </cell>
        </row>
        <row r="1034">
          <cell r="F1034" t="str">
            <v>412927195009096927</v>
          </cell>
          <cell r="G1034" t="str">
            <v>813</v>
          </cell>
          <cell r="H1034" t="str">
            <v>刘九菊</v>
          </cell>
          <cell r="I1034" t="str">
            <v>河南农信</v>
          </cell>
          <cell r="J1034" t="str">
            <v>623059486700250236</v>
          </cell>
        </row>
        <row r="1035">
          <cell r="F1035" t="str">
            <v>412927195612236912</v>
          </cell>
          <cell r="G1035" t="str">
            <v>621</v>
          </cell>
          <cell r="H1035" t="str">
            <v>梁国华</v>
          </cell>
          <cell r="I1035" t="str">
            <v>河南农信</v>
          </cell>
          <cell r="J1035" t="str">
            <v>623059486700313752</v>
          </cell>
        </row>
        <row r="1036">
          <cell r="F1036" t="str">
            <v>411326199502275847</v>
          </cell>
          <cell r="G1036" t="str">
            <v>813</v>
          </cell>
          <cell r="H1036" t="str">
            <v>李雪燕</v>
          </cell>
          <cell r="I1036" t="str">
            <v>河南农信</v>
          </cell>
          <cell r="J1036" t="str">
            <v>623059486703043497</v>
          </cell>
        </row>
        <row r="1037">
          <cell r="F1037" t="str">
            <v>41292719570217441X</v>
          </cell>
          <cell r="G1037" t="str">
            <v>1079</v>
          </cell>
          <cell r="H1037" t="str">
            <v>蔡玉亭</v>
          </cell>
          <cell r="I1037" t="str">
            <v>河南农信</v>
          </cell>
          <cell r="J1037" t="str">
            <v>623059486700178726</v>
          </cell>
        </row>
        <row r="1038">
          <cell r="F1038" t="str">
            <v>412927195803176318</v>
          </cell>
          <cell r="G1038" t="str">
            <v>621</v>
          </cell>
          <cell r="H1038" t="str">
            <v>石金芳</v>
          </cell>
          <cell r="I1038" t="str">
            <v>河南农信</v>
          </cell>
          <cell r="J1038" t="str">
            <v>623059486701516817</v>
          </cell>
        </row>
        <row r="1039">
          <cell r="F1039" t="str">
            <v>412927195604271136</v>
          </cell>
          <cell r="G1039" t="str">
            <v>621</v>
          </cell>
          <cell r="H1039" t="str">
            <v>张国定</v>
          </cell>
          <cell r="I1039" t="str">
            <v>邮储银行</v>
          </cell>
          <cell r="J1039" t="str">
            <v>6217975130011298924</v>
          </cell>
        </row>
        <row r="1040">
          <cell r="F1040" t="str">
            <v>412927194806291413</v>
          </cell>
          <cell r="G1040" t="str">
            <v>621</v>
          </cell>
          <cell r="H1040" t="str">
            <v>马永子</v>
          </cell>
          <cell r="I1040" t="str">
            <v>河南农信</v>
          </cell>
          <cell r="J1040" t="str">
            <v>623059486700944630</v>
          </cell>
        </row>
        <row r="1041">
          <cell r="F1041" t="str">
            <v>412927195306150571</v>
          </cell>
          <cell r="G1041" t="str">
            <v>621</v>
          </cell>
          <cell r="H1041" t="str">
            <v>刘国强</v>
          </cell>
          <cell r="I1041" t="str">
            <v>农业银行</v>
          </cell>
          <cell r="J1041" t="str">
            <v>6228230975970492761</v>
          </cell>
        </row>
        <row r="1042">
          <cell r="F1042" t="str">
            <v>412927193708131112</v>
          </cell>
          <cell r="G1042" t="str">
            <v>813</v>
          </cell>
          <cell r="H1042" t="str">
            <v>胡朝俊</v>
          </cell>
          <cell r="I1042" t="str">
            <v>邮储银行</v>
          </cell>
          <cell r="J1042" t="str">
            <v>6217975130011337649</v>
          </cell>
        </row>
        <row r="1043">
          <cell r="F1043" t="str">
            <v>412927195606151736</v>
          </cell>
          <cell r="G1043" t="str">
            <v>621</v>
          </cell>
          <cell r="H1043" t="str">
            <v>朱甲锋</v>
          </cell>
          <cell r="I1043" t="str">
            <v>河南农信</v>
          </cell>
          <cell r="J1043" t="str">
            <v>623059486700459670</v>
          </cell>
        </row>
        <row r="1044">
          <cell r="F1044" t="str">
            <v>412927194809245818</v>
          </cell>
          <cell r="G1044" t="str">
            <v>621</v>
          </cell>
          <cell r="H1044" t="str">
            <v>王新安</v>
          </cell>
          <cell r="I1044" t="str">
            <v>河南农信</v>
          </cell>
          <cell r="J1044" t="str">
            <v>623059486702770793</v>
          </cell>
        </row>
        <row r="1045">
          <cell r="F1045" t="str">
            <v>41292719720520631X</v>
          </cell>
          <cell r="G1045" t="str">
            <v>813</v>
          </cell>
          <cell r="H1045" t="str">
            <v>杨合京</v>
          </cell>
          <cell r="I1045" t="str">
            <v>农业银行</v>
          </cell>
          <cell r="J1045" t="str">
            <v>6228230976049930468</v>
          </cell>
        </row>
        <row r="1046">
          <cell r="F1046" t="str">
            <v>411323195712260515</v>
          </cell>
          <cell r="G1046" t="str">
            <v>621</v>
          </cell>
          <cell r="H1046" t="str">
            <v>任选明</v>
          </cell>
          <cell r="I1046" t="str">
            <v>农业银行</v>
          </cell>
          <cell r="J1046" t="str">
            <v>6228230975967915162</v>
          </cell>
        </row>
        <row r="1047">
          <cell r="F1047" t="str">
            <v>412927195211106359</v>
          </cell>
          <cell r="G1047" t="str">
            <v>621</v>
          </cell>
          <cell r="H1047" t="str">
            <v>杨书有</v>
          </cell>
          <cell r="I1047" t="str">
            <v>农业银行</v>
          </cell>
          <cell r="J1047" t="str">
            <v>6228230975963953464</v>
          </cell>
        </row>
        <row r="1048">
          <cell r="F1048" t="str">
            <v>412927194304283413</v>
          </cell>
          <cell r="G1048" t="str">
            <v>621</v>
          </cell>
          <cell r="H1048" t="str">
            <v>穆海禄</v>
          </cell>
          <cell r="I1048" t="str">
            <v>邮储银行</v>
          </cell>
          <cell r="J1048" t="str">
            <v>6217975130009842279</v>
          </cell>
        </row>
        <row r="1049">
          <cell r="F1049" t="str">
            <v>412927195902284437</v>
          </cell>
          <cell r="G1049" t="str">
            <v>621</v>
          </cell>
          <cell r="H1049" t="str">
            <v>李国生</v>
          </cell>
          <cell r="I1049" t="str">
            <v>河南农信</v>
          </cell>
          <cell r="J1049" t="str">
            <v>623059486700110323</v>
          </cell>
        </row>
        <row r="1050">
          <cell r="F1050" t="str">
            <v>653022194406220135</v>
          </cell>
          <cell r="G1050" t="str">
            <v>621</v>
          </cell>
          <cell r="H1050" t="str">
            <v>毛振荣</v>
          </cell>
          <cell r="I1050" t="str">
            <v>河南农信</v>
          </cell>
          <cell r="J1050" t="str">
            <v>623059486700972169</v>
          </cell>
        </row>
        <row r="1051">
          <cell r="F1051" t="str">
            <v>412927195407264412</v>
          </cell>
          <cell r="G1051" t="str">
            <v>1079</v>
          </cell>
          <cell r="H1051" t="str">
            <v>王跃军</v>
          </cell>
          <cell r="I1051" t="str">
            <v>河南农信</v>
          </cell>
          <cell r="J1051" t="str">
            <v>623059486700149461</v>
          </cell>
        </row>
        <row r="1052">
          <cell r="F1052" t="str">
            <v>412927194203196310</v>
          </cell>
          <cell r="G1052" t="str">
            <v>1079</v>
          </cell>
          <cell r="H1052" t="str">
            <v>江书生</v>
          </cell>
          <cell r="I1052" t="str">
            <v>农业银行</v>
          </cell>
          <cell r="J1052" t="str">
            <v>6228230975961331762</v>
          </cell>
        </row>
        <row r="1053">
          <cell r="F1053" t="str">
            <v>412927195905045810</v>
          </cell>
          <cell r="G1053" t="str">
            <v>621</v>
          </cell>
          <cell r="H1053" t="str">
            <v>范利均</v>
          </cell>
          <cell r="I1053" t="str">
            <v>河南农信</v>
          </cell>
          <cell r="J1053" t="str">
            <v>623059486700989692</v>
          </cell>
        </row>
        <row r="1054">
          <cell r="F1054" t="str">
            <v>412927196212304415</v>
          </cell>
          <cell r="G1054" t="str">
            <v>621</v>
          </cell>
          <cell r="H1054" t="str">
            <v>胡成军</v>
          </cell>
          <cell r="I1054" t="str">
            <v>河南农信</v>
          </cell>
          <cell r="J1054" t="str">
            <v>623059486700178957</v>
          </cell>
        </row>
        <row r="1055">
          <cell r="F1055" t="str">
            <v>412927195012202196</v>
          </cell>
          <cell r="G1055" t="str">
            <v>621</v>
          </cell>
          <cell r="H1055" t="str">
            <v>郭金有</v>
          </cell>
          <cell r="I1055" t="str">
            <v>邮储银行</v>
          </cell>
          <cell r="J1055" t="str">
            <v>6217975130014944144</v>
          </cell>
        </row>
        <row r="1056">
          <cell r="F1056" t="str">
            <v>412927195712201418</v>
          </cell>
          <cell r="G1056" t="str">
            <v>621</v>
          </cell>
          <cell r="H1056" t="str">
            <v>陈秀民</v>
          </cell>
          <cell r="I1056" t="str">
            <v>河南农信</v>
          </cell>
          <cell r="J1056" t="str">
            <v>623059486702768979</v>
          </cell>
        </row>
        <row r="1057">
          <cell r="F1057" t="str">
            <v>411326200807282146</v>
          </cell>
          <cell r="G1057" t="str">
            <v>621</v>
          </cell>
          <cell r="H1057" t="str">
            <v>尚晓楠</v>
          </cell>
          <cell r="I1057" t="str">
            <v>河南农信</v>
          </cell>
          <cell r="J1057" t="str">
            <v>623059486702909433</v>
          </cell>
        </row>
        <row r="1058">
          <cell r="F1058" t="str">
            <v>411323200112011439</v>
          </cell>
          <cell r="G1058" t="str">
            <v>1079</v>
          </cell>
          <cell r="H1058" t="str">
            <v>马志会</v>
          </cell>
          <cell r="I1058" t="str">
            <v>河南农信</v>
          </cell>
          <cell r="J1058" t="str">
            <v>623059486702714874</v>
          </cell>
        </row>
        <row r="1059">
          <cell r="F1059" t="str">
            <v>411323200606016352</v>
          </cell>
          <cell r="G1059" t="str">
            <v>621</v>
          </cell>
          <cell r="H1059" t="str">
            <v>王磊</v>
          </cell>
          <cell r="I1059" t="str">
            <v>河南农信</v>
          </cell>
          <cell r="J1059" t="str">
            <v>623059486702985912</v>
          </cell>
        </row>
        <row r="1060">
          <cell r="F1060" t="str">
            <v>412927196208131136</v>
          </cell>
          <cell r="G1060" t="str">
            <v>621</v>
          </cell>
          <cell r="H1060" t="str">
            <v>詹国强</v>
          </cell>
          <cell r="I1060" t="str">
            <v>邮储银行</v>
          </cell>
          <cell r="J1060" t="str">
            <v>6217975130011281631</v>
          </cell>
        </row>
        <row r="1061">
          <cell r="F1061" t="str">
            <v>412927194502122135</v>
          </cell>
          <cell r="G1061" t="str">
            <v>621</v>
          </cell>
          <cell r="H1061" t="str">
            <v>冯振青</v>
          </cell>
          <cell r="I1061" t="str">
            <v>邮储银行</v>
          </cell>
          <cell r="J1061" t="str">
            <v>6217975130011069846</v>
          </cell>
        </row>
        <row r="1062">
          <cell r="F1062" t="str">
            <v>412927195107252612</v>
          </cell>
          <cell r="G1062" t="str">
            <v>621</v>
          </cell>
          <cell r="H1062" t="str">
            <v>李国朝</v>
          </cell>
          <cell r="I1062" t="str">
            <v>河南农信</v>
          </cell>
          <cell r="J1062" t="str">
            <v>623059486700801251</v>
          </cell>
        </row>
        <row r="1063">
          <cell r="F1063" t="str">
            <v>412927194702246394</v>
          </cell>
          <cell r="G1063" t="str">
            <v>621</v>
          </cell>
          <cell r="H1063" t="str">
            <v>沈生银</v>
          </cell>
          <cell r="I1063" t="str">
            <v>农业银行</v>
          </cell>
          <cell r="J1063" t="str">
            <v>6228230975963691767</v>
          </cell>
        </row>
        <row r="1064">
          <cell r="F1064" t="str">
            <v>411323200604235316</v>
          </cell>
          <cell r="G1064" t="str">
            <v>621</v>
          </cell>
          <cell r="H1064" t="str">
            <v>张恒</v>
          </cell>
          <cell r="I1064" t="str">
            <v>河南农信</v>
          </cell>
          <cell r="J1064" t="str">
            <v>623059486702980095</v>
          </cell>
        </row>
        <row r="1065">
          <cell r="F1065" t="str">
            <v>412927196005156325</v>
          </cell>
          <cell r="G1065" t="str">
            <v>621</v>
          </cell>
          <cell r="H1065" t="str">
            <v>刘风丽</v>
          </cell>
          <cell r="I1065" t="str">
            <v>农业银行</v>
          </cell>
          <cell r="J1065" t="str">
            <v>6228230975962639965</v>
          </cell>
        </row>
        <row r="1066">
          <cell r="F1066" t="str">
            <v>41292719520424581X</v>
          </cell>
          <cell r="G1066" t="str">
            <v>621</v>
          </cell>
          <cell r="H1066" t="str">
            <v>王洪才</v>
          </cell>
          <cell r="I1066" t="str">
            <v>农业银行</v>
          </cell>
          <cell r="J1066" t="str">
            <v>6228230975969665963</v>
          </cell>
        </row>
        <row r="1067">
          <cell r="F1067" t="str">
            <v>412927195503251734</v>
          </cell>
          <cell r="G1067" t="str">
            <v>621</v>
          </cell>
          <cell r="H1067" t="str">
            <v>赵登泽</v>
          </cell>
          <cell r="I1067" t="str">
            <v>河南农信</v>
          </cell>
          <cell r="J1067" t="str">
            <v>623059486700558943</v>
          </cell>
        </row>
        <row r="1068">
          <cell r="F1068" t="str">
            <v>412927195512281417</v>
          </cell>
          <cell r="G1068" t="str">
            <v>621</v>
          </cell>
          <cell r="H1068" t="str">
            <v>焦永均</v>
          </cell>
          <cell r="I1068" t="str">
            <v>河南农信</v>
          </cell>
          <cell r="J1068" t="str">
            <v>623059486700887292</v>
          </cell>
        </row>
        <row r="1069">
          <cell r="F1069" t="str">
            <v>412927195107154676</v>
          </cell>
          <cell r="G1069" t="str">
            <v>621</v>
          </cell>
          <cell r="H1069" t="str">
            <v>全有岐</v>
          </cell>
          <cell r="I1069" t="str">
            <v>河南农信</v>
          </cell>
          <cell r="J1069" t="str">
            <v>623059486700089782</v>
          </cell>
        </row>
        <row r="1070">
          <cell r="F1070" t="str">
            <v>41132319540920051X</v>
          </cell>
          <cell r="G1070" t="str">
            <v>621</v>
          </cell>
          <cell r="H1070" t="str">
            <v>郭文光</v>
          </cell>
          <cell r="I1070" t="str">
            <v>农业银行</v>
          </cell>
          <cell r="J1070" t="str">
            <v>6228230975967617065</v>
          </cell>
        </row>
        <row r="1071">
          <cell r="F1071" t="str">
            <v>411323194702010534</v>
          </cell>
          <cell r="G1071" t="str">
            <v>621</v>
          </cell>
          <cell r="H1071" t="str">
            <v>轩新光</v>
          </cell>
          <cell r="I1071" t="str">
            <v>农业银行</v>
          </cell>
          <cell r="J1071" t="str">
            <v>6228230975968117669</v>
          </cell>
        </row>
        <row r="1072">
          <cell r="F1072" t="str">
            <v>412927195111121172</v>
          </cell>
          <cell r="G1072" t="str">
            <v>813</v>
          </cell>
          <cell r="H1072" t="str">
            <v>曹文定</v>
          </cell>
          <cell r="I1072" t="str">
            <v>邮储银行</v>
          </cell>
          <cell r="J1072" t="str">
            <v>6217975130011342250</v>
          </cell>
        </row>
        <row r="1073">
          <cell r="F1073" t="str">
            <v>411326194605055828</v>
          </cell>
          <cell r="G1073" t="str">
            <v>621</v>
          </cell>
          <cell r="H1073" t="str">
            <v>王蒙芝</v>
          </cell>
          <cell r="I1073" t="str">
            <v>农业银行</v>
          </cell>
          <cell r="J1073" t="str">
            <v>6228230975970771560</v>
          </cell>
        </row>
        <row r="1074">
          <cell r="F1074" t="str">
            <v>412927195107156188</v>
          </cell>
          <cell r="G1074" t="str">
            <v>621</v>
          </cell>
          <cell r="H1074" t="str">
            <v>韩乾花</v>
          </cell>
          <cell r="I1074" t="str">
            <v>农业银行</v>
          </cell>
          <cell r="J1074" t="str">
            <v>6228230975969952262</v>
          </cell>
        </row>
        <row r="1075">
          <cell r="F1075" t="str">
            <v>412927195301256334</v>
          </cell>
          <cell r="G1075" t="str">
            <v>621</v>
          </cell>
          <cell r="H1075" t="str">
            <v>张洪中</v>
          </cell>
          <cell r="I1075" t="str">
            <v>农业银行</v>
          </cell>
          <cell r="J1075" t="str">
            <v>6228230975962740466</v>
          </cell>
        </row>
        <row r="1076">
          <cell r="F1076" t="str">
            <v>412927196710215319</v>
          </cell>
          <cell r="G1076" t="str">
            <v>813</v>
          </cell>
          <cell r="H1076" t="str">
            <v>赵文伟</v>
          </cell>
          <cell r="I1076" t="str">
            <v>河南农信</v>
          </cell>
          <cell r="J1076" t="str">
            <v>623059486702916099</v>
          </cell>
        </row>
        <row r="1077">
          <cell r="F1077" t="str">
            <v>412927194401281110</v>
          </cell>
          <cell r="G1077" t="str">
            <v>621</v>
          </cell>
          <cell r="H1077" t="str">
            <v>申洪章</v>
          </cell>
          <cell r="I1077" t="str">
            <v>邮储银行</v>
          </cell>
          <cell r="J1077" t="str">
            <v>6217975130014987457</v>
          </cell>
        </row>
        <row r="1078">
          <cell r="F1078" t="str">
            <v>412927195202111121</v>
          </cell>
          <cell r="G1078" t="str">
            <v>621</v>
          </cell>
          <cell r="H1078" t="str">
            <v>闫姣</v>
          </cell>
          <cell r="I1078" t="str">
            <v>邮储银行</v>
          </cell>
          <cell r="J1078" t="str">
            <v>6217975130016038853</v>
          </cell>
        </row>
        <row r="1079">
          <cell r="F1079" t="str">
            <v>412927194906201411</v>
          </cell>
          <cell r="G1079" t="str">
            <v>813</v>
          </cell>
          <cell r="H1079" t="str">
            <v>张金祥</v>
          </cell>
          <cell r="I1079" t="str">
            <v>河南农信</v>
          </cell>
          <cell r="J1079" t="str">
            <v>623059486700836869</v>
          </cell>
        </row>
        <row r="1080">
          <cell r="F1080" t="str">
            <v>412927195510303811</v>
          </cell>
          <cell r="G1080" t="str">
            <v>621</v>
          </cell>
          <cell r="H1080" t="str">
            <v>张华敏</v>
          </cell>
          <cell r="I1080" t="str">
            <v>邮储银行</v>
          </cell>
          <cell r="J1080" t="str">
            <v>6217975130009714619</v>
          </cell>
        </row>
        <row r="1081">
          <cell r="F1081" t="str">
            <v>412927195201151113</v>
          </cell>
          <cell r="G1081" t="str">
            <v>1079</v>
          </cell>
          <cell r="H1081" t="str">
            <v>朱国强</v>
          </cell>
          <cell r="I1081" t="str">
            <v>邮储银行</v>
          </cell>
          <cell r="J1081" t="str">
            <v>6217975130011381530</v>
          </cell>
        </row>
        <row r="1082">
          <cell r="F1082" t="str">
            <v>412927195401264438</v>
          </cell>
          <cell r="G1082" t="str">
            <v>621</v>
          </cell>
          <cell r="H1082" t="str">
            <v>侯成俊</v>
          </cell>
          <cell r="I1082" t="str">
            <v>河南农信</v>
          </cell>
          <cell r="J1082" t="str">
            <v>623059486700184187</v>
          </cell>
        </row>
        <row r="1083">
          <cell r="F1083" t="str">
            <v>412927194512202614</v>
          </cell>
          <cell r="G1083" t="str">
            <v>813</v>
          </cell>
          <cell r="H1083" t="str">
            <v>李和尚</v>
          </cell>
          <cell r="I1083" t="str">
            <v>河南农信</v>
          </cell>
          <cell r="J1083" t="str">
            <v>623059486700688724</v>
          </cell>
        </row>
        <row r="1084">
          <cell r="F1084" t="str">
            <v>411323194409105024</v>
          </cell>
          <cell r="G1084" t="str">
            <v>621</v>
          </cell>
          <cell r="H1084" t="str">
            <v>赵花</v>
          </cell>
          <cell r="I1084" t="str">
            <v>河南农信</v>
          </cell>
          <cell r="J1084" t="str">
            <v>623059486702826900</v>
          </cell>
        </row>
        <row r="1085">
          <cell r="F1085" t="str">
            <v>411323195805155845</v>
          </cell>
          <cell r="G1085" t="str">
            <v>621</v>
          </cell>
          <cell r="H1085" t="str">
            <v>张相丽</v>
          </cell>
          <cell r="I1085" t="str">
            <v>农业银行</v>
          </cell>
          <cell r="J1085" t="str">
            <v>6228230976050008766</v>
          </cell>
        </row>
        <row r="1086">
          <cell r="F1086" t="str">
            <v>412927195203132119</v>
          </cell>
          <cell r="G1086" t="str">
            <v>621</v>
          </cell>
          <cell r="H1086" t="str">
            <v>李生娃</v>
          </cell>
          <cell r="I1086" t="str">
            <v>河南农信</v>
          </cell>
          <cell r="J1086" t="str">
            <v>623059486702521014</v>
          </cell>
        </row>
        <row r="1087">
          <cell r="F1087" t="str">
            <v>411323200206011413</v>
          </cell>
          <cell r="G1087" t="str">
            <v>621</v>
          </cell>
          <cell r="H1087" t="str">
            <v>严占顺</v>
          </cell>
          <cell r="I1087" t="str">
            <v>河南农信</v>
          </cell>
          <cell r="J1087" t="str">
            <v>623059486701399107</v>
          </cell>
        </row>
        <row r="1088">
          <cell r="F1088" t="str">
            <v>412927195708244431</v>
          </cell>
          <cell r="G1088" t="str">
            <v>621</v>
          </cell>
          <cell r="H1088" t="str">
            <v>柴新芳</v>
          </cell>
          <cell r="I1088" t="str">
            <v>河南农信</v>
          </cell>
          <cell r="J1088" t="str">
            <v>623059486700129471</v>
          </cell>
        </row>
        <row r="1089">
          <cell r="F1089" t="str">
            <v>412927195112301415</v>
          </cell>
          <cell r="G1089" t="str">
            <v>621</v>
          </cell>
          <cell r="H1089" t="str">
            <v>陈青芳</v>
          </cell>
          <cell r="I1089" t="str">
            <v>河南农信</v>
          </cell>
          <cell r="J1089" t="str">
            <v>623059486700970122</v>
          </cell>
        </row>
        <row r="1090">
          <cell r="F1090" t="str">
            <v>412927194709056315</v>
          </cell>
          <cell r="G1090" t="str">
            <v>621</v>
          </cell>
          <cell r="H1090" t="str">
            <v>张守狗</v>
          </cell>
          <cell r="I1090" t="str">
            <v>农业银行</v>
          </cell>
          <cell r="J1090" t="str">
            <v>6228230975962896268</v>
          </cell>
        </row>
        <row r="1091">
          <cell r="F1091" t="str">
            <v>412927196202202618</v>
          </cell>
          <cell r="G1091" t="str">
            <v>621</v>
          </cell>
          <cell r="H1091" t="str">
            <v>李国胜</v>
          </cell>
          <cell r="I1091" t="str">
            <v>河南农信</v>
          </cell>
          <cell r="J1091" t="str">
            <v>623059486701090870</v>
          </cell>
        </row>
        <row r="1092">
          <cell r="F1092" t="str">
            <v>412927195207161718</v>
          </cell>
          <cell r="G1092" t="str">
            <v>621</v>
          </cell>
          <cell r="H1092" t="str">
            <v>吴清军</v>
          </cell>
          <cell r="I1092" t="str">
            <v>河南农信</v>
          </cell>
          <cell r="J1092" t="str">
            <v>623059486700635873</v>
          </cell>
        </row>
        <row r="1093">
          <cell r="F1093" t="str">
            <v>41132620120902706X</v>
          </cell>
          <cell r="G1093" t="str">
            <v>621</v>
          </cell>
          <cell r="H1093" t="str">
            <v>张小倩</v>
          </cell>
          <cell r="I1093" t="str">
            <v>河南农信</v>
          </cell>
          <cell r="J1093" t="str">
            <v>623059486703043976</v>
          </cell>
        </row>
        <row r="1094">
          <cell r="F1094" t="str">
            <v>412927194303155858</v>
          </cell>
          <cell r="G1094" t="str">
            <v>621</v>
          </cell>
          <cell r="H1094" t="str">
            <v>范仁等</v>
          </cell>
          <cell r="I1094" t="str">
            <v>农业银行</v>
          </cell>
          <cell r="J1094" t="str">
            <v>6228230975969936067</v>
          </cell>
        </row>
        <row r="1095">
          <cell r="F1095" t="str">
            <v>411323196212010530</v>
          </cell>
          <cell r="G1095" t="str">
            <v>621</v>
          </cell>
          <cell r="H1095" t="str">
            <v>李铁称</v>
          </cell>
          <cell r="I1095" t="str">
            <v>农业银行</v>
          </cell>
          <cell r="J1095" t="str">
            <v>6228230975967722063</v>
          </cell>
        </row>
        <row r="1096">
          <cell r="F1096" t="str">
            <v>412927194809195339</v>
          </cell>
          <cell r="G1096" t="str">
            <v>621</v>
          </cell>
          <cell r="H1096" t="str">
            <v>张中文</v>
          </cell>
          <cell r="I1096" t="str">
            <v>邮储银行</v>
          </cell>
          <cell r="J1096" t="str">
            <v>6217975130011546876</v>
          </cell>
        </row>
        <row r="1097">
          <cell r="F1097" t="str">
            <v>412927195810294451</v>
          </cell>
          <cell r="G1097" t="str">
            <v>621</v>
          </cell>
          <cell r="H1097" t="str">
            <v>金国朝</v>
          </cell>
          <cell r="I1097" t="str">
            <v>河南农信</v>
          </cell>
          <cell r="J1097" t="str">
            <v>623059486700073240</v>
          </cell>
        </row>
        <row r="1098">
          <cell r="F1098" t="str">
            <v>412927195707314477</v>
          </cell>
          <cell r="G1098" t="str">
            <v>621</v>
          </cell>
          <cell r="H1098" t="str">
            <v>王金贵</v>
          </cell>
          <cell r="I1098" t="str">
            <v>河南农信</v>
          </cell>
          <cell r="J1098" t="str">
            <v>623059486700113814</v>
          </cell>
        </row>
        <row r="1099">
          <cell r="F1099" t="str">
            <v>411323195501273818</v>
          </cell>
          <cell r="G1099" t="str">
            <v>621</v>
          </cell>
          <cell r="H1099" t="str">
            <v>王丰山</v>
          </cell>
          <cell r="I1099" t="str">
            <v>邮储银行</v>
          </cell>
          <cell r="J1099" t="str">
            <v>6217975130009771684</v>
          </cell>
        </row>
        <row r="1100">
          <cell r="F1100" t="str">
            <v>412927195205014431</v>
          </cell>
          <cell r="G1100" t="str">
            <v>621</v>
          </cell>
          <cell r="H1100" t="str">
            <v>张六斤</v>
          </cell>
          <cell r="I1100" t="str">
            <v>河南农信</v>
          </cell>
          <cell r="J1100" t="str">
            <v>623059486700116627</v>
          </cell>
        </row>
        <row r="1101">
          <cell r="F1101" t="str">
            <v>411323199003112614</v>
          </cell>
          <cell r="G1101" t="str">
            <v>621</v>
          </cell>
          <cell r="H1101" t="str">
            <v>吕迅</v>
          </cell>
          <cell r="I1101" t="str">
            <v>河南农信</v>
          </cell>
          <cell r="J1101" t="str">
            <v>623059486700681976</v>
          </cell>
        </row>
        <row r="1102">
          <cell r="F1102" t="str">
            <v>411323198104142113</v>
          </cell>
          <cell r="G1102" t="str">
            <v>621</v>
          </cell>
          <cell r="H1102" t="str">
            <v>姚建红</v>
          </cell>
          <cell r="I1102" t="str">
            <v>邮储银行</v>
          </cell>
          <cell r="J1102" t="str">
            <v>6217975130026894022</v>
          </cell>
        </row>
        <row r="1103">
          <cell r="F1103" t="str">
            <v>412927197212086352</v>
          </cell>
          <cell r="G1103" t="str">
            <v>621</v>
          </cell>
          <cell r="H1103" t="str">
            <v>张新虎</v>
          </cell>
          <cell r="I1103" t="str">
            <v>河南农信</v>
          </cell>
          <cell r="J1103" t="str">
            <v>623059486701983066</v>
          </cell>
        </row>
        <row r="1104">
          <cell r="F1104" t="str">
            <v>412927197701246396</v>
          </cell>
          <cell r="G1104" t="str">
            <v>621</v>
          </cell>
          <cell r="H1104" t="str">
            <v>丁三旺</v>
          </cell>
          <cell r="I1104" t="str">
            <v>农业银行</v>
          </cell>
          <cell r="J1104" t="str">
            <v>6228230975963577164</v>
          </cell>
        </row>
        <row r="1105">
          <cell r="F1105" t="str">
            <v>411323198708292139</v>
          </cell>
          <cell r="G1105" t="str">
            <v>1079</v>
          </cell>
          <cell r="H1105" t="str">
            <v>王国平</v>
          </cell>
          <cell r="I1105" t="str">
            <v>邮储银行</v>
          </cell>
          <cell r="J1105" t="str">
            <v>6217975130011166345</v>
          </cell>
        </row>
        <row r="1106">
          <cell r="F1106" t="str">
            <v>412927196203131110</v>
          </cell>
          <cell r="G1106" t="str">
            <v>1079</v>
          </cell>
          <cell r="H1106" t="str">
            <v>孟铁娃</v>
          </cell>
          <cell r="I1106" t="str">
            <v>河南农信</v>
          </cell>
          <cell r="J1106" t="str">
            <v>623059486702768672</v>
          </cell>
        </row>
        <row r="1107">
          <cell r="F1107" t="str">
            <v>411323195109150514</v>
          </cell>
          <cell r="G1107" t="str">
            <v>813</v>
          </cell>
          <cell r="H1107" t="str">
            <v>李玉良</v>
          </cell>
          <cell r="I1107" t="str">
            <v>农业银行</v>
          </cell>
          <cell r="J1107" t="str">
            <v>6228230975967022761</v>
          </cell>
        </row>
        <row r="1108">
          <cell r="F1108" t="str">
            <v>412927195604146335</v>
          </cell>
          <cell r="G1108" t="str">
            <v>621</v>
          </cell>
          <cell r="H1108" t="str">
            <v>牛正强</v>
          </cell>
          <cell r="I1108" t="str">
            <v>农业银行</v>
          </cell>
          <cell r="J1108" t="str">
            <v>6228230975961876568</v>
          </cell>
        </row>
        <row r="1109">
          <cell r="F1109" t="str">
            <v>412927195201022610</v>
          </cell>
          <cell r="G1109" t="str">
            <v>621</v>
          </cell>
          <cell r="H1109" t="str">
            <v>魏自兰</v>
          </cell>
          <cell r="I1109" t="str">
            <v>河南农信</v>
          </cell>
          <cell r="J1109" t="str">
            <v>623059486700725492</v>
          </cell>
        </row>
        <row r="1110">
          <cell r="F1110" t="str">
            <v>412927194906252622</v>
          </cell>
          <cell r="G1110" t="str">
            <v>621</v>
          </cell>
          <cell r="H1110" t="str">
            <v>胡来子</v>
          </cell>
          <cell r="I1110" t="str">
            <v>河南农信</v>
          </cell>
          <cell r="J1110" t="str">
            <v>623059486700713001</v>
          </cell>
        </row>
        <row r="1111">
          <cell r="F1111" t="str">
            <v>412927195108151135</v>
          </cell>
          <cell r="G1111" t="str">
            <v>621</v>
          </cell>
          <cell r="H1111" t="str">
            <v>韩文昌</v>
          </cell>
          <cell r="I1111" t="str">
            <v>邮储银行</v>
          </cell>
          <cell r="J1111" t="str">
            <v>6217975130014991988</v>
          </cell>
        </row>
        <row r="1112">
          <cell r="F1112" t="str">
            <v>412927194404306934</v>
          </cell>
          <cell r="G1112" t="str">
            <v>621</v>
          </cell>
          <cell r="H1112" t="str">
            <v>李士当</v>
          </cell>
          <cell r="I1112" t="str">
            <v>河南农信</v>
          </cell>
          <cell r="J1112" t="str">
            <v>623059486700968456</v>
          </cell>
        </row>
        <row r="1113">
          <cell r="F1113" t="str">
            <v>411323196212185015</v>
          </cell>
          <cell r="G1113" t="str">
            <v>621</v>
          </cell>
          <cell r="H1113" t="str">
            <v>王双银</v>
          </cell>
          <cell r="I1113" t="str">
            <v>河南农信</v>
          </cell>
          <cell r="J1113" t="str">
            <v>623059486702951575</v>
          </cell>
        </row>
        <row r="1114">
          <cell r="F1114" t="str">
            <v>412927193803186330</v>
          </cell>
          <cell r="G1114" t="str">
            <v>813</v>
          </cell>
          <cell r="H1114" t="str">
            <v>曾有成</v>
          </cell>
          <cell r="I1114" t="str">
            <v>农业银行</v>
          </cell>
          <cell r="J1114" t="str">
            <v>6228230975963957168</v>
          </cell>
        </row>
        <row r="1115">
          <cell r="F1115" t="str">
            <v>412927194512292138</v>
          </cell>
          <cell r="G1115" t="str">
            <v>621</v>
          </cell>
          <cell r="H1115" t="str">
            <v>程立功</v>
          </cell>
          <cell r="I1115" t="str">
            <v>邮储银行</v>
          </cell>
          <cell r="J1115" t="str">
            <v>6217975130011223179</v>
          </cell>
        </row>
        <row r="1116">
          <cell r="F1116" t="str">
            <v>412927192302165844</v>
          </cell>
          <cell r="G1116" t="str">
            <v>813</v>
          </cell>
          <cell r="H1116" t="str">
            <v>王成云</v>
          </cell>
          <cell r="I1116" t="str">
            <v>邮储银行</v>
          </cell>
          <cell r="J1116" t="str">
            <v>6217975130021054648</v>
          </cell>
        </row>
        <row r="1117">
          <cell r="F1117" t="str">
            <v>411323195007153415</v>
          </cell>
          <cell r="G1117" t="str">
            <v>1079</v>
          </cell>
          <cell r="H1117" t="str">
            <v>孙同秀</v>
          </cell>
          <cell r="I1117" t="str">
            <v>邮储银行</v>
          </cell>
          <cell r="J1117" t="str">
            <v>6217975130009848524</v>
          </cell>
        </row>
        <row r="1118">
          <cell r="F1118" t="str">
            <v>420321195805100033</v>
          </cell>
          <cell r="G1118" t="str">
            <v>621</v>
          </cell>
          <cell r="H1118" t="str">
            <v>刘照范</v>
          </cell>
          <cell r="I1118" t="str">
            <v>河南农信</v>
          </cell>
          <cell r="J1118" t="str">
            <v>623059486700566060</v>
          </cell>
        </row>
        <row r="1119">
          <cell r="F1119" t="str">
            <v>41292719580528171X</v>
          </cell>
          <cell r="G1119" t="str">
            <v>621</v>
          </cell>
          <cell r="H1119" t="str">
            <v>涂九斤</v>
          </cell>
          <cell r="I1119" t="str">
            <v>河南农信</v>
          </cell>
          <cell r="J1119" t="str">
            <v>623059486700958192</v>
          </cell>
        </row>
        <row r="1120">
          <cell r="F1120" t="str">
            <v>411323194103150519</v>
          </cell>
          <cell r="G1120" t="str">
            <v>621</v>
          </cell>
          <cell r="H1120" t="str">
            <v>闫法科</v>
          </cell>
          <cell r="I1120" t="str">
            <v>农业银行</v>
          </cell>
          <cell r="J1120" t="str">
            <v>6228230975968528667</v>
          </cell>
        </row>
        <row r="1121">
          <cell r="F1121" t="str">
            <v>412927197007117017</v>
          </cell>
          <cell r="G1121" t="str">
            <v>621</v>
          </cell>
          <cell r="H1121" t="str">
            <v>宋新芳</v>
          </cell>
          <cell r="I1121" t="str">
            <v>河南农信</v>
          </cell>
          <cell r="J1121" t="str">
            <v>623059486703022178</v>
          </cell>
        </row>
        <row r="1122">
          <cell r="F1122" t="str">
            <v>41292719570927531X</v>
          </cell>
          <cell r="G1122" t="str">
            <v>621</v>
          </cell>
          <cell r="H1122" t="str">
            <v>廖均富</v>
          </cell>
          <cell r="I1122" t="str">
            <v>邮储银行</v>
          </cell>
          <cell r="J1122" t="str">
            <v>6217975130011602778</v>
          </cell>
        </row>
        <row r="1123">
          <cell r="F1123" t="str">
            <v>41132319880902343X</v>
          </cell>
          <cell r="G1123" t="str">
            <v>813</v>
          </cell>
          <cell r="H1123" t="str">
            <v>刘国庆</v>
          </cell>
          <cell r="I1123" t="str">
            <v>邮储银行</v>
          </cell>
          <cell r="J1123" t="str">
            <v>6217975130009844432</v>
          </cell>
        </row>
        <row r="1124">
          <cell r="F1124" t="str">
            <v>412927195310063817</v>
          </cell>
          <cell r="G1124" t="str">
            <v>621</v>
          </cell>
          <cell r="H1124" t="str">
            <v>李光庆</v>
          </cell>
          <cell r="I1124" t="str">
            <v>邮储银行</v>
          </cell>
          <cell r="J1124" t="str">
            <v>6217975130009730425</v>
          </cell>
        </row>
        <row r="1125">
          <cell r="F1125" t="str">
            <v>411326200406134433</v>
          </cell>
          <cell r="G1125" t="str">
            <v>1079</v>
          </cell>
          <cell r="H1125" t="str">
            <v>柴子强</v>
          </cell>
          <cell r="I1125" t="str">
            <v>河南农信</v>
          </cell>
          <cell r="J1125" t="str">
            <v>623059486702834581</v>
          </cell>
        </row>
        <row r="1126">
          <cell r="F1126" t="str">
            <v>412927193807075814</v>
          </cell>
          <cell r="G1126" t="str">
            <v>621</v>
          </cell>
          <cell r="H1126" t="str">
            <v>王克秀</v>
          </cell>
          <cell r="I1126" t="str">
            <v>农业银行</v>
          </cell>
          <cell r="J1126" t="str">
            <v>6228230976041647565</v>
          </cell>
        </row>
        <row r="1127">
          <cell r="F1127" t="str">
            <v>411326200012113891</v>
          </cell>
          <cell r="G1127" t="str">
            <v>621</v>
          </cell>
          <cell r="H1127" t="str">
            <v>任壮壮</v>
          </cell>
          <cell r="I1127" t="str">
            <v>邮储银行</v>
          </cell>
          <cell r="J1127" t="str">
            <v>6217975130025826660</v>
          </cell>
        </row>
        <row r="1128">
          <cell r="F1128" t="str">
            <v>41292719471014171X</v>
          </cell>
          <cell r="G1128" t="str">
            <v>621</v>
          </cell>
          <cell r="H1128" t="str">
            <v>申福洲</v>
          </cell>
          <cell r="I1128" t="str">
            <v>河南农信</v>
          </cell>
          <cell r="J1128" t="str">
            <v>623059486700566615</v>
          </cell>
        </row>
        <row r="1129">
          <cell r="F1129" t="str">
            <v>41292719501201657X</v>
          </cell>
          <cell r="G1129" t="str">
            <v>621</v>
          </cell>
          <cell r="H1129" t="str">
            <v>李泉有</v>
          </cell>
          <cell r="I1129" t="str">
            <v>农业银行</v>
          </cell>
          <cell r="J1129" t="str">
            <v>6228230975964383067</v>
          </cell>
        </row>
        <row r="1130">
          <cell r="F1130" t="str">
            <v>411323200512110516</v>
          </cell>
          <cell r="G1130" t="str">
            <v>621</v>
          </cell>
          <cell r="H1130" t="str">
            <v>罗鑫</v>
          </cell>
          <cell r="I1130" t="str">
            <v>河南农信</v>
          </cell>
          <cell r="J1130" t="str">
            <v>623059486702596909</v>
          </cell>
        </row>
        <row r="1131">
          <cell r="F1131" t="str">
            <v>412927197108205876</v>
          </cell>
          <cell r="G1131" t="str">
            <v>621</v>
          </cell>
          <cell r="H1131" t="str">
            <v>王成山</v>
          </cell>
          <cell r="I1131" t="str">
            <v>农业银行</v>
          </cell>
          <cell r="J1131" t="str">
            <v>6228230975969549068</v>
          </cell>
        </row>
        <row r="1132">
          <cell r="F1132" t="str">
            <v>412927195507091117</v>
          </cell>
          <cell r="G1132" t="str">
            <v>621</v>
          </cell>
          <cell r="H1132" t="str">
            <v>杜廷六</v>
          </cell>
          <cell r="I1132" t="str">
            <v>邮储银行</v>
          </cell>
          <cell r="J1132" t="str">
            <v>6217975130011391232</v>
          </cell>
        </row>
        <row r="1133">
          <cell r="F1133" t="str">
            <v>412927196812021435</v>
          </cell>
          <cell r="G1133" t="str">
            <v>1079</v>
          </cell>
          <cell r="H1133" t="str">
            <v>陈根</v>
          </cell>
          <cell r="I1133" t="str">
            <v>河南农信</v>
          </cell>
          <cell r="J1133" t="str">
            <v>623059486700896723</v>
          </cell>
        </row>
        <row r="1134">
          <cell r="F1134" t="str">
            <v>412927194908284417</v>
          </cell>
          <cell r="G1134" t="str">
            <v>621</v>
          </cell>
          <cell r="H1134" t="str">
            <v>柴国华</v>
          </cell>
          <cell r="I1134" t="str">
            <v>河南农信</v>
          </cell>
          <cell r="J1134" t="str">
            <v>623059486700024052</v>
          </cell>
        </row>
        <row r="1135">
          <cell r="F1135" t="str">
            <v>412927195610166914</v>
          </cell>
          <cell r="G1135" t="str">
            <v>621</v>
          </cell>
          <cell r="H1135" t="str">
            <v>李金章</v>
          </cell>
          <cell r="I1135" t="str">
            <v>河南农信</v>
          </cell>
          <cell r="J1135" t="str">
            <v>623059486700257074</v>
          </cell>
        </row>
        <row r="1136">
          <cell r="F1136" t="str">
            <v>412927195702011717</v>
          </cell>
          <cell r="G1136" t="str">
            <v>621</v>
          </cell>
          <cell r="H1136" t="str">
            <v>张全勇</v>
          </cell>
          <cell r="I1136" t="str">
            <v>河南农信</v>
          </cell>
          <cell r="J1136" t="str">
            <v>623059486700648447</v>
          </cell>
        </row>
        <row r="1137">
          <cell r="F1137" t="str">
            <v>412927194407156433</v>
          </cell>
          <cell r="G1137" t="str">
            <v>813</v>
          </cell>
          <cell r="H1137" t="str">
            <v>罗光有</v>
          </cell>
          <cell r="I1137" t="str">
            <v>农业银行</v>
          </cell>
          <cell r="J1137" t="str">
            <v>6228230975964569160</v>
          </cell>
        </row>
        <row r="1138">
          <cell r="F1138" t="str">
            <v>412927195301171736</v>
          </cell>
          <cell r="G1138" t="str">
            <v>621</v>
          </cell>
          <cell r="H1138" t="str">
            <v>杨明银</v>
          </cell>
          <cell r="I1138" t="str">
            <v>河南农信</v>
          </cell>
          <cell r="J1138" t="str">
            <v>623059486700509102</v>
          </cell>
        </row>
        <row r="1139">
          <cell r="F1139" t="str">
            <v>411323194203100527</v>
          </cell>
          <cell r="G1139" t="str">
            <v>621</v>
          </cell>
          <cell r="H1139" t="str">
            <v>闫荣娃</v>
          </cell>
          <cell r="I1139" t="str">
            <v>农业银行</v>
          </cell>
          <cell r="J1139" t="str">
            <v>6228230975968759668</v>
          </cell>
        </row>
        <row r="1140">
          <cell r="F1140" t="str">
            <v>412927193803095316</v>
          </cell>
          <cell r="G1140" t="str">
            <v>621</v>
          </cell>
          <cell r="H1140" t="str">
            <v>王书群</v>
          </cell>
          <cell r="I1140" t="str">
            <v>河南农信</v>
          </cell>
          <cell r="J1140" t="str">
            <v>623059486701605289</v>
          </cell>
        </row>
        <row r="1141">
          <cell r="F1141" t="str">
            <v>412927195601016375</v>
          </cell>
          <cell r="G1141" t="str">
            <v>621</v>
          </cell>
          <cell r="H1141" t="str">
            <v>张克非</v>
          </cell>
          <cell r="I1141" t="str">
            <v>农业银行</v>
          </cell>
          <cell r="J1141" t="str">
            <v>6228230975961758261</v>
          </cell>
        </row>
        <row r="1142">
          <cell r="F1142" t="str">
            <v>412927194107151497</v>
          </cell>
          <cell r="G1142" t="str">
            <v>621</v>
          </cell>
          <cell r="H1142" t="str">
            <v>王光有</v>
          </cell>
          <cell r="I1142" t="str">
            <v>河南农信</v>
          </cell>
          <cell r="J1142" t="str">
            <v>623059486700899263</v>
          </cell>
        </row>
        <row r="1143">
          <cell r="F1143" t="str">
            <v>412927194212125012</v>
          </cell>
          <cell r="G1143" t="str">
            <v>621</v>
          </cell>
          <cell r="H1143" t="str">
            <v>张守相</v>
          </cell>
          <cell r="I1143" t="str">
            <v>河南农信</v>
          </cell>
          <cell r="J1143" t="str">
            <v>623059486700448087</v>
          </cell>
        </row>
        <row r="1144">
          <cell r="F1144" t="str">
            <v>412927195812295837</v>
          </cell>
          <cell r="G1144" t="str">
            <v>621</v>
          </cell>
          <cell r="H1144" t="str">
            <v>彭乃凡</v>
          </cell>
          <cell r="I1144" t="str">
            <v>农业银行</v>
          </cell>
          <cell r="J1144" t="str">
            <v>6228230975968912069</v>
          </cell>
        </row>
        <row r="1145">
          <cell r="F1145" t="str">
            <v>412927195607175035</v>
          </cell>
          <cell r="G1145" t="str">
            <v>621</v>
          </cell>
          <cell r="H1145" t="str">
            <v>周德朝</v>
          </cell>
          <cell r="I1145" t="str">
            <v>河南农信</v>
          </cell>
          <cell r="J1145" t="str">
            <v>623059486700407687</v>
          </cell>
        </row>
        <row r="1146">
          <cell r="F1146" t="str">
            <v>41132319830813211X</v>
          </cell>
          <cell r="G1146" t="str">
            <v>621</v>
          </cell>
          <cell r="H1146" t="str">
            <v>李自要</v>
          </cell>
          <cell r="I1146" t="str">
            <v>邮储银行</v>
          </cell>
          <cell r="J1146" t="str">
            <v>6217975130011219631</v>
          </cell>
        </row>
        <row r="1147">
          <cell r="F1147" t="str">
            <v>411323195406253835</v>
          </cell>
          <cell r="G1147" t="str">
            <v>621</v>
          </cell>
          <cell r="H1147" t="str">
            <v>赵新夫</v>
          </cell>
          <cell r="I1147" t="str">
            <v>邮储银行</v>
          </cell>
          <cell r="J1147" t="str">
            <v>6217975130009799255</v>
          </cell>
        </row>
        <row r="1148">
          <cell r="F1148" t="str">
            <v>412927196510276934</v>
          </cell>
          <cell r="G1148" t="str">
            <v>621</v>
          </cell>
          <cell r="H1148" t="str">
            <v>张玉芬</v>
          </cell>
          <cell r="I1148" t="str">
            <v>河南农信</v>
          </cell>
          <cell r="J1148" t="str">
            <v>623059486702770678</v>
          </cell>
        </row>
        <row r="1149">
          <cell r="F1149" t="str">
            <v>411323194112230537</v>
          </cell>
          <cell r="G1149" t="str">
            <v>813</v>
          </cell>
          <cell r="H1149" t="str">
            <v>孙文成</v>
          </cell>
          <cell r="I1149" t="str">
            <v>农业银行</v>
          </cell>
          <cell r="J1149" t="str">
            <v>6228230975968505962</v>
          </cell>
        </row>
        <row r="1150">
          <cell r="F1150" t="str">
            <v>41292719750609143X</v>
          </cell>
          <cell r="G1150" t="str">
            <v>621</v>
          </cell>
          <cell r="H1150" t="str">
            <v>杨成</v>
          </cell>
          <cell r="I1150" t="str">
            <v>河南农信</v>
          </cell>
          <cell r="J1150" t="str">
            <v>623059486700874563</v>
          </cell>
        </row>
        <row r="1151">
          <cell r="F1151" t="str">
            <v>412927195112281119</v>
          </cell>
          <cell r="G1151" t="str">
            <v>621</v>
          </cell>
          <cell r="H1151" t="str">
            <v>张记法</v>
          </cell>
          <cell r="I1151" t="str">
            <v>邮储银行</v>
          </cell>
          <cell r="J1151" t="str">
            <v>6217975130011294782</v>
          </cell>
        </row>
        <row r="1152">
          <cell r="F1152" t="str">
            <v>411323196212105812</v>
          </cell>
          <cell r="G1152" t="str">
            <v>621</v>
          </cell>
          <cell r="H1152" t="str">
            <v>绳明朝</v>
          </cell>
          <cell r="I1152" t="str">
            <v>河南农信</v>
          </cell>
          <cell r="J1152" t="str">
            <v>623059486701633497</v>
          </cell>
        </row>
        <row r="1153">
          <cell r="F1153" t="str">
            <v>411326200608222650</v>
          </cell>
          <cell r="G1153" t="str">
            <v>621</v>
          </cell>
          <cell r="H1153" t="str">
            <v>李自喜</v>
          </cell>
          <cell r="I1153" t="str">
            <v>河南农信</v>
          </cell>
          <cell r="J1153" t="str">
            <v>623059486702907445</v>
          </cell>
        </row>
        <row r="1154">
          <cell r="F1154" t="str">
            <v>412927195808215013</v>
          </cell>
          <cell r="G1154" t="str">
            <v>621</v>
          </cell>
          <cell r="H1154" t="str">
            <v>张西强</v>
          </cell>
          <cell r="I1154" t="str">
            <v>河南农信</v>
          </cell>
          <cell r="J1154" t="str">
            <v>623059486700440555</v>
          </cell>
        </row>
        <row r="1155">
          <cell r="F1155" t="str">
            <v>41292719741202691X</v>
          </cell>
          <cell r="G1155" t="str">
            <v>1079</v>
          </cell>
          <cell r="H1155" t="str">
            <v>陈铁栓</v>
          </cell>
          <cell r="I1155" t="str">
            <v>河南农信</v>
          </cell>
          <cell r="J1155" t="str">
            <v>623059486702728825</v>
          </cell>
        </row>
        <row r="1156">
          <cell r="F1156" t="str">
            <v>412927194504111712</v>
          </cell>
          <cell r="G1156" t="str">
            <v>621</v>
          </cell>
          <cell r="H1156" t="str">
            <v>徐长华</v>
          </cell>
          <cell r="I1156" t="str">
            <v>河南农信</v>
          </cell>
          <cell r="J1156" t="str">
            <v>623059486701031809</v>
          </cell>
        </row>
        <row r="1157">
          <cell r="F1157" t="str">
            <v>412927195110206414</v>
          </cell>
          <cell r="G1157" t="str">
            <v>621</v>
          </cell>
          <cell r="H1157" t="str">
            <v>屈保堂</v>
          </cell>
          <cell r="I1157" t="str">
            <v>农业银行</v>
          </cell>
          <cell r="J1157" t="str">
            <v>6228230975961959265</v>
          </cell>
        </row>
        <row r="1158">
          <cell r="F1158" t="str">
            <v>411323193805080514</v>
          </cell>
          <cell r="G1158" t="str">
            <v>621</v>
          </cell>
          <cell r="H1158" t="str">
            <v>温建国</v>
          </cell>
          <cell r="I1158" t="str">
            <v>农业银行</v>
          </cell>
          <cell r="J1158" t="str">
            <v>6228230975968728564</v>
          </cell>
        </row>
        <row r="1159">
          <cell r="F1159" t="str">
            <v>412927195603172611</v>
          </cell>
          <cell r="G1159" t="str">
            <v>621</v>
          </cell>
          <cell r="H1159" t="str">
            <v>王春华</v>
          </cell>
          <cell r="I1159" t="str">
            <v>河南农信</v>
          </cell>
          <cell r="J1159" t="str">
            <v>623059486700815111</v>
          </cell>
        </row>
        <row r="1160">
          <cell r="F1160" t="str">
            <v>412927195004104430</v>
          </cell>
          <cell r="G1160" t="str">
            <v>621</v>
          </cell>
          <cell r="H1160" t="str">
            <v>陈金拴</v>
          </cell>
          <cell r="I1160" t="str">
            <v>河南农信</v>
          </cell>
          <cell r="J1160" t="str">
            <v>623059486701342180</v>
          </cell>
        </row>
        <row r="1161">
          <cell r="F1161" t="str">
            <v>412927196105215839</v>
          </cell>
          <cell r="G1161" t="str">
            <v>621</v>
          </cell>
          <cell r="H1161" t="str">
            <v>马山良</v>
          </cell>
          <cell r="I1161" t="str">
            <v>河南农信</v>
          </cell>
          <cell r="J1161" t="str">
            <v>623059486702430273</v>
          </cell>
        </row>
        <row r="1162">
          <cell r="F1162" t="str">
            <v>412927195012102611</v>
          </cell>
          <cell r="G1162" t="str">
            <v>813</v>
          </cell>
          <cell r="H1162" t="str">
            <v>李老三</v>
          </cell>
          <cell r="I1162" t="str">
            <v>河南农信</v>
          </cell>
          <cell r="J1162" t="str">
            <v>623059486700758220</v>
          </cell>
        </row>
        <row r="1163">
          <cell r="F1163" t="str">
            <v>412927195503175831</v>
          </cell>
          <cell r="G1163" t="str">
            <v>621</v>
          </cell>
          <cell r="H1163" t="str">
            <v>刘道池</v>
          </cell>
          <cell r="I1163" t="str">
            <v>农业银行</v>
          </cell>
          <cell r="J1163" t="str">
            <v>6228230975969163167</v>
          </cell>
        </row>
        <row r="1164">
          <cell r="F1164" t="str">
            <v>412927194801142611</v>
          </cell>
          <cell r="G1164" t="str">
            <v>1079</v>
          </cell>
          <cell r="H1164" t="str">
            <v>秦老五</v>
          </cell>
          <cell r="I1164" t="str">
            <v>河南农信</v>
          </cell>
          <cell r="J1164" t="str">
            <v>623059486701006264</v>
          </cell>
        </row>
        <row r="1165">
          <cell r="F1165" t="str">
            <v>412927195408144412</v>
          </cell>
          <cell r="G1165" t="str">
            <v>621</v>
          </cell>
          <cell r="H1165" t="str">
            <v>刘吉因</v>
          </cell>
          <cell r="I1165" t="str">
            <v>河南农信</v>
          </cell>
          <cell r="J1165" t="str">
            <v>623059486700135015</v>
          </cell>
        </row>
        <row r="1166">
          <cell r="F1166" t="str">
            <v>411323198011100010</v>
          </cell>
          <cell r="G1166" t="str">
            <v>1086</v>
          </cell>
          <cell r="H1166" t="str">
            <v>刘旭</v>
          </cell>
          <cell r="I1166" t="str">
            <v>河南农信</v>
          </cell>
          <cell r="J1166" t="str">
            <v>623059486702982364</v>
          </cell>
        </row>
        <row r="1167">
          <cell r="F1167" t="str">
            <v>411323195302013837</v>
          </cell>
          <cell r="G1167" t="str">
            <v>621</v>
          </cell>
          <cell r="H1167" t="str">
            <v>孟新法</v>
          </cell>
          <cell r="I1167" t="str">
            <v>邮储银行</v>
          </cell>
          <cell r="J1167" t="str">
            <v>6217975130009748823</v>
          </cell>
        </row>
        <row r="1168">
          <cell r="F1168" t="str">
            <v>412927194903282615</v>
          </cell>
          <cell r="G1168" t="str">
            <v>813</v>
          </cell>
          <cell r="H1168" t="str">
            <v>许根林</v>
          </cell>
          <cell r="I1168" t="str">
            <v>河南农信</v>
          </cell>
          <cell r="J1168" t="str">
            <v>623059486700698483</v>
          </cell>
        </row>
        <row r="1169">
          <cell r="F1169" t="str">
            <v>411323197011203998</v>
          </cell>
          <cell r="G1169" t="str">
            <v>621</v>
          </cell>
          <cell r="H1169" t="str">
            <v>贺遂华</v>
          </cell>
          <cell r="I1169" t="str">
            <v>邮储银行</v>
          </cell>
          <cell r="J1169" t="str">
            <v>6217975130009832791</v>
          </cell>
        </row>
        <row r="1170">
          <cell r="F1170" t="str">
            <v>412927197102074414</v>
          </cell>
          <cell r="G1170" t="str">
            <v>621</v>
          </cell>
          <cell r="H1170" t="str">
            <v>马建明</v>
          </cell>
          <cell r="I1170" t="str">
            <v>河南农信</v>
          </cell>
          <cell r="J1170" t="str">
            <v>623059486702990805</v>
          </cell>
        </row>
        <row r="1171">
          <cell r="F1171" t="str">
            <v>412927195003291115</v>
          </cell>
          <cell r="G1171" t="str">
            <v>621</v>
          </cell>
          <cell r="H1171" t="str">
            <v>王玉周</v>
          </cell>
          <cell r="I1171" t="str">
            <v>邮储银行</v>
          </cell>
          <cell r="J1171" t="str">
            <v>6217975130011301090</v>
          </cell>
        </row>
        <row r="1172">
          <cell r="F1172" t="str">
            <v>411323198309122212</v>
          </cell>
          <cell r="G1172" t="str">
            <v>621</v>
          </cell>
          <cell r="H1172" t="str">
            <v>袁红伟</v>
          </cell>
          <cell r="I1172" t="str">
            <v>邮储银行</v>
          </cell>
          <cell r="J1172" t="str">
            <v>6217975130026976514</v>
          </cell>
        </row>
        <row r="1173">
          <cell r="F1173" t="str">
            <v>412927195307157038</v>
          </cell>
          <cell r="G1173" t="str">
            <v>1079</v>
          </cell>
          <cell r="H1173" t="str">
            <v>寇振汉</v>
          </cell>
          <cell r="I1173" t="str">
            <v>河南农信</v>
          </cell>
          <cell r="J1173" t="str">
            <v>623059486700345739</v>
          </cell>
        </row>
        <row r="1174">
          <cell r="F1174" t="str">
            <v>412927194707076355</v>
          </cell>
          <cell r="G1174" t="str">
            <v>621</v>
          </cell>
          <cell r="H1174" t="str">
            <v>王全生</v>
          </cell>
          <cell r="I1174" t="str">
            <v>农业银行</v>
          </cell>
          <cell r="J1174" t="str">
            <v>6228230975961364763</v>
          </cell>
        </row>
        <row r="1175">
          <cell r="F1175" t="str">
            <v>411323195912090530</v>
          </cell>
          <cell r="G1175" t="str">
            <v>621</v>
          </cell>
          <cell r="H1175" t="str">
            <v>任有发</v>
          </cell>
          <cell r="I1175" t="str">
            <v>农业银行</v>
          </cell>
          <cell r="J1175" t="str">
            <v>6228230975966803765</v>
          </cell>
        </row>
        <row r="1176">
          <cell r="F1176" t="str">
            <v>412927193407155356</v>
          </cell>
          <cell r="G1176" t="str">
            <v>813</v>
          </cell>
          <cell r="H1176" t="str">
            <v>王洪宽</v>
          </cell>
          <cell r="I1176" t="str">
            <v>邮储银行</v>
          </cell>
          <cell r="J1176" t="str">
            <v>6217975130011501418</v>
          </cell>
        </row>
        <row r="1177">
          <cell r="F1177" t="str">
            <v>412927195610254439</v>
          </cell>
          <cell r="G1177" t="str">
            <v>621</v>
          </cell>
          <cell r="H1177" t="str">
            <v>柴有顺</v>
          </cell>
          <cell r="I1177" t="str">
            <v>河南农信</v>
          </cell>
          <cell r="J1177" t="str">
            <v>623059486700094154</v>
          </cell>
        </row>
        <row r="1178">
          <cell r="F1178" t="str">
            <v>412927195912246936</v>
          </cell>
          <cell r="G1178" t="str">
            <v>621</v>
          </cell>
          <cell r="H1178" t="str">
            <v>陈国耀</v>
          </cell>
          <cell r="I1178" t="str">
            <v>河南农信</v>
          </cell>
          <cell r="J1178" t="str">
            <v>623059486700309073</v>
          </cell>
        </row>
        <row r="1179">
          <cell r="F1179" t="str">
            <v>412927195501252610</v>
          </cell>
          <cell r="G1179" t="str">
            <v>621</v>
          </cell>
          <cell r="H1179" t="str">
            <v>全国林</v>
          </cell>
          <cell r="I1179" t="str">
            <v>河南农信</v>
          </cell>
          <cell r="J1179" t="str">
            <v>623059486700976475</v>
          </cell>
        </row>
        <row r="1180">
          <cell r="F1180" t="str">
            <v>411323198505041137</v>
          </cell>
          <cell r="G1180" t="str">
            <v>1242</v>
          </cell>
          <cell r="H1180" t="str">
            <v>钟成娃</v>
          </cell>
          <cell r="I1180" t="str">
            <v>河南农信</v>
          </cell>
          <cell r="J1180" t="str">
            <v>623059486701286320</v>
          </cell>
        </row>
        <row r="1181">
          <cell r="F1181" t="str">
            <v>412927197010151750</v>
          </cell>
          <cell r="G1181" t="str">
            <v>621</v>
          </cell>
          <cell r="H1181" t="str">
            <v>朱建华</v>
          </cell>
          <cell r="I1181" t="str">
            <v>河南农信</v>
          </cell>
          <cell r="J1181" t="str">
            <v>623059486702929662</v>
          </cell>
        </row>
        <row r="1182">
          <cell r="F1182" t="str">
            <v>412927196308133833</v>
          </cell>
          <cell r="G1182" t="str">
            <v>813</v>
          </cell>
          <cell r="H1182" t="str">
            <v>任发林</v>
          </cell>
          <cell r="I1182" t="str">
            <v>邮储银行</v>
          </cell>
          <cell r="J1182" t="str">
            <v>6217975130009800699</v>
          </cell>
        </row>
        <row r="1183">
          <cell r="F1183" t="str">
            <v>412927195209225332</v>
          </cell>
          <cell r="G1183" t="str">
            <v>621</v>
          </cell>
          <cell r="H1183" t="str">
            <v>王成学</v>
          </cell>
          <cell r="I1183" t="str">
            <v>邮储银行</v>
          </cell>
          <cell r="J1183" t="str">
            <v>6217975130011630696</v>
          </cell>
        </row>
        <row r="1184">
          <cell r="F1184" t="str">
            <v>412927196111294414</v>
          </cell>
          <cell r="G1184" t="str">
            <v>621</v>
          </cell>
          <cell r="H1184" t="str">
            <v>贾国富</v>
          </cell>
          <cell r="I1184" t="str">
            <v>河南农信</v>
          </cell>
          <cell r="J1184" t="str">
            <v>623059486700069198</v>
          </cell>
        </row>
        <row r="1185">
          <cell r="F1185" t="str">
            <v>412927197907182156</v>
          </cell>
          <cell r="G1185" t="str">
            <v>621</v>
          </cell>
          <cell r="H1185" t="str">
            <v>张培豪</v>
          </cell>
          <cell r="I1185" t="str">
            <v>邮储银行</v>
          </cell>
          <cell r="J1185" t="str">
            <v>6217975130011260148</v>
          </cell>
        </row>
        <row r="1186">
          <cell r="F1186" t="str">
            <v>412927196511125337</v>
          </cell>
          <cell r="G1186" t="str">
            <v>621</v>
          </cell>
          <cell r="H1186" t="str">
            <v>周天贵</v>
          </cell>
          <cell r="I1186" t="str">
            <v>河南农信</v>
          </cell>
          <cell r="J1186" t="str">
            <v>623059486702985615</v>
          </cell>
        </row>
        <row r="1187">
          <cell r="F1187" t="str">
            <v>412927197108255814</v>
          </cell>
          <cell r="G1187" t="str">
            <v>813</v>
          </cell>
          <cell r="H1187" t="str">
            <v>杨万利</v>
          </cell>
          <cell r="I1187" t="str">
            <v>农业银行</v>
          </cell>
          <cell r="J1187" t="str">
            <v>6228230979010019576</v>
          </cell>
        </row>
        <row r="1188">
          <cell r="F1188" t="str">
            <v>412927195402145828</v>
          </cell>
          <cell r="G1188" t="str">
            <v>621</v>
          </cell>
          <cell r="H1188" t="str">
            <v>张彩云</v>
          </cell>
          <cell r="I1188" t="str">
            <v>河南农信</v>
          </cell>
          <cell r="J1188" t="str">
            <v>623059486702335100</v>
          </cell>
        </row>
        <row r="1189">
          <cell r="F1189" t="str">
            <v>412927194502064414</v>
          </cell>
          <cell r="G1189" t="str">
            <v>621</v>
          </cell>
          <cell r="H1189" t="str">
            <v>盛长福</v>
          </cell>
          <cell r="I1189" t="str">
            <v>河南农信</v>
          </cell>
          <cell r="J1189" t="str">
            <v>623059486701065443</v>
          </cell>
        </row>
        <row r="1190">
          <cell r="F1190" t="str">
            <v>412927195809125888</v>
          </cell>
          <cell r="G1190" t="str">
            <v>621</v>
          </cell>
          <cell r="H1190" t="str">
            <v>王合华</v>
          </cell>
          <cell r="I1190" t="str">
            <v>河南农信</v>
          </cell>
          <cell r="J1190" t="str">
            <v>623059486700992043</v>
          </cell>
        </row>
        <row r="1191">
          <cell r="F1191" t="str">
            <v>412927195011116413</v>
          </cell>
          <cell r="G1191" t="str">
            <v>621</v>
          </cell>
          <cell r="H1191" t="str">
            <v>孙君道</v>
          </cell>
          <cell r="I1191" t="str">
            <v>农业银行</v>
          </cell>
          <cell r="J1191" t="str">
            <v>6228230975963539263</v>
          </cell>
        </row>
        <row r="1192">
          <cell r="F1192" t="str">
            <v>412927195702241731</v>
          </cell>
          <cell r="G1192" t="str">
            <v>621</v>
          </cell>
          <cell r="H1192" t="str">
            <v>叶丰才</v>
          </cell>
          <cell r="I1192" t="str">
            <v>河南农信</v>
          </cell>
          <cell r="J1192" t="str">
            <v>623059486700629546</v>
          </cell>
        </row>
        <row r="1193">
          <cell r="F1193" t="str">
            <v>412927196210145318</v>
          </cell>
          <cell r="G1193" t="str">
            <v>813</v>
          </cell>
          <cell r="H1193" t="str">
            <v>张道仁</v>
          </cell>
          <cell r="I1193" t="str">
            <v>邮储银行</v>
          </cell>
          <cell r="J1193" t="str">
            <v>6217975130011561404</v>
          </cell>
        </row>
        <row r="1194">
          <cell r="F1194" t="str">
            <v>412927195807105816</v>
          </cell>
          <cell r="G1194" t="str">
            <v>621</v>
          </cell>
          <cell r="H1194" t="str">
            <v>范利功</v>
          </cell>
          <cell r="I1194" t="str">
            <v>农业银行</v>
          </cell>
          <cell r="J1194" t="str">
            <v>6228230975969930565</v>
          </cell>
        </row>
        <row r="1195">
          <cell r="F1195" t="str">
            <v>411323199106145822</v>
          </cell>
          <cell r="G1195" t="str">
            <v>1079</v>
          </cell>
          <cell r="H1195" t="str">
            <v>王静霞</v>
          </cell>
          <cell r="I1195" t="str">
            <v>农业银行</v>
          </cell>
          <cell r="J1195" t="str">
            <v>6228230976041637061</v>
          </cell>
        </row>
        <row r="1196">
          <cell r="F1196" t="str">
            <v>412927195701272114</v>
          </cell>
          <cell r="G1196" t="str">
            <v>621</v>
          </cell>
          <cell r="H1196" t="str">
            <v>曹福娃</v>
          </cell>
          <cell r="I1196" t="str">
            <v>邮储银行</v>
          </cell>
          <cell r="J1196" t="str">
            <v>6217975130011074150</v>
          </cell>
        </row>
        <row r="1197">
          <cell r="F1197" t="str">
            <v>412927195704165816</v>
          </cell>
          <cell r="G1197" t="str">
            <v>621</v>
          </cell>
          <cell r="H1197" t="str">
            <v>刘显平</v>
          </cell>
          <cell r="I1197" t="str">
            <v>农业银行</v>
          </cell>
          <cell r="J1197" t="str">
            <v>6228230975970263568</v>
          </cell>
        </row>
        <row r="1198">
          <cell r="F1198" t="str">
            <v>411323194508273015</v>
          </cell>
          <cell r="G1198" t="str">
            <v>621</v>
          </cell>
          <cell r="H1198" t="str">
            <v>朱太生</v>
          </cell>
          <cell r="I1198" t="str">
            <v>邮储银行</v>
          </cell>
          <cell r="J1198" t="str">
            <v>6217975130011434669</v>
          </cell>
        </row>
        <row r="1199">
          <cell r="F1199" t="str">
            <v>411326200307222112</v>
          </cell>
          <cell r="G1199" t="str">
            <v>621</v>
          </cell>
          <cell r="H1199" t="str">
            <v>王金龙</v>
          </cell>
          <cell r="I1199" t="str">
            <v>河南农信</v>
          </cell>
          <cell r="J1199" t="str">
            <v>623059486702909615</v>
          </cell>
        </row>
        <row r="1200">
          <cell r="F1200" t="str">
            <v>412927195706075814</v>
          </cell>
          <cell r="G1200" t="str">
            <v>813</v>
          </cell>
          <cell r="H1200" t="str">
            <v>薛宗芳</v>
          </cell>
          <cell r="I1200" t="str">
            <v>农业银行</v>
          </cell>
          <cell r="J1200" t="str">
            <v>6228230975969486162</v>
          </cell>
        </row>
        <row r="1201">
          <cell r="F1201" t="str">
            <v>412927194309183833</v>
          </cell>
          <cell r="G1201" t="str">
            <v>621</v>
          </cell>
          <cell r="H1201" t="str">
            <v>蔡国民</v>
          </cell>
          <cell r="I1201" t="str">
            <v>邮储银行</v>
          </cell>
          <cell r="J1201" t="str">
            <v>6217975130009742966</v>
          </cell>
        </row>
        <row r="1202">
          <cell r="F1202" t="str">
            <v>412927196208176932</v>
          </cell>
          <cell r="G1202" t="str">
            <v>621</v>
          </cell>
          <cell r="H1202" t="str">
            <v>岗金兰</v>
          </cell>
          <cell r="I1202" t="str">
            <v>河南农信</v>
          </cell>
          <cell r="J1202" t="str">
            <v>623059486700360027</v>
          </cell>
        </row>
        <row r="1203">
          <cell r="F1203" t="str">
            <v>41132319490927051X</v>
          </cell>
          <cell r="G1203" t="str">
            <v>621</v>
          </cell>
          <cell r="H1203" t="str">
            <v>贾玉军</v>
          </cell>
          <cell r="I1203" t="str">
            <v>农业银行</v>
          </cell>
          <cell r="J1203" t="str">
            <v>6228230975968283768</v>
          </cell>
        </row>
        <row r="1204">
          <cell r="F1204" t="str">
            <v>411323198507093424</v>
          </cell>
          <cell r="G1204" t="str">
            <v>813</v>
          </cell>
          <cell r="H1204" t="str">
            <v>胡晓丽</v>
          </cell>
          <cell r="I1204" t="str">
            <v>河南农信</v>
          </cell>
          <cell r="J1204" t="str">
            <v>623059486702701111</v>
          </cell>
        </row>
        <row r="1205">
          <cell r="F1205" t="str">
            <v>41132620140726017X</v>
          </cell>
          <cell r="G1205" t="str">
            <v>621</v>
          </cell>
          <cell r="H1205" t="str">
            <v>杨尚儒</v>
          </cell>
          <cell r="I1205" t="str">
            <v>河南农信</v>
          </cell>
          <cell r="J1205" t="str">
            <v>623059486701529406</v>
          </cell>
        </row>
        <row r="1206">
          <cell r="F1206" t="str">
            <v>412927195508011414</v>
          </cell>
          <cell r="G1206" t="str">
            <v>621</v>
          </cell>
          <cell r="H1206" t="str">
            <v>李云柱</v>
          </cell>
          <cell r="I1206" t="str">
            <v>河南农信</v>
          </cell>
          <cell r="J1206" t="str">
            <v>623059486700908536</v>
          </cell>
        </row>
        <row r="1207">
          <cell r="F1207" t="str">
            <v>412927195603176313</v>
          </cell>
          <cell r="G1207" t="str">
            <v>621</v>
          </cell>
          <cell r="H1207" t="str">
            <v>刘群华</v>
          </cell>
          <cell r="I1207" t="str">
            <v>农业银行</v>
          </cell>
          <cell r="J1207" t="str">
            <v>6228230975962218869</v>
          </cell>
        </row>
        <row r="1208">
          <cell r="F1208" t="str">
            <v>411323196206123838</v>
          </cell>
          <cell r="G1208" t="str">
            <v>621</v>
          </cell>
          <cell r="H1208" t="str">
            <v>刘大赖</v>
          </cell>
          <cell r="I1208" t="str">
            <v>河南农信</v>
          </cell>
          <cell r="J1208" t="str">
            <v>623059486700950975</v>
          </cell>
        </row>
        <row r="1209">
          <cell r="F1209" t="str">
            <v>412927195110156912</v>
          </cell>
          <cell r="G1209" t="str">
            <v>621</v>
          </cell>
          <cell r="H1209" t="str">
            <v>杨中会</v>
          </cell>
          <cell r="I1209" t="str">
            <v>河南农信</v>
          </cell>
          <cell r="J1209" t="str">
            <v>623059486700286008</v>
          </cell>
        </row>
        <row r="1210">
          <cell r="F1210" t="str">
            <v>411323195212083815</v>
          </cell>
          <cell r="G1210" t="str">
            <v>621</v>
          </cell>
          <cell r="H1210" t="str">
            <v>万祥国</v>
          </cell>
          <cell r="I1210" t="str">
            <v>邮储银行</v>
          </cell>
          <cell r="J1210" t="str">
            <v>6217975130009755547</v>
          </cell>
        </row>
        <row r="1211">
          <cell r="F1211" t="str">
            <v>411323195407253415</v>
          </cell>
          <cell r="G1211" t="str">
            <v>621</v>
          </cell>
          <cell r="H1211" t="str">
            <v>多世昌</v>
          </cell>
          <cell r="I1211" t="str">
            <v>邮储银行</v>
          </cell>
          <cell r="J1211" t="str">
            <v>6217975130009852195</v>
          </cell>
        </row>
        <row r="1212">
          <cell r="F1212" t="str">
            <v>411326200803036415</v>
          </cell>
          <cell r="G1212" t="str">
            <v>621</v>
          </cell>
          <cell r="H1212" t="str">
            <v>杨昊</v>
          </cell>
          <cell r="I1212" t="str">
            <v>农业银行</v>
          </cell>
          <cell r="J1212" t="str">
            <v>6228230979009586072</v>
          </cell>
        </row>
        <row r="1213">
          <cell r="F1213" t="str">
            <v>412927195507146958</v>
          </cell>
          <cell r="G1213" t="str">
            <v>621</v>
          </cell>
          <cell r="H1213" t="str">
            <v>寇新群</v>
          </cell>
          <cell r="I1213" t="str">
            <v>邮储银行</v>
          </cell>
          <cell r="J1213" t="str">
            <v>6217975130007014954</v>
          </cell>
        </row>
        <row r="1214">
          <cell r="F1214" t="str">
            <v>411323198408141419</v>
          </cell>
          <cell r="G1214" t="str">
            <v>813</v>
          </cell>
          <cell r="H1214" t="str">
            <v>李少敏</v>
          </cell>
          <cell r="I1214" t="str">
            <v>河南农信</v>
          </cell>
          <cell r="J1214" t="str">
            <v>623059486700846579</v>
          </cell>
        </row>
        <row r="1215">
          <cell r="F1215" t="str">
            <v>412927196208091154</v>
          </cell>
          <cell r="G1215" t="str">
            <v>621</v>
          </cell>
          <cell r="H1215" t="str">
            <v>王国</v>
          </cell>
          <cell r="I1215" t="str">
            <v>邮储银行</v>
          </cell>
          <cell r="J1215" t="str">
            <v>6217975130011266491</v>
          </cell>
        </row>
        <row r="1216">
          <cell r="F1216" t="str">
            <v>412927195205151161</v>
          </cell>
          <cell r="G1216" t="str">
            <v>621</v>
          </cell>
          <cell r="H1216" t="str">
            <v>陈春华</v>
          </cell>
          <cell r="I1216" t="str">
            <v>邮储银行</v>
          </cell>
          <cell r="J1216" t="str">
            <v>6217975130011360443</v>
          </cell>
        </row>
        <row r="1217">
          <cell r="F1217" t="str">
            <v>412927194802216918</v>
          </cell>
          <cell r="G1217" t="str">
            <v>1079</v>
          </cell>
          <cell r="H1217" t="str">
            <v>赵合勤</v>
          </cell>
          <cell r="I1217" t="str">
            <v>河南农信</v>
          </cell>
          <cell r="J1217" t="str">
            <v>623059486700268964</v>
          </cell>
        </row>
        <row r="1218">
          <cell r="F1218" t="str">
            <v>412927196005045828</v>
          </cell>
          <cell r="G1218" t="str">
            <v>621</v>
          </cell>
          <cell r="H1218" t="str">
            <v>王小平</v>
          </cell>
          <cell r="I1218" t="str">
            <v>农业银行</v>
          </cell>
          <cell r="J1218" t="str">
            <v>6228230975969392063</v>
          </cell>
        </row>
        <row r="1219">
          <cell r="F1219" t="str">
            <v>412927195103036357</v>
          </cell>
          <cell r="G1219" t="str">
            <v>621</v>
          </cell>
          <cell r="H1219" t="str">
            <v>李书遂</v>
          </cell>
          <cell r="I1219" t="str">
            <v>河南农信</v>
          </cell>
          <cell r="J1219" t="str">
            <v>623059486700965742</v>
          </cell>
        </row>
        <row r="1220">
          <cell r="F1220" t="str">
            <v>412927195105156328</v>
          </cell>
          <cell r="G1220" t="str">
            <v>621</v>
          </cell>
          <cell r="H1220" t="str">
            <v>孙天风</v>
          </cell>
          <cell r="I1220" t="str">
            <v>农业银行</v>
          </cell>
          <cell r="J1220" t="str">
            <v>6228230975961444367</v>
          </cell>
        </row>
        <row r="1221">
          <cell r="F1221" t="str">
            <v>412927197502066915</v>
          </cell>
          <cell r="G1221" t="str">
            <v>621</v>
          </cell>
          <cell r="H1221" t="str">
            <v>陈清坤</v>
          </cell>
          <cell r="I1221" t="str">
            <v>工商银行</v>
          </cell>
          <cell r="J1221" t="str">
            <v>6217211714003665143</v>
          </cell>
        </row>
        <row r="1222">
          <cell r="F1222" t="str">
            <v>41292719580410501X</v>
          </cell>
          <cell r="G1222" t="str">
            <v>621</v>
          </cell>
          <cell r="H1222" t="str">
            <v>罗国强</v>
          </cell>
          <cell r="I1222" t="str">
            <v>河南农信</v>
          </cell>
          <cell r="J1222" t="str">
            <v>623059486702043894</v>
          </cell>
        </row>
        <row r="1223">
          <cell r="F1223" t="str">
            <v>412927196001045812</v>
          </cell>
          <cell r="G1223" t="str">
            <v>621</v>
          </cell>
          <cell r="H1223" t="str">
            <v>刘万灵</v>
          </cell>
          <cell r="I1223" t="str">
            <v>农业银行</v>
          </cell>
          <cell r="J1223" t="str">
            <v>6228230976041594569</v>
          </cell>
        </row>
        <row r="1224">
          <cell r="F1224" t="str">
            <v>412927195409243877</v>
          </cell>
          <cell r="G1224" t="str">
            <v>621</v>
          </cell>
          <cell r="H1224" t="str">
            <v>郑保华</v>
          </cell>
          <cell r="I1224" t="str">
            <v>邮储银行</v>
          </cell>
          <cell r="J1224" t="str">
            <v>6217975130009795691</v>
          </cell>
        </row>
        <row r="1225">
          <cell r="F1225" t="str">
            <v>412927194609172132</v>
          </cell>
          <cell r="G1225" t="str">
            <v>621</v>
          </cell>
          <cell r="H1225" t="str">
            <v>张大祥</v>
          </cell>
          <cell r="I1225" t="str">
            <v>邮储银行</v>
          </cell>
          <cell r="J1225" t="str">
            <v>6217975130011161585</v>
          </cell>
        </row>
        <row r="1226">
          <cell r="F1226" t="str">
            <v>412927194401231113</v>
          </cell>
          <cell r="G1226" t="str">
            <v>813</v>
          </cell>
          <cell r="H1226" t="str">
            <v>杨老木</v>
          </cell>
          <cell r="I1226" t="str">
            <v>邮储银行</v>
          </cell>
          <cell r="J1226" t="str">
            <v>6217975130014975643</v>
          </cell>
        </row>
        <row r="1227">
          <cell r="F1227" t="str">
            <v>411323195704190510</v>
          </cell>
          <cell r="G1227" t="str">
            <v>621</v>
          </cell>
          <cell r="H1227" t="str">
            <v>王玉杰</v>
          </cell>
          <cell r="I1227" t="str">
            <v>农业银行</v>
          </cell>
          <cell r="J1227" t="str">
            <v>6228230975967151560</v>
          </cell>
        </row>
        <row r="1228">
          <cell r="F1228" t="str">
            <v>412927194902052631</v>
          </cell>
          <cell r="G1228" t="str">
            <v>813</v>
          </cell>
          <cell r="H1228" t="str">
            <v>李铁中</v>
          </cell>
          <cell r="I1228" t="str">
            <v>河南农信</v>
          </cell>
          <cell r="J1228" t="str">
            <v>623059486700769664</v>
          </cell>
        </row>
        <row r="1229">
          <cell r="F1229" t="str">
            <v>411323200209282155</v>
          </cell>
          <cell r="G1229" t="str">
            <v>621</v>
          </cell>
          <cell r="H1229" t="str">
            <v>周亮</v>
          </cell>
          <cell r="I1229" t="str">
            <v>河南农信</v>
          </cell>
          <cell r="J1229" t="str">
            <v>623059486702906553</v>
          </cell>
        </row>
        <row r="1230">
          <cell r="F1230" t="str">
            <v>412927196304071110</v>
          </cell>
          <cell r="G1230" t="str">
            <v>621</v>
          </cell>
          <cell r="H1230" t="str">
            <v>胡兴业</v>
          </cell>
          <cell r="I1230" t="str">
            <v>邮储银行</v>
          </cell>
          <cell r="J1230" t="str">
            <v>6217975130014983092</v>
          </cell>
        </row>
        <row r="1231">
          <cell r="F1231" t="str">
            <v>411323194007143431</v>
          </cell>
          <cell r="G1231" t="str">
            <v>621</v>
          </cell>
          <cell r="H1231" t="str">
            <v>毕九长</v>
          </cell>
          <cell r="I1231" t="str">
            <v>邮储银行</v>
          </cell>
          <cell r="J1231" t="str">
            <v>6217975130009887753</v>
          </cell>
        </row>
        <row r="1232">
          <cell r="F1232" t="str">
            <v>412927195501191117</v>
          </cell>
          <cell r="G1232" t="str">
            <v>1079</v>
          </cell>
          <cell r="H1232" t="str">
            <v>周定国</v>
          </cell>
          <cell r="I1232" t="str">
            <v>邮储银行</v>
          </cell>
          <cell r="J1232" t="str">
            <v>6217975130011287729</v>
          </cell>
        </row>
        <row r="1233">
          <cell r="F1233" t="str">
            <v>411323195807150570</v>
          </cell>
          <cell r="G1233" t="str">
            <v>621</v>
          </cell>
          <cell r="H1233" t="str">
            <v>吕群章</v>
          </cell>
          <cell r="I1233" t="str">
            <v>农业银行</v>
          </cell>
          <cell r="J1233" t="str">
            <v>6228230975966333268</v>
          </cell>
        </row>
        <row r="1234">
          <cell r="F1234" t="str">
            <v>412927194104101726</v>
          </cell>
          <cell r="G1234" t="str">
            <v>621</v>
          </cell>
          <cell r="H1234" t="str">
            <v>尤桂英</v>
          </cell>
          <cell r="I1234" t="str">
            <v>河南农信</v>
          </cell>
          <cell r="J1234" t="str">
            <v>623059486702849563</v>
          </cell>
        </row>
        <row r="1235">
          <cell r="F1235" t="str">
            <v>41132319810108443X</v>
          </cell>
          <cell r="G1235" t="str">
            <v>813</v>
          </cell>
          <cell r="H1235" t="str">
            <v>贾建超</v>
          </cell>
          <cell r="I1235" t="str">
            <v>河南农信</v>
          </cell>
          <cell r="J1235" t="str">
            <v>623059486700143720</v>
          </cell>
        </row>
        <row r="1236">
          <cell r="F1236" t="str">
            <v>412927195601251439</v>
          </cell>
          <cell r="G1236" t="str">
            <v>813</v>
          </cell>
          <cell r="H1236" t="str">
            <v>陈俭成</v>
          </cell>
          <cell r="I1236" t="str">
            <v>河南农信</v>
          </cell>
          <cell r="J1236" t="str">
            <v>623059486701082489</v>
          </cell>
        </row>
        <row r="1237">
          <cell r="F1237" t="str">
            <v>411326194502200519</v>
          </cell>
          <cell r="G1237" t="str">
            <v>621</v>
          </cell>
          <cell r="H1237" t="str">
            <v>周新卷</v>
          </cell>
          <cell r="I1237" t="str">
            <v>农业银行</v>
          </cell>
          <cell r="J1237" t="str">
            <v>6228230975968051769</v>
          </cell>
        </row>
        <row r="1238">
          <cell r="F1238" t="str">
            <v>411323195102013410</v>
          </cell>
          <cell r="G1238" t="str">
            <v>621</v>
          </cell>
          <cell r="H1238" t="str">
            <v>胡连福</v>
          </cell>
          <cell r="I1238" t="str">
            <v>邮储银行</v>
          </cell>
          <cell r="J1238" t="str">
            <v>6217975130009910456</v>
          </cell>
        </row>
        <row r="1239">
          <cell r="F1239" t="str">
            <v>411323194905203037</v>
          </cell>
          <cell r="G1239" t="str">
            <v>621</v>
          </cell>
          <cell r="H1239" t="str">
            <v>皮有栓</v>
          </cell>
          <cell r="I1239" t="str">
            <v>邮储银行</v>
          </cell>
          <cell r="J1239" t="str">
            <v>6217975130011443959</v>
          </cell>
        </row>
        <row r="1240">
          <cell r="F1240" t="str">
            <v>411323194810120511</v>
          </cell>
          <cell r="G1240" t="str">
            <v>621</v>
          </cell>
          <cell r="H1240" t="str">
            <v>温东华</v>
          </cell>
          <cell r="I1240" t="str">
            <v>河南农信</v>
          </cell>
          <cell r="J1240" t="str">
            <v>623059486702532177</v>
          </cell>
        </row>
        <row r="1241">
          <cell r="F1241" t="str">
            <v>411323196001143819</v>
          </cell>
          <cell r="G1241" t="str">
            <v>621</v>
          </cell>
          <cell r="H1241" t="str">
            <v>靳建华</v>
          </cell>
          <cell r="I1241" t="str">
            <v>邮储银行</v>
          </cell>
          <cell r="J1241" t="str">
            <v>6217975130009716580</v>
          </cell>
        </row>
        <row r="1242">
          <cell r="F1242" t="str">
            <v>411323198002136951</v>
          </cell>
          <cell r="G1242" t="str">
            <v>621</v>
          </cell>
          <cell r="H1242" t="str">
            <v>明克锋</v>
          </cell>
          <cell r="I1242" t="str">
            <v>河南农信</v>
          </cell>
          <cell r="J1242" t="str">
            <v>623059486702583238</v>
          </cell>
        </row>
        <row r="1243">
          <cell r="F1243" t="str">
            <v>412927194608115013</v>
          </cell>
          <cell r="G1243" t="str">
            <v>621</v>
          </cell>
          <cell r="H1243" t="str">
            <v>马国银</v>
          </cell>
          <cell r="I1243" t="str">
            <v>邮储银行</v>
          </cell>
          <cell r="J1243" t="str">
            <v>6217975130014971204</v>
          </cell>
        </row>
        <row r="1244">
          <cell r="F1244" t="str">
            <v>411323198003071117</v>
          </cell>
          <cell r="G1244" t="str">
            <v>1079</v>
          </cell>
          <cell r="H1244" t="str">
            <v>王铁柱</v>
          </cell>
          <cell r="I1244" t="str">
            <v>邮储银行</v>
          </cell>
          <cell r="J1244" t="str">
            <v>6217975130011336104</v>
          </cell>
        </row>
        <row r="1245">
          <cell r="F1245" t="str">
            <v>412927194803062615</v>
          </cell>
          <cell r="G1245" t="str">
            <v>813</v>
          </cell>
          <cell r="H1245" t="str">
            <v>刘清奇</v>
          </cell>
          <cell r="I1245" t="str">
            <v>河南农信</v>
          </cell>
          <cell r="J1245" t="str">
            <v>623059486700814098</v>
          </cell>
        </row>
        <row r="1246">
          <cell r="F1246" t="str">
            <v>412927197806046390</v>
          </cell>
          <cell r="G1246" t="str">
            <v>621</v>
          </cell>
          <cell r="H1246" t="str">
            <v>裴立刚</v>
          </cell>
          <cell r="I1246" t="str">
            <v>农业银行</v>
          </cell>
          <cell r="J1246" t="str">
            <v>6228230975964587469</v>
          </cell>
        </row>
        <row r="1247">
          <cell r="F1247" t="str">
            <v>411323195502063417</v>
          </cell>
          <cell r="G1247" t="str">
            <v>621</v>
          </cell>
          <cell r="H1247" t="str">
            <v>多化奇</v>
          </cell>
          <cell r="I1247" t="str">
            <v>邮储银行</v>
          </cell>
          <cell r="J1247" t="str">
            <v>6217975130009927930</v>
          </cell>
        </row>
        <row r="1248">
          <cell r="F1248" t="str">
            <v>412927195007291411</v>
          </cell>
          <cell r="G1248" t="str">
            <v>621</v>
          </cell>
          <cell r="H1248" t="str">
            <v>郭学娃</v>
          </cell>
          <cell r="I1248" t="str">
            <v>河南农信</v>
          </cell>
          <cell r="J1248" t="str">
            <v>623059486700823552</v>
          </cell>
        </row>
        <row r="1249">
          <cell r="F1249" t="str">
            <v>412927194609161417</v>
          </cell>
          <cell r="G1249" t="str">
            <v>813</v>
          </cell>
          <cell r="H1249" t="str">
            <v>李青栓</v>
          </cell>
          <cell r="I1249" t="str">
            <v>河南农信</v>
          </cell>
          <cell r="J1249" t="str">
            <v>623059486700940331</v>
          </cell>
        </row>
        <row r="1250">
          <cell r="F1250" t="str">
            <v>412927197810226335</v>
          </cell>
          <cell r="G1250" t="str">
            <v>621</v>
          </cell>
          <cell r="H1250" t="str">
            <v>王进玲</v>
          </cell>
          <cell r="I1250" t="str">
            <v>农业银行</v>
          </cell>
          <cell r="J1250" t="str">
            <v>6228230975964333260</v>
          </cell>
        </row>
        <row r="1251">
          <cell r="F1251" t="str">
            <v>412927194105151119</v>
          </cell>
          <cell r="G1251" t="str">
            <v>621</v>
          </cell>
          <cell r="H1251" t="str">
            <v>曹建祥</v>
          </cell>
          <cell r="I1251" t="str">
            <v>邮储银行</v>
          </cell>
          <cell r="J1251" t="str">
            <v>6217975130011351350</v>
          </cell>
        </row>
        <row r="1252">
          <cell r="F1252" t="str">
            <v>412927194302056911</v>
          </cell>
          <cell r="G1252" t="str">
            <v>621</v>
          </cell>
          <cell r="H1252" t="str">
            <v>张合娃</v>
          </cell>
          <cell r="I1252" t="str">
            <v>河南农信</v>
          </cell>
          <cell r="J1252" t="str">
            <v>623059486700232713</v>
          </cell>
        </row>
        <row r="1253">
          <cell r="F1253" t="str">
            <v>411323198606032117</v>
          </cell>
          <cell r="G1253" t="str">
            <v>621</v>
          </cell>
          <cell r="H1253" t="str">
            <v>张霞涛</v>
          </cell>
          <cell r="I1253" t="str">
            <v>邮储银行</v>
          </cell>
          <cell r="J1253" t="str">
            <v>6217975130011162021</v>
          </cell>
        </row>
        <row r="1254">
          <cell r="F1254" t="str">
            <v>412927195507211131</v>
          </cell>
          <cell r="G1254" t="str">
            <v>1079</v>
          </cell>
          <cell r="H1254" t="str">
            <v>徐发红</v>
          </cell>
          <cell r="I1254" t="str">
            <v>邮储银行</v>
          </cell>
          <cell r="J1254" t="str">
            <v>6217975130011368610</v>
          </cell>
        </row>
        <row r="1255">
          <cell r="F1255" t="str">
            <v>412927195508151716</v>
          </cell>
          <cell r="G1255" t="str">
            <v>621</v>
          </cell>
          <cell r="H1255" t="str">
            <v>李周林</v>
          </cell>
          <cell r="I1255" t="str">
            <v>河南农信</v>
          </cell>
          <cell r="J1255" t="str">
            <v>623059486700572837</v>
          </cell>
        </row>
        <row r="1256">
          <cell r="F1256" t="str">
            <v>412927195702142610</v>
          </cell>
          <cell r="G1256" t="str">
            <v>621</v>
          </cell>
          <cell r="H1256" t="str">
            <v>胡保成</v>
          </cell>
          <cell r="I1256" t="str">
            <v>河南农信</v>
          </cell>
          <cell r="J1256" t="str">
            <v>623059486700727464</v>
          </cell>
        </row>
        <row r="1257">
          <cell r="F1257" t="str">
            <v>412927195512285338</v>
          </cell>
          <cell r="G1257" t="str">
            <v>621</v>
          </cell>
          <cell r="H1257" t="str">
            <v>黄花洲</v>
          </cell>
          <cell r="I1257" t="str">
            <v>邮储银行</v>
          </cell>
          <cell r="J1257" t="str">
            <v>6217975130011498631</v>
          </cell>
        </row>
        <row r="1258">
          <cell r="F1258" t="str">
            <v>411323200603166400</v>
          </cell>
          <cell r="G1258" t="str">
            <v>621</v>
          </cell>
          <cell r="H1258" t="str">
            <v>王梦婷</v>
          </cell>
          <cell r="I1258" t="str">
            <v>农业银行</v>
          </cell>
          <cell r="J1258" t="str">
            <v>6228230979011039979</v>
          </cell>
        </row>
        <row r="1259">
          <cell r="F1259" t="str">
            <v>41132319520730381X</v>
          </cell>
          <cell r="G1259" t="str">
            <v>621</v>
          </cell>
          <cell r="H1259" t="str">
            <v>毕荣拴</v>
          </cell>
          <cell r="I1259" t="str">
            <v>邮储银行</v>
          </cell>
          <cell r="J1259" t="str">
            <v>6217975130009768912</v>
          </cell>
        </row>
        <row r="1260">
          <cell r="F1260" t="str">
            <v>412927195305054414</v>
          </cell>
          <cell r="G1260" t="str">
            <v>621</v>
          </cell>
          <cell r="H1260" t="str">
            <v>周国庆</v>
          </cell>
          <cell r="I1260" t="str">
            <v>河南农信</v>
          </cell>
          <cell r="J1260" t="str">
            <v>623059486700022122</v>
          </cell>
        </row>
        <row r="1261">
          <cell r="F1261" t="str">
            <v>412927196105101436</v>
          </cell>
          <cell r="G1261" t="str">
            <v>621</v>
          </cell>
          <cell r="H1261" t="str">
            <v>李炳瑞</v>
          </cell>
          <cell r="I1261" t="str">
            <v>河南农信</v>
          </cell>
          <cell r="J1261" t="str">
            <v>623059486700887466</v>
          </cell>
        </row>
        <row r="1262">
          <cell r="F1262" t="str">
            <v>411326200506116355</v>
          </cell>
          <cell r="G1262" t="str">
            <v>621</v>
          </cell>
          <cell r="H1262" t="str">
            <v>王文</v>
          </cell>
          <cell r="I1262" t="str">
            <v>河南农信</v>
          </cell>
          <cell r="J1262" t="str">
            <v>623059486702980459</v>
          </cell>
        </row>
        <row r="1263">
          <cell r="F1263" t="str">
            <v>41132319310420051X</v>
          </cell>
          <cell r="G1263" t="str">
            <v>621</v>
          </cell>
          <cell r="H1263" t="str">
            <v>余恒业</v>
          </cell>
          <cell r="I1263" t="str">
            <v>农业银行</v>
          </cell>
          <cell r="J1263" t="str">
            <v>6228230975966779064</v>
          </cell>
        </row>
        <row r="1264">
          <cell r="F1264" t="str">
            <v>411323195201013870</v>
          </cell>
          <cell r="G1264" t="str">
            <v>621</v>
          </cell>
          <cell r="H1264" t="str">
            <v>姬朝芳</v>
          </cell>
          <cell r="I1264" t="str">
            <v>邮储银行</v>
          </cell>
          <cell r="J1264" t="str">
            <v>6217975130009785684</v>
          </cell>
        </row>
        <row r="1265">
          <cell r="F1265" t="str">
            <v>412927194803166334</v>
          </cell>
          <cell r="G1265" t="str">
            <v>813</v>
          </cell>
          <cell r="H1265" t="str">
            <v>侯保星</v>
          </cell>
          <cell r="I1265" t="str">
            <v>农业银行</v>
          </cell>
          <cell r="J1265" t="str">
            <v>6228230975961078868</v>
          </cell>
        </row>
        <row r="1266">
          <cell r="F1266" t="str">
            <v>41132620140130002X</v>
          </cell>
          <cell r="G1266" t="str">
            <v>621</v>
          </cell>
          <cell r="H1266" t="str">
            <v>王雅婷</v>
          </cell>
          <cell r="I1266" t="str">
            <v>河南农信</v>
          </cell>
          <cell r="J1266" t="str">
            <v>623059486702035353</v>
          </cell>
        </row>
        <row r="1267">
          <cell r="F1267" t="str">
            <v>411326195107191768</v>
          </cell>
          <cell r="G1267" t="str">
            <v>621</v>
          </cell>
          <cell r="H1267" t="str">
            <v>贺桂荣</v>
          </cell>
          <cell r="I1267" t="str">
            <v>河南农信</v>
          </cell>
          <cell r="J1267" t="str">
            <v>623059486700626674</v>
          </cell>
        </row>
        <row r="1268">
          <cell r="F1268" t="str">
            <v>412927194607232111</v>
          </cell>
          <cell r="G1268" t="str">
            <v>621</v>
          </cell>
          <cell r="H1268" t="str">
            <v>高赖子</v>
          </cell>
          <cell r="I1268" t="str">
            <v>邮储银行</v>
          </cell>
          <cell r="J1268" t="str">
            <v>6217975130011223773</v>
          </cell>
        </row>
        <row r="1269">
          <cell r="F1269" t="str">
            <v>412927196104072637</v>
          </cell>
          <cell r="G1269" t="str">
            <v>621</v>
          </cell>
          <cell r="H1269" t="str">
            <v>胡国富</v>
          </cell>
          <cell r="I1269" t="str">
            <v>河南农信</v>
          </cell>
          <cell r="J1269" t="str">
            <v>623059486702795469</v>
          </cell>
        </row>
        <row r="1270">
          <cell r="F1270" t="str">
            <v>412927194805041113</v>
          </cell>
          <cell r="G1270" t="str">
            <v>621</v>
          </cell>
          <cell r="H1270" t="str">
            <v>张显斌</v>
          </cell>
          <cell r="I1270" t="str">
            <v>邮储银行</v>
          </cell>
          <cell r="J1270" t="str">
            <v>6217975130011269289</v>
          </cell>
        </row>
        <row r="1271">
          <cell r="F1271" t="str">
            <v>41292719620915695X</v>
          </cell>
          <cell r="G1271" t="str">
            <v>621</v>
          </cell>
          <cell r="H1271" t="str">
            <v>石忠宇</v>
          </cell>
          <cell r="I1271" t="str">
            <v>河南农信</v>
          </cell>
          <cell r="J1271" t="str">
            <v>623059486700304629</v>
          </cell>
        </row>
        <row r="1272">
          <cell r="F1272" t="str">
            <v>412927193112033829</v>
          </cell>
          <cell r="G1272" t="str">
            <v>1079</v>
          </cell>
          <cell r="H1272" t="str">
            <v>刘老黑</v>
          </cell>
          <cell r="I1272" t="str">
            <v>邮储银行</v>
          </cell>
          <cell r="J1272" t="str">
            <v>6217975130024280299</v>
          </cell>
        </row>
        <row r="1273">
          <cell r="F1273" t="str">
            <v>41292719580611581X</v>
          </cell>
          <cell r="G1273" t="str">
            <v>621</v>
          </cell>
          <cell r="H1273" t="str">
            <v>石银峰</v>
          </cell>
          <cell r="I1273" t="str">
            <v>河南农信</v>
          </cell>
          <cell r="J1273" t="str">
            <v>623059486701628851</v>
          </cell>
        </row>
        <row r="1274">
          <cell r="F1274" t="str">
            <v>412927195707294453</v>
          </cell>
          <cell r="G1274" t="str">
            <v>621</v>
          </cell>
          <cell r="H1274" t="str">
            <v>李汉其</v>
          </cell>
          <cell r="I1274" t="str">
            <v>河南农信</v>
          </cell>
          <cell r="J1274" t="str">
            <v>623059486701070427</v>
          </cell>
        </row>
        <row r="1275">
          <cell r="F1275" t="str">
            <v>412927195212276915</v>
          </cell>
          <cell r="G1275" t="str">
            <v>621</v>
          </cell>
          <cell r="H1275" t="str">
            <v>李文青</v>
          </cell>
          <cell r="I1275" t="str">
            <v>河南农信</v>
          </cell>
          <cell r="J1275" t="str">
            <v>623059486700318611</v>
          </cell>
        </row>
        <row r="1276">
          <cell r="F1276" t="str">
            <v>412927196310166351</v>
          </cell>
          <cell r="G1276" t="str">
            <v>621</v>
          </cell>
          <cell r="H1276" t="str">
            <v>唐好豹</v>
          </cell>
          <cell r="I1276" t="str">
            <v>河南农信</v>
          </cell>
          <cell r="J1276" t="str">
            <v>623059486701191181</v>
          </cell>
        </row>
        <row r="1277">
          <cell r="F1277" t="str">
            <v>411326195203143424</v>
          </cell>
          <cell r="G1277" t="str">
            <v>621</v>
          </cell>
          <cell r="H1277" t="str">
            <v>王贵荣</v>
          </cell>
          <cell r="I1277" t="str">
            <v>邮储银行</v>
          </cell>
          <cell r="J1277" t="str">
            <v>6217975130009848656</v>
          </cell>
        </row>
        <row r="1278">
          <cell r="F1278" t="str">
            <v>412927194610225334</v>
          </cell>
          <cell r="G1278" t="str">
            <v>813</v>
          </cell>
          <cell r="H1278" t="str">
            <v>袁学胜</v>
          </cell>
          <cell r="I1278" t="str">
            <v>邮储银行</v>
          </cell>
          <cell r="J1278" t="str">
            <v>6217975130011550902</v>
          </cell>
        </row>
        <row r="1279">
          <cell r="F1279" t="str">
            <v>412927197305161710</v>
          </cell>
          <cell r="G1279" t="str">
            <v>1079</v>
          </cell>
          <cell r="H1279" t="str">
            <v>刘建国</v>
          </cell>
          <cell r="I1279" t="str">
            <v>河南农信</v>
          </cell>
          <cell r="J1279" t="str">
            <v>623059486700573025</v>
          </cell>
        </row>
        <row r="1280">
          <cell r="F1280" t="str">
            <v>412927195403144456</v>
          </cell>
          <cell r="G1280" t="str">
            <v>621</v>
          </cell>
          <cell r="H1280" t="str">
            <v>全林华</v>
          </cell>
          <cell r="I1280" t="str">
            <v>河南农信</v>
          </cell>
          <cell r="J1280" t="str">
            <v>623059486700166556</v>
          </cell>
        </row>
        <row r="1281">
          <cell r="F1281" t="str">
            <v>412927193308192610</v>
          </cell>
          <cell r="G1281" t="str">
            <v>813</v>
          </cell>
          <cell r="H1281" t="str">
            <v>龚建顺</v>
          </cell>
          <cell r="I1281" t="str">
            <v>河南农信</v>
          </cell>
          <cell r="J1281" t="str">
            <v>623059486701004541</v>
          </cell>
        </row>
        <row r="1282">
          <cell r="F1282" t="str">
            <v>412927197212261413</v>
          </cell>
          <cell r="G1282" t="str">
            <v>813</v>
          </cell>
          <cell r="H1282" t="str">
            <v>陈新生</v>
          </cell>
          <cell r="I1282" t="str">
            <v>河南农信</v>
          </cell>
          <cell r="J1282" t="str">
            <v>623059486700868862</v>
          </cell>
        </row>
        <row r="1283">
          <cell r="F1283" t="str">
            <v>412927194609071438</v>
          </cell>
          <cell r="G1283" t="str">
            <v>621</v>
          </cell>
          <cell r="H1283" t="str">
            <v>罗世有</v>
          </cell>
          <cell r="I1283" t="str">
            <v>河南农信</v>
          </cell>
          <cell r="J1283" t="str">
            <v>623059486700912603</v>
          </cell>
        </row>
        <row r="1284">
          <cell r="F1284" t="str">
            <v>41292719620315585X</v>
          </cell>
          <cell r="G1284" t="str">
            <v>621</v>
          </cell>
          <cell r="H1284" t="str">
            <v>任书虎</v>
          </cell>
          <cell r="I1284" t="str">
            <v>农业银行</v>
          </cell>
          <cell r="J1284" t="str">
            <v>6228230975970764466</v>
          </cell>
        </row>
        <row r="1285">
          <cell r="F1285" t="str">
            <v>412927195806156937</v>
          </cell>
          <cell r="G1285" t="str">
            <v>621</v>
          </cell>
          <cell r="H1285" t="str">
            <v>李景华</v>
          </cell>
          <cell r="I1285" t="str">
            <v>河南农信</v>
          </cell>
          <cell r="J1285" t="str">
            <v>623059486700372006</v>
          </cell>
        </row>
        <row r="1286">
          <cell r="F1286" t="str">
            <v>412927194208181417</v>
          </cell>
          <cell r="G1286" t="str">
            <v>621</v>
          </cell>
          <cell r="H1286" t="str">
            <v>孙立艮</v>
          </cell>
          <cell r="I1286" t="str">
            <v>河南农信</v>
          </cell>
          <cell r="J1286" t="str">
            <v>623059486702418104</v>
          </cell>
        </row>
        <row r="1287">
          <cell r="F1287" t="str">
            <v>411323193803053010</v>
          </cell>
          <cell r="G1287" t="str">
            <v>621</v>
          </cell>
          <cell r="H1287" t="str">
            <v>王新胜</v>
          </cell>
          <cell r="I1287" t="str">
            <v>邮储银行</v>
          </cell>
          <cell r="J1287" t="str">
            <v>6217975130011471117</v>
          </cell>
        </row>
        <row r="1288">
          <cell r="F1288" t="str">
            <v>412926195511263720</v>
          </cell>
          <cell r="G1288" t="str">
            <v>813</v>
          </cell>
          <cell r="H1288" t="str">
            <v>李建各</v>
          </cell>
          <cell r="I1288" t="str">
            <v>工商银行</v>
          </cell>
          <cell r="J1288" t="str">
            <v>6217211714004129149</v>
          </cell>
        </row>
        <row r="1289">
          <cell r="F1289" t="str">
            <v>411323194412070512</v>
          </cell>
          <cell r="G1289" t="str">
            <v>621</v>
          </cell>
          <cell r="H1289" t="str">
            <v>温金德</v>
          </cell>
          <cell r="I1289" t="str">
            <v>农业银行</v>
          </cell>
          <cell r="J1289" t="str">
            <v>6228230976049859360</v>
          </cell>
        </row>
        <row r="1290">
          <cell r="F1290" t="str">
            <v>411323195205010511</v>
          </cell>
          <cell r="G1290" t="str">
            <v>621</v>
          </cell>
          <cell r="H1290" t="str">
            <v>程占军</v>
          </cell>
          <cell r="I1290" t="str">
            <v>农业银行</v>
          </cell>
          <cell r="J1290" t="str">
            <v>6228230975967701760</v>
          </cell>
        </row>
        <row r="1291">
          <cell r="F1291" t="str">
            <v>412927195312251731</v>
          </cell>
          <cell r="G1291" t="str">
            <v>621</v>
          </cell>
          <cell r="H1291" t="str">
            <v>叶成林</v>
          </cell>
          <cell r="I1291" t="str">
            <v>河南农信</v>
          </cell>
          <cell r="J1291" t="str">
            <v>623059486700629512</v>
          </cell>
        </row>
        <row r="1292">
          <cell r="F1292" t="str">
            <v>412927195507164515</v>
          </cell>
          <cell r="G1292" t="str">
            <v>621</v>
          </cell>
          <cell r="H1292" t="str">
            <v>徐国太</v>
          </cell>
          <cell r="I1292" t="str">
            <v>河南农信</v>
          </cell>
          <cell r="J1292" t="str">
            <v>623059486700173545</v>
          </cell>
        </row>
        <row r="1293">
          <cell r="F1293" t="str">
            <v>411323197803125350</v>
          </cell>
          <cell r="G1293" t="str">
            <v>1086</v>
          </cell>
          <cell r="H1293" t="str">
            <v>王家斌</v>
          </cell>
          <cell r="I1293" t="str">
            <v>河南农信</v>
          </cell>
          <cell r="J1293" t="str">
            <v>623059486702983461</v>
          </cell>
        </row>
        <row r="1294">
          <cell r="F1294" t="str">
            <v>412927195412011436</v>
          </cell>
          <cell r="G1294" t="str">
            <v>621</v>
          </cell>
          <cell r="H1294" t="str">
            <v>武新党</v>
          </cell>
          <cell r="I1294" t="str">
            <v>河南农信</v>
          </cell>
          <cell r="J1294" t="str">
            <v>623059486700945843</v>
          </cell>
        </row>
        <row r="1295">
          <cell r="F1295" t="str">
            <v>412927195005066317</v>
          </cell>
          <cell r="G1295" t="str">
            <v>621</v>
          </cell>
          <cell r="H1295" t="str">
            <v>王荣生</v>
          </cell>
          <cell r="I1295" t="str">
            <v>农业银行</v>
          </cell>
          <cell r="J1295" t="str">
            <v>6228230975961203862</v>
          </cell>
        </row>
        <row r="1296">
          <cell r="F1296" t="str">
            <v>412927195406215010</v>
          </cell>
          <cell r="G1296" t="str">
            <v>621</v>
          </cell>
          <cell r="H1296" t="str">
            <v>周志国</v>
          </cell>
          <cell r="I1296" t="str">
            <v>河南农信</v>
          </cell>
          <cell r="J1296" t="str">
            <v>623059486700438716</v>
          </cell>
        </row>
        <row r="1297">
          <cell r="F1297" t="str">
            <v>412927195709032115</v>
          </cell>
          <cell r="G1297" t="str">
            <v>621</v>
          </cell>
          <cell r="H1297" t="str">
            <v>王国华</v>
          </cell>
          <cell r="I1297" t="str">
            <v>邮储银行</v>
          </cell>
          <cell r="J1297" t="str">
            <v>6217975130011023678</v>
          </cell>
        </row>
        <row r="1298">
          <cell r="F1298" t="str">
            <v>41292719620722631X</v>
          </cell>
          <cell r="G1298" t="str">
            <v>621</v>
          </cell>
          <cell r="H1298" t="str">
            <v>辛玉林</v>
          </cell>
          <cell r="I1298" t="str">
            <v>河南农信</v>
          </cell>
          <cell r="J1298" t="str">
            <v>623059486702690363</v>
          </cell>
        </row>
        <row r="1299">
          <cell r="F1299" t="str">
            <v>411323195206250533</v>
          </cell>
          <cell r="G1299" t="str">
            <v>621</v>
          </cell>
          <cell r="H1299" t="str">
            <v>周八娃</v>
          </cell>
          <cell r="I1299" t="str">
            <v>农业银行</v>
          </cell>
          <cell r="J1299" t="str">
            <v>6228230975967589967</v>
          </cell>
        </row>
        <row r="1300">
          <cell r="F1300" t="str">
            <v>411326201103185844</v>
          </cell>
          <cell r="G1300" t="str">
            <v>1434</v>
          </cell>
          <cell r="H1300" t="str">
            <v>孔欣怡</v>
          </cell>
          <cell r="I1300" t="str">
            <v>河南农信</v>
          </cell>
          <cell r="J1300" t="str">
            <v>623059486702947029</v>
          </cell>
        </row>
        <row r="1301">
          <cell r="F1301" t="str">
            <v>411323198003166917</v>
          </cell>
          <cell r="G1301" t="str">
            <v>621</v>
          </cell>
          <cell r="H1301" t="str">
            <v>王喜明</v>
          </cell>
          <cell r="I1301" t="str">
            <v>河南农信</v>
          </cell>
          <cell r="J1301" t="str">
            <v>623059486700986193</v>
          </cell>
        </row>
        <row r="1302">
          <cell r="F1302" t="str">
            <v>412927195210132133</v>
          </cell>
          <cell r="G1302" t="str">
            <v>621</v>
          </cell>
          <cell r="H1302" t="str">
            <v>魏瑞祥</v>
          </cell>
          <cell r="I1302" t="str">
            <v>邮储银行</v>
          </cell>
          <cell r="J1302" t="str">
            <v>6217975130011258217</v>
          </cell>
        </row>
        <row r="1303">
          <cell r="F1303" t="str">
            <v>411323200109033813</v>
          </cell>
          <cell r="G1303" t="str">
            <v>621</v>
          </cell>
          <cell r="H1303" t="str">
            <v>章忠</v>
          </cell>
          <cell r="I1303" t="str">
            <v>河南农信</v>
          </cell>
          <cell r="J1303" t="str">
            <v>623059486701316580</v>
          </cell>
        </row>
        <row r="1304">
          <cell r="F1304" t="str">
            <v>412927195512162637</v>
          </cell>
          <cell r="G1304" t="str">
            <v>813</v>
          </cell>
          <cell r="H1304" t="str">
            <v>孙文举</v>
          </cell>
          <cell r="I1304" t="str">
            <v>河南农信</v>
          </cell>
          <cell r="J1304" t="str">
            <v>623059486700809049</v>
          </cell>
        </row>
        <row r="1305">
          <cell r="F1305" t="str">
            <v>412927194604294413</v>
          </cell>
          <cell r="G1305" t="str">
            <v>621</v>
          </cell>
          <cell r="H1305" t="str">
            <v>全春胜</v>
          </cell>
          <cell r="I1305" t="str">
            <v>河南农信</v>
          </cell>
          <cell r="J1305" t="str">
            <v>623059486700038052</v>
          </cell>
        </row>
        <row r="1306">
          <cell r="F1306" t="str">
            <v>412927195608196911</v>
          </cell>
          <cell r="G1306" t="str">
            <v>621</v>
          </cell>
          <cell r="H1306" t="str">
            <v>曹金定</v>
          </cell>
          <cell r="I1306" t="str">
            <v>河南农信</v>
          </cell>
          <cell r="J1306" t="str">
            <v>623059486700395668</v>
          </cell>
        </row>
        <row r="1307">
          <cell r="F1307" t="str">
            <v>412927194112131132</v>
          </cell>
          <cell r="G1307" t="str">
            <v>621</v>
          </cell>
          <cell r="H1307" t="str">
            <v>李海顺</v>
          </cell>
          <cell r="I1307" t="str">
            <v>邮储银行</v>
          </cell>
          <cell r="J1307" t="str">
            <v>6217975130011323227</v>
          </cell>
        </row>
        <row r="1308">
          <cell r="F1308" t="str">
            <v>412927195205171410</v>
          </cell>
          <cell r="G1308" t="str">
            <v>621</v>
          </cell>
          <cell r="H1308" t="str">
            <v>李光福</v>
          </cell>
          <cell r="I1308" t="str">
            <v>河南农信</v>
          </cell>
          <cell r="J1308" t="str">
            <v>623059486700934789</v>
          </cell>
        </row>
        <row r="1309">
          <cell r="F1309" t="str">
            <v>411323198902032613</v>
          </cell>
          <cell r="G1309" t="str">
            <v>813</v>
          </cell>
          <cell r="H1309" t="str">
            <v>温延峰</v>
          </cell>
          <cell r="I1309" t="str">
            <v>河南农信</v>
          </cell>
          <cell r="J1309" t="str">
            <v>623059486700698194</v>
          </cell>
        </row>
        <row r="1310">
          <cell r="F1310" t="str">
            <v>412927195302181418</v>
          </cell>
          <cell r="G1310" t="str">
            <v>621</v>
          </cell>
          <cell r="H1310" t="str">
            <v>陈占林</v>
          </cell>
          <cell r="I1310" t="str">
            <v>河南农信</v>
          </cell>
          <cell r="J1310" t="str">
            <v>623059486700916174</v>
          </cell>
        </row>
        <row r="1311">
          <cell r="F1311" t="str">
            <v>412927195908245316</v>
          </cell>
          <cell r="G1311" t="str">
            <v>813</v>
          </cell>
          <cell r="H1311" t="str">
            <v>简金财</v>
          </cell>
          <cell r="I1311" t="str">
            <v>河南农信</v>
          </cell>
          <cell r="J1311" t="str">
            <v>623059486701603987</v>
          </cell>
        </row>
        <row r="1312">
          <cell r="F1312" t="str">
            <v>412927195204082117</v>
          </cell>
          <cell r="G1312" t="str">
            <v>621</v>
          </cell>
          <cell r="H1312" t="str">
            <v>梁喜成</v>
          </cell>
          <cell r="I1312" t="str">
            <v>邮储银行</v>
          </cell>
          <cell r="J1312" t="str">
            <v>6217975130011116381</v>
          </cell>
        </row>
        <row r="1313">
          <cell r="F1313" t="str">
            <v>411323195110093414</v>
          </cell>
          <cell r="G1313" t="str">
            <v>621</v>
          </cell>
          <cell r="H1313" t="str">
            <v>陈丰亭</v>
          </cell>
          <cell r="I1313" t="str">
            <v>邮储银行</v>
          </cell>
          <cell r="J1313" t="str">
            <v>6217975130009868597</v>
          </cell>
        </row>
        <row r="1314">
          <cell r="F1314" t="str">
            <v>411323195212082177</v>
          </cell>
          <cell r="G1314" t="str">
            <v>813</v>
          </cell>
          <cell r="H1314" t="str">
            <v>陈永福</v>
          </cell>
          <cell r="I1314" t="str">
            <v>邮储银行</v>
          </cell>
          <cell r="J1314" t="str">
            <v>6217975130011108297</v>
          </cell>
        </row>
        <row r="1315">
          <cell r="F1315" t="str">
            <v>412927195702222610</v>
          </cell>
          <cell r="G1315" t="str">
            <v>621</v>
          </cell>
          <cell r="H1315" t="str">
            <v>姚怀德</v>
          </cell>
          <cell r="I1315" t="str">
            <v>河南农信</v>
          </cell>
          <cell r="J1315" t="str">
            <v>623059486700701741</v>
          </cell>
        </row>
        <row r="1316">
          <cell r="F1316" t="str">
            <v>412927195103126336</v>
          </cell>
          <cell r="G1316" t="str">
            <v>1079</v>
          </cell>
          <cell r="H1316" t="str">
            <v>王二榜</v>
          </cell>
          <cell r="I1316" t="str">
            <v>农业银行</v>
          </cell>
          <cell r="J1316" t="str">
            <v>6228230975961543861</v>
          </cell>
        </row>
        <row r="1317">
          <cell r="F1317" t="str">
            <v>412927195310104412</v>
          </cell>
          <cell r="G1317" t="str">
            <v>621</v>
          </cell>
          <cell r="H1317" t="str">
            <v>柴吉胜</v>
          </cell>
          <cell r="I1317" t="str">
            <v>河南农信</v>
          </cell>
          <cell r="J1317" t="str">
            <v>623059486700032436</v>
          </cell>
        </row>
        <row r="1318">
          <cell r="F1318" t="str">
            <v>412927196202206360</v>
          </cell>
          <cell r="G1318" t="str">
            <v>621</v>
          </cell>
          <cell r="H1318" t="str">
            <v>唐明云</v>
          </cell>
          <cell r="I1318" t="str">
            <v>河南农信</v>
          </cell>
          <cell r="J1318" t="str">
            <v>623059486702874587</v>
          </cell>
        </row>
        <row r="1319">
          <cell r="F1319" t="str">
            <v>412927194911296312</v>
          </cell>
          <cell r="G1319" t="str">
            <v>813</v>
          </cell>
          <cell r="H1319" t="str">
            <v>张保旺</v>
          </cell>
          <cell r="I1319" t="str">
            <v>农业银行</v>
          </cell>
          <cell r="J1319" t="str">
            <v>6228230975961579360</v>
          </cell>
        </row>
        <row r="1320">
          <cell r="F1320" t="str">
            <v>411323195211270512</v>
          </cell>
          <cell r="G1320" t="str">
            <v>621</v>
          </cell>
          <cell r="H1320" t="str">
            <v>刘德青</v>
          </cell>
          <cell r="I1320" t="str">
            <v>农业银行</v>
          </cell>
          <cell r="J1320" t="str">
            <v>6228230975967734662</v>
          </cell>
        </row>
        <row r="1321">
          <cell r="F1321" t="str">
            <v>412927194807157013</v>
          </cell>
          <cell r="G1321" t="str">
            <v>621</v>
          </cell>
          <cell r="H1321" t="str">
            <v>齐保成</v>
          </cell>
          <cell r="I1321" t="str">
            <v>邮储银行</v>
          </cell>
          <cell r="J1321" t="str">
            <v>6217975130021056551</v>
          </cell>
        </row>
        <row r="1322">
          <cell r="F1322" t="str">
            <v>41292719510211531X</v>
          </cell>
          <cell r="G1322" t="str">
            <v>621</v>
          </cell>
          <cell r="H1322" t="str">
            <v>邢立志</v>
          </cell>
          <cell r="I1322" t="str">
            <v>邮储银行</v>
          </cell>
          <cell r="J1322" t="str">
            <v>6217975130020629705</v>
          </cell>
        </row>
        <row r="1323">
          <cell r="F1323" t="str">
            <v>411326194509243036</v>
          </cell>
          <cell r="G1323" t="str">
            <v>621</v>
          </cell>
          <cell r="H1323" t="str">
            <v>寇其林</v>
          </cell>
          <cell r="I1323" t="str">
            <v>河南农信</v>
          </cell>
          <cell r="J1323" t="str">
            <v>623059486700326259</v>
          </cell>
        </row>
        <row r="1324">
          <cell r="F1324" t="str">
            <v>412927195007101796</v>
          </cell>
          <cell r="G1324" t="str">
            <v>621</v>
          </cell>
          <cell r="H1324" t="str">
            <v>腊奇科</v>
          </cell>
          <cell r="I1324" t="str">
            <v>河南农信</v>
          </cell>
          <cell r="J1324" t="str">
            <v>623059486700540594</v>
          </cell>
        </row>
        <row r="1325">
          <cell r="F1325" t="str">
            <v>411323194604210532</v>
          </cell>
          <cell r="G1325" t="str">
            <v>621</v>
          </cell>
          <cell r="H1325" t="str">
            <v>李振舟</v>
          </cell>
          <cell r="I1325" t="str">
            <v>河南农信</v>
          </cell>
          <cell r="J1325" t="str">
            <v>623059486701163891</v>
          </cell>
        </row>
        <row r="1326">
          <cell r="F1326" t="str">
            <v>411323198906036312</v>
          </cell>
          <cell r="G1326" t="str">
            <v>621</v>
          </cell>
          <cell r="H1326" t="str">
            <v>刘雷</v>
          </cell>
          <cell r="I1326" t="str">
            <v>邮储银行</v>
          </cell>
          <cell r="J1326" t="str">
            <v>6217975030005719762</v>
          </cell>
        </row>
        <row r="1327">
          <cell r="F1327" t="str">
            <v>411323194705210531</v>
          </cell>
          <cell r="G1327" t="str">
            <v>813</v>
          </cell>
          <cell r="H1327" t="str">
            <v>周聚财</v>
          </cell>
          <cell r="I1327" t="str">
            <v>农业银行</v>
          </cell>
          <cell r="J1327" t="str">
            <v>6228230975968682563</v>
          </cell>
        </row>
        <row r="1328">
          <cell r="F1328" t="str">
            <v>412927196004141412</v>
          </cell>
          <cell r="G1328" t="str">
            <v>621</v>
          </cell>
          <cell r="H1328" t="str">
            <v>余学恩</v>
          </cell>
          <cell r="I1328" t="str">
            <v>河南农信</v>
          </cell>
          <cell r="J1328" t="str">
            <v>623059486700836273</v>
          </cell>
        </row>
        <row r="1329">
          <cell r="F1329" t="str">
            <v>412927195904284414</v>
          </cell>
          <cell r="G1329" t="str">
            <v>621</v>
          </cell>
          <cell r="H1329" t="str">
            <v>邢长明</v>
          </cell>
          <cell r="I1329" t="str">
            <v>河南农信</v>
          </cell>
          <cell r="J1329" t="str">
            <v>623059486701113003</v>
          </cell>
        </row>
        <row r="1330">
          <cell r="F1330" t="str">
            <v>411323194409143418</v>
          </cell>
          <cell r="G1330" t="str">
            <v>621</v>
          </cell>
          <cell r="H1330" t="str">
            <v>周岐彦</v>
          </cell>
          <cell r="I1330" t="str">
            <v>河南农信</v>
          </cell>
          <cell r="J1330" t="str">
            <v>623059486701693848</v>
          </cell>
        </row>
        <row r="1331">
          <cell r="F1331" t="str">
            <v>411323194604010514</v>
          </cell>
          <cell r="G1331" t="str">
            <v>621</v>
          </cell>
          <cell r="H1331" t="str">
            <v>李全科</v>
          </cell>
          <cell r="I1331" t="str">
            <v>农业银行</v>
          </cell>
          <cell r="J1331" t="str">
            <v>6228230975968320461</v>
          </cell>
        </row>
        <row r="1332">
          <cell r="F1332" t="str">
            <v>411323195503033471</v>
          </cell>
          <cell r="G1332" t="str">
            <v>1079</v>
          </cell>
          <cell r="H1332" t="str">
            <v>杨华</v>
          </cell>
          <cell r="I1332" t="str">
            <v>邮储银行</v>
          </cell>
          <cell r="J1332" t="str">
            <v>6217975130009923616</v>
          </cell>
        </row>
        <row r="1333">
          <cell r="F1333" t="str">
            <v>412927196508151710</v>
          </cell>
          <cell r="G1333" t="str">
            <v>621</v>
          </cell>
          <cell r="H1333" t="str">
            <v>孙国基</v>
          </cell>
          <cell r="I1333" t="str">
            <v>河南农信</v>
          </cell>
          <cell r="J1333" t="str">
            <v>623059486701240590</v>
          </cell>
        </row>
        <row r="1334">
          <cell r="F1334" t="str">
            <v>411323198605103841</v>
          </cell>
          <cell r="G1334" t="str">
            <v>813</v>
          </cell>
          <cell r="H1334" t="str">
            <v>蔡青丽</v>
          </cell>
          <cell r="I1334" t="str">
            <v>河南农信</v>
          </cell>
          <cell r="J1334" t="str">
            <v>623059486702584574</v>
          </cell>
        </row>
        <row r="1335">
          <cell r="F1335" t="str">
            <v>412927194403165834</v>
          </cell>
          <cell r="G1335" t="str">
            <v>813</v>
          </cell>
          <cell r="H1335" t="str">
            <v>张廷泉</v>
          </cell>
          <cell r="I1335" t="str">
            <v>农业银行</v>
          </cell>
          <cell r="J1335" t="str">
            <v>6228230975970222168</v>
          </cell>
        </row>
        <row r="1336">
          <cell r="F1336" t="str">
            <v>412927196603086371</v>
          </cell>
          <cell r="G1336" t="str">
            <v>813</v>
          </cell>
          <cell r="H1336" t="str">
            <v>卢红伟</v>
          </cell>
          <cell r="I1336" t="str">
            <v>农业银行</v>
          </cell>
          <cell r="J1336" t="str">
            <v>6228230976048371466</v>
          </cell>
        </row>
        <row r="1337">
          <cell r="F1337" t="str">
            <v>412927194503155836</v>
          </cell>
          <cell r="G1337" t="str">
            <v>621</v>
          </cell>
          <cell r="H1337" t="str">
            <v>邹山堂</v>
          </cell>
          <cell r="I1337" t="str">
            <v>农业银行</v>
          </cell>
          <cell r="J1337" t="str">
            <v>6228230975971029968</v>
          </cell>
        </row>
        <row r="1338">
          <cell r="F1338" t="str">
            <v>412927195306155831</v>
          </cell>
          <cell r="G1338" t="str">
            <v>621</v>
          </cell>
          <cell r="H1338" t="str">
            <v>翟连会</v>
          </cell>
          <cell r="I1338" t="str">
            <v>农业银行</v>
          </cell>
          <cell r="J1338" t="str">
            <v>6228230975970663163</v>
          </cell>
        </row>
        <row r="1339">
          <cell r="F1339" t="str">
            <v>411323195512253433</v>
          </cell>
          <cell r="G1339" t="str">
            <v>621</v>
          </cell>
          <cell r="H1339" t="str">
            <v>段夫华</v>
          </cell>
          <cell r="I1339" t="str">
            <v>邮储银行</v>
          </cell>
          <cell r="J1339" t="str">
            <v>6217975130009892092</v>
          </cell>
        </row>
        <row r="1340">
          <cell r="F1340" t="str">
            <v>412927194705156319</v>
          </cell>
          <cell r="G1340" t="str">
            <v>621</v>
          </cell>
          <cell r="H1340" t="str">
            <v>邹玉光</v>
          </cell>
          <cell r="I1340" t="str">
            <v>农业银行</v>
          </cell>
          <cell r="J1340" t="str">
            <v>6228230979011003876</v>
          </cell>
        </row>
        <row r="1341">
          <cell r="F1341" t="str">
            <v>412927194005154435</v>
          </cell>
          <cell r="G1341" t="str">
            <v>813</v>
          </cell>
          <cell r="H1341" t="str">
            <v>周林更</v>
          </cell>
          <cell r="I1341" t="str">
            <v>河南农信</v>
          </cell>
          <cell r="J1341" t="str">
            <v>623059486701057838</v>
          </cell>
        </row>
        <row r="1342">
          <cell r="F1342" t="str">
            <v>412927195708172175</v>
          </cell>
          <cell r="G1342" t="str">
            <v>621</v>
          </cell>
          <cell r="H1342" t="str">
            <v>孙立川</v>
          </cell>
          <cell r="I1342" t="str">
            <v>邮储银行</v>
          </cell>
          <cell r="J1342" t="str">
            <v>6217975130011122876</v>
          </cell>
        </row>
        <row r="1343">
          <cell r="F1343" t="str">
            <v>411323195504155032</v>
          </cell>
          <cell r="G1343" t="str">
            <v>621</v>
          </cell>
          <cell r="H1343" t="str">
            <v>张德华</v>
          </cell>
          <cell r="I1343" t="str">
            <v>河南农信</v>
          </cell>
          <cell r="J1343" t="str">
            <v>623059486700425028</v>
          </cell>
        </row>
        <row r="1344">
          <cell r="F1344" t="str">
            <v>411323195507143811</v>
          </cell>
          <cell r="G1344" t="str">
            <v>621</v>
          </cell>
          <cell r="H1344" t="str">
            <v>王庆寿</v>
          </cell>
          <cell r="I1344" t="str">
            <v>邮储银行</v>
          </cell>
          <cell r="J1344" t="str">
            <v>6217975130009749938</v>
          </cell>
        </row>
        <row r="1345">
          <cell r="F1345" t="str">
            <v>412927195211131132</v>
          </cell>
          <cell r="G1345" t="str">
            <v>813</v>
          </cell>
          <cell r="H1345" t="str">
            <v>李金来</v>
          </cell>
          <cell r="I1345" t="str">
            <v>邮储银行</v>
          </cell>
          <cell r="J1345" t="str">
            <v>6217975130011284478</v>
          </cell>
        </row>
        <row r="1346">
          <cell r="F1346" t="str">
            <v>412927195108052137</v>
          </cell>
          <cell r="G1346" t="str">
            <v>621</v>
          </cell>
          <cell r="H1346" t="str">
            <v>冯振有</v>
          </cell>
          <cell r="I1346" t="str">
            <v>邮储银行</v>
          </cell>
          <cell r="J1346" t="str">
            <v>6217975130011069945</v>
          </cell>
        </row>
        <row r="1347">
          <cell r="F1347" t="str">
            <v>411323195107075856</v>
          </cell>
          <cell r="G1347" t="str">
            <v>1079</v>
          </cell>
          <cell r="H1347" t="str">
            <v>王正江</v>
          </cell>
          <cell r="I1347" t="str">
            <v>农业银行</v>
          </cell>
          <cell r="J1347" t="str">
            <v>6228230975969799564</v>
          </cell>
        </row>
        <row r="1348">
          <cell r="F1348" t="str">
            <v>412927195411101157</v>
          </cell>
          <cell r="G1348" t="str">
            <v>621</v>
          </cell>
          <cell r="H1348" t="str">
            <v>程明华</v>
          </cell>
          <cell r="I1348" t="str">
            <v>邮储银行</v>
          </cell>
          <cell r="J1348" t="str">
            <v>6217975130011390879</v>
          </cell>
        </row>
        <row r="1349">
          <cell r="F1349" t="str">
            <v>412927195610175829</v>
          </cell>
          <cell r="G1349" t="str">
            <v>621</v>
          </cell>
          <cell r="H1349" t="str">
            <v>陈明翠</v>
          </cell>
          <cell r="I1349" t="str">
            <v>农业银行</v>
          </cell>
          <cell r="J1349" t="str">
            <v>6228230975969917166</v>
          </cell>
        </row>
        <row r="1350">
          <cell r="F1350" t="str">
            <v>412927195309101417</v>
          </cell>
          <cell r="G1350" t="str">
            <v>621</v>
          </cell>
          <cell r="H1350" t="str">
            <v>王福</v>
          </cell>
          <cell r="I1350" t="str">
            <v>河南农信</v>
          </cell>
          <cell r="J1350" t="str">
            <v>623059486700879596</v>
          </cell>
        </row>
        <row r="1351">
          <cell r="F1351" t="str">
            <v>412927194302151425</v>
          </cell>
          <cell r="G1351" t="str">
            <v>621</v>
          </cell>
          <cell r="H1351" t="str">
            <v>李光荣</v>
          </cell>
          <cell r="I1351" t="str">
            <v>河南农信</v>
          </cell>
          <cell r="J1351" t="str">
            <v>623059486702832213</v>
          </cell>
        </row>
        <row r="1352">
          <cell r="F1352" t="str">
            <v>412927196002126331</v>
          </cell>
          <cell r="G1352" t="str">
            <v>621</v>
          </cell>
          <cell r="H1352" t="str">
            <v>刘心国</v>
          </cell>
          <cell r="I1352" t="str">
            <v>农业银行</v>
          </cell>
          <cell r="J1352" t="str">
            <v>6228230975962221160</v>
          </cell>
        </row>
        <row r="1353">
          <cell r="F1353" t="str">
            <v>41292719360611635X</v>
          </cell>
          <cell r="G1353" t="str">
            <v>621</v>
          </cell>
          <cell r="H1353" t="str">
            <v>胡月有</v>
          </cell>
          <cell r="I1353" t="str">
            <v>农业银行</v>
          </cell>
          <cell r="J1353" t="str">
            <v>6228230975963094467</v>
          </cell>
        </row>
        <row r="1354">
          <cell r="F1354" t="str">
            <v>412927192808156363</v>
          </cell>
          <cell r="G1354" t="str">
            <v>621</v>
          </cell>
          <cell r="H1354" t="str">
            <v>刘小风</v>
          </cell>
          <cell r="I1354" t="str">
            <v>工商银行</v>
          </cell>
          <cell r="J1354" t="str">
            <v>6217211714004038100</v>
          </cell>
        </row>
        <row r="1355">
          <cell r="F1355" t="str">
            <v>411323199709095318</v>
          </cell>
          <cell r="G1355" t="str">
            <v>621</v>
          </cell>
          <cell r="H1355" t="str">
            <v>李斌</v>
          </cell>
          <cell r="I1355" t="str">
            <v>邮储银行</v>
          </cell>
          <cell r="J1355" t="str">
            <v>6217975130015892177</v>
          </cell>
        </row>
        <row r="1356">
          <cell r="F1356" t="str">
            <v>411326194902066910</v>
          </cell>
          <cell r="G1356" t="str">
            <v>813</v>
          </cell>
          <cell r="H1356" t="str">
            <v>周士桥</v>
          </cell>
          <cell r="I1356" t="str">
            <v>河南农信</v>
          </cell>
          <cell r="J1356" t="str">
            <v>623059486700312218</v>
          </cell>
        </row>
        <row r="1357">
          <cell r="F1357" t="str">
            <v>41132319421024051X</v>
          </cell>
          <cell r="G1357" t="str">
            <v>1079</v>
          </cell>
          <cell r="H1357" t="str">
            <v>张新奇</v>
          </cell>
          <cell r="I1357" t="str">
            <v>农业银行</v>
          </cell>
          <cell r="J1357" t="str">
            <v>6228230975967443561</v>
          </cell>
        </row>
        <row r="1358">
          <cell r="F1358" t="str">
            <v>411323195107150510</v>
          </cell>
          <cell r="G1358" t="str">
            <v>621</v>
          </cell>
          <cell r="H1358" t="str">
            <v>王周栓</v>
          </cell>
          <cell r="I1358" t="str">
            <v>农业银行</v>
          </cell>
          <cell r="J1358" t="str">
            <v>6228230975968173969</v>
          </cell>
        </row>
        <row r="1359">
          <cell r="F1359" t="str">
            <v>412927195412170517</v>
          </cell>
          <cell r="G1359" t="str">
            <v>621</v>
          </cell>
          <cell r="H1359" t="str">
            <v>刘小军</v>
          </cell>
          <cell r="I1359" t="str">
            <v>河南农信</v>
          </cell>
          <cell r="J1359" t="str">
            <v>623059486702870346</v>
          </cell>
        </row>
        <row r="1360">
          <cell r="F1360" t="str">
            <v>41132319700910304X</v>
          </cell>
          <cell r="G1360" t="str">
            <v>621</v>
          </cell>
          <cell r="H1360" t="str">
            <v>周彩琴</v>
          </cell>
          <cell r="I1360" t="str">
            <v>农业银行</v>
          </cell>
          <cell r="J1360" t="str">
            <v>6228230979009589779</v>
          </cell>
        </row>
        <row r="1361">
          <cell r="F1361" t="str">
            <v>41292719530107141X</v>
          </cell>
          <cell r="G1361" t="str">
            <v>1242</v>
          </cell>
          <cell r="H1361" t="str">
            <v>白士民</v>
          </cell>
          <cell r="I1361" t="str">
            <v>邮储银行</v>
          </cell>
          <cell r="J1361" t="str">
            <v>6217975130028282259</v>
          </cell>
        </row>
        <row r="1362">
          <cell r="F1362" t="str">
            <v>412927195502045832</v>
          </cell>
          <cell r="G1362" t="str">
            <v>621</v>
          </cell>
          <cell r="H1362" t="str">
            <v>黎洪建</v>
          </cell>
          <cell r="I1362" t="str">
            <v>农业银行</v>
          </cell>
          <cell r="J1362" t="str">
            <v>6228230975968985362</v>
          </cell>
        </row>
        <row r="1363">
          <cell r="F1363" t="str">
            <v>412927194210201712</v>
          </cell>
          <cell r="G1363" t="str">
            <v>621</v>
          </cell>
          <cell r="H1363" t="str">
            <v>党圈娃</v>
          </cell>
          <cell r="I1363" t="str">
            <v>河南农信</v>
          </cell>
          <cell r="J1363" t="str">
            <v>623059486700610694</v>
          </cell>
        </row>
        <row r="1364">
          <cell r="F1364" t="str">
            <v>412927195304116935</v>
          </cell>
          <cell r="G1364" t="str">
            <v>621</v>
          </cell>
          <cell r="H1364" t="str">
            <v>赵振鐸</v>
          </cell>
          <cell r="I1364" t="str">
            <v>河南农信</v>
          </cell>
          <cell r="J1364" t="str">
            <v>623059486700289028</v>
          </cell>
        </row>
        <row r="1365">
          <cell r="F1365" t="str">
            <v>41292719410412141X</v>
          </cell>
          <cell r="G1365" t="str">
            <v>813</v>
          </cell>
          <cell r="H1365" t="str">
            <v>李双全</v>
          </cell>
          <cell r="I1365" t="str">
            <v>河南农信</v>
          </cell>
          <cell r="J1365" t="str">
            <v>623059486702577412</v>
          </cell>
        </row>
        <row r="1366">
          <cell r="F1366" t="str">
            <v>412927195411101130</v>
          </cell>
          <cell r="G1366" t="str">
            <v>621</v>
          </cell>
          <cell r="H1366" t="str">
            <v>贾德永</v>
          </cell>
          <cell r="I1366" t="str">
            <v>邮储银行</v>
          </cell>
          <cell r="J1366" t="str">
            <v>6217975130011296316</v>
          </cell>
        </row>
        <row r="1367">
          <cell r="F1367" t="str">
            <v>411323198809020554</v>
          </cell>
          <cell r="G1367" t="str">
            <v>621</v>
          </cell>
          <cell r="H1367" t="str">
            <v>贾永明</v>
          </cell>
          <cell r="I1367" t="str">
            <v>农业银行</v>
          </cell>
          <cell r="J1367" t="str">
            <v>6228230975968147369</v>
          </cell>
        </row>
        <row r="1368">
          <cell r="F1368" t="str">
            <v>411323195407103839</v>
          </cell>
          <cell r="G1368" t="str">
            <v>621</v>
          </cell>
          <cell r="H1368" t="str">
            <v>杜夫军</v>
          </cell>
          <cell r="I1368" t="str">
            <v>邮储银行</v>
          </cell>
          <cell r="J1368" t="str">
            <v>6217975130009751827</v>
          </cell>
        </row>
        <row r="1369">
          <cell r="F1369" t="str">
            <v>412927194509164418</v>
          </cell>
          <cell r="G1369" t="str">
            <v>621</v>
          </cell>
          <cell r="H1369" t="str">
            <v>杨造玉</v>
          </cell>
          <cell r="I1369" t="str">
            <v>河南农信</v>
          </cell>
          <cell r="J1369" t="str">
            <v>623059486700105513</v>
          </cell>
        </row>
        <row r="1370">
          <cell r="F1370" t="str">
            <v>411323194211153012</v>
          </cell>
          <cell r="G1370" t="str">
            <v>621</v>
          </cell>
          <cell r="H1370" t="str">
            <v>杨成学</v>
          </cell>
          <cell r="I1370" t="str">
            <v>邮储银行</v>
          </cell>
          <cell r="J1370" t="str">
            <v>6217975130021837471</v>
          </cell>
        </row>
        <row r="1371">
          <cell r="F1371" t="str">
            <v>412927196111104641</v>
          </cell>
          <cell r="G1371" t="str">
            <v>621</v>
          </cell>
          <cell r="H1371" t="str">
            <v>张大女</v>
          </cell>
          <cell r="I1371" t="str">
            <v>河南农信</v>
          </cell>
          <cell r="J1371" t="str">
            <v>623059486702775073</v>
          </cell>
        </row>
        <row r="1372">
          <cell r="F1372" t="str">
            <v>412927194710102657</v>
          </cell>
          <cell r="G1372" t="str">
            <v>813</v>
          </cell>
          <cell r="H1372" t="str">
            <v>王朝显</v>
          </cell>
          <cell r="I1372" t="str">
            <v>河南农信</v>
          </cell>
          <cell r="J1372" t="str">
            <v>623059486700815053</v>
          </cell>
        </row>
        <row r="1373">
          <cell r="F1373" t="str">
            <v>412927195107153817</v>
          </cell>
          <cell r="G1373" t="str">
            <v>621</v>
          </cell>
          <cell r="H1373" t="str">
            <v>张海洋</v>
          </cell>
          <cell r="I1373" t="str">
            <v>邮储银行</v>
          </cell>
          <cell r="J1373" t="str">
            <v>6217975130015007354</v>
          </cell>
        </row>
        <row r="1374">
          <cell r="F1374" t="str">
            <v>412927195105115817</v>
          </cell>
          <cell r="G1374" t="str">
            <v>621</v>
          </cell>
          <cell r="H1374" t="str">
            <v>曾金成</v>
          </cell>
          <cell r="I1374" t="str">
            <v>农业银行</v>
          </cell>
          <cell r="J1374" t="str">
            <v>6228230975970301764</v>
          </cell>
        </row>
        <row r="1375">
          <cell r="F1375" t="str">
            <v>41292719430621581X</v>
          </cell>
          <cell r="G1375" t="str">
            <v>621</v>
          </cell>
          <cell r="H1375" t="str">
            <v>邹德六</v>
          </cell>
          <cell r="I1375" t="str">
            <v>农业银行</v>
          </cell>
          <cell r="J1375" t="str">
            <v>6228230975970549669</v>
          </cell>
        </row>
        <row r="1376">
          <cell r="F1376" t="str">
            <v>412927193905111110</v>
          </cell>
          <cell r="G1376" t="str">
            <v>813</v>
          </cell>
          <cell r="H1376" t="str">
            <v>张光娃</v>
          </cell>
          <cell r="I1376" t="str">
            <v>邮储银行</v>
          </cell>
          <cell r="J1376" t="str">
            <v>6217975130011348034</v>
          </cell>
        </row>
        <row r="1377">
          <cell r="F1377" t="str">
            <v>412927197902126390</v>
          </cell>
          <cell r="G1377" t="str">
            <v>621</v>
          </cell>
          <cell r="H1377" t="str">
            <v>王成保</v>
          </cell>
          <cell r="I1377" t="str">
            <v>河南农信</v>
          </cell>
          <cell r="J1377" t="str">
            <v>623059486702915539</v>
          </cell>
        </row>
        <row r="1378">
          <cell r="F1378" t="str">
            <v>412927195705141111</v>
          </cell>
          <cell r="G1378" t="str">
            <v>621</v>
          </cell>
          <cell r="H1378" t="str">
            <v>申玉德</v>
          </cell>
          <cell r="I1378" t="str">
            <v>邮储银行</v>
          </cell>
          <cell r="J1378" t="str">
            <v>6217975130011278298</v>
          </cell>
        </row>
        <row r="1379">
          <cell r="F1379" t="str">
            <v>412927194604186316</v>
          </cell>
          <cell r="G1379" t="str">
            <v>813</v>
          </cell>
          <cell r="H1379" t="str">
            <v>全国柱</v>
          </cell>
          <cell r="I1379" t="str">
            <v>农业银行</v>
          </cell>
          <cell r="J1379" t="str">
            <v>6228230975961439961</v>
          </cell>
        </row>
        <row r="1380">
          <cell r="F1380" t="str">
            <v>412927194510176379</v>
          </cell>
          <cell r="G1380" t="str">
            <v>621</v>
          </cell>
          <cell r="H1380" t="str">
            <v>闫铁甫</v>
          </cell>
          <cell r="I1380" t="str">
            <v>农业银行</v>
          </cell>
          <cell r="J1380" t="str">
            <v>6228230979011040373</v>
          </cell>
        </row>
        <row r="1381">
          <cell r="F1381" t="str">
            <v>412927195602083027</v>
          </cell>
          <cell r="G1381" t="str">
            <v>621</v>
          </cell>
          <cell r="H1381" t="str">
            <v>杨小兰</v>
          </cell>
          <cell r="I1381" t="str">
            <v>河南农信</v>
          </cell>
          <cell r="J1381" t="str">
            <v>623059486703006643</v>
          </cell>
        </row>
        <row r="1382">
          <cell r="F1382" t="str">
            <v>411323195512073432</v>
          </cell>
          <cell r="G1382" t="str">
            <v>621</v>
          </cell>
          <cell r="H1382" t="str">
            <v>马建华</v>
          </cell>
          <cell r="I1382" t="str">
            <v>邮储银行</v>
          </cell>
          <cell r="J1382" t="str">
            <v>6217975130009919705</v>
          </cell>
        </row>
        <row r="1383">
          <cell r="F1383" t="str">
            <v>411323197407053850</v>
          </cell>
          <cell r="G1383" t="str">
            <v>813</v>
          </cell>
          <cell r="H1383" t="str">
            <v>余海红</v>
          </cell>
          <cell r="I1383" t="str">
            <v>邮储银行</v>
          </cell>
          <cell r="J1383" t="str">
            <v>6217975130009802091</v>
          </cell>
        </row>
        <row r="1384">
          <cell r="F1384" t="str">
            <v>412927194812276332</v>
          </cell>
          <cell r="G1384" t="str">
            <v>621</v>
          </cell>
          <cell r="H1384" t="str">
            <v>李红来</v>
          </cell>
          <cell r="I1384" t="str">
            <v>农业银行</v>
          </cell>
          <cell r="J1384" t="str">
            <v>6228230975961614761</v>
          </cell>
        </row>
        <row r="1385">
          <cell r="F1385" t="str">
            <v>412927194808241719</v>
          </cell>
          <cell r="G1385" t="str">
            <v>621</v>
          </cell>
          <cell r="H1385" t="str">
            <v>尚光山</v>
          </cell>
          <cell r="I1385" t="str">
            <v>河南农信</v>
          </cell>
          <cell r="J1385" t="str">
            <v>623059486700634538</v>
          </cell>
        </row>
        <row r="1386">
          <cell r="F1386" t="str">
            <v>41292719381226111X</v>
          </cell>
          <cell r="G1386" t="str">
            <v>813</v>
          </cell>
          <cell r="H1386" t="str">
            <v>温体仁</v>
          </cell>
          <cell r="I1386" t="str">
            <v>邮储银行</v>
          </cell>
          <cell r="J1386" t="str">
            <v>6217975130014975494</v>
          </cell>
        </row>
        <row r="1387">
          <cell r="F1387" t="str">
            <v>412927196204141417</v>
          </cell>
          <cell r="G1387" t="str">
            <v>621</v>
          </cell>
          <cell r="H1387" t="str">
            <v>赵自政</v>
          </cell>
          <cell r="I1387" t="str">
            <v>河南农信</v>
          </cell>
          <cell r="J1387" t="str">
            <v>623059486700930118</v>
          </cell>
        </row>
        <row r="1388">
          <cell r="F1388" t="str">
            <v>412927194602103468</v>
          </cell>
          <cell r="G1388" t="str">
            <v>621</v>
          </cell>
          <cell r="H1388" t="str">
            <v>向明秀</v>
          </cell>
          <cell r="I1388" t="str">
            <v>邮储银行</v>
          </cell>
          <cell r="J1388" t="str">
            <v>6217975130009882036</v>
          </cell>
        </row>
        <row r="1389">
          <cell r="F1389" t="str">
            <v>41292719630625173X</v>
          </cell>
          <cell r="G1389" t="str">
            <v>813</v>
          </cell>
          <cell r="H1389" t="str">
            <v>李新华</v>
          </cell>
          <cell r="I1389" t="str">
            <v>河南农信</v>
          </cell>
          <cell r="J1389" t="str">
            <v>623059486701036881</v>
          </cell>
        </row>
        <row r="1390">
          <cell r="F1390" t="str">
            <v>412927194704271710</v>
          </cell>
          <cell r="G1390" t="str">
            <v>621</v>
          </cell>
          <cell r="H1390" t="str">
            <v>张胜基</v>
          </cell>
          <cell r="I1390" t="str">
            <v>河南农信</v>
          </cell>
          <cell r="J1390" t="str">
            <v>623059486700535685</v>
          </cell>
        </row>
        <row r="1391">
          <cell r="F1391" t="str">
            <v>411323195307103057</v>
          </cell>
          <cell r="G1391" t="str">
            <v>621</v>
          </cell>
          <cell r="H1391" t="str">
            <v>全家成</v>
          </cell>
          <cell r="I1391" t="str">
            <v>邮储银行</v>
          </cell>
          <cell r="J1391" t="str">
            <v>6217975130011493392</v>
          </cell>
        </row>
        <row r="1392">
          <cell r="F1392" t="str">
            <v>412927194808013812</v>
          </cell>
          <cell r="G1392" t="str">
            <v>621</v>
          </cell>
          <cell r="H1392" t="str">
            <v>邓吉拴</v>
          </cell>
          <cell r="I1392" t="str">
            <v>邮储银行</v>
          </cell>
          <cell r="J1392" t="str">
            <v>6217975130025875683</v>
          </cell>
        </row>
        <row r="1393">
          <cell r="F1393" t="str">
            <v>412927194907156018</v>
          </cell>
          <cell r="G1393" t="str">
            <v>621</v>
          </cell>
          <cell r="H1393" t="str">
            <v>王定叶</v>
          </cell>
          <cell r="I1393" t="str">
            <v>农业银行</v>
          </cell>
          <cell r="J1393" t="str">
            <v>6228230975969108568</v>
          </cell>
        </row>
        <row r="1394">
          <cell r="F1394" t="str">
            <v>412927195601205811</v>
          </cell>
          <cell r="G1394" t="str">
            <v>621</v>
          </cell>
          <cell r="H1394" t="str">
            <v>孔反军</v>
          </cell>
          <cell r="I1394" t="str">
            <v>农业银行</v>
          </cell>
          <cell r="J1394" t="str">
            <v>6228230976041545165</v>
          </cell>
        </row>
        <row r="1395">
          <cell r="F1395" t="str">
            <v>412927194707261411</v>
          </cell>
          <cell r="G1395" t="str">
            <v>621</v>
          </cell>
          <cell r="H1395" t="str">
            <v>吴夫民</v>
          </cell>
          <cell r="I1395" t="str">
            <v>河南农信</v>
          </cell>
          <cell r="J1395" t="str">
            <v>623059486700834716</v>
          </cell>
        </row>
        <row r="1396">
          <cell r="F1396" t="str">
            <v>412927195805161726</v>
          </cell>
          <cell r="G1396" t="str">
            <v>621</v>
          </cell>
          <cell r="H1396" t="str">
            <v>张政芝</v>
          </cell>
          <cell r="I1396" t="str">
            <v>河南农信</v>
          </cell>
          <cell r="J1396" t="str">
            <v>623059486700570294</v>
          </cell>
        </row>
        <row r="1397">
          <cell r="F1397" t="str">
            <v>411323196211012155</v>
          </cell>
          <cell r="G1397" t="str">
            <v>621</v>
          </cell>
          <cell r="H1397" t="str">
            <v>姚亮</v>
          </cell>
          <cell r="I1397" t="str">
            <v>邮储银行</v>
          </cell>
          <cell r="J1397" t="str">
            <v>6217975130011047412</v>
          </cell>
        </row>
        <row r="1398">
          <cell r="F1398" t="str">
            <v>412926194603122920</v>
          </cell>
          <cell r="G1398" t="str">
            <v>621</v>
          </cell>
          <cell r="H1398" t="str">
            <v>谢云娥</v>
          </cell>
          <cell r="I1398" t="str">
            <v>中国银行</v>
          </cell>
          <cell r="J1398" t="str">
            <v>6217568000036236378</v>
          </cell>
        </row>
        <row r="1399">
          <cell r="F1399" t="str">
            <v>41132319581001211X</v>
          </cell>
          <cell r="G1399" t="str">
            <v>621</v>
          </cell>
          <cell r="H1399" t="str">
            <v>陈光华</v>
          </cell>
          <cell r="I1399" t="str">
            <v>邮储银行</v>
          </cell>
          <cell r="J1399" t="str">
            <v>6217975130011205713</v>
          </cell>
        </row>
        <row r="1400">
          <cell r="F1400" t="str">
            <v>412927195703153856</v>
          </cell>
          <cell r="G1400" t="str">
            <v>621</v>
          </cell>
          <cell r="H1400" t="str">
            <v>许长林</v>
          </cell>
          <cell r="I1400" t="str">
            <v>邮储银行</v>
          </cell>
          <cell r="J1400" t="str">
            <v>6217975130009828385</v>
          </cell>
        </row>
        <row r="1401">
          <cell r="F1401" t="str">
            <v>412927194909126373</v>
          </cell>
          <cell r="G1401" t="str">
            <v>621</v>
          </cell>
          <cell r="H1401" t="str">
            <v>刘振汉</v>
          </cell>
          <cell r="I1401" t="str">
            <v>农业银行</v>
          </cell>
          <cell r="J1401" t="str">
            <v>6228230975961529464</v>
          </cell>
        </row>
        <row r="1402">
          <cell r="F1402" t="str">
            <v>411323194103160514</v>
          </cell>
          <cell r="G1402" t="str">
            <v>621</v>
          </cell>
          <cell r="H1402" t="str">
            <v>任相岐</v>
          </cell>
          <cell r="I1402" t="str">
            <v>农业银行</v>
          </cell>
          <cell r="J1402" t="str">
            <v>6228230976041063565</v>
          </cell>
        </row>
        <row r="1403">
          <cell r="F1403" t="str">
            <v>412927195503151717</v>
          </cell>
          <cell r="G1403" t="str">
            <v>621</v>
          </cell>
          <cell r="H1403" t="str">
            <v>毕云祥</v>
          </cell>
          <cell r="I1403" t="str">
            <v>河南农信</v>
          </cell>
          <cell r="J1403" t="str">
            <v>623059486700494701</v>
          </cell>
        </row>
        <row r="1404">
          <cell r="F1404" t="str">
            <v>412927195302185021</v>
          </cell>
          <cell r="G1404" t="str">
            <v>621</v>
          </cell>
          <cell r="H1404" t="str">
            <v>燕占芬</v>
          </cell>
          <cell r="I1404" t="str">
            <v>农业银行</v>
          </cell>
          <cell r="J1404" t="str">
            <v>6228230976041637467</v>
          </cell>
        </row>
        <row r="1405">
          <cell r="F1405" t="str">
            <v>412927194908041116</v>
          </cell>
          <cell r="G1405" t="str">
            <v>621</v>
          </cell>
          <cell r="H1405" t="str">
            <v>韩福强</v>
          </cell>
          <cell r="I1405" t="str">
            <v>邮储银行</v>
          </cell>
          <cell r="J1405" t="str">
            <v>6217975130021115878</v>
          </cell>
        </row>
        <row r="1406">
          <cell r="F1406" t="str">
            <v>412927195007166477</v>
          </cell>
          <cell r="G1406" t="str">
            <v>621</v>
          </cell>
          <cell r="H1406" t="str">
            <v>唐志法</v>
          </cell>
          <cell r="I1406" t="str">
            <v>农业银行</v>
          </cell>
          <cell r="J1406" t="str">
            <v>6228230975962966269</v>
          </cell>
        </row>
        <row r="1407">
          <cell r="F1407" t="str">
            <v>41292719510105341X</v>
          </cell>
          <cell r="G1407" t="str">
            <v>621</v>
          </cell>
          <cell r="H1407" t="str">
            <v>高海军</v>
          </cell>
          <cell r="I1407" t="str">
            <v>河南农信</v>
          </cell>
          <cell r="J1407" t="str">
            <v>623059486702776311</v>
          </cell>
        </row>
        <row r="1408">
          <cell r="F1408" t="str">
            <v>411323194510213433</v>
          </cell>
          <cell r="G1408" t="str">
            <v>621</v>
          </cell>
          <cell r="H1408" t="str">
            <v>董国彬</v>
          </cell>
          <cell r="I1408" t="str">
            <v>邮储银行</v>
          </cell>
          <cell r="J1408" t="str">
            <v>6217975130009895368</v>
          </cell>
        </row>
        <row r="1409">
          <cell r="F1409" t="str">
            <v>412927197012125871</v>
          </cell>
          <cell r="G1409" t="str">
            <v>1079</v>
          </cell>
          <cell r="H1409" t="str">
            <v>张好强</v>
          </cell>
          <cell r="I1409" t="str">
            <v>河南农信</v>
          </cell>
          <cell r="J1409" t="str">
            <v>623059486702912635</v>
          </cell>
        </row>
        <row r="1410">
          <cell r="F1410" t="str">
            <v>411323196904253437</v>
          </cell>
          <cell r="G1410" t="str">
            <v>621</v>
          </cell>
          <cell r="H1410" t="str">
            <v>全新成</v>
          </cell>
          <cell r="I1410" t="str">
            <v>邮储银行</v>
          </cell>
          <cell r="J1410" t="str">
            <v>6217975130025686262</v>
          </cell>
        </row>
        <row r="1411">
          <cell r="F1411" t="str">
            <v>411323194707153059</v>
          </cell>
          <cell r="G1411" t="str">
            <v>621</v>
          </cell>
          <cell r="H1411" t="str">
            <v>凌海奇</v>
          </cell>
          <cell r="I1411" t="str">
            <v>邮储银行</v>
          </cell>
          <cell r="J1411" t="str">
            <v>6217975130011477346</v>
          </cell>
        </row>
        <row r="1412">
          <cell r="F1412" t="str">
            <v>412927195802056314</v>
          </cell>
          <cell r="G1412" t="str">
            <v>621</v>
          </cell>
          <cell r="H1412" t="str">
            <v>陈万礼</v>
          </cell>
          <cell r="I1412" t="str">
            <v>农业银行</v>
          </cell>
          <cell r="J1412" t="str">
            <v>6228230975962790164</v>
          </cell>
        </row>
        <row r="1413">
          <cell r="F1413" t="str">
            <v>412927195304282650</v>
          </cell>
          <cell r="G1413" t="str">
            <v>813</v>
          </cell>
          <cell r="H1413" t="str">
            <v>时从军</v>
          </cell>
          <cell r="I1413" t="str">
            <v>河南农信</v>
          </cell>
          <cell r="J1413" t="str">
            <v>623059486700814718</v>
          </cell>
        </row>
        <row r="1414">
          <cell r="F1414" t="str">
            <v>412927194803166393</v>
          </cell>
          <cell r="G1414" t="str">
            <v>621</v>
          </cell>
          <cell r="H1414" t="str">
            <v>王天占</v>
          </cell>
          <cell r="I1414" t="str">
            <v>农业银行</v>
          </cell>
          <cell r="J1414" t="str">
            <v>6228230975961653066</v>
          </cell>
        </row>
        <row r="1415">
          <cell r="F1415" t="str">
            <v>412927195406102112</v>
          </cell>
          <cell r="G1415" t="str">
            <v>621</v>
          </cell>
          <cell r="H1415" t="str">
            <v>王有田</v>
          </cell>
          <cell r="I1415" t="str">
            <v>邮储银行</v>
          </cell>
          <cell r="J1415" t="str">
            <v>6217975130021124722</v>
          </cell>
        </row>
        <row r="1416">
          <cell r="F1416" t="str">
            <v>412927195504102175</v>
          </cell>
          <cell r="G1416" t="str">
            <v>621</v>
          </cell>
          <cell r="H1416" t="str">
            <v>黄文发</v>
          </cell>
          <cell r="I1416" t="str">
            <v>邮储银行</v>
          </cell>
          <cell r="J1416" t="str">
            <v>6217975130011115193</v>
          </cell>
        </row>
        <row r="1417">
          <cell r="F1417" t="str">
            <v>512530194802026065</v>
          </cell>
          <cell r="G1417" t="str">
            <v>621</v>
          </cell>
          <cell r="H1417" t="str">
            <v>马仁友</v>
          </cell>
          <cell r="I1417" t="str">
            <v>河南农信</v>
          </cell>
          <cell r="J1417" t="str">
            <v>623059486702417056</v>
          </cell>
        </row>
        <row r="1418">
          <cell r="F1418" t="str">
            <v>412927196110266411</v>
          </cell>
          <cell r="G1418" t="str">
            <v>621</v>
          </cell>
          <cell r="H1418" t="str">
            <v>王建安</v>
          </cell>
          <cell r="I1418" t="str">
            <v>农业银行</v>
          </cell>
          <cell r="J1418" t="str">
            <v>6228230976041340567</v>
          </cell>
        </row>
        <row r="1419">
          <cell r="F1419" t="str">
            <v>412927195611055319</v>
          </cell>
          <cell r="G1419" t="str">
            <v>1242</v>
          </cell>
          <cell r="H1419" t="str">
            <v>陈人功</v>
          </cell>
          <cell r="I1419" t="str">
            <v>邮储银行</v>
          </cell>
          <cell r="J1419" t="str">
            <v>6217975130011516143</v>
          </cell>
        </row>
        <row r="1420">
          <cell r="F1420" t="str">
            <v>411323198412174416</v>
          </cell>
          <cell r="G1420" t="str">
            <v>621</v>
          </cell>
          <cell r="H1420" t="str">
            <v>杨俊金</v>
          </cell>
          <cell r="I1420" t="str">
            <v>河南农信</v>
          </cell>
          <cell r="J1420" t="str">
            <v>623059486703050377</v>
          </cell>
        </row>
        <row r="1421">
          <cell r="F1421" t="str">
            <v>41292719521006111X</v>
          </cell>
          <cell r="G1421" t="str">
            <v>621</v>
          </cell>
          <cell r="H1421" t="str">
            <v>胡长雷</v>
          </cell>
          <cell r="I1421" t="str">
            <v>邮储银行</v>
          </cell>
          <cell r="J1421" t="str">
            <v>6217975130011337540</v>
          </cell>
        </row>
        <row r="1422">
          <cell r="F1422" t="str">
            <v>412927195501205312</v>
          </cell>
          <cell r="G1422" t="str">
            <v>813</v>
          </cell>
          <cell r="H1422" t="str">
            <v>王金山</v>
          </cell>
          <cell r="I1422" t="str">
            <v>邮储银行</v>
          </cell>
          <cell r="J1422" t="str">
            <v>6217975130011522760</v>
          </cell>
        </row>
        <row r="1423">
          <cell r="F1423" t="str">
            <v>411323194703293011</v>
          </cell>
          <cell r="G1423" t="str">
            <v>621</v>
          </cell>
          <cell r="H1423" t="str">
            <v>阮长徐</v>
          </cell>
          <cell r="I1423" t="str">
            <v>邮储银行</v>
          </cell>
          <cell r="J1423" t="str">
            <v>6217975130011418837</v>
          </cell>
        </row>
        <row r="1424">
          <cell r="F1424" t="str">
            <v>412927193412275811</v>
          </cell>
          <cell r="G1424" t="str">
            <v>813</v>
          </cell>
          <cell r="H1424" t="str">
            <v>王成有</v>
          </cell>
          <cell r="I1424" t="str">
            <v>中原银行</v>
          </cell>
          <cell r="J1424" t="str">
            <v>6236605101990488</v>
          </cell>
        </row>
        <row r="1425">
          <cell r="F1425" t="str">
            <v>412927196201215310</v>
          </cell>
          <cell r="G1425" t="str">
            <v>621</v>
          </cell>
          <cell r="H1425" t="str">
            <v>张光设</v>
          </cell>
          <cell r="I1425" t="str">
            <v>邮储银行</v>
          </cell>
          <cell r="J1425" t="str">
            <v>6217975130011543816</v>
          </cell>
        </row>
        <row r="1426">
          <cell r="F1426" t="str">
            <v>411323194312073417</v>
          </cell>
          <cell r="G1426" t="str">
            <v>621</v>
          </cell>
          <cell r="H1426" t="str">
            <v>肖天喜</v>
          </cell>
          <cell r="I1426" t="str">
            <v>邮储银行</v>
          </cell>
          <cell r="J1426" t="str">
            <v>6217975130009908682</v>
          </cell>
        </row>
        <row r="1427">
          <cell r="F1427" t="str">
            <v>412927194307156495</v>
          </cell>
          <cell r="G1427" t="str">
            <v>621</v>
          </cell>
          <cell r="H1427" t="str">
            <v>卢洪仁</v>
          </cell>
          <cell r="I1427" t="str">
            <v>农业银行</v>
          </cell>
          <cell r="J1427" t="str">
            <v>6228230975960837462</v>
          </cell>
        </row>
        <row r="1428">
          <cell r="F1428" t="str">
            <v>412927195006026958</v>
          </cell>
          <cell r="G1428" t="str">
            <v>621</v>
          </cell>
          <cell r="H1428" t="str">
            <v>贾殿灵</v>
          </cell>
          <cell r="I1428" t="str">
            <v>河南农信</v>
          </cell>
          <cell r="J1428" t="str">
            <v>623059486700331218</v>
          </cell>
        </row>
        <row r="1429">
          <cell r="F1429" t="str">
            <v>412927195107156698</v>
          </cell>
          <cell r="G1429" t="str">
            <v>621</v>
          </cell>
          <cell r="H1429" t="str">
            <v>吴新成</v>
          </cell>
          <cell r="I1429" t="str">
            <v>河南农信</v>
          </cell>
          <cell r="J1429" t="str">
            <v>623059486702423005</v>
          </cell>
        </row>
        <row r="1430">
          <cell r="F1430" t="str">
            <v>412927195411282138</v>
          </cell>
          <cell r="G1430" t="str">
            <v>621</v>
          </cell>
          <cell r="H1430" t="str">
            <v>赵清奇</v>
          </cell>
          <cell r="I1430" t="str">
            <v>邮储银行</v>
          </cell>
          <cell r="J1430" t="str">
            <v>6217975130015855885</v>
          </cell>
        </row>
        <row r="1431">
          <cell r="F1431" t="str">
            <v>412927195510304435</v>
          </cell>
          <cell r="G1431" t="str">
            <v>621</v>
          </cell>
          <cell r="H1431" t="str">
            <v>衡冬生</v>
          </cell>
          <cell r="I1431" t="str">
            <v>河南农信</v>
          </cell>
          <cell r="J1431" t="str">
            <v>623059486702559188</v>
          </cell>
        </row>
        <row r="1432">
          <cell r="F1432" t="str">
            <v>412927197306062159</v>
          </cell>
          <cell r="G1432" t="str">
            <v>1079</v>
          </cell>
          <cell r="H1432" t="str">
            <v>黄群虎</v>
          </cell>
          <cell r="I1432" t="str">
            <v>邮储银行</v>
          </cell>
          <cell r="J1432" t="str">
            <v>6217975130011115151</v>
          </cell>
        </row>
        <row r="1433">
          <cell r="F1433" t="str">
            <v>411323195712180515</v>
          </cell>
          <cell r="G1433" t="str">
            <v>621</v>
          </cell>
          <cell r="H1433" t="str">
            <v>肖明举</v>
          </cell>
          <cell r="I1433" t="str">
            <v>农业银行</v>
          </cell>
          <cell r="J1433" t="str">
            <v>6228230975967032265</v>
          </cell>
        </row>
        <row r="1434">
          <cell r="F1434" t="str">
            <v>411323195510140531</v>
          </cell>
          <cell r="G1434" t="str">
            <v>621</v>
          </cell>
          <cell r="H1434" t="str">
            <v>贾景遂</v>
          </cell>
          <cell r="I1434" t="str">
            <v>农业银行</v>
          </cell>
          <cell r="J1434" t="str">
            <v>6228230975968594263</v>
          </cell>
        </row>
        <row r="1435">
          <cell r="F1435" t="str">
            <v>412927194102025838</v>
          </cell>
          <cell r="G1435" t="str">
            <v>621</v>
          </cell>
          <cell r="H1435" t="str">
            <v>绳传志</v>
          </cell>
          <cell r="I1435" t="str">
            <v>农业银行</v>
          </cell>
          <cell r="J1435" t="str">
            <v>6228230976041563366</v>
          </cell>
        </row>
        <row r="1436">
          <cell r="F1436" t="str">
            <v>411323200310256322</v>
          </cell>
          <cell r="G1436" t="str">
            <v>621</v>
          </cell>
          <cell r="H1436" t="str">
            <v>刘晶</v>
          </cell>
          <cell r="I1436" t="str">
            <v>农业银行</v>
          </cell>
          <cell r="J1436" t="str">
            <v>6228230979011046578</v>
          </cell>
        </row>
        <row r="1437">
          <cell r="F1437" t="str">
            <v>412927195407154598</v>
          </cell>
          <cell r="G1437" t="str">
            <v>621</v>
          </cell>
          <cell r="H1437" t="str">
            <v>王小勤</v>
          </cell>
          <cell r="I1437" t="str">
            <v>河南农信</v>
          </cell>
          <cell r="J1437" t="str">
            <v>623059486700173149</v>
          </cell>
        </row>
        <row r="1438">
          <cell r="F1438" t="str">
            <v>411323195507043458</v>
          </cell>
          <cell r="G1438" t="str">
            <v>621</v>
          </cell>
          <cell r="H1438" t="str">
            <v>马邓法</v>
          </cell>
          <cell r="I1438" t="str">
            <v>邮储银行</v>
          </cell>
          <cell r="J1438" t="str">
            <v>6217975130009907288</v>
          </cell>
        </row>
        <row r="1439">
          <cell r="F1439" t="str">
            <v>411323198311051732</v>
          </cell>
          <cell r="G1439" t="str">
            <v>1079</v>
          </cell>
          <cell r="H1439" t="str">
            <v>孙生</v>
          </cell>
          <cell r="I1439" t="str">
            <v>河南农信</v>
          </cell>
          <cell r="J1439" t="str">
            <v>623059486700592173</v>
          </cell>
        </row>
        <row r="1440">
          <cell r="F1440" t="str">
            <v>41292719460515691X</v>
          </cell>
          <cell r="G1440" t="str">
            <v>621</v>
          </cell>
          <cell r="H1440" t="str">
            <v>朱连奇</v>
          </cell>
          <cell r="I1440" t="str">
            <v>河南农信</v>
          </cell>
          <cell r="J1440" t="str">
            <v>623059486700312473</v>
          </cell>
        </row>
        <row r="1441">
          <cell r="F1441" t="str">
            <v>412927195208246975</v>
          </cell>
          <cell r="G1441" t="str">
            <v>621</v>
          </cell>
          <cell r="H1441" t="str">
            <v>贾先泽</v>
          </cell>
          <cell r="I1441" t="str">
            <v>河南农信</v>
          </cell>
          <cell r="J1441" t="str">
            <v>623059486700228539</v>
          </cell>
        </row>
        <row r="1442">
          <cell r="F1442" t="str">
            <v>412927194811231714</v>
          </cell>
          <cell r="G1442" t="str">
            <v>1079</v>
          </cell>
          <cell r="H1442" t="str">
            <v>涂光杰</v>
          </cell>
          <cell r="I1442" t="str">
            <v>河南农信</v>
          </cell>
          <cell r="J1442" t="str">
            <v>623059486700544240</v>
          </cell>
        </row>
        <row r="1443">
          <cell r="F1443" t="str">
            <v>411323195203025023</v>
          </cell>
          <cell r="G1443" t="str">
            <v>621</v>
          </cell>
          <cell r="H1443" t="str">
            <v>叶玉珍</v>
          </cell>
          <cell r="I1443" t="str">
            <v>河南农信</v>
          </cell>
          <cell r="J1443" t="str">
            <v>623059486700424971</v>
          </cell>
        </row>
        <row r="1444">
          <cell r="F1444" t="str">
            <v>412927195102275831</v>
          </cell>
          <cell r="G1444" t="str">
            <v>621</v>
          </cell>
          <cell r="H1444" t="str">
            <v>张书会</v>
          </cell>
          <cell r="I1444" t="str">
            <v>农业银行</v>
          </cell>
          <cell r="J1444" t="str">
            <v>6228230975970629263</v>
          </cell>
        </row>
        <row r="1445">
          <cell r="F1445" t="str">
            <v>412927194612193831</v>
          </cell>
          <cell r="G1445" t="str">
            <v>621</v>
          </cell>
          <cell r="H1445" t="str">
            <v>杨保林</v>
          </cell>
          <cell r="I1445" t="str">
            <v>邮储银行</v>
          </cell>
          <cell r="J1445" t="str">
            <v>6217975130009815648</v>
          </cell>
        </row>
        <row r="1446">
          <cell r="F1446" t="str">
            <v>412927197911292112</v>
          </cell>
          <cell r="G1446" t="str">
            <v>621</v>
          </cell>
          <cell r="H1446" t="str">
            <v>童超</v>
          </cell>
          <cell r="I1446" t="str">
            <v>邮储银行</v>
          </cell>
          <cell r="J1446" t="str">
            <v>6217975130025880899</v>
          </cell>
        </row>
        <row r="1447">
          <cell r="F1447" t="str">
            <v>41292719790319693X</v>
          </cell>
          <cell r="G1447" t="str">
            <v>813</v>
          </cell>
          <cell r="H1447" t="str">
            <v>王朝占</v>
          </cell>
          <cell r="I1447" t="str">
            <v>河南农信</v>
          </cell>
          <cell r="J1447" t="str">
            <v>623059486701110884</v>
          </cell>
        </row>
        <row r="1448">
          <cell r="F1448" t="str">
            <v>412927195204254417</v>
          </cell>
          <cell r="G1448" t="str">
            <v>621</v>
          </cell>
          <cell r="H1448" t="str">
            <v>杨国玉</v>
          </cell>
          <cell r="I1448" t="str">
            <v>河南农信</v>
          </cell>
          <cell r="J1448" t="str">
            <v>623059486700191265</v>
          </cell>
        </row>
        <row r="1449">
          <cell r="F1449" t="str">
            <v>412927194809151133</v>
          </cell>
          <cell r="G1449" t="str">
            <v>621</v>
          </cell>
          <cell r="H1449" t="str">
            <v>杨三娃</v>
          </cell>
          <cell r="I1449" t="str">
            <v>邮储银行</v>
          </cell>
          <cell r="J1449" t="str">
            <v>6217975130015876741</v>
          </cell>
        </row>
        <row r="1450">
          <cell r="F1450" t="str">
            <v>412927195001061113</v>
          </cell>
          <cell r="G1450" t="str">
            <v>813</v>
          </cell>
          <cell r="H1450" t="str">
            <v>赵铁明</v>
          </cell>
          <cell r="I1450" t="str">
            <v>邮储银行</v>
          </cell>
          <cell r="J1450" t="str">
            <v>6217975130011282704</v>
          </cell>
        </row>
        <row r="1451">
          <cell r="F1451" t="str">
            <v>411323198706213812</v>
          </cell>
          <cell r="G1451" t="str">
            <v>621</v>
          </cell>
          <cell r="H1451" t="str">
            <v>李玲三</v>
          </cell>
          <cell r="I1451" t="str">
            <v>河南农信</v>
          </cell>
          <cell r="J1451" t="str">
            <v>623059486702143785</v>
          </cell>
        </row>
        <row r="1452">
          <cell r="F1452" t="str">
            <v>412927194809202623</v>
          </cell>
          <cell r="G1452" t="str">
            <v>813</v>
          </cell>
          <cell r="H1452" t="str">
            <v>杨金荣</v>
          </cell>
          <cell r="I1452" t="str">
            <v>河南农信</v>
          </cell>
          <cell r="J1452" t="str">
            <v>623059486700806243</v>
          </cell>
        </row>
        <row r="1453">
          <cell r="F1453" t="str">
            <v>412927195410241414</v>
          </cell>
          <cell r="G1453" t="str">
            <v>621</v>
          </cell>
          <cell r="H1453" t="str">
            <v>赵其发</v>
          </cell>
          <cell r="I1453" t="str">
            <v>河南农信</v>
          </cell>
          <cell r="J1453" t="str">
            <v>623059486700882251</v>
          </cell>
        </row>
        <row r="1454">
          <cell r="F1454" t="str">
            <v>412927194710126915</v>
          </cell>
          <cell r="G1454" t="str">
            <v>621</v>
          </cell>
          <cell r="H1454" t="str">
            <v>朱新法</v>
          </cell>
          <cell r="I1454" t="str">
            <v>河南农信</v>
          </cell>
          <cell r="J1454" t="str">
            <v>623059486700225857</v>
          </cell>
        </row>
        <row r="1455">
          <cell r="F1455" t="str">
            <v>412927195503185810</v>
          </cell>
          <cell r="G1455" t="str">
            <v>621</v>
          </cell>
          <cell r="H1455" t="str">
            <v>黄才娃</v>
          </cell>
          <cell r="I1455" t="str">
            <v>农业银行</v>
          </cell>
          <cell r="J1455" t="str">
            <v>6228230975969512165</v>
          </cell>
        </row>
        <row r="1456">
          <cell r="F1456" t="str">
            <v>412927196205026373</v>
          </cell>
          <cell r="G1456" t="str">
            <v>621</v>
          </cell>
          <cell r="H1456" t="str">
            <v>王国军</v>
          </cell>
          <cell r="I1456" t="str">
            <v>河南农信</v>
          </cell>
          <cell r="J1456" t="str">
            <v>623059486701921835</v>
          </cell>
        </row>
        <row r="1457">
          <cell r="F1457" t="str">
            <v>412927195503252622</v>
          </cell>
          <cell r="G1457" t="str">
            <v>813</v>
          </cell>
          <cell r="H1457" t="str">
            <v>王荣娃</v>
          </cell>
          <cell r="I1457" t="str">
            <v>河南农信</v>
          </cell>
          <cell r="J1457" t="str">
            <v>623059486700775539</v>
          </cell>
        </row>
        <row r="1458">
          <cell r="F1458" t="str">
            <v>412927195109292116</v>
          </cell>
          <cell r="G1458" t="str">
            <v>621</v>
          </cell>
          <cell r="H1458" t="str">
            <v>黄喜文</v>
          </cell>
          <cell r="I1458" t="str">
            <v>邮储银行</v>
          </cell>
          <cell r="J1458" t="str">
            <v>6217975130011041126</v>
          </cell>
        </row>
        <row r="1459">
          <cell r="F1459" t="str">
            <v>420800194711205126</v>
          </cell>
          <cell r="G1459" t="str">
            <v>621</v>
          </cell>
          <cell r="H1459" t="str">
            <v>黄国芳</v>
          </cell>
          <cell r="I1459" t="str">
            <v>河南农信</v>
          </cell>
          <cell r="J1459" t="str">
            <v>623059486702841420</v>
          </cell>
        </row>
        <row r="1460">
          <cell r="F1460" t="str">
            <v>411323196205250536</v>
          </cell>
          <cell r="G1460" t="str">
            <v>621</v>
          </cell>
          <cell r="H1460" t="str">
            <v>孙文洲</v>
          </cell>
          <cell r="I1460" t="str">
            <v>农业银行</v>
          </cell>
          <cell r="J1460" t="str">
            <v>6228230975968506564</v>
          </cell>
        </row>
        <row r="1461">
          <cell r="F1461" t="str">
            <v>412927195609014438</v>
          </cell>
          <cell r="G1461" t="str">
            <v>621</v>
          </cell>
          <cell r="H1461" t="str">
            <v>柴建明</v>
          </cell>
          <cell r="I1461" t="str">
            <v>河南农信</v>
          </cell>
          <cell r="J1461" t="str">
            <v>623059486700139124</v>
          </cell>
        </row>
        <row r="1462">
          <cell r="F1462" t="str">
            <v>411323195604075013</v>
          </cell>
          <cell r="G1462" t="str">
            <v>621</v>
          </cell>
          <cell r="H1462" t="str">
            <v>芦少成</v>
          </cell>
          <cell r="I1462" t="str">
            <v>河南农信</v>
          </cell>
          <cell r="J1462" t="str">
            <v>623059486700963143</v>
          </cell>
        </row>
        <row r="1463">
          <cell r="F1463" t="str">
            <v>412927193712256911</v>
          </cell>
          <cell r="G1463" t="str">
            <v>813</v>
          </cell>
          <cell r="H1463" t="str">
            <v>王更胜</v>
          </cell>
          <cell r="I1463" t="str">
            <v>河南农信</v>
          </cell>
          <cell r="J1463" t="str">
            <v>623059486700338197</v>
          </cell>
        </row>
        <row r="1464">
          <cell r="F1464" t="str">
            <v>41292719431219631X</v>
          </cell>
          <cell r="G1464" t="str">
            <v>621</v>
          </cell>
          <cell r="H1464" t="str">
            <v>付胜有</v>
          </cell>
          <cell r="I1464" t="str">
            <v>农业银行</v>
          </cell>
          <cell r="J1464" t="str">
            <v>6228230975962465460</v>
          </cell>
        </row>
        <row r="1465">
          <cell r="F1465" t="str">
            <v>412927196806171410</v>
          </cell>
          <cell r="G1465" t="str">
            <v>621</v>
          </cell>
          <cell r="H1465" t="str">
            <v>白忠慧</v>
          </cell>
          <cell r="I1465" t="str">
            <v>河南农信</v>
          </cell>
          <cell r="J1465" t="str">
            <v>623059486700861289</v>
          </cell>
        </row>
        <row r="1466">
          <cell r="F1466" t="str">
            <v>411326201112286938</v>
          </cell>
          <cell r="G1466" t="str">
            <v>621</v>
          </cell>
          <cell r="H1466" t="str">
            <v>李宝</v>
          </cell>
          <cell r="I1466" t="str">
            <v>河南农信</v>
          </cell>
          <cell r="J1466" t="str">
            <v>623059486701984361</v>
          </cell>
        </row>
        <row r="1467">
          <cell r="F1467" t="str">
            <v>411323195001050511</v>
          </cell>
          <cell r="G1467" t="str">
            <v>621</v>
          </cell>
          <cell r="H1467" t="str">
            <v>杨振六</v>
          </cell>
          <cell r="I1467" t="str">
            <v>农业银行</v>
          </cell>
          <cell r="J1467" t="str">
            <v>6228230975968353462</v>
          </cell>
        </row>
        <row r="1468">
          <cell r="F1468" t="str">
            <v>412927196802055316</v>
          </cell>
          <cell r="G1468" t="str">
            <v>621</v>
          </cell>
          <cell r="H1468" t="str">
            <v>柴明平</v>
          </cell>
          <cell r="I1468" t="str">
            <v>邮储银行</v>
          </cell>
          <cell r="J1468" t="str">
            <v>6217975130011609294</v>
          </cell>
        </row>
        <row r="1469">
          <cell r="F1469" t="str">
            <v>412927195012255837</v>
          </cell>
          <cell r="G1469" t="str">
            <v>621</v>
          </cell>
          <cell r="H1469" t="str">
            <v>彭乃选</v>
          </cell>
          <cell r="I1469" t="str">
            <v>农业银行</v>
          </cell>
          <cell r="J1469" t="str">
            <v>6228230975968915161</v>
          </cell>
        </row>
        <row r="1470">
          <cell r="F1470" t="str">
            <v>41292719560715455X</v>
          </cell>
          <cell r="G1470" t="str">
            <v>621</v>
          </cell>
          <cell r="H1470" t="str">
            <v>李吉平</v>
          </cell>
          <cell r="I1470" t="str">
            <v>河南农信</v>
          </cell>
          <cell r="J1470" t="str">
            <v>623059486700018252</v>
          </cell>
        </row>
        <row r="1471">
          <cell r="F1471" t="str">
            <v>411323194611120535</v>
          </cell>
          <cell r="G1471" t="str">
            <v>621</v>
          </cell>
          <cell r="H1471" t="str">
            <v>陈国元</v>
          </cell>
          <cell r="I1471" t="str">
            <v>农业银行</v>
          </cell>
          <cell r="J1471" t="str">
            <v>6228230975967183365</v>
          </cell>
        </row>
        <row r="1472">
          <cell r="F1472" t="str">
            <v>412927194008226334</v>
          </cell>
          <cell r="G1472" t="str">
            <v>813</v>
          </cell>
          <cell r="H1472" t="str">
            <v>张好显</v>
          </cell>
          <cell r="I1472" t="str">
            <v>河南农信</v>
          </cell>
          <cell r="J1472" t="str">
            <v>623059486701591265</v>
          </cell>
        </row>
        <row r="1473">
          <cell r="F1473" t="str">
            <v>411323194105120516</v>
          </cell>
          <cell r="G1473" t="str">
            <v>813</v>
          </cell>
          <cell r="H1473" t="str">
            <v>薛长有</v>
          </cell>
          <cell r="I1473" t="str">
            <v>农业银行</v>
          </cell>
          <cell r="J1473" t="str">
            <v>6228230976041039763</v>
          </cell>
        </row>
        <row r="1474">
          <cell r="F1474" t="str">
            <v>411323195301020533</v>
          </cell>
          <cell r="G1474" t="str">
            <v>621</v>
          </cell>
          <cell r="H1474" t="str">
            <v>刘国定</v>
          </cell>
          <cell r="I1474" t="str">
            <v>农业银行</v>
          </cell>
          <cell r="J1474" t="str">
            <v>6228230976047917160</v>
          </cell>
        </row>
        <row r="1475">
          <cell r="F1475" t="str">
            <v>411323197009203470</v>
          </cell>
          <cell r="G1475" t="str">
            <v>813</v>
          </cell>
          <cell r="H1475" t="str">
            <v>李红洲</v>
          </cell>
          <cell r="I1475" t="str">
            <v>工商银行</v>
          </cell>
          <cell r="J1475" t="str">
            <v>6217211714003620254</v>
          </cell>
        </row>
        <row r="1476">
          <cell r="F1476" t="str">
            <v>412927194805181431</v>
          </cell>
          <cell r="G1476" t="str">
            <v>621</v>
          </cell>
          <cell r="H1476" t="str">
            <v>田有川</v>
          </cell>
          <cell r="I1476" t="str">
            <v>河南农信</v>
          </cell>
          <cell r="J1476" t="str">
            <v>623059486700920689</v>
          </cell>
        </row>
        <row r="1477">
          <cell r="F1477" t="str">
            <v>412927194310166918</v>
          </cell>
          <cell r="G1477" t="str">
            <v>813</v>
          </cell>
          <cell r="H1477" t="str">
            <v>闫光海</v>
          </cell>
          <cell r="I1477" t="str">
            <v>河南农信</v>
          </cell>
          <cell r="J1477" t="str">
            <v>623059486700269384</v>
          </cell>
        </row>
        <row r="1478">
          <cell r="F1478" t="str">
            <v>412927195510121719</v>
          </cell>
          <cell r="G1478" t="str">
            <v>621</v>
          </cell>
          <cell r="H1478" t="str">
            <v>李建娃</v>
          </cell>
          <cell r="I1478" t="str">
            <v>河南农信</v>
          </cell>
          <cell r="J1478" t="str">
            <v>623059486701101362</v>
          </cell>
        </row>
        <row r="1479">
          <cell r="F1479" t="str">
            <v>412927196212202136</v>
          </cell>
          <cell r="G1479" t="str">
            <v>813</v>
          </cell>
          <cell r="H1479" t="str">
            <v>杜群山</v>
          </cell>
          <cell r="I1479" t="str">
            <v>邮储银行</v>
          </cell>
          <cell r="J1479" t="str">
            <v>6217975130025825613</v>
          </cell>
        </row>
        <row r="1480">
          <cell r="F1480" t="str">
            <v>412927196205164418</v>
          </cell>
          <cell r="G1480" t="str">
            <v>621</v>
          </cell>
          <cell r="H1480" t="str">
            <v>全春山</v>
          </cell>
          <cell r="I1480" t="str">
            <v>河南农信</v>
          </cell>
          <cell r="J1480" t="str">
            <v>623059486700038045</v>
          </cell>
        </row>
        <row r="1481">
          <cell r="F1481" t="str">
            <v>41132319730904343X</v>
          </cell>
          <cell r="G1481" t="str">
            <v>621</v>
          </cell>
          <cell r="H1481" t="str">
            <v>任焕杰</v>
          </cell>
          <cell r="I1481" t="str">
            <v>邮储银行</v>
          </cell>
          <cell r="J1481" t="str">
            <v>6217975130009837030</v>
          </cell>
        </row>
        <row r="1482">
          <cell r="F1482" t="str">
            <v>412927194912285877</v>
          </cell>
          <cell r="G1482" t="str">
            <v>621</v>
          </cell>
          <cell r="H1482" t="str">
            <v>范利举</v>
          </cell>
          <cell r="I1482" t="str">
            <v>农业银行</v>
          </cell>
          <cell r="J1482" t="str">
            <v>6228230975970389363</v>
          </cell>
        </row>
        <row r="1483">
          <cell r="F1483" t="str">
            <v>411323195008203015</v>
          </cell>
          <cell r="G1483" t="str">
            <v>621</v>
          </cell>
          <cell r="H1483" t="str">
            <v>王合栓</v>
          </cell>
          <cell r="I1483" t="str">
            <v>邮储银行</v>
          </cell>
          <cell r="J1483" t="str">
            <v>6217975130011429768</v>
          </cell>
        </row>
        <row r="1484">
          <cell r="F1484" t="str">
            <v>41292719410715265X</v>
          </cell>
          <cell r="G1484" t="str">
            <v>813</v>
          </cell>
          <cell r="H1484" t="str">
            <v>潘长林</v>
          </cell>
          <cell r="I1484" t="str">
            <v>河南农信</v>
          </cell>
          <cell r="J1484" t="str">
            <v>623059486700778244</v>
          </cell>
        </row>
        <row r="1485">
          <cell r="F1485" t="str">
            <v>41132319881125443X</v>
          </cell>
          <cell r="G1485" t="str">
            <v>621</v>
          </cell>
          <cell r="H1485" t="str">
            <v>尚龙飞</v>
          </cell>
          <cell r="I1485" t="str">
            <v>河南农信</v>
          </cell>
          <cell r="J1485" t="str">
            <v>623059486700086796</v>
          </cell>
        </row>
        <row r="1486">
          <cell r="F1486" t="str">
            <v>412927195303215835</v>
          </cell>
          <cell r="G1486" t="str">
            <v>621</v>
          </cell>
          <cell r="H1486" t="str">
            <v>李连章</v>
          </cell>
          <cell r="I1486" t="str">
            <v>河南农信</v>
          </cell>
          <cell r="J1486" t="str">
            <v>623059486702936493</v>
          </cell>
        </row>
        <row r="1487">
          <cell r="F1487" t="str">
            <v>412927194903281110</v>
          </cell>
          <cell r="G1487" t="str">
            <v>813</v>
          </cell>
          <cell r="H1487" t="str">
            <v>单合娃</v>
          </cell>
          <cell r="I1487" t="str">
            <v>邮储银行</v>
          </cell>
          <cell r="J1487" t="str">
            <v>6217975130014974653</v>
          </cell>
        </row>
        <row r="1488">
          <cell r="F1488" t="str">
            <v>411323198703035352</v>
          </cell>
          <cell r="G1488" t="str">
            <v>621</v>
          </cell>
          <cell r="H1488" t="str">
            <v>王狮</v>
          </cell>
          <cell r="I1488" t="str">
            <v>邮储银行</v>
          </cell>
          <cell r="J1488" t="str">
            <v>6217975130015894637</v>
          </cell>
        </row>
        <row r="1489">
          <cell r="F1489" t="str">
            <v>412927195111105818</v>
          </cell>
          <cell r="G1489" t="str">
            <v>813</v>
          </cell>
          <cell r="H1489" t="str">
            <v>范利海</v>
          </cell>
          <cell r="I1489" t="str">
            <v>农业银行</v>
          </cell>
          <cell r="J1489" t="str">
            <v>6228230975969930862</v>
          </cell>
        </row>
        <row r="1490">
          <cell r="F1490" t="str">
            <v>412927195409195019</v>
          </cell>
          <cell r="G1490" t="str">
            <v>621</v>
          </cell>
          <cell r="H1490" t="str">
            <v>李书建</v>
          </cell>
          <cell r="I1490" t="str">
            <v>河南农信</v>
          </cell>
          <cell r="J1490" t="str">
            <v>623059486700439433</v>
          </cell>
        </row>
        <row r="1491">
          <cell r="F1491" t="str">
            <v>412927195212303856</v>
          </cell>
          <cell r="G1491" t="str">
            <v>621</v>
          </cell>
          <cell r="H1491" t="str">
            <v>邓国胜</v>
          </cell>
          <cell r="I1491" t="str">
            <v>邮储银行</v>
          </cell>
          <cell r="J1491" t="str">
            <v>6217975130009824962</v>
          </cell>
        </row>
        <row r="1492">
          <cell r="F1492" t="str">
            <v>41292719501017171X</v>
          </cell>
          <cell r="G1492" t="str">
            <v>621</v>
          </cell>
          <cell r="H1492" t="str">
            <v>李兴合</v>
          </cell>
          <cell r="I1492" t="str">
            <v>河南农信</v>
          </cell>
          <cell r="J1492" t="str">
            <v>623059486700627672</v>
          </cell>
        </row>
        <row r="1493">
          <cell r="F1493" t="str">
            <v>412927195509112110</v>
          </cell>
          <cell r="G1493" t="str">
            <v>621</v>
          </cell>
          <cell r="H1493" t="str">
            <v>魏保兴</v>
          </cell>
          <cell r="I1493" t="str">
            <v>邮储银行</v>
          </cell>
          <cell r="J1493" t="str">
            <v>6217975130011189164</v>
          </cell>
        </row>
        <row r="1494">
          <cell r="F1494" t="str">
            <v>412927195403181417</v>
          </cell>
          <cell r="G1494" t="str">
            <v>621</v>
          </cell>
          <cell r="H1494" t="str">
            <v>赵自成</v>
          </cell>
          <cell r="I1494" t="str">
            <v>河南农信</v>
          </cell>
          <cell r="J1494" t="str">
            <v>623059486700896335</v>
          </cell>
        </row>
        <row r="1495">
          <cell r="F1495" t="str">
            <v>412927194608086339</v>
          </cell>
          <cell r="G1495" t="str">
            <v>621</v>
          </cell>
          <cell r="H1495" t="str">
            <v>王克润</v>
          </cell>
          <cell r="I1495" t="str">
            <v>农业银行</v>
          </cell>
          <cell r="J1495" t="str">
            <v>6228230975961291065</v>
          </cell>
        </row>
        <row r="1496">
          <cell r="F1496" t="str">
            <v>411323195205153811</v>
          </cell>
          <cell r="G1496" t="str">
            <v>621</v>
          </cell>
          <cell r="H1496" t="str">
            <v>杨揣娃</v>
          </cell>
          <cell r="I1496" t="str">
            <v>邮储银行</v>
          </cell>
          <cell r="J1496" t="str">
            <v>6217975130009765033</v>
          </cell>
        </row>
        <row r="1497">
          <cell r="F1497" t="str">
            <v>412927197505202177</v>
          </cell>
          <cell r="G1497" t="str">
            <v>1079</v>
          </cell>
          <cell r="H1497" t="str">
            <v>刘建强</v>
          </cell>
          <cell r="I1497" t="str">
            <v>邮储银行</v>
          </cell>
          <cell r="J1497" t="str">
            <v>6217975130028285518</v>
          </cell>
        </row>
        <row r="1498">
          <cell r="F1498" t="str">
            <v>412927194205156398</v>
          </cell>
          <cell r="G1498" t="str">
            <v>621</v>
          </cell>
          <cell r="H1498" t="str">
            <v>候建周</v>
          </cell>
          <cell r="I1498" t="str">
            <v>农业银行</v>
          </cell>
          <cell r="J1498" t="str">
            <v>6228230979011000872</v>
          </cell>
        </row>
        <row r="1499">
          <cell r="F1499" t="str">
            <v>411323197811183438</v>
          </cell>
          <cell r="G1499" t="str">
            <v>621</v>
          </cell>
          <cell r="H1499" t="str">
            <v>杜士敏</v>
          </cell>
          <cell r="I1499" t="str">
            <v>邮储银行</v>
          </cell>
          <cell r="J1499" t="str">
            <v>6217975130009895905</v>
          </cell>
        </row>
        <row r="1500">
          <cell r="F1500" t="str">
            <v>412927195111191453</v>
          </cell>
          <cell r="G1500" t="str">
            <v>621</v>
          </cell>
          <cell r="H1500" t="str">
            <v>余文山</v>
          </cell>
          <cell r="I1500" t="str">
            <v>河南农信</v>
          </cell>
          <cell r="J1500" t="str">
            <v>623059486700907678</v>
          </cell>
        </row>
        <row r="1501">
          <cell r="F1501" t="str">
            <v>412927195101236937</v>
          </cell>
          <cell r="G1501" t="str">
            <v>621</v>
          </cell>
          <cell r="H1501" t="str">
            <v>朱常建</v>
          </cell>
          <cell r="I1501" t="str">
            <v>河南农信</v>
          </cell>
          <cell r="J1501" t="str">
            <v>623059486701049454</v>
          </cell>
        </row>
        <row r="1502">
          <cell r="F1502" t="str">
            <v>412927197904256930</v>
          </cell>
          <cell r="G1502" t="str">
            <v>1242</v>
          </cell>
          <cell r="H1502" t="str">
            <v>苏显斌</v>
          </cell>
          <cell r="I1502" t="str">
            <v>河南农信</v>
          </cell>
          <cell r="J1502" t="str">
            <v>623059486703007195</v>
          </cell>
        </row>
        <row r="1503">
          <cell r="F1503" t="str">
            <v>412927195602065814</v>
          </cell>
          <cell r="G1503" t="str">
            <v>621</v>
          </cell>
          <cell r="H1503" t="str">
            <v>王明生</v>
          </cell>
          <cell r="I1503" t="str">
            <v>农业银行</v>
          </cell>
          <cell r="J1503" t="str">
            <v>6228230975970870164</v>
          </cell>
        </row>
        <row r="1504">
          <cell r="F1504" t="str">
            <v>41132319590211501X</v>
          </cell>
          <cell r="G1504" t="str">
            <v>621</v>
          </cell>
          <cell r="H1504" t="str">
            <v>贾新奇</v>
          </cell>
          <cell r="I1504" t="str">
            <v>河南农信</v>
          </cell>
          <cell r="J1504" t="str">
            <v>623059486700434954</v>
          </cell>
        </row>
        <row r="1505">
          <cell r="F1505" t="str">
            <v>412927195409291414</v>
          </cell>
          <cell r="G1505" t="str">
            <v>621</v>
          </cell>
          <cell r="H1505" t="str">
            <v>王邦义</v>
          </cell>
          <cell r="I1505" t="str">
            <v>河南农信</v>
          </cell>
          <cell r="J1505" t="str">
            <v>623059486700859812</v>
          </cell>
        </row>
        <row r="1506">
          <cell r="F1506" t="str">
            <v>411323195404083019</v>
          </cell>
          <cell r="G1506" t="str">
            <v>621</v>
          </cell>
          <cell r="H1506" t="str">
            <v>裴造生</v>
          </cell>
          <cell r="I1506" t="str">
            <v>邮储银行</v>
          </cell>
          <cell r="J1506" t="str">
            <v>6217975130011478419</v>
          </cell>
        </row>
        <row r="1507">
          <cell r="F1507" t="str">
            <v>412927197306286355</v>
          </cell>
          <cell r="G1507" t="str">
            <v>621</v>
          </cell>
          <cell r="H1507" t="str">
            <v>申炳文</v>
          </cell>
          <cell r="I1507" t="str">
            <v>河南农信</v>
          </cell>
          <cell r="J1507" t="str">
            <v>623059486702024993</v>
          </cell>
        </row>
        <row r="1508">
          <cell r="F1508" t="str">
            <v>412927195011276310</v>
          </cell>
          <cell r="G1508" t="str">
            <v>621</v>
          </cell>
          <cell r="H1508" t="str">
            <v>刘书长</v>
          </cell>
          <cell r="I1508" t="str">
            <v>农业银行</v>
          </cell>
          <cell r="J1508" t="str">
            <v>6228230975961343965</v>
          </cell>
        </row>
        <row r="1509">
          <cell r="F1509" t="str">
            <v>412927194311125421</v>
          </cell>
          <cell r="G1509" t="str">
            <v>621</v>
          </cell>
          <cell r="H1509" t="str">
            <v>刘怀菊</v>
          </cell>
          <cell r="I1509" t="str">
            <v>农业银行</v>
          </cell>
          <cell r="J1509" t="str">
            <v>6228230975968995163</v>
          </cell>
        </row>
        <row r="1510">
          <cell r="F1510" t="str">
            <v>412927195304151415</v>
          </cell>
          <cell r="G1510" t="str">
            <v>621</v>
          </cell>
          <cell r="H1510" t="str">
            <v>徐加强</v>
          </cell>
          <cell r="I1510" t="str">
            <v>河南农信</v>
          </cell>
          <cell r="J1510" t="str">
            <v>623059486701083040</v>
          </cell>
        </row>
        <row r="1511">
          <cell r="F1511" t="str">
            <v>411323195708020535</v>
          </cell>
          <cell r="G1511" t="str">
            <v>621</v>
          </cell>
          <cell r="H1511" t="str">
            <v>王文富</v>
          </cell>
          <cell r="I1511" t="str">
            <v>农业银行</v>
          </cell>
          <cell r="J1511" t="str">
            <v>6228230975967664562</v>
          </cell>
        </row>
        <row r="1512">
          <cell r="F1512" t="str">
            <v>411326200504190519</v>
          </cell>
          <cell r="G1512" t="str">
            <v>621</v>
          </cell>
          <cell r="H1512" t="str">
            <v>刘晓振</v>
          </cell>
          <cell r="I1512" t="str">
            <v>河南农信</v>
          </cell>
          <cell r="J1512" t="str">
            <v>623059486701143034</v>
          </cell>
        </row>
        <row r="1513">
          <cell r="F1513" t="str">
            <v>411323198706070516</v>
          </cell>
          <cell r="G1513" t="str">
            <v>621</v>
          </cell>
          <cell r="H1513" t="str">
            <v>李书平</v>
          </cell>
          <cell r="I1513" t="str">
            <v>邮储银行</v>
          </cell>
          <cell r="J1513" t="str">
            <v>6217975130026890921</v>
          </cell>
        </row>
        <row r="1514">
          <cell r="F1514" t="str">
            <v>411323196109143431</v>
          </cell>
          <cell r="G1514" t="str">
            <v>621</v>
          </cell>
          <cell r="H1514" t="str">
            <v>刘三群</v>
          </cell>
          <cell r="I1514" t="str">
            <v>邮储银行</v>
          </cell>
          <cell r="J1514" t="str">
            <v>6217975130009893033</v>
          </cell>
        </row>
        <row r="1515">
          <cell r="F1515" t="str">
            <v>412927195303022152</v>
          </cell>
          <cell r="G1515" t="str">
            <v>621</v>
          </cell>
          <cell r="H1515" t="str">
            <v>胡兴</v>
          </cell>
          <cell r="I1515" t="str">
            <v>邮储银行</v>
          </cell>
          <cell r="J1515" t="str">
            <v>6217975130011184017</v>
          </cell>
        </row>
        <row r="1516">
          <cell r="F1516" t="str">
            <v>412927195401271136</v>
          </cell>
          <cell r="G1516" t="str">
            <v>621</v>
          </cell>
          <cell r="H1516" t="str">
            <v>贾国选</v>
          </cell>
          <cell r="I1516" t="str">
            <v>邮储银行</v>
          </cell>
          <cell r="J1516" t="str">
            <v>6217975130011313871</v>
          </cell>
        </row>
        <row r="1517">
          <cell r="F1517" t="str">
            <v>412927195010082661</v>
          </cell>
          <cell r="G1517" t="str">
            <v>813</v>
          </cell>
          <cell r="H1517" t="str">
            <v>石文英</v>
          </cell>
          <cell r="I1517" t="str">
            <v>河南农信</v>
          </cell>
          <cell r="J1517" t="str">
            <v>623059486700814684</v>
          </cell>
        </row>
        <row r="1518">
          <cell r="F1518" t="str">
            <v>412927196010021724</v>
          </cell>
          <cell r="G1518" t="str">
            <v>621</v>
          </cell>
          <cell r="H1518" t="str">
            <v>李哑吧</v>
          </cell>
          <cell r="I1518" t="str">
            <v>河南农信</v>
          </cell>
          <cell r="J1518" t="str">
            <v>623059486702424631</v>
          </cell>
        </row>
        <row r="1519">
          <cell r="F1519" t="str">
            <v>412927195604271734</v>
          </cell>
          <cell r="G1519" t="str">
            <v>621</v>
          </cell>
          <cell r="H1519" t="str">
            <v>孙章文</v>
          </cell>
          <cell r="I1519" t="str">
            <v>河南农信</v>
          </cell>
          <cell r="J1519" t="str">
            <v>623059486702843442</v>
          </cell>
        </row>
        <row r="1520">
          <cell r="F1520" t="str">
            <v>411323197312195397</v>
          </cell>
          <cell r="G1520" t="str">
            <v>621</v>
          </cell>
          <cell r="H1520" t="str">
            <v>张玉胜</v>
          </cell>
          <cell r="I1520" t="str">
            <v>邮储银行</v>
          </cell>
          <cell r="J1520" t="str">
            <v>6217975130011536638</v>
          </cell>
        </row>
        <row r="1521">
          <cell r="F1521" t="str">
            <v>412927195205062134</v>
          </cell>
          <cell r="G1521" t="str">
            <v>621</v>
          </cell>
          <cell r="H1521" t="str">
            <v>余邦有</v>
          </cell>
          <cell r="I1521" t="str">
            <v>邮储银行</v>
          </cell>
          <cell r="J1521" t="str">
            <v>6217975130011020484</v>
          </cell>
        </row>
        <row r="1522">
          <cell r="F1522" t="str">
            <v>412927194501205019</v>
          </cell>
          <cell r="G1522" t="str">
            <v>621</v>
          </cell>
          <cell r="H1522" t="str">
            <v>付玉有</v>
          </cell>
          <cell r="I1522" t="str">
            <v>河南农信</v>
          </cell>
          <cell r="J1522" t="str">
            <v>623059486700439086</v>
          </cell>
        </row>
        <row r="1523">
          <cell r="F1523" t="str">
            <v>412927194307222122</v>
          </cell>
          <cell r="G1523" t="str">
            <v>813</v>
          </cell>
          <cell r="H1523" t="str">
            <v>张花</v>
          </cell>
          <cell r="I1523" t="str">
            <v>邮储银行</v>
          </cell>
          <cell r="J1523" t="str">
            <v>6217975130011024478</v>
          </cell>
        </row>
        <row r="1524">
          <cell r="F1524" t="str">
            <v>412927197708201414</v>
          </cell>
          <cell r="G1524" t="str">
            <v>813</v>
          </cell>
          <cell r="H1524" t="str">
            <v>李学锋</v>
          </cell>
          <cell r="I1524" t="str">
            <v>河南农信</v>
          </cell>
          <cell r="J1524" t="str">
            <v>623059486700847296</v>
          </cell>
        </row>
        <row r="1525">
          <cell r="F1525" t="str">
            <v>412927195710196328</v>
          </cell>
          <cell r="G1525" t="str">
            <v>621</v>
          </cell>
          <cell r="H1525" t="str">
            <v>赵玉梅</v>
          </cell>
          <cell r="I1525" t="str">
            <v>农业银行</v>
          </cell>
          <cell r="J1525" t="str">
            <v>6228230975963754862</v>
          </cell>
        </row>
        <row r="1526">
          <cell r="F1526" t="str">
            <v>412927195302021115</v>
          </cell>
          <cell r="G1526" t="str">
            <v>621</v>
          </cell>
          <cell r="H1526" t="str">
            <v>毛英明</v>
          </cell>
          <cell r="I1526" t="str">
            <v>邮储银行</v>
          </cell>
          <cell r="J1526" t="str">
            <v>6217975130011265725</v>
          </cell>
        </row>
        <row r="1527">
          <cell r="F1527" t="str">
            <v>412927196801104438</v>
          </cell>
          <cell r="G1527" t="str">
            <v>621</v>
          </cell>
          <cell r="H1527" t="str">
            <v>汤小赖</v>
          </cell>
          <cell r="I1527" t="str">
            <v>河南农信</v>
          </cell>
          <cell r="J1527" t="str">
            <v>623059486700045248</v>
          </cell>
        </row>
        <row r="1528">
          <cell r="F1528" t="str">
            <v>412927194806011725</v>
          </cell>
          <cell r="G1528" t="str">
            <v>621</v>
          </cell>
          <cell r="H1528" t="str">
            <v>孙秀珍</v>
          </cell>
          <cell r="I1528" t="str">
            <v>河南农信</v>
          </cell>
          <cell r="J1528" t="str">
            <v>623059486700543911</v>
          </cell>
        </row>
        <row r="1529">
          <cell r="F1529" t="str">
            <v>412927195502151117</v>
          </cell>
          <cell r="G1529" t="str">
            <v>621</v>
          </cell>
          <cell r="H1529" t="str">
            <v>陈林</v>
          </cell>
          <cell r="I1529" t="str">
            <v>邮储银行</v>
          </cell>
          <cell r="J1529" t="str">
            <v>6217975130011378148</v>
          </cell>
        </row>
        <row r="1530">
          <cell r="F1530" t="str">
            <v>412927197102171716</v>
          </cell>
          <cell r="G1530" t="str">
            <v>621</v>
          </cell>
          <cell r="H1530" t="str">
            <v>李老五</v>
          </cell>
          <cell r="I1530" t="str">
            <v>河南农信</v>
          </cell>
          <cell r="J1530" t="str">
            <v>623059486701240178</v>
          </cell>
        </row>
        <row r="1531">
          <cell r="F1531" t="str">
            <v>41132319450407051X</v>
          </cell>
          <cell r="G1531" t="str">
            <v>621</v>
          </cell>
          <cell r="H1531" t="str">
            <v>魏天定</v>
          </cell>
          <cell r="I1531" t="str">
            <v>农业银行</v>
          </cell>
          <cell r="J1531" t="str">
            <v>6228230975966841369</v>
          </cell>
        </row>
        <row r="1532">
          <cell r="F1532" t="str">
            <v>412927196211091729</v>
          </cell>
          <cell r="G1532" t="str">
            <v>621</v>
          </cell>
          <cell r="H1532" t="str">
            <v>叶自玲</v>
          </cell>
          <cell r="I1532" t="str">
            <v>河南农信</v>
          </cell>
          <cell r="J1532" t="str">
            <v>623059486700630049</v>
          </cell>
        </row>
        <row r="1533">
          <cell r="F1533" t="str">
            <v>412927197601036957</v>
          </cell>
          <cell r="G1533" t="str">
            <v>621</v>
          </cell>
          <cell r="H1533" t="str">
            <v>冯俊臣</v>
          </cell>
          <cell r="I1533" t="str">
            <v>河南农信</v>
          </cell>
          <cell r="J1533" t="str">
            <v>623059486700235096</v>
          </cell>
        </row>
        <row r="1534">
          <cell r="F1534" t="str">
            <v>41292719501011001X</v>
          </cell>
          <cell r="G1534" t="str">
            <v>894</v>
          </cell>
          <cell r="H1534" t="str">
            <v>张富军</v>
          </cell>
          <cell r="I1534" t="str">
            <v>建设银行</v>
          </cell>
          <cell r="J1534" t="str">
            <v>6214672590008839928</v>
          </cell>
        </row>
        <row r="1535">
          <cell r="F1535" t="str">
            <v>411323198312265839</v>
          </cell>
          <cell r="G1535" t="str">
            <v>621</v>
          </cell>
          <cell r="H1535" t="str">
            <v>高申东</v>
          </cell>
          <cell r="I1535" t="str">
            <v>农业银行</v>
          </cell>
          <cell r="J1535" t="str">
            <v>6228230976041655063</v>
          </cell>
        </row>
        <row r="1536">
          <cell r="F1536" t="str">
            <v>412927195202186318</v>
          </cell>
          <cell r="G1536" t="str">
            <v>1079</v>
          </cell>
          <cell r="H1536" t="str">
            <v>李志兴</v>
          </cell>
          <cell r="I1536" t="str">
            <v>农业银行</v>
          </cell>
          <cell r="J1536" t="str">
            <v>6228230975963122763</v>
          </cell>
        </row>
        <row r="1537">
          <cell r="F1537" t="str">
            <v>411323198411280014</v>
          </cell>
          <cell r="G1537" t="str">
            <v>894</v>
          </cell>
          <cell r="H1537" t="str">
            <v>朱元鹏</v>
          </cell>
          <cell r="I1537" t="str">
            <v>河南农信</v>
          </cell>
          <cell r="J1537" t="str">
            <v>623059486701726408</v>
          </cell>
        </row>
        <row r="1538">
          <cell r="F1538" t="str">
            <v>411323195512200577</v>
          </cell>
          <cell r="G1538" t="str">
            <v>621</v>
          </cell>
          <cell r="H1538" t="str">
            <v>周发丛</v>
          </cell>
          <cell r="I1538" t="str">
            <v>农业银行</v>
          </cell>
          <cell r="J1538" t="str">
            <v>6228230975968037867</v>
          </cell>
        </row>
        <row r="1539">
          <cell r="F1539" t="str">
            <v>412927196508056318</v>
          </cell>
          <cell r="G1539" t="str">
            <v>621</v>
          </cell>
          <cell r="H1539" t="str">
            <v>常定各</v>
          </cell>
          <cell r="I1539" t="str">
            <v>农业银行</v>
          </cell>
          <cell r="J1539" t="str">
            <v>6228230975961692460</v>
          </cell>
        </row>
        <row r="1540">
          <cell r="F1540" t="str">
            <v>411326201005082120</v>
          </cell>
          <cell r="G1540" t="str">
            <v>621</v>
          </cell>
          <cell r="H1540" t="str">
            <v>刘景怡</v>
          </cell>
          <cell r="I1540" t="str">
            <v>河南农信</v>
          </cell>
          <cell r="J1540" t="str">
            <v>623059486702909342</v>
          </cell>
        </row>
        <row r="1541">
          <cell r="F1541" t="str">
            <v>412927195107066932</v>
          </cell>
          <cell r="G1541" t="str">
            <v>621</v>
          </cell>
          <cell r="H1541" t="str">
            <v>王其功</v>
          </cell>
          <cell r="I1541" t="str">
            <v>河南农信</v>
          </cell>
          <cell r="J1541" t="str">
            <v>623059486700339278</v>
          </cell>
        </row>
        <row r="1542">
          <cell r="F1542" t="str">
            <v>412927194605181410</v>
          </cell>
          <cell r="G1542" t="str">
            <v>621</v>
          </cell>
          <cell r="H1542" t="str">
            <v>李光红</v>
          </cell>
          <cell r="I1542" t="str">
            <v>河南农信</v>
          </cell>
          <cell r="J1542" t="str">
            <v>623059486700844863</v>
          </cell>
        </row>
        <row r="1543">
          <cell r="F1543" t="str">
            <v>41132319591223053X</v>
          </cell>
          <cell r="G1543" t="str">
            <v>621</v>
          </cell>
          <cell r="H1543" t="str">
            <v>朱国华</v>
          </cell>
          <cell r="I1543" t="str">
            <v>农业银行</v>
          </cell>
          <cell r="J1543" t="str">
            <v>6228230975968523361</v>
          </cell>
        </row>
        <row r="1544">
          <cell r="F1544" t="str">
            <v>412927196103205020</v>
          </cell>
          <cell r="G1544" t="str">
            <v>1079</v>
          </cell>
          <cell r="H1544" t="str">
            <v>姬成芝</v>
          </cell>
          <cell r="I1544" t="str">
            <v>河南农信</v>
          </cell>
          <cell r="J1544" t="str">
            <v>623059486700414428</v>
          </cell>
        </row>
        <row r="1545">
          <cell r="F1545" t="str">
            <v>412927197812046370</v>
          </cell>
          <cell r="G1545" t="str">
            <v>1079</v>
          </cell>
          <cell r="H1545" t="str">
            <v>王文国</v>
          </cell>
          <cell r="I1545" t="str">
            <v>河南农信</v>
          </cell>
          <cell r="J1545" t="str">
            <v>623059486701948051</v>
          </cell>
        </row>
        <row r="1546">
          <cell r="F1546" t="str">
            <v>411323200605252126</v>
          </cell>
          <cell r="G1546" t="str">
            <v>621</v>
          </cell>
          <cell r="H1546" t="str">
            <v>杜怡琳</v>
          </cell>
          <cell r="I1546" t="str">
            <v>工商银行</v>
          </cell>
          <cell r="J1546" t="str">
            <v>6217211714004128554</v>
          </cell>
        </row>
        <row r="1547">
          <cell r="F1547" t="str">
            <v>41132319850312051X</v>
          </cell>
          <cell r="G1547" t="str">
            <v>621</v>
          </cell>
          <cell r="H1547" t="str">
            <v>孙军旺</v>
          </cell>
          <cell r="I1547" t="str">
            <v>农业银行</v>
          </cell>
          <cell r="J1547" t="str">
            <v>6228230976049837663</v>
          </cell>
        </row>
        <row r="1548">
          <cell r="F1548" t="str">
            <v>411323196812200530</v>
          </cell>
          <cell r="G1548" t="str">
            <v>813</v>
          </cell>
          <cell r="H1548" t="str">
            <v>付建华</v>
          </cell>
          <cell r="I1548" t="str">
            <v>农业银行</v>
          </cell>
          <cell r="J1548" t="str">
            <v>6228230975967333168</v>
          </cell>
        </row>
        <row r="1549">
          <cell r="F1549" t="str">
            <v>41292719490518631X</v>
          </cell>
          <cell r="G1549" t="str">
            <v>621</v>
          </cell>
          <cell r="H1549" t="str">
            <v>王万胜</v>
          </cell>
          <cell r="I1549" t="str">
            <v>农业银行</v>
          </cell>
          <cell r="J1549" t="str">
            <v>6228230975961368863</v>
          </cell>
        </row>
        <row r="1550">
          <cell r="F1550" t="str">
            <v>412927194801203816</v>
          </cell>
          <cell r="G1550" t="str">
            <v>621</v>
          </cell>
          <cell r="H1550" t="str">
            <v>熊吉申</v>
          </cell>
          <cell r="I1550" t="str">
            <v>邮储银行</v>
          </cell>
          <cell r="J1550" t="str">
            <v>6217975130009804220</v>
          </cell>
        </row>
        <row r="1551">
          <cell r="F1551" t="str">
            <v>412927195512195316</v>
          </cell>
          <cell r="G1551" t="str">
            <v>621</v>
          </cell>
          <cell r="H1551" t="str">
            <v>胡好泽</v>
          </cell>
          <cell r="I1551" t="str">
            <v>邮储银行</v>
          </cell>
          <cell r="J1551" t="str">
            <v>6217975130011539699</v>
          </cell>
        </row>
        <row r="1552">
          <cell r="F1552" t="str">
            <v>411323197003023815</v>
          </cell>
          <cell r="G1552" t="str">
            <v>621</v>
          </cell>
          <cell r="H1552" t="str">
            <v>田拴保</v>
          </cell>
          <cell r="I1552" t="str">
            <v>邮储银行</v>
          </cell>
          <cell r="J1552" t="str">
            <v>6217975130015004229</v>
          </cell>
        </row>
        <row r="1553">
          <cell r="F1553" t="str">
            <v>412927195307102619</v>
          </cell>
          <cell r="G1553" t="str">
            <v>621</v>
          </cell>
          <cell r="H1553" t="str">
            <v>王昌娃</v>
          </cell>
          <cell r="I1553" t="str">
            <v>河南农信</v>
          </cell>
          <cell r="J1553" t="str">
            <v>623059486700766918</v>
          </cell>
        </row>
        <row r="1554">
          <cell r="F1554" t="str">
            <v>412927195801132610</v>
          </cell>
          <cell r="G1554" t="str">
            <v>621</v>
          </cell>
          <cell r="H1554" t="str">
            <v>龚国典</v>
          </cell>
          <cell r="I1554" t="str">
            <v>河南农信</v>
          </cell>
          <cell r="J1554" t="str">
            <v>623059486700703200</v>
          </cell>
        </row>
        <row r="1555">
          <cell r="F1555" t="str">
            <v>412927193707174452</v>
          </cell>
          <cell r="G1555" t="str">
            <v>621</v>
          </cell>
          <cell r="H1555" t="str">
            <v>张进安</v>
          </cell>
          <cell r="I1555" t="str">
            <v>河南农信</v>
          </cell>
          <cell r="J1555" t="str">
            <v>623059486700128762</v>
          </cell>
        </row>
        <row r="1556">
          <cell r="F1556" t="str">
            <v>411323197408095817</v>
          </cell>
          <cell r="G1556" t="str">
            <v>813</v>
          </cell>
          <cell r="H1556" t="str">
            <v>王荣飞</v>
          </cell>
          <cell r="I1556" t="str">
            <v>农业银行</v>
          </cell>
          <cell r="J1556" t="str">
            <v>6228230975969112065</v>
          </cell>
        </row>
        <row r="1557">
          <cell r="F1557" t="str">
            <v>411323195103105827</v>
          </cell>
          <cell r="G1557" t="str">
            <v>621</v>
          </cell>
          <cell r="H1557" t="str">
            <v>薛金兰</v>
          </cell>
          <cell r="I1557" t="str">
            <v>农业银行</v>
          </cell>
          <cell r="J1557" t="str">
            <v>6228230975968833364</v>
          </cell>
        </row>
        <row r="1558">
          <cell r="F1558" t="str">
            <v>412927194105206407</v>
          </cell>
          <cell r="G1558" t="str">
            <v>621</v>
          </cell>
          <cell r="H1558" t="str">
            <v>赵喜梅</v>
          </cell>
          <cell r="I1558" t="str">
            <v>农业银行</v>
          </cell>
          <cell r="J1558" t="str">
            <v>6228230979001529971</v>
          </cell>
        </row>
        <row r="1559">
          <cell r="F1559" t="str">
            <v>412927195406141111</v>
          </cell>
          <cell r="G1559" t="str">
            <v>621</v>
          </cell>
          <cell r="H1559" t="str">
            <v>杜新杰</v>
          </cell>
          <cell r="I1559" t="str">
            <v>邮储银行</v>
          </cell>
          <cell r="J1559" t="str">
            <v>6217975130011385606</v>
          </cell>
        </row>
        <row r="1560">
          <cell r="F1560" t="str">
            <v>412927197108184438</v>
          </cell>
          <cell r="G1560" t="str">
            <v>621</v>
          </cell>
          <cell r="H1560" t="str">
            <v>胡风国</v>
          </cell>
          <cell r="I1560" t="str">
            <v>河南农信</v>
          </cell>
          <cell r="J1560" t="str">
            <v>623059486701072100</v>
          </cell>
        </row>
        <row r="1561">
          <cell r="F1561" t="str">
            <v>412927195307154718</v>
          </cell>
          <cell r="G1561" t="str">
            <v>621</v>
          </cell>
          <cell r="H1561" t="str">
            <v>杨丰祥</v>
          </cell>
          <cell r="I1561" t="str">
            <v>河南农信</v>
          </cell>
          <cell r="J1561" t="str">
            <v>623059486700191091</v>
          </cell>
        </row>
        <row r="1562">
          <cell r="F1562" t="str">
            <v>411323195604143434</v>
          </cell>
          <cell r="G1562" t="str">
            <v>621</v>
          </cell>
          <cell r="H1562" t="str">
            <v>温国胜</v>
          </cell>
          <cell r="I1562" t="str">
            <v>邮储银行</v>
          </cell>
          <cell r="J1562" t="str">
            <v>6217975130009920216</v>
          </cell>
        </row>
        <row r="1563">
          <cell r="F1563" t="str">
            <v>411323195208055010</v>
          </cell>
          <cell r="G1563" t="str">
            <v>621</v>
          </cell>
          <cell r="H1563" t="str">
            <v>胡光华</v>
          </cell>
          <cell r="I1563" t="str">
            <v>河南农信</v>
          </cell>
          <cell r="J1563" t="str">
            <v>623059486700422363</v>
          </cell>
        </row>
        <row r="1564">
          <cell r="F1564" t="str">
            <v>412927195305251119</v>
          </cell>
          <cell r="G1564" t="str">
            <v>621</v>
          </cell>
          <cell r="H1564" t="str">
            <v>刘拴子</v>
          </cell>
          <cell r="I1564" t="str">
            <v>邮储银行</v>
          </cell>
          <cell r="J1564" t="str">
            <v>6217975130011329646</v>
          </cell>
        </row>
        <row r="1565">
          <cell r="F1565" t="str">
            <v>412927197808056314</v>
          </cell>
          <cell r="G1565" t="str">
            <v>1079</v>
          </cell>
          <cell r="H1565" t="str">
            <v>周立刚</v>
          </cell>
          <cell r="I1565" t="str">
            <v>农业银行</v>
          </cell>
          <cell r="J1565" t="str">
            <v>6228230975964356568</v>
          </cell>
        </row>
        <row r="1566">
          <cell r="F1566" t="str">
            <v>41292719460416263X</v>
          </cell>
          <cell r="G1566" t="str">
            <v>813</v>
          </cell>
          <cell r="H1566" t="str">
            <v>姚明堂</v>
          </cell>
          <cell r="I1566" t="str">
            <v>河南农信</v>
          </cell>
          <cell r="J1566" t="str">
            <v>623059486700701865</v>
          </cell>
        </row>
        <row r="1567">
          <cell r="F1567" t="str">
            <v>411323194711113017</v>
          </cell>
          <cell r="G1567" t="str">
            <v>621</v>
          </cell>
          <cell r="H1567" t="str">
            <v>周胜三</v>
          </cell>
          <cell r="I1567" t="str">
            <v>邮储银行</v>
          </cell>
          <cell r="J1567" t="str">
            <v>6217975130011440757</v>
          </cell>
        </row>
        <row r="1568">
          <cell r="F1568" t="str">
            <v>412927195406255311</v>
          </cell>
          <cell r="G1568" t="str">
            <v>621</v>
          </cell>
          <cell r="H1568" t="str">
            <v>周文照</v>
          </cell>
          <cell r="I1568" t="str">
            <v>邮储银行</v>
          </cell>
          <cell r="J1568" t="str">
            <v>6217975130011586260</v>
          </cell>
        </row>
        <row r="1569">
          <cell r="F1569" t="str">
            <v>412927196110286316</v>
          </cell>
          <cell r="G1569" t="str">
            <v>621</v>
          </cell>
          <cell r="H1569" t="str">
            <v>邢立明</v>
          </cell>
          <cell r="I1569" t="str">
            <v>农业银行</v>
          </cell>
          <cell r="J1569" t="str">
            <v>6228230975962704066</v>
          </cell>
        </row>
        <row r="1570">
          <cell r="F1570" t="str">
            <v>412927195808071718</v>
          </cell>
          <cell r="G1570" t="str">
            <v>621</v>
          </cell>
          <cell r="H1570" t="str">
            <v>李海田</v>
          </cell>
          <cell r="I1570" t="str">
            <v>河南农信</v>
          </cell>
          <cell r="J1570" t="str">
            <v>623059486700572522</v>
          </cell>
        </row>
        <row r="1571">
          <cell r="F1571" t="str">
            <v>412927194510246314</v>
          </cell>
          <cell r="G1571" t="str">
            <v>621</v>
          </cell>
          <cell r="H1571" t="str">
            <v>孙登云</v>
          </cell>
          <cell r="I1571" t="str">
            <v>农业银行</v>
          </cell>
          <cell r="J1571" t="str">
            <v>6228230975961009962</v>
          </cell>
        </row>
        <row r="1572">
          <cell r="F1572" t="str">
            <v>411323195010200518</v>
          </cell>
          <cell r="G1572" t="str">
            <v>621</v>
          </cell>
          <cell r="H1572" t="str">
            <v>王拴</v>
          </cell>
          <cell r="I1572" t="str">
            <v>邮储银行</v>
          </cell>
          <cell r="J1572" t="str">
            <v>6217975130025872698</v>
          </cell>
        </row>
        <row r="1573">
          <cell r="F1573" t="str">
            <v>412927195406064435</v>
          </cell>
          <cell r="G1573" t="str">
            <v>621</v>
          </cell>
          <cell r="H1573" t="str">
            <v>刘国太</v>
          </cell>
          <cell r="I1573" t="str">
            <v>河南农信</v>
          </cell>
          <cell r="J1573" t="str">
            <v>623059486700101942</v>
          </cell>
        </row>
        <row r="1574">
          <cell r="F1574" t="str">
            <v>41292719450909531X</v>
          </cell>
          <cell r="G1574" t="str">
            <v>621</v>
          </cell>
          <cell r="H1574" t="str">
            <v>杨林兴</v>
          </cell>
          <cell r="I1574" t="str">
            <v>河南农信</v>
          </cell>
          <cell r="J1574" t="str">
            <v>623059486702522004</v>
          </cell>
        </row>
        <row r="1575">
          <cell r="F1575" t="str">
            <v>411323196707133831</v>
          </cell>
          <cell r="G1575" t="str">
            <v>621</v>
          </cell>
          <cell r="H1575" t="str">
            <v>顾来娃</v>
          </cell>
          <cell r="I1575" t="str">
            <v>邮储银行</v>
          </cell>
          <cell r="J1575" t="str">
            <v>6217975130009721515</v>
          </cell>
        </row>
        <row r="1576">
          <cell r="F1576" t="str">
            <v>412927196205122154</v>
          </cell>
          <cell r="G1576" t="str">
            <v>621</v>
          </cell>
          <cell r="H1576" t="str">
            <v>徐双吉</v>
          </cell>
          <cell r="I1576" t="str">
            <v>邮储银行</v>
          </cell>
          <cell r="J1576" t="str">
            <v>6217975130011019718</v>
          </cell>
        </row>
        <row r="1577">
          <cell r="F1577" t="str">
            <v>412927195507151191</v>
          </cell>
          <cell r="G1577" t="str">
            <v>621</v>
          </cell>
          <cell r="H1577" t="str">
            <v>全玉珍</v>
          </cell>
          <cell r="I1577" t="str">
            <v>邮储银行</v>
          </cell>
          <cell r="J1577" t="str">
            <v>6217975130011277787</v>
          </cell>
        </row>
        <row r="1578">
          <cell r="F1578" t="str">
            <v>412927192307026325</v>
          </cell>
          <cell r="G1578" t="str">
            <v>813</v>
          </cell>
          <cell r="H1578" t="str">
            <v>周玉华</v>
          </cell>
          <cell r="I1578" t="str">
            <v>农业银行</v>
          </cell>
          <cell r="J1578" t="str">
            <v>6228230975963651365</v>
          </cell>
        </row>
        <row r="1579">
          <cell r="F1579" t="str">
            <v>412927194012183816</v>
          </cell>
          <cell r="G1579" t="str">
            <v>621</v>
          </cell>
          <cell r="H1579" t="str">
            <v>余光伟</v>
          </cell>
          <cell r="I1579" t="str">
            <v>邮储银行</v>
          </cell>
          <cell r="J1579" t="str">
            <v>6217975130009802083</v>
          </cell>
        </row>
        <row r="1580">
          <cell r="F1580" t="str">
            <v>412927194903161434</v>
          </cell>
          <cell r="G1580" t="str">
            <v>813</v>
          </cell>
          <cell r="H1580" t="str">
            <v>郑林娃</v>
          </cell>
          <cell r="I1580" t="str">
            <v>河南农信</v>
          </cell>
          <cell r="J1580" t="str">
            <v>623059486700915663</v>
          </cell>
        </row>
        <row r="1581">
          <cell r="F1581" t="str">
            <v>411323194911150517</v>
          </cell>
          <cell r="G1581" t="str">
            <v>621</v>
          </cell>
          <cell r="H1581" t="str">
            <v>任宣牛</v>
          </cell>
          <cell r="I1581" t="str">
            <v>河南农信</v>
          </cell>
          <cell r="J1581" t="str">
            <v>623059486701143406</v>
          </cell>
        </row>
        <row r="1582">
          <cell r="F1582" t="str">
            <v>412927195512093811</v>
          </cell>
          <cell r="G1582" t="str">
            <v>621</v>
          </cell>
          <cell r="H1582" t="str">
            <v>李士范</v>
          </cell>
          <cell r="I1582" t="str">
            <v>邮储银行</v>
          </cell>
          <cell r="J1582" t="str">
            <v>6217975130009692781</v>
          </cell>
        </row>
        <row r="1583">
          <cell r="F1583" t="str">
            <v>411323194302090512</v>
          </cell>
          <cell r="G1583" t="str">
            <v>621</v>
          </cell>
          <cell r="H1583" t="str">
            <v>梁洪祥</v>
          </cell>
          <cell r="I1583" t="str">
            <v>农业银行</v>
          </cell>
          <cell r="J1583" t="str">
            <v>6228230975967729365</v>
          </cell>
        </row>
        <row r="1584">
          <cell r="F1584" t="str">
            <v>412927194405011118</v>
          </cell>
          <cell r="G1584" t="str">
            <v>621</v>
          </cell>
          <cell r="H1584" t="str">
            <v>杨长林</v>
          </cell>
          <cell r="I1584" t="str">
            <v>邮储银行</v>
          </cell>
          <cell r="J1584" t="str">
            <v>6217975130011330784</v>
          </cell>
        </row>
        <row r="1585">
          <cell r="F1585" t="str">
            <v>412927196202166338</v>
          </cell>
          <cell r="G1585" t="str">
            <v>621</v>
          </cell>
          <cell r="H1585" t="str">
            <v>张洪肖</v>
          </cell>
          <cell r="I1585" t="str">
            <v>农业银行</v>
          </cell>
          <cell r="J1585" t="str">
            <v>6228230979002147179</v>
          </cell>
        </row>
        <row r="1586">
          <cell r="F1586" t="str">
            <v>412927195103176405</v>
          </cell>
          <cell r="G1586" t="str">
            <v>621</v>
          </cell>
          <cell r="H1586" t="str">
            <v>全应珍</v>
          </cell>
          <cell r="I1586" t="str">
            <v>农业银行</v>
          </cell>
          <cell r="J1586" t="str">
            <v>6228230975964467969</v>
          </cell>
        </row>
        <row r="1587">
          <cell r="F1587" t="str">
            <v>41292719530108443X</v>
          </cell>
          <cell r="G1587" t="str">
            <v>621</v>
          </cell>
          <cell r="H1587" t="str">
            <v>景丰祥</v>
          </cell>
          <cell r="I1587" t="str">
            <v>河南农信</v>
          </cell>
          <cell r="J1587" t="str">
            <v>623059486700109804</v>
          </cell>
        </row>
        <row r="1588">
          <cell r="F1588" t="str">
            <v>411323198410240512</v>
          </cell>
          <cell r="G1588" t="str">
            <v>813</v>
          </cell>
          <cell r="H1588" t="str">
            <v>南惠锋</v>
          </cell>
          <cell r="I1588" t="str">
            <v>农业银行</v>
          </cell>
          <cell r="J1588" t="str">
            <v>6228230976049796760</v>
          </cell>
        </row>
        <row r="1589">
          <cell r="F1589" t="str">
            <v>41292719600105441X</v>
          </cell>
          <cell r="G1589" t="str">
            <v>621</v>
          </cell>
          <cell r="H1589" t="str">
            <v>李艮科</v>
          </cell>
          <cell r="I1589" t="str">
            <v>河南农信</v>
          </cell>
          <cell r="J1589" t="str">
            <v>623059486701067266</v>
          </cell>
        </row>
        <row r="1590">
          <cell r="F1590" t="str">
            <v>412927194507042636</v>
          </cell>
          <cell r="G1590" t="str">
            <v>813</v>
          </cell>
          <cell r="H1590" t="str">
            <v>徐法子</v>
          </cell>
          <cell r="I1590" t="str">
            <v>河南农信</v>
          </cell>
          <cell r="J1590" t="str">
            <v>623059486701009367</v>
          </cell>
        </row>
        <row r="1591">
          <cell r="F1591" t="str">
            <v>412927196604244431</v>
          </cell>
          <cell r="G1591" t="str">
            <v>621</v>
          </cell>
          <cell r="H1591" t="str">
            <v>胡群山</v>
          </cell>
          <cell r="I1591" t="str">
            <v>河南农信</v>
          </cell>
          <cell r="J1591" t="str">
            <v>623059486701342487</v>
          </cell>
        </row>
        <row r="1592">
          <cell r="F1592" t="str">
            <v>412927195708201116</v>
          </cell>
          <cell r="G1592" t="str">
            <v>813</v>
          </cell>
          <cell r="H1592" t="str">
            <v>杨德山</v>
          </cell>
          <cell r="I1592" t="str">
            <v>邮储银行</v>
          </cell>
          <cell r="J1592" t="str">
            <v>6217975130014979868</v>
          </cell>
        </row>
        <row r="1593">
          <cell r="F1593" t="str">
            <v>411326200709060531</v>
          </cell>
          <cell r="G1593" t="str">
            <v>621</v>
          </cell>
          <cell r="H1593" t="str">
            <v>李仕龙</v>
          </cell>
          <cell r="I1593" t="str">
            <v>河南农信</v>
          </cell>
          <cell r="J1593" t="str">
            <v>623059486702923905</v>
          </cell>
        </row>
        <row r="1594">
          <cell r="F1594" t="str">
            <v>412927195507033419</v>
          </cell>
          <cell r="G1594" t="str">
            <v>621</v>
          </cell>
          <cell r="H1594" t="str">
            <v>黄建民</v>
          </cell>
          <cell r="I1594" t="str">
            <v>邮储银行</v>
          </cell>
          <cell r="J1594" t="str">
            <v>6217975130015050040</v>
          </cell>
        </row>
        <row r="1595">
          <cell r="F1595" t="str">
            <v>411323192901040518</v>
          </cell>
          <cell r="G1595" t="str">
            <v>813</v>
          </cell>
          <cell r="H1595" t="str">
            <v>刘新成</v>
          </cell>
          <cell r="I1595" t="str">
            <v>农业银行</v>
          </cell>
          <cell r="J1595" t="str">
            <v>6228230975966869766</v>
          </cell>
        </row>
        <row r="1596">
          <cell r="F1596" t="str">
            <v>412927194607152170</v>
          </cell>
          <cell r="G1596" t="str">
            <v>813</v>
          </cell>
          <cell r="H1596" t="str">
            <v>田中克</v>
          </cell>
          <cell r="I1596" t="str">
            <v>邮储银行</v>
          </cell>
          <cell r="J1596" t="str">
            <v>6217975130011165966</v>
          </cell>
        </row>
        <row r="1597">
          <cell r="F1597" t="str">
            <v>411323197710113414</v>
          </cell>
          <cell r="G1597" t="str">
            <v>813</v>
          </cell>
          <cell r="H1597" t="str">
            <v>王灵杰</v>
          </cell>
          <cell r="I1597" t="str">
            <v>邮储银行</v>
          </cell>
          <cell r="J1597" t="str">
            <v>6217975130009893454</v>
          </cell>
        </row>
        <row r="1598">
          <cell r="F1598" t="str">
            <v>411323199004245320</v>
          </cell>
          <cell r="G1598" t="str">
            <v>813</v>
          </cell>
          <cell r="H1598" t="str">
            <v>张秀秀</v>
          </cell>
          <cell r="I1598" t="str">
            <v>河南农信</v>
          </cell>
          <cell r="J1598" t="str">
            <v>623059486702846502</v>
          </cell>
        </row>
        <row r="1599">
          <cell r="F1599" t="str">
            <v>412927195107121719</v>
          </cell>
          <cell r="G1599" t="str">
            <v>621</v>
          </cell>
          <cell r="H1599" t="str">
            <v>王定海</v>
          </cell>
          <cell r="I1599" t="str">
            <v>河南农信</v>
          </cell>
          <cell r="J1599" t="str">
            <v>623059486700561426</v>
          </cell>
        </row>
        <row r="1600">
          <cell r="F1600" t="str">
            <v>412927195505046339</v>
          </cell>
          <cell r="G1600" t="str">
            <v>621</v>
          </cell>
          <cell r="H1600" t="str">
            <v>杨振顺</v>
          </cell>
          <cell r="I1600" t="str">
            <v>农业银行</v>
          </cell>
          <cell r="J1600" t="str">
            <v>6228230975961992464</v>
          </cell>
        </row>
        <row r="1601">
          <cell r="F1601" t="str">
            <v>41292719561112445X</v>
          </cell>
          <cell r="G1601" t="str">
            <v>621</v>
          </cell>
          <cell r="H1601" t="str">
            <v>刘仁勤</v>
          </cell>
          <cell r="I1601" t="str">
            <v>河南农信</v>
          </cell>
          <cell r="J1601" t="str">
            <v>623059486700147655</v>
          </cell>
        </row>
        <row r="1602">
          <cell r="F1602" t="str">
            <v>411323195404183095</v>
          </cell>
          <cell r="G1602" t="str">
            <v>621</v>
          </cell>
          <cell r="H1602" t="str">
            <v>郭胜显</v>
          </cell>
          <cell r="I1602" t="str">
            <v>邮储银行</v>
          </cell>
          <cell r="J1602" t="str">
            <v>6217975130011481322</v>
          </cell>
        </row>
        <row r="1603">
          <cell r="F1603" t="str">
            <v>412927195503136410</v>
          </cell>
          <cell r="G1603" t="str">
            <v>621</v>
          </cell>
          <cell r="H1603" t="str">
            <v>袁显太</v>
          </cell>
          <cell r="I1603" t="str">
            <v>农业银行</v>
          </cell>
          <cell r="J1603" t="str">
            <v>6228230975960908065</v>
          </cell>
        </row>
        <row r="1604">
          <cell r="F1604" t="str">
            <v>412927193412251115</v>
          </cell>
          <cell r="G1604" t="str">
            <v>813</v>
          </cell>
          <cell r="H1604" t="str">
            <v>朱书憨</v>
          </cell>
          <cell r="I1604" t="str">
            <v>邮储银行</v>
          </cell>
          <cell r="J1604" t="str">
            <v>6217975130011334539</v>
          </cell>
        </row>
        <row r="1605">
          <cell r="F1605" t="str">
            <v>412927194608206919</v>
          </cell>
          <cell r="G1605" t="str">
            <v>621</v>
          </cell>
          <cell r="H1605" t="str">
            <v>孟定均</v>
          </cell>
          <cell r="I1605" t="str">
            <v>河南农信</v>
          </cell>
          <cell r="J1605" t="str">
            <v>623059486701048977</v>
          </cell>
        </row>
        <row r="1606">
          <cell r="F1606" t="str">
            <v>412927194807151172</v>
          </cell>
          <cell r="G1606" t="str">
            <v>621</v>
          </cell>
          <cell r="H1606" t="str">
            <v>刘自明</v>
          </cell>
          <cell r="I1606" t="str">
            <v>邮储银行</v>
          </cell>
          <cell r="J1606" t="str">
            <v>6217975130011297785</v>
          </cell>
        </row>
        <row r="1607">
          <cell r="F1607" t="str">
            <v>412927195404181734</v>
          </cell>
          <cell r="G1607" t="str">
            <v>621</v>
          </cell>
          <cell r="H1607" t="str">
            <v>毛宗斌</v>
          </cell>
          <cell r="I1607" t="str">
            <v>河南农信</v>
          </cell>
          <cell r="J1607" t="str">
            <v>623059486700483183</v>
          </cell>
        </row>
        <row r="1608">
          <cell r="F1608" t="str">
            <v>411323194602230556</v>
          </cell>
          <cell r="G1608" t="str">
            <v>621</v>
          </cell>
          <cell r="H1608" t="str">
            <v>侯旭亭</v>
          </cell>
          <cell r="I1608" t="str">
            <v>农业银行</v>
          </cell>
          <cell r="J1608" t="str">
            <v>6228230976049785565</v>
          </cell>
        </row>
        <row r="1609">
          <cell r="F1609" t="str">
            <v>411323198504221718</v>
          </cell>
          <cell r="G1609" t="str">
            <v>813</v>
          </cell>
          <cell r="H1609" t="str">
            <v>何峰</v>
          </cell>
          <cell r="I1609" t="str">
            <v>河南农信</v>
          </cell>
          <cell r="J1609" t="str">
            <v>623059486701244865</v>
          </cell>
        </row>
        <row r="1610">
          <cell r="F1610" t="str">
            <v>412927197207256353</v>
          </cell>
          <cell r="G1610" t="str">
            <v>621</v>
          </cell>
          <cell r="H1610" t="str">
            <v>李平海</v>
          </cell>
          <cell r="I1610" t="str">
            <v>邮储银行</v>
          </cell>
          <cell r="J1610" t="str">
            <v>6217975130027655042</v>
          </cell>
        </row>
        <row r="1611">
          <cell r="F1611" t="str">
            <v>412927196306154497</v>
          </cell>
          <cell r="G1611" t="str">
            <v>621</v>
          </cell>
          <cell r="H1611" t="str">
            <v>胡国玉</v>
          </cell>
          <cell r="I1611" t="str">
            <v>河南农信</v>
          </cell>
          <cell r="J1611" t="str">
            <v>623059486700142599</v>
          </cell>
        </row>
        <row r="1612">
          <cell r="F1612" t="str">
            <v>41292719541119447X</v>
          </cell>
          <cell r="G1612" t="str">
            <v>621</v>
          </cell>
          <cell r="H1612" t="str">
            <v>全玉显</v>
          </cell>
          <cell r="I1612" t="str">
            <v>河南农信</v>
          </cell>
          <cell r="J1612" t="str">
            <v>623059486700153281</v>
          </cell>
        </row>
        <row r="1613">
          <cell r="F1613" t="str">
            <v>412927195304032133</v>
          </cell>
          <cell r="G1613" t="str">
            <v>621</v>
          </cell>
          <cell r="H1613" t="str">
            <v>王老三</v>
          </cell>
          <cell r="I1613" t="str">
            <v>邮储银行</v>
          </cell>
          <cell r="J1613" t="str">
            <v>6217975130011019049</v>
          </cell>
        </row>
        <row r="1614">
          <cell r="F1614" t="str">
            <v>412927195306175330</v>
          </cell>
          <cell r="G1614" t="str">
            <v>621</v>
          </cell>
          <cell r="H1614" t="str">
            <v>何有娃</v>
          </cell>
          <cell r="I1614" t="str">
            <v>邮储银行</v>
          </cell>
          <cell r="J1614" t="str">
            <v>6217975130011616109</v>
          </cell>
        </row>
        <row r="1615">
          <cell r="F1615" t="str">
            <v>412927194802081419</v>
          </cell>
          <cell r="G1615" t="str">
            <v>813</v>
          </cell>
          <cell r="H1615" t="str">
            <v>刘多娃</v>
          </cell>
          <cell r="I1615" t="str">
            <v>河南农信</v>
          </cell>
          <cell r="J1615" t="str">
            <v>623059486700940711</v>
          </cell>
        </row>
        <row r="1616">
          <cell r="F1616" t="str">
            <v>411323194704203858</v>
          </cell>
          <cell r="G1616" t="str">
            <v>621</v>
          </cell>
          <cell r="H1616" t="str">
            <v>宋海清</v>
          </cell>
          <cell r="I1616" t="str">
            <v>邮储银行</v>
          </cell>
          <cell r="J1616" t="str">
            <v>6217975130024850455</v>
          </cell>
        </row>
        <row r="1617">
          <cell r="F1617" t="str">
            <v>412927195108306336</v>
          </cell>
          <cell r="G1617" t="str">
            <v>1079</v>
          </cell>
          <cell r="H1617" t="str">
            <v>陈四群</v>
          </cell>
          <cell r="I1617" t="str">
            <v>农业银行</v>
          </cell>
          <cell r="J1617" t="str">
            <v>6228230975963518267</v>
          </cell>
        </row>
        <row r="1618">
          <cell r="F1618" t="str">
            <v>412927195511241413</v>
          </cell>
          <cell r="G1618" t="str">
            <v>621</v>
          </cell>
          <cell r="H1618" t="str">
            <v>陈全</v>
          </cell>
          <cell r="I1618" t="str">
            <v>河南农信</v>
          </cell>
          <cell r="J1618" t="str">
            <v>623059486700890866</v>
          </cell>
        </row>
        <row r="1619">
          <cell r="F1619" t="str">
            <v>412927194408265017</v>
          </cell>
          <cell r="G1619" t="str">
            <v>621</v>
          </cell>
          <cell r="H1619" t="str">
            <v>万从现</v>
          </cell>
          <cell r="I1619" t="str">
            <v>河南农信</v>
          </cell>
          <cell r="J1619" t="str">
            <v>623059486700436207</v>
          </cell>
        </row>
        <row r="1620">
          <cell r="F1620" t="str">
            <v>412927194902032614</v>
          </cell>
          <cell r="G1620" t="str">
            <v>813</v>
          </cell>
          <cell r="H1620" t="str">
            <v>温新华</v>
          </cell>
          <cell r="I1620" t="str">
            <v>河南农信</v>
          </cell>
          <cell r="J1620" t="str">
            <v>623059486700698145</v>
          </cell>
        </row>
        <row r="1621">
          <cell r="F1621" t="str">
            <v>412927195002145837</v>
          </cell>
          <cell r="G1621" t="str">
            <v>621</v>
          </cell>
          <cell r="H1621" t="str">
            <v>唐玉虎</v>
          </cell>
          <cell r="I1621" t="str">
            <v>农业银行</v>
          </cell>
          <cell r="J1621" t="str">
            <v>6228230975970200867</v>
          </cell>
        </row>
        <row r="1622">
          <cell r="F1622" t="str">
            <v>411323194906120516</v>
          </cell>
          <cell r="G1622" t="str">
            <v>621</v>
          </cell>
          <cell r="H1622" t="str">
            <v>张国玉</v>
          </cell>
          <cell r="I1622" t="str">
            <v>农业银行</v>
          </cell>
          <cell r="J1622" t="str">
            <v>6228230975967778263</v>
          </cell>
        </row>
        <row r="1623">
          <cell r="F1623" t="str">
            <v>412927193603251134</v>
          </cell>
          <cell r="G1623" t="str">
            <v>621</v>
          </cell>
          <cell r="H1623" t="str">
            <v>张金拴</v>
          </cell>
          <cell r="I1623" t="str">
            <v>河南农信</v>
          </cell>
          <cell r="J1623" t="str">
            <v>623059486701286171</v>
          </cell>
        </row>
        <row r="1624">
          <cell r="F1624" t="str">
            <v>412927197206124455</v>
          </cell>
          <cell r="G1624" t="str">
            <v>621</v>
          </cell>
          <cell r="H1624" t="str">
            <v>李国红</v>
          </cell>
          <cell r="I1624" t="str">
            <v>河南农信</v>
          </cell>
          <cell r="J1624" t="str">
            <v>623059486700121742</v>
          </cell>
        </row>
        <row r="1625">
          <cell r="F1625" t="str">
            <v>411323198010280611</v>
          </cell>
          <cell r="G1625" t="str">
            <v>1079</v>
          </cell>
          <cell r="H1625" t="str">
            <v>陈伟</v>
          </cell>
          <cell r="I1625" t="str">
            <v>农业银行</v>
          </cell>
          <cell r="J1625" t="str">
            <v>6228230976047914365</v>
          </cell>
        </row>
        <row r="1626">
          <cell r="F1626" t="str">
            <v>412927195805106911</v>
          </cell>
          <cell r="G1626" t="str">
            <v>621</v>
          </cell>
          <cell r="H1626" t="str">
            <v>李同建</v>
          </cell>
          <cell r="I1626" t="str">
            <v>河南农信</v>
          </cell>
          <cell r="J1626" t="str">
            <v>623059486700372444</v>
          </cell>
        </row>
        <row r="1627">
          <cell r="F1627" t="str">
            <v>412927197404154516</v>
          </cell>
          <cell r="G1627" t="str">
            <v>1086</v>
          </cell>
          <cell r="H1627" t="str">
            <v>张建伟</v>
          </cell>
          <cell r="I1627" t="str">
            <v>河南农信</v>
          </cell>
          <cell r="J1627" t="str">
            <v>623059486702839671</v>
          </cell>
        </row>
        <row r="1628">
          <cell r="F1628" t="str">
            <v>411323195505103816</v>
          </cell>
          <cell r="G1628" t="str">
            <v>813</v>
          </cell>
          <cell r="H1628" t="str">
            <v>周治国</v>
          </cell>
          <cell r="I1628" t="str">
            <v>邮储银行</v>
          </cell>
          <cell r="J1628" t="str">
            <v>6217975130014993943</v>
          </cell>
        </row>
        <row r="1629">
          <cell r="F1629" t="str">
            <v>412927195102046334</v>
          </cell>
          <cell r="G1629" t="str">
            <v>621</v>
          </cell>
          <cell r="H1629" t="str">
            <v>李宗照</v>
          </cell>
          <cell r="I1629" t="str">
            <v>河南农信</v>
          </cell>
          <cell r="J1629" t="str">
            <v>623059486700996937</v>
          </cell>
        </row>
        <row r="1630">
          <cell r="F1630" t="str">
            <v>412927196603122117</v>
          </cell>
          <cell r="G1630" t="str">
            <v>1079</v>
          </cell>
          <cell r="H1630" t="str">
            <v>吴振清</v>
          </cell>
          <cell r="I1630" t="str">
            <v>河南农信</v>
          </cell>
          <cell r="J1630" t="str">
            <v>623059486701241192</v>
          </cell>
        </row>
        <row r="1631">
          <cell r="F1631" t="str">
            <v>411323197310260570</v>
          </cell>
          <cell r="G1631" t="str">
            <v>621</v>
          </cell>
          <cell r="H1631" t="str">
            <v>黄来拴</v>
          </cell>
          <cell r="I1631" t="str">
            <v>河南农信</v>
          </cell>
          <cell r="J1631" t="str">
            <v>623059486701142325</v>
          </cell>
        </row>
        <row r="1632">
          <cell r="F1632" t="str">
            <v>411323195402055831</v>
          </cell>
          <cell r="G1632" t="str">
            <v>621</v>
          </cell>
          <cell r="H1632" t="str">
            <v>高敬朝</v>
          </cell>
          <cell r="I1632" t="str">
            <v>河南农信</v>
          </cell>
          <cell r="J1632" t="str">
            <v>623059486702517053</v>
          </cell>
        </row>
        <row r="1633">
          <cell r="F1633" t="str">
            <v>412927197103061770</v>
          </cell>
          <cell r="G1633" t="str">
            <v>621</v>
          </cell>
          <cell r="H1633" t="str">
            <v>赵吉栓</v>
          </cell>
          <cell r="I1633" t="str">
            <v>河南农信</v>
          </cell>
          <cell r="J1633" t="str">
            <v>623059486701094138</v>
          </cell>
        </row>
        <row r="1634">
          <cell r="F1634" t="str">
            <v>412927195311122612</v>
          </cell>
          <cell r="G1634" t="str">
            <v>813</v>
          </cell>
          <cell r="H1634" t="str">
            <v>陈来娃</v>
          </cell>
          <cell r="I1634" t="str">
            <v>河南农信</v>
          </cell>
          <cell r="J1634" t="str">
            <v>623059486702770017</v>
          </cell>
        </row>
        <row r="1635">
          <cell r="F1635" t="str">
            <v>412927195304202112</v>
          </cell>
          <cell r="G1635" t="str">
            <v>621</v>
          </cell>
          <cell r="H1635" t="str">
            <v>翟中信</v>
          </cell>
          <cell r="I1635" t="str">
            <v>邮储银行</v>
          </cell>
          <cell r="J1635" t="str">
            <v>6217975130011126117</v>
          </cell>
        </row>
        <row r="1636">
          <cell r="F1636" t="str">
            <v>412927194210181715</v>
          </cell>
          <cell r="G1636" t="str">
            <v>621</v>
          </cell>
          <cell r="H1636" t="str">
            <v>方克华</v>
          </cell>
          <cell r="I1636" t="str">
            <v>河南农信</v>
          </cell>
          <cell r="J1636" t="str">
            <v>623059486700487572</v>
          </cell>
        </row>
        <row r="1637">
          <cell r="F1637" t="str">
            <v>411323194302040515</v>
          </cell>
          <cell r="G1637" t="str">
            <v>621</v>
          </cell>
          <cell r="H1637" t="str">
            <v>侯须章</v>
          </cell>
          <cell r="I1637" t="str">
            <v>农业银行</v>
          </cell>
          <cell r="J1637" t="str">
            <v>6228230979012907273</v>
          </cell>
        </row>
        <row r="1638">
          <cell r="F1638" t="str">
            <v>412927195104186373</v>
          </cell>
          <cell r="G1638" t="str">
            <v>1079</v>
          </cell>
          <cell r="H1638" t="str">
            <v>卢天丛</v>
          </cell>
          <cell r="I1638" t="str">
            <v>河南农信</v>
          </cell>
          <cell r="J1638" t="str">
            <v>623059486701508665</v>
          </cell>
        </row>
        <row r="1639">
          <cell r="F1639" t="str">
            <v>411323197301143014</v>
          </cell>
          <cell r="G1639" t="str">
            <v>621</v>
          </cell>
          <cell r="H1639" t="str">
            <v>叶红伟</v>
          </cell>
          <cell r="I1639" t="str">
            <v>邮储银行</v>
          </cell>
          <cell r="J1639" t="str">
            <v>6217975130011404209</v>
          </cell>
        </row>
        <row r="1640">
          <cell r="F1640" t="str">
            <v>411323199612285414</v>
          </cell>
          <cell r="G1640" t="str">
            <v>813</v>
          </cell>
          <cell r="H1640" t="str">
            <v>黑道双</v>
          </cell>
          <cell r="I1640" t="str">
            <v>河南农信</v>
          </cell>
          <cell r="J1640" t="str">
            <v>623059486702235854</v>
          </cell>
        </row>
        <row r="1641">
          <cell r="F1641" t="str">
            <v>412927195305112610</v>
          </cell>
          <cell r="G1641" t="str">
            <v>621</v>
          </cell>
          <cell r="H1641" t="str">
            <v>贾铁奇</v>
          </cell>
          <cell r="I1641" t="str">
            <v>河南农信</v>
          </cell>
          <cell r="J1641" t="str">
            <v>623059486700704802</v>
          </cell>
        </row>
        <row r="1642">
          <cell r="F1642" t="str">
            <v>412927197801241437</v>
          </cell>
          <cell r="G1642" t="str">
            <v>621</v>
          </cell>
          <cell r="H1642" t="str">
            <v>孙延河</v>
          </cell>
          <cell r="I1642" t="str">
            <v>河南农信</v>
          </cell>
          <cell r="J1642" t="str">
            <v>623059486702746215</v>
          </cell>
        </row>
        <row r="1643">
          <cell r="F1643" t="str">
            <v>411323199003122150</v>
          </cell>
          <cell r="G1643" t="str">
            <v>621</v>
          </cell>
          <cell r="H1643" t="str">
            <v>严伟伟</v>
          </cell>
          <cell r="I1643" t="str">
            <v>河南农信</v>
          </cell>
          <cell r="J1643" t="str">
            <v>623059486701819161</v>
          </cell>
        </row>
        <row r="1644">
          <cell r="F1644" t="str">
            <v>412927196402135333</v>
          </cell>
          <cell r="G1644" t="str">
            <v>813</v>
          </cell>
          <cell r="H1644" t="str">
            <v>郭新生</v>
          </cell>
          <cell r="I1644" t="str">
            <v>河南农信</v>
          </cell>
          <cell r="J1644" t="str">
            <v>623059486702847161</v>
          </cell>
        </row>
        <row r="1645">
          <cell r="F1645" t="str">
            <v>411323194703020515</v>
          </cell>
          <cell r="G1645" t="str">
            <v>621</v>
          </cell>
          <cell r="H1645" t="str">
            <v>刘发成</v>
          </cell>
          <cell r="I1645" t="str">
            <v>农业银行</v>
          </cell>
          <cell r="J1645" t="str">
            <v>6228230975966767069</v>
          </cell>
        </row>
        <row r="1646">
          <cell r="F1646" t="str">
            <v>412927195501163458</v>
          </cell>
          <cell r="G1646" t="str">
            <v>621</v>
          </cell>
          <cell r="H1646" t="str">
            <v>汪文庆</v>
          </cell>
          <cell r="I1646" t="str">
            <v>邮储银行</v>
          </cell>
          <cell r="J1646" t="str">
            <v>6217975130015054067</v>
          </cell>
        </row>
        <row r="1647">
          <cell r="F1647" t="str">
            <v>412927197806104415</v>
          </cell>
          <cell r="G1647" t="str">
            <v>621</v>
          </cell>
          <cell r="H1647" t="str">
            <v>李玉申</v>
          </cell>
          <cell r="I1647" t="str">
            <v>河南农信</v>
          </cell>
          <cell r="J1647" t="str">
            <v>623059486700187149</v>
          </cell>
        </row>
        <row r="1648">
          <cell r="F1648" t="str">
            <v>412927195108206335</v>
          </cell>
          <cell r="G1648" t="str">
            <v>1079</v>
          </cell>
          <cell r="H1648" t="str">
            <v>张建林</v>
          </cell>
          <cell r="I1648" t="str">
            <v>农业银行</v>
          </cell>
          <cell r="J1648" t="str">
            <v>6228230975961914765</v>
          </cell>
        </row>
        <row r="1649">
          <cell r="F1649" t="str">
            <v>41292719570318445X</v>
          </cell>
          <cell r="G1649" t="str">
            <v>621</v>
          </cell>
          <cell r="H1649" t="str">
            <v>胡毛财</v>
          </cell>
          <cell r="I1649" t="str">
            <v>河南农信</v>
          </cell>
          <cell r="J1649" t="str">
            <v>623059486702572744</v>
          </cell>
        </row>
        <row r="1650">
          <cell r="F1650" t="str">
            <v>412927194604026339</v>
          </cell>
          <cell r="G1650" t="str">
            <v>621</v>
          </cell>
          <cell r="H1650" t="str">
            <v>刘振东</v>
          </cell>
          <cell r="I1650" t="str">
            <v>农业银行</v>
          </cell>
          <cell r="J1650" t="str">
            <v>6228230975961952765</v>
          </cell>
        </row>
        <row r="1651">
          <cell r="F1651" t="str">
            <v>411323195608150519</v>
          </cell>
          <cell r="G1651" t="str">
            <v>621</v>
          </cell>
          <cell r="H1651" t="str">
            <v>魏治国</v>
          </cell>
          <cell r="I1651" t="str">
            <v>农业银行</v>
          </cell>
          <cell r="J1651" t="str">
            <v>6228230976041075767</v>
          </cell>
        </row>
        <row r="1652">
          <cell r="F1652" t="str">
            <v>412927195512224455</v>
          </cell>
          <cell r="G1652" t="str">
            <v>621</v>
          </cell>
          <cell r="H1652" t="str">
            <v>李吉娃</v>
          </cell>
          <cell r="I1652" t="str">
            <v>河南农信</v>
          </cell>
          <cell r="J1652" t="str">
            <v>623059486700077225</v>
          </cell>
        </row>
        <row r="1653">
          <cell r="F1653" t="str">
            <v>412927195503121112</v>
          </cell>
          <cell r="G1653" t="str">
            <v>621</v>
          </cell>
          <cell r="H1653" t="str">
            <v>李福群</v>
          </cell>
          <cell r="I1653" t="str">
            <v>邮储银行</v>
          </cell>
          <cell r="J1653" t="str">
            <v>6217975130014988414</v>
          </cell>
        </row>
        <row r="1654">
          <cell r="F1654" t="str">
            <v>412927195701041113</v>
          </cell>
          <cell r="G1654" t="str">
            <v>621</v>
          </cell>
          <cell r="H1654" t="str">
            <v>魏新法</v>
          </cell>
          <cell r="I1654" t="str">
            <v>邮储银行</v>
          </cell>
          <cell r="J1654" t="str">
            <v>6217975130014986459</v>
          </cell>
        </row>
        <row r="1655">
          <cell r="F1655" t="str">
            <v>412927195312124417</v>
          </cell>
          <cell r="G1655" t="str">
            <v>813</v>
          </cell>
          <cell r="H1655" t="str">
            <v>王保国</v>
          </cell>
          <cell r="I1655" t="str">
            <v>河南农信</v>
          </cell>
          <cell r="J1655" t="str">
            <v>623059486700162621</v>
          </cell>
        </row>
        <row r="1656">
          <cell r="F1656" t="str">
            <v>411326198107157010</v>
          </cell>
          <cell r="G1656" t="str">
            <v>813</v>
          </cell>
          <cell r="H1656" t="str">
            <v>王红党</v>
          </cell>
          <cell r="I1656" t="str">
            <v>农业银行</v>
          </cell>
          <cell r="J1656" t="str">
            <v>6228230976050008162</v>
          </cell>
        </row>
        <row r="1657">
          <cell r="F1657" t="str">
            <v>412927197705031712</v>
          </cell>
          <cell r="G1657" t="str">
            <v>621</v>
          </cell>
          <cell r="H1657" t="str">
            <v>吕青明</v>
          </cell>
          <cell r="I1657" t="str">
            <v>河南农信</v>
          </cell>
          <cell r="J1657" t="str">
            <v>623059486700506827</v>
          </cell>
        </row>
        <row r="1658">
          <cell r="F1658" t="str">
            <v>411323200603156325</v>
          </cell>
          <cell r="G1658" t="str">
            <v>621</v>
          </cell>
          <cell r="H1658" t="str">
            <v>梁红丽</v>
          </cell>
          <cell r="I1658" t="str">
            <v>河南农信</v>
          </cell>
          <cell r="J1658" t="str">
            <v>623059486106496284</v>
          </cell>
        </row>
        <row r="1659">
          <cell r="F1659" t="str">
            <v>412927195608166368</v>
          </cell>
          <cell r="G1659" t="str">
            <v>621</v>
          </cell>
          <cell r="H1659" t="str">
            <v>吕改英</v>
          </cell>
          <cell r="I1659" t="str">
            <v>农业银行</v>
          </cell>
          <cell r="J1659" t="str">
            <v>6228230975963142167</v>
          </cell>
        </row>
        <row r="1660">
          <cell r="F1660" t="str">
            <v>412927196203235817</v>
          </cell>
          <cell r="G1660" t="str">
            <v>813</v>
          </cell>
          <cell r="H1660" t="str">
            <v>时玉先</v>
          </cell>
          <cell r="I1660" t="str">
            <v>河南农信</v>
          </cell>
          <cell r="J1660" t="str">
            <v>623059486702702051</v>
          </cell>
        </row>
        <row r="1661">
          <cell r="F1661" t="str">
            <v>412927194902102619</v>
          </cell>
          <cell r="G1661" t="str">
            <v>813</v>
          </cell>
          <cell r="H1661" t="str">
            <v>龚新胜</v>
          </cell>
          <cell r="I1661" t="str">
            <v>河南农信</v>
          </cell>
          <cell r="J1661" t="str">
            <v>623059486700790926</v>
          </cell>
        </row>
        <row r="1662">
          <cell r="F1662" t="str">
            <v>411323197703155915</v>
          </cell>
          <cell r="G1662" t="str">
            <v>813</v>
          </cell>
          <cell r="H1662" t="str">
            <v>张可如</v>
          </cell>
          <cell r="I1662" t="str">
            <v>农业银行</v>
          </cell>
          <cell r="J1662" t="str">
            <v>6228230976041672464</v>
          </cell>
        </row>
        <row r="1663">
          <cell r="F1663" t="str">
            <v>412927195712231721</v>
          </cell>
          <cell r="G1663" t="str">
            <v>621</v>
          </cell>
          <cell r="H1663" t="str">
            <v>杨远翠</v>
          </cell>
          <cell r="I1663" t="str">
            <v>河南农信</v>
          </cell>
          <cell r="J1663" t="str">
            <v>623059486700569718</v>
          </cell>
        </row>
        <row r="1664">
          <cell r="F1664" t="str">
            <v>411323197702170013</v>
          </cell>
          <cell r="G1664" t="str">
            <v>894</v>
          </cell>
          <cell r="H1664" t="str">
            <v>董红波</v>
          </cell>
          <cell r="I1664" t="str">
            <v>河南农信</v>
          </cell>
          <cell r="J1664" t="str">
            <v>623059486702792292</v>
          </cell>
        </row>
        <row r="1665">
          <cell r="F1665" t="str">
            <v>411323195003150532</v>
          </cell>
          <cell r="G1665" t="str">
            <v>621</v>
          </cell>
          <cell r="H1665" t="str">
            <v>李遂成</v>
          </cell>
          <cell r="I1665" t="str">
            <v>农业银行</v>
          </cell>
          <cell r="J1665" t="str">
            <v>6228230975967534963</v>
          </cell>
        </row>
        <row r="1666">
          <cell r="F1666" t="str">
            <v>412927197111266311</v>
          </cell>
          <cell r="G1666" t="str">
            <v>621</v>
          </cell>
          <cell r="H1666" t="str">
            <v>刘甲俊</v>
          </cell>
          <cell r="I1666" t="str">
            <v>河南农信</v>
          </cell>
          <cell r="J1666" t="str">
            <v>623059486701550931</v>
          </cell>
        </row>
        <row r="1667">
          <cell r="F1667" t="str">
            <v>411323194711260519</v>
          </cell>
          <cell r="G1667" t="str">
            <v>621</v>
          </cell>
          <cell r="H1667" t="str">
            <v>姬润泽</v>
          </cell>
          <cell r="I1667" t="str">
            <v>农业银行</v>
          </cell>
          <cell r="J1667" t="str">
            <v>6228230975968694766</v>
          </cell>
        </row>
        <row r="1668">
          <cell r="F1668" t="str">
            <v>412927194802152619</v>
          </cell>
          <cell r="G1668" t="str">
            <v>813</v>
          </cell>
          <cell r="H1668" t="str">
            <v>姚海青</v>
          </cell>
          <cell r="I1668" t="str">
            <v>河南农信</v>
          </cell>
          <cell r="J1668" t="str">
            <v>623059486700771256</v>
          </cell>
        </row>
        <row r="1669">
          <cell r="F1669" t="str">
            <v>412927195412062153</v>
          </cell>
          <cell r="G1669" t="str">
            <v>621</v>
          </cell>
          <cell r="H1669" t="str">
            <v>张自学</v>
          </cell>
          <cell r="I1669" t="str">
            <v>邮储银行</v>
          </cell>
          <cell r="J1669" t="str">
            <v>6217975130011225869</v>
          </cell>
        </row>
        <row r="1670">
          <cell r="F1670" t="str">
            <v>412927195001104451</v>
          </cell>
          <cell r="G1670" t="str">
            <v>621</v>
          </cell>
          <cell r="H1670" t="str">
            <v>郭明志</v>
          </cell>
          <cell r="I1670" t="str">
            <v>河南农信</v>
          </cell>
          <cell r="J1670" t="str">
            <v>623059486703030031</v>
          </cell>
        </row>
        <row r="1671">
          <cell r="F1671" t="str">
            <v>412927196009136356</v>
          </cell>
          <cell r="G1671" t="str">
            <v>621</v>
          </cell>
          <cell r="H1671" t="str">
            <v>孙天茂</v>
          </cell>
          <cell r="I1671" t="str">
            <v>农业银行</v>
          </cell>
          <cell r="J1671" t="str">
            <v>6228230979012917173</v>
          </cell>
        </row>
        <row r="1672">
          <cell r="F1672" t="str">
            <v>412927194702042113</v>
          </cell>
          <cell r="G1672" t="str">
            <v>621</v>
          </cell>
          <cell r="H1672" t="str">
            <v>王振中</v>
          </cell>
          <cell r="I1672" t="str">
            <v>邮储银行</v>
          </cell>
          <cell r="J1672" t="str">
            <v>6217975130011232105</v>
          </cell>
        </row>
        <row r="1673">
          <cell r="F1673" t="str">
            <v>412927195307155833</v>
          </cell>
          <cell r="G1673" t="str">
            <v>621</v>
          </cell>
          <cell r="H1673" t="str">
            <v>裴山青</v>
          </cell>
          <cell r="I1673" t="str">
            <v>农业银行</v>
          </cell>
          <cell r="J1673" t="str">
            <v>6228230975970337560</v>
          </cell>
        </row>
        <row r="1674">
          <cell r="F1674" t="str">
            <v>412927196210033834</v>
          </cell>
          <cell r="G1674" t="str">
            <v>621</v>
          </cell>
          <cell r="H1674" t="str">
            <v>姜来娃</v>
          </cell>
          <cell r="I1674" t="str">
            <v>河南农信</v>
          </cell>
          <cell r="J1674" t="str">
            <v>623059486702143645</v>
          </cell>
        </row>
        <row r="1675">
          <cell r="F1675" t="str">
            <v>412927195605111134</v>
          </cell>
          <cell r="G1675" t="str">
            <v>621</v>
          </cell>
          <cell r="H1675" t="str">
            <v>王新来</v>
          </cell>
          <cell r="I1675" t="str">
            <v>邮储银行</v>
          </cell>
          <cell r="J1675" t="str">
            <v>6217975130011312360</v>
          </cell>
        </row>
        <row r="1676">
          <cell r="F1676" t="str">
            <v>411323198207191110</v>
          </cell>
          <cell r="G1676" t="str">
            <v>813</v>
          </cell>
          <cell r="H1676" t="str">
            <v>刘国晓</v>
          </cell>
          <cell r="I1676" t="str">
            <v>河南农信</v>
          </cell>
          <cell r="J1676" t="str">
            <v>623059486701305757</v>
          </cell>
        </row>
        <row r="1677">
          <cell r="F1677" t="str">
            <v>412927195707154434</v>
          </cell>
          <cell r="G1677" t="str">
            <v>621</v>
          </cell>
          <cell r="H1677" t="str">
            <v>姚丰亭</v>
          </cell>
          <cell r="I1677" t="str">
            <v>河南农信</v>
          </cell>
          <cell r="J1677" t="str">
            <v>623059486700013691</v>
          </cell>
        </row>
        <row r="1678">
          <cell r="F1678" t="str">
            <v>411323196402070606</v>
          </cell>
          <cell r="G1678" t="str">
            <v>1079</v>
          </cell>
          <cell r="H1678" t="str">
            <v>李秀芬</v>
          </cell>
          <cell r="I1678" t="str">
            <v>农业银行</v>
          </cell>
          <cell r="J1678" t="str">
            <v>6228230975967214368</v>
          </cell>
        </row>
        <row r="1679">
          <cell r="F1679" t="str">
            <v>412927194507256335</v>
          </cell>
          <cell r="G1679" t="str">
            <v>813</v>
          </cell>
          <cell r="H1679" t="str">
            <v>王新有</v>
          </cell>
          <cell r="I1679" t="str">
            <v>农业银行</v>
          </cell>
          <cell r="J1679" t="str">
            <v>6228230975963391269</v>
          </cell>
        </row>
        <row r="1680">
          <cell r="F1680" t="str">
            <v>411323195809283019</v>
          </cell>
          <cell r="G1680" t="str">
            <v>621</v>
          </cell>
          <cell r="H1680" t="str">
            <v>胡遂成</v>
          </cell>
          <cell r="I1680" t="str">
            <v>邮储银行</v>
          </cell>
          <cell r="J1680" t="str">
            <v>6217975130026975623</v>
          </cell>
        </row>
        <row r="1681">
          <cell r="F1681" t="str">
            <v>412927194107155930</v>
          </cell>
          <cell r="G1681" t="str">
            <v>1434</v>
          </cell>
          <cell r="H1681" t="str">
            <v>邹会敏</v>
          </cell>
          <cell r="I1681" t="str">
            <v>农业银行</v>
          </cell>
          <cell r="J1681" t="str">
            <v>6228230975971085267</v>
          </cell>
        </row>
        <row r="1682">
          <cell r="F1682" t="str">
            <v>412927195409255835</v>
          </cell>
          <cell r="G1682" t="str">
            <v>621</v>
          </cell>
          <cell r="H1682" t="str">
            <v>薛新法</v>
          </cell>
          <cell r="I1682" t="str">
            <v>农业银行</v>
          </cell>
          <cell r="J1682" t="str">
            <v>6228230975969886569</v>
          </cell>
        </row>
        <row r="1683">
          <cell r="F1683" t="str">
            <v>411323195508152111</v>
          </cell>
          <cell r="G1683" t="str">
            <v>621</v>
          </cell>
          <cell r="H1683" t="str">
            <v>杜发祥</v>
          </cell>
          <cell r="I1683" t="str">
            <v>邮储银行</v>
          </cell>
          <cell r="J1683" t="str">
            <v>6217975130011206372</v>
          </cell>
        </row>
        <row r="1684">
          <cell r="F1684" t="str">
            <v>412927194609015858</v>
          </cell>
          <cell r="G1684" t="str">
            <v>813</v>
          </cell>
          <cell r="H1684" t="str">
            <v>李国勤</v>
          </cell>
          <cell r="I1684" t="str">
            <v>河南农信</v>
          </cell>
          <cell r="J1684" t="str">
            <v>623059486701638124</v>
          </cell>
        </row>
        <row r="1685">
          <cell r="F1685" t="str">
            <v>411323193807153895</v>
          </cell>
          <cell r="G1685" t="str">
            <v>621</v>
          </cell>
          <cell r="H1685" t="str">
            <v>周治丁</v>
          </cell>
          <cell r="I1685" t="str">
            <v>邮储银行</v>
          </cell>
          <cell r="J1685" t="str">
            <v>6217975130009690694</v>
          </cell>
        </row>
        <row r="1686">
          <cell r="F1686" t="str">
            <v>412927195612231134</v>
          </cell>
          <cell r="G1686" t="str">
            <v>621</v>
          </cell>
          <cell r="H1686" t="str">
            <v>朱均成</v>
          </cell>
          <cell r="I1686" t="str">
            <v>邮储银行</v>
          </cell>
          <cell r="J1686" t="str">
            <v>6217975130014974166</v>
          </cell>
        </row>
        <row r="1687">
          <cell r="F1687" t="str">
            <v>412927195806185818</v>
          </cell>
          <cell r="G1687" t="str">
            <v>621</v>
          </cell>
          <cell r="H1687" t="str">
            <v>张玉平</v>
          </cell>
          <cell r="I1687" t="str">
            <v>农业银行</v>
          </cell>
          <cell r="J1687" t="str">
            <v>6228230719014070674</v>
          </cell>
        </row>
        <row r="1688">
          <cell r="F1688" t="str">
            <v>41132319401012053X</v>
          </cell>
          <cell r="G1688" t="str">
            <v>621</v>
          </cell>
          <cell r="H1688" t="str">
            <v>李建文</v>
          </cell>
          <cell r="I1688" t="str">
            <v>农业银行</v>
          </cell>
          <cell r="J1688" t="str">
            <v>6228230976048654861</v>
          </cell>
        </row>
        <row r="1689">
          <cell r="F1689" t="str">
            <v>411323196006205011</v>
          </cell>
          <cell r="G1689" t="str">
            <v>813</v>
          </cell>
          <cell r="H1689" t="str">
            <v>周文喜</v>
          </cell>
          <cell r="I1689" t="str">
            <v>邮储银行</v>
          </cell>
          <cell r="J1689" t="str">
            <v>6217975130014967715</v>
          </cell>
        </row>
        <row r="1690">
          <cell r="F1690" t="str">
            <v>41292719560502265X</v>
          </cell>
          <cell r="G1690" t="str">
            <v>621</v>
          </cell>
          <cell r="H1690" t="str">
            <v>李新有</v>
          </cell>
          <cell r="I1690" t="str">
            <v>河南农信</v>
          </cell>
          <cell r="J1690" t="str">
            <v>623059486700689656</v>
          </cell>
        </row>
        <row r="1691">
          <cell r="F1691" t="str">
            <v>412927194807131112</v>
          </cell>
          <cell r="G1691" t="str">
            <v>813</v>
          </cell>
          <cell r="H1691" t="str">
            <v>陈文先</v>
          </cell>
          <cell r="I1691" t="str">
            <v>邮储银行</v>
          </cell>
          <cell r="J1691" t="str">
            <v>6217975130011315926</v>
          </cell>
        </row>
        <row r="1692">
          <cell r="F1692" t="str">
            <v>412927194912256435</v>
          </cell>
          <cell r="G1692" t="str">
            <v>621</v>
          </cell>
          <cell r="H1692" t="str">
            <v>王秀金</v>
          </cell>
          <cell r="I1692" t="str">
            <v>农业银行</v>
          </cell>
          <cell r="J1692" t="str">
            <v>6228230976049873569</v>
          </cell>
        </row>
        <row r="1693">
          <cell r="F1693" t="str">
            <v>412927194610186996</v>
          </cell>
          <cell r="G1693" t="str">
            <v>813</v>
          </cell>
          <cell r="H1693" t="str">
            <v>蔡有双</v>
          </cell>
          <cell r="I1693" t="str">
            <v>河南农信</v>
          </cell>
          <cell r="J1693" t="str">
            <v>623059486700330566</v>
          </cell>
        </row>
        <row r="1694">
          <cell r="F1694" t="str">
            <v>412927195709282130</v>
          </cell>
          <cell r="G1694" t="str">
            <v>621</v>
          </cell>
          <cell r="H1694" t="str">
            <v>樊牛娃</v>
          </cell>
          <cell r="I1694" t="str">
            <v>河南农信</v>
          </cell>
          <cell r="J1694" t="str">
            <v>623059486701799876</v>
          </cell>
        </row>
        <row r="1695">
          <cell r="F1695" t="str">
            <v>411323194303023813</v>
          </cell>
          <cell r="G1695" t="str">
            <v>621</v>
          </cell>
          <cell r="H1695" t="str">
            <v>岳双全</v>
          </cell>
          <cell r="I1695" t="str">
            <v>邮储银行</v>
          </cell>
          <cell r="J1695" t="str">
            <v>6217975130009741992</v>
          </cell>
        </row>
        <row r="1696">
          <cell r="F1696" t="str">
            <v>412927195711051753</v>
          </cell>
          <cell r="G1696" t="str">
            <v>621</v>
          </cell>
          <cell r="H1696" t="str">
            <v>党洪文</v>
          </cell>
          <cell r="I1696" t="str">
            <v>河南农信</v>
          </cell>
          <cell r="J1696" t="str">
            <v>623059486701036097</v>
          </cell>
        </row>
        <row r="1697">
          <cell r="F1697" t="str">
            <v>412927195511222618</v>
          </cell>
          <cell r="G1697" t="str">
            <v>621</v>
          </cell>
          <cell r="H1697" t="str">
            <v>全国庆</v>
          </cell>
          <cell r="I1697" t="str">
            <v>河南农信</v>
          </cell>
          <cell r="J1697" t="str">
            <v>623059486700803232</v>
          </cell>
        </row>
        <row r="1698">
          <cell r="F1698" t="str">
            <v>412927194410042613</v>
          </cell>
          <cell r="G1698" t="str">
            <v>813</v>
          </cell>
          <cell r="H1698" t="str">
            <v>刘进才</v>
          </cell>
          <cell r="I1698" t="str">
            <v>河南农信</v>
          </cell>
          <cell r="J1698" t="str">
            <v>623059486700808173</v>
          </cell>
        </row>
        <row r="1699">
          <cell r="F1699" t="str">
            <v>412927195707102132</v>
          </cell>
          <cell r="G1699" t="str">
            <v>621</v>
          </cell>
          <cell r="H1699" t="str">
            <v>郭哑吧</v>
          </cell>
          <cell r="I1699" t="str">
            <v>邮储银行</v>
          </cell>
          <cell r="J1699" t="str">
            <v>6217975130011007002</v>
          </cell>
        </row>
        <row r="1700">
          <cell r="F1700" t="str">
            <v>412927196105195321</v>
          </cell>
          <cell r="G1700" t="str">
            <v>813</v>
          </cell>
          <cell r="H1700" t="str">
            <v>王菊香</v>
          </cell>
          <cell r="I1700" t="str">
            <v>河南农信</v>
          </cell>
          <cell r="J1700" t="str">
            <v>623059486702859620</v>
          </cell>
        </row>
        <row r="1701">
          <cell r="F1701" t="str">
            <v>412927194907184414</v>
          </cell>
          <cell r="G1701" t="str">
            <v>1079</v>
          </cell>
          <cell r="H1701" t="str">
            <v>陈牛娃</v>
          </cell>
          <cell r="I1701" t="str">
            <v>河南农信</v>
          </cell>
          <cell r="J1701" t="str">
            <v>623059486700042112</v>
          </cell>
        </row>
        <row r="1702">
          <cell r="F1702" t="str">
            <v>412927195404161135</v>
          </cell>
          <cell r="G1702" t="str">
            <v>621</v>
          </cell>
          <cell r="H1702" t="str">
            <v>夏有才</v>
          </cell>
          <cell r="I1702" t="str">
            <v>邮储银行</v>
          </cell>
          <cell r="J1702" t="str">
            <v>6217975130011301561</v>
          </cell>
        </row>
        <row r="1703">
          <cell r="F1703" t="str">
            <v>412927196506252622</v>
          </cell>
          <cell r="G1703" t="str">
            <v>621</v>
          </cell>
          <cell r="H1703" t="str">
            <v>王玉爱</v>
          </cell>
          <cell r="I1703" t="str">
            <v>河南农信</v>
          </cell>
          <cell r="J1703" t="str">
            <v>623059486700810443</v>
          </cell>
        </row>
        <row r="1704">
          <cell r="F1704" t="str">
            <v>41292719340416111X</v>
          </cell>
          <cell r="G1704" t="str">
            <v>813</v>
          </cell>
          <cell r="H1704" t="str">
            <v>曹振华</v>
          </cell>
          <cell r="I1704" t="str">
            <v>邮储银行</v>
          </cell>
          <cell r="J1704" t="str">
            <v>6217975130011342466</v>
          </cell>
        </row>
        <row r="1705">
          <cell r="F1705" t="str">
            <v>41292719581223441X</v>
          </cell>
          <cell r="G1705" t="str">
            <v>621</v>
          </cell>
          <cell r="H1705" t="str">
            <v>汤生娃</v>
          </cell>
          <cell r="I1705" t="str">
            <v>河南农信</v>
          </cell>
          <cell r="J1705" t="str">
            <v>623059486700045172</v>
          </cell>
        </row>
        <row r="1706">
          <cell r="F1706" t="str">
            <v>412927194905181412</v>
          </cell>
          <cell r="G1706" t="str">
            <v>621</v>
          </cell>
          <cell r="H1706" t="str">
            <v>徐甲楼</v>
          </cell>
          <cell r="I1706" t="str">
            <v>河南农信</v>
          </cell>
          <cell r="J1706" t="str">
            <v>623059486700880693</v>
          </cell>
        </row>
        <row r="1707">
          <cell r="F1707" t="str">
            <v>412927194709296917</v>
          </cell>
          <cell r="G1707" t="str">
            <v>621</v>
          </cell>
          <cell r="H1707" t="str">
            <v>李朝有</v>
          </cell>
          <cell r="I1707" t="str">
            <v>河南农信</v>
          </cell>
          <cell r="J1707" t="str">
            <v>623059486700371461</v>
          </cell>
        </row>
        <row r="1708">
          <cell r="F1708" t="str">
            <v>412927195305042616</v>
          </cell>
          <cell r="G1708" t="str">
            <v>621</v>
          </cell>
          <cell r="H1708" t="str">
            <v>刘成文</v>
          </cell>
          <cell r="I1708" t="str">
            <v>河南农信</v>
          </cell>
          <cell r="J1708" t="str">
            <v>623059486702805813</v>
          </cell>
        </row>
        <row r="1709">
          <cell r="F1709" t="str">
            <v>412927197003121772</v>
          </cell>
          <cell r="G1709" t="str">
            <v>813</v>
          </cell>
          <cell r="H1709" t="str">
            <v>王新奇</v>
          </cell>
          <cell r="I1709" t="str">
            <v>河南农信</v>
          </cell>
          <cell r="J1709" t="str">
            <v>623059486700574049</v>
          </cell>
        </row>
        <row r="1710">
          <cell r="F1710" t="str">
            <v>41292719521218261X</v>
          </cell>
          <cell r="G1710" t="str">
            <v>621</v>
          </cell>
          <cell r="H1710" t="str">
            <v>王狗娃</v>
          </cell>
          <cell r="I1710" t="str">
            <v>河南农信</v>
          </cell>
          <cell r="J1710" t="str">
            <v>623059486700815319</v>
          </cell>
        </row>
        <row r="1711">
          <cell r="F1711" t="str">
            <v>411323195601102127</v>
          </cell>
          <cell r="G1711" t="str">
            <v>621</v>
          </cell>
          <cell r="H1711" t="str">
            <v>宋学兰</v>
          </cell>
          <cell r="I1711" t="str">
            <v>邮储银行</v>
          </cell>
          <cell r="J1711" t="str">
            <v>6217975130011209632</v>
          </cell>
        </row>
        <row r="1712">
          <cell r="F1712" t="str">
            <v>411323197105150559</v>
          </cell>
          <cell r="G1712" t="str">
            <v>813</v>
          </cell>
          <cell r="H1712" t="str">
            <v>闫子强</v>
          </cell>
          <cell r="I1712" t="str">
            <v>河南农信</v>
          </cell>
          <cell r="J1712" t="str">
            <v>623059486702897158</v>
          </cell>
        </row>
        <row r="1713">
          <cell r="F1713" t="str">
            <v>412927195102021153</v>
          </cell>
          <cell r="G1713" t="str">
            <v>621</v>
          </cell>
          <cell r="H1713" t="str">
            <v>杜富杰</v>
          </cell>
          <cell r="I1713" t="str">
            <v>邮储银行</v>
          </cell>
          <cell r="J1713" t="str">
            <v>6217975130011385275</v>
          </cell>
        </row>
        <row r="1714">
          <cell r="F1714" t="str">
            <v>412927195806222113</v>
          </cell>
          <cell r="G1714" t="str">
            <v>621</v>
          </cell>
          <cell r="H1714" t="str">
            <v>雷清杰</v>
          </cell>
          <cell r="I1714" t="str">
            <v>邮储银行</v>
          </cell>
          <cell r="J1714" t="str">
            <v>6217975130011207370</v>
          </cell>
        </row>
        <row r="1715">
          <cell r="F1715" t="str">
            <v>412927195105226330</v>
          </cell>
          <cell r="G1715" t="str">
            <v>621</v>
          </cell>
          <cell r="H1715" t="str">
            <v>赵兴志</v>
          </cell>
          <cell r="I1715" t="str">
            <v>农业银行</v>
          </cell>
          <cell r="J1715" t="str">
            <v>6228230975962438962</v>
          </cell>
        </row>
        <row r="1716">
          <cell r="F1716" t="str">
            <v>411323195504185338</v>
          </cell>
          <cell r="G1716" t="str">
            <v>621</v>
          </cell>
          <cell r="H1716" t="str">
            <v>罗志国</v>
          </cell>
          <cell r="I1716" t="str">
            <v>邮储银行</v>
          </cell>
          <cell r="J1716" t="str">
            <v>6217975130011510252</v>
          </cell>
        </row>
        <row r="1717">
          <cell r="F1717" t="str">
            <v>412927195411286390</v>
          </cell>
          <cell r="G1717" t="str">
            <v>621</v>
          </cell>
          <cell r="H1717" t="str">
            <v>王金发</v>
          </cell>
          <cell r="I1717" t="str">
            <v>农业银行</v>
          </cell>
          <cell r="J1717" t="str">
            <v>6228230975964261065</v>
          </cell>
        </row>
        <row r="1718">
          <cell r="F1718" t="str">
            <v>412927194808012617</v>
          </cell>
          <cell r="G1718" t="str">
            <v>813</v>
          </cell>
          <cell r="H1718" t="str">
            <v>岳玉德</v>
          </cell>
          <cell r="I1718" t="str">
            <v>河南农信</v>
          </cell>
          <cell r="J1718" t="str">
            <v>623059486700776974</v>
          </cell>
        </row>
        <row r="1719">
          <cell r="F1719" t="str">
            <v>411326194506300517</v>
          </cell>
          <cell r="G1719" t="str">
            <v>621</v>
          </cell>
          <cell r="H1719" t="str">
            <v>温洲</v>
          </cell>
          <cell r="I1719" t="str">
            <v>农业银行</v>
          </cell>
          <cell r="J1719" t="str">
            <v>6228230975967366069</v>
          </cell>
        </row>
        <row r="1720">
          <cell r="F1720" t="str">
            <v>41132319521121051X</v>
          </cell>
          <cell r="G1720" t="str">
            <v>621</v>
          </cell>
          <cell r="H1720" t="str">
            <v>朱清朝</v>
          </cell>
          <cell r="I1720" t="str">
            <v>邮储银行</v>
          </cell>
          <cell r="J1720" t="str">
            <v>6217975130024124323</v>
          </cell>
        </row>
        <row r="1721">
          <cell r="F1721" t="str">
            <v>412927195008152632</v>
          </cell>
          <cell r="G1721" t="str">
            <v>813</v>
          </cell>
          <cell r="H1721" t="str">
            <v>魏金锁</v>
          </cell>
          <cell r="I1721" t="str">
            <v>河南农信</v>
          </cell>
          <cell r="J1721" t="str">
            <v>623059486700798739</v>
          </cell>
        </row>
        <row r="1722">
          <cell r="F1722" t="str">
            <v>411323198112201718</v>
          </cell>
          <cell r="G1722" t="str">
            <v>813</v>
          </cell>
          <cell r="H1722" t="str">
            <v>张永丕</v>
          </cell>
          <cell r="I1722" t="str">
            <v>河南农信</v>
          </cell>
          <cell r="J1722" t="str">
            <v>623059486701102840</v>
          </cell>
        </row>
        <row r="1723">
          <cell r="F1723" t="str">
            <v>412927194107025837</v>
          </cell>
          <cell r="G1723" t="str">
            <v>621</v>
          </cell>
          <cell r="H1723" t="str">
            <v>孙军方</v>
          </cell>
          <cell r="I1723" t="str">
            <v>河南农信</v>
          </cell>
          <cell r="J1723" t="str">
            <v>623059486702506395</v>
          </cell>
        </row>
        <row r="1724">
          <cell r="F1724" t="str">
            <v>412927194603236334</v>
          </cell>
          <cell r="G1724" t="str">
            <v>1079</v>
          </cell>
          <cell r="H1724" t="str">
            <v>孙君旺</v>
          </cell>
          <cell r="I1724" t="str">
            <v>农业银行</v>
          </cell>
          <cell r="J1724" t="str">
            <v>6228230975963540568</v>
          </cell>
        </row>
        <row r="1725">
          <cell r="F1725" t="str">
            <v>412927195307172617</v>
          </cell>
          <cell r="G1725" t="str">
            <v>621</v>
          </cell>
          <cell r="H1725" t="str">
            <v>陈黑旦</v>
          </cell>
          <cell r="I1725" t="str">
            <v>河南农信</v>
          </cell>
          <cell r="J1725" t="str">
            <v>623059486700779507</v>
          </cell>
        </row>
        <row r="1726">
          <cell r="F1726" t="str">
            <v>412927195002034416</v>
          </cell>
          <cell r="G1726" t="str">
            <v>621</v>
          </cell>
          <cell r="H1726" t="str">
            <v>马新国</v>
          </cell>
          <cell r="I1726" t="str">
            <v>河南农信</v>
          </cell>
          <cell r="J1726" t="str">
            <v>623059486700086671</v>
          </cell>
        </row>
        <row r="1727">
          <cell r="F1727" t="str">
            <v>411323195505053011</v>
          </cell>
          <cell r="G1727" t="str">
            <v>621</v>
          </cell>
          <cell r="H1727" t="str">
            <v>阮文亮</v>
          </cell>
          <cell r="I1727" t="str">
            <v>邮储银行</v>
          </cell>
          <cell r="J1727" t="str">
            <v>6217975130011419462</v>
          </cell>
        </row>
        <row r="1728">
          <cell r="F1728" t="str">
            <v>412927194907021439</v>
          </cell>
          <cell r="G1728" t="str">
            <v>621</v>
          </cell>
          <cell r="H1728" t="str">
            <v>储法娃</v>
          </cell>
          <cell r="I1728" t="str">
            <v>河南农信</v>
          </cell>
          <cell r="J1728" t="str">
            <v>623059486700891161</v>
          </cell>
        </row>
        <row r="1729">
          <cell r="F1729" t="str">
            <v>412927194810061119</v>
          </cell>
          <cell r="G1729" t="str">
            <v>621</v>
          </cell>
          <cell r="H1729" t="str">
            <v>徐章定</v>
          </cell>
          <cell r="I1729" t="str">
            <v>邮储银行</v>
          </cell>
          <cell r="J1729" t="str">
            <v>6217975130015873482</v>
          </cell>
        </row>
        <row r="1730">
          <cell r="F1730" t="str">
            <v>412927195301051419</v>
          </cell>
          <cell r="G1730" t="str">
            <v>813</v>
          </cell>
          <cell r="H1730" t="str">
            <v>龚发娃</v>
          </cell>
          <cell r="I1730" t="str">
            <v>河南农信</v>
          </cell>
          <cell r="J1730" t="str">
            <v>623059486700939929</v>
          </cell>
        </row>
        <row r="1731">
          <cell r="F1731" t="str">
            <v>41292719551213381X</v>
          </cell>
          <cell r="G1731" t="str">
            <v>621</v>
          </cell>
          <cell r="H1731" t="str">
            <v>张国林</v>
          </cell>
          <cell r="I1731" t="str">
            <v>邮储银行</v>
          </cell>
          <cell r="J1731" t="str">
            <v>6217975130009806449</v>
          </cell>
        </row>
        <row r="1732">
          <cell r="F1732" t="str">
            <v>412927194905141736</v>
          </cell>
          <cell r="G1732" t="str">
            <v>813</v>
          </cell>
          <cell r="H1732" t="str">
            <v>冯子有</v>
          </cell>
          <cell r="I1732" t="str">
            <v>河南农信</v>
          </cell>
          <cell r="J1732" t="str">
            <v>623059486702511007</v>
          </cell>
        </row>
        <row r="1733">
          <cell r="F1733" t="str">
            <v>412927195001051134</v>
          </cell>
          <cell r="G1733" t="str">
            <v>813</v>
          </cell>
          <cell r="H1733" t="str">
            <v>董法娃</v>
          </cell>
          <cell r="I1733" t="str">
            <v>邮储银行</v>
          </cell>
          <cell r="J1733" t="str">
            <v>6217975130011373289</v>
          </cell>
        </row>
        <row r="1734">
          <cell r="F1734" t="str">
            <v>412927195706035812</v>
          </cell>
          <cell r="G1734" t="str">
            <v>621</v>
          </cell>
          <cell r="H1734" t="str">
            <v>杨万俭</v>
          </cell>
          <cell r="I1734" t="str">
            <v>农业银行</v>
          </cell>
          <cell r="J1734" t="str">
            <v>6228230975970294860</v>
          </cell>
        </row>
        <row r="1735">
          <cell r="F1735" t="str">
            <v>412927197207011479</v>
          </cell>
          <cell r="G1735" t="str">
            <v>621</v>
          </cell>
          <cell r="H1735" t="str">
            <v>孙强娃</v>
          </cell>
          <cell r="I1735" t="str">
            <v>邮储银行</v>
          </cell>
          <cell r="J1735" t="str">
            <v>6217975130027663806</v>
          </cell>
        </row>
        <row r="1736">
          <cell r="F1736" t="str">
            <v>412927195007221114</v>
          </cell>
          <cell r="G1736" t="str">
            <v>621</v>
          </cell>
          <cell r="H1736" t="str">
            <v>于振乾</v>
          </cell>
          <cell r="I1736" t="str">
            <v>邮储银行</v>
          </cell>
          <cell r="J1736" t="str">
            <v>6217975130011281474</v>
          </cell>
        </row>
        <row r="1737">
          <cell r="F1737" t="str">
            <v>412927194910105334</v>
          </cell>
          <cell r="G1737" t="str">
            <v>621</v>
          </cell>
          <cell r="H1737" t="str">
            <v>余建成</v>
          </cell>
          <cell r="I1737" t="str">
            <v>邮储银行</v>
          </cell>
          <cell r="J1737" t="str">
            <v>6217975130011574316</v>
          </cell>
        </row>
        <row r="1738">
          <cell r="F1738" t="str">
            <v>412927194104076313</v>
          </cell>
          <cell r="G1738" t="str">
            <v>621</v>
          </cell>
          <cell r="H1738" t="str">
            <v>胡占林</v>
          </cell>
          <cell r="I1738" t="str">
            <v>农业银行</v>
          </cell>
          <cell r="J1738" t="str">
            <v>6228230975964442160</v>
          </cell>
        </row>
        <row r="1739">
          <cell r="F1739" t="str">
            <v>412927195702224456</v>
          </cell>
          <cell r="G1739" t="str">
            <v>621</v>
          </cell>
          <cell r="H1739" t="str">
            <v>李春旺</v>
          </cell>
          <cell r="I1739" t="str">
            <v>河南农信</v>
          </cell>
          <cell r="J1739" t="str">
            <v>623059486702775149</v>
          </cell>
        </row>
        <row r="1740">
          <cell r="F1740" t="str">
            <v>411323195307103014</v>
          </cell>
          <cell r="G1740" t="str">
            <v>621</v>
          </cell>
          <cell r="H1740" t="str">
            <v>杨学林</v>
          </cell>
          <cell r="I1740" t="str">
            <v>邮储银行</v>
          </cell>
          <cell r="J1740" t="str">
            <v>6217975130011486974</v>
          </cell>
        </row>
        <row r="1741">
          <cell r="F1741" t="str">
            <v>412927197709271748</v>
          </cell>
          <cell r="G1741" t="str">
            <v>813</v>
          </cell>
          <cell r="H1741" t="str">
            <v>孙小霞</v>
          </cell>
          <cell r="I1741" t="str">
            <v>河南农信</v>
          </cell>
          <cell r="J1741" t="str">
            <v>623059486700567175</v>
          </cell>
        </row>
        <row r="1742">
          <cell r="F1742" t="str">
            <v>412927194804166336</v>
          </cell>
          <cell r="G1742" t="str">
            <v>621</v>
          </cell>
          <cell r="H1742" t="str">
            <v>葛全三</v>
          </cell>
          <cell r="I1742" t="str">
            <v>农业银行</v>
          </cell>
          <cell r="J1742" t="str">
            <v>6228230975962346462</v>
          </cell>
        </row>
        <row r="1743">
          <cell r="F1743" t="str">
            <v>412927194007035819</v>
          </cell>
          <cell r="G1743" t="str">
            <v>621</v>
          </cell>
          <cell r="H1743" t="str">
            <v>邹辉四</v>
          </cell>
          <cell r="I1743" t="str">
            <v>河南农信</v>
          </cell>
          <cell r="J1743" t="str">
            <v>623059486702608365</v>
          </cell>
        </row>
        <row r="1744">
          <cell r="F1744" t="str">
            <v>412927195205156413</v>
          </cell>
          <cell r="G1744" t="str">
            <v>621</v>
          </cell>
          <cell r="H1744" t="str">
            <v>丁俊奇</v>
          </cell>
          <cell r="I1744" t="str">
            <v>农业银行</v>
          </cell>
          <cell r="J1744" t="str">
            <v>6228230975963576968</v>
          </cell>
        </row>
        <row r="1745">
          <cell r="F1745" t="str">
            <v>411323195302186914</v>
          </cell>
          <cell r="G1745" t="str">
            <v>621</v>
          </cell>
          <cell r="H1745" t="str">
            <v>刘书成</v>
          </cell>
          <cell r="I1745" t="str">
            <v>河南农信</v>
          </cell>
          <cell r="J1745" t="str">
            <v>623059486700314438</v>
          </cell>
        </row>
        <row r="1746">
          <cell r="F1746" t="str">
            <v>411323195708100519</v>
          </cell>
          <cell r="G1746" t="str">
            <v>621</v>
          </cell>
          <cell r="H1746" t="str">
            <v>安清毕</v>
          </cell>
          <cell r="I1746" t="str">
            <v>工商银行</v>
          </cell>
          <cell r="J1746" t="str">
            <v>6217211714003620072</v>
          </cell>
        </row>
        <row r="1747">
          <cell r="F1747" t="str">
            <v>412927195407062116</v>
          </cell>
          <cell r="G1747" t="str">
            <v>621</v>
          </cell>
          <cell r="H1747" t="str">
            <v>李艮成</v>
          </cell>
          <cell r="I1747" t="str">
            <v>邮储银行</v>
          </cell>
          <cell r="J1747" t="str">
            <v>6217975130011198827</v>
          </cell>
        </row>
        <row r="1748">
          <cell r="F1748" t="str">
            <v>412927195704242615</v>
          </cell>
          <cell r="G1748" t="str">
            <v>621</v>
          </cell>
          <cell r="H1748" t="str">
            <v>孙华娃</v>
          </cell>
          <cell r="I1748" t="str">
            <v>河南农信</v>
          </cell>
          <cell r="J1748" t="str">
            <v>623059486700774748</v>
          </cell>
        </row>
        <row r="1749">
          <cell r="F1749" t="str">
            <v>411323198306192610</v>
          </cell>
          <cell r="G1749" t="str">
            <v>621</v>
          </cell>
          <cell r="H1749" t="str">
            <v>李玉昌</v>
          </cell>
          <cell r="I1749" t="str">
            <v>河南农信</v>
          </cell>
          <cell r="J1749" t="str">
            <v>623059486700783210</v>
          </cell>
        </row>
        <row r="1750">
          <cell r="F1750" t="str">
            <v>411323195510303011</v>
          </cell>
          <cell r="G1750" t="str">
            <v>621</v>
          </cell>
          <cell r="H1750" t="str">
            <v>全国成</v>
          </cell>
          <cell r="I1750" t="str">
            <v>邮储银行</v>
          </cell>
          <cell r="J1750" t="str">
            <v>6217975130026975805</v>
          </cell>
        </row>
        <row r="1751">
          <cell r="F1751" t="str">
            <v>412927193707151146</v>
          </cell>
          <cell r="G1751" t="str">
            <v>1079</v>
          </cell>
          <cell r="H1751" t="str">
            <v>刘玉华</v>
          </cell>
          <cell r="I1751" t="str">
            <v>邮储银行</v>
          </cell>
          <cell r="J1751" t="str">
            <v>6217975130011339264</v>
          </cell>
        </row>
        <row r="1752">
          <cell r="F1752" t="str">
            <v>411323197909250512</v>
          </cell>
          <cell r="G1752" t="str">
            <v>621</v>
          </cell>
          <cell r="H1752" t="str">
            <v>李章平</v>
          </cell>
          <cell r="I1752" t="str">
            <v>农业银行</v>
          </cell>
          <cell r="J1752" t="str">
            <v>6228230975968264867</v>
          </cell>
        </row>
        <row r="1753">
          <cell r="F1753" t="str">
            <v>411323198204286368</v>
          </cell>
          <cell r="G1753" t="str">
            <v>621</v>
          </cell>
          <cell r="H1753" t="str">
            <v>李雪平</v>
          </cell>
          <cell r="I1753" t="str">
            <v>农业银行</v>
          </cell>
          <cell r="J1753" t="str">
            <v>6228230976041298260</v>
          </cell>
        </row>
        <row r="1754">
          <cell r="F1754" t="str">
            <v>411323198001241135</v>
          </cell>
          <cell r="G1754" t="str">
            <v>813</v>
          </cell>
          <cell r="H1754" t="str">
            <v>刘建伟</v>
          </cell>
          <cell r="I1754" t="str">
            <v>邮储银行</v>
          </cell>
          <cell r="J1754" t="str">
            <v>6217975130015872161</v>
          </cell>
        </row>
        <row r="1755">
          <cell r="F1755" t="str">
            <v>412927194602246311</v>
          </cell>
          <cell r="G1755" t="str">
            <v>621</v>
          </cell>
          <cell r="H1755" t="str">
            <v>刘其定</v>
          </cell>
          <cell r="I1755" t="str">
            <v>农业银行</v>
          </cell>
          <cell r="J1755" t="str">
            <v>6228230975963130261</v>
          </cell>
        </row>
        <row r="1756">
          <cell r="F1756" t="str">
            <v>41292719530420111X</v>
          </cell>
          <cell r="G1756" t="str">
            <v>1079</v>
          </cell>
          <cell r="H1756" t="str">
            <v>王金华</v>
          </cell>
          <cell r="I1756" t="str">
            <v>邮储银行</v>
          </cell>
          <cell r="J1756" t="str">
            <v>6217975130011308947</v>
          </cell>
        </row>
        <row r="1757">
          <cell r="F1757" t="str">
            <v>412927194607251718</v>
          </cell>
          <cell r="G1757" t="str">
            <v>621</v>
          </cell>
          <cell r="H1757" t="str">
            <v>吴甲申</v>
          </cell>
          <cell r="I1757" t="str">
            <v>河南农信</v>
          </cell>
          <cell r="J1757" t="str">
            <v>623059486700574247</v>
          </cell>
        </row>
        <row r="1758">
          <cell r="F1758" t="str">
            <v>41292719500313171X</v>
          </cell>
          <cell r="G1758" t="str">
            <v>621</v>
          </cell>
          <cell r="H1758" t="str">
            <v>王子建</v>
          </cell>
          <cell r="I1758" t="str">
            <v>河南农信</v>
          </cell>
          <cell r="J1758" t="str">
            <v>623059486700499825</v>
          </cell>
        </row>
        <row r="1759">
          <cell r="F1759" t="str">
            <v>411323199712124415</v>
          </cell>
          <cell r="G1759" t="str">
            <v>621</v>
          </cell>
          <cell r="H1759" t="str">
            <v>全林</v>
          </cell>
          <cell r="I1759" t="str">
            <v>河南农信</v>
          </cell>
          <cell r="J1759" t="str">
            <v>623059486701122269</v>
          </cell>
        </row>
        <row r="1760">
          <cell r="F1760" t="str">
            <v>411323195511090513</v>
          </cell>
          <cell r="G1760" t="str">
            <v>621</v>
          </cell>
          <cell r="H1760" t="str">
            <v>贾国顺</v>
          </cell>
          <cell r="I1760" t="str">
            <v>河南农信</v>
          </cell>
          <cell r="J1760" t="str">
            <v>623059486700984222</v>
          </cell>
        </row>
        <row r="1761">
          <cell r="F1761" t="str">
            <v>411323199501185816</v>
          </cell>
          <cell r="G1761" t="str">
            <v>621</v>
          </cell>
          <cell r="H1761" t="str">
            <v>李忠</v>
          </cell>
          <cell r="I1761" t="str">
            <v>河南农信</v>
          </cell>
          <cell r="J1761" t="str">
            <v>623059486702833385</v>
          </cell>
        </row>
        <row r="1762">
          <cell r="F1762" t="str">
            <v>412927195306163815</v>
          </cell>
          <cell r="G1762" t="str">
            <v>813</v>
          </cell>
          <cell r="H1762" t="str">
            <v>张国夫</v>
          </cell>
          <cell r="I1762" t="str">
            <v>邮储银行</v>
          </cell>
          <cell r="J1762" t="str">
            <v>6217975130009801358</v>
          </cell>
        </row>
        <row r="1763">
          <cell r="F1763" t="str">
            <v>412927195109083832</v>
          </cell>
          <cell r="G1763" t="str">
            <v>621</v>
          </cell>
          <cell r="H1763" t="str">
            <v>戚会庆</v>
          </cell>
          <cell r="I1763" t="str">
            <v>邮储银行</v>
          </cell>
          <cell r="J1763" t="str">
            <v>6217975130009724949</v>
          </cell>
        </row>
        <row r="1764">
          <cell r="F1764" t="str">
            <v>411323198610012135</v>
          </cell>
          <cell r="G1764" t="str">
            <v>621</v>
          </cell>
          <cell r="H1764" t="str">
            <v>程朋超</v>
          </cell>
          <cell r="I1764" t="str">
            <v>邮储银行</v>
          </cell>
          <cell r="J1764" t="str">
            <v>6217975130011083557</v>
          </cell>
        </row>
        <row r="1765">
          <cell r="F1765" t="str">
            <v>411323196801103030</v>
          </cell>
          <cell r="G1765" t="str">
            <v>813</v>
          </cell>
          <cell r="H1765" t="str">
            <v>王竹敏</v>
          </cell>
          <cell r="I1765" t="str">
            <v>邮储银行</v>
          </cell>
          <cell r="J1765" t="str">
            <v>6217975130011438835</v>
          </cell>
        </row>
        <row r="1766">
          <cell r="F1766" t="str">
            <v>411323198807305310</v>
          </cell>
          <cell r="G1766" t="str">
            <v>621</v>
          </cell>
          <cell r="H1766" t="str">
            <v>李理想</v>
          </cell>
          <cell r="I1766" t="str">
            <v>邮储银行</v>
          </cell>
          <cell r="J1766" t="str">
            <v>6217975130021124912</v>
          </cell>
        </row>
        <row r="1767">
          <cell r="F1767" t="str">
            <v>412927195701301114</v>
          </cell>
          <cell r="G1767" t="str">
            <v>621</v>
          </cell>
          <cell r="H1767" t="str">
            <v>陈金良</v>
          </cell>
          <cell r="I1767" t="str">
            <v>邮储银行</v>
          </cell>
          <cell r="J1767" t="str">
            <v>6217975130011332137</v>
          </cell>
        </row>
        <row r="1768">
          <cell r="F1768" t="str">
            <v>412927195701295025</v>
          </cell>
          <cell r="G1768" t="str">
            <v>621</v>
          </cell>
          <cell r="H1768" t="str">
            <v>范德莲</v>
          </cell>
          <cell r="I1768" t="str">
            <v>河南农信</v>
          </cell>
          <cell r="J1768" t="str">
            <v>623059486700448947</v>
          </cell>
        </row>
        <row r="1769">
          <cell r="F1769" t="str">
            <v>412927195909186936</v>
          </cell>
          <cell r="G1769" t="str">
            <v>621</v>
          </cell>
          <cell r="H1769" t="str">
            <v>肖群生</v>
          </cell>
          <cell r="I1769" t="str">
            <v>河南农信</v>
          </cell>
          <cell r="J1769" t="str">
            <v>623059486700329329</v>
          </cell>
        </row>
        <row r="1770">
          <cell r="F1770" t="str">
            <v>412927194209162613</v>
          </cell>
          <cell r="G1770" t="str">
            <v>813</v>
          </cell>
          <cell r="H1770" t="str">
            <v>张汉杰</v>
          </cell>
          <cell r="I1770" t="str">
            <v>河南农信</v>
          </cell>
          <cell r="J1770" t="str">
            <v>623059486700812084</v>
          </cell>
        </row>
        <row r="1771">
          <cell r="F1771" t="str">
            <v>412927195001094417</v>
          </cell>
          <cell r="G1771" t="str">
            <v>621</v>
          </cell>
          <cell r="H1771" t="str">
            <v>李文燕</v>
          </cell>
          <cell r="I1771" t="str">
            <v>河南农信</v>
          </cell>
          <cell r="J1771" t="str">
            <v>623059486700011513</v>
          </cell>
        </row>
        <row r="1772">
          <cell r="F1772" t="str">
            <v>411323198006286930</v>
          </cell>
          <cell r="G1772" t="str">
            <v>621</v>
          </cell>
          <cell r="H1772" t="str">
            <v>杨书占</v>
          </cell>
          <cell r="I1772" t="str">
            <v>河南农信</v>
          </cell>
          <cell r="J1772" t="str">
            <v>623059486700392053</v>
          </cell>
        </row>
        <row r="1773">
          <cell r="F1773" t="str">
            <v>412927194504206359</v>
          </cell>
          <cell r="G1773" t="str">
            <v>621</v>
          </cell>
          <cell r="H1773" t="str">
            <v>孙本业</v>
          </cell>
          <cell r="I1773" t="str">
            <v>农业银行</v>
          </cell>
          <cell r="J1773" t="str">
            <v>6228230975961009269</v>
          </cell>
        </row>
        <row r="1774">
          <cell r="F1774" t="str">
            <v>411323195202143810</v>
          </cell>
          <cell r="G1774" t="str">
            <v>621</v>
          </cell>
          <cell r="H1774" t="str">
            <v>王春同</v>
          </cell>
          <cell r="I1774" t="str">
            <v>邮储银行</v>
          </cell>
          <cell r="J1774" t="str">
            <v>6217975130009755851</v>
          </cell>
        </row>
        <row r="1775">
          <cell r="F1775" t="str">
            <v>412927195208251715</v>
          </cell>
          <cell r="G1775" t="str">
            <v>621</v>
          </cell>
          <cell r="H1775" t="str">
            <v>王建朋</v>
          </cell>
          <cell r="I1775" t="str">
            <v>河南农信</v>
          </cell>
          <cell r="J1775" t="str">
            <v>623059486700546856</v>
          </cell>
        </row>
        <row r="1776">
          <cell r="F1776" t="str">
            <v>412927195407205834</v>
          </cell>
          <cell r="G1776" t="str">
            <v>621</v>
          </cell>
          <cell r="H1776" t="str">
            <v>邹清杰</v>
          </cell>
          <cell r="I1776" t="str">
            <v>农业银行</v>
          </cell>
          <cell r="J1776" t="str">
            <v>6228230975970809261</v>
          </cell>
        </row>
        <row r="1777">
          <cell r="F1777" t="str">
            <v>411326200803255896</v>
          </cell>
          <cell r="G1777" t="str">
            <v>621</v>
          </cell>
          <cell r="H1777" t="str">
            <v>邹奥杰</v>
          </cell>
          <cell r="I1777" t="str">
            <v>工商银行</v>
          </cell>
          <cell r="J1777" t="str">
            <v>6217211714003738445</v>
          </cell>
        </row>
        <row r="1778">
          <cell r="F1778" t="str">
            <v>412927196203192626</v>
          </cell>
          <cell r="G1778" t="str">
            <v>621</v>
          </cell>
          <cell r="H1778" t="str">
            <v>吕花芬</v>
          </cell>
          <cell r="I1778" t="str">
            <v>河南农信</v>
          </cell>
          <cell r="J1778" t="str">
            <v>623059486702853276</v>
          </cell>
        </row>
        <row r="1779">
          <cell r="F1779" t="str">
            <v>412927196609154419</v>
          </cell>
          <cell r="G1779" t="str">
            <v>621</v>
          </cell>
          <cell r="H1779" t="str">
            <v>李玉战</v>
          </cell>
          <cell r="I1779" t="str">
            <v>河南农信</v>
          </cell>
          <cell r="J1779" t="str">
            <v>623059486700048622</v>
          </cell>
        </row>
        <row r="1780">
          <cell r="F1780" t="str">
            <v>41292719480319217X</v>
          </cell>
          <cell r="G1780" t="str">
            <v>813</v>
          </cell>
          <cell r="H1780" t="str">
            <v>姜根林</v>
          </cell>
          <cell r="I1780" t="str">
            <v>邮储银行</v>
          </cell>
          <cell r="J1780" t="str">
            <v>6217975130011228186</v>
          </cell>
        </row>
        <row r="1781">
          <cell r="F1781" t="str">
            <v>412927197911014470</v>
          </cell>
          <cell r="G1781" t="str">
            <v>621</v>
          </cell>
          <cell r="H1781" t="str">
            <v>王红海</v>
          </cell>
          <cell r="I1781" t="str">
            <v>河南农信</v>
          </cell>
          <cell r="J1781" t="str">
            <v>623059486700162993</v>
          </cell>
        </row>
        <row r="1782">
          <cell r="F1782" t="str">
            <v>412927194303206918</v>
          </cell>
          <cell r="G1782" t="str">
            <v>621</v>
          </cell>
          <cell r="H1782" t="str">
            <v>刘秀山</v>
          </cell>
          <cell r="I1782" t="str">
            <v>河南农信</v>
          </cell>
          <cell r="J1782" t="str">
            <v>623059486702980632</v>
          </cell>
        </row>
        <row r="1783">
          <cell r="F1783" t="str">
            <v>41292719520414113X</v>
          </cell>
          <cell r="G1783" t="str">
            <v>621</v>
          </cell>
          <cell r="H1783" t="str">
            <v>李清柱</v>
          </cell>
          <cell r="I1783" t="str">
            <v>邮储银行</v>
          </cell>
          <cell r="J1783" t="str">
            <v>6217975130011314051</v>
          </cell>
        </row>
        <row r="1784">
          <cell r="F1784" t="str">
            <v>41132719821201371X</v>
          </cell>
          <cell r="G1784" t="str">
            <v>621</v>
          </cell>
          <cell r="H1784" t="str">
            <v>陈红娃</v>
          </cell>
          <cell r="I1784" t="str">
            <v>河南农信</v>
          </cell>
          <cell r="J1784" t="str">
            <v>623059486701757320</v>
          </cell>
        </row>
        <row r="1785">
          <cell r="F1785" t="str">
            <v>412927194212166332</v>
          </cell>
          <cell r="G1785" t="str">
            <v>621</v>
          </cell>
          <cell r="H1785" t="str">
            <v>王宗礼</v>
          </cell>
          <cell r="I1785" t="str">
            <v>农业银行</v>
          </cell>
          <cell r="J1785" t="str">
            <v>6228230975963065160</v>
          </cell>
        </row>
        <row r="1786">
          <cell r="F1786" t="str">
            <v>412927194706164433</v>
          </cell>
          <cell r="G1786" t="str">
            <v>621</v>
          </cell>
          <cell r="H1786" t="str">
            <v>柴光德</v>
          </cell>
          <cell r="I1786" t="str">
            <v>河南农信</v>
          </cell>
          <cell r="J1786" t="str">
            <v>623059486700079601</v>
          </cell>
        </row>
        <row r="1787">
          <cell r="F1787" t="str">
            <v>411326201508310076</v>
          </cell>
          <cell r="G1787" t="str">
            <v>621</v>
          </cell>
          <cell r="H1787" t="str">
            <v>赵子营</v>
          </cell>
          <cell r="I1787" t="str">
            <v>河南农信</v>
          </cell>
          <cell r="J1787" t="str">
            <v>623059486702014580</v>
          </cell>
        </row>
        <row r="1788">
          <cell r="F1788" t="str">
            <v>412927195811205852</v>
          </cell>
          <cell r="G1788" t="str">
            <v>1434</v>
          </cell>
          <cell r="H1788" t="str">
            <v>邹山功</v>
          </cell>
          <cell r="I1788" t="str">
            <v>农业银行</v>
          </cell>
          <cell r="J1788" t="str">
            <v>6228230975971090762</v>
          </cell>
        </row>
        <row r="1789">
          <cell r="F1789" t="str">
            <v>412927192607157052</v>
          </cell>
          <cell r="G1789" t="str">
            <v>813</v>
          </cell>
          <cell r="H1789" t="str">
            <v>李春善</v>
          </cell>
          <cell r="I1789" t="str">
            <v>河南农信</v>
          </cell>
          <cell r="J1789" t="str">
            <v>623059486700290935</v>
          </cell>
        </row>
        <row r="1790">
          <cell r="F1790" t="str">
            <v>412927197009081732</v>
          </cell>
          <cell r="G1790" t="str">
            <v>813</v>
          </cell>
          <cell r="H1790" t="str">
            <v>叶刚玲</v>
          </cell>
          <cell r="I1790" t="str">
            <v>河南农信</v>
          </cell>
          <cell r="J1790" t="str">
            <v>623059486700629652</v>
          </cell>
        </row>
        <row r="1791">
          <cell r="F1791" t="str">
            <v>412927194605291417</v>
          </cell>
          <cell r="G1791" t="str">
            <v>621</v>
          </cell>
          <cell r="H1791" t="str">
            <v>刘道有</v>
          </cell>
          <cell r="I1791" t="str">
            <v>河南农信</v>
          </cell>
          <cell r="J1791" t="str">
            <v>623059486700858558</v>
          </cell>
        </row>
        <row r="1792">
          <cell r="F1792" t="str">
            <v>412927194603171411</v>
          </cell>
          <cell r="G1792" t="str">
            <v>621</v>
          </cell>
          <cell r="H1792" t="str">
            <v>陈强子</v>
          </cell>
          <cell r="I1792" t="str">
            <v>河南农信</v>
          </cell>
          <cell r="J1792" t="str">
            <v>623059486700886526</v>
          </cell>
        </row>
        <row r="1793">
          <cell r="F1793" t="str">
            <v>411323198111033011</v>
          </cell>
          <cell r="G1793" t="str">
            <v>813</v>
          </cell>
          <cell r="H1793" t="str">
            <v>石文德</v>
          </cell>
          <cell r="I1793" t="str">
            <v>邮储银行</v>
          </cell>
          <cell r="J1793" t="str">
            <v>6217975130015890965</v>
          </cell>
        </row>
        <row r="1794">
          <cell r="F1794" t="str">
            <v>41292719511109141X</v>
          </cell>
          <cell r="G1794" t="str">
            <v>621</v>
          </cell>
          <cell r="H1794" t="str">
            <v>马周银</v>
          </cell>
          <cell r="I1794" t="str">
            <v>河南农信</v>
          </cell>
          <cell r="J1794" t="str">
            <v>623059486700863715</v>
          </cell>
        </row>
        <row r="1795">
          <cell r="F1795" t="str">
            <v>411323196711100530</v>
          </cell>
          <cell r="G1795" t="str">
            <v>621</v>
          </cell>
          <cell r="H1795" t="str">
            <v>彭胜德</v>
          </cell>
          <cell r="I1795" t="str">
            <v>农业银行</v>
          </cell>
          <cell r="J1795" t="str">
            <v>6228230975967854361</v>
          </cell>
        </row>
        <row r="1796">
          <cell r="F1796" t="str">
            <v>412927195304236312</v>
          </cell>
          <cell r="G1796" t="str">
            <v>621</v>
          </cell>
          <cell r="H1796" t="str">
            <v>高志群</v>
          </cell>
          <cell r="I1796" t="str">
            <v>农业银行</v>
          </cell>
          <cell r="J1796" t="str">
            <v>6228230975964532267</v>
          </cell>
        </row>
        <row r="1797">
          <cell r="F1797" t="str">
            <v>411326200812095011</v>
          </cell>
          <cell r="G1797" t="str">
            <v>1079</v>
          </cell>
          <cell r="H1797" t="str">
            <v>王智凯</v>
          </cell>
          <cell r="I1797" t="str">
            <v>河南农信</v>
          </cell>
          <cell r="J1797" t="str">
            <v>623059486702928656</v>
          </cell>
        </row>
        <row r="1798">
          <cell r="F1798" t="str">
            <v>412927196810041424</v>
          </cell>
          <cell r="G1798" t="str">
            <v>1079</v>
          </cell>
          <cell r="H1798" t="str">
            <v>李改兰</v>
          </cell>
          <cell r="I1798" t="str">
            <v>河南农信</v>
          </cell>
          <cell r="J1798" t="str">
            <v>623059486700844624</v>
          </cell>
        </row>
        <row r="1799">
          <cell r="F1799" t="str">
            <v>412927196303205316</v>
          </cell>
          <cell r="G1799" t="str">
            <v>813</v>
          </cell>
          <cell r="H1799" t="str">
            <v>李宗恩</v>
          </cell>
          <cell r="I1799" t="str">
            <v>河南农信</v>
          </cell>
          <cell r="J1799" t="str">
            <v>623059486702810482</v>
          </cell>
        </row>
        <row r="1800">
          <cell r="F1800" t="str">
            <v>412927194910082136</v>
          </cell>
          <cell r="G1800" t="str">
            <v>621</v>
          </cell>
          <cell r="H1800" t="str">
            <v>饶金有</v>
          </cell>
          <cell r="I1800" t="str">
            <v>邮储银行</v>
          </cell>
          <cell r="J1800" t="str">
            <v>6217975130011230653</v>
          </cell>
        </row>
        <row r="1801">
          <cell r="F1801" t="str">
            <v>411323195307140552</v>
          </cell>
          <cell r="G1801" t="str">
            <v>621</v>
          </cell>
          <cell r="H1801" t="str">
            <v>王来拴</v>
          </cell>
          <cell r="I1801" t="str">
            <v>农业银行</v>
          </cell>
          <cell r="J1801" t="str">
            <v>6228230975968462966</v>
          </cell>
        </row>
        <row r="1802">
          <cell r="F1802" t="str">
            <v>411323198112042155</v>
          </cell>
          <cell r="G1802" t="str">
            <v>621</v>
          </cell>
          <cell r="H1802" t="str">
            <v>全常伟</v>
          </cell>
          <cell r="I1802" t="str">
            <v>邮储银行</v>
          </cell>
          <cell r="J1802" t="str">
            <v>6217975130011077427</v>
          </cell>
        </row>
        <row r="1803">
          <cell r="F1803" t="str">
            <v>412927195606266912</v>
          </cell>
          <cell r="G1803" t="str">
            <v>621</v>
          </cell>
          <cell r="H1803" t="str">
            <v>杜合新</v>
          </cell>
          <cell r="I1803" t="str">
            <v>河南农信</v>
          </cell>
          <cell r="J1803" t="str">
            <v>623059486700266059</v>
          </cell>
        </row>
        <row r="1804">
          <cell r="F1804" t="str">
            <v>412927195208076937</v>
          </cell>
          <cell r="G1804" t="str">
            <v>621</v>
          </cell>
          <cell r="H1804" t="str">
            <v>寇喜昌</v>
          </cell>
          <cell r="I1804" t="str">
            <v>河南农信</v>
          </cell>
          <cell r="J1804" t="str">
            <v>623059486700345192</v>
          </cell>
        </row>
        <row r="1805">
          <cell r="F1805" t="str">
            <v>412927194710303838</v>
          </cell>
          <cell r="G1805" t="str">
            <v>621</v>
          </cell>
          <cell r="H1805" t="str">
            <v>杨玉华</v>
          </cell>
          <cell r="I1805" t="str">
            <v>邮储银行</v>
          </cell>
          <cell r="J1805" t="str">
            <v>6217975130009775909</v>
          </cell>
        </row>
        <row r="1806">
          <cell r="F1806" t="str">
            <v>412927195102075311</v>
          </cell>
          <cell r="G1806" t="str">
            <v>621</v>
          </cell>
          <cell r="H1806" t="str">
            <v>程保娃</v>
          </cell>
          <cell r="I1806" t="str">
            <v>邮储银行</v>
          </cell>
          <cell r="J1806" t="str">
            <v>6217975130011566197</v>
          </cell>
        </row>
        <row r="1807">
          <cell r="F1807" t="str">
            <v>412927194703304410</v>
          </cell>
          <cell r="G1807" t="str">
            <v>621</v>
          </cell>
          <cell r="H1807" t="str">
            <v>全新法</v>
          </cell>
          <cell r="I1807" t="str">
            <v>河南农信</v>
          </cell>
          <cell r="J1807" t="str">
            <v>623059486700127830</v>
          </cell>
        </row>
        <row r="1808">
          <cell r="F1808" t="str">
            <v>412927194308171419</v>
          </cell>
          <cell r="G1808" t="str">
            <v>621</v>
          </cell>
          <cell r="H1808" t="str">
            <v>曾士清</v>
          </cell>
          <cell r="I1808" t="str">
            <v>河南农信</v>
          </cell>
          <cell r="J1808" t="str">
            <v>623059486700856271</v>
          </cell>
        </row>
        <row r="1809">
          <cell r="F1809" t="str">
            <v>412927194005153811</v>
          </cell>
          <cell r="G1809" t="str">
            <v>621</v>
          </cell>
          <cell r="H1809" t="str">
            <v>张大牛</v>
          </cell>
          <cell r="I1809" t="str">
            <v>邮储银行</v>
          </cell>
          <cell r="J1809" t="str">
            <v>6217975130009732504</v>
          </cell>
        </row>
        <row r="1810">
          <cell r="F1810" t="str">
            <v>412927193805011112</v>
          </cell>
          <cell r="G1810" t="str">
            <v>621</v>
          </cell>
          <cell r="H1810" t="str">
            <v>汪付山</v>
          </cell>
          <cell r="I1810" t="str">
            <v>邮储银行</v>
          </cell>
          <cell r="J1810" t="str">
            <v>6217975130011330107</v>
          </cell>
        </row>
        <row r="1811">
          <cell r="F1811" t="str">
            <v>41292719550909213X</v>
          </cell>
          <cell r="G1811" t="str">
            <v>621</v>
          </cell>
          <cell r="H1811" t="str">
            <v>陈全华</v>
          </cell>
          <cell r="I1811" t="str">
            <v>邮储银行</v>
          </cell>
          <cell r="J1811" t="str">
            <v>6217975130011001088</v>
          </cell>
        </row>
        <row r="1812">
          <cell r="F1812" t="str">
            <v>412927195304116919</v>
          </cell>
          <cell r="G1812" t="str">
            <v>621</v>
          </cell>
          <cell r="H1812" t="str">
            <v>李照华</v>
          </cell>
          <cell r="I1812" t="str">
            <v>河南农信</v>
          </cell>
          <cell r="J1812" t="str">
            <v>623059486700213051</v>
          </cell>
        </row>
        <row r="1813">
          <cell r="F1813" t="str">
            <v>411323195504173476</v>
          </cell>
          <cell r="G1813" t="str">
            <v>621</v>
          </cell>
          <cell r="H1813" t="str">
            <v>杨秀清</v>
          </cell>
          <cell r="I1813" t="str">
            <v>邮储银行</v>
          </cell>
          <cell r="J1813" t="str">
            <v>6217975130021124813</v>
          </cell>
        </row>
        <row r="1814">
          <cell r="F1814" t="str">
            <v>411323195406293415</v>
          </cell>
          <cell r="G1814" t="str">
            <v>621</v>
          </cell>
          <cell r="H1814" t="str">
            <v>刘双欠</v>
          </cell>
          <cell r="I1814" t="str">
            <v>邮储银行</v>
          </cell>
          <cell r="J1814" t="str">
            <v>6217975130009872938</v>
          </cell>
        </row>
        <row r="1815">
          <cell r="F1815" t="str">
            <v>412927195502201719</v>
          </cell>
          <cell r="G1815" t="str">
            <v>621</v>
          </cell>
          <cell r="H1815" t="str">
            <v>王光臣</v>
          </cell>
          <cell r="I1815" t="str">
            <v>河南农信</v>
          </cell>
          <cell r="J1815" t="str">
            <v>623059486700958168</v>
          </cell>
        </row>
        <row r="1816">
          <cell r="F1816" t="str">
            <v>412927195507156654</v>
          </cell>
          <cell r="G1816" t="str">
            <v>621</v>
          </cell>
          <cell r="H1816" t="str">
            <v>王玉各</v>
          </cell>
          <cell r="I1816" t="str">
            <v>农业银行</v>
          </cell>
          <cell r="J1816" t="str">
            <v>6228230975961053366</v>
          </cell>
        </row>
        <row r="1817">
          <cell r="F1817" t="str">
            <v>412927195511121710</v>
          </cell>
          <cell r="G1817" t="str">
            <v>621</v>
          </cell>
          <cell r="H1817" t="str">
            <v>黄文冬</v>
          </cell>
          <cell r="I1817" t="str">
            <v>河南农信</v>
          </cell>
          <cell r="J1817" t="str">
            <v>623059486700475726</v>
          </cell>
        </row>
        <row r="1818">
          <cell r="F1818" t="str">
            <v>411323196303103521</v>
          </cell>
          <cell r="G1818" t="str">
            <v>813</v>
          </cell>
          <cell r="H1818" t="str">
            <v>尹新荣</v>
          </cell>
          <cell r="I1818" t="str">
            <v>邮储银行</v>
          </cell>
          <cell r="J1818" t="str">
            <v>6217975130009831470</v>
          </cell>
        </row>
        <row r="1819">
          <cell r="F1819" t="str">
            <v>412927194805201439</v>
          </cell>
          <cell r="G1819" t="str">
            <v>621</v>
          </cell>
          <cell r="H1819" t="str">
            <v>全福周</v>
          </cell>
          <cell r="I1819" t="str">
            <v>河南农信</v>
          </cell>
          <cell r="J1819" t="str">
            <v>623059486700878713</v>
          </cell>
        </row>
        <row r="1820">
          <cell r="F1820" t="str">
            <v>412927193809252634</v>
          </cell>
          <cell r="G1820" t="str">
            <v>1079</v>
          </cell>
          <cell r="H1820" t="str">
            <v>王新贵</v>
          </cell>
          <cell r="I1820" t="str">
            <v>河南农信</v>
          </cell>
          <cell r="J1820" t="str">
            <v>623059486700816812</v>
          </cell>
        </row>
        <row r="1821">
          <cell r="F1821" t="str">
            <v>412927195404132617</v>
          </cell>
          <cell r="G1821" t="str">
            <v>813</v>
          </cell>
          <cell r="H1821" t="str">
            <v>姚伯亭</v>
          </cell>
          <cell r="I1821" t="str">
            <v>河南农信</v>
          </cell>
          <cell r="J1821" t="str">
            <v>623059486701010308</v>
          </cell>
        </row>
        <row r="1822">
          <cell r="F1822" t="str">
            <v>412927197403151436</v>
          </cell>
          <cell r="G1822" t="str">
            <v>894</v>
          </cell>
          <cell r="H1822" t="str">
            <v>王兴勇</v>
          </cell>
          <cell r="I1822" t="str">
            <v>河南农信</v>
          </cell>
          <cell r="J1822" t="str">
            <v>623059486701898488</v>
          </cell>
        </row>
        <row r="1823">
          <cell r="F1823" t="str">
            <v>411326194505243418</v>
          </cell>
          <cell r="G1823" t="str">
            <v>813</v>
          </cell>
          <cell r="H1823" t="str">
            <v>王兴祥</v>
          </cell>
          <cell r="I1823" t="str">
            <v>邮储银行</v>
          </cell>
          <cell r="J1823" t="str">
            <v>6217975130014994768</v>
          </cell>
        </row>
        <row r="1824">
          <cell r="F1824" t="str">
            <v>412927195306191111</v>
          </cell>
          <cell r="G1824" t="str">
            <v>621</v>
          </cell>
          <cell r="H1824" t="str">
            <v>魏奇娃</v>
          </cell>
          <cell r="I1824" t="str">
            <v>邮储银行</v>
          </cell>
          <cell r="J1824" t="str">
            <v>6217975130011376142</v>
          </cell>
        </row>
        <row r="1825">
          <cell r="F1825" t="str">
            <v>412927195110150123</v>
          </cell>
          <cell r="G1825" t="str">
            <v>813</v>
          </cell>
          <cell r="H1825" t="str">
            <v>侯秀阁</v>
          </cell>
          <cell r="I1825" t="str">
            <v>河南农信</v>
          </cell>
          <cell r="J1825" t="str">
            <v>623059486701285397</v>
          </cell>
        </row>
        <row r="1826">
          <cell r="F1826" t="str">
            <v>412927194610102131</v>
          </cell>
          <cell r="G1826" t="str">
            <v>621</v>
          </cell>
          <cell r="H1826" t="str">
            <v>付太华</v>
          </cell>
          <cell r="I1826" t="str">
            <v>邮储银行</v>
          </cell>
          <cell r="J1826" t="str">
            <v>6217975130011127321</v>
          </cell>
        </row>
        <row r="1827">
          <cell r="F1827" t="str">
            <v>411323194701103018</v>
          </cell>
          <cell r="G1827" t="str">
            <v>621</v>
          </cell>
          <cell r="H1827" t="str">
            <v>鲁原祥</v>
          </cell>
          <cell r="I1827" t="str">
            <v>邮储银行</v>
          </cell>
          <cell r="J1827" t="str">
            <v>6217975130011477908</v>
          </cell>
        </row>
        <row r="1828">
          <cell r="F1828" t="str">
            <v>412927195312156371</v>
          </cell>
          <cell r="G1828" t="str">
            <v>621</v>
          </cell>
          <cell r="H1828" t="str">
            <v>孙本栓</v>
          </cell>
          <cell r="I1828" t="str">
            <v>农业银行</v>
          </cell>
          <cell r="J1828" t="str">
            <v>6228230975962294365</v>
          </cell>
        </row>
        <row r="1829">
          <cell r="F1829" t="str">
            <v>412927196302231432</v>
          </cell>
          <cell r="G1829" t="str">
            <v>621</v>
          </cell>
          <cell r="H1829" t="str">
            <v>刘伍杰</v>
          </cell>
          <cell r="I1829" t="str">
            <v>河南农信</v>
          </cell>
          <cell r="J1829" t="str">
            <v>623059486700893019</v>
          </cell>
        </row>
        <row r="1830">
          <cell r="F1830" t="str">
            <v>411323196901135830</v>
          </cell>
          <cell r="G1830" t="str">
            <v>621</v>
          </cell>
          <cell r="H1830" t="str">
            <v>黎永志</v>
          </cell>
          <cell r="I1830" t="str">
            <v>农业银行</v>
          </cell>
          <cell r="J1830" t="str">
            <v>6228230979017318872</v>
          </cell>
        </row>
        <row r="1831">
          <cell r="F1831" t="str">
            <v>412927195602241419</v>
          </cell>
          <cell r="G1831" t="str">
            <v>621</v>
          </cell>
          <cell r="H1831" t="str">
            <v>苏相林</v>
          </cell>
          <cell r="I1831" t="str">
            <v>河南农信</v>
          </cell>
          <cell r="J1831" t="str">
            <v>623059486700893670</v>
          </cell>
        </row>
        <row r="1832">
          <cell r="F1832" t="str">
            <v>412927196809294416</v>
          </cell>
          <cell r="G1832" t="str">
            <v>813</v>
          </cell>
          <cell r="H1832" t="str">
            <v>陈桂林</v>
          </cell>
          <cell r="I1832" t="str">
            <v>河南农信</v>
          </cell>
          <cell r="J1832" t="str">
            <v>623059486701072373</v>
          </cell>
        </row>
        <row r="1833">
          <cell r="F1833" t="str">
            <v>411326202002240044</v>
          </cell>
          <cell r="G1833" t="str">
            <v>1079</v>
          </cell>
          <cell r="H1833" t="str">
            <v>多梓琳</v>
          </cell>
          <cell r="I1833" t="str">
            <v>河南农信</v>
          </cell>
          <cell r="J1833" t="str">
            <v>623059486702923681</v>
          </cell>
        </row>
        <row r="1834">
          <cell r="F1834" t="str">
            <v>411323195701020559</v>
          </cell>
          <cell r="G1834" t="str">
            <v>621</v>
          </cell>
          <cell r="H1834" t="str">
            <v>李国乾</v>
          </cell>
          <cell r="I1834" t="str">
            <v>农业银行</v>
          </cell>
          <cell r="J1834" t="str">
            <v>6228230975967528668</v>
          </cell>
        </row>
        <row r="1835">
          <cell r="F1835" t="str">
            <v>412927194307276374</v>
          </cell>
          <cell r="G1835" t="str">
            <v>621</v>
          </cell>
          <cell r="H1835" t="str">
            <v>黎永强</v>
          </cell>
          <cell r="I1835" t="str">
            <v>农业银行</v>
          </cell>
          <cell r="J1835" t="str">
            <v>6228230975962630766</v>
          </cell>
        </row>
        <row r="1836">
          <cell r="F1836" t="str">
            <v>41292719520715119X</v>
          </cell>
          <cell r="G1836" t="str">
            <v>621</v>
          </cell>
          <cell r="H1836" t="str">
            <v>魏昌娃</v>
          </cell>
          <cell r="I1836" t="str">
            <v>邮储银行</v>
          </cell>
          <cell r="J1836" t="str">
            <v>6217975130011375979</v>
          </cell>
        </row>
        <row r="1837">
          <cell r="F1837" t="str">
            <v>412927195307134434</v>
          </cell>
          <cell r="G1837" t="str">
            <v>621</v>
          </cell>
          <cell r="H1837" t="str">
            <v>潘学法</v>
          </cell>
          <cell r="I1837" t="str">
            <v>河南农信</v>
          </cell>
          <cell r="J1837" t="str">
            <v>623059486700044423</v>
          </cell>
        </row>
        <row r="1838">
          <cell r="F1838" t="str">
            <v>412927194211121116</v>
          </cell>
          <cell r="G1838" t="str">
            <v>621</v>
          </cell>
          <cell r="H1838" t="str">
            <v>曹德光</v>
          </cell>
          <cell r="I1838" t="str">
            <v>邮储银行</v>
          </cell>
          <cell r="J1838" t="str">
            <v>6217975130011356490</v>
          </cell>
        </row>
        <row r="1839">
          <cell r="F1839" t="str">
            <v>412927195801036338</v>
          </cell>
          <cell r="G1839" t="str">
            <v>621</v>
          </cell>
          <cell r="H1839" t="str">
            <v>刘新春</v>
          </cell>
          <cell r="I1839" t="str">
            <v>农业银行</v>
          </cell>
          <cell r="J1839" t="str">
            <v>6228230975963134560</v>
          </cell>
        </row>
        <row r="1840">
          <cell r="F1840" t="str">
            <v>412927195804286914</v>
          </cell>
          <cell r="G1840" t="str">
            <v>621</v>
          </cell>
          <cell r="H1840" t="str">
            <v>齐文志</v>
          </cell>
          <cell r="I1840" t="str">
            <v>河南农信</v>
          </cell>
          <cell r="J1840" t="str">
            <v>623059486700374200</v>
          </cell>
        </row>
        <row r="1841">
          <cell r="F1841" t="str">
            <v>412927194810072619</v>
          </cell>
          <cell r="G1841" t="str">
            <v>621</v>
          </cell>
          <cell r="H1841" t="str">
            <v>李金相</v>
          </cell>
          <cell r="I1841" t="str">
            <v>河南农信</v>
          </cell>
          <cell r="J1841" t="str">
            <v>623059486701020901</v>
          </cell>
        </row>
        <row r="1842">
          <cell r="F1842" t="str">
            <v>412927197303245013</v>
          </cell>
          <cell r="G1842" t="str">
            <v>621</v>
          </cell>
          <cell r="H1842" t="str">
            <v>曹彦华</v>
          </cell>
          <cell r="I1842" t="str">
            <v>河南农信</v>
          </cell>
          <cell r="J1842" t="str">
            <v>623059486702040916</v>
          </cell>
        </row>
        <row r="1843">
          <cell r="F1843" t="str">
            <v>411326200610255320</v>
          </cell>
          <cell r="G1843" t="str">
            <v>1863</v>
          </cell>
          <cell r="H1843" t="str">
            <v>王甜</v>
          </cell>
          <cell r="I1843" t="str">
            <v>河南农信</v>
          </cell>
          <cell r="J1843" t="str">
            <v>623059486702984824</v>
          </cell>
        </row>
        <row r="1844">
          <cell r="F1844" t="str">
            <v>412927193304084428</v>
          </cell>
          <cell r="G1844" t="str">
            <v>1079</v>
          </cell>
          <cell r="H1844" t="str">
            <v>衡金条</v>
          </cell>
          <cell r="I1844" t="str">
            <v>河南农信</v>
          </cell>
          <cell r="J1844" t="str">
            <v>623059486700025349</v>
          </cell>
        </row>
        <row r="1845">
          <cell r="F1845" t="str">
            <v>412927195005056434</v>
          </cell>
          <cell r="G1845" t="str">
            <v>621</v>
          </cell>
          <cell r="H1845" t="str">
            <v>杨海林</v>
          </cell>
          <cell r="I1845" t="str">
            <v>农业银行</v>
          </cell>
          <cell r="J1845" t="str">
            <v>6228230975962713364</v>
          </cell>
        </row>
        <row r="1846">
          <cell r="F1846" t="str">
            <v>411323198109180557</v>
          </cell>
          <cell r="G1846" t="str">
            <v>621</v>
          </cell>
          <cell r="H1846" t="str">
            <v>黄佩基</v>
          </cell>
          <cell r="I1846" t="str">
            <v>河南农信</v>
          </cell>
          <cell r="J1846" t="str">
            <v>623059486701438608</v>
          </cell>
        </row>
        <row r="1847">
          <cell r="F1847" t="str">
            <v>412927194707184436</v>
          </cell>
          <cell r="G1847" t="str">
            <v>621</v>
          </cell>
          <cell r="H1847" t="str">
            <v>马安国</v>
          </cell>
          <cell r="I1847" t="str">
            <v>河南农信</v>
          </cell>
          <cell r="J1847" t="str">
            <v>623059486700004179</v>
          </cell>
        </row>
        <row r="1848">
          <cell r="F1848" t="str">
            <v>412927194111035317</v>
          </cell>
          <cell r="G1848" t="str">
            <v>621</v>
          </cell>
          <cell r="H1848" t="str">
            <v>高志显</v>
          </cell>
          <cell r="I1848" t="str">
            <v>邮储银行</v>
          </cell>
          <cell r="J1848" t="str">
            <v>6217975130015040835</v>
          </cell>
        </row>
        <row r="1849">
          <cell r="F1849" t="str">
            <v>41292719330412635X</v>
          </cell>
          <cell r="G1849" t="str">
            <v>813</v>
          </cell>
          <cell r="H1849" t="str">
            <v>张学法</v>
          </cell>
          <cell r="I1849" t="str">
            <v>农业银行</v>
          </cell>
          <cell r="J1849" t="str">
            <v>6228230975961590961</v>
          </cell>
        </row>
        <row r="1850">
          <cell r="F1850" t="str">
            <v>412927194207262119</v>
          </cell>
          <cell r="G1850" t="str">
            <v>621</v>
          </cell>
          <cell r="H1850" t="str">
            <v>孙兴山</v>
          </cell>
          <cell r="I1850" t="str">
            <v>邮储银行</v>
          </cell>
          <cell r="J1850" t="str">
            <v>6217975130014954218</v>
          </cell>
        </row>
        <row r="1851">
          <cell r="F1851" t="str">
            <v>412927196004286347</v>
          </cell>
          <cell r="G1851" t="str">
            <v>621</v>
          </cell>
          <cell r="H1851" t="str">
            <v>刘德芝</v>
          </cell>
          <cell r="I1851" t="str">
            <v>农业银行</v>
          </cell>
          <cell r="J1851" t="str">
            <v>6228230975963924069</v>
          </cell>
        </row>
        <row r="1852">
          <cell r="F1852" t="str">
            <v>412927194407152838</v>
          </cell>
          <cell r="G1852" t="str">
            <v>813</v>
          </cell>
          <cell r="H1852" t="str">
            <v>姚志海</v>
          </cell>
          <cell r="I1852" t="str">
            <v>河南农信</v>
          </cell>
          <cell r="J1852" t="str">
            <v>623059486700771454</v>
          </cell>
        </row>
        <row r="1853">
          <cell r="F1853" t="str">
            <v>412927194911286333</v>
          </cell>
          <cell r="G1853" t="str">
            <v>813</v>
          </cell>
          <cell r="H1853" t="str">
            <v>张家东</v>
          </cell>
          <cell r="I1853" t="str">
            <v>农业银行</v>
          </cell>
          <cell r="J1853" t="str">
            <v>6228230976041437165</v>
          </cell>
        </row>
        <row r="1854">
          <cell r="F1854" t="str">
            <v>412927195006101110</v>
          </cell>
          <cell r="G1854" t="str">
            <v>1079</v>
          </cell>
          <cell r="H1854" t="str">
            <v>陈铁娃</v>
          </cell>
          <cell r="I1854" t="str">
            <v>邮储银行</v>
          </cell>
          <cell r="J1854" t="str">
            <v>6217975130011337219</v>
          </cell>
        </row>
        <row r="1855">
          <cell r="F1855" t="str">
            <v>411323198007285323</v>
          </cell>
          <cell r="G1855" t="str">
            <v>621</v>
          </cell>
          <cell r="H1855" t="str">
            <v>罗殿芬</v>
          </cell>
          <cell r="I1855" t="str">
            <v>邮储银行</v>
          </cell>
          <cell r="J1855" t="str">
            <v>6217975130011606308</v>
          </cell>
        </row>
        <row r="1856">
          <cell r="F1856" t="str">
            <v>412927194507151285</v>
          </cell>
          <cell r="G1856" t="str">
            <v>621</v>
          </cell>
          <cell r="H1856" t="str">
            <v>马姣娃</v>
          </cell>
          <cell r="I1856" t="str">
            <v>邮储银行</v>
          </cell>
          <cell r="J1856" t="str">
            <v>6217975130025825878</v>
          </cell>
        </row>
        <row r="1857">
          <cell r="F1857" t="str">
            <v>411323198205153460</v>
          </cell>
          <cell r="G1857" t="str">
            <v>1626</v>
          </cell>
          <cell r="H1857" t="str">
            <v>党条玲</v>
          </cell>
          <cell r="I1857" t="str">
            <v>邮储银行</v>
          </cell>
          <cell r="J1857" t="str">
            <v>6217975130015046956</v>
          </cell>
        </row>
        <row r="1858">
          <cell r="F1858" t="str">
            <v>412927197112296918</v>
          </cell>
          <cell r="G1858" t="str">
            <v>813</v>
          </cell>
          <cell r="H1858" t="str">
            <v>朱景献</v>
          </cell>
          <cell r="I1858" t="str">
            <v>河南农信</v>
          </cell>
          <cell r="J1858" t="str">
            <v>623059486700225444</v>
          </cell>
        </row>
        <row r="1859">
          <cell r="F1859" t="str">
            <v>411326201011192182</v>
          </cell>
          <cell r="G1859" t="str">
            <v>621</v>
          </cell>
          <cell r="H1859" t="str">
            <v>王心怡</v>
          </cell>
          <cell r="I1859" t="str">
            <v>河南农信</v>
          </cell>
          <cell r="J1859" t="str">
            <v>623059486702908898</v>
          </cell>
        </row>
        <row r="1860">
          <cell r="F1860" t="str">
            <v>412927195408124438</v>
          </cell>
          <cell r="G1860" t="str">
            <v>621</v>
          </cell>
          <cell r="H1860" t="str">
            <v>王吉林</v>
          </cell>
          <cell r="I1860" t="str">
            <v>河南农信</v>
          </cell>
          <cell r="J1860" t="str">
            <v>623059486700084379</v>
          </cell>
        </row>
        <row r="1861">
          <cell r="F1861" t="str">
            <v>41292719770314385X</v>
          </cell>
          <cell r="G1861" t="str">
            <v>1079</v>
          </cell>
          <cell r="H1861" t="str">
            <v>张荣新</v>
          </cell>
          <cell r="I1861" t="str">
            <v>邮储银行</v>
          </cell>
          <cell r="J1861" t="str">
            <v>6217975130009732595</v>
          </cell>
        </row>
        <row r="1862">
          <cell r="F1862" t="str">
            <v>412927194506121711</v>
          </cell>
          <cell r="G1862" t="str">
            <v>813</v>
          </cell>
          <cell r="H1862" t="str">
            <v>刘党林</v>
          </cell>
          <cell r="I1862" t="str">
            <v>河南农信</v>
          </cell>
          <cell r="J1862" t="str">
            <v>623059486700482854</v>
          </cell>
        </row>
        <row r="1863">
          <cell r="F1863" t="str">
            <v>411323196403145374</v>
          </cell>
          <cell r="G1863" t="str">
            <v>813</v>
          </cell>
          <cell r="H1863" t="str">
            <v>张清贵</v>
          </cell>
          <cell r="I1863" t="str">
            <v>邮储银行</v>
          </cell>
          <cell r="J1863" t="str">
            <v>6217975130015892326</v>
          </cell>
        </row>
        <row r="1864">
          <cell r="F1864" t="str">
            <v>41292719490908111X</v>
          </cell>
          <cell r="G1864" t="str">
            <v>621</v>
          </cell>
          <cell r="H1864" t="str">
            <v>谢金周</v>
          </cell>
          <cell r="I1864" t="str">
            <v>农业银行</v>
          </cell>
          <cell r="J1864" t="str">
            <v>6228230979002775672</v>
          </cell>
        </row>
        <row r="1865">
          <cell r="F1865" t="str">
            <v>412927195603222113</v>
          </cell>
          <cell r="G1865" t="str">
            <v>621</v>
          </cell>
          <cell r="H1865" t="str">
            <v>李文进</v>
          </cell>
          <cell r="I1865" t="str">
            <v>河南农信</v>
          </cell>
          <cell r="J1865" t="str">
            <v>623059486702843962</v>
          </cell>
        </row>
        <row r="1866">
          <cell r="F1866" t="str">
            <v>412927196307232610</v>
          </cell>
          <cell r="G1866" t="str">
            <v>813</v>
          </cell>
          <cell r="H1866" t="str">
            <v>魏振敏</v>
          </cell>
          <cell r="I1866" t="str">
            <v>河南农信</v>
          </cell>
          <cell r="J1866" t="str">
            <v>623059486700799315</v>
          </cell>
        </row>
        <row r="1867">
          <cell r="F1867" t="str">
            <v>412927194805266312</v>
          </cell>
          <cell r="G1867" t="str">
            <v>621</v>
          </cell>
          <cell r="H1867" t="str">
            <v>王占奇</v>
          </cell>
          <cell r="I1867" t="str">
            <v>农业银行</v>
          </cell>
          <cell r="J1867" t="str">
            <v>6228230975961373962</v>
          </cell>
        </row>
        <row r="1868">
          <cell r="F1868" t="str">
            <v>412927196212295811</v>
          </cell>
          <cell r="G1868" t="str">
            <v>621</v>
          </cell>
          <cell r="H1868" t="str">
            <v>朱建敏</v>
          </cell>
          <cell r="I1868" t="str">
            <v>农业银行</v>
          </cell>
          <cell r="J1868" t="str">
            <v>6228230975969049762</v>
          </cell>
        </row>
        <row r="1869">
          <cell r="F1869" t="str">
            <v>412927195311232619</v>
          </cell>
          <cell r="G1869" t="str">
            <v>621</v>
          </cell>
          <cell r="H1869" t="str">
            <v>周芳娃</v>
          </cell>
          <cell r="I1869" t="str">
            <v>河南农信</v>
          </cell>
          <cell r="J1869" t="str">
            <v>623059486700959562</v>
          </cell>
        </row>
        <row r="1870">
          <cell r="F1870" t="str">
            <v>411323195311240556</v>
          </cell>
          <cell r="G1870" t="str">
            <v>621</v>
          </cell>
          <cell r="H1870" t="str">
            <v>全计周</v>
          </cell>
          <cell r="I1870" t="str">
            <v>农业银行</v>
          </cell>
          <cell r="J1870" t="str">
            <v>6228230975968397568</v>
          </cell>
        </row>
        <row r="1871">
          <cell r="F1871" t="str">
            <v>412927195503136912</v>
          </cell>
          <cell r="G1871" t="str">
            <v>621</v>
          </cell>
          <cell r="H1871" t="str">
            <v>王喜子</v>
          </cell>
          <cell r="I1871" t="str">
            <v>河南农信</v>
          </cell>
          <cell r="J1871" t="str">
            <v>623059486700339898</v>
          </cell>
        </row>
        <row r="1872">
          <cell r="F1872" t="str">
            <v>412927197409082136</v>
          </cell>
          <cell r="G1872" t="str">
            <v>621</v>
          </cell>
          <cell r="H1872" t="str">
            <v>麻海金</v>
          </cell>
          <cell r="I1872" t="str">
            <v>河南农信</v>
          </cell>
          <cell r="J1872" t="str">
            <v>623059486702908625</v>
          </cell>
        </row>
        <row r="1873">
          <cell r="F1873" t="str">
            <v>412927195304101135</v>
          </cell>
          <cell r="G1873" t="str">
            <v>621</v>
          </cell>
          <cell r="H1873" t="str">
            <v>项卷</v>
          </cell>
          <cell r="I1873" t="str">
            <v>邮储银行</v>
          </cell>
          <cell r="J1873" t="str">
            <v>6217975130011347150</v>
          </cell>
        </row>
        <row r="1874">
          <cell r="F1874" t="str">
            <v>411323194910040519</v>
          </cell>
          <cell r="G1874" t="str">
            <v>621</v>
          </cell>
          <cell r="H1874" t="str">
            <v>温东有</v>
          </cell>
          <cell r="I1874" t="str">
            <v>农业银行</v>
          </cell>
          <cell r="J1874" t="str">
            <v>6228230975968726964</v>
          </cell>
        </row>
        <row r="1875">
          <cell r="F1875" t="str">
            <v>411326195811013826</v>
          </cell>
          <cell r="G1875" t="str">
            <v>813</v>
          </cell>
          <cell r="H1875" t="str">
            <v>宋小菊</v>
          </cell>
          <cell r="I1875" t="str">
            <v>河南农信</v>
          </cell>
          <cell r="J1875" t="str">
            <v>623059486702714197</v>
          </cell>
        </row>
        <row r="1876">
          <cell r="F1876" t="str">
            <v>411323199102190511</v>
          </cell>
          <cell r="G1876" t="str">
            <v>621</v>
          </cell>
          <cell r="H1876" t="str">
            <v>王秀臣</v>
          </cell>
          <cell r="I1876" t="str">
            <v>农业银行</v>
          </cell>
          <cell r="J1876" t="str">
            <v>6228230976049814167</v>
          </cell>
        </row>
        <row r="1877">
          <cell r="F1877" t="str">
            <v>412927196204106953</v>
          </cell>
          <cell r="G1877" t="str">
            <v>621</v>
          </cell>
          <cell r="H1877" t="str">
            <v>周恩甫</v>
          </cell>
          <cell r="I1877" t="str">
            <v>河南农信</v>
          </cell>
          <cell r="J1877" t="str">
            <v>623059486700351919</v>
          </cell>
        </row>
        <row r="1878">
          <cell r="F1878" t="str">
            <v>411323198303012653</v>
          </cell>
          <cell r="G1878" t="str">
            <v>813</v>
          </cell>
          <cell r="H1878" t="str">
            <v>卢建坡</v>
          </cell>
          <cell r="I1878" t="str">
            <v>河南农信</v>
          </cell>
          <cell r="J1878" t="str">
            <v>623059486700753338</v>
          </cell>
        </row>
        <row r="1879">
          <cell r="F1879" t="str">
            <v>412927193209296318</v>
          </cell>
          <cell r="G1879" t="str">
            <v>621</v>
          </cell>
          <cell r="H1879" t="str">
            <v>闫景付</v>
          </cell>
          <cell r="I1879" t="str">
            <v>农业银行</v>
          </cell>
          <cell r="J1879" t="str">
            <v>6228230975962318263</v>
          </cell>
        </row>
        <row r="1880">
          <cell r="F1880" t="str">
            <v>412927195910236339</v>
          </cell>
          <cell r="G1880" t="str">
            <v>621</v>
          </cell>
          <cell r="H1880" t="str">
            <v>孙君峰</v>
          </cell>
          <cell r="I1880" t="str">
            <v>农业银行</v>
          </cell>
          <cell r="J1880" t="str">
            <v>6228230979001533676</v>
          </cell>
        </row>
        <row r="1881">
          <cell r="F1881" t="str">
            <v>412927195001155830</v>
          </cell>
          <cell r="G1881" t="str">
            <v>621</v>
          </cell>
          <cell r="H1881" t="str">
            <v>李明证</v>
          </cell>
          <cell r="I1881" t="str">
            <v>河南农信</v>
          </cell>
          <cell r="J1881" t="str">
            <v>623059486700972227</v>
          </cell>
        </row>
        <row r="1882">
          <cell r="F1882" t="str">
            <v>412927195905171710</v>
          </cell>
          <cell r="G1882" t="str">
            <v>621</v>
          </cell>
          <cell r="H1882" t="str">
            <v>吴许国</v>
          </cell>
          <cell r="I1882" t="str">
            <v>河南农信</v>
          </cell>
          <cell r="J1882" t="str">
            <v>623059486700456940</v>
          </cell>
        </row>
        <row r="1883">
          <cell r="F1883" t="str">
            <v>412927195805116335</v>
          </cell>
          <cell r="G1883" t="str">
            <v>813</v>
          </cell>
          <cell r="H1883" t="str">
            <v>杨喜彦</v>
          </cell>
          <cell r="I1883" t="str">
            <v>农业银行</v>
          </cell>
          <cell r="J1883" t="str">
            <v>6228230975961475460</v>
          </cell>
        </row>
        <row r="1884">
          <cell r="F1884" t="str">
            <v>412927196403076355</v>
          </cell>
          <cell r="G1884" t="str">
            <v>621</v>
          </cell>
          <cell r="H1884" t="str">
            <v>邹宗根</v>
          </cell>
          <cell r="I1884" t="str">
            <v>河南农信</v>
          </cell>
          <cell r="J1884" t="str">
            <v>623059486701580078</v>
          </cell>
        </row>
        <row r="1885">
          <cell r="F1885" t="str">
            <v>41292719470704111X</v>
          </cell>
          <cell r="G1885" t="str">
            <v>813</v>
          </cell>
          <cell r="H1885" t="str">
            <v>王铁拴</v>
          </cell>
          <cell r="I1885" t="str">
            <v>邮储银行</v>
          </cell>
          <cell r="J1885" t="str">
            <v>6217975130014983423</v>
          </cell>
        </row>
        <row r="1886">
          <cell r="F1886" t="str">
            <v>412927195112304413</v>
          </cell>
          <cell r="G1886" t="str">
            <v>621</v>
          </cell>
          <cell r="H1886" t="str">
            <v>姚明显</v>
          </cell>
          <cell r="I1886" t="str">
            <v>河南农信</v>
          </cell>
          <cell r="J1886" t="str">
            <v>623059486700029713</v>
          </cell>
        </row>
        <row r="1887">
          <cell r="F1887" t="str">
            <v>412927195208253833</v>
          </cell>
          <cell r="G1887" t="str">
            <v>621</v>
          </cell>
          <cell r="H1887" t="str">
            <v>陈随艮</v>
          </cell>
          <cell r="I1887" t="str">
            <v>邮储银行</v>
          </cell>
          <cell r="J1887" t="str">
            <v>6217975130009758269</v>
          </cell>
        </row>
        <row r="1888">
          <cell r="F1888" t="str">
            <v>411323198201181712</v>
          </cell>
          <cell r="G1888" t="str">
            <v>1079</v>
          </cell>
          <cell r="H1888" t="str">
            <v>王新会</v>
          </cell>
          <cell r="I1888" t="str">
            <v>河南农信</v>
          </cell>
          <cell r="J1888" t="str">
            <v>623059486701033201</v>
          </cell>
        </row>
        <row r="1889">
          <cell r="F1889" t="str">
            <v>412927195411276395</v>
          </cell>
          <cell r="G1889" t="str">
            <v>621</v>
          </cell>
          <cell r="H1889" t="str">
            <v>王兴学</v>
          </cell>
          <cell r="I1889" t="str">
            <v>农业银行</v>
          </cell>
          <cell r="J1889" t="str">
            <v>6228230976041314869</v>
          </cell>
        </row>
        <row r="1890">
          <cell r="F1890" t="str">
            <v>412927196803276356</v>
          </cell>
          <cell r="G1890" t="str">
            <v>621</v>
          </cell>
          <cell r="H1890" t="str">
            <v>王玉民</v>
          </cell>
          <cell r="I1890" t="str">
            <v>农业银行</v>
          </cell>
          <cell r="J1890" t="str">
            <v>6228230975961654866</v>
          </cell>
        </row>
        <row r="1891">
          <cell r="F1891" t="str">
            <v>412927195301176916</v>
          </cell>
          <cell r="G1891" t="str">
            <v>621</v>
          </cell>
          <cell r="H1891" t="str">
            <v>马振玉</v>
          </cell>
          <cell r="I1891" t="str">
            <v>河南农信</v>
          </cell>
          <cell r="J1891" t="str">
            <v>623059486700237308</v>
          </cell>
        </row>
        <row r="1892">
          <cell r="F1892" t="str">
            <v>411323195506160513</v>
          </cell>
          <cell r="G1892" t="str">
            <v>621</v>
          </cell>
          <cell r="H1892" t="str">
            <v>张凌岳</v>
          </cell>
          <cell r="I1892" t="str">
            <v>农业银行</v>
          </cell>
          <cell r="J1892" t="str">
            <v>6228230975966881662</v>
          </cell>
        </row>
        <row r="1893">
          <cell r="F1893" t="str">
            <v>411323195505153418</v>
          </cell>
          <cell r="G1893" t="str">
            <v>621</v>
          </cell>
          <cell r="H1893" t="str">
            <v>朱海娃</v>
          </cell>
          <cell r="I1893" t="str">
            <v>邮储银行</v>
          </cell>
          <cell r="J1893" t="str">
            <v>6217975130009925140</v>
          </cell>
        </row>
        <row r="1894">
          <cell r="F1894" t="str">
            <v>412927194705186315</v>
          </cell>
          <cell r="G1894" t="str">
            <v>621</v>
          </cell>
          <cell r="H1894" t="str">
            <v>彭德荣</v>
          </cell>
          <cell r="I1894" t="str">
            <v>农业银行</v>
          </cell>
          <cell r="J1894" t="str">
            <v>6228230975964220764</v>
          </cell>
        </row>
        <row r="1895">
          <cell r="F1895" t="str">
            <v>412927194801206937</v>
          </cell>
          <cell r="G1895" t="str">
            <v>621</v>
          </cell>
          <cell r="H1895" t="str">
            <v>冯胜德</v>
          </cell>
          <cell r="I1895" t="str">
            <v>河南农信</v>
          </cell>
          <cell r="J1895" t="str">
            <v>623059486700235153</v>
          </cell>
        </row>
        <row r="1896">
          <cell r="F1896" t="str">
            <v>412927195412221134</v>
          </cell>
          <cell r="G1896" t="str">
            <v>813</v>
          </cell>
          <cell r="H1896" t="str">
            <v>赵铁娃</v>
          </cell>
          <cell r="I1896" t="str">
            <v>邮储银行</v>
          </cell>
          <cell r="J1896" t="str">
            <v>6217975130011282712</v>
          </cell>
        </row>
        <row r="1897">
          <cell r="F1897" t="str">
            <v>411323195604020514</v>
          </cell>
          <cell r="G1897" t="str">
            <v>621</v>
          </cell>
          <cell r="H1897" t="str">
            <v>侯桂林</v>
          </cell>
          <cell r="I1897" t="str">
            <v>农业银行</v>
          </cell>
          <cell r="J1897" t="str">
            <v>6228230976041038864</v>
          </cell>
        </row>
        <row r="1898">
          <cell r="F1898" t="str">
            <v>411323196208193012</v>
          </cell>
          <cell r="G1898" t="str">
            <v>621</v>
          </cell>
          <cell r="H1898" t="str">
            <v>刘保国</v>
          </cell>
          <cell r="I1898" t="str">
            <v>邮储银行</v>
          </cell>
          <cell r="J1898" t="str">
            <v>6217975130011436284</v>
          </cell>
        </row>
        <row r="1899">
          <cell r="F1899" t="str">
            <v>411323197107090510</v>
          </cell>
          <cell r="G1899" t="str">
            <v>621</v>
          </cell>
          <cell r="H1899" t="str">
            <v>侯红卫</v>
          </cell>
          <cell r="I1899" t="str">
            <v>农业银行</v>
          </cell>
          <cell r="J1899" t="str">
            <v>6228230975967104866</v>
          </cell>
        </row>
        <row r="1900">
          <cell r="F1900" t="str">
            <v>412927195411145037</v>
          </cell>
          <cell r="G1900" t="str">
            <v>621</v>
          </cell>
          <cell r="H1900" t="str">
            <v>李万成</v>
          </cell>
          <cell r="I1900" t="str">
            <v>邮储银行</v>
          </cell>
          <cell r="J1900" t="str">
            <v>6217975130014968598</v>
          </cell>
        </row>
        <row r="1901">
          <cell r="F1901" t="str">
            <v>412927194203076917</v>
          </cell>
          <cell r="G1901" t="str">
            <v>621</v>
          </cell>
          <cell r="H1901" t="str">
            <v>周付兴</v>
          </cell>
          <cell r="I1901" t="str">
            <v>河南农信</v>
          </cell>
          <cell r="J1901" t="str">
            <v>623059486700222698</v>
          </cell>
        </row>
        <row r="1902">
          <cell r="F1902" t="str">
            <v>412927195110111116</v>
          </cell>
          <cell r="G1902" t="str">
            <v>621</v>
          </cell>
          <cell r="H1902" t="str">
            <v>曹玉成</v>
          </cell>
          <cell r="I1902" t="str">
            <v>邮储银行</v>
          </cell>
          <cell r="J1902" t="str">
            <v>6217975130011357118</v>
          </cell>
        </row>
        <row r="1903">
          <cell r="F1903" t="str">
            <v>41292719481010633X</v>
          </cell>
          <cell r="G1903" t="str">
            <v>621</v>
          </cell>
          <cell r="H1903" t="str">
            <v>刘得炳</v>
          </cell>
          <cell r="I1903" t="str">
            <v>河南农信</v>
          </cell>
          <cell r="J1903" t="str">
            <v>623059486702581141</v>
          </cell>
        </row>
        <row r="1904">
          <cell r="F1904" t="str">
            <v>411323194909250578</v>
          </cell>
          <cell r="G1904" t="str">
            <v>621</v>
          </cell>
          <cell r="H1904" t="str">
            <v>徐秀华</v>
          </cell>
          <cell r="I1904" t="str">
            <v>农业银行</v>
          </cell>
          <cell r="J1904" t="str">
            <v>6228230975968574166</v>
          </cell>
        </row>
        <row r="1905">
          <cell r="F1905" t="str">
            <v>412927194903301716</v>
          </cell>
          <cell r="G1905" t="str">
            <v>621</v>
          </cell>
          <cell r="H1905" t="str">
            <v>白太兴</v>
          </cell>
          <cell r="I1905" t="str">
            <v>河南农信</v>
          </cell>
          <cell r="J1905" t="str">
            <v>623059486700618119</v>
          </cell>
        </row>
        <row r="1906">
          <cell r="F1906" t="str">
            <v>412927196603280078</v>
          </cell>
          <cell r="G1906" t="str">
            <v>1086</v>
          </cell>
          <cell r="H1906" t="str">
            <v>彭建功</v>
          </cell>
          <cell r="I1906" t="str">
            <v>建设银行</v>
          </cell>
          <cell r="J1906" t="str">
            <v>6214672590008824839</v>
          </cell>
        </row>
        <row r="1907">
          <cell r="F1907" t="str">
            <v>411323198612054451</v>
          </cell>
          <cell r="G1907" t="str">
            <v>621</v>
          </cell>
          <cell r="H1907" t="str">
            <v>李志伟</v>
          </cell>
          <cell r="I1907" t="str">
            <v>河南农信</v>
          </cell>
          <cell r="J1907" t="str">
            <v>623059486702513797</v>
          </cell>
        </row>
        <row r="1908">
          <cell r="F1908" t="str">
            <v>41292719400721581X</v>
          </cell>
          <cell r="G1908" t="str">
            <v>813</v>
          </cell>
          <cell r="H1908" t="str">
            <v>王连及</v>
          </cell>
          <cell r="I1908" t="str">
            <v>邮储银行</v>
          </cell>
          <cell r="J1908" t="str">
            <v>6217975130021115571</v>
          </cell>
        </row>
        <row r="1909">
          <cell r="F1909" t="str">
            <v>412927195104165310</v>
          </cell>
          <cell r="G1909" t="str">
            <v>1242</v>
          </cell>
          <cell r="H1909" t="str">
            <v>李建秀</v>
          </cell>
          <cell r="I1909" t="str">
            <v>邮储银行</v>
          </cell>
          <cell r="J1909" t="str">
            <v>6217975130011626777</v>
          </cell>
        </row>
        <row r="1910">
          <cell r="F1910" t="str">
            <v>411323194408020539</v>
          </cell>
          <cell r="G1910" t="str">
            <v>621</v>
          </cell>
          <cell r="H1910" t="str">
            <v>何铁申</v>
          </cell>
          <cell r="I1910" t="str">
            <v>河南农信</v>
          </cell>
          <cell r="J1910" t="str">
            <v>623059486701142259</v>
          </cell>
        </row>
        <row r="1911">
          <cell r="F1911" t="str">
            <v>412927194904115819</v>
          </cell>
          <cell r="G1911" t="str">
            <v>813</v>
          </cell>
          <cell r="H1911" t="str">
            <v>李文河</v>
          </cell>
          <cell r="I1911" t="str">
            <v>农业银行</v>
          </cell>
          <cell r="J1911" t="str">
            <v>6228230975970333866</v>
          </cell>
        </row>
        <row r="1912">
          <cell r="F1912" t="str">
            <v>41132319480821341X</v>
          </cell>
          <cell r="G1912" t="str">
            <v>621</v>
          </cell>
          <cell r="H1912" t="str">
            <v>多振芳</v>
          </cell>
          <cell r="I1912" t="str">
            <v>邮储银行</v>
          </cell>
          <cell r="J1912" t="str">
            <v>6217975130009852534</v>
          </cell>
        </row>
        <row r="1913">
          <cell r="F1913" t="str">
            <v>412927195107016310</v>
          </cell>
          <cell r="G1913" t="str">
            <v>813</v>
          </cell>
          <cell r="H1913" t="str">
            <v>孙君法</v>
          </cell>
          <cell r="I1913" t="str">
            <v>农业银行</v>
          </cell>
          <cell r="J1913" t="str">
            <v>6228230975963055468</v>
          </cell>
        </row>
        <row r="1914">
          <cell r="F1914" t="str">
            <v>412927196203021413</v>
          </cell>
          <cell r="G1914" t="str">
            <v>621</v>
          </cell>
          <cell r="H1914" t="str">
            <v>毛金三</v>
          </cell>
          <cell r="I1914" t="str">
            <v>河南农信</v>
          </cell>
          <cell r="J1914" t="str">
            <v>623059486701391096</v>
          </cell>
        </row>
        <row r="1915">
          <cell r="F1915" t="str">
            <v>411323195104280539</v>
          </cell>
          <cell r="G1915" t="str">
            <v>621</v>
          </cell>
          <cell r="H1915" t="str">
            <v>闫同奇</v>
          </cell>
          <cell r="I1915" t="str">
            <v>河南农信</v>
          </cell>
          <cell r="J1915" t="str">
            <v>623059486701145427</v>
          </cell>
        </row>
        <row r="1916">
          <cell r="F1916" t="str">
            <v>411323195503183015</v>
          </cell>
          <cell r="G1916" t="str">
            <v>621</v>
          </cell>
          <cell r="H1916" t="str">
            <v>张成俊</v>
          </cell>
          <cell r="I1916" t="str">
            <v>邮储银行</v>
          </cell>
          <cell r="J1916" t="str">
            <v>6217975130011450079</v>
          </cell>
        </row>
        <row r="1917">
          <cell r="F1917" t="str">
            <v>412927195304016328</v>
          </cell>
          <cell r="G1917" t="str">
            <v>621</v>
          </cell>
          <cell r="H1917" t="str">
            <v>张金花</v>
          </cell>
          <cell r="I1917" t="str">
            <v>农业银行</v>
          </cell>
          <cell r="J1917" t="str">
            <v>6228230975964046268</v>
          </cell>
        </row>
        <row r="1918">
          <cell r="F1918" t="str">
            <v>411323195601010513</v>
          </cell>
          <cell r="G1918" t="str">
            <v>621</v>
          </cell>
          <cell r="H1918" t="str">
            <v>刘文栓</v>
          </cell>
          <cell r="I1918" t="str">
            <v>农业银行</v>
          </cell>
          <cell r="J1918" t="str">
            <v>6228230975967738267</v>
          </cell>
        </row>
        <row r="1919">
          <cell r="F1919" t="str">
            <v>412927195803126353</v>
          </cell>
          <cell r="G1919" t="str">
            <v>621</v>
          </cell>
          <cell r="H1919" t="str">
            <v>周安良</v>
          </cell>
          <cell r="I1919" t="str">
            <v>河南农信</v>
          </cell>
          <cell r="J1919" t="str">
            <v>623059486702916123</v>
          </cell>
        </row>
        <row r="1920">
          <cell r="F1920" t="str">
            <v>412927193607154577</v>
          </cell>
          <cell r="G1920" t="str">
            <v>621</v>
          </cell>
          <cell r="H1920" t="str">
            <v>徐成汉</v>
          </cell>
          <cell r="I1920" t="str">
            <v>河南农信</v>
          </cell>
          <cell r="J1920" t="str">
            <v>623059486700167380</v>
          </cell>
        </row>
        <row r="1921">
          <cell r="F1921" t="str">
            <v>412927194401044422</v>
          </cell>
          <cell r="G1921" t="str">
            <v>621</v>
          </cell>
          <cell r="H1921" t="str">
            <v>姚文英</v>
          </cell>
          <cell r="I1921" t="str">
            <v>河南农信</v>
          </cell>
          <cell r="J1921" t="str">
            <v>623059486700447642</v>
          </cell>
        </row>
        <row r="1922">
          <cell r="F1922" t="str">
            <v>412927194411256314</v>
          </cell>
          <cell r="G1922" t="str">
            <v>813</v>
          </cell>
          <cell r="H1922" t="str">
            <v>侯登文</v>
          </cell>
          <cell r="I1922" t="str">
            <v>河南农信</v>
          </cell>
          <cell r="J1922" t="str">
            <v>623059486701901282</v>
          </cell>
        </row>
        <row r="1923">
          <cell r="F1923" t="str">
            <v>412927195202031121</v>
          </cell>
          <cell r="G1923" t="str">
            <v>621</v>
          </cell>
          <cell r="H1923" t="str">
            <v>马春芝</v>
          </cell>
          <cell r="I1923" t="str">
            <v>邮储银行</v>
          </cell>
          <cell r="J1923" t="str">
            <v>6217975130011293966</v>
          </cell>
        </row>
        <row r="1924">
          <cell r="F1924" t="str">
            <v>411326201209053815</v>
          </cell>
          <cell r="G1924" t="str">
            <v>813</v>
          </cell>
          <cell r="H1924" t="str">
            <v>阮柯朝</v>
          </cell>
          <cell r="I1924" t="str">
            <v>河南农信</v>
          </cell>
          <cell r="J1924" t="str">
            <v>623059486702120544</v>
          </cell>
        </row>
        <row r="1925">
          <cell r="F1925" t="str">
            <v>412925194705281918</v>
          </cell>
          <cell r="G1925" t="str">
            <v>621</v>
          </cell>
          <cell r="H1925" t="str">
            <v>赵玉念</v>
          </cell>
          <cell r="I1925" t="str">
            <v>河南农信</v>
          </cell>
          <cell r="J1925" t="str">
            <v>623059486700480973</v>
          </cell>
        </row>
        <row r="1926">
          <cell r="F1926" t="str">
            <v>412927194103055334</v>
          </cell>
          <cell r="G1926" t="str">
            <v>1434</v>
          </cell>
          <cell r="H1926" t="str">
            <v>郭嘉兴</v>
          </cell>
          <cell r="I1926" t="str">
            <v>邮储银行</v>
          </cell>
          <cell r="J1926" t="str">
            <v>6217975130011566981</v>
          </cell>
        </row>
        <row r="1927">
          <cell r="F1927" t="str">
            <v>412927195204195867</v>
          </cell>
          <cell r="G1927" t="str">
            <v>621</v>
          </cell>
          <cell r="H1927" t="str">
            <v>李本荣</v>
          </cell>
          <cell r="I1927" t="str">
            <v>农业银行</v>
          </cell>
          <cell r="J1927" t="str">
            <v>6228230975968793766</v>
          </cell>
        </row>
        <row r="1928">
          <cell r="F1928" t="str">
            <v>411326200705286357</v>
          </cell>
          <cell r="G1928" t="str">
            <v>621</v>
          </cell>
          <cell r="H1928" t="str">
            <v>李晨</v>
          </cell>
          <cell r="I1928" t="str">
            <v>邮储银行</v>
          </cell>
          <cell r="J1928" t="str">
            <v>6217975130028213759</v>
          </cell>
        </row>
        <row r="1929">
          <cell r="F1929" t="str">
            <v>412927196812201778</v>
          </cell>
          <cell r="G1929" t="str">
            <v>813</v>
          </cell>
          <cell r="H1929" t="str">
            <v>杜瑞基</v>
          </cell>
          <cell r="I1929" t="str">
            <v>河南农信</v>
          </cell>
          <cell r="J1929" t="str">
            <v>623059486700608557</v>
          </cell>
        </row>
        <row r="1930">
          <cell r="F1930" t="str">
            <v>412927195309252119</v>
          </cell>
          <cell r="G1930" t="str">
            <v>621</v>
          </cell>
          <cell r="H1930" t="str">
            <v>柴国胜</v>
          </cell>
          <cell r="I1930" t="str">
            <v>邮储银行</v>
          </cell>
          <cell r="J1930" t="str">
            <v>6217975130011195930</v>
          </cell>
        </row>
        <row r="1931">
          <cell r="F1931" t="str">
            <v>411323195402183817</v>
          </cell>
          <cell r="G1931" t="str">
            <v>621</v>
          </cell>
          <cell r="H1931" t="str">
            <v>李士强</v>
          </cell>
          <cell r="I1931" t="str">
            <v>邮储银行</v>
          </cell>
          <cell r="J1931" t="str">
            <v>6217975130009692880</v>
          </cell>
        </row>
        <row r="1932">
          <cell r="F1932" t="str">
            <v>412927195201212617</v>
          </cell>
          <cell r="G1932" t="str">
            <v>813</v>
          </cell>
          <cell r="H1932" t="str">
            <v>吴天成</v>
          </cell>
          <cell r="I1932" t="str">
            <v>河南农信</v>
          </cell>
          <cell r="J1932" t="str">
            <v>623059486700754658</v>
          </cell>
        </row>
        <row r="1933">
          <cell r="F1933" t="str">
            <v>412927195501145874</v>
          </cell>
          <cell r="G1933" t="str">
            <v>621</v>
          </cell>
          <cell r="H1933" t="str">
            <v>席书喜</v>
          </cell>
          <cell r="I1933" t="str">
            <v>农业银行</v>
          </cell>
          <cell r="J1933" t="str">
            <v>6228230976041710363</v>
          </cell>
        </row>
        <row r="1934">
          <cell r="F1934" t="str">
            <v>412927194206151417</v>
          </cell>
          <cell r="G1934" t="str">
            <v>1079</v>
          </cell>
          <cell r="H1934" t="str">
            <v>陈保清</v>
          </cell>
          <cell r="I1934" t="str">
            <v>河南农信</v>
          </cell>
          <cell r="J1934" t="str">
            <v>623059486702920703</v>
          </cell>
        </row>
        <row r="1935">
          <cell r="F1935" t="str">
            <v>412927194103156995</v>
          </cell>
          <cell r="G1935" t="str">
            <v>621</v>
          </cell>
          <cell r="H1935" t="str">
            <v>刘玉生</v>
          </cell>
          <cell r="I1935" t="str">
            <v>河南农信</v>
          </cell>
          <cell r="J1935" t="str">
            <v>623059486700988942</v>
          </cell>
        </row>
        <row r="1936">
          <cell r="F1936" t="str">
            <v>412927195710086313</v>
          </cell>
          <cell r="G1936" t="str">
            <v>621</v>
          </cell>
          <cell r="H1936" t="str">
            <v>尹明占</v>
          </cell>
          <cell r="I1936" t="str">
            <v>农业银行</v>
          </cell>
          <cell r="J1936" t="str">
            <v>6228230976041180468</v>
          </cell>
        </row>
        <row r="1937">
          <cell r="F1937" t="str">
            <v>412927195411211735</v>
          </cell>
          <cell r="G1937" t="str">
            <v>621</v>
          </cell>
          <cell r="H1937" t="str">
            <v>王振基</v>
          </cell>
          <cell r="I1937" t="str">
            <v>河南农信</v>
          </cell>
          <cell r="J1937" t="str">
            <v>623059486702942822</v>
          </cell>
        </row>
        <row r="1938">
          <cell r="F1938" t="str">
            <v>412927195111201113</v>
          </cell>
          <cell r="G1938" t="str">
            <v>621</v>
          </cell>
          <cell r="H1938" t="str">
            <v>詹廷柱</v>
          </cell>
          <cell r="I1938" t="str">
            <v>邮储银行</v>
          </cell>
          <cell r="J1938" t="str">
            <v>6217975130011301934</v>
          </cell>
        </row>
        <row r="1939">
          <cell r="F1939" t="str">
            <v>41292719450624632X</v>
          </cell>
          <cell r="G1939" t="str">
            <v>621</v>
          </cell>
          <cell r="H1939" t="str">
            <v>张付芝</v>
          </cell>
          <cell r="I1939" t="str">
            <v>农业银行</v>
          </cell>
          <cell r="J1939" t="str">
            <v>6228230975964406165</v>
          </cell>
        </row>
        <row r="1940">
          <cell r="F1940" t="str">
            <v>412927196107156553</v>
          </cell>
          <cell r="G1940" t="str">
            <v>621</v>
          </cell>
          <cell r="H1940" t="str">
            <v>张明中</v>
          </cell>
          <cell r="I1940" t="str">
            <v>河南农信</v>
          </cell>
          <cell r="J1940" t="str">
            <v>623059486701982514</v>
          </cell>
        </row>
        <row r="1941">
          <cell r="F1941" t="str">
            <v>412927195912272114</v>
          </cell>
          <cell r="G1941" t="str">
            <v>621</v>
          </cell>
          <cell r="H1941" t="str">
            <v>熊金贵</v>
          </cell>
          <cell r="I1941" t="str">
            <v>邮储银行</v>
          </cell>
          <cell r="J1941" t="str">
            <v>6217975130011019452</v>
          </cell>
        </row>
        <row r="1942">
          <cell r="F1942" t="str">
            <v>412927196204041432</v>
          </cell>
          <cell r="G1942" t="str">
            <v>621</v>
          </cell>
          <cell r="H1942" t="str">
            <v>汪显要</v>
          </cell>
          <cell r="I1942" t="str">
            <v>河南农信</v>
          </cell>
          <cell r="J1942" t="str">
            <v>623059486701403271</v>
          </cell>
        </row>
        <row r="1943">
          <cell r="F1943" t="str">
            <v>41292719790419141X</v>
          </cell>
          <cell r="G1943" t="str">
            <v>621</v>
          </cell>
          <cell r="H1943" t="str">
            <v>陈海清</v>
          </cell>
          <cell r="I1943" t="str">
            <v>河南农信</v>
          </cell>
          <cell r="J1943" t="str">
            <v>623059486701127326</v>
          </cell>
        </row>
        <row r="1944">
          <cell r="F1944" t="str">
            <v>412927195102141112</v>
          </cell>
          <cell r="G1944" t="str">
            <v>621</v>
          </cell>
          <cell r="H1944" t="str">
            <v>李国定</v>
          </cell>
          <cell r="I1944" t="str">
            <v>邮储银行</v>
          </cell>
          <cell r="J1944" t="str">
            <v>6217975130011303294</v>
          </cell>
        </row>
        <row r="1945">
          <cell r="F1945" t="str">
            <v>412927194708225818</v>
          </cell>
          <cell r="G1945" t="str">
            <v>1079</v>
          </cell>
          <cell r="H1945" t="str">
            <v>程光听</v>
          </cell>
          <cell r="I1945" t="str">
            <v>农业银行</v>
          </cell>
          <cell r="J1945" t="str">
            <v>6228230975969832167</v>
          </cell>
        </row>
        <row r="1946">
          <cell r="F1946" t="str">
            <v>412927193902011130</v>
          </cell>
          <cell r="G1946" t="str">
            <v>813</v>
          </cell>
          <cell r="H1946" t="str">
            <v>魏胜娃</v>
          </cell>
          <cell r="I1946" t="str">
            <v>邮储银行</v>
          </cell>
          <cell r="J1946" t="str">
            <v>6217975130011376183</v>
          </cell>
        </row>
        <row r="1947">
          <cell r="F1947" t="str">
            <v>412927196102262613</v>
          </cell>
          <cell r="G1947" t="str">
            <v>621</v>
          </cell>
          <cell r="H1947" t="str">
            <v>周来娃</v>
          </cell>
          <cell r="I1947" t="str">
            <v>河南农信</v>
          </cell>
          <cell r="J1947" t="str">
            <v>623059486700789241</v>
          </cell>
        </row>
        <row r="1948">
          <cell r="F1948" t="str">
            <v>411323198206120513</v>
          </cell>
          <cell r="G1948" t="str">
            <v>621</v>
          </cell>
          <cell r="H1948" t="str">
            <v>李会娜</v>
          </cell>
          <cell r="I1948" t="str">
            <v>农业银行</v>
          </cell>
          <cell r="J1948" t="str">
            <v>6228230975968194163</v>
          </cell>
        </row>
        <row r="1949">
          <cell r="F1949" t="str">
            <v>412927195310093813</v>
          </cell>
          <cell r="G1949" t="str">
            <v>621</v>
          </cell>
          <cell r="H1949" t="str">
            <v>田建清</v>
          </cell>
          <cell r="I1949" t="str">
            <v>邮储银行</v>
          </cell>
          <cell r="J1949" t="str">
            <v>6217975130009780917</v>
          </cell>
        </row>
        <row r="1950">
          <cell r="F1950" t="str">
            <v>412927195901286318</v>
          </cell>
          <cell r="G1950" t="str">
            <v>621</v>
          </cell>
          <cell r="H1950" t="str">
            <v>唐付县</v>
          </cell>
          <cell r="I1950" t="str">
            <v>河南农信</v>
          </cell>
          <cell r="J1950" t="str">
            <v>623059486701510083</v>
          </cell>
        </row>
        <row r="1951">
          <cell r="F1951" t="str">
            <v>411326194907151719</v>
          </cell>
          <cell r="G1951" t="str">
            <v>813</v>
          </cell>
          <cell r="H1951" t="str">
            <v>赵国忠</v>
          </cell>
          <cell r="I1951" t="str">
            <v>河南农信</v>
          </cell>
          <cell r="J1951" t="str">
            <v>623059486700559230</v>
          </cell>
        </row>
        <row r="1952">
          <cell r="F1952" t="str">
            <v>412927196702230033</v>
          </cell>
          <cell r="G1952" t="str">
            <v>1352</v>
          </cell>
          <cell r="H1952" t="str">
            <v>张晓波</v>
          </cell>
          <cell r="I1952" t="str">
            <v>建设银行</v>
          </cell>
          <cell r="J1952" t="str">
            <v>6214672590008850784</v>
          </cell>
        </row>
        <row r="1953">
          <cell r="F1953" t="str">
            <v>412927195703161418</v>
          </cell>
          <cell r="G1953" t="str">
            <v>621</v>
          </cell>
          <cell r="H1953" t="str">
            <v>李兆田</v>
          </cell>
          <cell r="I1953" t="str">
            <v>河南农信</v>
          </cell>
          <cell r="J1953" t="str">
            <v>623059486702418039</v>
          </cell>
        </row>
        <row r="1954">
          <cell r="F1954" t="str">
            <v>411326201112076375</v>
          </cell>
          <cell r="G1954" t="str">
            <v>621</v>
          </cell>
          <cell r="H1954" t="str">
            <v>张明阳</v>
          </cell>
          <cell r="I1954" t="str">
            <v>河南农信</v>
          </cell>
          <cell r="J1954" t="str">
            <v>623059486702916032</v>
          </cell>
        </row>
        <row r="1955">
          <cell r="F1955" t="str">
            <v>412927195212266338</v>
          </cell>
          <cell r="G1955" t="str">
            <v>621</v>
          </cell>
          <cell r="H1955" t="str">
            <v>王中群</v>
          </cell>
          <cell r="I1955" t="str">
            <v>农业银行</v>
          </cell>
          <cell r="J1955" t="str">
            <v>6228230975961568967</v>
          </cell>
        </row>
        <row r="1956">
          <cell r="F1956" t="str">
            <v>412927195507156531</v>
          </cell>
          <cell r="G1956" t="str">
            <v>621</v>
          </cell>
          <cell r="H1956" t="str">
            <v>柳全福</v>
          </cell>
          <cell r="I1956" t="str">
            <v>工商银行</v>
          </cell>
          <cell r="J1956" t="str">
            <v>6217211714004002742</v>
          </cell>
        </row>
        <row r="1957">
          <cell r="F1957" t="str">
            <v>412927197407151716</v>
          </cell>
          <cell r="G1957" t="str">
            <v>1079</v>
          </cell>
          <cell r="H1957" t="str">
            <v>刘瑞强</v>
          </cell>
          <cell r="I1957" t="str">
            <v>河南农信</v>
          </cell>
          <cell r="J1957" t="str">
            <v>623059486702511015</v>
          </cell>
        </row>
        <row r="1958">
          <cell r="F1958" t="str">
            <v>412927195307151138</v>
          </cell>
          <cell r="G1958" t="str">
            <v>813</v>
          </cell>
          <cell r="H1958" t="str">
            <v>贾如义</v>
          </cell>
          <cell r="I1958" t="str">
            <v>邮储银行</v>
          </cell>
          <cell r="J1958" t="str">
            <v>6217975130011335239</v>
          </cell>
        </row>
        <row r="1959">
          <cell r="F1959" t="str">
            <v>411323194908223412</v>
          </cell>
          <cell r="G1959" t="str">
            <v>621</v>
          </cell>
          <cell r="H1959" t="str">
            <v>贺遂法</v>
          </cell>
          <cell r="I1959" t="str">
            <v>邮储银行</v>
          </cell>
          <cell r="J1959" t="str">
            <v>6217975130009906413</v>
          </cell>
        </row>
        <row r="1960">
          <cell r="F1960" t="str">
            <v>412927194606132610</v>
          </cell>
          <cell r="G1960" t="str">
            <v>621</v>
          </cell>
          <cell r="H1960" t="str">
            <v>郭海彦</v>
          </cell>
          <cell r="I1960" t="str">
            <v>河南农信</v>
          </cell>
          <cell r="J1960" t="str">
            <v>623059486700812944</v>
          </cell>
        </row>
        <row r="1961">
          <cell r="F1961" t="str">
            <v>412927194903084432</v>
          </cell>
          <cell r="G1961" t="str">
            <v>621</v>
          </cell>
          <cell r="H1961" t="str">
            <v>姚明典</v>
          </cell>
          <cell r="I1961" t="str">
            <v>河南农信</v>
          </cell>
          <cell r="J1961" t="str">
            <v>623059486700014459</v>
          </cell>
        </row>
        <row r="1962">
          <cell r="F1962" t="str">
            <v>412927195507022613</v>
          </cell>
          <cell r="G1962" t="str">
            <v>621</v>
          </cell>
          <cell r="H1962" t="str">
            <v>刘新学</v>
          </cell>
          <cell r="I1962" t="str">
            <v>河南农信</v>
          </cell>
          <cell r="J1962" t="str">
            <v>623059486700759681</v>
          </cell>
        </row>
        <row r="1963">
          <cell r="F1963" t="str">
            <v>411323195412183431</v>
          </cell>
          <cell r="G1963" t="str">
            <v>621</v>
          </cell>
          <cell r="H1963" t="str">
            <v>苏文青</v>
          </cell>
          <cell r="I1963" t="str">
            <v>邮储银行</v>
          </cell>
          <cell r="J1963" t="str">
            <v>6217975130009881632</v>
          </cell>
        </row>
        <row r="1964">
          <cell r="F1964" t="str">
            <v>411323195307170516</v>
          </cell>
          <cell r="G1964" t="str">
            <v>813</v>
          </cell>
          <cell r="H1964" t="str">
            <v>李林山</v>
          </cell>
          <cell r="I1964" t="str">
            <v>农业银行</v>
          </cell>
          <cell r="J1964" t="str">
            <v>6228230975967112661</v>
          </cell>
        </row>
        <row r="1965">
          <cell r="F1965" t="str">
            <v>412927195308194412</v>
          </cell>
          <cell r="G1965" t="str">
            <v>621</v>
          </cell>
          <cell r="H1965" t="str">
            <v>寇老卷</v>
          </cell>
          <cell r="I1965" t="str">
            <v>河南农信</v>
          </cell>
          <cell r="J1965" t="str">
            <v>623059486700073430</v>
          </cell>
        </row>
        <row r="1966">
          <cell r="F1966" t="str">
            <v>412927194910174428</v>
          </cell>
          <cell r="G1966" t="str">
            <v>813</v>
          </cell>
          <cell r="H1966" t="str">
            <v>李秀风</v>
          </cell>
          <cell r="I1966" t="str">
            <v>河南农信</v>
          </cell>
          <cell r="J1966" t="str">
            <v>623059486700171028</v>
          </cell>
        </row>
        <row r="1967">
          <cell r="F1967" t="str">
            <v>411323195203035010</v>
          </cell>
          <cell r="G1967" t="str">
            <v>813</v>
          </cell>
          <cell r="H1967" t="str">
            <v>乔振国</v>
          </cell>
          <cell r="I1967" t="str">
            <v>河南农信</v>
          </cell>
          <cell r="J1967" t="str">
            <v>623059486700419229</v>
          </cell>
        </row>
        <row r="1968">
          <cell r="F1968" t="str">
            <v>412927197709094438</v>
          </cell>
          <cell r="G1968" t="str">
            <v>621</v>
          </cell>
          <cell r="H1968" t="str">
            <v>王虎娃</v>
          </cell>
          <cell r="I1968" t="str">
            <v>河南农信</v>
          </cell>
          <cell r="J1968" t="str">
            <v>623059486700140866</v>
          </cell>
        </row>
        <row r="1969">
          <cell r="F1969" t="str">
            <v>411323198811226914</v>
          </cell>
          <cell r="G1969" t="str">
            <v>621</v>
          </cell>
          <cell r="H1969" t="str">
            <v>苏旭锋</v>
          </cell>
          <cell r="I1969" t="str">
            <v>河南农信</v>
          </cell>
          <cell r="J1969" t="str">
            <v>623059486702868712</v>
          </cell>
        </row>
        <row r="1970">
          <cell r="F1970" t="str">
            <v>412927195507151714</v>
          </cell>
          <cell r="G1970" t="str">
            <v>813</v>
          </cell>
          <cell r="H1970" t="str">
            <v>黄宗黑</v>
          </cell>
          <cell r="I1970" t="str">
            <v>河南农信</v>
          </cell>
          <cell r="J1970" t="str">
            <v>623059486700496516</v>
          </cell>
        </row>
        <row r="1971">
          <cell r="F1971" t="str">
            <v>412927196705304413</v>
          </cell>
          <cell r="G1971" t="str">
            <v>621</v>
          </cell>
          <cell r="H1971" t="str">
            <v>张群山</v>
          </cell>
          <cell r="I1971" t="str">
            <v>河南农信</v>
          </cell>
          <cell r="J1971" t="str">
            <v>623059486701069734</v>
          </cell>
        </row>
        <row r="1972">
          <cell r="F1972" t="str">
            <v>411323195109070514</v>
          </cell>
          <cell r="G1972" t="str">
            <v>621</v>
          </cell>
          <cell r="H1972" t="str">
            <v>郭永先</v>
          </cell>
          <cell r="I1972" t="str">
            <v>河南农信</v>
          </cell>
          <cell r="J1972" t="str">
            <v>623059486700968316</v>
          </cell>
        </row>
        <row r="1973">
          <cell r="F1973" t="str">
            <v>411323196206155346</v>
          </cell>
          <cell r="G1973" t="str">
            <v>621</v>
          </cell>
          <cell r="H1973" t="str">
            <v>郭巧雪</v>
          </cell>
          <cell r="I1973" t="str">
            <v>邮储银行</v>
          </cell>
          <cell r="J1973" t="str">
            <v>6217975130015043334</v>
          </cell>
        </row>
        <row r="1974">
          <cell r="F1974" t="str">
            <v>412927195604064479</v>
          </cell>
          <cell r="G1974" t="str">
            <v>621</v>
          </cell>
          <cell r="H1974" t="str">
            <v>王金狗</v>
          </cell>
          <cell r="I1974" t="str">
            <v>河南农信</v>
          </cell>
          <cell r="J1974" t="str">
            <v>623059486700084478</v>
          </cell>
        </row>
        <row r="1975">
          <cell r="F1975" t="str">
            <v>412927195211136910</v>
          </cell>
          <cell r="G1975" t="str">
            <v>621</v>
          </cell>
          <cell r="H1975" t="str">
            <v>王国保</v>
          </cell>
          <cell r="I1975" t="str">
            <v>河南农信</v>
          </cell>
          <cell r="J1975" t="str">
            <v>623059486700292162</v>
          </cell>
        </row>
        <row r="1976">
          <cell r="F1976" t="str">
            <v>411323197212150538</v>
          </cell>
          <cell r="G1976" t="str">
            <v>621</v>
          </cell>
          <cell r="H1976" t="str">
            <v>王永红</v>
          </cell>
          <cell r="I1976" t="str">
            <v>河南农信</v>
          </cell>
          <cell r="J1976" t="str">
            <v>623059486701445306</v>
          </cell>
        </row>
        <row r="1977">
          <cell r="F1977" t="str">
            <v>412927193112036915</v>
          </cell>
          <cell r="G1977" t="str">
            <v>621</v>
          </cell>
          <cell r="H1977" t="str">
            <v>孙天义</v>
          </cell>
          <cell r="I1977" t="str">
            <v>河南农信</v>
          </cell>
          <cell r="J1977" t="str">
            <v>623059486700315401</v>
          </cell>
        </row>
        <row r="1978">
          <cell r="F1978" t="str">
            <v>412927195902266319</v>
          </cell>
          <cell r="G1978" t="str">
            <v>621</v>
          </cell>
          <cell r="H1978" t="str">
            <v>饶文学</v>
          </cell>
          <cell r="I1978" t="str">
            <v>河南农信</v>
          </cell>
          <cell r="J1978" t="str">
            <v>623059486701537672</v>
          </cell>
        </row>
        <row r="1979">
          <cell r="F1979" t="str">
            <v>412927195804151737</v>
          </cell>
          <cell r="G1979" t="str">
            <v>621</v>
          </cell>
          <cell r="H1979" t="str">
            <v>周文怀</v>
          </cell>
          <cell r="I1979" t="str">
            <v>河南农信</v>
          </cell>
          <cell r="J1979" t="str">
            <v>623059486700625692</v>
          </cell>
        </row>
        <row r="1980">
          <cell r="F1980" t="str">
            <v>61050219930512021X</v>
          </cell>
          <cell r="G1980" t="str">
            <v>1352</v>
          </cell>
          <cell r="H1980" t="str">
            <v>刘奇</v>
          </cell>
          <cell r="I1980" t="str">
            <v>河南农信</v>
          </cell>
          <cell r="J1980" t="str">
            <v>623059486702904020</v>
          </cell>
        </row>
        <row r="1981">
          <cell r="F1981" t="str">
            <v>412927194605276321</v>
          </cell>
          <cell r="G1981" t="str">
            <v>621</v>
          </cell>
          <cell r="H1981" t="str">
            <v>侯其荣</v>
          </cell>
          <cell r="I1981" t="str">
            <v>农业银行</v>
          </cell>
          <cell r="J1981" t="str">
            <v>6228230975961414162</v>
          </cell>
        </row>
        <row r="1982">
          <cell r="F1982" t="str">
            <v>412927196205191416</v>
          </cell>
          <cell r="G1982" t="str">
            <v>1079</v>
          </cell>
          <cell r="H1982" t="str">
            <v>高丰强</v>
          </cell>
          <cell r="I1982" t="str">
            <v>邮储银行</v>
          </cell>
          <cell r="J1982" t="str">
            <v>6217975130026341511</v>
          </cell>
        </row>
        <row r="1983">
          <cell r="F1983" t="str">
            <v>412927195312281711</v>
          </cell>
          <cell r="G1983" t="str">
            <v>621</v>
          </cell>
          <cell r="H1983" t="str">
            <v>祝天明</v>
          </cell>
          <cell r="I1983" t="str">
            <v>河南农信</v>
          </cell>
          <cell r="J1983" t="str">
            <v>623059486700609993</v>
          </cell>
        </row>
        <row r="1984">
          <cell r="F1984" t="str">
            <v>412927194808133857</v>
          </cell>
          <cell r="G1984" t="str">
            <v>621</v>
          </cell>
          <cell r="H1984" t="str">
            <v>杨保文</v>
          </cell>
          <cell r="I1984" t="str">
            <v>邮储银行</v>
          </cell>
          <cell r="J1984" t="str">
            <v>6217975130009711730</v>
          </cell>
        </row>
        <row r="1985">
          <cell r="F1985" t="str">
            <v>412927195312182617</v>
          </cell>
          <cell r="G1985" t="str">
            <v>621</v>
          </cell>
          <cell r="H1985" t="str">
            <v>闫文亮</v>
          </cell>
          <cell r="I1985" t="str">
            <v>河南农信</v>
          </cell>
          <cell r="J1985" t="str">
            <v>623059486700764038</v>
          </cell>
        </row>
        <row r="1986">
          <cell r="F1986" t="str">
            <v>411323198101256334</v>
          </cell>
          <cell r="G1986" t="str">
            <v>621</v>
          </cell>
          <cell r="H1986" t="str">
            <v>王中殿</v>
          </cell>
          <cell r="I1986" t="str">
            <v>农业银行</v>
          </cell>
          <cell r="J1986" t="str">
            <v>6228230979002722773</v>
          </cell>
        </row>
        <row r="1987">
          <cell r="F1987" t="str">
            <v>412927195903154415</v>
          </cell>
          <cell r="G1987" t="str">
            <v>621</v>
          </cell>
          <cell r="H1987" t="str">
            <v>熊合珍</v>
          </cell>
          <cell r="I1987" t="str">
            <v>河南农信</v>
          </cell>
          <cell r="J1987" t="str">
            <v>623059486702775248</v>
          </cell>
        </row>
        <row r="1988">
          <cell r="F1988" t="str">
            <v>412927194409176331</v>
          </cell>
          <cell r="G1988" t="str">
            <v>621</v>
          </cell>
          <cell r="H1988" t="str">
            <v>蒋文洲</v>
          </cell>
          <cell r="I1988" t="str">
            <v>农业银行</v>
          </cell>
          <cell r="J1988" t="str">
            <v>6228230975961102163</v>
          </cell>
        </row>
        <row r="1989">
          <cell r="F1989" t="str">
            <v>412927195607204510</v>
          </cell>
          <cell r="G1989" t="str">
            <v>621</v>
          </cell>
          <cell r="H1989" t="str">
            <v>卢合朝</v>
          </cell>
          <cell r="I1989" t="str">
            <v>河南农信</v>
          </cell>
          <cell r="J1989" t="str">
            <v>623059486700152226</v>
          </cell>
        </row>
        <row r="1990">
          <cell r="F1990" t="str">
            <v>412926195502250338</v>
          </cell>
          <cell r="G1990" t="str">
            <v>621</v>
          </cell>
          <cell r="H1990" t="str">
            <v>丁家国</v>
          </cell>
          <cell r="I1990" t="str">
            <v>河南农信</v>
          </cell>
          <cell r="J1990" t="str">
            <v>623059486602863078</v>
          </cell>
        </row>
        <row r="1991">
          <cell r="F1991" t="str">
            <v>412927195111282136</v>
          </cell>
          <cell r="G1991" t="str">
            <v>813</v>
          </cell>
          <cell r="H1991" t="str">
            <v>杨玉发</v>
          </cell>
          <cell r="I1991" t="str">
            <v>邮储银行</v>
          </cell>
          <cell r="J1991" t="str">
            <v>6217975130014953426</v>
          </cell>
        </row>
        <row r="1992">
          <cell r="F1992" t="str">
            <v>412927197201155818</v>
          </cell>
          <cell r="G1992" t="str">
            <v>621</v>
          </cell>
          <cell r="H1992" t="str">
            <v>张义害</v>
          </cell>
          <cell r="I1992" t="str">
            <v>农业银行</v>
          </cell>
          <cell r="J1992" t="str">
            <v>6228230975970373565</v>
          </cell>
        </row>
        <row r="1993">
          <cell r="F1993" t="str">
            <v>412927195303045813</v>
          </cell>
          <cell r="G1993" t="str">
            <v>621</v>
          </cell>
          <cell r="H1993" t="str">
            <v>孙得军</v>
          </cell>
          <cell r="I1993" t="str">
            <v>农业银行</v>
          </cell>
          <cell r="J1993" t="str">
            <v>6228230975970967960</v>
          </cell>
        </row>
        <row r="1994">
          <cell r="F1994" t="str">
            <v>412927196212305039</v>
          </cell>
          <cell r="G1994" t="str">
            <v>621</v>
          </cell>
          <cell r="H1994" t="str">
            <v>贾明财</v>
          </cell>
          <cell r="I1994" t="str">
            <v>河南农信</v>
          </cell>
          <cell r="J1994" t="str">
            <v>623059486700441819</v>
          </cell>
        </row>
        <row r="1995">
          <cell r="F1995" t="str">
            <v>412927197205141755</v>
          </cell>
          <cell r="G1995" t="str">
            <v>813</v>
          </cell>
          <cell r="H1995" t="str">
            <v>毕吉周</v>
          </cell>
          <cell r="I1995" t="str">
            <v>邮储银行</v>
          </cell>
          <cell r="J1995" t="str">
            <v>6217975130028357317</v>
          </cell>
        </row>
        <row r="1996">
          <cell r="F1996" t="str">
            <v>411323197311053012</v>
          </cell>
          <cell r="G1996" t="str">
            <v>813</v>
          </cell>
          <cell r="H1996" t="str">
            <v>全建保</v>
          </cell>
          <cell r="I1996" t="str">
            <v>邮储银行</v>
          </cell>
          <cell r="J1996" t="str">
            <v>6217975130015013311</v>
          </cell>
        </row>
        <row r="1997">
          <cell r="F1997" t="str">
            <v>411326194510020518</v>
          </cell>
          <cell r="G1997" t="str">
            <v>621</v>
          </cell>
          <cell r="H1997" t="str">
            <v>李成武</v>
          </cell>
          <cell r="I1997" t="str">
            <v>农业银行</v>
          </cell>
          <cell r="J1997" t="str">
            <v>6228230975967054269</v>
          </cell>
        </row>
        <row r="1998">
          <cell r="F1998" t="str">
            <v>412927196205031113</v>
          </cell>
          <cell r="G1998" t="str">
            <v>621</v>
          </cell>
          <cell r="H1998" t="str">
            <v>付天会</v>
          </cell>
          <cell r="I1998" t="str">
            <v>邮储银行</v>
          </cell>
          <cell r="J1998" t="str">
            <v>6217975130015876196</v>
          </cell>
        </row>
        <row r="1999">
          <cell r="F1999" t="str">
            <v>411323198205060598</v>
          </cell>
          <cell r="G1999" t="str">
            <v>1079</v>
          </cell>
          <cell r="H1999" t="str">
            <v>张艳龙</v>
          </cell>
          <cell r="I1999" t="str">
            <v>农业银行</v>
          </cell>
          <cell r="J1999" t="str">
            <v>6228230975968124665</v>
          </cell>
        </row>
        <row r="2000">
          <cell r="F2000" t="str">
            <v>41292719420708261X</v>
          </cell>
          <cell r="G2000" t="str">
            <v>621</v>
          </cell>
          <cell r="H2000" t="str">
            <v>杨天书</v>
          </cell>
          <cell r="I2000" t="str">
            <v>河南农信</v>
          </cell>
          <cell r="J2000" t="str">
            <v>623059486700730922</v>
          </cell>
        </row>
        <row r="2001">
          <cell r="F2001" t="str">
            <v>412927197504051450</v>
          </cell>
          <cell r="G2001" t="str">
            <v>621</v>
          </cell>
          <cell r="H2001" t="str">
            <v>曹三才</v>
          </cell>
          <cell r="I2001" t="str">
            <v>工商银行</v>
          </cell>
          <cell r="J2001" t="str">
            <v>6217211714004051095</v>
          </cell>
        </row>
        <row r="2002">
          <cell r="F2002" t="str">
            <v>412927194806206338</v>
          </cell>
          <cell r="G2002" t="str">
            <v>621</v>
          </cell>
          <cell r="H2002" t="str">
            <v>李显永</v>
          </cell>
          <cell r="I2002" t="str">
            <v>农业银行</v>
          </cell>
          <cell r="J2002" t="str">
            <v>6228230975963231663</v>
          </cell>
        </row>
        <row r="2003">
          <cell r="F2003" t="str">
            <v>412927194702065315</v>
          </cell>
          <cell r="G2003" t="str">
            <v>621</v>
          </cell>
          <cell r="H2003" t="str">
            <v>张万六</v>
          </cell>
          <cell r="I2003" t="str">
            <v>邮储银行</v>
          </cell>
          <cell r="J2003" t="str">
            <v>6217975130011514494</v>
          </cell>
        </row>
        <row r="2004">
          <cell r="F2004" t="str">
            <v>412927195205111733</v>
          </cell>
          <cell r="G2004" t="str">
            <v>621</v>
          </cell>
          <cell r="H2004" t="str">
            <v>李清杰</v>
          </cell>
          <cell r="I2004" t="str">
            <v>河南农信</v>
          </cell>
          <cell r="J2004" t="str">
            <v>623059486700572621</v>
          </cell>
        </row>
        <row r="2005">
          <cell r="F2005" t="str">
            <v>412927195408204411</v>
          </cell>
          <cell r="G2005" t="str">
            <v>621</v>
          </cell>
          <cell r="H2005" t="str">
            <v>刘国华</v>
          </cell>
          <cell r="I2005" t="str">
            <v>河南农信</v>
          </cell>
          <cell r="J2005" t="str">
            <v>623059486700171259</v>
          </cell>
        </row>
        <row r="2006">
          <cell r="F2006" t="str">
            <v>411323197106293017</v>
          </cell>
          <cell r="G2006" t="str">
            <v>621</v>
          </cell>
          <cell r="H2006" t="str">
            <v>叶西峰</v>
          </cell>
          <cell r="I2006" t="str">
            <v>邮储银行</v>
          </cell>
          <cell r="J2006" t="str">
            <v>6217975130027734300</v>
          </cell>
        </row>
        <row r="2007">
          <cell r="F2007" t="str">
            <v>411323195610210517</v>
          </cell>
          <cell r="G2007" t="str">
            <v>621</v>
          </cell>
          <cell r="H2007" t="str">
            <v>刘遂金</v>
          </cell>
          <cell r="I2007" t="str">
            <v>农业银行</v>
          </cell>
          <cell r="J2007" t="str">
            <v>6228230976041037361</v>
          </cell>
        </row>
        <row r="2008">
          <cell r="F2008" t="str">
            <v>412927194811161138</v>
          </cell>
          <cell r="G2008" t="str">
            <v>621</v>
          </cell>
          <cell r="H2008" t="str">
            <v>刘长喜</v>
          </cell>
          <cell r="I2008" t="str">
            <v>邮储银行</v>
          </cell>
          <cell r="J2008" t="str">
            <v>6217975130011272309</v>
          </cell>
        </row>
        <row r="2009">
          <cell r="F2009" t="str">
            <v>412927195207056352</v>
          </cell>
          <cell r="G2009" t="str">
            <v>621</v>
          </cell>
          <cell r="H2009" t="str">
            <v>王振勇</v>
          </cell>
          <cell r="I2009" t="str">
            <v>农业银行</v>
          </cell>
          <cell r="J2009" t="str">
            <v>6228230975961056963</v>
          </cell>
        </row>
        <row r="2010">
          <cell r="F2010" t="str">
            <v>412927195610051113</v>
          </cell>
          <cell r="G2010" t="str">
            <v>621</v>
          </cell>
          <cell r="H2010" t="str">
            <v>王保成</v>
          </cell>
          <cell r="I2010" t="str">
            <v>邮储银行</v>
          </cell>
          <cell r="J2010" t="str">
            <v>6217975130014979165</v>
          </cell>
        </row>
        <row r="2011">
          <cell r="F2011" t="str">
            <v>412927195307155059</v>
          </cell>
          <cell r="G2011" t="str">
            <v>621</v>
          </cell>
          <cell r="H2011" t="str">
            <v>屈建三</v>
          </cell>
          <cell r="I2011" t="str">
            <v>河南农信</v>
          </cell>
          <cell r="J2011" t="str">
            <v>623059486702532458</v>
          </cell>
        </row>
        <row r="2012">
          <cell r="F2012" t="str">
            <v>412927194203242639</v>
          </cell>
          <cell r="G2012" t="str">
            <v>813</v>
          </cell>
          <cell r="H2012" t="str">
            <v>党法林</v>
          </cell>
          <cell r="I2012" t="str">
            <v>河南农信</v>
          </cell>
          <cell r="J2012" t="str">
            <v>623059486701006744</v>
          </cell>
        </row>
        <row r="2013">
          <cell r="F2013" t="str">
            <v>412927197205056454</v>
          </cell>
          <cell r="G2013" t="str">
            <v>621</v>
          </cell>
          <cell r="H2013" t="str">
            <v>李明朝</v>
          </cell>
          <cell r="I2013" t="str">
            <v>河南农信</v>
          </cell>
          <cell r="J2013" t="str">
            <v>623059486702023359</v>
          </cell>
        </row>
        <row r="2014">
          <cell r="F2014" t="str">
            <v>412927197012273452</v>
          </cell>
          <cell r="G2014" t="str">
            <v>621</v>
          </cell>
          <cell r="H2014" t="str">
            <v>赵明华</v>
          </cell>
          <cell r="I2014" t="str">
            <v>河南农信</v>
          </cell>
          <cell r="J2014" t="str">
            <v>623059486701693830</v>
          </cell>
        </row>
        <row r="2015">
          <cell r="F2015" t="str">
            <v>412927195509235815</v>
          </cell>
          <cell r="G2015" t="str">
            <v>621</v>
          </cell>
          <cell r="H2015" t="str">
            <v>叶胜云</v>
          </cell>
          <cell r="I2015" t="str">
            <v>河南农信</v>
          </cell>
          <cell r="J2015" t="str">
            <v>623059486702539982</v>
          </cell>
        </row>
        <row r="2016">
          <cell r="F2016" t="str">
            <v>412927194204115316</v>
          </cell>
          <cell r="G2016" t="str">
            <v>1242</v>
          </cell>
          <cell r="H2016" t="str">
            <v>付名培</v>
          </cell>
          <cell r="I2016" t="str">
            <v>河南农信</v>
          </cell>
          <cell r="J2016" t="str">
            <v>623059486702429184</v>
          </cell>
        </row>
        <row r="2017">
          <cell r="F2017" t="str">
            <v>412927194904235810</v>
          </cell>
          <cell r="G2017" t="str">
            <v>1079</v>
          </cell>
          <cell r="H2017" t="str">
            <v>张吉山</v>
          </cell>
          <cell r="I2017" t="str">
            <v>农业银行</v>
          </cell>
          <cell r="J2017" t="str">
            <v>6228230975970062960</v>
          </cell>
        </row>
        <row r="2018">
          <cell r="F2018" t="str">
            <v>412927195206281718</v>
          </cell>
          <cell r="G2018" t="str">
            <v>621</v>
          </cell>
          <cell r="H2018" t="str">
            <v>高如太</v>
          </cell>
          <cell r="I2018" t="str">
            <v>河南农信</v>
          </cell>
          <cell r="J2018" t="str">
            <v>623059486700505225</v>
          </cell>
        </row>
        <row r="2019">
          <cell r="F2019" t="str">
            <v>412927195708091113</v>
          </cell>
          <cell r="G2019" t="str">
            <v>621</v>
          </cell>
          <cell r="H2019" t="str">
            <v>张定国</v>
          </cell>
          <cell r="I2019" t="str">
            <v>邮储银行</v>
          </cell>
          <cell r="J2019" t="str">
            <v>6217975130011355823</v>
          </cell>
        </row>
        <row r="2020">
          <cell r="F2020" t="str">
            <v>411323195903143418</v>
          </cell>
          <cell r="G2020" t="str">
            <v>621</v>
          </cell>
          <cell r="H2020" t="str">
            <v>王振华</v>
          </cell>
          <cell r="I2020" t="str">
            <v>邮储银行</v>
          </cell>
          <cell r="J2020" t="str">
            <v>6217975130009849027</v>
          </cell>
        </row>
        <row r="2021">
          <cell r="F2021" t="str">
            <v>411323197211223838</v>
          </cell>
          <cell r="G2021" t="str">
            <v>813</v>
          </cell>
          <cell r="H2021" t="str">
            <v>刘元坤</v>
          </cell>
          <cell r="I2021" t="str">
            <v>邮储银行</v>
          </cell>
          <cell r="J2021" t="str">
            <v>6217975130028344109</v>
          </cell>
        </row>
        <row r="2022">
          <cell r="F2022" t="str">
            <v>412927194901284414</v>
          </cell>
          <cell r="G2022" t="str">
            <v>621</v>
          </cell>
          <cell r="H2022" t="str">
            <v>王义成</v>
          </cell>
          <cell r="I2022" t="str">
            <v>河南农信</v>
          </cell>
          <cell r="J2022" t="str">
            <v>623059486701066540</v>
          </cell>
        </row>
        <row r="2023">
          <cell r="F2023" t="str">
            <v>412927195009155018</v>
          </cell>
          <cell r="G2023" t="str">
            <v>621</v>
          </cell>
          <cell r="H2023" t="str">
            <v>李万志</v>
          </cell>
          <cell r="I2023" t="str">
            <v>河南农信</v>
          </cell>
          <cell r="J2023" t="str">
            <v>623059486702906157</v>
          </cell>
        </row>
        <row r="2024">
          <cell r="F2024" t="str">
            <v>412927194507022117</v>
          </cell>
          <cell r="G2024" t="str">
            <v>621</v>
          </cell>
          <cell r="H2024" t="str">
            <v>刘小山</v>
          </cell>
          <cell r="I2024" t="str">
            <v>邮储银行</v>
          </cell>
          <cell r="J2024" t="str">
            <v>6217975130011130796</v>
          </cell>
        </row>
        <row r="2025">
          <cell r="F2025" t="str">
            <v>41292719570616581X</v>
          </cell>
          <cell r="G2025" t="str">
            <v>621</v>
          </cell>
          <cell r="H2025" t="str">
            <v>王恒训</v>
          </cell>
          <cell r="I2025" t="str">
            <v>农业银行</v>
          </cell>
          <cell r="J2025" t="str">
            <v>6228230976050008063</v>
          </cell>
        </row>
        <row r="2026">
          <cell r="F2026" t="str">
            <v>412927195307176917</v>
          </cell>
          <cell r="G2026" t="str">
            <v>621</v>
          </cell>
          <cell r="H2026" t="str">
            <v>杨遂群</v>
          </cell>
          <cell r="I2026" t="str">
            <v>河南农信</v>
          </cell>
          <cell r="J2026" t="str">
            <v>623059486700392103</v>
          </cell>
        </row>
        <row r="2027">
          <cell r="F2027" t="str">
            <v>412927194811214412</v>
          </cell>
          <cell r="G2027" t="str">
            <v>621</v>
          </cell>
          <cell r="H2027" t="str">
            <v>杨吉奎</v>
          </cell>
          <cell r="I2027" t="str">
            <v>河南农信</v>
          </cell>
          <cell r="J2027" t="str">
            <v>623059486700104227</v>
          </cell>
        </row>
        <row r="2028">
          <cell r="F2028" t="str">
            <v>411326201109136330</v>
          </cell>
          <cell r="G2028" t="str">
            <v>621</v>
          </cell>
          <cell r="H2028" t="str">
            <v>张绍森</v>
          </cell>
          <cell r="I2028" t="str">
            <v>河南农信</v>
          </cell>
          <cell r="J2028" t="str">
            <v>623059486702993171</v>
          </cell>
        </row>
        <row r="2029">
          <cell r="F2029" t="str">
            <v>412927195501156311</v>
          </cell>
          <cell r="G2029" t="str">
            <v>621</v>
          </cell>
          <cell r="H2029" t="str">
            <v>李金祥</v>
          </cell>
          <cell r="I2029" t="str">
            <v>农业银行</v>
          </cell>
          <cell r="J2029" t="str">
            <v>6228230975964136069</v>
          </cell>
        </row>
        <row r="2030">
          <cell r="F2030" t="str">
            <v>412927197107153816</v>
          </cell>
          <cell r="G2030" t="str">
            <v>813</v>
          </cell>
          <cell r="H2030" t="str">
            <v>余海祥</v>
          </cell>
          <cell r="I2030" t="str">
            <v>邮储银行</v>
          </cell>
          <cell r="J2030" t="str">
            <v>6217975130009802109</v>
          </cell>
        </row>
        <row r="2031">
          <cell r="F2031" t="str">
            <v>412927195909176914</v>
          </cell>
          <cell r="G2031" t="str">
            <v>621</v>
          </cell>
          <cell r="H2031" t="str">
            <v>张占祥</v>
          </cell>
          <cell r="I2031" t="str">
            <v>河南农信</v>
          </cell>
          <cell r="J2031" t="str">
            <v>623059486700369754</v>
          </cell>
        </row>
        <row r="2032">
          <cell r="F2032" t="str">
            <v>412927197608186376</v>
          </cell>
          <cell r="G2032" t="str">
            <v>621</v>
          </cell>
          <cell r="H2032" t="str">
            <v>连永涛</v>
          </cell>
          <cell r="I2032" t="str">
            <v>农业银行</v>
          </cell>
          <cell r="J2032" t="str">
            <v>6228230975961432768</v>
          </cell>
        </row>
        <row r="2033">
          <cell r="F2033" t="str">
            <v>411323195411063411</v>
          </cell>
          <cell r="G2033" t="str">
            <v>621</v>
          </cell>
          <cell r="H2033" t="str">
            <v>李登银</v>
          </cell>
          <cell r="I2033" t="str">
            <v>邮储银行</v>
          </cell>
          <cell r="J2033" t="str">
            <v>6217975130009894346</v>
          </cell>
        </row>
        <row r="2034">
          <cell r="F2034" t="str">
            <v>412927197106216934</v>
          </cell>
          <cell r="G2034" t="str">
            <v>1626</v>
          </cell>
          <cell r="H2034" t="str">
            <v>李同新</v>
          </cell>
          <cell r="I2034" t="str">
            <v>河南农信</v>
          </cell>
          <cell r="J2034" t="str">
            <v>623059486702569815</v>
          </cell>
        </row>
        <row r="2035">
          <cell r="F2035" t="str">
            <v>412927196211161715</v>
          </cell>
          <cell r="G2035" t="str">
            <v>621</v>
          </cell>
          <cell r="H2035" t="str">
            <v>孙传军</v>
          </cell>
          <cell r="I2035" t="str">
            <v>河南农信</v>
          </cell>
          <cell r="J2035" t="str">
            <v>623059486700498694</v>
          </cell>
        </row>
        <row r="2036">
          <cell r="F2036" t="str">
            <v>412927195203021718</v>
          </cell>
          <cell r="G2036" t="str">
            <v>621</v>
          </cell>
          <cell r="H2036" t="str">
            <v>朱甲奇</v>
          </cell>
          <cell r="I2036" t="str">
            <v>河南农信</v>
          </cell>
          <cell r="J2036" t="str">
            <v>623059486700510688</v>
          </cell>
        </row>
        <row r="2037">
          <cell r="F2037" t="str">
            <v>412927194303106319</v>
          </cell>
          <cell r="G2037" t="str">
            <v>621</v>
          </cell>
          <cell r="H2037" t="str">
            <v>王荣华</v>
          </cell>
          <cell r="I2037" t="str">
            <v>农业银行</v>
          </cell>
          <cell r="J2037" t="str">
            <v>6228230975961048861</v>
          </cell>
        </row>
        <row r="2038">
          <cell r="F2038" t="str">
            <v>412927195708165813</v>
          </cell>
          <cell r="G2038" t="str">
            <v>621</v>
          </cell>
          <cell r="H2038" t="str">
            <v>范恒占</v>
          </cell>
          <cell r="I2038" t="str">
            <v>农业银行</v>
          </cell>
          <cell r="J2038" t="str">
            <v>6228230975971036963</v>
          </cell>
        </row>
        <row r="2039">
          <cell r="F2039" t="str">
            <v>412927195108295331</v>
          </cell>
          <cell r="G2039" t="str">
            <v>621</v>
          </cell>
          <cell r="H2039" t="str">
            <v>曹鸿训</v>
          </cell>
          <cell r="I2039" t="str">
            <v>邮储银行</v>
          </cell>
          <cell r="J2039" t="str">
            <v>6217975130011602349</v>
          </cell>
        </row>
        <row r="2040">
          <cell r="F2040" t="str">
            <v>412927193605135823</v>
          </cell>
          <cell r="G2040" t="str">
            <v>621</v>
          </cell>
          <cell r="H2040" t="str">
            <v>杨连子</v>
          </cell>
          <cell r="I2040" t="str">
            <v>农业银行</v>
          </cell>
          <cell r="J2040" t="str">
            <v>6228230975971065269</v>
          </cell>
        </row>
        <row r="2041">
          <cell r="F2041" t="str">
            <v>412927196605211754</v>
          </cell>
          <cell r="G2041" t="str">
            <v>621</v>
          </cell>
          <cell r="H2041" t="str">
            <v>曹新兴</v>
          </cell>
          <cell r="I2041" t="str">
            <v>邮储银行</v>
          </cell>
          <cell r="J2041" t="str">
            <v>6217975130026895912</v>
          </cell>
        </row>
        <row r="2042">
          <cell r="F2042" t="str">
            <v>411323194911180513</v>
          </cell>
          <cell r="G2042" t="str">
            <v>621</v>
          </cell>
          <cell r="H2042" t="str">
            <v>周学岐</v>
          </cell>
          <cell r="I2042" t="str">
            <v>农业银行</v>
          </cell>
          <cell r="J2042" t="str">
            <v>6228230975968755567</v>
          </cell>
        </row>
        <row r="2043">
          <cell r="F2043" t="str">
            <v>412927195306242118</v>
          </cell>
          <cell r="G2043" t="str">
            <v>621</v>
          </cell>
          <cell r="H2043" t="str">
            <v>柴芳娃</v>
          </cell>
          <cell r="I2043" t="str">
            <v>邮储银行</v>
          </cell>
          <cell r="J2043" t="str">
            <v>6217975130011057940</v>
          </cell>
        </row>
        <row r="2044">
          <cell r="F2044" t="str">
            <v>412930196005135629</v>
          </cell>
          <cell r="G2044" t="str">
            <v>621</v>
          </cell>
          <cell r="H2044" t="str">
            <v>李志翠</v>
          </cell>
          <cell r="I2044" t="str">
            <v>河南农信</v>
          </cell>
          <cell r="J2044" t="str">
            <v>623059486702521246</v>
          </cell>
        </row>
        <row r="2045">
          <cell r="F2045" t="str">
            <v>412927193707156836</v>
          </cell>
          <cell r="G2045" t="str">
            <v>621</v>
          </cell>
          <cell r="H2045" t="str">
            <v>楚荣富</v>
          </cell>
          <cell r="I2045" t="str">
            <v>农业银行</v>
          </cell>
          <cell r="J2045" t="str">
            <v>6228230975963764069</v>
          </cell>
        </row>
        <row r="2046">
          <cell r="F2046" t="str">
            <v>412927195807156349</v>
          </cell>
          <cell r="G2046" t="str">
            <v>621</v>
          </cell>
          <cell r="H2046" t="str">
            <v>田敏英</v>
          </cell>
          <cell r="I2046" t="str">
            <v>河南农信</v>
          </cell>
          <cell r="J2046" t="str">
            <v>623059486701218372</v>
          </cell>
        </row>
        <row r="2047">
          <cell r="F2047" t="str">
            <v>412927195801265819</v>
          </cell>
          <cell r="G2047" t="str">
            <v>813</v>
          </cell>
          <cell r="H2047" t="str">
            <v>张玉华</v>
          </cell>
          <cell r="I2047" t="str">
            <v>农业银行</v>
          </cell>
          <cell r="J2047" t="str">
            <v>6228230975969816160</v>
          </cell>
        </row>
        <row r="2048">
          <cell r="F2048" t="str">
            <v>411323194503050576</v>
          </cell>
          <cell r="G2048" t="str">
            <v>621</v>
          </cell>
          <cell r="H2048" t="str">
            <v>韦金玉</v>
          </cell>
          <cell r="I2048" t="str">
            <v>农业银行</v>
          </cell>
          <cell r="J2048" t="str">
            <v>6228230975968562468</v>
          </cell>
        </row>
        <row r="2049">
          <cell r="F2049" t="str">
            <v>411326200809146973</v>
          </cell>
          <cell r="G2049" t="str">
            <v>621</v>
          </cell>
          <cell r="H2049" t="str">
            <v>刘桢褀</v>
          </cell>
          <cell r="I2049" t="str">
            <v>河南农信</v>
          </cell>
          <cell r="J2049" t="str">
            <v>623059486702968843</v>
          </cell>
        </row>
        <row r="2050">
          <cell r="F2050" t="str">
            <v>41292719570614383X</v>
          </cell>
          <cell r="G2050" t="str">
            <v>621</v>
          </cell>
          <cell r="H2050" t="str">
            <v>喻新科</v>
          </cell>
          <cell r="I2050" t="str">
            <v>邮储银行</v>
          </cell>
          <cell r="J2050" t="str">
            <v>6217975130009741406</v>
          </cell>
        </row>
        <row r="2051">
          <cell r="F2051" t="str">
            <v>411323198302022614</v>
          </cell>
          <cell r="G2051" t="str">
            <v>621</v>
          </cell>
          <cell r="H2051" t="str">
            <v>尚红玉</v>
          </cell>
          <cell r="I2051" t="str">
            <v>河南农信</v>
          </cell>
          <cell r="J2051" t="str">
            <v>623059486700723836</v>
          </cell>
        </row>
        <row r="2052">
          <cell r="F2052" t="str">
            <v>411323198207183831</v>
          </cell>
          <cell r="G2052" t="str">
            <v>813</v>
          </cell>
          <cell r="H2052" t="str">
            <v>喻宝同</v>
          </cell>
          <cell r="I2052" t="str">
            <v>邮储银行</v>
          </cell>
          <cell r="J2052" t="str">
            <v>6217975130009745738</v>
          </cell>
        </row>
        <row r="2053">
          <cell r="F2053" t="str">
            <v>412927196502023814</v>
          </cell>
          <cell r="G2053" t="str">
            <v>813</v>
          </cell>
          <cell r="H2053" t="str">
            <v>赵光福</v>
          </cell>
          <cell r="I2053" t="str">
            <v>农业银行</v>
          </cell>
          <cell r="J2053" t="str">
            <v>6228230975960979264</v>
          </cell>
        </row>
        <row r="2054">
          <cell r="F2054" t="str">
            <v>412927194804173819</v>
          </cell>
          <cell r="G2054" t="str">
            <v>621</v>
          </cell>
          <cell r="H2054" t="str">
            <v>许保州</v>
          </cell>
          <cell r="I2054" t="str">
            <v>邮储银行</v>
          </cell>
          <cell r="J2054" t="str">
            <v>6217975130009711292</v>
          </cell>
        </row>
        <row r="2055">
          <cell r="F2055" t="str">
            <v>41132319890520445X</v>
          </cell>
          <cell r="G2055" t="str">
            <v>621</v>
          </cell>
          <cell r="H2055" t="str">
            <v>郭振宝</v>
          </cell>
          <cell r="I2055" t="str">
            <v>河南农信</v>
          </cell>
          <cell r="J2055" t="str">
            <v>623059486701324998</v>
          </cell>
        </row>
        <row r="2056">
          <cell r="F2056" t="str">
            <v>411323194003140516</v>
          </cell>
          <cell r="G2056" t="str">
            <v>621</v>
          </cell>
          <cell r="H2056" t="str">
            <v>刘宗云</v>
          </cell>
          <cell r="I2056" t="str">
            <v>农业银行</v>
          </cell>
          <cell r="J2056" t="str">
            <v>6228230975966769065</v>
          </cell>
        </row>
        <row r="2057">
          <cell r="F2057" t="str">
            <v>412927195808021112</v>
          </cell>
          <cell r="G2057" t="str">
            <v>621</v>
          </cell>
          <cell r="H2057" t="str">
            <v>陈中华</v>
          </cell>
          <cell r="I2057" t="str">
            <v>邮储银行</v>
          </cell>
          <cell r="J2057" t="str">
            <v>6217975130011378353</v>
          </cell>
        </row>
        <row r="2058">
          <cell r="F2058" t="str">
            <v>412927195504056930</v>
          </cell>
          <cell r="G2058" t="str">
            <v>621</v>
          </cell>
          <cell r="H2058" t="str">
            <v>杨长夫</v>
          </cell>
          <cell r="I2058" t="str">
            <v>河南农信</v>
          </cell>
          <cell r="J2058" t="str">
            <v>623059486700305022</v>
          </cell>
        </row>
        <row r="2059">
          <cell r="F2059" t="str">
            <v>412927195007152630</v>
          </cell>
          <cell r="G2059" t="str">
            <v>813</v>
          </cell>
          <cell r="H2059" t="str">
            <v>李小女</v>
          </cell>
          <cell r="I2059" t="str">
            <v>河南农信</v>
          </cell>
          <cell r="J2059" t="str">
            <v>623059486700695349</v>
          </cell>
        </row>
        <row r="2060">
          <cell r="F2060" t="str">
            <v>420281195905194226</v>
          </cell>
          <cell r="G2060" t="str">
            <v>813</v>
          </cell>
          <cell r="H2060" t="str">
            <v>李双清</v>
          </cell>
          <cell r="I2060" t="str">
            <v>河南农信</v>
          </cell>
          <cell r="J2060" t="str">
            <v>623059486701689580</v>
          </cell>
        </row>
        <row r="2061">
          <cell r="F2061" t="str">
            <v>412927195312274431</v>
          </cell>
          <cell r="G2061" t="str">
            <v>621</v>
          </cell>
          <cell r="H2061" t="str">
            <v>闫随庆</v>
          </cell>
          <cell r="I2061" t="str">
            <v>河南农信</v>
          </cell>
          <cell r="J2061" t="str">
            <v>623059486702950197</v>
          </cell>
        </row>
        <row r="2062">
          <cell r="F2062" t="str">
            <v>411326201003246312</v>
          </cell>
          <cell r="G2062" t="str">
            <v>621</v>
          </cell>
          <cell r="H2062" t="str">
            <v>裴子游</v>
          </cell>
          <cell r="I2062" t="str">
            <v>河南农信</v>
          </cell>
          <cell r="J2062" t="str">
            <v>623059486702725326</v>
          </cell>
        </row>
        <row r="2063">
          <cell r="F2063" t="str">
            <v>411323198103086332</v>
          </cell>
          <cell r="G2063" t="str">
            <v>1079</v>
          </cell>
          <cell r="H2063" t="str">
            <v>丁新营</v>
          </cell>
          <cell r="I2063" t="str">
            <v>农业银行</v>
          </cell>
          <cell r="J2063" t="str">
            <v>6228230975961322266</v>
          </cell>
        </row>
        <row r="2064">
          <cell r="F2064" t="str">
            <v>412927194907155496</v>
          </cell>
          <cell r="G2064" t="str">
            <v>621</v>
          </cell>
          <cell r="H2064" t="str">
            <v>周新华</v>
          </cell>
          <cell r="I2064" t="str">
            <v>邮储银行</v>
          </cell>
          <cell r="J2064" t="str">
            <v>6217975130011576410</v>
          </cell>
        </row>
        <row r="2065">
          <cell r="F2065" t="str">
            <v>412927195507104459</v>
          </cell>
          <cell r="G2065" t="str">
            <v>813</v>
          </cell>
          <cell r="H2065" t="str">
            <v>杨国周</v>
          </cell>
          <cell r="I2065" t="str">
            <v>河南农信</v>
          </cell>
          <cell r="J2065" t="str">
            <v>623059486700006299</v>
          </cell>
        </row>
        <row r="2066">
          <cell r="F2066" t="str">
            <v>412927195205081415</v>
          </cell>
          <cell r="G2066" t="str">
            <v>621</v>
          </cell>
          <cell r="H2066" t="str">
            <v>张宝振</v>
          </cell>
          <cell r="I2066" t="str">
            <v>河南农信</v>
          </cell>
          <cell r="J2066" t="str">
            <v>623059486703002006</v>
          </cell>
        </row>
        <row r="2067">
          <cell r="F2067" t="str">
            <v>411323194204293017</v>
          </cell>
          <cell r="G2067" t="str">
            <v>621</v>
          </cell>
          <cell r="H2067" t="str">
            <v>王天夫</v>
          </cell>
          <cell r="I2067" t="str">
            <v>邮储银行</v>
          </cell>
          <cell r="J2067" t="str">
            <v>6217975130011490414</v>
          </cell>
        </row>
        <row r="2068">
          <cell r="F2068" t="str">
            <v>412927195508175312</v>
          </cell>
          <cell r="G2068" t="str">
            <v>621</v>
          </cell>
          <cell r="H2068" t="str">
            <v>李中培</v>
          </cell>
          <cell r="I2068" t="str">
            <v>邮储银行</v>
          </cell>
          <cell r="J2068" t="str">
            <v>6217975130011627387</v>
          </cell>
        </row>
        <row r="2069">
          <cell r="F2069" t="str">
            <v>411323198110282622</v>
          </cell>
          <cell r="G2069" t="str">
            <v>813</v>
          </cell>
          <cell r="H2069" t="str">
            <v>章条玲</v>
          </cell>
          <cell r="I2069" t="str">
            <v>河南农信</v>
          </cell>
          <cell r="J2069" t="str">
            <v>623059486700788912</v>
          </cell>
        </row>
        <row r="2070">
          <cell r="F2070" t="str">
            <v>412927194502206339</v>
          </cell>
          <cell r="G2070" t="str">
            <v>621</v>
          </cell>
          <cell r="H2070" t="str">
            <v>张好书</v>
          </cell>
          <cell r="I2070" t="str">
            <v>农业银行</v>
          </cell>
          <cell r="J2070" t="str">
            <v>6228230975962736761</v>
          </cell>
        </row>
        <row r="2071">
          <cell r="F2071" t="str">
            <v>411323194909290537</v>
          </cell>
          <cell r="G2071" t="str">
            <v>621</v>
          </cell>
          <cell r="H2071" t="str">
            <v>罗长山</v>
          </cell>
          <cell r="I2071" t="str">
            <v>农业银行</v>
          </cell>
          <cell r="J2071" t="str">
            <v>6228230975966871168</v>
          </cell>
        </row>
        <row r="2072">
          <cell r="F2072" t="str">
            <v>412927196205153815</v>
          </cell>
          <cell r="G2072" t="str">
            <v>621</v>
          </cell>
          <cell r="H2072" t="str">
            <v>姜忠华</v>
          </cell>
          <cell r="I2072" t="str">
            <v>河南农信</v>
          </cell>
          <cell r="J2072" t="str">
            <v>623059486702961905</v>
          </cell>
        </row>
        <row r="2073">
          <cell r="F2073" t="str">
            <v>412927196501126352</v>
          </cell>
          <cell r="G2073" t="str">
            <v>813</v>
          </cell>
          <cell r="H2073" t="str">
            <v>刘应海</v>
          </cell>
          <cell r="I2073" t="str">
            <v>农业银行</v>
          </cell>
          <cell r="J2073" t="str">
            <v>6228230979009584572</v>
          </cell>
        </row>
        <row r="2074">
          <cell r="F2074" t="str">
            <v>411323198305126910</v>
          </cell>
          <cell r="G2074" t="str">
            <v>621</v>
          </cell>
          <cell r="H2074" t="str">
            <v>曹钟起</v>
          </cell>
          <cell r="I2074" t="str">
            <v>河南农信</v>
          </cell>
          <cell r="J2074" t="str">
            <v>623059486700226558</v>
          </cell>
        </row>
        <row r="2075">
          <cell r="F2075" t="str">
            <v>412927195604202114</v>
          </cell>
          <cell r="G2075" t="str">
            <v>621</v>
          </cell>
          <cell r="H2075" t="str">
            <v>苏全德</v>
          </cell>
          <cell r="I2075" t="str">
            <v>邮储银行</v>
          </cell>
          <cell r="J2075" t="str">
            <v>6217975130011053774</v>
          </cell>
        </row>
        <row r="2076">
          <cell r="F2076" t="str">
            <v>41292719641121261X</v>
          </cell>
          <cell r="G2076" t="str">
            <v>813</v>
          </cell>
          <cell r="H2076" t="str">
            <v>马铁称</v>
          </cell>
          <cell r="I2076" t="str">
            <v>河南农信</v>
          </cell>
          <cell r="J2076" t="str">
            <v>623059486701092041</v>
          </cell>
        </row>
        <row r="2077">
          <cell r="F2077" t="str">
            <v>412927197405221717</v>
          </cell>
          <cell r="G2077" t="str">
            <v>813</v>
          </cell>
          <cell r="H2077" t="str">
            <v>温华民</v>
          </cell>
          <cell r="I2077" t="str">
            <v>河南农信</v>
          </cell>
          <cell r="J2077" t="str">
            <v>623059486701102113</v>
          </cell>
        </row>
        <row r="2078">
          <cell r="F2078" t="str">
            <v>412927194807151199</v>
          </cell>
          <cell r="G2078" t="str">
            <v>813</v>
          </cell>
          <cell r="H2078" t="str">
            <v>王花亭</v>
          </cell>
          <cell r="I2078" t="str">
            <v>邮储银行</v>
          </cell>
          <cell r="J2078" t="str">
            <v>6217975130011388642</v>
          </cell>
        </row>
        <row r="2079">
          <cell r="F2079" t="str">
            <v>412927194907151292</v>
          </cell>
          <cell r="G2079" t="str">
            <v>813</v>
          </cell>
          <cell r="H2079" t="str">
            <v>罗明奇</v>
          </cell>
          <cell r="I2079" t="str">
            <v>邮储银行</v>
          </cell>
          <cell r="J2079" t="str">
            <v>6217975130016078214</v>
          </cell>
        </row>
        <row r="2080">
          <cell r="F2080" t="str">
            <v>412927195508251418</v>
          </cell>
          <cell r="G2080" t="str">
            <v>1079</v>
          </cell>
          <cell r="H2080" t="str">
            <v>朱甲昌</v>
          </cell>
          <cell r="I2080" t="str">
            <v>河南农信</v>
          </cell>
          <cell r="J2080" t="str">
            <v>623059486701082646</v>
          </cell>
        </row>
        <row r="2081">
          <cell r="F2081" t="str">
            <v>412927195312263871</v>
          </cell>
          <cell r="G2081" t="str">
            <v>621</v>
          </cell>
          <cell r="H2081" t="str">
            <v>杨成安</v>
          </cell>
          <cell r="I2081" t="str">
            <v>邮储银行</v>
          </cell>
          <cell r="J2081" t="str">
            <v>6217975130009815663</v>
          </cell>
        </row>
        <row r="2082">
          <cell r="F2082" t="str">
            <v>412927195806205815</v>
          </cell>
          <cell r="G2082" t="str">
            <v>621</v>
          </cell>
          <cell r="H2082" t="str">
            <v>王成亮</v>
          </cell>
          <cell r="I2082" t="str">
            <v>农业银行</v>
          </cell>
          <cell r="J2082" t="str">
            <v>6228230975969548060</v>
          </cell>
        </row>
        <row r="2083">
          <cell r="F2083" t="str">
            <v>411323194708203038</v>
          </cell>
          <cell r="G2083" t="str">
            <v>621</v>
          </cell>
          <cell r="H2083" t="str">
            <v>贾老五</v>
          </cell>
          <cell r="I2083" t="str">
            <v>邮储银行</v>
          </cell>
          <cell r="J2083" t="str">
            <v>6217975130011451366</v>
          </cell>
        </row>
        <row r="2084">
          <cell r="F2084" t="str">
            <v>412927195805074411</v>
          </cell>
          <cell r="G2084" t="str">
            <v>621</v>
          </cell>
          <cell r="H2084" t="str">
            <v>赵云朝</v>
          </cell>
          <cell r="I2084" t="str">
            <v>河南农信</v>
          </cell>
          <cell r="J2084" t="str">
            <v>623059486701917049</v>
          </cell>
        </row>
        <row r="2085">
          <cell r="F2085" t="str">
            <v>412927195307155956</v>
          </cell>
          <cell r="G2085" t="str">
            <v>621</v>
          </cell>
          <cell r="H2085" t="str">
            <v>邹山金</v>
          </cell>
          <cell r="I2085" t="str">
            <v>邮储银行</v>
          </cell>
          <cell r="J2085" t="str">
            <v>6217975130021068424</v>
          </cell>
        </row>
        <row r="2086">
          <cell r="F2086" t="str">
            <v>412927194403155855</v>
          </cell>
          <cell r="G2086" t="str">
            <v>621</v>
          </cell>
          <cell r="H2086" t="str">
            <v>胡登京</v>
          </cell>
          <cell r="I2086" t="str">
            <v>河南农信</v>
          </cell>
          <cell r="J2086" t="str">
            <v>623059486702269085</v>
          </cell>
        </row>
        <row r="2087">
          <cell r="F2087" t="str">
            <v>412927196907253853</v>
          </cell>
          <cell r="G2087" t="str">
            <v>1079</v>
          </cell>
          <cell r="H2087" t="str">
            <v>阮振清</v>
          </cell>
          <cell r="I2087" t="str">
            <v>邮储银行</v>
          </cell>
          <cell r="J2087" t="str">
            <v>6217975130009827676</v>
          </cell>
        </row>
        <row r="2088">
          <cell r="F2088" t="str">
            <v>412927195007141712</v>
          </cell>
          <cell r="G2088" t="str">
            <v>621</v>
          </cell>
          <cell r="H2088" t="str">
            <v>王老四</v>
          </cell>
          <cell r="I2088" t="str">
            <v>河南农信</v>
          </cell>
          <cell r="J2088" t="str">
            <v>623059486700467442</v>
          </cell>
        </row>
        <row r="2089">
          <cell r="F2089" t="str">
            <v>412927196703261413</v>
          </cell>
          <cell r="G2089" t="str">
            <v>621</v>
          </cell>
          <cell r="H2089" t="str">
            <v>白生文</v>
          </cell>
          <cell r="I2089" t="str">
            <v>河南农信</v>
          </cell>
          <cell r="J2089" t="str">
            <v>623059486701126971</v>
          </cell>
        </row>
        <row r="2090">
          <cell r="F2090" t="str">
            <v>412927195603046359</v>
          </cell>
          <cell r="G2090" t="str">
            <v>813</v>
          </cell>
          <cell r="H2090" t="str">
            <v>张集体</v>
          </cell>
          <cell r="I2090" t="str">
            <v>农业银行</v>
          </cell>
          <cell r="J2090" t="str">
            <v>6228230975961748460</v>
          </cell>
        </row>
        <row r="2091">
          <cell r="F2091" t="str">
            <v>412927193603225315</v>
          </cell>
          <cell r="G2091" t="str">
            <v>813</v>
          </cell>
          <cell r="H2091" t="str">
            <v>李金贵</v>
          </cell>
          <cell r="I2091" t="str">
            <v>邮储银行</v>
          </cell>
          <cell r="J2091" t="str">
            <v>6217975130015036809</v>
          </cell>
        </row>
        <row r="2092">
          <cell r="F2092" t="str">
            <v>411326194807157021</v>
          </cell>
          <cell r="G2092" t="str">
            <v>621</v>
          </cell>
          <cell r="H2092" t="str">
            <v>张二女</v>
          </cell>
          <cell r="I2092" t="str">
            <v>邮储银行</v>
          </cell>
          <cell r="J2092" t="str">
            <v>6217975130028350056</v>
          </cell>
        </row>
        <row r="2093">
          <cell r="F2093" t="str">
            <v>412927195708202610</v>
          </cell>
          <cell r="G2093" t="str">
            <v>621</v>
          </cell>
          <cell r="H2093" t="str">
            <v>全朝发</v>
          </cell>
          <cell r="I2093" t="str">
            <v>河南农信</v>
          </cell>
          <cell r="J2093" t="str">
            <v>623059486700802986</v>
          </cell>
        </row>
        <row r="2094">
          <cell r="F2094" t="str">
            <v>412927195411281741</v>
          </cell>
          <cell r="G2094" t="str">
            <v>1242</v>
          </cell>
          <cell r="H2094" t="str">
            <v>吴锁兰</v>
          </cell>
          <cell r="I2094" t="str">
            <v>河南农信</v>
          </cell>
          <cell r="J2094" t="str">
            <v>623059486700456775</v>
          </cell>
        </row>
        <row r="2095">
          <cell r="F2095" t="str">
            <v>411323195005050519</v>
          </cell>
          <cell r="G2095" t="str">
            <v>621</v>
          </cell>
          <cell r="H2095" t="str">
            <v>朱清亮</v>
          </cell>
          <cell r="I2095" t="str">
            <v>农业银行</v>
          </cell>
          <cell r="J2095" t="str">
            <v>6228230975968525960</v>
          </cell>
        </row>
        <row r="2096">
          <cell r="F2096" t="str">
            <v>412927195401035811</v>
          </cell>
          <cell r="G2096" t="str">
            <v>621</v>
          </cell>
          <cell r="H2096" t="str">
            <v>张廷俊</v>
          </cell>
          <cell r="I2096" t="str">
            <v>农业银行</v>
          </cell>
          <cell r="J2096" t="str">
            <v>6228230975970221962</v>
          </cell>
        </row>
        <row r="2097">
          <cell r="F2097" t="str">
            <v>412927197103206431</v>
          </cell>
          <cell r="G2097" t="str">
            <v>894</v>
          </cell>
          <cell r="H2097" t="str">
            <v>卢红奎</v>
          </cell>
          <cell r="I2097" t="str">
            <v>河南农信</v>
          </cell>
          <cell r="J2097" t="str">
            <v>623059486702556333</v>
          </cell>
        </row>
        <row r="2098">
          <cell r="F2098" t="str">
            <v>412927195607014434</v>
          </cell>
          <cell r="G2098" t="str">
            <v>621</v>
          </cell>
          <cell r="H2098" t="str">
            <v>李吉成</v>
          </cell>
          <cell r="I2098" t="str">
            <v>河南农信</v>
          </cell>
          <cell r="J2098" t="str">
            <v>623059486700086226</v>
          </cell>
        </row>
        <row r="2099">
          <cell r="F2099" t="str">
            <v>411323194712203436</v>
          </cell>
          <cell r="G2099" t="str">
            <v>621</v>
          </cell>
          <cell r="H2099" t="str">
            <v>史玉柱</v>
          </cell>
          <cell r="I2099" t="str">
            <v>邮储银行</v>
          </cell>
          <cell r="J2099" t="str">
            <v>6217975130009916586</v>
          </cell>
        </row>
        <row r="2100">
          <cell r="F2100" t="str">
            <v>412927194703056939</v>
          </cell>
          <cell r="G2100" t="str">
            <v>621</v>
          </cell>
          <cell r="H2100" t="str">
            <v>张新申</v>
          </cell>
          <cell r="I2100" t="str">
            <v>河南农信</v>
          </cell>
          <cell r="J2100" t="str">
            <v>623059486700287097</v>
          </cell>
        </row>
        <row r="2101">
          <cell r="F2101" t="str">
            <v>411323195007153810</v>
          </cell>
          <cell r="G2101" t="str">
            <v>813</v>
          </cell>
          <cell r="H2101" t="str">
            <v>王铁娃</v>
          </cell>
          <cell r="I2101" t="str">
            <v>邮储银行</v>
          </cell>
          <cell r="J2101" t="str">
            <v>6217975130021068580</v>
          </cell>
        </row>
        <row r="2102">
          <cell r="F2102" t="str">
            <v>411323195101300530</v>
          </cell>
          <cell r="G2102" t="str">
            <v>621</v>
          </cell>
          <cell r="H2102" t="str">
            <v>刘铁华</v>
          </cell>
          <cell r="I2102" t="str">
            <v>农业银行</v>
          </cell>
          <cell r="J2102" t="str">
            <v>6228230975968449468</v>
          </cell>
        </row>
        <row r="2103">
          <cell r="F2103" t="str">
            <v>41292719530106587X</v>
          </cell>
          <cell r="G2103" t="str">
            <v>621</v>
          </cell>
          <cell r="H2103" t="str">
            <v>柯振全</v>
          </cell>
          <cell r="I2103" t="str">
            <v>农业银行</v>
          </cell>
          <cell r="J2103" t="str">
            <v>6228230975969636568</v>
          </cell>
        </row>
        <row r="2104">
          <cell r="F2104" t="str">
            <v>412927193509164413</v>
          </cell>
          <cell r="G2104" t="str">
            <v>621</v>
          </cell>
          <cell r="H2104" t="str">
            <v>陈宗华</v>
          </cell>
          <cell r="I2104" t="str">
            <v>河南农信</v>
          </cell>
          <cell r="J2104" t="str">
            <v>623059486700161045</v>
          </cell>
        </row>
        <row r="2105">
          <cell r="F2105" t="str">
            <v>412927196705135832</v>
          </cell>
          <cell r="G2105" t="str">
            <v>621</v>
          </cell>
          <cell r="H2105" t="str">
            <v>王俊中</v>
          </cell>
          <cell r="I2105" t="str">
            <v>农业银行</v>
          </cell>
          <cell r="J2105" t="str">
            <v>6228230975970435067</v>
          </cell>
        </row>
        <row r="2106">
          <cell r="F2106" t="str">
            <v>412927195701174434</v>
          </cell>
          <cell r="G2106" t="str">
            <v>621</v>
          </cell>
          <cell r="H2106" t="str">
            <v>姚春祥</v>
          </cell>
          <cell r="I2106" t="str">
            <v>河南农信</v>
          </cell>
          <cell r="J2106" t="str">
            <v>623059486700006463</v>
          </cell>
        </row>
        <row r="2107">
          <cell r="F2107" t="str">
            <v>41132319590422341X</v>
          </cell>
          <cell r="G2107" t="str">
            <v>621</v>
          </cell>
          <cell r="H2107" t="str">
            <v>杨兴华</v>
          </cell>
          <cell r="I2107" t="str">
            <v>邮储银行</v>
          </cell>
          <cell r="J2107" t="str">
            <v>6217975130009909102</v>
          </cell>
        </row>
        <row r="2108">
          <cell r="F2108" t="str">
            <v>412923195504113119</v>
          </cell>
          <cell r="G2108" t="str">
            <v>621</v>
          </cell>
          <cell r="H2108" t="str">
            <v>吕学奇</v>
          </cell>
          <cell r="I2108" t="str">
            <v>农业银行</v>
          </cell>
          <cell r="J2108" t="str">
            <v>6228230975966934164</v>
          </cell>
        </row>
        <row r="2109">
          <cell r="F2109" t="str">
            <v>411323195806023019</v>
          </cell>
          <cell r="G2109" t="str">
            <v>621</v>
          </cell>
          <cell r="H2109" t="str">
            <v>全振兴</v>
          </cell>
          <cell r="I2109" t="str">
            <v>河南农信</v>
          </cell>
          <cell r="J2109" t="str">
            <v>623059486702881855</v>
          </cell>
        </row>
        <row r="2110">
          <cell r="F2110" t="str">
            <v>412927197608012616</v>
          </cell>
          <cell r="G2110" t="str">
            <v>813</v>
          </cell>
          <cell r="H2110" t="str">
            <v>贾海朝</v>
          </cell>
          <cell r="I2110" t="str">
            <v>农业银行</v>
          </cell>
          <cell r="J2110" t="str">
            <v>6228230979004310270</v>
          </cell>
        </row>
        <row r="2111">
          <cell r="F2111" t="str">
            <v>412927193802250011</v>
          </cell>
          <cell r="G2111" t="str">
            <v>894</v>
          </cell>
          <cell r="H2111" t="str">
            <v>张润杰</v>
          </cell>
          <cell r="I2111" t="str">
            <v>建设银行</v>
          </cell>
          <cell r="J2111" t="str">
            <v>6214672590009051135</v>
          </cell>
        </row>
        <row r="2112">
          <cell r="F2112" t="str">
            <v>411323195304073438</v>
          </cell>
          <cell r="G2112" t="str">
            <v>621</v>
          </cell>
          <cell r="H2112" t="str">
            <v>刘国夫</v>
          </cell>
          <cell r="I2112" t="str">
            <v>邮储银行</v>
          </cell>
          <cell r="J2112" t="str">
            <v>6217975130009922469</v>
          </cell>
        </row>
        <row r="2113">
          <cell r="F2113" t="str">
            <v>411323194607153051</v>
          </cell>
          <cell r="G2113" t="str">
            <v>621</v>
          </cell>
          <cell r="H2113" t="str">
            <v>全牛娃</v>
          </cell>
          <cell r="I2113" t="str">
            <v>邮储银行</v>
          </cell>
          <cell r="J2113" t="str">
            <v>6217975130011452638</v>
          </cell>
        </row>
        <row r="2114">
          <cell r="F2114" t="str">
            <v>610723201204168321</v>
          </cell>
          <cell r="G2114" t="str">
            <v>621</v>
          </cell>
          <cell r="H2114" t="str">
            <v>余荣子</v>
          </cell>
          <cell r="I2114" t="str">
            <v>邮储银行</v>
          </cell>
          <cell r="J2114" t="str">
            <v>6217975130009909243</v>
          </cell>
        </row>
        <row r="2115">
          <cell r="F2115" t="str">
            <v>412927195104061132</v>
          </cell>
          <cell r="G2115" t="str">
            <v>621</v>
          </cell>
          <cell r="H2115" t="str">
            <v>张志学</v>
          </cell>
          <cell r="I2115" t="str">
            <v>邮储银行</v>
          </cell>
          <cell r="J2115" t="str">
            <v>6217975130014985550</v>
          </cell>
        </row>
        <row r="2116">
          <cell r="F2116" t="str">
            <v>412927194806056325</v>
          </cell>
          <cell r="G2116" t="str">
            <v>813</v>
          </cell>
          <cell r="H2116" t="str">
            <v>尹士英</v>
          </cell>
          <cell r="I2116" t="str">
            <v>河南农信</v>
          </cell>
          <cell r="J2116" t="str">
            <v>623059486701972135</v>
          </cell>
        </row>
        <row r="2117">
          <cell r="F2117" t="str">
            <v>412927194307224419</v>
          </cell>
          <cell r="G2117" t="str">
            <v>621</v>
          </cell>
          <cell r="H2117" t="str">
            <v>王成才</v>
          </cell>
          <cell r="I2117" t="str">
            <v>河南农信</v>
          </cell>
          <cell r="J2117" t="str">
            <v>623059486700148547</v>
          </cell>
        </row>
        <row r="2118">
          <cell r="F2118" t="str">
            <v>412927195310121714</v>
          </cell>
          <cell r="G2118" t="str">
            <v>621</v>
          </cell>
          <cell r="H2118" t="str">
            <v>党泽俊</v>
          </cell>
          <cell r="I2118" t="str">
            <v>河南农信</v>
          </cell>
          <cell r="J2118" t="str">
            <v>623059486700620651</v>
          </cell>
        </row>
        <row r="2119">
          <cell r="F2119" t="str">
            <v>412927195602041417</v>
          </cell>
          <cell r="G2119" t="str">
            <v>621</v>
          </cell>
          <cell r="H2119" t="str">
            <v>杨建国</v>
          </cell>
          <cell r="I2119" t="str">
            <v>河南农信</v>
          </cell>
          <cell r="J2119" t="str">
            <v>623059486700827744</v>
          </cell>
        </row>
        <row r="2120">
          <cell r="F2120" t="str">
            <v>412927195711084416</v>
          </cell>
          <cell r="G2120" t="str">
            <v>621</v>
          </cell>
          <cell r="H2120" t="str">
            <v>闫章有</v>
          </cell>
          <cell r="I2120" t="str">
            <v>河南农信</v>
          </cell>
          <cell r="J2120" t="str">
            <v>623059486700183064</v>
          </cell>
        </row>
        <row r="2121">
          <cell r="F2121" t="str">
            <v>412927195411271412</v>
          </cell>
          <cell r="G2121" t="str">
            <v>813</v>
          </cell>
          <cell r="H2121" t="str">
            <v>腊培谦</v>
          </cell>
          <cell r="I2121" t="str">
            <v>河南农信</v>
          </cell>
          <cell r="J2121" t="str">
            <v>623059486700831233</v>
          </cell>
        </row>
        <row r="2122">
          <cell r="F2122" t="str">
            <v>412927194406066364</v>
          </cell>
          <cell r="G2122" t="str">
            <v>621</v>
          </cell>
          <cell r="H2122" t="str">
            <v>许云巧</v>
          </cell>
          <cell r="I2122" t="str">
            <v>农业银行</v>
          </cell>
          <cell r="J2122" t="str">
            <v>6228230975963398561</v>
          </cell>
        </row>
        <row r="2123">
          <cell r="F2123" t="str">
            <v>412927196203046354</v>
          </cell>
          <cell r="G2123" t="str">
            <v>621</v>
          </cell>
          <cell r="H2123" t="str">
            <v>侯金柱</v>
          </cell>
          <cell r="I2123" t="str">
            <v>农业银行</v>
          </cell>
          <cell r="J2123" t="str">
            <v>6228230975961083264</v>
          </cell>
        </row>
        <row r="2124">
          <cell r="F2124" t="str">
            <v>411323196205195311</v>
          </cell>
          <cell r="G2124" t="str">
            <v>621</v>
          </cell>
          <cell r="H2124" t="str">
            <v>杨相武</v>
          </cell>
          <cell r="I2124" t="str">
            <v>邮储银行</v>
          </cell>
          <cell r="J2124" t="str">
            <v>6217975130015891690</v>
          </cell>
        </row>
        <row r="2125">
          <cell r="F2125" t="str">
            <v>412927196006094912</v>
          </cell>
          <cell r="G2125" t="str">
            <v>813</v>
          </cell>
          <cell r="H2125" t="str">
            <v>柴群国</v>
          </cell>
          <cell r="I2125" t="str">
            <v>河南农信</v>
          </cell>
          <cell r="J2125" t="str">
            <v>623059486702775370</v>
          </cell>
        </row>
        <row r="2126">
          <cell r="F2126" t="str">
            <v>412927194505041824</v>
          </cell>
          <cell r="G2126" t="str">
            <v>621</v>
          </cell>
          <cell r="H2126" t="str">
            <v>陈小玲</v>
          </cell>
          <cell r="I2126" t="str">
            <v>河南农信</v>
          </cell>
          <cell r="J2126" t="str">
            <v>623059486700610546</v>
          </cell>
        </row>
        <row r="2127">
          <cell r="F2127" t="str">
            <v>412927195511111432</v>
          </cell>
          <cell r="G2127" t="str">
            <v>621</v>
          </cell>
          <cell r="H2127" t="str">
            <v>王有法</v>
          </cell>
          <cell r="I2127" t="str">
            <v>河南农信</v>
          </cell>
          <cell r="J2127" t="str">
            <v>623059486702836313</v>
          </cell>
        </row>
        <row r="2128">
          <cell r="F2128" t="str">
            <v>412927194501256377</v>
          </cell>
          <cell r="G2128" t="str">
            <v>1079</v>
          </cell>
          <cell r="H2128" t="str">
            <v>杨学昌</v>
          </cell>
          <cell r="I2128" t="str">
            <v>农业银行</v>
          </cell>
          <cell r="J2128" t="str">
            <v>6228230975964488361</v>
          </cell>
        </row>
        <row r="2129">
          <cell r="F2129" t="str">
            <v>412927195406206931</v>
          </cell>
          <cell r="G2129" t="str">
            <v>621</v>
          </cell>
          <cell r="H2129" t="str">
            <v>杜合元</v>
          </cell>
          <cell r="I2129" t="str">
            <v>河南农信</v>
          </cell>
          <cell r="J2129" t="str">
            <v>623059486700266075</v>
          </cell>
        </row>
        <row r="2130">
          <cell r="F2130" t="str">
            <v>412927195408265812</v>
          </cell>
          <cell r="G2130" t="str">
            <v>621</v>
          </cell>
          <cell r="H2130" t="str">
            <v>朱明德</v>
          </cell>
          <cell r="I2130" t="str">
            <v>农业银行</v>
          </cell>
          <cell r="J2130" t="str">
            <v>6228230976032947362</v>
          </cell>
        </row>
        <row r="2131">
          <cell r="F2131" t="str">
            <v>412927194507085310</v>
          </cell>
          <cell r="G2131" t="str">
            <v>621</v>
          </cell>
          <cell r="H2131" t="str">
            <v>别振兴</v>
          </cell>
          <cell r="I2131" t="str">
            <v>河南农信</v>
          </cell>
          <cell r="J2131" t="str">
            <v>623059486702548280</v>
          </cell>
        </row>
        <row r="2132">
          <cell r="F2132" t="str">
            <v>412927193902016310</v>
          </cell>
          <cell r="G2132" t="str">
            <v>621</v>
          </cell>
          <cell r="H2132" t="str">
            <v>陈国有</v>
          </cell>
          <cell r="I2132" t="str">
            <v>农业银行</v>
          </cell>
          <cell r="J2132" t="str">
            <v>6228230979001528874</v>
          </cell>
        </row>
        <row r="2133">
          <cell r="F2133" t="str">
            <v>411323195405230519</v>
          </cell>
          <cell r="G2133" t="str">
            <v>621</v>
          </cell>
          <cell r="H2133" t="str">
            <v>刘明镜</v>
          </cell>
          <cell r="I2133" t="str">
            <v>农业银行</v>
          </cell>
          <cell r="J2133" t="str">
            <v>6228230975966985661</v>
          </cell>
        </row>
        <row r="2134">
          <cell r="F2134" t="str">
            <v>412927195203175821</v>
          </cell>
          <cell r="G2134" t="str">
            <v>621</v>
          </cell>
          <cell r="H2134" t="str">
            <v>王文荣</v>
          </cell>
          <cell r="I2134" t="str">
            <v>农业银行</v>
          </cell>
          <cell r="J2134" t="str">
            <v>6228230975970603367</v>
          </cell>
        </row>
        <row r="2135">
          <cell r="F2135" t="str">
            <v>412927196812274432</v>
          </cell>
          <cell r="G2135" t="str">
            <v>621</v>
          </cell>
          <cell r="H2135" t="str">
            <v>衡青彬</v>
          </cell>
          <cell r="I2135" t="str">
            <v>河南农信</v>
          </cell>
          <cell r="J2135" t="str">
            <v>623059486701342347</v>
          </cell>
        </row>
        <row r="2136">
          <cell r="F2136" t="str">
            <v>412927195509273811</v>
          </cell>
          <cell r="G2136" t="str">
            <v>621</v>
          </cell>
          <cell r="H2136" t="str">
            <v>蔡成群</v>
          </cell>
          <cell r="I2136" t="str">
            <v>邮储银行</v>
          </cell>
          <cell r="J2136" t="str">
            <v>6217975130009824095</v>
          </cell>
        </row>
        <row r="2137">
          <cell r="F2137" t="str">
            <v>412927195407151215</v>
          </cell>
          <cell r="G2137" t="str">
            <v>1079</v>
          </cell>
          <cell r="H2137" t="str">
            <v>曹援朝</v>
          </cell>
          <cell r="I2137" t="str">
            <v>邮储银行</v>
          </cell>
          <cell r="J2137" t="str">
            <v>6217975130011342433</v>
          </cell>
        </row>
        <row r="2138">
          <cell r="F2138" t="str">
            <v>411326201204175020</v>
          </cell>
          <cell r="G2138" t="str">
            <v>621</v>
          </cell>
          <cell r="H2138" t="str">
            <v>梁雨欣</v>
          </cell>
          <cell r="I2138" t="str">
            <v>河南农信</v>
          </cell>
          <cell r="J2138" t="str">
            <v>623059486701976185</v>
          </cell>
        </row>
        <row r="2139">
          <cell r="F2139" t="str">
            <v>412927195109176916</v>
          </cell>
          <cell r="G2139" t="str">
            <v>621</v>
          </cell>
          <cell r="H2139" t="str">
            <v>赵清乾</v>
          </cell>
          <cell r="I2139" t="str">
            <v>河南农信</v>
          </cell>
          <cell r="J2139" t="str">
            <v>623059486700381858</v>
          </cell>
        </row>
        <row r="2140">
          <cell r="F2140" t="str">
            <v>412902196708255365</v>
          </cell>
          <cell r="G2140" t="str">
            <v>621</v>
          </cell>
          <cell r="H2140" t="str">
            <v>王爱云</v>
          </cell>
          <cell r="I2140" t="str">
            <v>河南农信</v>
          </cell>
          <cell r="J2140" t="str">
            <v>623059486702707092</v>
          </cell>
        </row>
        <row r="2141">
          <cell r="F2141" t="str">
            <v>412927195305183814</v>
          </cell>
          <cell r="G2141" t="str">
            <v>621</v>
          </cell>
          <cell r="H2141" t="str">
            <v>潘同海</v>
          </cell>
          <cell r="I2141" t="str">
            <v>邮储银行</v>
          </cell>
          <cell r="J2141" t="str">
            <v>6217975130009760810</v>
          </cell>
        </row>
        <row r="2142">
          <cell r="F2142" t="str">
            <v>412927196209266913</v>
          </cell>
          <cell r="G2142" t="str">
            <v>621</v>
          </cell>
          <cell r="H2142" t="str">
            <v>李遂献</v>
          </cell>
          <cell r="I2142" t="str">
            <v>河南农信</v>
          </cell>
          <cell r="J2142" t="str">
            <v>623059486702425893</v>
          </cell>
        </row>
        <row r="2143">
          <cell r="F2143" t="str">
            <v>412927195107071416</v>
          </cell>
          <cell r="G2143" t="str">
            <v>621</v>
          </cell>
          <cell r="H2143" t="str">
            <v>党文明</v>
          </cell>
          <cell r="I2143" t="str">
            <v>河南农信</v>
          </cell>
          <cell r="J2143" t="str">
            <v>623059486700937444</v>
          </cell>
        </row>
        <row r="2144">
          <cell r="F2144" t="str">
            <v>412927197511205817</v>
          </cell>
          <cell r="G2144" t="str">
            <v>813</v>
          </cell>
          <cell r="H2144" t="str">
            <v>谭红</v>
          </cell>
          <cell r="I2144" t="str">
            <v>农业银行</v>
          </cell>
          <cell r="J2144" t="str">
            <v>6228230975969542568</v>
          </cell>
        </row>
        <row r="2145">
          <cell r="F2145" t="str">
            <v>412927196012286945</v>
          </cell>
          <cell r="G2145" t="str">
            <v>621</v>
          </cell>
          <cell r="H2145" t="str">
            <v>贾会芬</v>
          </cell>
          <cell r="I2145" t="str">
            <v>河南农信</v>
          </cell>
          <cell r="J2145" t="str">
            <v>623059486702567736</v>
          </cell>
        </row>
        <row r="2146">
          <cell r="F2146" t="str">
            <v>412927195703065346</v>
          </cell>
          <cell r="G2146" t="str">
            <v>813</v>
          </cell>
          <cell r="H2146" t="str">
            <v>胡香菊</v>
          </cell>
          <cell r="I2146" t="str">
            <v>农业银行</v>
          </cell>
          <cell r="J2146" t="str">
            <v>6228230976041269360</v>
          </cell>
        </row>
        <row r="2147">
          <cell r="F2147" t="str">
            <v>412927195212205818</v>
          </cell>
          <cell r="G2147" t="str">
            <v>621</v>
          </cell>
          <cell r="H2147" t="str">
            <v>张义有</v>
          </cell>
          <cell r="I2147" t="str">
            <v>农业银行</v>
          </cell>
          <cell r="J2147" t="str">
            <v>6228230975970321069</v>
          </cell>
        </row>
        <row r="2148">
          <cell r="F2148" t="str">
            <v>412927196301292612</v>
          </cell>
          <cell r="G2148" t="str">
            <v>621</v>
          </cell>
          <cell r="H2148" t="str">
            <v>王佰昌</v>
          </cell>
          <cell r="I2148" t="str">
            <v>河南农信</v>
          </cell>
          <cell r="J2148" t="str">
            <v>623059486700814874</v>
          </cell>
        </row>
        <row r="2149">
          <cell r="F2149" t="str">
            <v>412927196407252619</v>
          </cell>
          <cell r="G2149" t="str">
            <v>621</v>
          </cell>
          <cell r="H2149" t="str">
            <v>邢夫德</v>
          </cell>
          <cell r="I2149" t="str">
            <v>河南农信</v>
          </cell>
          <cell r="J2149" t="str">
            <v>623059486700720923</v>
          </cell>
        </row>
        <row r="2150">
          <cell r="F2150" t="str">
            <v>412927196103196312</v>
          </cell>
          <cell r="G2150" t="str">
            <v>621</v>
          </cell>
          <cell r="H2150" t="str">
            <v>马秀根</v>
          </cell>
          <cell r="I2150" t="str">
            <v>河南农信</v>
          </cell>
          <cell r="J2150" t="str">
            <v>623059486702804006</v>
          </cell>
        </row>
        <row r="2151">
          <cell r="F2151" t="str">
            <v>412927194005201721</v>
          </cell>
          <cell r="G2151" t="str">
            <v>813</v>
          </cell>
          <cell r="H2151" t="str">
            <v>郑学荣</v>
          </cell>
          <cell r="I2151" t="str">
            <v>河南农信</v>
          </cell>
          <cell r="J2151" t="str">
            <v>623059486700486491</v>
          </cell>
        </row>
        <row r="2152">
          <cell r="F2152" t="str">
            <v>411323195412110515</v>
          </cell>
          <cell r="G2152" t="str">
            <v>621</v>
          </cell>
          <cell r="H2152" t="str">
            <v>倪新学</v>
          </cell>
          <cell r="I2152" t="str">
            <v>农业银行</v>
          </cell>
          <cell r="J2152" t="str">
            <v>6228230975966802064</v>
          </cell>
        </row>
        <row r="2153">
          <cell r="F2153" t="str">
            <v>412927195006201138</v>
          </cell>
          <cell r="G2153" t="str">
            <v>813</v>
          </cell>
          <cell r="H2153" t="str">
            <v>杨自立</v>
          </cell>
          <cell r="I2153" t="str">
            <v>邮储银行</v>
          </cell>
          <cell r="J2153" t="str">
            <v>6217975130011281334</v>
          </cell>
        </row>
        <row r="2154">
          <cell r="F2154" t="str">
            <v>412927194910232149</v>
          </cell>
          <cell r="G2154" t="str">
            <v>621</v>
          </cell>
          <cell r="H2154" t="str">
            <v>赵秀菊</v>
          </cell>
          <cell r="I2154" t="str">
            <v>邮储银行</v>
          </cell>
          <cell r="J2154" t="str">
            <v>6217975130011137619</v>
          </cell>
        </row>
        <row r="2155">
          <cell r="F2155" t="str">
            <v>411282196106055510</v>
          </cell>
          <cell r="G2155" t="str">
            <v>621</v>
          </cell>
          <cell r="H2155" t="str">
            <v>贾金先</v>
          </cell>
          <cell r="I2155" t="str">
            <v>农业银行</v>
          </cell>
          <cell r="J2155" t="str">
            <v>6228230975968593869</v>
          </cell>
        </row>
        <row r="2156">
          <cell r="F2156" t="str">
            <v>411323194702010518</v>
          </cell>
          <cell r="G2156" t="str">
            <v>813</v>
          </cell>
          <cell r="H2156" t="str">
            <v>刘志荣</v>
          </cell>
          <cell r="I2156" t="str">
            <v>农业银行</v>
          </cell>
          <cell r="J2156" t="str">
            <v>6228230976048002368</v>
          </cell>
        </row>
        <row r="2157">
          <cell r="F2157" t="str">
            <v>412927195304134412</v>
          </cell>
          <cell r="G2157" t="str">
            <v>621</v>
          </cell>
          <cell r="H2157" t="str">
            <v>刘新华</v>
          </cell>
          <cell r="I2157" t="str">
            <v>河南农信</v>
          </cell>
          <cell r="J2157" t="str">
            <v>623059486700011901</v>
          </cell>
        </row>
        <row r="2158">
          <cell r="F2158" t="str">
            <v>412927195303151712</v>
          </cell>
          <cell r="G2158" t="str">
            <v>621</v>
          </cell>
          <cell r="H2158" t="str">
            <v>孙建设</v>
          </cell>
          <cell r="I2158" t="str">
            <v>河南农信</v>
          </cell>
          <cell r="J2158" t="str">
            <v>623059486700531064</v>
          </cell>
        </row>
        <row r="2159">
          <cell r="F2159" t="str">
            <v>412927196208042117</v>
          </cell>
          <cell r="G2159" t="str">
            <v>621</v>
          </cell>
          <cell r="H2159" t="str">
            <v>张双有</v>
          </cell>
          <cell r="I2159" t="str">
            <v>邮储银行</v>
          </cell>
          <cell r="J2159" t="str">
            <v>6217975130011030467</v>
          </cell>
        </row>
        <row r="2160">
          <cell r="F2160" t="str">
            <v>412927195407152138</v>
          </cell>
          <cell r="G2160" t="str">
            <v>621</v>
          </cell>
          <cell r="H2160" t="str">
            <v>杜保军</v>
          </cell>
          <cell r="I2160" t="str">
            <v>邮储银行</v>
          </cell>
          <cell r="J2160" t="str">
            <v>6217975130014963144</v>
          </cell>
        </row>
        <row r="2161">
          <cell r="F2161" t="str">
            <v>411323195104065011</v>
          </cell>
          <cell r="G2161" t="str">
            <v>621</v>
          </cell>
          <cell r="H2161" t="str">
            <v>李元臣</v>
          </cell>
          <cell r="I2161" t="str">
            <v>河南农信</v>
          </cell>
          <cell r="J2161" t="str">
            <v>623059486700418452</v>
          </cell>
        </row>
        <row r="2162">
          <cell r="F2162" t="str">
            <v>41132319801225701X</v>
          </cell>
          <cell r="G2162" t="str">
            <v>621</v>
          </cell>
          <cell r="H2162" t="str">
            <v>樊新虎</v>
          </cell>
          <cell r="I2162" t="str">
            <v>河南农信</v>
          </cell>
          <cell r="J2162" t="str">
            <v>623059486700967722</v>
          </cell>
        </row>
        <row r="2163">
          <cell r="F2163" t="str">
            <v>412927195612095013</v>
          </cell>
          <cell r="G2163" t="str">
            <v>621</v>
          </cell>
          <cell r="H2163" t="str">
            <v>朱进才</v>
          </cell>
          <cell r="I2163" t="str">
            <v>河南农信</v>
          </cell>
          <cell r="J2163" t="str">
            <v>623059486700452451</v>
          </cell>
        </row>
        <row r="2164">
          <cell r="F2164" t="str">
            <v>412927193907151415</v>
          </cell>
          <cell r="G2164" t="str">
            <v>621</v>
          </cell>
          <cell r="H2164" t="str">
            <v>管国珍</v>
          </cell>
          <cell r="I2164" t="str">
            <v>河南农信</v>
          </cell>
          <cell r="J2164" t="str">
            <v>623059486700838626</v>
          </cell>
        </row>
        <row r="2165">
          <cell r="F2165" t="str">
            <v>412926195407123920</v>
          </cell>
          <cell r="G2165" t="str">
            <v>621</v>
          </cell>
          <cell r="H2165" t="str">
            <v>连小金</v>
          </cell>
          <cell r="I2165" t="str">
            <v>农业银行</v>
          </cell>
          <cell r="J2165" t="str">
            <v>6228230975962290561</v>
          </cell>
        </row>
        <row r="2166">
          <cell r="F2166" t="str">
            <v>412927194009286929</v>
          </cell>
          <cell r="G2166" t="str">
            <v>813</v>
          </cell>
          <cell r="H2166" t="str">
            <v>贾改焕</v>
          </cell>
          <cell r="I2166" t="str">
            <v>河南农信</v>
          </cell>
          <cell r="J2166" t="str">
            <v>623059486700209943</v>
          </cell>
        </row>
        <row r="2167">
          <cell r="F2167" t="str">
            <v>412927195701074433</v>
          </cell>
          <cell r="G2167" t="str">
            <v>621</v>
          </cell>
          <cell r="H2167" t="str">
            <v>郭国钦</v>
          </cell>
          <cell r="I2167" t="str">
            <v>河南农信</v>
          </cell>
          <cell r="J2167" t="str">
            <v>623059486700136880</v>
          </cell>
        </row>
        <row r="2168">
          <cell r="F2168" t="str">
            <v>412927195510152638</v>
          </cell>
          <cell r="G2168" t="str">
            <v>621</v>
          </cell>
          <cell r="H2168" t="str">
            <v>李自明</v>
          </cell>
          <cell r="I2168" t="str">
            <v>河南农信</v>
          </cell>
          <cell r="J2168" t="str">
            <v>623059486700759269</v>
          </cell>
        </row>
        <row r="2169">
          <cell r="F2169" t="str">
            <v>411323194703170513</v>
          </cell>
          <cell r="G2169" t="str">
            <v>621</v>
          </cell>
          <cell r="H2169" t="str">
            <v>詹长华</v>
          </cell>
          <cell r="I2169" t="str">
            <v>邮储银行</v>
          </cell>
          <cell r="J2169" t="str">
            <v>6217975130024125817</v>
          </cell>
        </row>
        <row r="2170">
          <cell r="F2170" t="str">
            <v>411323198611104437</v>
          </cell>
          <cell r="G2170" t="str">
            <v>621</v>
          </cell>
          <cell r="H2170" t="str">
            <v>姚克卫</v>
          </cell>
          <cell r="I2170" t="str">
            <v>河南农信</v>
          </cell>
          <cell r="J2170" t="str">
            <v>623059486701343634</v>
          </cell>
        </row>
        <row r="2171">
          <cell r="F2171" t="str">
            <v>412927195610274413</v>
          </cell>
          <cell r="G2171" t="str">
            <v>621</v>
          </cell>
          <cell r="H2171" t="str">
            <v>胡建有</v>
          </cell>
          <cell r="I2171" t="str">
            <v>河南农信</v>
          </cell>
          <cell r="J2171" t="str">
            <v>623059486703042366</v>
          </cell>
        </row>
        <row r="2172">
          <cell r="F2172" t="str">
            <v>412927196204131411</v>
          </cell>
          <cell r="G2172" t="str">
            <v>621</v>
          </cell>
          <cell r="H2172" t="str">
            <v>刘根成</v>
          </cell>
          <cell r="I2172" t="str">
            <v>河南农信</v>
          </cell>
          <cell r="J2172" t="str">
            <v>623059486702427717</v>
          </cell>
        </row>
        <row r="2173">
          <cell r="F2173" t="str">
            <v>412927196209142638</v>
          </cell>
          <cell r="G2173" t="str">
            <v>621</v>
          </cell>
          <cell r="H2173" t="str">
            <v>全海成</v>
          </cell>
          <cell r="I2173" t="str">
            <v>河南农信</v>
          </cell>
          <cell r="J2173" t="str">
            <v>623059486700803265</v>
          </cell>
        </row>
        <row r="2174">
          <cell r="F2174" t="str">
            <v>412927195709144416</v>
          </cell>
          <cell r="G2174" t="str">
            <v>621</v>
          </cell>
          <cell r="H2174" t="str">
            <v>邢国贞</v>
          </cell>
          <cell r="I2174" t="str">
            <v>河南农信</v>
          </cell>
          <cell r="J2174" t="str">
            <v>623059486700028293</v>
          </cell>
        </row>
        <row r="2175">
          <cell r="F2175" t="str">
            <v>412927195602106372</v>
          </cell>
          <cell r="G2175" t="str">
            <v>621</v>
          </cell>
          <cell r="H2175" t="str">
            <v>张道玲</v>
          </cell>
          <cell r="I2175" t="str">
            <v>农业银行</v>
          </cell>
          <cell r="J2175" t="str">
            <v>6228230975961905565</v>
          </cell>
        </row>
        <row r="2176">
          <cell r="F2176" t="str">
            <v>411323195512033414</v>
          </cell>
          <cell r="G2176" t="str">
            <v>621</v>
          </cell>
          <cell r="H2176" t="str">
            <v>李拴子</v>
          </cell>
          <cell r="I2176" t="str">
            <v>邮储银行</v>
          </cell>
          <cell r="J2176" t="str">
            <v>6217975130015048481</v>
          </cell>
        </row>
        <row r="2177">
          <cell r="F2177" t="str">
            <v>412927195603034438</v>
          </cell>
          <cell r="G2177" t="str">
            <v>621</v>
          </cell>
          <cell r="H2177" t="str">
            <v>王成秀</v>
          </cell>
          <cell r="I2177" t="str">
            <v>河南农信</v>
          </cell>
          <cell r="J2177" t="str">
            <v>623059486700074479</v>
          </cell>
        </row>
        <row r="2178">
          <cell r="F2178" t="str">
            <v>411323199112086398</v>
          </cell>
          <cell r="G2178" t="str">
            <v>621</v>
          </cell>
          <cell r="H2178" t="str">
            <v>唐祖京</v>
          </cell>
          <cell r="I2178" t="str">
            <v>农业银行</v>
          </cell>
          <cell r="J2178" t="str">
            <v>6228230979011026471</v>
          </cell>
        </row>
        <row r="2179">
          <cell r="F2179" t="str">
            <v>412927196212053919</v>
          </cell>
          <cell r="G2179" t="str">
            <v>621</v>
          </cell>
          <cell r="H2179" t="str">
            <v>喻先敏</v>
          </cell>
          <cell r="I2179" t="str">
            <v>河南农信</v>
          </cell>
          <cell r="J2179" t="str">
            <v>623059486702139148</v>
          </cell>
        </row>
        <row r="2180">
          <cell r="F2180" t="str">
            <v>411323195601050515</v>
          </cell>
          <cell r="G2180" t="str">
            <v>621</v>
          </cell>
          <cell r="H2180" t="str">
            <v>郭永国</v>
          </cell>
          <cell r="I2180" t="str">
            <v>农业银行</v>
          </cell>
          <cell r="J2180" t="str">
            <v>6228230975967708062</v>
          </cell>
        </row>
        <row r="2181">
          <cell r="F2181" t="str">
            <v>412927195902104432</v>
          </cell>
          <cell r="G2181" t="str">
            <v>621</v>
          </cell>
          <cell r="H2181" t="str">
            <v>明九斤</v>
          </cell>
          <cell r="I2181" t="str">
            <v>河南农信</v>
          </cell>
          <cell r="J2181" t="str">
            <v>623059486700158868</v>
          </cell>
        </row>
        <row r="2182">
          <cell r="F2182" t="str">
            <v>412927195607124414</v>
          </cell>
          <cell r="G2182" t="str">
            <v>621</v>
          </cell>
          <cell r="H2182" t="str">
            <v>全文学</v>
          </cell>
          <cell r="I2182" t="str">
            <v>河南农信</v>
          </cell>
          <cell r="J2182" t="str">
            <v>623059486700038359</v>
          </cell>
        </row>
        <row r="2183">
          <cell r="F2183" t="str">
            <v>411323199101166931</v>
          </cell>
          <cell r="G2183" t="str">
            <v>621</v>
          </cell>
          <cell r="H2183" t="str">
            <v>赵阳</v>
          </cell>
          <cell r="I2183" t="str">
            <v>工商银行</v>
          </cell>
          <cell r="J2183" t="str">
            <v>6217211714003390007</v>
          </cell>
        </row>
        <row r="2184">
          <cell r="F2184" t="str">
            <v>412927195212162117</v>
          </cell>
          <cell r="G2184" t="str">
            <v>621</v>
          </cell>
          <cell r="H2184" t="str">
            <v>张有奇</v>
          </cell>
          <cell r="I2184" t="str">
            <v>邮储银行</v>
          </cell>
          <cell r="J2184" t="str">
            <v>6217975130011065497</v>
          </cell>
        </row>
        <row r="2185">
          <cell r="F2185" t="str">
            <v>411326195507263812</v>
          </cell>
          <cell r="G2185" t="str">
            <v>1079</v>
          </cell>
          <cell r="H2185" t="str">
            <v>刘同洲</v>
          </cell>
          <cell r="I2185" t="str">
            <v>河南农信</v>
          </cell>
          <cell r="J2185" t="str">
            <v>623059486702924598</v>
          </cell>
        </row>
        <row r="2186">
          <cell r="F2186" t="str">
            <v>412927194907152113</v>
          </cell>
          <cell r="G2186" t="str">
            <v>621</v>
          </cell>
          <cell r="H2186" t="str">
            <v>李天群</v>
          </cell>
          <cell r="I2186" t="str">
            <v>邮储银行</v>
          </cell>
          <cell r="J2186" t="str">
            <v>6217975130011091493</v>
          </cell>
        </row>
        <row r="2187">
          <cell r="F2187" t="str">
            <v>412927195811056316</v>
          </cell>
          <cell r="G2187" t="str">
            <v>621</v>
          </cell>
          <cell r="H2187" t="str">
            <v>唐长有</v>
          </cell>
          <cell r="I2187" t="str">
            <v>农业银行</v>
          </cell>
          <cell r="J2187" t="str">
            <v>6228230975963260860</v>
          </cell>
        </row>
        <row r="2188">
          <cell r="F2188" t="str">
            <v>411323200601186395</v>
          </cell>
          <cell r="G2188" t="str">
            <v>621</v>
          </cell>
          <cell r="H2188" t="str">
            <v>罗森</v>
          </cell>
          <cell r="I2188" t="str">
            <v>河南农信</v>
          </cell>
          <cell r="J2188" t="str">
            <v>623059486701936692</v>
          </cell>
        </row>
        <row r="2189">
          <cell r="F2189" t="str">
            <v>412927195406216312</v>
          </cell>
          <cell r="G2189" t="str">
            <v>621</v>
          </cell>
          <cell r="H2189" t="str">
            <v>彭光洲</v>
          </cell>
          <cell r="I2189" t="str">
            <v>农业银行</v>
          </cell>
          <cell r="J2189" t="str">
            <v>6228230975962227464</v>
          </cell>
        </row>
        <row r="2190">
          <cell r="F2190" t="str">
            <v>41292719510524263X</v>
          </cell>
          <cell r="G2190" t="str">
            <v>813</v>
          </cell>
          <cell r="H2190" t="str">
            <v>吴治贵</v>
          </cell>
          <cell r="I2190" t="str">
            <v>河南农信</v>
          </cell>
          <cell r="J2190" t="str">
            <v>623059486700747173</v>
          </cell>
        </row>
        <row r="2191">
          <cell r="F2191" t="str">
            <v>412927197709250031</v>
          </cell>
          <cell r="G2191" t="str">
            <v>621</v>
          </cell>
          <cell r="H2191" t="str">
            <v>裴建强</v>
          </cell>
          <cell r="I2191" t="str">
            <v>河南农信</v>
          </cell>
          <cell r="J2191" t="str">
            <v>623059486702958786</v>
          </cell>
        </row>
        <row r="2192">
          <cell r="F2192" t="str">
            <v>412927195302144414</v>
          </cell>
          <cell r="G2192" t="str">
            <v>621</v>
          </cell>
          <cell r="H2192" t="str">
            <v>柴春夫</v>
          </cell>
          <cell r="I2192" t="str">
            <v>河南农信</v>
          </cell>
          <cell r="J2192" t="str">
            <v>623059486700002280</v>
          </cell>
        </row>
        <row r="2193">
          <cell r="F2193" t="str">
            <v>412927195511205850</v>
          </cell>
          <cell r="G2193" t="str">
            <v>621</v>
          </cell>
          <cell r="H2193" t="str">
            <v>李朝明</v>
          </cell>
          <cell r="I2193" t="str">
            <v>农业银行</v>
          </cell>
          <cell r="J2193" t="str">
            <v>6228230976049985363</v>
          </cell>
        </row>
        <row r="2194">
          <cell r="F2194" t="str">
            <v>41292719461224212X</v>
          </cell>
          <cell r="G2194" t="str">
            <v>813</v>
          </cell>
          <cell r="H2194" t="str">
            <v>王条子</v>
          </cell>
          <cell r="I2194" t="str">
            <v>邮储银行</v>
          </cell>
          <cell r="J2194" t="str">
            <v>6217975130014949747</v>
          </cell>
        </row>
        <row r="2195">
          <cell r="F2195" t="str">
            <v>412927194810122612</v>
          </cell>
          <cell r="G2195" t="str">
            <v>813</v>
          </cell>
          <cell r="H2195" t="str">
            <v>杨王三</v>
          </cell>
          <cell r="I2195" t="str">
            <v>河南农信</v>
          </cell>
          <cell r="J2195" t="str">
            <v>623059486701006496</v>
          </cell>
        </row>
        <row r="2196">
          <cell r="F2196" t="str">
            <v>412927194310052611</v>
          </cell>
          <cell r="G2196" t="str">
            <v>813</v>
          </cell>
          <cell r="H2196" t="str">
            <v>李白村</v>
          </cell>
          <cell r="I2196" t="str">
            <v>河南农信</v>
          </cell>
          <cell r="J2196" t="str">
            <v>623059486703045195</v>
          </cell>
        </row>
        <row r="2197">
          <cell r="F2197" t="str">
            <v>412927195107232611</v>
          </cell>
          <cell r="G2197" t="str">
            <v>621</v>
          </cell>
          <cell r="H2197" t="str">
            <v>段朝娃</v>
          </cell>
          <cell r="I2197" t="str">
            <v>河南农信</v>
          </cell>
          <cell r="J2197" t="str">
            <v>623059486702789884</v>
          </cell>
        </row>
        <row r="2198">
          <cell r="F2198" t="str">
            <v>411323194404060517</v>
          </cell>
          <cell r="G2198" t="str">
            <v>621</v>
          </cell>
          <cell r="H2198" t="str">
            <v>李玉科</v>
          </cell>
          <cell r="I2198" t="str">
            <v>农业银行</v>
          </cell>
          <cell r="J2198" t="str">
            <v>6228230975968326161</v>
          </cell>
        </row>
        <row r="2199">
          <cell r="F2199" t="str">
            <v>412927196111176311</v>
          </cell>
          <cell r="G2199" t="str">
            <v>621</v>
          </cell>
          <cell r="H2199" t="str">
            <v>乔光金</v>
          </cell>
          <cell r="I2199" t="str">
            <v>河南农信</v>
          </cell>
          <cell r="J2199" t="str">
            <v>623059486702684242</v>
          </cell>
        </row>
        <row r="2200">
          <cell r="F2200" t="str">
            <v>411323198109235036</v>
          </cell>
          <cell r="G2200" t="str">
            <v>1079</v>
          </cell>
          <cell r="H2200" t="str">
            <v>刘胜金</v>
          </cell>
          <cell r="I2200" t="str">
            <v>河南农信</v>
          </cell>
          <cell r="J2200" t="str">
            <v>623059486700435688</v>
          </cell>
        </row>
        <row r="2201">
          <cell r="F2201" t="str">
            <v>411323196507156959</v>
          </cell>
          <cell r="G2201" t="str">
            <v>621</v>
          </cell>
          <cell r="H2201" t="str">
            <v>薛明月</v>
          </cell>
          <cell r="I2201" t="str">
            <v>河南农信</v>
          </cell>
          <cell r="J2201" t="str">
            <v>623059486702095837</v>
          </cell>
        </row>
        <row r="2202">
          <cell r="F2202" t="str">
            <v>411323198107226910</v>
          </cell>
          <cell r="G2202" t="str">
            <v>621</v>
          </cell>
          <cell r="H2202" t="str">
            <v>王义朋</v>
          </cell>
          <cell r="I2202" t="str">
            <v>河南农信</v>
          </cell>
          <cell r="J2202" t="str">
            <v>623059486700357999</v>
          </cell>
        </row>
        <row r="2203">
          <cell r="F2203" t="str">
            <v>412927194506061114</v>
          </cell>
          <cell r="G2203" t="str">
            <v>621</v>
          </cell>
          <cell r="H2203" t="str">
            <v>苏喜子</v>
          </cell>
          <cell r="I2203" t="str">
            <v>邮储银行</v>
          </cell>
          <cell r="J2203" t="str">
            <v>6217975130021197470</v>
          </cell>
        </row>
        <row r="2204">
          <cell r="F2204" t="str">
            <v>412927194207314492</v>
          </cell>
          <cell r="G2204" t="str">
            <v>621</v>
          </cell>
          <cell r="H2204" t="str">
            <v>李有才</v>
          </cell>
          <cell r="I2204" t="str">
            <v>河南农信</v>
          </cell>
          <cell r="J2204" t="str">
            <v>623059486700147408</v>
          </cell>
        </row>
        <row r="2205">
          <cell r="F2205" t="str">
            <v>412927193407151128</v>
          </cell>
          <cell r="G2205" t="str">
            <v>621</v>
          </cell>
          <cell r="H2205" t="str">
            <v>申兰英</v>
          </cell>
          <cell r="I2205" t="str">
            <v>邮储银行</v>
          </cell>
          <cell r="J2205" t="str">
            <v>6217975130011325057</v>
          </cell>
        </row>
        <row r="2206">
          <cell r="F2206" t="str">
            <v>412927194804255865</v>
          </cell>
          <cell r="G2206" t="str">
            <v>621</v>
          </cell>
          <cell r="H2206" t="str">
            <v>徐再英</v>
          </cell>
          <cell r="I2206" t="str">
            <v>河南农信</v>
          </cell>
          <cell r="J2206" t="str">
            <v>623059486702341835</v>
          </cell>
        </row>
        <row r="2207">
          <cell r="F2207" t="str">
            <v>412927197006244436</v>
          </cell>
          <cell r="G2207" t="str">
            <v>621</v>
          </cell>
          <cell r="H2207" t="str">
            <v>柴国生</v>
          </cell>
          <cell r="I2207" t="str">
            <v>河南农信</v>
          </cell>
          <cell r="J2207" t="str">
            <v>623059486702808239</v>
          </cell>
        </row>
        <row r="2208">
          <cell r="F2208" t="str">
            <v>412927194508085830</v>
          </cell>
          <cell r="G2208" t="str">
            <v>1079</v>
          </cell>
          <cell r="H2208" t="str">
            <v>范恒保</v>
          </cell>
          <cell r="I2208" t="str">
            <v>农业银行</v>
          </cell>
          <cell r="J2208" t="str">
            <v>6228230975970385064</v>
          </cell>
        </row>
        <row r="2209">
          <cell r="F2209" t="str">
            <v>412927196303112654</v>
          </cell>
          <cell r="G2209" t="str">
            <v>813</v>
          </cell>
          <cell r="H2209" t="str">
            <v>王石星</v>
          </cell>
          <cell r="I2209" t="str">
            <v>河南农信</v>
          </cell>
          <cell r="J2209" t="str">
            <v>623059486700974017</v>
          </cell>
        </row>
        <row r="2210">
          <cell r="F2210" t="str">
            <v>412927195003254453</v>
          </cell>
          <cell r="G2210" t="str">
            <v>621</v>
          </cell>
          <cell r="H2210" t="str">
            <v>王改军</v>
          </cell>
          <cell r="I2210" t="str">
            <v>河南农信</v>
          </cell>
          <cell r="J2210" t="str">
            <v>623059486700098437</v>
          </cell>
        </row>
        <row r="2211">
          <cell r="F2211" t="str">
            <v>411323195711230517</v>
          </cell>
          <cell r="G2211" t="str">
            <v>621</v>
          </cell>
          <cell r="H2211" t="str">
            <v>周国敏</v>
          </cell>
          <cell r="I2211" t="str">
            <v>农业银行</v>
          </cell>
          <cell r="J2211" t="str">
            <v>6228230975967937166</v>
          </cell>
        </row>
        <row r="2212">
          <cell r="F2212" t="str">
            <v>411323198806206345</v>
          </cell>
          <cell r="G2212" t="str">
            <v>1079</v>
          </cell>
          <cell r="H2212" t="str">
            <v>王娟</v>
          </cell>
          <cell r="I2212" t="str">
            <v>农业银行</v>
          </cell>
          <cell r="J2212" t="str">
            <v>6228230979002447579</v>
          </cell>
        </row>
        <row r="2213">
          <cell r="F2213" t="str">
            <v>412927195004226331</v>
          </cell>
          <cell r="G2213" t="str">
            <v>621</v>
          </cell>
          <cell r="H2213" t="str">
            <v>申保国</v>
          </cell>
          <cell r="I2213" t="str">
            <v>河南农信</v>
          </cell>
          <cell r="J2213" t="str">
            <v>623059486700998412</v>
          </cell>
        </row>
        <row r="2214">
          <cell r="F2214" t="str">
            <v>412927195801201137</v>
          </cell>
          <cell r="G2214" t="str">
            <v>621</v>
          </cell>
          <cell r="H2214" t="str">
            <v>陈书银</v>
          </cell>
          <cell r="I2214" t="str">
            <v>邮储银行</v>
          </cell>
          <cell r="J2214" t="str">
            <v>6217975130011378197</v>
          </cell>
        </row>
        <row r="2215">
          <cell r="F2215" t="str">
            <v>411323195407115012</v>
          </cell>
          <cell r="G2215" t="str">
            <v>621</v>
          </cell>
          <cell r="H2215" t="str">
            <v>沈富喜</v>
          </cell>
          <cell r="I2215" t="str">
            <v>河南农信</v>
          </cell>
          <cell r="J2215" t="str">
            <v>623059486700442536</v>
          </cell>
        </row>
        <row r="2216">
          <cell r="F2216" t="str">
            <v>412929197803023006</v>
          </cell>
          <cell r="G2216" t="str">
            <v>621</v>
          </cell>
          <cell r="H2216" t="str">
            <v>刘小营</v>
          </cell>
          <cell r="I2216" t="str">
            <v>河南农信</v>
          </cell>
          <cell r="J2216" t="str">
            <v>623059486702920216</v>
          </cell>
        </row>
        <row r="2217">
          <cell r="F2217" t="str">
            <v>412927195312051115</v>
          </cell>
          <cell r="G2217" t="str">
            <v>621</v>
          </cell>
          <cell r="H2217" t="str">
            <v>王玉良</v>
          </cell>
          <cell r="I2217" t="str">
            <v>邮储银行</v>
          </cell>
          <cell r="J2217" t="str">
            <v>6217975130011375805</v>
          </cell>
        </row>
        <row r="2218">
          <cell r="F2218" t="str">
            <v>412927195108106334</v>
          </cell>
          <cell r="G2218" t="str">
            <v>621</v>
          </cell>
          <cell r="H2218" t="str">
            <v>李廷岑</v>
          </cell>
          <cell r="I2218" t="str">
            <v>农业银行</v>
          </cell>
          <cell r="J2218" t="str">
            <v>6228230975963031469</v>
          </cell>
        </row>
        <row r="2219">
          <cell r="F2219" t="str">
            <v>411323194201200532</v>
          </cell>
          <cell r="G2219" t="str">
            <v>621</v>
          </cell>
          <cell r="H2219" t="str">
            <v>薛银喜</v>
          </cell>
          <cell r="I2219" t="str">
            <v>农业银行</v>
          </cell>
          <cell r="J2219" t="str">
            <v>6228230975968224168</v>
          </cell>
        </row>
        <row r="2220">
          <cell r="F2220" t="str">
            <v>411323195205015013</v>
          </cell>
          <cell r="G2220" t="str">
            <v>621</v>
          </cell>
          <cell r="H2220" t="str">
            <v>杨文秀</v>
          </cell>
          <cell r="I2220" t="str">
            <v>河南农信</v>
          </cell>
          <cell r="J2220" t="str">
            <v>623059486700420318</v>
          </cell>
        </row>
        <row r="2221">
          <cell r="F2221" t="str">
            <v>412927194512104416</v>
          </cell>
          <cell r="G2221" t="str">
            <v>621</v>
          </cell>
          <cell r="H2221" t="str">
            <v>衡成奇</v>
          </cell>
          <cell r="I2221" t="str">
            <v>河南农信</v>
          </cell>
          <cell r="J2221" t="str">
            <v>623059486702775156</v>
          </cell>
        </row>
        <row r="2222">
          <cell r="F2222" t="str">
            <v>412927194807204537</v>
          </cell>
          <cell r="G2222" t="str">
            <v>621</v>
          </cell>
          <cell r="H2222" t="str">
            <v>刘士杰</v>
          </cell>
          <cell r="I2222" t="str">
            <v>河南农信</v>
          </cell>
          <cell r="J2222" t="str">
            <v>623059486700102320</v>
          </cell>
        </row>
        <row r="2223">
          <cell r="F2223" t="str">
            <v>41132319800929213X</v>
          </cell>
          <cell r="G2223" t="str">
            <v>1242</v>
          </cell>
          <cell r="H2223" t="str">
            <v>高群</v>
          </cell>
          <cell r="I2223" t="str">
            <v>邮储银行</v>
          </cell>
          <cell r="J2223" t="str">
            <v>6217975130026894121</v>
          </cell>
        </row>
        <row r="2224">
          <cell r="F2224" t="str">
            <v>41292719550917141X</v>
          </cell>
          <cell r="G2224" t="str">
            <v>621</v>
          </cell>
          <cell r="H2224" t="str">
            <v>曹中国</v>
          </cell>
          <cell r="I2224" t="str">
            <v>河南农信</v>
          </cell>
          <cell r="J2224" t="str">
            <v>623059486700861453</v>
          </cell>
        </row>
        <row r="2225">
          <cell r="F2225" t="str">
            <v>412927195709226358</v>
          </cell>
          <cell r="G2225" t="str">
            <v>621</v>
          </cell>
          <cell r="H2225" t="str">
            <v>侯同周</v>
          </cell>
          <cell r="I2225" t="str">
            <v>农业银行</v>
          </cell>
          <cell r="J2225" t="str">
            <v>6228230976041235262</v>
          </cell>
        </row>
        <row r="2226">
          <cell r="F2226" t="str">
            <v>411323194401103016</v>
          </cell>
          <cell r="G2226" t="str">
            <v>813</v>
          </cell>
          <cell r="H2226" t="str">
            <v>杨明吉</v>
          </cell>
          <cell r="I2226" t="str">
            <v>邮储银行</v>
          </cell>
          <cell r="J2226" t="str">
            <v>6217975130011439601</v>
          </cell>
        </row>
        <row r="2227">
          <cell r="F2227" t="str">
            <v>412927196201256913</v>
          </cell>
          <cell r="G2227" t="str">
            <v>621</v>
          </cell>
          <cell r="H2227" t="str">
            <v>李明朝</v>
          </cell>
          <cell r="I2227" t="str">
            <v>河南农信</v>
          </cell>
          <cell r="J2227" t="str">
            <v>623059486700240856</v>
          </cell>
        </row>
        <row r="2228">
          <cell r="F2228" t="str">
            <v>412927193809296338</v>
          </cell>
          <cell r="G2228" t="str">
            <v>621</v>
          </cell>
          <cell r="H2228" t="str">
            <v>张家全</v>
          </cell>
          <cell r="I2228" t="str">
            <v>农业银行</v>
          </cell>
          <cell r="J2228" t="str">
            <v>6228230975963884669</v>
          </cell>
        </row>
        <row r="2229">
          <cell r="F2229" t="str">
            <v>412927196308024418</v>
          </cell>
          <cell r="G2229" t="str">
            <v>813</v>
          </cell>
          <cell r="H2229" t="str">
            <v>潘建清</v>
          </cell>
          <cell r="I2229" t="str">
            <v>河南农信</v>
          </cell>
          <cell r="J2229" t="str">
            <v>623059486702527912</v>
          </cell>
        </row>
        <row r="2230">
          <cell r="F2230" t="str">
            <v>412927194902036914</v>
          </cell>
          <cell r="G2230" t="str">
            <v>621</v>
          </cell>
          <cell r="H2230" t="str">
            <v>刘夫银</v>
          </cell>
          <cell r="I2230" t="str">
            <v>河南农信</v>
          </cell>
          <cell r="J2230" t="str">
            <v>623059486700966385</v>
          </cell>
        </row>
        <row r="2231">
          <cell r="F2231" t="str">
            <v>41292719420715111X</v>
          </cell>
          <cell r="G2231" t="str">
            <v>813</v>
          </cell>
          <cell r="H2231" t="str">
            <v>李更续</v>
          </cell>
          <cell r="I2231" t="str">
            <v>邮储银行</v>
          </cell>
          <cell r="J2231" t="str">
            <v>6217975130011373867</v>
          </cell>
        </row>
        <row r="2232">
          <cell r="F2232" t="str">
            <v>412927195507171133</v>
          </cell>
          <cell r="G2232" t="str">
            <v>621</v>
          </cell>
          <cell r="H2232" t="str">
            <v>张定年</v>
          </cell>
          <cell r="I2232" t="str">
            <v>邮储银行</v>
          </cell>
          <cell r="J2232" t="str">
            <v>6217975130011291689</v>
          </cell>
        </row>
        <row r="2233">
          <cell r="F2233" t="str">
            <v>411323195204120516</v>
          </cell>
          <cell r="G2233" t="str">
            <v>621</v>
          </cell>
          <cell r="H2233" t="str">
            <v>王德文</v>
          </cell>
          <cell r="I2233" t="str">
            <v>农业银行</v>
          </cell>
          <cell r="J2233" t="str">
            <v>6228230975966806461</v>
          </cell>
        </row>
        <row r="2234">
          <cell r="F2234" t="str">
            <v>411323195511303435</v>
          </cell>
          <cell r="G2234" t="str">
            <v>621</v>
          </cell>
          <cell r="H2234" t="str">
            <v>周新芳</v>
          </cell>
          <cell r="I2234" t="str">
            <v>邮储银行</v>
          </cell>
          <cell r="J2234" t="str">
            <v>6217975130009917121</v>
          </cell>
        </row>
        <row r="2235">
          <cell r="F2235" t="str">
            <v>412927196006012112</v>
          </cell>
          <cell r="G2235" t="str">
            <v>813</v>
          </cell>
          <cell r="H2235" t="str">
            <v>郑保全</v>
          </cell>
          <cell r="I2235" t="str">
            <v>邮储银行</v>
          </cell>
          <cell r="J2235" t="str">
            <v>6217975130028284073</v>
          </cell>
        </row>
        <row r="2236">
          <cell r="F2236" t="str">
            <v>411323195301203436</v>
          </cell>
          <cell r="G2236" t="str">
            <v>621</v>
          </cell>
          <cell r="H2236" t="str">
            <v>史建三</v>
          </cell>
          <cell r="I2236" t="str">
            <v>邮储银行</v>
          </cell>
          <cell r="J2236" t="str">
            <v>6217975130009916479</v>
          </cell>
        </row>
        <row r="2237">
          <cell r="F2237" t="str">
            <v>411323198010186457</v>
          </cell>
          <cell r="G2237" t="str">
            <v>621</v>
          </cell>
          <cell r="H2237" t="str">
            <v>邓辉</v>
          </cell>
          <cell r="I2237" t="str">
            <v>邮储银行</v>
          </cell>
          <cell r="J2237" t="str">
            <v>6217975130025525270</v>
          </cell>
        </row>
        <row r="2238">
          <cell r="F2238" t="str">
            <v>412927196202216913</v>
          </cell>
          <cell r="G2238" t="str">
            <v>621</v>
          </cell>
          <cell r="H2238" t="str">
            <v>寇建锁</v>
          </cell>
          <cell r="I2238" t="str">
            <v>河南农信</v>
          </cell>
          <cell r="J2238" t="str">
            <v>623059486700325210</v>
          </cell>
        </row>
        <row r="2239">
          <cell r="F2239" t="str">
            <v>412927197907064416</v>
          </cell>
          <cell r="G2239" t="str">
            <v>1079</v>
          </cell>
          <cell r="H2239" t="str">
            <v>柴中林</v>
          </cell>
          <cell r="I2239" t="str">
            <v>河南农信</v>
          </cell>
          <cell r="J2239" t="str">
            <v>623059486701116394</v>
          </cell>
        </row>
        <row r="2240">
          <cell r="F2240" t="str">
            <v>411323196503166930</v>
          </cell>
          <cell r="G2240" t="str">
            <v>621</v>
          </cell>
          <cell r="H2240" t="str">
            <v>李扶恩</v>
          </cell>
          <cell r="I2240" t="str">
            <v>河南农信</v>
          </cell>
          <cell r="J2240" t="str">
            <v>623059486700248628</v>
          </cell>
        </row>
        <row r="2241">
          <cell r="F2241" t="str">
            <v>412927195111205974</v>
          </cell>
          <cell r="G2241" t="str">
            <v>621</v>
          </cell>
          <cell r="H2241" t="str">
            <v>陈云雷</v>
          </cell>
          <cell r="I2241" t="str">
            <v>中原银行</v>
          </cell>
          <cell r="J2241" t="str">
            <v>6236605101071917</v>
          </cell>
        </row>
        <row r="2242">
          <cell r="F2242" t="str">
            <v>411323194912020511</v>
          </cell>
          <cell r="G2242" t="str">
            <v>621</v>
          </cell>
          <cell r="H2242" t="str">
            <v>刘周娃</v>
          </cell>
          <cell r="I2242" t="str">
            <v>农业银行</v>
          </cell>
          <cell r="J2242" t="str">
            <v>6228230975968713467</v>
          </cell>
        </row>
        <row r="2243">
          <cell r="F2243" t="str">
            <v>411323195312183856</v>
          </cell>
          <cell r="G2243" t="str">
            <v>621</v>
          </cell>
          <cell r="H2243" t="str">
            <v>韩振强</v>
          </cell>
          <cell r="I2243" t="str">
            <v>邮储银行</v>
          </cell>
          <cell r="J2243" t="str">
            <v>6217975130009797036</v>
          </cell>
        </row>
        <row r="2244">
          <cell r="F2244" t="str">
            <v>412927195401031730</v>
          </cell>
          <cell r="G2244" t="str">
            <v>621</v>
          </cell>
          <cell r="H2244" t="str">
            <v>毕昌士</v>
          </cell>
          <cell r="I2244" t="str">
            <v>河南农信</v>
          </cell>
          <cell r="J2244" t="str">
            <v>623059486700452600</v>
          </cell>
        </row>
        <row r="2245">
          <cell r="F2245" t="str">
            <v>412927195502124477</v>
          </cell>
          <cell r="G2245" t="str">
            <v>621</v>
          </cell>
          <cell r="H2245" t="str">
            <v>全春良</v>
          </cell>
          <cell r="I2245" t="str">
            <v>河南农信</v>
          </cell>
          <cell r="J2245" t="str">
            <v>623059486701073066</v>
          </cell>
        </row>
        <row r="2246">
          <cell r="F2246" t="str">
            <v>412927194912251714</v>
          </cell>
          <cell r="G2246" t="str">
            <v>621</v>
          </cell>
          <cell r="H2246" t="str">
            <v>潘朝玉</v>
          </cell>
          <cell r="I2246" t="str">
            <v>河南农信</v>
          </cell>
          <cell r="J2246" t="str">
            <v>623059486700543010</v>
          </cell>
        </row>
        <row r="2247">
          <cell r="F2247" t="str">
            <v>411326201101093831</v>
          </cell>
          <cell r="G2247" t="str">
            <v>621</v>
          </cell>
          <cell r="H2247" t="str">
            <v>顾金阳</v>
          </cell>
          <cell r="I2247" t="str">
            <v>邮储银行</v>
          </cell>
          <cell r="J2247" t="str">
            <v>6217975130027141381</v>
          </cell>
        </row>
        <row r="2248">
          <cell r="F2248" t="str">
            <v>411326201311060210</v>
          </cell>
          <cell r="G2248" t="str">
            <v>621</v>
          </cell>
          <cell r="H2248" t="str">
            <v>张炳金</v>
          </cell>
          <cell r="I2248" t="str">
            <v>河南农信</v>
          </cell>
          <cell r="J2248" t="str">
            <v>623059486701579054</v>
          </cell>
        </row>
        <row r="2249">
          <cell r="F2249" t="str">
            <v>412927195612276930</v>
          </cell>
          <cell r="G2249" t="str">
            <v>1700</v>
          </cell>
          <cell r="H2249" t="str">
            <v>周士谦</v>
          </cell>
          <cell r="I2249" t="str">
            <v>河南农信</v>
          </cell>
          <cell r="J2249" t="str">
            <v>623059486700223464</v>
          </cell>
        </row>
        <row r="2250">
          <cell r="F2250" t="str">
            <v>411323195012253832</v>
          </cell>
          <cell r="G2250" t="str">
            <v>813</v>
          </cell>
          <cell r="H2250" t="str">
            <v>韩夫兴</v>
          </cell>
          <cell r="I2250" t="str">
            <v>邮储银行</v>
          </cell>
          <cell r="J2250" t="str">
            <v>6217975130021088505</v>
          </cell>
        </row>
        <row r="2251">
          <cell r="F2251" t="str">
            <v>412927194511084572</v>
          </cell>
          <cell r="G2251" t="str">
            <v>621</v>
          </cell>
          <cell r="H2251" t="str">
            <v>全新呈</v>
          </cell>
          <cell r="I2251" t="str">
            <v>河南农信</v>
          </cell>
          <cell r="J2251" t="str">
            <v>623059486701059990</v>
          </cell>
        </row>
        <row r="2252">
          <cell r="F2252" t="str">
            <v>412927194306266334</v>
          </cell>
          <cell r="G2252" t="str">
            <v>621</v>
          </cell>
          <cell r="H2252" t="str">
            <v>王保林</v>
          </cell>
          <cell r="I2252" t="str">
            <v>农业银行</v>
          </cell>
          <cell r="J2252" t="str">
            <v>6228230975964471268</v>
          </cell>
        </row>
        <row r="2253">
          <cell r="F2253" t="str">
            <v>412927194509126331</v>
          </cell>
          <cell r="G2253" t="str">
            <v>621</v>
          </cell>
          <cell r="H2253" t="str">
            <v>刘道胜</v>
          </cell>
          <cell r="I2253" t="str">
            <v>农业银行</v>
          </cell>
          <cell r="J2253" t="str">
            <v>6228230975961174261</v>
          </cell>
        </row>
        <row r="2254">
          <cell r="F2254" t="str">
            <v>41132319550518381X</v>
          </cell>
          <cell r="G2254" t="str">
            <v>621</v>
          </cell>
          <cell r="H2254" t="str">
            <v>林长范</v>
          </cell>
          <cell r="I2254" t="str">
            <v>邮储银行</v>
          </cell>
          <cell r="J2254" t="str">
            <v>6217975130009820986</v>
          </cell>
        </row>
        <row r="2255">
          <cell r="F2255" t="str">
            <v>412927195607105029</v>
          </cell>
          <cell r="G2255" t="str">
            <v>621</v>
          </cell>
          <cell r="H2255" t="str">
            <v>张永荣</v>
          </cell>
          <cell r="I2255" t="str">
            <v>河南农信</v>
          </cell>
          <cell r="J2255" t="str">
            <v>623059486700443534</v>
          </cell>
        </row>
        <row r="2256">
          <cell r="F2256" t="str">
            <v>412927194701172653</v>
          </cell>
          <cell r="G2256" t="str">
            <v>621</v>
          </cell>
          <cell r="H2256" t="str">
            <v>全东林</v>
          </cell>
          <cell r="I2256" t="str">
            <v>河南农信</v>
          </cell>
          <cell r="J2256" t="str">
            <v>623059486700769961</v>
          </cell>
        </row>
        <row r="2257">
          <cell r="F2257" t="str">
            <v>412927195204151151</v>
          </cell>
          <cell r="G2257" t="str">
            <v>813</v>
          </cell>
          <cell r="H2257" t="str">
            <v>张新国</v>
          </cell>
          <cell r="I2257" t="str">
            <v>邮储银行</v>
          </cell>
          <cell r="J2257" t="str">
            <v>6217975130011320264</v>
          </cell>
        </row>
        <row r="2258">
          <cell r="F2258" t="str">
            <v>41292719591230143X</v>
          </cell>
          <cell r="G2258" t="str">
            <v>621</v>
          </cell>
          <cell r="H2258" t="str">
            <v>李玉清</v>
          </cell>
          <cell r="I2258" t="str">
            <v>河南农信</v>
          </cell>
          <cell r="J2258" t="str">
            <v>623059486702701855</v>
          </cell>
        </row>
        <row r="2259">
          <cell r="F2259" t="str">
            <v>411326195406130519</v>
          </cell>
          <cell r="G2259" t="str">
            <v>621</v>
          </cell>
          <cell r="H2259" t="str">
            <v>王仲志</v>
          </cell>
          <cell r="I2259" t="str">
            <v>农业银行</v>
          </cell>
          <cell r="J2259" t="str">
            <v>6228230975967496262</v>
          </cell>
        </row>
        <row r="2260">
          <cell r="F2260" t="str">
            <v>412927196803175811</v>
          </cell>
          <cell r="G2260" t="str">
            <v>1079</v>
          </cell>
          <cell r="H2260" t="str">
            <v>彭付华</v>
          </cell>
          <cell r="I2260" t="str">
            <v>农业银行</v>
          </cell>
          <cell r="J2260" t="str">
            <v>6228230975968908661</v>
          </cell>
        </row>
        <row r="2261">
          <cell r="F2261" t="str">
            <v>412927195306031716</v>
          </cell>
          <cell r="G2261" t="str">
            <v>621</v>
          </cell>
          <cell r="H2261" t="str">
            <v>高应林</v>
          </cell>
          <cell r="I2261" t="str">
            <v>河南农信</v>
          </cell>
          <cell r="J2261" t="str">
            <v>623059486700564958</v>
          </cell>
        </row>
        <row r="2262">
          <cell r="F2262" t="str">
            <v>412927195004202110</v>
          </cell>
          <cell r="G2262" t="str">
            <v>621</v>
          </cell>
          <cell r="H2262" t="str">
            <v>黄长根</v>
          </cell>
          <cell r="I2262" t="str">
            <v>邮储银行</v>
          </cell>
          <cell r="J2262" t="str">
            <v>6217975130011114634</v>
          </cell>
        </row>
        <row r="2263">
          <cell r="F2263" t="str">
            <v>412927195712291118</v>
          </cell>
          <cell r="G2263" t="str">
            <v>813</v>
          </cell>
          <cell r="H2263" t="str">
            <v>李宗付</v>
          </cell>
          <cell r="I2263" t="str">
            <v>邮储银行</v>
          </cell>
          <cell r="J2263" t="str">
            <v>6217975130011285350</v>
          </cell>
        </row>
        <row r="2264">
          <cell r="F2264" t="str">
            <v>412927195303145814</v>
          </cell>
          <cell r="G2264" t="str">
            <v>621</v>
          </cell>
          <cell r="H2264" t="str">
            <v>屈兴夫</v>
          </cell>
          <cell r="I2264" t="str">
            <v>农业银行</v>
          </cell>
          <cell r="J2264" t="str">
            <v>6228230975969980966</v>
          </cell>
        </row>
        <row r="2265">
          <cell r="F2265" t="str">
            <v>412927195603034411</v>
          </cell>
          <cell r="G2265" t="str">
            <v>621</v>
          </cell>
          <cell r="H2265" t="str">
            <v>李有生</v>
          </cell>
          <cell r="I2265" t="str">
            <v>河南农信</v>
          </cell>
          <cell r="J2265" t="str">
            <v>623059486700131253</v>
          </cell>
        </row>
        <row r="2266">
          <cell r="F2266" t="str">
            <v>412927195412304458</v>
          </cell>
          <cell r="G2266" t="str">
            <v>621</v>
          </cell>
          <cell r="H2266" t="str">
            <v>王来夫</v>
          </cell>
          <cell r="I2266" t="str">
            <v>河南农信</v>
          </cell>
          <cell r="J2266" t="str">
            <v>623059486700149065</v>
          </cell>
        </row>
        <row r="2267">
          <cell r="F2267" t="str">
            <v>412927196206265317</v>
          </cell>
          <cell r="G2267" t="str">
            <v>621</v>
          </cell>
          <cell r="H2267" t="str">
            <v>王保秀</v>
          </cell>
          <cell r="I2267" t="str">
            <v>邮储银行</v>
          </cell>
          <cell r="J2267" t="str">
            <v>6217975130011570017</v>
          </cell>
        </row>
        <row r="2268">
          <cell r="F2268" t="str">
            <v>412927194612222612</v>
          </cell>
          <cell r="G2268" t="str">
            <v>813</v>
          </cell>
          <cell r="H2268" t="str">
            <v>魏来成</v>
          </cell>
          <cell r="I2268" t="str">
            <v>河南农信</v>
          </cell>
          <cell r="J2268" t="str">
            <v>623059486700798788</v>
          </cell>
        </row>
        <row r="2269">
          <cell r="F2269" t="str">
            <v>412927195107034471</v>
          </cell>
          <cell r="G2269" t="str">
            <v>621</v>
          </cell>
          <cell r="H2269" t="str">
            <v>陈国荣</v>
          </cell>
          <cell r="I2269" t="str">
            <v>河南农信</v>
          </cell>
          <cell r="J2269" t="str">
            <v>623059486700041924</v>
          </cell>
        </row>
        <row r="2270">
          <cell r="F2270" t="str">
            <v>41132319580206303X</v>
          </cell>
          <cell r="G2270" t="str">
            <v>621</v>
          </cell>
          <cell r="H2270" t="str">
            <v>石三海</v>
          </cell>
          <cell r="I2270" t="str">
            <v>邮储银行</v>
          </cell>
          <cell r="J2270" t="str">
            <v>6217975130021554753</v>
          </cell>
        </row>
        <row r="2271">
          <cell r="F2271" t="str">
            <v>411323193604073019</v>
          </cell>
          <cell r="G2271" t="str">
            <v>621</v>
          </cell>
          <cell r="H2271" t="str">
            <v>穆六娃</v>
          </cell>
          <cell r="I2271" t="str">
            <v>邮储银行</v>
          </cell>
          <cell r="J2271" t="str">
            <v>6217975130011441797</v>
          </cell>
        </row>
        <row r="2272">
          <cell r="F2272" t="str">
            <v>411323198211264474</v>
          </cell>
          <cell r="G2272" t="str">
            <v>621</v>
          </cell>
          <cell r="H2272" t="str">
            <v>单秀锋</v>
          </cell>
          <cell r="I2272" t="str">
            <v>河南农信</v>
          </cell>
          <cell r="J2272" t="str">
            <v>623059486700199201</v>
          </cell>
        </row>
        <row r="2273">
          <cell r="F2273" t="str">
            <v>411323195312063416</v>
          </cell>
          <cell r="G2273" t="str">
            <v>621</v>
          </cell>
          <cell r="H2273" t="str">
            <v>李王拴</v>
          </cell>
          <cell r="I2273" t="str">
            <v>邮储银行</v>
          </cell>
          <cell r="J2273" t="str">
            <v>6217975130015054000</v>
          </cell>
        </row>
        <row r="2274">
          <cell r="F2274" t="str">
            <v>412927195305025023</v>
          </cell>
          <cell r="G2274" t="str">
            <v>621</v>
          </cell>
          <cell r="H2274" t="str">
            <v>付玉珍</v>
          </cell>
          <cell r="I2274" t="str">
            <v>河南农信</v>
          </cell>
          <cell r="J2274" t="str">
            <v>623059486700439094</v>
          </cell>
        </row>
        <row r="2275">
          <cell r="F2275" t="str">
            <v>411323194612093815</v>
          </cell>
          <cell r="G2275" t="str">
            <v>621</v>
          </cell>
          <cell r="H2275" t="str">
            <v>章林有</v>
          </cell>
          <cell r="I2275" t="str">
            <v>邮储银行</v>
          </cell>
          <cell r="J2275" t="str">
            <v>6217975130015879554</v>
          </cell>
        </row>
        <row r="2276">
          <cell r="F2276" t="str">
            <v>411323198007143843</v>
          </cell>
          <cell r="G2276" t="str">
            <v>813</v>
          </cell>
          <cell r="H2276" t="str">
            <v>岳文宏</v>
          </cell>
          <cell r="I2276" t="str">
            <v>邮储银行</v>
          </cell>
          <cell r="J2276" t="str">
            <v>6217975130026489898</v>
          </cell>
        </row>
        <row r="2277">
          <cell r="F2277" t="str">
            <v>41292719531220111X</v>
          </cell>
          <cell r="G2277" t="str">
            <v>621</v>
          </cell>
          <cell r="H2277" t="str">
            <v>王文昌</v>
          </cell>
          <cell r="I2277" t="str">
            <v>邮储银行</v>
          </cell>
          <cell r="J2277" t="str">
            <v>6217975130011266822</v>
          </cell>
        </row>
        <row r="2278">
          <cell r="F2278" t="str">
            <v>41292719460509531X</v>
          </cell>
          <cell r="G2278" t="str">
            <v>621</v>
          </cell>
          <cell r="H2278" t="str">
            <v>胡显召</v>
          </cell>
          <cell r="I2278" t="str">
            <v>邮储银行</v>
          </cell>
          <cell r="J2278" t="str">
            <v>6217975130011540580</v>
          </cell>
        </row>
        <row r="2279">
          <cell r="F2279" t="str">
            <v>411323196802123455</v>
          </cell>
          <cell r="G2279" t="str">
            <v>1079</v>
          </cell>
          <cell r="H2279" t="str">
            <v>朱国显</v>
          </cell>
          <cell r="I2279" t="str">
            <v>邮储银行</v>
          </cell>
          <cell r="J2279" t="str">
            <v>6217975130009925132</v>
          </cell>
        </row>
        <row r="2280">
          <cell r="F2280" t="str">
            <v>411326199609276911</v>
          </cell>
          <cell r="G2280" t="str">
            <v>1079</v>
          </cell>
          <cell r="H2280" t="str">
            <v>李鸿飞</v>
          </cell>
          <cell r="I2280" t="str">
            <v>河南农信</v>
          </cell>
          <cell r="J2280" t="str">
            <v>623059486700211261</v>
          </cell>
        </row>
        <row r="2281">
          <cell r="F2281" t="str">
            <v>411326195907156987</v>
          </cell>
          <cell r="G2281" t="str">
            <v>621</v>
          </cell>
          <cell r="H2281" t="str">
            <v>韩哑巴</v>
          </cell>
          <cell r="I2281" t="str">
            <v>邮储银行</v>
          </cell>
          <cell r="J2281" t="str">
            <v>6217975130028349462</v>
          </cell>
        </row>
        <row r="2282">
          <cell r="F2282" t="str">
            <v>411323195411150515</v>
          </cell>
          <cell r="G2282" t="str">
            <v>621</v>
          </cell>
          <cell r="H2282" t="str">
            <v>李春定</v>
          </cell>
          <cell r="I2282" t="str">
            <v>农业银行</v>
          </cell>
          <cell r="J2282" t="str">
            <v>6228230975968313763</v>
          </cell>
        </row>
        <row r="2283">
          <cell r="F2283" t="str">
            <v>411323199010226935</v>
          </cell>
          <cell r="G2283" t="str">
            <v>813</v>
          </cell>
          <cell r="H2283" t="str">
            <v>侯占强</v>
          </cell>
          <cell r="I2283" t="str">
            <v>河南农信</v>
          </cell>
          <cell r="J2283" t="str">
            <v>623059486701109035</v>
          </cell>
        </row>
        <row r="2284">
          <cell r="F2284" t="str">
            <v>412927194505135839</v>
          </cell>
          <cell r="G2284" t="str">
            <v>621</v>
          </cell>
          <cell r="H2284" t="str">
            <v>王本发</v>
          </cell>
          <cell r="I2284" t="str">
            <v>农业银行</v>
          </cell>
          <cell r="J2284" t="str">
            <v>6228230975970987364</v>
          </cell>
        </row>
        <row r="2285">
          <cell r="F2285" t="str">
            <v>412927195405291716</v>
          </cell>
          <cell r="G2285" t="str">
            <v>621</v>
          </cell>
          <cell r="H2285" t="str">
            <v>高建国</v>
          </cell>
          <cell r="I2285" t="str">
            <v>河南农信</v>
          </cell>
          <cell r="J2285" t="str">
            <v>623059486700626344</v>
          </cell>
        </row>
        <row r="2286">
          <cell r="F2286" t="str">
            <v>41292719540326444X</v>
          </cell>
          <cell r="G2286" t="str">
            <v>621</v>
          </cell>
          <cell r="H2286" t="str">
            <v>张春华</v>
          </cell>
          <cell r="I2286" t="str">
            <v>河南农信</v>
          </cell>
          <cell r="J2286" t="str">
            <v>623059486702568932</v>
          </cell>
        </row>
        <row r="2287">
          <cell r="F2287" t="str">
            <v>412927195408136324</v>
          </cell>
          <cell r="G2287" t="str">
            <v>621</v>
          </cell>
          <cell r="H2287" t="str">
            <v>蔡秀华</v>
          </cell>
          <cell r="I2287" t="str">
            <v>农业银行</v>
          </cell>
          <cell r="J2287" t="str">
            <v>6228230975963572264</v>
          </cell>
        </row>
        <row r="2288">
          <cell r="F2288" t="str">
            <v>411323195306023813</v>
          </cell>
          <cell r="G2288" t="str">
            <v>621</v>
          </cell>
          <cell r="H2288" t="str">
            <v>章林国</v>
          </cell>
          <cell r="I2288" t="str">
            <v>邮储银行</v>
          </cell>
          <cell r="J2288" t="str">
            <v>6217975130009695859</v>
          </cell>
        </row>
        <row r="2289">
          <cell r="F2289" t="str">
            <v>411323199512143814</v>
          </cell>
          <cell r="G2289" t="str">
            <v>813</v>
          </cell>
          <cell r="H2289" t="str">
            <v>余显滔</v>
          </cell>
          <cell r="I2289" t="str">
            <v>邮储银行</v>
          </cell>
          <cell r="J2289" t="str">
            <v>6217975130015884869</v>
          </cell>
        </row>
        <row r="2290">
          <cell r="F2290" t="str">
            <v>412927194808136935</v>
          </cell>
          <cell r="G2290" t="str">
            <v>621</v>
          </cell>
          <cell r="H2290" t="str">
            <v>孟庆宗</v>
          </cell>
          <cell r="I2290" t="str">
            <v>河南农信</v>
          </cell>
          <cell r="J2290" t="str">
            <v>623059486700332935</v>
          </cell>
        </row>
        <row r="2291">
          <cell r="F2291" t="str">
            <v>412927194812096913</v>
          </cell>
          <cell r="G2291" t="str">
            <v>621</v>
          </cell>
          <cell r="H2291" t="str">
            <v>石新胜</v>
          </cell>
          <cell r="I2291" t="str">
            <v>河南农信</v>
          </cell>
          <cell r="J2291" t="str">
            <v>623059486700304256</v>
          </cell>
        </row>
        <row r="2292">
          <cell r="F2292" t="str">
            <v>412927195505171738</v>
          </cell>
          <cell r="G2292" t="str">
            <v>621</v>
          </cell>
          <cell r="H2292" t="str">
            <v>高振岐</v>
          </cell>
          <cell r="I2292" t="str">
            <v>河南农信</v>
          </cell>
          <cell r="J2292" t="str">
            <v>623059486701036790</v>
          </cell>
        </row>
        <row r="2293">
          <cell r="F2293" t="str">
            <v>412927195112201414</v>
          </cell>
          <cell r="G2293" t="str">
            <v>621</v>
          </cell>
          <cell r="H2293" t="str">
            <v>曹俭娃</v>
          </cell>
          <cell r="I2293" t="str">
            <v>河南农信</v>
          </cell>
          <cell r="J2293" t="str">
            <v>623059486700905383</v>
          </cell>
        </row>
        <row r="2294">
          <cell r="F2294" t="str">
            <v>412927197708256378</v>
          </cell>
          <cell r="G2294" t="str">
            <v>1079</v>
          </cell>
          <cell r="H2294" t="str">
            <v>张克召</v>
          </cell>
          <cell r="I2294" t="str">
            <v>农业银行</v>
          </cell>
          <cell r="J2294" t="str">
            <v>6228230975961921067</v>
          </cell>
        </row>
        <row r="2295">
          <cell r="F2295" t="str">
            <v>412927195910255011</v>
          </cell>
          <cell r="G2295" t="str">
            <v>621</v>
          </cell>
          <cell r="H2295" t="str">
            <v>赵庆祥</v>
          </cell>
          <cell r="I2295" t="str">
            <v>河南农信</v>
          </cell>
          <cell r="J2295" t="str">
            <v>623059486700443930</v>
          </cell>
        </row>
        <row r="2296">
          <cell r="F2296" t="str">
            <v>411323198211281119</v>
          </cell>
          <cell r="G2296" t="str">
            <v>1079</v>
          </cell>
          <cell r="H2296" t="str">
            <v>刘明伟</v>
          </cell>
          <cell r="I2296" t="str">
            <v>河南农信</v>
          </cell>
          <cell r="J2296" t="str">
            <v>623059486702907742</v>
          </cell>
        </row>
        <row r="2297">
          <cell r="F2297" t="str">
            <v>412927195505081716</v>
          </cell>
          <cell r="G2297" t="str">
            <v>813</v>
          </cell>
          <cell r="H2297" t="str">
            <v>王光振</v>
          </cell>
          <cell r="I2297" t="str">
            <v>河南农信</v>
          </cell>
          <cell r="J2297" t="str">
            <v>623059486701240822</v>
          </cell>
        </row>
        <row r="2298">
          <cell r="F2298" t="str">
            <v>412927195604245077</v>
          </cell>
          <cell r="G2298" t="str">
            <v>621</v>
          </cell>
          <cell r="H2298" t="str">
            <v>李荣生</v>
          </cell>
          <cell r="I2298" t="str">
            <v>河南农信</v>
          </cell>
          <cell r="J2298" t="str">
            <v>623059486700404734</v>
          </cell>
        </row>
        <row r="2299">
          <cell r="F2299" t="str">
            <v>41292719621021634X</v>
          </cell>
          <cell r="G2299" t="str">
            <v>621</v>
          </cell>
          <cell r="H2299" t="str">
            <v>王霞</v>
          </cell>
          <cell r="I2299" t="str">
            <v>农业银行</v>
          </cell>
          <cell r="J2299" t="str">
            <v>6228230975960881965</v>
          </cell>
        </row>
        <row r="2300">
          <cell r="F2300" t="str">
            <v>411323195602273016</v>
          </cell>
          <cell r="G2300" t="str">
            <v>621</v>
          </cell>
          <cell r="H2300" t="str">
            <v>阮卷娃</v>
          </cell>
          <cell r="I2300" t="str">
            <v>邮储银行</v>
          </cell>
          <cell r="J2300" t="str">
            <v>6217975130011447661</v>
          </cell>
        </row>
        <row r="2301">
          <cell r="F2301" t="str">
            <v>412927196809304434</v>
          </cell>
          <cell r="G2301" t="str">
            <v>1079</v>
          </cell>
          <cell r="H2301" t="str">
            <v>张合国</v>
          </cell>
          <cell r="I2301" t="str">
            <v>河南农信</v>
          </cell>
          <cell r="J2301" t="str">
            <v>623059486700175656</v>
          </cell>
        </row>
        <row r="2302">
          <cell r="F2302" t="str">
            <v>412927195311083836</v>
          </cell>
          <cell r="G2302" t="str">
            <v>1079</v>
          </cell>
          <cell r="H2302" t="str">
            <v>严国林</v>
          </cell>
          <cell r="I2302" t="str">
            <v>邮储银行</v>
          </cell>
          <cell r="J2302" t="str">
            <v>6217975130021835772</v>
          </cell>
        </row>
        <row r="2303">
          <cell r="F2303" t="str">
            <v>412927194902161117</v>
          </cell>
          <cell r="G2303" t="str">
            <v>621</v>
          </cell>
          <cell r="H2303" t="str">
            <v>肖金华</v>
          </cell>
          <cell r="I2303" t="str">
            <v>邮储银行</v>
          </cell>
          <cell r="J2303" t="str">
            <v>6217975130016038903</v>
          </cell>
        </row>
        <row r="2304">
          <cell r="F2304" t="str">
            <v>412927195205051718</v>
          </cell>
          <cell r="G2304" t="str">
            <v>621</v>
          </cell>
          <cell r="H2304" t="str">
            <v>杨玉田</v>
          </cell>
          <cell r="I2304" t="str">
            <v>河南农信</v>
          </cell>
          <cell r="J2304" t="str">
            <v>623059486700551062</v>
          </cell>
        </row>
        <row r="2305">
          <cell r="F2305" t="str">
            <v>412927194807146330</v>
          </cell>
          <cell r="G2305" t="str">
            <v>621</v>
          </cell>
          <cell r="H2305" t="str">
            <v>孙天伍</v>
          </cell>
          <cell r="I2305" t="str">
            <v>河南农信</v>
          </cell>
          <cell r="J2305" t="str">
            <v>623059486701904781</v>
          </cell>
        </row>
        <row r="2306">
          <cell r="F2306" t="str">
            <v>411323195404183052</v>
          </cell>
          <cell r="G2306" t="str">
            <v>621</v>
          </cell>
          <cell r="H2306" t="str">
            <v>叶合胜</v>
          </cell>
          <cell r="I2306" t="str">
            <v>邮储银行</v>
          </cell>
          <cell r="J2306" t="str">
            <v>6217975130011404134</v>
          </cell>
        </row>
        <row r="2307">
          <cell r="F2307" t="str">
            <v>412927196208146418</v>
          </cell>
          <cell r="G2307" t="str">
            <v>621</v>
          </cell>
          <cell r="H2307" t="str">
            <v>郑新有</v>
          </cell>
          <cell r="I2307" t="str">
            <v>农业银行</v>
          </cell>
          <cell r="J2307" t="str">
            <v>6228230975963648569</v>
          </cell>
        </row>
        <row r="2308">
          <cell r="F2308" t="str">
            <v>412927195508261114</v>
          </cell>
          <cell r="G2308" t="str">
            <v>621</v>
          </cell>
          <cell r="H2308" t="str">
            <v>石生银</v>
          </cell>
          <cell r="I2308" t="str">
            <v>邮储银行</v>
          </cell>
          <cell r="J2308" t="str">
            <v>6217975130011346533</v>
          </cell>
        </row>
        <row r="2309">
          <cell r="F2309" t="str">
            <v>41132319850214531X</v>
          </cell>
          <cell r="G2309" t="str">
            <v>1352</v>
          </cell>
          <cell r="H2309" t="str">
            <v>何鑫</v>
          </cell>
          <cell r="I2309" t="str">
            <v>建设银行</v>
          </cell>
          <cell r="J2309" t="str">
            <v>6214672590008831347</v>
          </cell>
        </row>
        <row r="2310">
          <cell r="F2310" t="str">
            <v>412927195712196313</v>
          </cell>
          <cell r="G2310" t="str">
            <v>621</v>
          </cell>
          <cell r="H2310" t="str">
            <v>李建牛</v>
          </cell>
          <cell r="I2310" t="str">
            <v>农业银行</v>
          </cell>
          <cell r="J2310" t="str">
            <v>6228230975960823462</v>
          </cell>
        </row>
        <row r="2311">
          <cell r="F2311" t="str">
            <v>412927195709242614</v>
          </cell>
          <cell r="G2311" t="str">
            <v>621</v>
          </cell>
          <cell r="H2311" t="str">
            <v>朱双喜</v>
          </cell>
          <cell r="I2311" t="str">
            <v>河南农信</v>
          </cell>
          <cell r="J2311" t="str">
            <v>623059486700721624</v>
          </cell>
        </row>
        <row r="2312">
          <cell r="F2312" t="str">
            <v>412927195804254410</v>
          </cell>
          <cell r="G2312" t="str">
            <v>621</v>
          </cell>
          <cell r="H2312" t="str">
            <v>李国胜</v>
          </cell>
          <cell r="I2312" t="str">
            <v>河南农信</v>
          </cell>
          <cell r="J2312" t="str">
            <v>623059486700095060</v>
          </cell>
        </row>
        <row r="2313">
          <cell r="F2313" t="str">
            <v>412927195505155834</v>
          </cell>
          <cell r="G2313" t="str">
            <v>621</v>
          </cell>
          <cell r="H2313" t="str">
            <v>王光志</v>
          </cell>
          <cell r="I2313" t="str">
            <v>农业银行</v>
          </cell>
          <cell r="J2313" t="str">
            <v>6228230975969777966</v>
          </cell>
        </row>
        <row r="2314">
          <cell r="F2314" t="str">
            <v>411326201404270225</v>
          </cell>
          <cell r="G2314" t="str">
            <v>621</v>
          </cell>
          <cell r="H2314" t="str">
            <v>王丽萍</v>
          </cell>
          <cell r="I2314" t="str">
            <v>河南农信</v>
          </cell>
          <cell r="J2314" t="str">
            <v>623059486701246472</v>
          </cell>
        </row>
        <row r="2315">
          <cell r="F2315" t="str">
            <v>412927195612264454</v>
          </cell>
          <cell r="G2315" t="str">
            <v>621</v>
          </cell>
          <cell r="H2315" t="str">
            <v>程堂娃</v>
          </cell>
          <cell r="I2315" t="str">
            <v>河南农信</v>
          </cell>
          <cell r="J2315" t="str">
            <v>623059486700047673</v>
          </cell>
        </row>
        <row r="2316">
          <cell r="F2316" t="str">
            <v>412927194406126312</v>
          </cell>
          <cell r="G2316" t="str">
            <v>1079</v>
          </cell>
          <cell r="H2316" t="str">
            <v>卢天龙</v>
          </cell>
          <cell r="I2316" t="str">
            <v>农业银行</v>
          </cell>
          <cell r="J2316" t="str">
            <v>6228230976041157961</v>
          </cell>
        </row>
        <row r="2317">
          <cell r="F2317" t="str">
            <v>412927194909124431</v>
          </cell>
          <cell r="G2317" t="str">
            <v>621</v>
          </cell>
          <cell r="H2317" t="str">
            <v>周应武</v>
          </cell>
          <cell r="I2317" t="str">
            <v>河南农信</v>
          </cell>
          <cell r="J2317" t="str">
            <v>623059486701057879</v>
          </cell>
        </row>
        <row r="2318">
          <cell r="F2318" t="str">
            <v>412927195701185811</v>
          </cell>
          <cell r="G2318" t="str">
            <v>813</v>
          </cell>
          <cell r="H2318" t="str">
            <v>张义然</v>
          </cell>
          <cell r="I2318" t="str">
            <v>农业银行</v>
          </cell>
          <cell r="J2318" t="str">
            <v>6228230975970320467</v>
          </cell>
        </row>
        <row r="2319">
          <cell r="F2319" t="str">
            <v>411323194701150519</v>
          </cell>
          <cell r="G2319" t="str">
            <v>621</v>
          </cell>
          <cell r="H2319" t="str">
            <v>张何成</v>
          </cell>
          <cell r="I2319" t="str">
            <v>河南农信</v>
          </cell>
          <cell r="J2319" t="str">
            <v>623059486701136137</v>
          </cell>
        </row>
        <row r="2320">
          <cell r="F2320" t="str">
            <v>411323195207140512</v>
          </cell>
          <cell r="G2320" t="str">
            <v>813</v>
          </cell>
          <cell r="H2320" t="str">
            <v>李明奇</v>
          </cell>
          <cell r="I2320" t="str">
            <v>农业银行</v>
          </cell>
          <cell r="J2320" t="str">
            <v>6228230976041025663</v>
          </cell>
        </row>
        <row r="2321">
          <cell r="F2321" t="str">
            <v>412927194611054493</v>
          </cell>
          <cell r="G2321" t="str">
            <v>621</v>
          </cell>
          <cell r="H2321" t="str">
            <v>张增典</v>
          </cell>
          <cell r="I2321" t="str">
            <v>河南农信</v>
          </cell>
          <cell r="J2321" t="str">
            <v>623059486701075178</v>
          </cell>
        </row>
        <row r="2322">
          <cell r="F2322" t="str">
            <v>412927195404302110</v>
          </cell>
          <cell r="G2322" t="str">
            <v>621</v>
          </cell>
          <cell r="H2322" t="str">
            <v>谭桂林</v>
          </cell>
          <cell r="I2322" t="str">
            <v>邮储银行</v>
          </cell>
          <cell r="J2322" t="str">
            <v>6217975130011072030</v>
          </cell>
        </row>
        <row r="2323">
          <cell r="F2323" t="str">
            <v>412927194807081418</v>
          </cell>
          <cell r="G2323" t="str">
            <v>621</v>
          </cell>
          <cell r="H2323" t="str">
            <v>徐家全</v>
          </cell>
          <cell r="I2323" t="str">
            <v>河南农信</v>
          </cell>
          <cell r="J2323" t="str">
            <v>623059486700999188</v>
          </cell>
        </row>
        <row r="2324">
          <cell r="F2324" t="str">
            <v>412927195208164451</v>
          </cell>
          <cell r="G2324" t="str">
            <v>621</v>
          </cell>
          <cell r="H2324" t="str">
            <v>朱成喜</v>
          </cell>
          <cell r="I2324" t="str">
            <v>河南农信</v>
          </cell>
          <cell r="J2324" t="str">
            <v>623059486700149990</v>
          </cell>
        </row>
        <row r="2325">
          <cell r="F2325" t="str">
            <v>41292719500130586X</v>
          </cell>
          <cell r="G2325" t="str">
            <v>621</v>
          </cell>
          <cell r="H2325" t="str">
            <v>周振华</v>
          </cell>
          <cell r="I2325" t="str">
            <v>农业银行</v>
          </cell>
          <cell r="J2325" t="str">
            <v>6228230975969621669</v>
          </cell>
        </row>
        <row r="2326">
          <cell r="F2326" t="str">
            <v>412927196007156978</v>
          </cell>
          <cell r="G2326" t="str">
            <v>621</v>
          </cell>
          <cell r="H2326" t="str">
            <v>李同训</v>
          </cell>
          <cell r="I2326" t="str">
            <v>河南农信</v>
          </cell>
          <cell r="J2326" t="str">
            <v>623059486700372535</v>
          </cell>
        </row>
        <row r="2327">
          <cell r="F2327" t="str">
            <v>412927197404261418</v>
          </cell>
          <cell r="G2327" t="str">
            <v>621</v>
          </cell>
          <cell r="H2327" t="str">
            <v>徐建海</v>
          </cell>
          <cell r="I2327" t="str">
            <v>河南农信</v>
          </cell>
          <cell r="J2327" t="str">
            <v>623059486701374423</v>
          </cell>
        </row>
        <row r="2328">
          <cell r="F2328" t="str">
            <v>41292719490422111X</v>
          </cell>
          <cell r="G2328" t="str">
            <v>621</v>
          </cell>
          <cell r="H2328" t="str">
            <v>梅建林</v>
          </cell>
          <cell r="I2328" t="str">
            <v>邮储银行</v>
          </cell>
          <cell r="J2328" t="str">
            <v>6217975130026331983</v>
          </cell>
        </row>
        <row r="2329">
          <cell r="F2329" t="str">
            <v>412927194503156353</v>
          </cell>
          <cell r="G2329" t="str">
            <v>621</v>
          </cell>
          <cell r="H2329" t="str">
            <v>冯兰香</v>
          </cell>
          <cell r="I2329" t="str">
            <v>农业银行</v>
          </cell>
          <cell r="J2329" t="str">
            <v>6228230975960807861</v>
          </cell>
        </row>
        <row r="2330">
          <cell r="F2330" t="str">
            <v>411326200812101733</v>
          </cell>
          <cell r="G2330" t="str">
            <v>621</v>
          </cell>
          <cell r="H2330" t="str">
            <v>王化安</v>
          </cell>
          <cell r="I2330" t="str">
            <v>河南农信</v>
          </cell>
          <cell r="J2330" t="str">
            <v>623059486702942947</v>
          </cell>
        </row>
        <row r="2331">
          <cell r="F2331" t="str">
            <v>412927195211101419</v>
          </cell>
          <cell r="G2331" t="str">
            <v>621</v>
          </cell>
          <cell r="H2331" t="str">
            <v>张斗娃</v>
          </cell>
          <cell r="I2331" t="str">
            <v>河南农信</v>
          </cell>
          <cell r="J2331" t="str">
            <v>623059486700896004</v>
          </cell>
        </row>
        <row r="2332">
          <cell r="F2332" t="str">
            <v>411326200906106316</v>
          </cell>
          <cell r="G2332" t="str">
            <v>1079</v>
          </cell>
          <cell r="H2332" t="str">
            <v>张烁</v>
          </cell>
          <cell r="I2332" t="str">
            <v>河南农信</v>
          </cell>
          <cell r="J2332" t="str">
            <v>623059486702716341</v>
          </cell>
        </row>
        <row r="2333">
          <cell r="F2333" t="str">
            <v>411326201107156346</v>
          </cell>
          <cell r="G2333" t="str">
            <v>1863</v>
          </cell>
          <cell r="H2333" t="str">
            <v>陈好</v>
          </cell>
          <cell r="I2333" t="str">
            <v>农业银行</v>
          </cell>
          <cell r="J2333" t="str">
            <v>6228230979009128776</v>
          </cell>
        </row>
        <row r="2334">
          <cell r="F2334" t="str">
            <v>412927196710041136</v>
          </cell>
          <cell r="G2334" t="str">
            <v>621</v>
          </cell>
          <cell r="H2334" t="str">
            <v>何金亭</v>
          </cell>
          <cell r="I2334" t="str">
            <v>邮储银行</v>
          </cell>
          <cell r="J2334" t="str">
            <v>6217975130011342862</v>
          </cell>
        </row>
        <row r="2335">
          <cell r="F2335" t="str">
            <v>412927195710116914</v>
          </cell>
          <cell r="G2335" t="str">
            <v>621</v>
          </cell>
          <cell r="H2335" t="str">
            <v>刘新周</v>
          </cell>
          <cell r="I2335" t="str">
            <v>河南农信</v>
          </cell>
          <cell r="J2335" t="str">
            <v>623059486700230683</v>
          </cell>
        </row>
        <row r="2336">
          <cell r="F2336" t="str">
            <v>412927195502234414</v>
          </cell>
          <cell r="G2336" t="str">
            <v>621</v>
          </cell>
          <cell r="H2336" t="str">
            <v>宋春奇</v>
          </cell>
          <cell r="I2336" t="str">
            <v>河南农信</v>
          </cell>
          <cell r="J2336" t="str">
            <v>623059486700086929</v>
          </cell>
        </row>
        <row r="2337">
          <cell r="F2337" t="str">
            <v>412927195310136916</v>
          </cell>
          <cell r="G2337" t="str">
            <v>621</v>
          </cell>
          <cell r="H2337" t="str">
            <v>张金钟</v>
          </cell>
          <cell r="I2337" t="str">
            <v>河南农信</v>
          </cell>
          <cell r="J2337" t="str">
            <v>623059486700316193</v>
          </cell>
        </row>
        <row r="2338">
          <cell r="F2338" t="str">
            <v>412927196208016314</v>
          </cell>
          <cell r="G2338" t="str">
            <v>621</v>
          </cell>
          <cell r="H2338" t="str">
            <v>周从科</v>
          </cell>
          <cell r="I2338" t="str">
            <v>农业银行</v>
          </cell>
          <cell r="J2338" t="str">
            <v>6228230979003102579</v>
          </cell>
        </row>
        <row r="2339">
          <cell r="F2339" t="str">
            <v>412927195704282617</v>
          </cell>
          <cell r="G2339" t="str">
            <v>621</v>
          </cell>
          <cell r="H2339" t="str">
            <v>贾银华</v>
          </cell>
          <cell r="I2339" t="str">
            <v>河南农信</v>
          </cell>
          <cell r="J2339" t="str">
            <v>623059486700813512</v>
          </cell>
        </row>
        <row r="2340">
          <cell r="F2340" t="str">
            <v>41292719520303501X</v>
          </cell>
          <cell r="G2340" t="str">
            <v>621</v>
          </cell>
          <cell r="H2340" t="str">
            <v>马国停</v>
          </cell>
          <cell r="I2340" t="str">
            <v>河南农信</v>
          </cell>
          <cell r="J2340" t="str">
            <v>623059486700439631</v>
          </cell>
        </row>
        <row r="2341">
          <cell r="F2341" t="str">
            <v>411326198901141710</v>
          </cell>
          <cell r="G2341" t="str">
            <v>621</v>
          </cell>
          <cell r="H2341" t="str">
            <v>朱宏建</v>
          </cell>
          <cell r="I2341" t="str">
            <v>河南农信</v>
          </cell>
          <cell r="J2341" t="str">
            <v>623059486700559917</v>
          </cell>
        </row>
        <row r="2342">
          <cell r="F2342" t="str">
            <v>412927192709166910</v>
          </cell>
          <cell r="G2342" t="str">
            <v>813</v>
          </cell>
          <cell r="H2342" t="str">
            <v>杨长秀</v>
          </cell>
          <cell r="I2342" t="str">
            <v>河南农信</v>
          </cell>
          <cell r="J2342" t="str">
            <v>623059486700390693</v>
          </cell>
        </row>
        <row r="2343">
          <cell r="F2343" t="str">
            <v>412927195002026934</v>
          </cell>
          <cell r="G2343" t="str">
            <v>621</v>
          </cell>
          <cell r="H2343" t="str">
            <v>张金停</v>
          </cell>
          <cell r="I2343" t="str">
            <v>河南农信</v>
          </cell>
          <cell r="J2343" t="str">
            <v>623059486700286750</v>
          </cell>
        </row>
        <row r="2344">
          <cell r="F2344" t="str">
            <v>412927195907156338</v>
          </cell>
          <cell r="G2344" t="str">
            <v>621</v>
          </cell>
          <cell r="H2344" t="str">
            <v>刘丛群</v>
          </cell>
          <cell r="I2344" t="str">
            <v>农业银行</v>
          </cell>
          <cell r="J2344" t="str">
            <v>6228230979002701579</v>
          </cell>
        </row>
        <row r="2345">
          <cell r="F2345" t="str">
            <v>411323195007010510</v>
          </cell>
          <cell r="G2345" t="str">
            <v>621</v>
          </cell>
          <cell r="H2345" t="str">
            <v>李章岐</v>
          </cell>
          <cell r="I2345" t="str">
            <v>农业银行</v>
          </cell>
          <cell r="J2345" t="str">
            <v>6228230975966397867</v>
          </cell>
        </row>
        <row r="2346">
          <cell r="F2346" t="str">
            <v>412927194403061410</v>
          </cell>
          <cell r="G2346" t="str">
            <v>621</v>
          </cell>
          <cell r="H2346" t="str">
            <v>腊治法</v>
          </cell>
          <cell r="I2346" t="str">
            <v>河南农信</v>
          </cell>
          <cell r="J2346" t="str">
            <v>623059486700831654</v>
          </cell>
        </row>
        <row r="2347">
          <cell r="F2347" t="str">
            <v>411323195908300515</v>
          </cell>
          <cell r="G2347" t="str">
            <v>621</v>
          </cell>
          <cell r="H2347" t="str">
            <v>祁杰娃</v>
          </cell>
          <cell r="I2347" t="str">
            <v>河南农信</v>
          </cell>
          <cell r="J2347" t="str">
            <v>623059486702420472</v>
          </cell>
        </row>
        <row r="2348">
          <cell r="F2348" t="str">
            <v>411323193810250514</v>
          </cell>
          <cell r="G2348" t="str">
            <v>621</v>
          </cell>
          <cell r="H2348" t="str">
            <v>孙云岐</v>
          </cell>
          <cell r="I2348" t="str">
            <v>河南农信</v>
          </cell>
          <cell r="J2348" t="str">
            <v>623059486702685538</v>
          </cell>
        </row>
        <row r="2349">
          <cell r="F2349" t="str">
            <v>412927194002121734</v>
          </cell>
          <cell r="G2349" t="str">
            <v>621</v>
          </cell>
          <cell r="H2349" t="str">
            <v>王恒德</v>
          </cell>
          <cell r="I2349" t="str">
            <v>河南农信</v>
          </cell>
          <cell r="J2349" t="str">
            <v>623059486700484496</v>
          </cell>
        </row>
        <row r="2350">
          <cell r="F2350" t="str">
            <v>412927194605066316</v>
          </cell>
          <cell r="G2350" t="str">
            <v>813</v>
          </cell>
          <cell r="H2350" t="str">
            <v>路群德</v>
          </cell>
          <cell r="I2350" t="str">
            <v>河南农信</v>
          </cell>
          <cell r="J2350" t="str">
            <v>623059486700979784</v>
          </cell>
        </row>
        <row r="2351">
          <cell r="F2351" t="str">
            <v>412927195002063815</v>
          </cell>
          <cell r="G2351" t="str">
            <v>813</v>
          </cell>
          <cell r="H2351" t="str">
            <v>顾荣夫</v>
          </cell>
          <cell r="I2351" t="str">
            <v>邮储银行</v>
          </cell>
          <cell r="J2351" t="str">
            <v>6217975130009721606</v>
          </cell>
        </row>
        <row r="2352">
          <cell r="F2352" t="str">
            <v>411323198706101431</v>
          </cell>
          <cell r="G2352" t="str">
            <v>621</v>
          </cell>
          <cell r="H2352" t="str">
            <v>张治浩</v>
          </cell>
          <cell r="I2352" t="str">
            <v>河南农信</v>
          </cell>
          <cell r="J2352" t="str">
            <v>623059486700829328</v>
          </cell>
        </row>
        <row r="2353">
          <cell r="F2353" t="str">
            <v>412927192511095811</v>
          </cell>
          <cell r="G2353" t="str">
            <v>813</v>
          </cell>
          <cell r="H2353" t="str">
            <v>王生三</v>
          </cell>
          <cell r="I2353" t="str">
            <v>河南农信</v>
          </cell>
          <cell r="J2353" t="str">
            <v>623059486702363490</v>
          </cell>
        </row>
        <row r="2354">
          <cell r="F2354" t="str">
            <v>411326200708023827</v>
          </cell>
          <cell r="G2354" t="str">
            <v>621</v>
          </cell>
          <cell r="H2354" t="str">
            <v>李兰欣</v>
          </cell>
          <cell r="I2354" t="str">
            <v>邮储银行</v>
          </cell>
          <cell r="J2354" t="str">
            <v>6217975130028353605</v>
          </cell>
        </row>
        <row r="2355">
          <cell r="F2355" t="str">
            <v>412927195206032113</v>
          </cell>
          <cell r="G2355" t="str">
            <v>621</v>
          </cell>
          <cell r="H2355" t="str">
            <v>孔黑</v>
          </cell>
          <cell r="I2355" t="str">
            <v>邮储银行</v>
          </cell>
          <cell r="J2355" t="str">
            <v>6217975130011059300</v>
          </cell>
        </row>
        <row r="2356">
          <cell r="F2356" t="str">
            <v>411323194703260519</v>
          </cell>
          <cell r="G2356" t="str">
            <v>621</v>
          </cell>
          <cell r="H2356" t="str">
            <v>任新发</v>
          </cell>
          <cell r="I2356" t="str">
            <v>河南农信</v>
          </cell>
          <cell r="J2356" t="str">
            <v>623059486701143398</v>
          </cell>
        </row>
        <row r="2357">
          <cell r="F2357" t="str">
            <v>411323195507150536</v>
          </cell>
          <cell r="G2357" t="str">
            <v>621</v>
          </cell>
          <cell r="H2357" t="str">
            <v>李士华</v>
          </cell>
          <cell r="I2357" t="str">
            <v>农业银行</v>
          </cell>
          <cell r="J2357" t="str">
            <v>6228230976041125463</v>
          </cell>
        </row>
        <row r="2358">
          <cell r="F2358" t="str">
            <v>412927195003116333</v>
          </cell>
          <cell r="G2358" t="str">
            <v>621</v>
          </cell>
          <cell r="H2358" t="str">
            <v>郭光喜</v>
          </cell>
          <cell r="I2358" t="str">
            <v>农业银行</v>
          </cell>
          <cell r="J2358" t="str">
            <v>6228230975962184665</v>
          </cell>
        </row>
        <row r="2359">
          <cell r="F2359" t="str">
            <v>412927195107154510</v>
          </cell>
          <cell r="G2359" t="str">
            <v>621</v>
          </cell>
          <cell r="H2359" t="str">
            <v>李文栓</v>
          </cell>
          <cell r="I2359" t="str">
            <v>河南农信</v>
          </cell>
          <cell r="J2359" t="str">
            <v>623059486700106966</v>
          </cell>
        </row>
        <row r="2360">
          <cell r="F2360" t="str">
            <v>411326195307157409</v>
          </cell>
          <cell r="G2360" t="str">
            <v>621</v>
          </cell>
          <cell r="H2360" t="str">
            <v>李丽</v>
          </cell>
          <cell r="I2360" t="str">
            <v>河南农信</v>
          </cell>
          <cell r="J2360" t="str">
            <v>623059486702417320</v>
          </cell>
        </row>
        <row r="2361">
          <cell r="F2361" t="str">
            <v>412927196309262135</v>
          </cell>
          <cell r="G2361" t="str">
            <v>621</v>
          </cell>
          <cell r="H2361" t="str">
            <v>陈灵珍</v>
          </cell>
          <cell r="I2361" t="str">
            <v>邮储银行</v>
          </cell>
          <cell r="J2361" t="str">
            <v>6217975130011252806</v>
          </cell>
        </row>
        <row r="2362">
          <cell r="F2362" t="str">
            <v>412927194407155932</v>
          </cell>
          <cell r="G2362" t="str">
            <v>621</v>
          </cell>
          <cell r="H2362" t="str">
            <v>邹德信</v>
          </cell>
          <cell r="I2362" t="str">
            <v>农业银行</v>
          </cell>
          <cell r="J2362" t="str">
            <v>6228230975970550667</v>
          </cell>
        </row>
        <row r="2363">
          <cell r="F2363" t="str">
            <v>41132319510211051X</v>
          </cell>
          <cell r="G2363" t="str">
            <v>813</v>
          </cell>
          <cell r="H2363" t="str">
            <v>李才娃</v>
          </cell>
          <cell r="I2363" t="str">
            <v>农业银行</v>
          </cell>
          <cell r="J2363" t="str">
            <v>6228230975967812369</v>
          </cell>
        </row>
        <row r="2364">
          <cell r="F2364" t="str">
            <v>411323194506103012</v>
          </cell>
          <cell r="G2364" t="str">
            <v>621</v>
          </cell>
          <cell r="H2364" t="str">
            <v>周景先</v>
          </cell>
          <cell r="I2364" t="str">
            <v>邮储银行</v>
          </cell>
          <cell r="J2364" t="str">
            <v>6217975130011450434</v>
          </cell>
        </row>
        <row r="2365">
          <cell r="F2365" t="str">
            <v>411323198602081739</v>
          </cell>
          <cell r="G2365" t="str">
            <v>621</v>
          </cell>
          <cell r="H2365" t="str">
            <v>李天俊</v>
          </cell>
          <cell r="I2365" t="str">
            <v>河南农信</v>
          </cell>
          <cell r="J2365" t="str">
            <v>623059486700627623</v>
          </cell>
        </row>
        <row r="2366">
          <cell r="F2366" t="str">
            <v>411326201012291414</v>
          </cell>
          <cell r="G2366" t="str">
            <v>621</v>
          </cell>
          <cell r="H2366" t="str">
            <v>陈昊宇</v>
          </cell>
          <cell r="I2366" t="str">
            <v>邮储银行</v>
          </cell>
          <cell r="J2366" t="str">
            <v>6217975130026072249</v>
          </cell>
        </row>
        <row r="2367">
          <cell r="F2367" t="str">
            <v>412927195509115012</v>
          </cell>
          <cell r="G2367" t="str">
            <v>621</v>
          </cell>
          <cell r="H2367" t="str">
            <v>徐海昌</v>
          </cell>
          <cell r="I2367" t="str">
            <v>河南农信</v>
          </cell>
          <cell r="J2367" t="str">
            <v>623059486700406705</v>
          </cell>
        </row>
        <row r="2368">
          <cell r="F2368" t="str">
            <v>411323195911195015</v>
          </cell>
          <cell r="G2368" t="str">
            <v>621</v>
          </cell>
          <cell r="H2368" t="str">
            <v>郑夫军</v>
          </cell>
          <cell r="I2368" t="str">
            <v>河南农信</v>
          </cell>
          <cell r="J2368" t="str">
            <v>623059486702781428</v>
          </cell>
        </row>
        <row r="2369">
          <cell r="F2369" t="str">
            <v>412927195709122612</v>
          </cell>
          <cell r="G2369" t="str">
            <v>621</v>
          </cell>
          <cell r="H2369" t="str">
            <v>龚景芳</v>
          </cell>
          <cell r="I2369" t="str">
            <v>河南农信</v>
          </cell>
          <cell r="J2369" t="str">
            <v>623059486700703366</v>
          </cell>
        </row>
        <row r="2370">
          <cell r="F2370" t="str">
            <v>412927194907011118</v>
          </cell>
          <cell r="G2370" t="str">
            <v>813</v>
          </cell>
          <cell r="H2370" t="str">
            <v>杨玉亮</v>
          </cell>
          <cell r="I2370" t="str">
            <v>邮储银行</v>
          </cell>
          <cell r="J2370" t="str">
            <v>6217975130011281094</v>
          </cell>
        </row>
        <row r="2371">
          <cell r="F2371" t="str">
            <v>411323200411245833</v>
          </cell>
          <cell r="G2371" t="str">
            <v>621</v>
          </cell>
          <cell r="H2371" t="str">
            <v>孔庚岑</v>
          </cell>
          <cell r="I2371" t="str">
            <v>农业银行</v>
          </cell>
          <cell r="J2371" t="str">
            <v>6228230979010037172</v>
          </cell>
        </row>
        <row r="2372">
          <cell r="F2372" t="str">
            <v>411323195108130538</v>
          </cell>
          <cell r="G2372" t="str">
            <v>621</v>
          </cell>
          <cell r="H2372" t="str">
            <v>杨自学</v>
          </cell>
          <cell r="I2372" t="str">
            <v>河南农信</v>
          </cell>
          <cell r="J2372" t="str">
            <v>623059486702587262</v>
          </cell>
        </row>
        <row r="2373">
          <cell r="F2373" t="str">
            <v>412927196212292653</v>
          </cell>
          <cell r="G2373" t="str">
            <v>621</v>
          </cell>
          <cell r="H2373" t="str">
            <v>魏根定</v>
          </cell>
          <cell r="I2373" t="str">
            <v>河南农信</v>
          </cell>
          <cell r="J2373" t="str">
            <v>623059486700768708</v>
          </cell>
        </row>
        <row r="2374">
          <cell r="F2374" t="str">
            <v>411323195606103014</v>
          </cell>
          <cell r="G2374" t="str">
            <v>621</v>
          </cell>
          <cell r="H2374" t="str">
            <v>贾长陆</v>
          </cell>
          <cell r="I2374" t="str">
            <v>邮储银行</v>
          </cell>
          <cell r="J2374" t="str">
            <v>6217975130011455672</v>
          </cell>
        </row>
        <row r="2375">
          <cell r="F2375" t="str">
            <v>412927194809274416</v>
          </cell>
          <cell r="G2375" t="str">
            <v>621</v>
          </cell>
          <cell r="H2375" t="str">
            <v>王有子</v>
          </cell>
          <cell r="I2375" t="str">
            <v>河南农信</v>
          </cell>
          <cell r="J2375" t="str">
            <v>623059486701078206</v>
          </cell>
        </row>
        <row r="2376">
          <cell r="F2376" t="str">
            <v>412927194709111118</v>
          </cell>
          <cell r="G2376" t="str">
            <v>813</v>
          </cell>
          <cell r="H2376" t="str">
            <v>祁显娃</v>
          </cell>
          <cell r="I2376" t="str">
            <v>邮储银行</v>
          </cell>
          <cell r="J2376" t="str">
            <v>6217975130014989990</v>
          </cell>
        </row>
        <row r="2377">
          <cell r="F2377" t="str">
            <v>411323196111193817</v>
          </cell>
          <cell r="G2377" t="str">
            <v>621</v>
          </cell>
          <cell r="H2377" t="str">
            <v>靳铁蛋</v>
          </cell>
          <cell r="I2377" t="str">
            <v>邮储银行</v>
          </cell>
          <cell r="J2377" t="str">
            <v>6217975130009769688</v>
          </cell>
        </row>
        <row r="2378">
          <cell r="F2378" t="str">
            <v>412927194704036331</v>
          </cell>
          <cell r="G2378" t="str">
            <v>621</v>
          </cell>
          <cell r="H2378" t="str">
            <v>孙章才</v>
          </cell>
          <cell r="I2378" t="str">
            <v>农业银行</v>
          </cell>
          <cell r="J2378" t="str">
            <v>6228230975962303166</v>
          </cell>
        </row>
        <row r="2379">
          <cell r="F2379" t="str">
            <v>412927195207202110</v>
          </cell>
          <cell r="G2379" t="str">
            <v>621</v>
          </cell>
          <cell r="H2379" t="str">
            <v>郭有夫</v>
          </cell>
          <cell r="I2379" t="str">
            <v>邮储银行</v>
          </cell>
          <cell r="J2379" t="str">
            <v>6217975130011070141</v>
          </cell>
        </row>
        <row r="2380">
          <cell r="F2380" t="str">
            <v>412927195310016930</v>
          </cell>
          <cell r="G2380" t="str">
            <v>621</v>
          </cell>
          <cell r="H2380" t="str">
            <v>李新朝</v>
          </cell>
          <cell r="I2380" t="str">
            <v>河南农信</v>
          </cell>
          <cell r="J2380" t="str">
            <v>623059486700241094</v>
          </cell>
        </row>
        <row r="2381">
          <cell r="F2381" t="str">
            <v>412927195704256953</v>
          </cell>
          <cell r="G2381" t="str">
            <v>621</v>
          </cell>
          <cell r="H2381" t="str">
            <v>陈朝选</v>
          </cell>
          <cell r="I2381" t="str">
            <v>河南农信</v>
          </cell>
          <cell r="J2381" t="str">
            <v>623059486700308885</v>
          </cell>
        </row>
        <row r="2382">
          <cell r="F2382" t="str">
            <v>412927195006232137</v>
          </cell>
          <cell r="G2382" t="str">
            <v>621</v>
          </cell>
          <cell r="H2382" t="str">
            <v>段水娃</v>
          </cell>
          <cell r="I2382" t="str">
            <v>邮储银行</v>
          </cell>
          <cell r="J2382" t="str">
            <v>6217975130011242765</v>
          </cell>
        </row>
        <row r="2383">
          <cell r="F2383" t="str">
            <v>412927195811231110</v>
          </cell>
          <cell r="G2383" t="str">
            <v>621</v>
          </cell>
          <cell r="H2383" t="str">
            <v>张金朝</v>
          </cell>
          <cell r="I2383" t="str">
            <v>邮储银行</v>
          </cell>
          <cell r="J2383" t="str">
            <v>6217975130026890186</v>
          </cell>
        </row>
        <row r="2384">
          <cell r="F2384" t="str">
            <v>412927195911226917</v>
          </cell>
          <cell r="G2384" t="str">
            <v>621</v>
          </cell>
          <cell r="H2384" t="str">
            <v>李建功</v>
          </cell>
          <cell r="I2384" t="str">
            <v>河南农信</v>
          </cell>
          <cell r="J2384" t="str">
            <v>623059486702545021</v>
          </cell>
        </row>
        <row r="2385">
          <cell r="F2385" t="str">
            <v>411323194509020511</v>
          </cell>
          <cell r="G2385" t="str">
            <v>621</v>
          </cell>
          <cell r="H2385" t="str">
            <v>刘来娃</v>
          </cell>
          <cell r="I2385" t="str">
            <v>河南农信</v>
          </cell>
          <cell r="J2385" t="str">
            <v>623059486701133225</v>
          </cell>
        </row>
        <row r="2386">
          <cell r="F2386" t="str">
            <v>411323195108153430</v>
          </cell>
          <cell r="G2386" t="str">
            <v>621</v>
          </cell>
          <cell r="H2386" t="str">
            <v>马老章</v>
          </cell>
          <cell r="I2386" t="str">
            <v>邮储银行</v>
          </cell>
          <cell r="J2386" t="str">
            <v>6217975130009858044</v>
          </cell>
        </row>
        <row r="2387">
          <cell r="F2387" t="str">
            <v>41292719330911143X</v>
          </cell>
          <cell r="G2387" t="str">
            <v>621</v>
          </cell>
          <cell r="H2387" t="str">
            <v>苏明发</v>
          </cell>
          <cell r="I2387" t="str">
            <v>河南农信</v>
          </cell>
          <cell r="J2387" t="str">
            <v>623059486700898653</v>
          </cell>
        </row>
        <row r="2388">
          <cell r="F2388" t="str">
            <v>412927194610196318</v>
          </cell>
          <cell r="G2388" t="str">
            <v>621</v>
          </cell>
          <cell r="H2388" t="str">
            <v>王全礼</v>
          </cell>
          <cell r="I2388" t="str">
            <v>农业银行</v>
          </cell>
          <cell r="J2388" t="str">
            <v>6228230975962976169</v>
          </cell>
        </row>
        <row r="2389">
          <cell r="F2389" t="str">
            <v>412927195010134476</v>
          </cell>
          <cell r="G2389" t="str">
            <v>621</v>
          </cell>
          <cell r="H2389" t="str">
            <v>董山周</v>
          </cell>
          <cell r="I2389" t="str">
            <v>河南农信</v>
          </cell>
          <cell r="J2389" t="str">
            <v>623059486700194772</v>
          </cell>
        </row>
        <row r="2390">
          <cell r="F2390" t="str">
            <v>411323194405170515</v>
          </cell>
          <cell r="G2390" t="str">
            <v>621</v>
          </cell>
          <cell r="H2390" t="str">
            <v>全丙建</v>
          </cell>
          <cell r="I2390" t="str">
            <v>农业银行</v>
          </cell>
          <cell r="J2390" t="str">
            <v>6228230975968396362</v>
          </cell>
        </row>
        <row r="2391">
          <cell r="F2391" t="str">
            <v>411323194906155014</v>
          </cell>
          <cell r="G2391" t="str">
            <v>621</v>
          </cell>
          <cell r="H2391" t="str">
            <v>王金贵</v>
          </cell>
          <cell r="I2391" t="str">
            <v>邮储银行</v>
          </cell>
          <cell r="J2391" t="str">
            <v>6217975130014967483</v>
          </cell>
        </row>
        <row r="2392">
          <cell r="F2392" t="str">
            <v>412927195207166359</v>
          </cell>
          <cell r="G2392" t="str">
            <v>621</v>
          </cell>
          <cell r="H2392" t="str">
            <v>孙中善</v>
          </cell>
          <cell r="I2392" t="str">
            <v>农业银行</v>
          </cell>
          <cell r="J2392" t="str">
            <v>6228230975961890064</v>
          </cell>
        </row>
        <row r="2393">
          <cell r="F2393" t="str">
            <v>411323198011072611</v>
          </cell>
          <cell r="G2393" t="str">
            <v>1079</v>
          </cell>
          <cell r="H2393" t="str">
            <v>王会层</v>
          </cell>
          <cell r="I2393" t="str">
            <v>河南农信</v>
          </cell>
          <cell r="J2393" t="str">
            <v>623059486700735376</v>
          </cell>
        </row>
        <row r="2394">
          <cell r="F2394" t="str">
            <v>412927192807266325</v>
          </cell>
          <cell r="G2394" t="str">
            <v>621</v>
          </cell>
          <cell r="H2394" t="str">
            <v>李家秀</v>
          </cell>
          <cell r="I2394" t="str">
            <v>河南农信</v>
          </cell>
          <cell r="J2394" t="str">
            <v>623059486700961824</v>
          </cell>
        </row>
        <row r="2395">
          <cell r="F2395" t="str">
            <v>41292719710715443X</v>
          </cell>
          <cell r="G2395" t="str">
            <v>621</v>
          </cell>
          <cell r="H2395" t="str">
            <v>张国点</v>
          </cell>
          <cell r="I2395" t="str">
            <v>河南农信</v>
          </cell>
          <cell r="J2395" t="str">
            <v>623059486701064206</v>
          </cell>
        </row>
        <row r="2396">
          <cell r="F2396" t="str">
            <v>412927195511145819</v>
          </cell>
          <cell r="G2396" t="str">
            <v>621</v>
          </cell>
          <cell r="H2396" t="str">
            <v>黎丰敏</v>
          </cell>
          <cell r="I2396" t="str">
            <v>农业银行</v>
          </cell>
          <cell r="J2396" t="str">
            <v>6228230975969955364</v>
          </cell>
        </row>
        <row r="2397">
          <cell r="F2397" t="str">
            <v>41292719440715653X</v>
          </cell>
          <cell r="G2397" t="str">
            <v>621</v>
          </cell>
          <cell r="H2397" t="str">
            <v>张洪现</v>
          </cell>
          <cell r="I2397" t="str">
            <v>农业银行</v>
          </cell>
          <cell r="J2397" t="str">
            <v>6228230975962739765</v>
          </cell>
        </row>
        <row r="2398">
          <cell r="F2398" t="str">
            <v>412927195204012135</v>
          </cell>
          <cell r="G2398" t="str">
            <v>621</v>
          </cell>
          <cell r="H2398" t="str">
            <v>王喜桂</v>
          </cell>
          <cell r="I2398" t="str">
            <v>邮储银行</v>
          </cell>
          <cell r="J2398" t="str">
            <v>6217975130011257615</v>
          </cell>
        </row>
        <row r="2399">
          <cell r="F2399" t="str">
            <v>411323197110100556</v>
          </cell>
          <cell r="G2399" t="str">
            <v>621</v>
          </cell>
          <cell r="H2399" t="str">
            <v>赵铁牛</v>
          </cell>
          <cell r="I2399" t="str">
            <v>农业银行</v>
          </cell>
          <cell r="J2399" t="str">
            <v>6228230975968357869</v>
          </cell>
        </row>
        <row r="2400">
          <cell r="F2400" t="str">
            <v>411323194607120516</v>
          </cell>
          <cell r="G2400" t="str">
            <v>621</v>
          </cell>
          <cell r="H2400" t="str">
            <v>贾文林</v>
          </cell>
          <cell r="I2400" t="str">
            <v>农业银行</v>
          </cell>
          <cell r="J2400" t="str">
            <v>6228230975968282968</v>
          </cell>
        </row>
        <row r="2401">
          <cell r="F2401" t="str">
            <v>412927195411162611</v>
          </cell>
          <cell r="G2401" t="str">
            <v>813</v>
          </cell>
          <cell r="H2401" t="str">
            <v>徐老六</v>
          </cell>
          <cell r="I2401" t="str">
            <v>河南农信</v>
          </cell>
          <cell r="J2401" t="str">
            <v>623059486700726052</v>
          </cell>
        </row>
        <row r="2402">
          <cell r="F2402" t="str">
            <v>412927196003173818</v>
          </cell>
          <cell r="G2402" t="str">
            <v>621</v>
          </cell>
          <cell r="H2402" t="str">
            <v>李吉山</v>
          </cell>
          <cell r="I2402" t="str">
            <v>邮储银行</v>
          </cell>
          <cell r="J2402" t="str">
            <v>6217975130014998512</v>
          </cell>
        </row>
        <row r="2403">
          <cell r="F2403" t="str">
            <v>412927196209294455</v>
          </cell>
          <cell r="G2403" t="str">
            <v>621</v>
          </cell>
          <cell r="H2403" t="str">
            <v>赵吉拴</v>
          </cell>
          <cell r="I2403" t="str">
            <v>河南农信</v>
          </cell>
          <cell r="J2403" t="str">
            <v>623059486702508334</v>
          </cell>
        </row>
        <row r="2404">
          <cell r="F2404" t="str">
            <v>412927196507080519</v>
          </cell>
          <cell r="G2404" t="str">
            <v>621</v>
          </cell>
          <cell r="H2404" t="str">
            <v>李俊西</v>
          </cell>
          <cell r="I2404" t="str">
            <v>河南农信</v>
          </cell>
          <cell r="J2404" t="str">
            <v>623059486702923921</v>
          </cell>
        </row>
        <row r="2405">
          <cell r="F2405" t="str">
            <v>412927195902146333</v>
          </cell>
          <cell r="G2405" t="str">
            <v>1079</v>
          </cell>
          <cell r="H2405" t="str">
            <v>孙中奇</v>
          </cell>
          <cell r="I2405" t="str">
            <v>农业银行</v>
          </cell>
          <cell r="J2405" t="str">
            <v>6228230976049944964</v>
          </cell>
        </row>
        <row r="2406">
          <cell r="F2406" t="str">
            <v>411326200904176310</v>
          </cell>
          <cell r="G2406" t="str">
            <v>621</v>
          </cell>
          <cell r="H2406" t="str">
            <v>申昊然</v>
          </cell>
          <cell r="I2406" t="str">
            <v>邮储银行</v>
          </cell>
          <cell r="J2406" t="str">
            <v>6217975130028365047</v>
          </cell>
        </row>
        <row r="2407">
          <cell r="F2407" t="str">
            <v>411323195502210536</v>
          </cell>
          <cell r="G2407" t="str">
            <v>621</v>
          </cell>
          <cell r="H2407" t="str">
            <v>韦狗生</v>
          </cell>
          <cell r="I2407" t="str">
            <v>农业银行</v>
          </cell>
          <cell r="J2407" t="str">
            <v>6228230976041121561</v>
          </cell>
        </row>
        <row r="2408">
          <cell r="F2408" t="str">
            <v>411323195212243436</v>
          </cell>
          <cell r="G2408" t="str">
            <v>621</v>
          </cell>
          <cell r="H2408" t="str">
            <v>韩马才</v>
          </cell>
          <cell r="I2408" t="str">
            <v>邮储银行</v>
          </cell>
          <cell r="J2408" t="str">
            <v>6217975130009866211</v>
          </cell>
        </row>
        <row r="2409">
          <cell r="F2409" t="str">
            <v>412927197712132159</v>
          </cell>
          <cell r="G2409" t="str">
            <v>621</v>
          </cell>
          <cell r="H2409" t="str">
            <v>柯玉宏</v>
          </cell>
          <cell r="I2409" t="str">
            <v>邮储银行</v>
          </cell>
          <cell r="J2409" t="str">
            <v>6217975130011052420</v>
          </cell>
        </row>
        <row r="2410">
          <cell r="F2410" t="str">
            <v>412927195302265013</v>
          </cell>
          <cell r="G2410" t="str">
            <v>621</v>
          </cell>
          <cell r="H2410" t="str">
            <v>刘志强</v>
          </cell>
          <cell r="I2410" t="str">
            <v>河南农信</v>
          </cell>
          <cell r="J2410" t="str">
            <v>623059486700418742</v>
          </cell>
        </row>
        <row r="2411">
          <cell r="F2411" t="str">
            <v>412927195602095327</v>
          </cell>
          <cell r="G2411" t="str">
            <v>621</v>
          </cell>
          <cell r="H2411" t="str">
            <v>钟光梅</v>
          </cell>
          <cell r="I2411" t="str">
            <v>农业银行</v>
          </cell>
          <cell r="J2411" t="str">
            <v>6228230975963755661</v>
          </cell>
        </row>
        <row r="2412">
          <cell r="F2412" t="str">
            <v>412927195510142130</v>
          </cell>
          <cell r="G2412" t="str">
            <v>621</v>
          </cell>
          <cell r="H2412" t="str">
            <v>杜新军</v>
          </cell>
          <cell r="I2412" t="str">
            <v>邮储银行</v>
          </cell>
          <cell r="J2412" t="str">
            <v>6217975130014944029</v>
          </cell>
        </row>
        <row r="2413">
          <cell r="F2413" t="str">
            <v>41292719510411381X</v>
          </cell>
          <cell r="G2413" t="str">
            <v>621</v>
          </cell>
          <cell r="H2413" t="str">
            <v>喻荣华</v>
          </cell>
          <cell r="I2413" t="str">
            <v>邮储银行</v>
          </cell>
          <cell r="J2413" t="str">
            <v>6217975130009713983</v>
          </cell>
        </row>
        <row r="2414">
          <cell r="F2414" t="str">
            <v>412927195608154455</v>
          </cell>
          <cell r="G2414" t="str">
            <v>621</v>
          </cell>
          <cell r="H2414" t="str">
            <v>欧建江</v>
          </cell>
          <cell r="I2414" t="str">
            <v>河南农信</v>
          </cell>
          <cell r="J2414" t="str">
            <v>623059486702906561</v>
          </cell>
        </row>
        <row r="2415">
          <cell r="F2415" t="str">
            <v>412927195108111133</v>
          </cell>
          <cell r="G2415" t="str">
            <v>621</v>
          </cell>
          <cell r="H2415" t="str">
            <v>代瑞华</v>
          </cell>
          <cell r="I2415" t="str">
            <v>邮储银行</v>
          </cell>
          <cell r="J2415" t="str">
            <v>6217975130011360641</v>
          </cell>
        </row>
        <row r="2416">
          <cell r="F2416" t="str">
            <v>412927195104256319</v>
          </cell>
          <cell r="G2416" t="str">
            <v>621</v>
          </cell>
          <cell r="H2416" t="str">
            <v>杨振海</v>
          </cell>
          <cell r="I2416" t="str">
            <v>农业银行</v>
          </cell>
          <cell r="J2416" t="str">
            <v>6228230975963638164</v>
          </cell>
        </row>
        <row r="2417">
          <cell r="F2417" t="str">
            <v>412927195703132115</v>
          </cell>
          <cell r="G2417" t="str">
            <v>894</v>
          </cell>
          <cell r="H2417" t="str">
            <v>杜保山</v>
          </cell>
          <cell r="I2417" t="str">
            <v>邮储银行</v>
          </cell>
          <cell r="J2417" t="str">
            <v>6217975130014966493</v>
          </cell>
        </row>
        <row r="2418">
          <cell r="F2418" t="str">
            <v>41292719470101441X</v>
          </cell>
          <cell r="G2418" t="str">
            <v>621</v>
          </cell>
          <cell r="H2418" t="str">
            <v>尚天生</v>
          </cell>
          <cell r="I2418" t="str">
            <v>河南农信</v>
          </cell>
          <cell r="J2418" t="str">
            <v>623059486702587692</v>
          </cell>
        </row>
        <row r="2419">
          <cell r="F2419" t="str">
            <v>411323194408120556</v>
          </cell>
          <cell r="G2419" t="str">
            <v>621</v>
          </cell>
          <cell r="H2419" t="str">
            <v>刘文举</v>
          </cell>
          <cell r="I2419" t="str">
            <v>农业银行</v>
          </cell>
          <cell r="J2419" t="str">
            <v>6228230975968095865</v>
          </cell>
        </row>
        <row r="2420">
          <cell r="F2420" t="str">
            <v>412927195409281419</v>
          </cell>
          <cell r="G2420" t="str">
            <v>621</v>
          </cell>
          <cell r="H2420" t="str">
            <v>李习贵</v>
          </cell>
          <cell r="I2420" t="str">
            <v>河南农信</v>
          </cell>
          <cell r="J2420" t="str">
            <v>623059486703060152</v>
          </cell>
        </row>
        <row r="2421">
          <cell r="F2421" t="str">
            <v>411323195409191115</v>
          </cell>
          <cell r="G2421" t="str">
            <v>813</v>
          </cell>
          <cell r="H2421" t="str">
            <v>汪华娃</v>
          </cell>
          <cell r="I2421" t="str">
            <v>邮储银行</v>
          </cell>
          <cell r="J2421" t="str">
            <v>6217975130011308681</v>
          </cell>
        </row>
        <row r="2422">
          <cell r="F2422" t="str">
            <v>412927194806151138</v>
          </cell>
          <cell r="G2422" t="str">
            <v>621</v>
          </cell>
          <cell r="H2422" t="str">
            <v>肖文兆</v>
          </cell>
          <cell r="I2422" t="str">
            <v>邮储银行</v>
          </cell>
          <cell r="J2422" t="str">
            <v>6217975130014987911</v>
          </cell>
        </row>
        <row r="2423">
          <cell r="F2423" t="str">
            <v>412927196208226370</v>
          </cell>
          <cell r="G2423" t="str">
            <v>621</v>
          </cell>
          <cell r="H2423" t="str">
            <v>葛吉太</v>
          </cell>
          <cell r="I2423" t="str">
            <v>农业银行</v>
          </cell>
          <cell r="J2423" t="str">
            <v>6228230975962341661</v>
          </cell>
        </row>
        <row r="2424">
          <cell r="F2424" t="str">
            <v>412927195107016337</v>
          </cell>
          <cell r="G2424" t="str">
            <v>621</v>
          </cell>
          <cell r="H2424" t="str">
            <v>孙天定</v>
          </cell>
          <cell r="I2424" t="str">
            <v>农业银行</v>
          </cell>
          <cell r="J2424" t="str">
            <v>6228230975961965262</v>
          </cell>
        </row>
        <row r="2425">
          <cell r="F2425" t="str">
            <v>412927195812246330</v>
          </cell>
          <cell r="G2425" t="str">
            <v>1079</v>
          </cell>
          <cell r="H2425" t="str">
            <v>侯有富</v>
          </cell>
          <cell r="I2425" t="str">
            <v>农业银行</v>
          </cell>
          <cell r="J2425" t="str">
            <v>6228230979006281479</v>
          </cell>
        </row>
        <row r="2426">
          <cell r="F2426" t="str">
            <v>412927195107146334</v>
          </cell>
          <cell r="G2426" t="str">
            <v>621</v>
          </cell>
          <cell r="H2426" t="str">
            <v>赵玉有</v>
          </cell>
          <cell r="I2426" t="str">
            <v>农业银行</v>
          </cell>
          <cell r="J2426" t="str">
            <v>6228230975960932768</v>
          </cell>
        </row>
        <row r="2427">
          <cell r="F2427" t="str">
            <v>411326200606066404</v>
          </cell>
          <cell r="G2427" t="str">
            <v>621</v>
          </cell>
          <cell r="H2427" t="str">
            <v>王佳</v>
          </cell>
          <cell r="I2427" t="str">
            <v>邮储银行</v>
          </cell>
          <cell r="J2427" t="str">
            <v>6217975130027724582</v>
          </cell>
        </row>
        <row r="2428">
          <cell r="F2428" t="str">
            <v>411323196208290576</v>
          </cell>
          <cell r="G2428" t="str">
            <v>621</v>
          </cell>
          <cell r="H2428" t="str">
            <v>梁国岐</v>
          </cell>
          <cell r="I2428" t="str">
            <v>农业银行</v>
          </cell>
          <cell r="J2428" t="str">
            <v>6228230975967471364</v>
          </cell>
        </row>
        <row r="2429">
          <cell r="F2429" t="str">
            <v>412927196301205830</v>
          </cell>
          <cell r="G2429" t="str">
            <v>621</v>
          </cell>
          <cell r="H2429" t="str">
            <v>任付安</v>
          </cell>
          <cell r="I2429" t="str">
            <v>农业银行</v>
          </cell>
          <cell r="J2429" t="str">
            <v>6228230976041630561</v>
          </cell>
        </row>
        <row r="2430">
          <cell r="F2430" t="str">
            <v>412927195012031411</v>
          </cell>
          <cell r="G2430" t="str">
            <v>621</v>
          </cell>
          <cell r="H2430" t="str">
            <v>徐光合</v>
          </cell>
          <cell r="I2430" t="str">
            <v>河南农信</v>
          </cell>
          <cell r="J2430" t="str">
            <v>623059486702516998</v>
          </cell>
        </row>
        <row r="2431">
          <cell r="F2431" t="str">
            <v>412927194907061713</v>
          </cell>
          <cell r="G2431" t="str">
            <v>621</v>
          </cell>
          <cell r="H2431" t="str">
            <v>师天彬</v>
          </cell>
          <cell r="I2431" t="str">
            <v>河南农信</v>
          </cell>
          <cell r="J2431" t="str">
            <v>623059486700643661</v>
          </cell>
        </row>
        <row r="2432">
          <cell r="F2432" t="str">
            <v>412927196205095344</v>
          </cell>
          <cell r="G2432" t="str">
            <v>813</v>
          </cell>
          <cell r="H2432" t="str">
            <v>靳英敏</v>
          </cell>
          <cell r="I2432" t="str">
            <v>邮储银行</v>
          </cell>
          <cell r="J2432" t="str">
            <v>6217975130011540945</v>
          </cell>
        </row>
        <row r="2433">
          <cell r="F2433" t="str">
            <v>412927195412102119</v>
          </cell>
          <cell r="G2433" t="str">
            <v>621</v>
          </cell>
          <cell r="H2433" t="str">
            <v>全恩会</v>
          </cell>
          <cell r="I2433" t="str">
            <v>河南农信</v>
          </cell>
          <cell r="J2433" t="str">
            <v>623059486701827610</v>
          </cell>
        </row>
        <row r="2434">
          <cell r="F2434" t="str">
            <v>41292719600525171X</v>
          </cell>
          <cell r="G2434" t="str">
            <v>813</v>
          </cell>
          <cell r="H2434" t="str">
            <v>白清红</v>
          </cell>
          <cell r="I2434" t="str">
            <v>河南农信</v>
          </cell>
          <cell r="J2434" t="str">
            <v>623059486701093734</v>
          </cell>
        </row>
        <row r="2435">
          <cell r="F2435" t="str">
            <v>412927194810221418</v>
          </cell>
          <cell r="G2435" t="str">
            <v>621</v>
          </cell>
          <cell r="H2435" t="str">
            <v>常国杰</v>
          </cell>
          <cell r="I2435" t="str">
            <v>河南农信</v>
          </cell>
          <cell r="J2435" t="str">
            <v>623059486700966476</v>
          </cell>
        </row>
        <row r="2436">
          <cell r="F2436" t="str">
            <v>412927195212135311</v>
          </cell>
          <cell r="G2436" t="str">
            <v>621</v>
          </cell>
          <cell r="H2436" t="str">
            <v>刘道中</v>
          </cell>
          <cell r="I2436" t="str">
            <v>邮储银行</v>
          </cell>
          <cell r="J2436" t="str">
            <v>6217975130011568458</v>
          </cell>
        </row>
        <row r="2437">
          <cell r="F2437" t="str">
            <v>420323195209095824</v>
          </cell>
          <cell r="G2437" t="str">
            <v>1079</v>
          </cell>
          <cell r="H2437" t="str">
            <v>李良玉</v>
          </cell>
          <cell r="I2437" t="str">
            <v>邮储银行</v>
          </cell>
          <cell r="J2437" t="str">
            <v>6217975130015883341</v>
          </cell>
        </row>
        <row r="2438">
          <cell r="F2438" t="str">
            <v>412927196208153837</v>
          </cell>
          <cell r="G2438" t="str">
            <v>621</v>
          </cell>
          <cell r="H2438" t="str">
            <v>蔡老钢</v>
          </cell>
          <cell r="I2438" t="str">
            <v>邮储银行</v>
          </cell>
          <cell r="J2438" t="str">
            <v>6217975130014998280</v>
          </cell>
        </row>
        <row r="2439">
          <cell r="F2439" t="str">
            <v>411326201012210573</v>
          </cell>
          <cell r="G2439" t="str">
            <v>621</v>
          </cell>
          <cell r="H2439" t="str">
            <v>张凯洋</v>
          </cell>
          <cell r="I2439" t="str">
            <v>河南农信</v>
          </cell>
          <cell r="J2439" t="str">
            <v>623059486702924713</v>
          </cell>
        </row>
        <row r="2440">
          <cell r="F2440" t="str">
            <v>412927195607162138</v>
          </cell>
          <cell r="G2440" t="str">
            <v>621</v>
          </cell>
          <cell r="H2440" t="str">
            <v>贾金生</v>
          </cell>
          <cell r="I2440" t="str">
            <v>河南农信</v>
          </cell>
          <cell r="J2440" t="str">
            <v>623059486700950355</v>
          </cell>
        </row>
        <row r="2441">
          <cell r="F2441" t="str">
            <v>412927197409184415</v>
          </cell>
          <cell r="G2441" t="str">
            <v>621</v>
          </cell>
          <cell r="H2441" t="str">
            <v>王清海</v>
          </cell>
          <cell r="I2441" t="str">
            <v>河南农信</v>
          </cell>
          <cell r="J2441" t="str">
            <v>623059486700075369</v>
          </cell>
        </row>
        <row r="2442">
          <cell r="F2442" t="str">
            <v>411323195710040519</v>
          </cell>
          <cell r="G2442" t="str">
            <v>621</v>
          </cell>
          <cell r="H2442" t="str">
            <v>贾国志</v>
          </cell>
          <cell r="I2442" t="str">
            <v>农业银行</v>
          </cell>
          <cell r="J2442" t="str">
            <v>6228230975968141966</v>
          </cell>
        </row>
        <row r="2443">
          <cell r="F2443" t="str">
            <v>411323195507163417</v>
          </cell>
          <cell r="G2443" t="str">
            <v>621</v>
          </cell>
          <cell r="H2443" t="str">
            <v>孙景祥</v>
          </cell>
          <cell r="I2443" t="str">
            <v>邮储银行</v>
          </cell>
          <cell r="J2443" t="str">
            <v>6217975130009930835</v>
          </cell>
        </row>
        <row r="2444">
          <cell r="F2444" t="str">
            <v>411323195506196938</v>
          </cell>
          <cell r="G2444" t="str">
            <v>621</v>
          </cell>
          <cell r="H2444" t="str">
            <v>董铁锁</v>
          </cell>
          <cell r="I2444" t="str">
            <v>河南农信</v>
          </cell>
          <cell r="J2444" t="str">
            <v>623059486700342280</v>
          </cell>
        </row>
        <row r="2445">
          <cell r="F2445" t="str">
            <v>412927195609191119</v>
          </cell>
          <cell r="G2445" t="str">
            <v>621</v>
          </cell>
          <cell r="H2445" t="str">
            <v>李明耀</v>
          </cell>
          <cell r="I2445" t="str">
            <v>邮储银行</v>
          </cell>
          <cell r="J2445" t="str">
            <v>6217975130011263936</v>
          </cell>
        </row>
        <row r="2446">
          <cell r="F2446" t="str">
            <v>412927194608262144</v>
          </cell>
          <cell r="G2446" t="str">
            <v>621</v>
          </cell>
          <cell r="H2446" t="str">
            <v>王转富</v>
          </cell>
          <cell r="I2446" t="str">
            <v>邮储银行</v>
          </cell>
          <cell r="J2446" t="str">
            <v>6217975130011210861</v>
          </cell>
        </row>
        <row r="2447">
          <cell r="F2447" t="str">
            <v>412927195703124430</v>
          </cell>
          <cell r="G2447" t="str">
            <v>621</v>
          </cell>
          <cell r="H2447" t="str">
            <v>柴春义</v>
          </cell>
          <cell r="I2447" t="str">
            <v>河南农信</v>
          </cell>
          <cell r="J2447" t="str">
            <v>623059486700079403</v>
          </cell>
        </row>
        <row r="2448">
          <cell r="F2448" t="str">
            <v>41292719590409141X</v>
          </cell>
          <cell r="G2448" t="str">
            <v>621</v>
          </cell>
          <cell r="H2448" t="str">
            <v>胡足成</v>
          </cell>
          <cell r="I2448" t="str">
            <v>河南农信</v>
          </cell>
          <cell r="J2448" t="str">
            <v>623059486700905821</v>
          </cell>
        </row>
        <row r="2449">
          <cell r="F2449" t="str">
            <v>412927196209224414</v>
          </cell>
          <cell r="G2449" t="str">
            <v>621</v>
          </cell>
          <cell r="H2449" t="str">
            <v>刘清周</v>
          </cell>
          <cell r="I2449" t="str">
            <v>河南农信</v>
          </cell>
          <cell r="J2449" t="str">
            <v>623059486700135122</v>
          </cell>
        </row>
        <row r="2450">
          <cell r="F2450" t="str">
            <v>41292719481020583X</v>
          </cell>
          <cell r="G2450" t="str">
            <v>621</v>
          </cell>
          <cell r="H2450" t="str">
            <v>范元平</v>
          </cell>
          <cell r="I2450" t="str">
            <v>农业银行</v>
          </cell>
          <cell r="J2450" t="str">
            <v>6228230975969945167</v>
          </cell>
        </row>
        <row r="2451">
          <cell r="F2451" t="str">
            <v>412927197210124511</v>
          </cell>
          <cell r="G2451" t="str">
            <v>621</v>
          </cell>
          <cell r="H2451" t="str">
            <v>程金顶</v>
          </cell>
          <cell r="I2451" t="str">
            <v>河南农信</v>
          </cell>
          <cell r="J2451" t="str">
            <v>623059486701114415</v>
          </cell>
        </row>
        <row r="2452">
          <cell r="F2452" t="str">
            <v>412927195411041713</v>
          </cell>
          <cell r="G2452" t="str">
            <v>621</v>
          </cell>
          <cell r="H2452" t="str">
            <v>徐明朝</v>
          </cell>
          <cell r="I2452" t="str">
            <v>河南农信</v>
          </cell>
          <cell r="J2452" t="str">
            <v>623059486700569288</v>
          </cell>
        </row>
        <row r="2453">
          <cell r="F2453" t="str">
            <v>411326196304213828</v>
          </cell>
          <cell r="G2453" t="str">
            <v>621</v>
          </cell>
          <cell r="H2453" t="str">
            <v>杨玉娥</v>
          </cell>
          <cell r="I2453" t="str">
            <v>邮储银行</v>
          </cell>
          <cell r="J2453" t="str">
            <v>6217975130015898588</v>
          </cell>
        </row>
        <row r="2454">
          <cell r="F2454" t="str">
            <v>411323198306025011</v>
          </cell>
          <cell r="G2454" t="str">
            <v>1079</v>
          </cell>
          <cell r="H2454" t="str">
            <v>杜志强</v>
          </cell>
          <cell r="I2454" t="str">
            <v>邮储银行</v>
          </cell>
          <cell r="J2454" t="str">
            <v>6217975130014970768</v>
          </cell>
        </row>
        <row r="2455">
          <cell r="F2455" t="str">
            <v>411323200606072186</v>
          </cell>
          <cell r="G2455" t="str">
            <v>621</v>
          </cell>
          <cell r="H2455" t="str">
            <v>王建红</v>
          </cell>
          <cell r="I2455" t="str">
            <v>邮储银行</v>
          </cell>
          <cell r="J2455" t="str">
            <v>6217975130028346138</v>
          </cell>
        </row>
        <row r="2456">
          <cell r="F2456" t="str">
            <v>411323194508200510</v>
          </cell>
          <cell r="G2456" t="str">
            <v>621</v>
          </cell>
          <cell r="H2456" t="str">
            <v>张秀彦</v>
          </cell>
          <cell r="I2456" t="str">
            <v>农业银行</v>
          </cell>
          <cell r="J2456" t="str">
            <v>6228230975966754661</v>
          </cell>
        </row>
        <row r="2457">
          <cell r="F2457" t="str">
            <v>411323195403170516</v>
          </cell>
          <cell r="G2457" t="str">
            <v>621</v>
          </cell>
          <cell r="H2457" t="str">
            <v>李遂双</v>
          </cell>
          <cell r="I2457" t="str">
            <v>农业银行</v>
          </cell>
          <cell r="J2457" t="str">
            <v>6228230975967340064</v>
          </cell>
        </row>
        <row r="2458">
          <cell r="F2458" t="str">
            <v>412927195503125834</v>
          </cell>
          <cell r="G2458" t="str">
            <v>621</v>
          </cell>
          <cell r="H2458" t="str">
            <v>绳德明</v>
          </cell>
          <cell r="I2458" t="str">
            <v>农业银行</v>
          </cell>
          <cell r="J2458" t="str">
            <v>6228230975969017165</v>
          </cell>
        </row>
        <row r="2459">
          <cell r="F2459" t="str">
            <v>412927195211282133</v>
          </cell>
          <cell r="G2459" t="str">
            <v>621</v>
          </cell>
          <cell r="H2459" t="str">
            <v>牛有长</v>
          </cell>
          <cell r="I2459" t="str">
            <v>邮储银行</v>
          </cell>
          <cell r="J2459" t="str">
            <v>6217975130011131661</v>
          </cell>
        </row>
        <row r="2460">
          <cell r="F2460" t="str">
            <v>411323195203060515</v>
          </cell>
          <cell r="G2460" t="str">
            <v>813</v>
          </cell>
          <cell r="H2460" t="str">
            <v>南富成</v>
          </cell>
          <cell r="I2460" t="str">
            <v>农业银行</v>
          </cell>
          <cell r="J2460" t="str">
            <v>6228230975966836161</v>
          </cell>
        </row>
        <row r="2461">
          <cell r="F2461" t="str">
            <v>412927197005096312</v>
          </cell>
          <cell r="G2461" t="str">
            <v>621</v>
          </cell>
          <cell r="H2461" t="str">
            <v>张家乔</v>
          </cell>
          <cell r="I2461" t="str">
            <v>农业银行</v>
          </cell>
          <cell r="J2461" t="str">
            <v>6228230975961753361</v>
          </cell>
        </row>
        <row r="2462">
          <cell r="F2462" t="str">
            <v>411323193607206913</v>
          </cell>
          <cell r="G2462" t="str">
            <v>621</v>
          </cell>
          <cell r="H2462" t="str">
            <v>王成夫</v>
          </cell>
          <cell r="I2462" t="str">
            <v>河南农信</v>
          </cell>
          <cell r="J2462" t="str">
            <v>623059486700321086</v>
          </cell>
        </row>
        <row r="2463">
          <cell r="F2463" t="str">
            <v>412927194901156914</v>
          </cell>
          <cell r="G2463" t="str">
            <v>621</v>
          </cell>
          <cell r="H2463" t="str">
            <v>彭书功</v>
          </cell>
          <cell r="I2463" t="str">
            <v>河南农信</v>
          </cell>
          <cell r="J2463" t="str">
            <v>623059486700219777</v>
          </cell>
        </row>
        <row r="2464">
          <cell r="F2464" t="str">
            <v>411323196112023852</v>
          </cell>
          <cell r="G2464" t="str">
            <v>621</v>
          </cell>
          <cell r="H2464" t="str">
            <v>杜国林</v>
          </cell>
          <cell r="I2464" t="str">
            <v>邮储银行</v>
          </cell>
          <cell r="J2464" t="str">
            <v>6217975130009751918</v>
          </cell>
        </row>
        <row r="2465">
          <cell r="F2465" t="str">
            <v>412927195305135329</v>
          </cell>
          <cell r="G2465" t="str">
            <v>813</v>
          </cell>
          <cell r="H2465" t="str">
            <v>周小女</v>
          </cell>
          <cell r="I2465" t="str">
            <v>邮储银行</v>
          </cell>
          <cell r="J2465" t="str">
            <v>6217975130011547122</v>
          </cell>
        </row>
        <row r="2466">
          <cell r="F2466" t="str">
            <v>412927194709121412</v>
          </cell>
          <cell r="G2466" t="str">
            <v>813</v>
          </cell>
          <cell r="H2466" t="str">
            <v>腊培超</v>
          </cell>
          <cell r="I2466" t="str">
            <v>河南农信</v>
          </cell>
          <cell r="J2466" t="str">
            <v>623059486700831118</v>
          </cell>
        </row>
        <row r="2467">
          <cell r="F2467" t="str">
            <v>412927195004204415</v>
          </cell>
          <cell r="G2467" t="str">
            <v>813</v>
          </cell>
          <cell r="H2467" t="str">
            <v>姚振瑞</v>
          </cell>
          <cell r="I2467" t="str">
            <v>河南农信</v>
          </cell>
          <cell r="J2467" t="str">
            <v>623059486700057847</v>
          </cell>
        </row>
        <row r="2468">
          <cell r="F2468" t="str">
            <v>412927195407206386</v>
          </cell>
          <cell r="G2468" t="str">
            <v>621</v>
          </cell>
          <cell r="H2468" t="str">
            <v>张大芝</v>
          </cell>
          <cell r="I2468" t="str">
            <v>农业银行</v>
          </cell>
          <cell r="J2468" t="str">
            <v>6228230975963746462</v>
          </cell>
        </row>
        <row r="2469">
          <cell r="F2469" t="str">
            <v>412927195508162618</v>
          </cell>
          <cell r="G2469" t="str">
            <v>621</v>
          </cell>
          <cell r="H2469" t="str">
            <v>龚来子</v>
          </cell>
          <cell r="I2469" t="str">
            <v>河南农信</v>
          </cell>
          <cell r="J2469" t="str">
            <v>623059486700703382</v>
          </cell>
        </row>
        <row r="2470">
          <cell r="F2470" t="str">
            <v>412927194608155023</v>
          </cell>
          <cell r="G2470" t="str">
            <v>621</v>
          </cell>
          <cell r="H2470" t="str">
            <v>江有秀</v>
          </cell>
          <cell r="I2470" t="str">
            <v>河南农信</v>
          </cell>
          <cell r="J2470" t="str">
            <v>623059486700435068</v>
          </cell>
        </row>
        <row r="2471">
          <cell r="F2471" t="str">
            <v>411326200706056377</v>
          </cell>
          <cell r="G2471" t="str">
            <v>621</v>
          </cell>
          <cell r="H2471" t="str">
            <v>王立</v>
          </cell>
          <cell r="I2471" t="str">
            <v>河南农信</v>
          </cell>
          <cell r="J2471" t="str">
            <v>623059486702982380</v>
          </cell>
        </row>
        <row r="2472">
          <cell r="F2472" t="str">
            <v>412927194411112118</v>
          </cell>
          <cell r="G2472" t="str">
            <v>621</v>
          </cell>
          <cell r="H2472" t="str">
            <v>冯成娃</v>
          </cell>
          <cell r="I2472" t="str">
            <v>邮储银行</v>
          </cell>
          <cell r="J2472" t="str">
            <v>6217975130011031937</v>
          </cell>
        </row>
        <row r="2473">
          <cell r="F2473" t="str">
            <v>412927194603155024</v>
          </cell>
          <cell r="G2473" t="str">
            <v>621</v>
          </cell>
          <cell r="H2473" t="str">
            <v>柴光瑞</v>
          </cell>
          <cell r="I2473" t="str">
            <v>河南农信</v>
          </cell>
          <cell r="J2473" t="str">
            <v>623059486700434335</v>
          </cell>
        </row>
        <row r="2474">
          <cell r="F2474" t="str">
            <v>412927194607314459</v>
          </cell>
          <cell r="G2474" t="str">
            <v>621</v>
          </cell>
          <cell r="H2474" t="str">
            <v>王老害</v>
          </cell>
          <cell r="I2474" t="str">
            <v>河南农信</v>
          </cell>
          <cell r="J2474" t="str">
            <v>623059486700202385</v>
          </cell>
        </row>
        <row r="2475">
          <cell r="F2475" t="str">
            <v>412927195402231419</v>
          </cell>
          <cell r="G2475" t="str">
            <v>621</v>
          </cell>
          <cell r="H2475" t="str">
            <v>谢玉铅</v>
          </cell>
          <cell r="I2475" t="str">
            <v>河南农信</v>
          </cell>
          <cell r="J2475" t="str">
            <v>623059486700880560</v>
          </cell>
        </row>
        <row r="2476">
          <cell r="F2476" t="str">
            <v>412927195201161434</v>
          </cell>
          <cell r="G2476" t="str">
            <v>621</v>
          </cell>
          <cell r="H2476" t="str">
            <v>何富娃</v>
          </cell>
          <cell r="I2476" t="str">
            <v>河南农信</v>
          </cell>
          <cell r="J2476" t="str">
            <v>623059486700883457</v>
          </cell>
        </row>
        <row r="2477">
          <cell r="F2477" t="str">
            <v>412927195509202132</v>
          </cell>
          <cell r="G2477" t="str">
            <v>621</v>
          </cell>
          <cell r="H2477" t="str">
            <v>刘清顺</v>
          </cell>
          <cell r="I2477" t="str">
            <v>邮储银行</v>
          </cell>
          <cell r="J2477" t="str">
            <v>6217975130014956163</v>
          </cell>
        </row>
        <row r="2478">
          <cell r="F2478" t="str">
            <v>411323197209203862</v>
          </cell>
          <cell r="G2478" t="str">
            <v>813</v>
          </cell>
          <cell r="H2478" t="str">
            <v>熊合仙</v>
          </cell>
          <cell r="I2478" t="str">
            <v>邮储银行</v>
          </cell>
          <cell r="J2478" t="str">
            <v>6217975130028352011</v>
          </cell>
        </row>
        <row r="2479">
          <cell r="F2479" t="str">
            <v>411323196602153115</v>
          </cell>
          <cell r="G2479" t="str">
            <v>621</v>
          </cell>
          <cell r="H2479" t="str">
            <v>陈老五</v>
          </cell>
          <cell r="I2479" t="str">
            <v>邮储银行</v>
          </cell>
          <cell r="J2479" t="str">
            <v>6217975130011450798</v>
          </cell>
        </row>
        <row r="2480">
          <cell r="F2480" t="str">
            <v>412927195107143854</v>
          </cell>
          <cell r="G2480" t="str">
            <v>621</v>
          </cell>
          <cell r="H2480" t="str">
            <v>蔡长振</v>
          </cell>
          <cell r="I2480" t="str">
            <v>邮储银行</v>
          </cell>
          <cell r="J2480" t="str">
            <v>6217975130009728668</v>
          </cell>
        </row>
        <row r="2481">
          <cell r="F2481" t="str">
            <v>412927196003082158</v>
          </cell>
          <cell r="G2481" t="str">
            <v>621</v>
          </cell>
          <cell r="H2481" t="str">
            <v>杨来娃</v>
          </cell>
          <cell r="I2481" t="str">
            <v>邮储银行</v>
          </cell>
          <cell r="J2481" t="str">
            <v>6217975130011216538</v>
          </cell>
        </row>
        <row r="2482">
          <cell r="F2482" t="str">
            <v>412927195104251112</v>
          </cell>
          <cell r="G2482" t="str">
            <v>813</v>
          </cell>
          <cell r="H2482" t="str">
            <v>汪海清</v>
          </cell>
          <cell r="I2482" t="str">
            <v>邮储银行</v>
          </cell>
          <cell r="J2482" t="str">
            <v>6217975130011312097</v>
          </cell>
        </row>
        <row r="2483">
          <cell r="F2483" t="str">
            <v>412927197410010017</v>
          </cell>
          <cell r="G2483" t="str">
            <v>894</v>
          </cell>
          <cell r="H2483" t="str">
            <v>凌振勇</v>
          </cell>
          <cell r="I2483" t="str">
            <v>建设银行</v>
          </cell>
          <cell r="J2483" t="str">
            <v>6214672590008823567</v>
          </cell>
        </row>
        <row r="2484">
          <cell r="F2484" t="str">
            <v>412927194903072116</v>
          </cell>
          <cell r="G2484" t="str">
            <v>621</v>
          </cell>
          <cell r="H2484" t="str">
            <v>蒋扎娃</v>
          </cell>
          <cell r="I2484" t="str">
            <v>邮储银行</v>
          </cell>
          <cell r="J2484" t="str">
            <v>6217975130011075728</v>
          </cell>
        </row>
        <row r="2485">
          <cell r="F2485" t="str">
            <v>411323194609303412</v>
          </cell>
          <cell r="G2485" t="str">
            <v>621</v>
          </cell>
          <cell r="H2485" t="str">
            <v>刘自有</v>
          </cell>
          <cell r="I2485" t="str">
            <v>邮储银行</v>
          </cell>
          <cell r="J2485" t="str">
            <v>6217975130009881202</v>
          </cell>
        </row>
        <row r="2486">
          <cell r="F2486" t="str">
            <v>411323195608103819</v>
          </cell>
          <cell r="G2486" t="str">
            <v>1079</v>
          </cell>
          <cell r="H2486" t="str">
            <v>赵化山</v>
          </cell>
          <cell r="I2486" t="str">
            <v>邮储银行</v>
          </cell>
          <cell r="J2486" t="str">
            <v>6217975130015006976</v>
          </cell>
        </row>
        <row r="2487">
          <cell r="F2487" t="str">
            <v>412927193905072617</v>
          </cell>
          <cell r="G2487" t="str">
            <v>621</v>
          </cell>
          <cell r="H2487" t="str">
            <v>全秀文</v>
          </cell>
          <cell r="I2487" t="str">
            <v>河南农信</v>
          </cell>
          <cell r="J2487" t="str">
            <v>623059486701021313</v>
          </cell>
        </row>
        <row r="2488">
          <cell r="F2488" t="str">
            <v>412927194905114535</v>
          </cell>
          <cell r="G2488" t="str">
            <v>621</v>
          </cell>
          <cell r="H2488" t="str">
            <v>李文岐</v>
          </cell>
          <cell r="I2488" t="str">
            <v>河南农信</v>
          </cell>
          <cell r="J2488" t="str">
            <v>623059486700170871</v>
          </cell>
        </row>
        <row r="2489">
          <cell r="F2489" t="str">
            <v>411326201001196948</v>
          </cell>
          <cell r="G2489" t="str">
            <v>621</v>
          </cell>
          <cell r="H2489" t="str">
            <v>杜卓凡</v>
          </cell>
          <cell r="I2489" t="str">
            <v>河南农信</v>
          </cell>
          <cell r="J2489" t="str">
            <v>623059486702669862</v>
          </cell>
        </row>
        <row r="2490">
          <cell r="F2490" t="str">
            <v>41132319891013445X</v>
          </cell>
          <cell r="G2490" t="str">
            <v>621</v>
          </cell>
          <cell r="H2490" t="str">
            <v>邢磊</v>
          </cell>
          <cell r="I2490" t="str">
            <v>河南农信</v>
          </cell>
          <cell r="J2490" t="str">
            <v>623059486700028426</v>
          </cell>
        </row>
        <row r="2491">
          <cell r="F2491" t="str">
            <v>412927194310226319</v>
          </cell>
          <cell r="G2491" t="str">
            <v>621</v>
          </cell>
          <cell r="H2491" t="str">
            <v>李万聚</v>
          </cell>
          <cell r="I2491" t="str">
            <v>农业银行</v>
          </cell>
          <cell r="J2491" t="str">
            <v>6228230975963113663</v>
          </cell>
        </row>
        <row r="2492">
          <cell r="F2492" t="str">
            <v>412927195502155011</v>
          </cell>
          <cell r="G2492" t="str">
            <v>621</v>
          </cell>
          <cell r="H2492" t="str">
            <v>赵生勤</v>
          </cell>
          <cell r="I2492" t="str">
            <v>河南农信</v>
          </cell>
          <cell r="J2492" t="str">
            <v>623059486700416027</v>
          </cell>
        </row>
        <row r="2493">
          <cell r="F2493" t="str">
            <v>411323196209050531</v>
          </cell>
          <cell r="G2493" t="str">
            <v>621</v>
          </cell>
          <cell r="H2493" t="str">
            <v>南海中</v>
          </cell>
          <cell r="I2493" t="str">
            <v>河南农信</v>
          </cell>
          <cell r="J2493" t="str">
            <v>623059486701143315</v>
          </cell>
        </row>
        <row r="2494">
          <cell r="F2494" t="str">
            <v>412927196007232125</v>
          </cell>
          <cell r="G2494" t="str">
            <v>621</v>
          </cell>
          <cell r="H2494" t="str">
            <v>姚哑巴</v>
          </cell>
          <cell r="I2494" t="str">
            <v>河南农信</v>
          </cell>
          <cell r="J2494" t="str">
            <v>623059486702804394</v>
          </cell>
        </row>
        <row r="2495">
          <cell r="F2495" t="str">
            <v>412927195601285014</v>
          </cell>
          <cell r="G2495" t="str">
            <v>621</v>
          </cell>
          <cell r="H2495" t="str">
            <v>付玉胜</v>
          </cell>
          <cell r="I2495" t="str">
            <v>河南农信</v>
          </cell>
          <cell r="J2495" t="str">
            <v>623059486700439078</v>
          </cell>
        </row>
        <row r="2496">
          <cell r="F2496" t="str">
            <v>412927196203152114</v>
          </cell>
          <cell r="G2496" t="str">
            <v>621</v>
          </cell>
          <cell r="H2496" t="str">
            <v>章建强</v>
          </cell>
          <cell r="I2496" t="str">
            <v>邮储银行</v>
          </cell>
          <cell r="J2496" t="str">
            <v>6217975130014951131</v>
          </cell>
        </row>
        <row r="2497">
          <cell r="F2497" t="str">
            <v>41292719680906213X</v>
          </cell>
          <cell r="G2497" t="str">
            <v>621</v>
          </cell>
          <cell r="H2497" t="str">
            <v>杜明进</v>
          </cell>
          <cell r="I2497" t="str">
            <v>邮储银行</v>
          </cell>
          <cell r="J2497" t="str">
            <v>6217975130014963169</v>
          </cell>
        </row>
        <row r="2498">
          <cell r="F2498" t="str">
            <v>412927193903106318</v>
          </cell>
          <cell r="G2498" t="str">
            <v>621</v>
          </cell>
          <cell r="H2498" t="str">
            <v>孙天珍</v>
          </cell>
          <cell r="I2498" t="str">
            <v>农业银行</v>
          </cell>
          <cell r="J2498" t="str">
            <v>6228230975961279169</v>
          </cell>
        </row>
        <row r="2499">
          <cell r="F2499" t="str">
            <v>411323195312240558</v>
          </cell>
          <cell r="G2499" t="str">
            <v>621</v>
          </cell>
          <cell r="H2499" t="str">
            <v>高玉华</v>
          </cell>
          <cell r="I2499" t="str">
            <v>农业银行</v>
          </cell>
          <cell r="J2499" t="str">
            <v>6228230975968428561</v>
          </cell>
        </row>
        <row r="2500">
          <cell r="F2500" t="str">
            <v>41292719630211691X</v>
          </cell>
          <cell r="G2500" t="str">
            <v>621</v>
          </cell>
          <cell r="H2500" t="str">
            <v>黄光灵</v>
          </cell>
          <cell r="I2500" t="str">
            <v>河南农信</v>
          </cell>
          <cell r="J2500" t="str">
            <v>623059486700365521</v>
          </cell>
        </row>
        <row r="2501">
          <cell r="F2501" t="str">
            <v>412927196209151120</v>
          </cell>
          <cell r="G2501" t="str">
            <v>1079</v>
          </cell>
          <cell r="H2501" t="str">
            <v>何金翠</v>
          </cell>
          <cell r="I2501" t="str">
            <v>邮储银行</v>
          </cell>
          <cell r="J2501" t="str">
            <v>6217975130011262680</v>
          </cell>
        </row>
        <row r="2502">
          <cell r="F2502" t="str">
            <v>412927194907151196</v>
          </cell>
          <cell r="G2502" t="str">
            <v>1079</v>
          </cell>
          <cell r="H2502" t="str">
            <v>王国娃</v>
          </cell>
          <cell r="I2502" t="str">
            <v>邮储银行</v>
          </cell>
          <cell r="J2502" t="str">
            <v>6217975130011375466</v>
          </cell>
        </row>
        <row r="2503">
          <cell r="F2503" t="str">
            <v>412927195402126379</v>
          </cell>
          <cell r="G2503" t="str">
            <v>621</v>
          </cell>
          <cell r="H2503" t="str">
            <v>侯岗成</v>
          </cell>
          <cell r="I2503" t="str">
            <v>农业银行</v>
          </cell>
          <cell r="J2503" t="str">
            <v>6228230975962122467</v>
          </cell>
        </row>
        <row r="2504">
          <cell r="F2504" t="str">
            <v>412927197204072110</v>
          </cell>
          <cell r="G2504" t="str">
            <v>621</v>
          </cell>
          <cell r="H2504" t="str">
            <v>张书勤</v>
          </cell>
          <cell r="I2504" t="str">
            <v>邮储银行</v>
          </cell>
          <cell r="J2504" t="str">
            <v>6217975130011147246</v>
          </cell>
        </row>
        <row r="2505">
          <cell r="F2505" t="str">
            <v>412927195407152218</v>
          </cell>
          <cell r="G2505" t="str">
            <v>621</v>
          </cell>
          <cell r="H2505" t="str">
            <v>杨青山</v>
          </cell>
          <cell r="I2505" t="str">
            <v>邮储银行</v>
          </cell>
          <cell r="J2505" t="str">
            <v>6217975130011159589</v>
          </cell>
        </row>
        <row r="2506">
          <cell r="F2506" t="str">
            <v>412927195707285813</v>
          </cell>
          <cell r="G2506" t="str">
            <v>621</v>
          </cell>
          <cell r="H2506" t="str">
            <v>程天志</v>
          </cell>
          <cell r="I2506" t="str">
            <v>河南农信</v>
          </cell>
          <cell r="J2506" t="str">
            <v>623059486702295106</v>
          </cell>
        </row>
        <row r="2507">
          <cell r="F2507" t="str">
            <v>41292719541217581X</v>
          </cell>
          <cell r="G2507" t="str">
            <v>621</v>
          </cell>
          <cell r="H2507" t="str">
            <v>刘新堂</v>
          </cell>
          <cell r="I2507" t="str">
            <v>农业银行</v>
          </cell>
          <cell r="J2507" t="str">
            <v>6228230975969176565</v>
          </cell>
        </row>
        <row r="2508">
          <cell r="F2508" t="str">
            <v>411323198102160035</v>
          </cell>
          <cell r="G2508" t="str">
            <v>1086</v>
          </cell>
          <cell r="H2508" t="str">
            <v>靳夫学</v>
          </cell>
          <cell r="I2508" t="str">
            <v>邮储银行</v>
          </cell>
          <cell r="J2508" t="str">
            <v>6217975130028342905</v>
          </cell>
        </row>
        <row r="2509">
          <cell r="F2509" t="str">
            <v>412927196901124575</v>
          </cell>
          <cell r="G2509" t="str">
            <v>1079</v>
          </cell>
          <cell r="H2509" t="str">
            <v>程自强</v>
          </cell>
          <cell r="I2509" t="str">
            <v>河南农信</v>
          </cell>
          <cell r="J2509" t="str">
            <v>623059486702844457</v>
          </cell>
        </row>
        <row r="2510">
          <cell r="F2510" t="str">
            <v>412927195603134439</v>
          </cell>
          <cell r="G2510" t="str">
            <v>621</v>
          </cell>
          <cell r="H2510" t="str">
            <v>屈明三</v>
          </cell>
          <cell r="I2510" t="str">
            <v>河南农信</v>
          </cell>
          <cell r="J2510" t="str">
            <v>623059486700145295</v>
          </cell>
        </row>
        <row r="2511">
          <cell r="F2511" t="str">
            <v>412927195210044416</v>
          </cell>
          <cell r="G2511" t="str">
            <v>621</v>
          </cell>
          <cell r="H2511" t="str">
            <v>寇宝山</v>
          </cell>
          <cell r="I2511" t="str">
            <v>河南农信</v>
          </cell>
          <cell r="J2511" t="str">
            <v>623059486700073257</v>
          </cell>
        </row>
        <row r="2512">
          <cell r="F2512" t="str">
            <v>411323195102240517</v>
          </cell>
          <cell r="G2512" t="str">
            <v>813</v>
          </cell>
          <cell r="H2512" t="str">
            <v>黄中显</v>
          </cell>
          <cell r="I2512" t="str">
            <v>河南农信</v>
          </cell>
          <cell r="J2512" t="str">
            <v>623059486701142333</v>
          </cell>
        </row>
        <row r="2513">
          <cell r="F2513" t="str">
            <v>41292719490715707X</v>
          </cell>
          <cell r="G2513" t="str">
            <v>813</v>
          </cell>
          <cell r="H2513" t="str">
            <v>苗有富</v>
          </cell>
          <cell r="I2513" t="str">
            <v>河南农信</v>
          </cell>
          <cell r="J2513" t="str">
            <v>623059486700258577</v>
          </cell>
        </row>
        <row r="2514">
          <cell r="F2514" t="str">
            <v>412927195312221110</v>
          </cell>
          <cell r="G2514" t="str">
            <v>621</v>
          </cell>
          <cell r="H2514" t="str">
            <v>肖玉良</v>
          </cell>
          <cell r="I2514" t="str">
            <v>邮储银行</v>
          </cell>
          <cell r="J2514" t="str">
            <v>6217975130011364064</v>
          </cell>
        </row>
        <row r="2515">
          <cell r="F2515" t="str">
            <v>411323200510271412</v>
          </cell>
          <cell r="G2515" t="str">
            <v>621</v>
          </cell>
          <cell r="H2515" t="str">
            <v>刘泉豪</v>
          </cell>
          <cell r="I2515" t="str">
            <v>邮储银行</v>
          </cell>
          <cell r="J2515" t="str">
            <v>6217975130027721968</v>
          </cell>
        </row>
        <row r="2516">
          <cell r="F2516" t="str">
            <v>412927196209291115</v>
          </cell>
          <cell r="G2516" t="str">
            <v>621</v>
          </cell>
          <cell r="H2516" t="str">
            <v>仰俊明</v>
          </cell>
          <cell r="I2516" t="str">
            <v>邮储银行</v>
          </cell>
          <cell r="J2516" t="str">
            <v>6217975130011315322</v>
          </cell>
        </row>
        <row r="2517">
          <cell r="F2517" t="str">
            <v>41132319570620383X</v>
          </cell>
          <cell r="G2517" t="str">
            <v>1079</v>
          </cell>
          <cell r="H2517" t="str">
            <v>王建忠</v>
          </cell>
          <cell r="I2517" t="str">
            <v>邮储银行</v>
          </cell>
          <cell r="J2517" t="str">
            <v>6217975130009749797</v>
          </cell>
        </row>
        <row r="2518">
          <cell r="F2518" t="str">
            <v>412927195702141730</v>
          </cell>
          <cell r="G2518" t="str">
            <v>621</v>
          </cell>
          <cell r="H2518" t="str">
            <v>王兴娃</v>
          </cell>
          <cell r="I2518" t="str">
            <v>河南农信</v>
          </cell>
          <cell r="J2518" t="str">
            <v>623059486700596398</v>
          </cell>
        </row>
        <row r="2519">
          <cell r="F2519" t="str">
            <v>612524196906101125</v>
          </cell>
          <cell r="G2519" t="str">
            <v>621</v>
          </cell>
          <cell r="H2519" t="str">
            <v>贾青华</v>
          </cell>
          <cell r="I2519" t="str">
            <v>河南农信</v>
          </cell>
          <cell r="J2519" t="str">
            <v>623059486702954140</v>
          </cell>
        </row>
        <row r="2520">
          <cell r="F2520" t="str">
            <v>412927195808152614</v>
          </cell>
          <cell r="G2520" t="str">
            <v>813</v>
          </cell>
          <cell r="H2520" t="str">
            <v>全志旗</v>
          </cell>
          <cell r="I2520" t="str">
            <v>河南农信</v>
          </cell>
          <cell r="J2520" t="str">
            <v>623059486702511999</v>
          </cell>
        </row>
        <row r="2521">
          <cell r="F2521" t="str">
            <v>411323196104103019</v>
          </cell>
          <cell r="G2521" t="str">
            <v>813</v>
          </cell>
          <cell r="H2521" t="str">
            <v>全东林</v>
          </cell>
          <cell r="I2521" t="str">
            <v>邮储银行</v>
          </cell>
          <cell r="J2521" t="str">
            <v>6217975130011424967</v>
          </cell>
        </row>
        <row r="2522">
          <cell r="F2522" t="str">
            <v>411323194905030535</v>
          </cell>
          <cell r="G2522" t="str">
            <v>621</v>
          </cell>
          <cell r="H2522" t="str">
            <v>万三女</v>
          </cell>
          <cell r="I2522" t="str">
            <v>农业银行</v>
          </cell>
          <cell r="J2522" t="str">
            <v>6228230975967244365</v>
          </cell>
        </row>
        <row r="2523">
          <cell r="F2523" t="str">
            <v>412927195208246377</v>
          </cell>
          <cell r="G2523" t="str">
            <v>621</v>
          </cell>
          <cell r="H2523" t="str">
            <v>杜来群</v>
          </cell>
          <cell r="I2523" t="str">
            <v>农业银行</v>
          </cell>
          <cell r="J2523" t="str">
            <v>6228230975963085069</v>
          </cell>
        </row>
        <row r="2524">
          <cell r="F2524" t="str">
            <v>412927195205042619</v>
          </cell>
          <cell r="G2524" t="str">
            <v>813</v>
          </cell>
          <cell r="H2524" t="str">
            <v>王自三</v>
          </cell>
          <cell r="I2524" t="str">
            <v>河南农信</v>
          </cell>
          <cell r="J2524" t="str">
            <v>623059486700810674</v>
          </cell>
        </row>
        <row r="2525">
          <cell r="F2525" t="str">
            <v>412927195603251133</v>
          </cell>
          <cell r="G2525" t="str">
            <v>621</v>
          </cell>
          <cell r="H2525" t="str">
            <v>袁斗成</v>
          </cell>
          <cell r="I2525" t="str">
            <v>邮储银行</v>
          </cell>
          <cell r="J2525" t="str">
            <v>6217975130011359684</v>
          </cell>
        </row>
        <row r="2526">
          <cell r="F2526" t="str">
            <v>411323194704220519</v>
          </cell>
          <cell r="G2526" t="str">
            <v>621</v>
          </cell>
          <cell r="H2526" t="str">
            <v>赵云德</v>
          </cell>
          <cell r="I2526" t="str">
            <v>农业银行</v>
          </cell>
          <cell r="J2526" t="str">
            <v>6228230975968359063</v>
          </cell>
        </row>
        <row r="2527">
          <cell r="F2527" t="str">
            <v>412927195810202131</v>
          </cell>
          <cell r="G2527" t="str">
            <v>621</v>
          </cell>
          <cell r="H2527" t="str">
            <v>雷景锋</v>
          </cell>
          <cell r="I2527" t="str">
            <v>邮储银行</v>
          </cell>
          <cell r="J2527" t="str">
            <v>6217975130011008109</v>
          </cell>
        </row>
        <row r="2528">
          <cell r="F2528" t="str">
            <v>412927194307066318</v>
          </cell>
          <cell r="G2528" t="str">
            <v>621</v>
          </cell>
          <cell r="H2528" t="str">
            <v>周付成</v>
          </cell>
          <cell r="I2528" t="str">
            <v>河南农信</v>
          </cell>
          <cell r="J2528" t="str">
            <v>623059486702518861</v>
          </cell>
        </row>
        <row r="2529">
          <cell r="F2529" t="str">
            <v>412927195108154491</v>
          </cell>
          <cell r="G2529" t="str">
            <v>621</v>
          </cell>
          <cell r="H2529" t="str">
            <v>杨群斗</v>
          </cell>
          <cell r="I2529" t="str">
            <v>河南农信</v>
          </cell>
          <cell r="J2529" t="str">
            <v>623059486700064801</v>
          </cell>
        </row>
        <row r="2530">
          <cell r="F2530" t="str">
            <v>412927195005051115</v>
          </cell>
          <cell r="G2530" t="str">
            <v>621</v>
          </cell>
          <cell r="H2530" t="str">
            <v>王铁拴</v>
          </cell>
          <cell r="I2530" t="str">
            <v>河南农信</v>
          </cell>
          <cell r="J2530" t="str">
            <v>623059486702785031</v>
          </cell>
        </row>
        <row r="2531">
          <cell r="F2531" t="str">
            <v>412927194909182615</v>
          </cell>
          <cell r="G2531" t="str">
            <v>813</v>
          </cell>
          <cell r="H2531" t="str">
            <v>汪宏林</v>
          </cell>
          <cell r="I2531" t="str">
            <v>河南农信</v>
          </cell>
          <cell r="J2531" t="str">
            <v>623059486700774847</v>
          </cell>
        </row>
        <row r="2532">
          <cell r="F2532" t="str">
            <v>412927194909291117</v>
          </cell>
          <cell r="G2532" t="str">
            <v>621</v>
          </cell>
          <cell r="H2532" t="str">
            <v>孙怀德</v>
          </cell>
          <cell r="I2532" t="str">
            <v>邮储银行</v>
          </cell>
          <cell r="J2532" t="str">
            <v>6217975130011367661</v>
          </cell>
        </row>
        <row r="2533">
          <cell r="F2533" t="str">
            <v>412927194504121718</v>
          </cell>
          <cell r="G2533" t="str">
            <v>621</v>
          </cell>
          <cell r="H2533" t="str">
            <v>姜荣进</v>
          </cell>
          <cell r="I2533" t="str">
            <v>河南农信</v>
          </cell>
          <cell r="J2533" t="str">
            <v>623059486700513781</v>
          </cell>
        </row>
        <row r="2534">
          <cell r="F2534" t="str">
            <v>412927195602021416</v>
          </cell>
          <cell r="G2534" t="str">
            <v>621</v>
          </cell>
          <cell r="H2534" t="str">
            <v>孙国</v>
          </cell>
          <cell r="I2534" t="str">
            <v>河南农信</v>
          </cell>
          <cell r="J2534" t="str">
            <v>623059486700898760</v>
          </cell>
        </row>
        <row r="2535">
          <cell r="F2535" t="str">
            <v>41292719530402001X</v>
          </cell>
          <cell r="G2535" t="str">
            <v>894</v>
          </cell>
          <cell r="H2535" t="str">
            <v>张振国</v>
          </cell>
          <cell r="I2535" t="str">
            <v>建设银行</v>
          </cell>
          <cell r="J2535" t="str">
            <v>6214672590008841056</v>
          </cell>
        </row>
        <row r="2536">
          <cell r="F2536" t="str">
            <v>412927195001141412</v>
          </cell>
          <cell r="G2536" t="str">
            <v>621</v>
          </cell>
          <cell r="H2536" t="str">
            <v>张华杰</v>
          </cell>
          <cell r="I2536" t="str">
            <v>河南农信</v>
          </cell>
          <cell r="J2536" t="str">
            <v>623059486700875016</v>
          </cell>
        </row>
        <row r="2537">
          <cell r="F2537" t="str">
            <v>41132319540924343X</v>
          </cell>
          <cell r="G2537" t="str">
            <v>621</v>
          </cell>
          <cell r="H2537" t="str">
            <v>袁荣敏</v>
          </cell>
          <cell r="I2537" t="str">
            <v>邮储银行</v>
          </cell>
          <cell r="J2537" t="str">
            <v>6217975130009931908</v>
          </cell>
        </row>
        <row r="2538">
          <cell r="F2538" t="str">
            <v>412927194509051720</v>
          </cell>
          <cell r="G2538" t="str">
            <v>621</v>
          </cell>
          <cell r="H2538" t="str">
            <v>夏兴云</v>
          </cell>
          <cell r="I2538" t="str">
            <v>河南农信</v>
          </cell>
          <cell r="J2538" t="str">
            <v>623059486700597131</v>
          </cell>
        </row>
        <row r="2539">
          <cell r="F2539" t="str">
            <v>412927196808012173</v>
          </cell>
          <cell r="G2539" t="str">
            <v>621</v>
          </cell>
          <cell r="H2539" t="str">
            <v>毛荣岐</v>
          </cell>
          <cell r="I2539" t="str">
            <v>邮储银行</v>
          </cell>
          <cell r="J2539" t="str">
            <v>6217975130011010170</v>
          </cell>
        </row>
        <row r="2540">
          <cell r="F2540" t="str">
            <v>412927195204155339</v>
          </cell>
          <cell r="G2540" t="str">
            <v>621</v>
          </cell>
          <cell r="H2540" t="str">
            <v>刘付民</v>
          </cell>
          <cell r="I2540" t="str">
            <v>邮储银行</v>
          </cell>
          <cell r="J2540" t="str">
            <v>6217975130011549326</v>
          </cell>
        </row>
        <row r="2541">
          <cell r="F2541" t="str">
            <v>411326200310164419</v>
          </cell>
          <cell r="G2541" t="str">
            <v>621</v>
          </cell>
          <cell r="H2541" t="str">
            <v>王寒清</v>
          </cell>
          <cell r="I2541" t="str">
            <v>河南农信</v>
          </cell>
          <cell r="J2541" t="str">
            <v>623059486702662495</v>
          </cell>
        </row>
        <row r="2542">
          <cell r="F2542" t="str">
            <v>412927194707156670</v>
          </cell>
          <cell r="G2542" t="str">
            <v>621</v>
          </cell>
          <cell r="H2542" t="str">
            <v>杨成印</v>
          </cell>
          <cell r="I2542" t="str">
            <v>农业银行</v>
          </cell>
          <cell r="J2542" t="str">
            <v>6228230975961666969</v>
          </cell>
        </row>
        <row r="2543">
          <cell r="F2543" t="str">
            <v>411323198109104490</v>
          </cell>
          <cell r="G2543" t="str">
            <v>621</v>
          </cell>
          <cell r="H2543" t="str">
            <v>柴杨留</v>
          </cell>
          <cell r="I2543" t="str">
            <v>河南农信</v>
          </cell>
          <cell r="J2543" t="str">
            <v>623059486700080849</v>
          </cell>
        </row>
        <row r="2544">
          <cell r="F2544" t="str">
            <v>412927194007154439</v>
          </cell>
          <cell r="G2544" t="str">
            <v>621</v>
          </cell>
          <cell r="H2544" t="str">
            <v>姚海法</v>
          </cell>
          <cell r="I2544" t="str">
            <v>河南农信</v>
          </cell>
          <cell r="J2544" t="str">
            <v>623059486701343626</v>
          </cell>
        </row>
        <row r="2545">
          <cell r="F2545" t="str">
            <v>41292719450611583X</v>
          </cell>
          <cell r="G2545" t="str">
            <v>813</v>
          </cell>
          <cell r="H2545" t="str">
            <v>邹德尚</v>
          </cell>
          <cell r="I2545" t="str">
            <v>农业银行</v>
          </cell>
          <cell r="J2545" t="str">
            <v>6228230975970550162</v>
          </cell>
        </row>
        <row r="2546">
          <cell r="F2546" t="str">
            <v>412927195302052114</v>
          </cell>
          <cell r="G2546" t="str">
            <v>621</v>
          </cell>
          <cell r="H2546" t="str">
            <v>聂胜有</v>
          </cell>
          <cell r="I2546" t="str">
            <v>邮储银行</v>
          </cell>
          <cell r="J2546" t="str">
            <v>6217975130014958920</v>
          </cell>
        </row>
        <row r="2547">
          <cell r="F2547" t="str">
            <v>411323195106180531</v>
          </cell>
          <cell r="G2547" t="str">
            <v>621</v>
          </cell>
          <cell r="H2547" t="str">
            <v>贾吉国</v>
          </cell>
          <cell r="I2547" t="str">
            <v>农业银行</v>
          </cell>
          <cell r="J2547" t="str">
            <v>6228230975968591368</v>
          </cell>
        </row>
        <row r="2548">
          <cell r="F2548" t="str">
            <v>41292719510220585X</v>
          </cell>
          <cell r="G2548" t="str">
            <v>621</v>
          </cell>
          <cell r="H2548" t="str">
            <v>周振平</v>
          </cell>
          <cell r="I2548" t="str">
            <v>农业银行</v>
          </cell>
          <cell r="J2548" t="str">
            <v>6228230975971021668</v>
          </cell>
        </row>
        <row r="2549">
          <cell r="F2549" t="str">
            <v>411323198012031133</v>
          </cell>
          <cell r="G2549" t="str">
            <v>621</v>
          </cell>
          <cell r="H2549" t="str">
            <v>龚建林</v>
          </cell>
          <cell r="I2549" t="str">
            <v>邮储银行</v>
          </cell>
          <cell r="J2549" t="str">
            <v>6217975130014978449</v>
          </cell>
        </row>
        <row r="2550">
          <cell r="F2550" t="str">
            <v>412927195102216938</v>
          </cell>
          <cell r="G2550" t="str">
            <v>621</v>
          </cell>
          <cell r="H2550" t="str">
            <v>曹害娃</v>
          </cell>
          <cell r="I2550" t="str">
            <v>河南农信</v>
          </cell>
          <cell r="J2550" t="str">
            <v>623059486700395460</v>
          </cell>
        </row>
        <row r="2551">
          <cell r="F2551" t="str">
            <v>412927195502055838</v>
          </cell>
          <cell r="G2551" t="str">
            <v>621</v>
          </cell>
          <cell r="H2551" t="str">
            <v>马山柱</v>
          </cell>
          <cell r="I2551" t="str">
            <v>农业银行</v>
          </cell>
          <cell r="J2551" t="str">
            <v>6228230976041660766</v>
          </cell>
        </row>
        <row r="2552">
          <cell r="F2552" t="str">
            <v>412927194506126416</v>
          </cell>
          <cell r="G2552" t="str">
            <v>813</v>
          </cell>
          <cell r="H2552" t="str">
            <v>张国群</v>
          </cell>
          <cell r="I2552" t="str">
            <v>农业银行</v>
          </cell>
          <cell r="J2552" t="str">
            <v>6228230975961743669</v>
          </cell>
        </row>
        <row r="2553">
          <cell r="F2553" t="str">
            <v>412927195609114412</v>
          </cell>
          <cell r="G2553" t="str">
            <v>621</v>
          </cell>
          <cell r="H2553" t="str">
            <v>王红民</v>
          </cell>
          <cell r="I2553" t="str">
            <v>河南农信</v>
          </cell>
          <cell r="J2553" t="str">
            <v>623059486702426958</v>
          </cell>
        </row>
        <row r="2554">
          <cell r="F2554" t="str">
            <v>411323196209100519</v>
          </cell>
          <cell r="G2554" t="str">
            <v>621</v>
          </cell>
          <cell r="H2554" t="str">
            <v>孙兴俊</v>
          </cell>
          <cell r="I2554" t="str">
            <v>农业银行</v>
          </cell>
          <cell r="J2554" t="str">
            <v>6228230975968507265</v>
          </cell>
        </row>
        <row r="2555">
          <cell r="F2555" t="str">
            <v>411323195304270538</v>
          </cell>
          <cell r="G2555" t="str">
            <v>621</v>
          </cell>
          <cell r="H2555" t="str">
            <v>朱新华</v>
          </cell>
          <cell r="I2555" t="str">
            <v>农业银行</v>
          </cell>
          <cell r="J2555" t="str">
            <v>6228230975966447167</v>
          </cell>
        </row>
        <row r="2556">
          <cell r="F2556" t="str">
            <v>412927195603101418</v>
          </cell>
          <cell r="G2556" t="str">
            <v>621</v>
          </cell>
          <cell r="H2556" t="str">
            <v>夏付彬</v>
          </cell>
          <cell r="I2556" t="str">
            <v>河南农信</v>
          </cell>
          <cell r="J2556" t="str">
            <v>623059486700982408</v>
          </cell>
        </row>
        <row r="2557">
          <cell r="F2557" t="str">
            <v>411323193909290516</v>
          </cell>
          <cell r="G2557" t="str">
            <v>621</v>
          </cell>
          <cell r="H2557" t="str">
            <v>李心才</v>
          </cell>
          <cell r="I2557" t="str">
            <v>农业银行</v>
          </cell>
          <cell r="J2557" t="str">
            <v>6228230975968324463</v>
          </cell>
        </row>
        <row r="2558">
          <cell r="F2558" t="str">
            <v>412927194609206312</v>
          </cell>
          <cell r="G2558" t="str">
            <v>621</v>
          </cell>
          <cell r="H2558" t="str">
            <v>唐荣举</v>
          </cell>
          <cell r="I2558" t="str">
            <v>农业银行</v>
          </cell>
          <cell r="J2558" t="str">
            <v>6228230975961445661</v>
          </cell>
        </row>
        <row r="2559">
          <cell r="F2559" t="str">
            <v>412927195211276948</v>
          </cell>
          <cell r="G2559" t="str">
            <v>621</v>
          </cell>
          <cell r="H2559" t="str">
            <v>寇景芝</v>
          </cell>
          <cell r="I2559" t="str">
            <v>河南农信</v>
          </cell>
          <cell r="J2559" t="str">
            <v>623059486700325459</v>
          </cell>
        </row>
        <row r="2560">
          <cell r="F2560" t="str">
            <v>412927193910161112</v>
          </cell>
          <cell r="G2560" t="str">
            <v>621</v>
          </cell>
          <cell r="H2560" t="str">
            <v>王金贵</v>
          </cell>
          <cell r="I2560" t="str">
            <v>邮储银行</v>
          </cell>
          <cell r="J2560" t="str">
            <v>6217975130011355013</v>
          </cell>
        </row>
        <row r="2561">
          <cell r="F2561" t="str">
            <v>412927197610096919</v>
          </cell>
          <cell r="G2561" t="str">
            <v>1242</v>
          </cell>
          <cell r="H2561" t="str">
            <v>马先龙</v>
          </cell>
          <cell r="I2561" t="str">
            <v>河南农信</v>
          </cell>
          <cell r="J2561" t="str">
            <v>623059486700362395</v>
          </cell>
        </row>
        <row r="2562">
          <cell r="F2562" t="str">
            <v>411323195910035810</v>
          </cell>
          <cell r="G2562" t="str">
            <v>621</v>
          </cell>
          <cell r="H2562" t="str">
            <v>张泽群</v>
          </cell>
          <cell r="I2562" t="str">
            <v>农业银行</v>
          </cell>
          <cell r="J2562" t="str">
            <v>6228230975969906961</v>
          </cell>
        </row>
        <row r="2563">
          <cell r="F2563" t="str">
            <v>412927195602105812</v>
          </cell>
          <cell r="G2563" t="str">
            <v>621</v>
          </cell>
          <cell r="H2563" t="str">
            <v>张光雨</v>
          </cell>
          <cell r="I2563" t="str">
            <v>农业银行</v>
          </cell>
          <cell r="J2563" t="str">
            <v>6228230975968843967</v>
          </cell>
        </row>
        <row r="2564">
          <cell r="F2564" t="str">
            <v>411323196407120537</v>
          </cell>
          <cell r="G2564" t="str">
            <v>1079</v>
          </cell>
          <cell r="H2564" t="str">
            <v>杜成拴</v>
          </cell>
          <cell r="I2564" t="str">
            <v>农业银行</v>
          </cell>
          <cell r="J2564" t="str">
            <v>6228230975966975464</v>
          </cell>
        </row>
        <row r="2565">
          <cell r="F2565" t="str">
            <v>41132319581220385X</v>
          </cell>
          <cell r="G2565" t="str">
            <v>813</v>
          </cell>
          <cell r="H2565" t="str">
            <v>朱国振</v>
          </cell>
          <cell r="I2565" t="str">
            <v>邮储银行</v>
          </cell>
          <cell r="J2565" t="str">
            <v>6217975130009738600</v>
          </cell>
        </row>
        <row r="2566">
          <cell r="F2566" t="str">
            <v>41292719550421111X</v>
          </cell>
          <cell r="G2566" t="str">
            <v>621</v>
          </cell>
          <cell r="H2566" t="str">
            <v>余刚成</v>
          </cell>
          <cell r="I2566" t="str">
            <v>邮储银行</v>
          </cell>
          <cell r="J2566" t="str">
            <v>6217975130011330990</v>
          </cell>
        </row>
        <row r="2567">
          <cell r="F2567" t="str">
            <v>412927195010101746</v>
          </cell>
          <cell r="G2567" t="str">
            <v>621</v>
          </cell>
          <cell r="H2567" t="str">
            <v>王梅娃</v>
          </cell>
          <cell r="I2567" t="str">
            <v>河南农信</v>
          </cell>
          <cell r="J2567" t="str">
            <v>623059486700484769</v>
          </cell>
        </row>
        <row r="2568">
          <cell r="F2568" t="str">
            <v>411323198203271738</v>
          </cell>
          <cell r="G2568" t="str">
            <v>621</v>
          </cell>
          <cell r="H2568" t="str">
            <v>孙万里</v>
          </cell>
          <cell r="I2568" t="str">
            <v>河南农信</v>
          </cell>
          <cell r="J2568" t="str">
            <v>623059486700521768</v>
          </cell>
        </row>
        <row r="2569">
          <cell r="F2569" t="str">
            <v>411323195806060530</v>
          </cell>
          <cell r="G2569" t="str">
            <v>621</v>
          </cell>
          <cell r="H2569" t="str">
            <v>孙兆彦</v>
          </cell>
          <cell r="I2569" t="str">
            <v>河南农信</v>
          </cell>
          <cell r="J2569" t="str">
            <v>623059486701082315</v>
          </cell>
        </row>
        <row r="2570">
          <cell r="F2570" t="str">
            <v>412927194810205864</v>
          </cell>
          <cell r="G2570" t="str">
            <v>621</v>
          </cell>
          <cell r="H2570" t="str">
            <v>汪秀</v>
          </cell>
          <cell r="I2570" t="str">
            <v>河南农信</v>
          </cell>
          <cell r="J2570" t="str">
            <v>623059486702870940</v>
          </cell>
        </row>
        <row r="2571">
          <cell r="F2571" t="str">
            <v>411323198208013850</v>
          </cell>
          <cell r="G2571" t="str">
            <v>1079</v>
          </cell>
          <cell r="H2571" t="str">
            <v>陈建业</v>
          </cell>
          <cell r="I2571" t="str">
            <v>邮储银行</v>
          </cell>
          <cell r="J2571" t="str">
            <v>6217975130028352052</v>
          </cell>
        </row>
        <row r="2572">
          <cell r="F2572" t="str">
            <v>412927196208101113</v>
          </cell>
          <cell r="G2572" t="str">
            <v>621</v>
          </cell>
          <cell r="H2572" t="str">
            <v>党国定</v>
          </cell>
          <cell r="I2572" t="str">
            <v>邮储银行</v>
          </cell>
          <cell r="J2572" t="str">
            <v>6217975130011302825</v>
          </cell>
        </row>
        <row r="2573">
          <cell r="F2573" t="str">
            <v>41132319701015061X</v>
          </cell>
          <cell r="G2573" t="str">
            <v>621</v>
          </cell>
          <cell r="H2573" t="str">
            <v>张洪武</v>
          </cell>
          <cell r="I2573" t="str">
            <v>农业银行</v>
          </cell>
          <cell r="J2573" t="str">
            <v>6228230975967167566</v>
          </cell>
        </row>
        <row r="2574">
          <cell r="F2574" t="str">
            <v>412927196110014417</v>
          </cell>
          <cell r="G2574" t="str">
            <v>621</v>
          </cell>
          <cell r="H2574" t="str">
            <v>刘夫海</v>
          </cell>
          <cell r="I2574" t="str">
            <v>河南农信</v>
          </cell>
          <cell r="J2574" t="str">
            <v>623059486700095771</v>
          </cell>
        </row>
        <row r="2575">
          <cell r="F2575" t="str">
            <v>411323197806130550</v>
          </cell>
          <cell r="G2575" t="str">
            <v>813</v>
          </cell>
          <cell r="H2575" t="str">
            <v>王青</v>
          </cell>
          <cell r="I2575" t="str">
            <v>河南农信</v>
          </cell>
          <cell r="J2575" t="str">
            <v>623059486701143893</v>
          </cell>
        </row>
        <row r="2576">
          <cell r="F2576" t="str">
            <v>412927196808286414</v>
          </cell>
          <cell r="G2576" t="str">
            <v>813</v>
          </cell>
          <cell r="H2576" t="str">
            <v>张清双</v>
          </cell>
          <cell r="I2576" t="str">
            <v>农业银行</v>
          </cell>
          <cell r="J2576" t="str">
            <v>6228230975962075863</v>
          </cell>
        </row>
        <row r="2577">
          <cell r="F2577" t="str">
            <v>412927195002161415</v>
          </cell>
          <cell r="G2577" t="str">
            <v>621</v>
          </cell>
          <cell r="H2577" t="str">
            <v>徐牛娃</v>
          </cell>
          <cell r="I2577" t="str">
            <v>河南农信</v>
          </cell>
          <cell r="J2577" t="str">
            <v>623059486700949068</v>
          </cell>
        </row>
        <row r="2578">
          <cell r="F2578" t="str">
            <v>412927195509154580</v>
          </cell>
          <cell r="G2578" t="str">
            <v>621</v>
          </cell>
          <cell r="H2578" t="str">
            <v>全红琴</v>
          </cell>
          <cell r="I2578" t="str">
            <v>河南农信</v>
          </cell>
          <cell r="J2578" t="str">
            <v>623059486700069818</v>
          </cell>
        </row>
        <row r="2579">
          <cell r="F2579" t="str">
            <v>412927194902141116</v>
          </cell>
          <cell r="G2579" t="str">
            <v>813</v>
          </cell>
          <cell r="H2579" t="str">
            <v>韩敏子</v>
          </cell>
          <cell r="I2579" t="str">
            <v>邮储银行</v>
          </cell>
          <cell r="J2579" t="str">
            <v>6217975130011373586</v>
          </cell>
        </row>
        <row r="2580">
          <cell r="F2580" t="str">
            <v>412927195012061135</v>
          </cell>
          <cell r="G2580" t="str">
            <v>621</v>
          </cell>
          <cell r="H2580" t="str">
            <v>李国文</v>
          </cell>
          <cell r="I2580" t="str">
            <v>邮储银行</v>
          </cell>
          <cell r="J2580" t="str">
            <v>6217975130011357779</v>
          </cell>
        </row>
        <row r="2581">
          <cell r="F2581" t="str">
            <v>411323195405160514</v>
          </cell>
          <cell r="G2581" t="str">
            <v>621</v>
          </cell>
          <cell r="H2581" t="str">
            <v>王周奇</v>
          </cell>
          <cell r="I2581" t="str">
            <v>农业银行</v>
          </cell>
          <cell r="J2581" t="str">
            <v>6228230975967921160</v>
          </cell>
        </row>
        <row r="2582">
          <cell r="F2582" t="str">
            <v>412927194310196316</v>
          </cell>
          <cell r="G2582" t="str">
            <v>621</v>
          </cell>
          <cell r="H2582" t="str">
            <v>张杰明</v>
          </cell>
          <cell r="I2582" t="str">
            <v>农业银行</v>
          </cell>
          <cell r="J2582" t="str">
            <v>6228230975962744260</v>
          </cell>
        </row>
        <row r="2583">
          <cell r="F2583" t="str">
            <v>412927195212211732</v>
          </cell>
          <cell r="G2583" t="str">
            <v>621</v>
          </cell>
          <cell r="H2583" t="str">
            <v>刘立伟</v>
          </cell>
          <cell r="I2583" t="str">
            <v>河南农信</v>
          </cell>
          <cell r="J2583" t="str">
            <v>623059486700601073</v>
          </cell>
        </row>
        <row r="2584">
          <cell r="F2584" t="str">
            <v>412927195103156914</v>
          </cell>
          <cell r="G2584" t="str">
            <v>621</v>
          </cell>
          <cell r="H2584" t="str">
            <v>李三林</v>
          </cell>
          <cell r="I2584" t="str">
            <v>河南农信</v>
          </cell>
          <cell r="J2584" t="str">
            <v>623059486700367121</v>
          </cell>
        </row>
        <row r="2585">
          <cell r="F2585" t="str">
            <v>411323196004200516</v>
          </cell>
          <cell r="G2585" t="str">
            <v>1079</v>
          </cell>
          <cell r="H2585" t="str">
            <v>王新拴</v>
          </cell>
          <cell r="I2585" t="str">
            <v>河南农信</v>
          </cell>
          <cell r="J2585" t="str">
            <v>623059486701756413</v>
          </cell>
        </row>
        <row r="2586">
          <cell r="F2586" t="str">
            <v>411323199105015014</v>
          </cell>
          <cell r="G2586" t="str">
            <v>813</v>
          </cell>
          <cell r="H2586" t="str">
            <v>邹苗</v>
          </cell>
          <cell r="I2586" t="str">
            <v>河南农信</v>
          </cell>
          <cell r="J2586" t="str">
            <v>623059486700408065</v>
          </cell>
        </row>
        <row r="2587">
          <cell r="F2587" t="str">
            <v>412927195205151153</v>
          </cell>
          <cell r="G2587" t="str">
            <v>813</v>
          </cell>
          <cell r="H2587" t="str">
            <v>贾大华</v>
          </cell>
          <cell r="I2587" t="str">
            <v>邮储银行</v>
          </cell>
          <cell r="J2587" t="str">
            <v>6217975130011316692</v>
          </cell>
        </row>
        <row r="2588">
          <cell r="F2588" t="str">
            <v>412927193402126337</v>
          </cell>
          <cell r="G2588" t="str">
            <v>621</v>
          </cell>
          <cell r="H2588" t="str">
            <v>高志道</v>
          </cell>
          <cell r="I2588" t="str">
            <v>农业银行</v>
          </cell>
          <cell r="J2588" t="str">
            <v>6228230975964530964</v>
          </cell>
        </row>
        <row r="2589">
          <cell r="F2589" t="str">
            <v>412927195411201713</v>
          </cell>
          <cell r="G2589" t="str">
            <v>621</v>
          </cell>
          <cell r="H2589" t="str">
            <v>杨恩祥</v>
          </cell>
          <cell r="I2589" t="str">
            <v>河南农信</v>
          </cell>
          <cell r="J2589" t="str">
            <v>623059486700500556</v>
          </cell>
        </row>
        <row r="2590">
          <cell r="F2590" t="str">
            <v>412927195209182619</v>
          </cell>
          <cell r="G2590" t="str">
            <v>621</v>
          </cell>
          <cell r="H2590" t="str">
            <v>候胜喜</v>
          </cell>
          <cell r="I2590" t="str">
            <v>河南农信</v>
          </cell>
          <cell r="J2590" t="str">
            <v>623059486701087231</v>
          </cell>
        </row>
        <row r="2591">
          <cell r="F2591" t="str">
            <v>412927195210161436</v>
          </cell>
          <cell r="G2591" t="str">
            <v>621</v>
          </cell>
          <cell r="H2591" t="str">
            <v>陈秀义</v>
          </cell>
          <cell r="I2591" t="str">
            <v>河南农信</v>
          </cell>
          <cell r="J2591" t="str">
            <v>623059486700937006</v>
          </cell>
        </row>
        <row r="2592">
          <cell r="F2592" t="str">
            <v>412927195407132639</v>
          </cell>
          <cell r="G2592" t="str">
            <v>621</v>
          </cell>
          <cell r="H2592" t="str">
            <v>李玉良</v>
          </cell>
          <cell r="I2592" t="str">
            <v>河南农信</v>
          </cell>
          <cell r="J2592" t="str">
            <v>623059486700765597</v>
          </cell>
        </row>
        <row r="2593">
          <cell r="F2593" t="str">
            <v>412927195502066916</v>
          </cell>
          <cell r="G2593" t="str">
            <v>621</v>
          </cell>
          <cell r="H2593" t="str">
            <v>杜中富</v>
          </cell>
          <cell r="I2593" t="str">
            <v>河南农信</v>
          </cell>
          <cell r="J2593" t="str">
            <v>623059486700277064</v>
          </cell>
        </row>
        <row r="2594">
          <cell r="F2594" t="str">
            <v>411323195109130513</v>
          </cell>
          <cell r="G2594" t="str">
            <v>621</v>
          </cell>
          <cell r="H2594" t="str">
            <v>安国华</v>
          </cell>
          <cell r="I2594" t="str">
            <v>农业银行</v>
          </cell>
          <cell r="J2594" t="str">
            <v>6228230975968685962</v>
          </cell>
        </row>
        <row r="2595">
          <cell r="F2595" t="str">
            <v>411323194904143415</v>
          </cell>
          <cell r="G2595" t="str">
            <v>621</v>
          </cell>
          <cell r="H2595" t="str">
            <v>多守业</v>
          </cell>
          <cell r="I2595" t="str">
            <v>邮储银行</v>
          </cell>
          <cell r="J2595" t="str">
            <v>6217975130009883158</v>
          </cell>
        </row>
        <row r="2596">
          <cell r="F2596" t="str">
            <v>412927194609011726</v>
          </cell>
          <cell r="G2596" t="str">
            <v>813</v>
          </cell>
          <cell r="H2596" t="str">
            <v>王转娃</v>
          </cell>
          <cell r="I2596" t="str">
            <v>河南农信</v>
          </cell>
          <cell r="J2596" t="str">
            <v>623059486700485014</v>
          </cell>
        </row>
        <row r="2597">
          <cell r="F2597" t="str">
            <v>411323194806090516</v>
          </cell>
          <cell r="G2597" t="str">
            <v>621</v>
          </cell>
          <cell r="H2597" t="str">
            <v>李廷志</v>
          </cell>
          <cell r="I2597" t="str">
            <v>农业银行</v>
          </cell>
          <cell r="J2597" t="str">
            <v>6228230975967021268</v>
          </cell>
        </row>
        <row r="2598">
          <cell r="F2598" t="str">
            <v>412927194508151789</v>
          </cell>
          <cell r="G2598" t="str">
            <v>621</v>
          </cell>
          <cell r="H2598" t="str">
            <v>冯良菊</v>
          </cell>
          <cell r="I2598" t="str">
            <v>河南农信</v>
          </cell>
          <cell r="J2598" t="str">
            <v>623059486700516180</v>
          </cell>
        </row>
        <row r="2599">
          <cell r="F2599" t="str">
            <v>412927195609064435</v>
          </cell>
          <cell r="G2599" t="str">
            <v>621</v>
          </cell>
          <cell r="H2599" t="str">
            <v>王景华</v>
          </cell>
          <cell r="I2599" t="str">
            <v>河南农信</v>
          </cell>
          <cell r="J2599" t="str">
            <v>623059486700202369</v>
          </cell>
        </row>
        <row r="2600">
          <cell r="F2600" t="str">
            <v>411326201211085832</v>
          </cell>
          <cell r="G2600" t="str">
            <v>621</v>
          </cell>
          <cell r="H2600" t="str">
            <v>邹照层</v>
          </cell>
          <cell r="I2600" t="str">
            <v>河南农信</v>
          </cell>
          <cell r="J2600" t="str">
            <v>623059486702898313</v>
          </cell>
        </row>
        <row r="2601">
          <cell r="F2601" t="str">
            <v>412927196506154416</v>
          </cell>
          <cell r="G2601" t="str">
            <v>1079</v>
          </cell>
          <cell r="H2601" t="str">
            <v>桂老卷</v>
          </cell>
          <cell r="I2601" t="str">
            <v>河南农信</v>
          </cell>
          <cell r="J2601" t="str">
            <v>623059486701342305</v>
          </cell>
        </row>
        <row r="2602">
          <cell r="F2602" t="str">
            <v>412927197207201432</v>
          </cell>
          <cell r="G2602" t="str">
            <v>621</v>
          </cell>
          <cell r="H2602" t="str">
            <v>赵兴元</v>
          </cell>
          <cell r="I2602" t="str">
            <v>河南农信</v>
          </cell>
          <cell r="J2602" t="str">
            <v>623059486700915598</v>
          </cell>
        </row>
        <row r="2603">
          <cell r="F2603" t="str">
            <v>412927196209216975</v>
          </cell>
          <cell r="G2603" t="str">
            <v>621</v>
          </cell>
          <cell r="H2603" t="str">
            <v>张国周</v>
          </cell>
          <cell r="I2603" t="str">
            <v>河南农信</v>
          </cell>
          <cell r="J2603" t="str">
            <v>623059486700323181</v>
          </cell>
        </row>
        <row r="2604">
          <cell r="F2604" t="str">
            <v>412927195404121133</v>
          </cell>
          <cell r="G2604" t="str">
            <v>621</v>
          </cell>
          <cell r="H2604" t="str">
            <v>马国明</v>
          </cell>
          <cell r="I2604" t="str">
            <v>邮储银行</v>
          </cell>
          <cell r="J2604" t="str">
            <v>6217975130011371259</v>
          </cell>
        </row>
        <row r="2605">
          <cell r="F2605" t="str">
            <v>412927195304012124</v>
          </cell>
          <cell r="G2605" t="str">
            <v>621</v>
          </cell>
          <cell r="H2605" t="str">
            <v>谢云</v>
          </cell>
          <cell r="I2605" t="str">
            <v>邮储银行</v>
          </cell>
          <cell r="J2605" t="str">
            <v>6217975130011167731</v>
          </cell>
        </row>
        <row r="2606">
          <cell r="F2606" t="str">
            <v>411323195304043415</v>
          </cell>
          <cell r="G2606" t="str">
            <v>621</v>
          </cell>
          <cell r="H2606" t="str">
            <v>马建堂</v>
          </cell>
          <cell r="I2606" t="str">
            <v>邮储银行</v>
          </cell>
          <cell r="J2606" t="str">
            <v>6217975130009919713</v>
          </cell>
        </row>
        <row r="2607">
          <cell r="F2607" t="str">
            <v>412927194602126934</v>
          </cell>
          <cell r="G2607" t="str">
            <v>621</v>
          </cell>
          <cell r="H2607" t="str">
            <v>周李昌</v>
          </cell>
          <cell r="I2607" t="str">
            <v>河南农信</v>
          </cell>
          <cell r="J2607" t="str">
            <v>623059486700223225</v>
          </cell>
        </row>
        <row r="2608">
          <cell r="F2608" t="str">
            <v>411323195110025833</v>
          </cell>
          <cell r="G2608" t="str">
            <v>621</v>
          </cell>
          <cell r="H2608" t="str">
            <v>邹山平</v>
          </cell>
          <cell r="I2608" t="str">
            <v>农业银行</v>
          </cell>
          <cell r="J2608" t="str">
            <v>6228230975971092768</v>
          </cell>
        </row>
        <row r="2609">
          <cell r="F2609" t="str">
            <v>412927195702162611</v>
          </cell>
          <cell r="G2609" t="str">
            <v>621</v>
          </cell>
          <cell r="H2609" t="str">
            <v>王喜章</v>
          </cell>
          <cell r="I2609" t="str">
            <v>河南农信</v>
          </cell>
          <cell r="J2609" t="str">
            <v>623059486700816689</v>
          </cell>
        </row>
        <row r="2610">
          <cell r="F2610" t="str">
            <v>412927195304204492</v>
          </cell>
          <cell r="G2610" t="str">
            <v>621</v>
          </cell>
          <cell r="H2610" t="str">
            <v>李全德</v>
          </cell>
          <cell r="I2610" t="str">
            <v>河南农信</v>
          </cell>
          <cell r="J2610" t="str">
            <v>623059486700122096</v>
          </cell>
        </row>
        <row r="2611">
          <cell r="F2611" t="str">
            <v>412927195106031738</v>
          </cell>
          <cell r="G2611" t="str">
            <v>621</v>
          </cell>
          <cell r="H2611" t="str">
            <v>秦功奇</v>
          </cell>
          <cell r="I2611" t="str">
            <v>河南农信</v>
          </cell>
          <cell r="J2611" t="str">
            <v>623059486700609415</v>
          </cell>
        </row>
        <row r="2612">
          <cell r="F2612" t="str">
            <v>412927195208185316</v>
          </cell>
          <cell r="G2612" t="str">
            <v>621</v>
          </cell>
          <cell r="H2612" t="str">
            <v>曾光庆</v>
          </cell>
          <cell r="I2612" t="str">
            <v>邮储银行</v>
          </cell>
          <cell r="J2612" t="str">
            <v>6217975130011624236</v>
          </cell>
        </row>
        <row r="2613">
          <cell r="F2613" t="str">
            <v>412927195604174432</v>
          </cell>
          <cell r="G2613" t="str">
            <v>621</v>
          </cell>
          <cell r="H2613" t="str">
            <v>全自然</v>
          </cell>
          <cell r="I2613" t="str">
            <v>河南农信</v>
          </cell>
          <cell r="J2613" t="str">
            <v>623059486702426883</v>
          </cell>
        </row>
        <row r="2614">
          <cell r="F2614" t="str">
            <v>412927195604151118</v>
          </cell>
          <cell r="G2614" t="str">
            <v>813</v>
          </cell>
          <cell r="H2614" t="str">
            <v>王拴子</v>
          </cell>
          <cell r="I2614" t="str">
            <v>邮储银行</v>
          </cell>
          <cell r="J2614" t="str">
            <v>6217975130014985808</v>
          </cell>
        </row>
        <row r="2615">
          <cell r="F2615" t="str">
            <v>411323195112120519</v>
          </cell>
          <cell r="G2615" t="str">
            <v>621</v>
          </cell>
          <cell r="H2615" t="str">
            <v>齐来娃</v>
          </cell>
          <cell r="I2615" t="str">
            <v>农业银行</v>
          </cell>
          <cell r="J2615" t="str">
            <v>6228230975966802361</v>
          </cell>
        </row>
        <row r="2616">
          <cell r="F2616" t="str">
            <v>412927195310104439</v>
          </cell>
          <cell r="G2616" t="str">
            <v>621</v>
          </cell>
          <cell r="H2616" t="str">
            <v>贾丰华</v>
          </cell>
          <cell r="I2616" t="str">
            <v>河南农信</v>
          </cell>
          <cell r="J2616" t="str">
            <v>623059486700169204</v>
          </cell>
        </row>
        <row r="2617">
          <cell r="F2617" t="str">
            <v>411323196901103417</v>
          </cell>
          <cell r="G2617" t="str">
            <v>621</v>
          </cell>
          <cell r="H2617" t="str">
            <v>贺建忠</v>
          </cell>
          <cell r="I2617" t="str">
            <v>河南农信</v>
          </cell>
          <cell r="J2617" t="str">
            <v>623059486702397415</v>
          </cell>
        </row>
        <row r="2618">
          <cell r="F2618" t="str">
            <v>412927196409061752</v>
          </cell>
          <cell r="G2618" t="str">
            <v>621</v>
          </cell>
          <cell r="H2618" t="str">
            <v>王洪建</v>
          </cell>
          <cell r="I2618" t="str">
            <v>河南农信</v>
          </cell>
          <cell r="J2618" t="str">
            <v>623059486700568116</v>
          </cell>
        </row>
        <row r="2619">
          <cell r="F2619" t="str">
            <v>412927195202032116</v>
          </cell>
          <cell r="G2619" t="str">
            <v>621</v>
          </cell>
          <cell r="H2619" t="str">
            <v>姚小说</v>
          </cell>
          <cell r="I2619" t="str">
            <v>邮储银行</v>
          </cell>
          <cell r="J2619" t="str">
            <v>6217975130014965263</v>
          </cell>
        </row>
        <row r="2620">
          <cell r="F2620" t="str">
            <v>411323199702196335</v>
          </cell>
          <cell r="G2620" t="str">
            <v>621</v>
          </cell>
          <cell r="H2620" t="str">
            <v>裴晓龙</v>
          </cell>
          <cell r="I2620" t="str">
            <v>河南农信</v>
          </cell>
          <cell r="J2620" t="str">
            <v>623059486701938540</v>
          </cell>
        </row>
        <row r="2621">
          <cell r="F2621" t="str">
            <v>411323196908146938</v>
          </cell>
          <cell r="G2621" t="str">
            <v>1079</v>
          </cell>
          <cell r="H2621" t="str">
            <v>李旭超</v>
          </cell>
          <cell r="I2621" t="str">
            <v>河南农信</v>
          </cell>
          <cell r="J2621" t="str">
            <v>623059486700212616</v>
          </cell>
        </row>
        <row r="2622">
          <cell r="F2622" t="str">
            <v>412927195908024417</v>
          </cell>
          <cell r="G2622" t="str">
            <v>621</v>
          </cell>
          <cell r="H2622" t="str">
            <v>张铁狗</v>
          </cell>
          <cell r="I2622" t="str">
            <v>河南农信</v>
          </cell>
          <cell r="J2622" t="str">
            <v>623059486701114357</v>
          </cell>
        </row>
        <row r="2623">
          <cell r="F2623" t="str">
            <v>411323194706013812</v>
          </cell>
          <cell r="G2623" t="str">
            <v>621</v>
          </cell>
          <cell r="H2623" t="str">
            <v>戚贵子</v>
          </cell>
          <cell r="I2623" t="str">
            <v>邮储银行</v>
          </cell>
          <cell r="J2623" t="str">
            <v>6217975130009724535</v>
          </cell>
        </row>
        <row r="2624">
          <cell r="F2624" t="str">
            <v>412927194707121734</v>
          </cell>
          <cell r="G2624" t="str">
            <v>621</v>
          </cell>
          <cell r="H2624" t="str">
            <v>杨生</v>
          </cell>
          <cell r="I2624" t="str">
            <v>河南农信</v>
          </cell>
          <cell r="J2624" t="str">
            <v>623059486700587942</v>
          </cell>
        </row>
        <row r="2625">
          <cell r="F2625" t="str">
            <v>411323195606036317</v>
          </cell>
          <cell r="G2625" t="str">
            <v>621</v>
          </cell>
          <cell r="H2625" t="str">
            <v>唐清金</v>
          </cell>
          <cell r="I2625" t="str">
            <v>农业银行</v>
          </cell>
          <cell r="J2625" t="str">
            <v>6228230976041197868</v>
          </cell>
        </row>
        <row r="2626">
          <cell r="F2626" t="str">
            <v>412927195612245018</v>
          </cell>
          <cell r="G2626" t="str">
            <v>621</v>
          </cell>
          <cell r="H2626" t="str">
            <v>张玉国</v>
          </cell>
          <cell r="I2626" t="str">
            <v>河南农信</v>
          </cell>
          <cell r="J2626" t="str">
            <v>623059486700437775</v>
          </cell>
        </row>
        <row r="2627">
          <cell r="F2627" t="str">
            <v>412927194609271122</v>
          </cell>
          <cell r="G2627" t="str">
            <v>621</v>
          </cell>
          <cell r="H2627" t="str">
            <v>李英娥</v>
          </cell>
          <cell r="I2627" t="str">
            <v>邮储银行</v>
          </cell>
          <cell r="J2627" t="str">
            <v>6217975130011329406</v>
          </cell>
        </row>
        <row r="2628">
          <cell r="F2628" t="str">
            <v>412927196202152227</v>
          </cell>
          <cell r="G2628" t="str">
            <v>621</v>
          </cell>
          <cell r="H2628" t="str">
            <v>陈转娃</v>
          </cell>
          <cell r="I2628" t="str">
            <v>邮储银行</v>
          </cell>
          <cell r="J2628" t="str">
            <v>6217975130011021458</v>
          </cell>
        </row>
        <row r="2629">
          <cell r="F2629" t="str">
            <v>412927195005034411</v>
          </cell>
          <cell r="G2629" t="str">
            <v>621</v>
          </cell>
          <cell r="H2629" t="str">
            <v>邢文朝</v>
          </cell>
          <cell r="I2629" t="str">
            <v>河南农信</v>
          </cell>
          <cell r="J2629" t="str">
            <v>623059486700028681</v>
          </cell>
        </row>
        <row r="2630">
          <cell r="F2630" t="str">
            <v>412927195102265836</v>
          </cell>
          <cell r="G2630" t="str">
            <v>621</v>
          </cell>
          <cell r="H2630" t="str">
            <v>王祖付</v>
          </cell>
          <cell r="I2630" t="str">
            <v>农业银行</v>
          </cell>
          <cell r="J2630" t="str">
            <v>6228230975969801469</v>
          </cell>
        </row>
        <row r="2631">
          <cell r="F2631" t="str">
            <v>411323200502120518</v>
          </cell>
          <cell r="G2631" t="str">
            <v>621</v>
          </cell>
          <cell r="H2631" t="str">
            <v>李仕豪</v>
          </cell>
          <cell r="I2631" t="str">
            <v>工商银行</v>
          </cell>
          <cell r="J2631" t="str">
            <v>6217211714003319782</v>
          </cell>
        </row>
        <row r="2632">
          <cell r="F2632" t="str">
            <v>411323195008160553</v>
          </cell>
          <cell r="G2632" t="str">
            <v>621</v>
          </cell>
          <cell r="H2632" t="str">
            <v>侯克生</v>
          </cell>
          <cell r="I2632" t="str">
            <v>农业银行</v>
          </cell>
          <cell r="J2632" t="str">
            <v>6228230976041044565</v>
          </cell>
        </row>
        <row r="2633">
          <cell r="F2633" t="str">
            <v>412927194703182652</v>
          </cell>
          <cell r="G2633" t="str">
            <v>813</v>
          </cell>
          <cell r="H2633" t="str">
            <v>李文全</v>
          </cell>
          <cell r="I2633" t="str">
            <v>河南农信</v>
          </cell>
          <cell r="J2633" t="str">
            <v>623059486700689466</v>
          </cell>
        </row>
        <row r="2634">
          <cell r="F2634" t="str">
            <v>411323194504200652</v>
          </cell>
          <cell r="G2634" t="str">
            <v>621</v>
          </cell>
          <cell r="H2634" t="str">
            <v>韦成桂</v>
          </cell>
          <cell r="I2634" t="str">
            <v>河南农信</v>
          </cell>
          <cell r="J2634" t="str">
            <v>623059486702860289</v>
          </cell>
        </row>
        <row r="2635">
          <cell r="F2635" t="str">
            <v>412927195411285814</v>
          </cell>
          <cell r="G2635" t="str">
            <v>621</v>
          </cell>
          <cell r="H2635" t="str">
            <v>张银全</v>
          </cell>
          <cell r="I2635" t="str">
            <v>农业银行</v>
          </cell>
          <cell r="J2635" t="str">
            <v>6228230975970321366</v>
          </cell>
        </row>
        <row r="2636">
          <cell r="F2636" t="str">
            <v>411323199004016392</v>
          </cell>
          <cell r="G2636" t="str">
            <v>621</v>
          </cell>
          <cell r="H2636" t="str">
            <v>周云佗</v>
          </cell>
          <cell r="I2636" t="str">
            <v>河南农信</v>
          </cell>
          <cell r="J2636" t="str">
            <v>623059486703080283</v>
          </cell>
        </row>
        <row r="2637">
          <cell r="F2637" t="str">
            <v>412927195310135016</v>
          </cell>
          <cell r="G2637" t="str">
            <v>621</v>
          </cell>
          <cell r="H2637" t="str">
            <v>胡云涛</v>
          </cell>
          <cell r="I2637" t="str">
            <v>河南农信</v>
          </cell>
          <cell r="J2637" t="str">
            <v>623059486700441645</v>
          </cell>
        </row>
        <row r="2638">
          <cell r="F2638" t="str">
            <v>41292719501030261X</v>
          </cell>
          <cell r="G2638" t="str">
            <v>621</v>
          </cell>
          <cell r="H2638" t="str">
            <v>全化芳</v>
          </cell>
          <cell r="I2638" t="str">
            <v>河南农信</v>
          </cell>
          <cell r="J2638" t="str">
            <v>623059486700784465</v>
          </cell>
        </row>
        <row r="2639">
          <cell r="F2639" t="str">
            <v>412927195805016318</v>
          </cell>
          <cell r="G2639" t="str">
            <v>621</v>
          </cell>
          <cell r="H2639" t="str">
            <v>彭三虎</v>
          </cell>
          <cell r="I2639" t="str">
            <v>农业银行</v>
          </cell>
          <cell r="J2639" t="str">
            <v>6228230976049902368</v>
          </cell>
        </row>
        <row r="2640">
          <cell r="F2640" t="str">
            <v>412927193801200012</v>
          </cell>
          <cell r="G2640" t="str">
            <v>894</v>
          </cell>
          <cell r="H2640" t="str">
            <v>张申</v>
          </cell>
          <cell r="I2640" t="str">
            <v>工商银行</v>
          </cell>
          <cell r="J2640" t="str">
            <v>6217211714002332331</v>
          </cell>
        </row>
        <row r="2641">
          <cell r="F2641" t="str">
            <v>412927194107151470</v>
          </cell>
          <cell r="G2641" t="str">
            <v>813</v>
          </cell>
          <cell r="H2641" t="str">
            <v>王明中</v>
          </cell>
          <cell r="I2641" t="str">
            <v>河南农信</v>
          </cell>
          <cell r="J2641" t="str">
            <v>623059486700941628</v>
          </cell>
        </row>
        <row r="2642">
          <cell r="F2642" t="str">
            <v>411323193502181756</v>
          </cell>
          <cell r="G2642" t="str">
            <v>621</v>
          </cell>
          <cell r="H2642" t="str">
            <v>黄成恩</v>
          </cell>
          <cell r="I2642" t="str">
            <v>河南农信</v>
          </cell>
          <cell r="J2642" t="str">
            <v>623059486700496029</v>
          </cell>
        </row>
        <row r="2643">
          <cell r="F2643" t="str">
            <v>411323194505090539</v>
          </cell>
          <cell r="G2643" t="str">
            <v>621</v>
          </cell>
          <cell r="H2643" t="str">
            <v>王黑旦</v>
          </cell>
          <cell r="I2643" t="str">
            <v>农业银行</v>
          </cell>
          <cell r="J2643" t="str">
            <v>6228230975967657764</v>
          </cell>
        </row>
        <row r="2644">
          <cell r="F2644" t="str">
            <v>412927195002241714</v>
          </cell>
          <cell r="G2644" t="str">
            <v>621</v>
          </cell>
          <cell r="H2644" t="str">
            <v>李来成</v>
          </cell>
          <cell r="I2644" t="str">
            <v>河南农信</v>
          </cell>
          <cell r="J2644" t="str">
            <v>623059486700627359</v>
          </cell>
        </row>
        <row r="2645">
          <cell r="F2645" t="str">
            <v>412927197908272612</v>
          </cell>
          <cell r="G2645" t="str">
            <v>621</v>
          </cell>
          <cell r="H2645" t="str">
            <v>段秋营</v>
          </cell>
          <cell r="I2645" t="str">
            <v>河南农信</v>
          </cell>
          <cell r="J2645" t="str">
            <v>623059486700780448</v>
          </cell>
        </row>
        <row r="2646">
          <cell r="F2646" t="str">
            <v>412927195801150018</v>
          </cell>
          <cell r="G2646" t="str">
            <v>894</v>
          </cell>
          <cell r="H2646" t="str">
            <v>王铁成</v>
          </cell>
          <cell r="I2646" t="str">
            <v>建设银行</v>
          </cell>
          <cell r="J2646" t="str">
            <v>6214672590008826529</v>
          </cell>
        </row>
        <row r="2647">
          <cell r="F2647" t="str">
            <v>41292719620127445X</v>
          </cell>
          <cell r="G2647" t="str">
            <v>621</v>
          </cell>
          <cell r="H2647" t="str">
            <v>屈明亮</v>
          </cell>
          <cell r="I2647" t="str">
            <v>河南农信</v>
          </cell>
          <cell r="J2647" t="str">
            <v>623059486700996671</v>
          </cell>
        </row>
        <row r="2648">
          <cell r="F2648" t="str">
            <v>412927195112171710</v>
          </cell>
          <cell r="G2648" t="str">
            <v>621</v>
          </cell>
          <cell r="H2648" t="str">
            <v>王成</v>
          </cell>
          <cell r="I2648" t="str">
            <v>河南农信</v>
          </cell>
          <cell r="J2648" t="str">
            <v>623059486700635014</v>
          </cell>
        </row>
        <row r="2649">
          <cell r="F2649" t="str">
            <v>412927197403011716</v>
          </cell>
          <cell r="G2649" t="str">
            <v>813</v>
          </cell>
          <cell r="H2649" t="str">
            <v>张少岗</v>
          </cell>
          <cell r="I2649" t="str">
            <v>河南农信</v>
          </cell>
          <cell r="J2649" t="str">
            <v>623059486701093916</v>
          </cell>
        </row>
        <row r="2650">
          <cell r="F2650" t="str">
            <v>412927195403151146</v>
          </cell>
          <cell r="G2650" t="str">
            <v>1079</v>
          </cell>
          <cell r="H2650" t="str">
            <v>陈文英</v>
          </cell>
          <cell r="I2650" t="str">
            <v>农业银行</v>
          </cell>
          <cell r="J2650" t="str">
            <v>6228230975966891463</v>
          </cell>
        </row>
        <row r="2651">
          <cell r="F2651" t="str">
            <v>411323195711012114</v>
          </cell>
          <cell r="G2651" t="str">
            <v>1079</v>
          </cell>
          <cell r="H2651" t="str">
            <v>叶秀申</v>
          </cell>
          <cell r="I2651" t="str">
            <v>邮储银行</v>
          </cell>
          <cell r="J2651" t="str">
            <v>6217975130011212115</v>
          </cell>
        </row>
        <row r="2652">
          <cell r="F2652" t="str">
            <v>412927195109176932</v>
          </cell>
          <cell r="G2652" t="str">
            <v>621</v>
          </cell>
          <cell r="H2652" t="str">
            <v>王保军</v>
          </cell>
          <cell r="I2652" t="str">
            <v>河南农信</v>
          </cell>
          <cell r="J2652" t="str">
            <v>623059486702810417</v>
          </cell>
        </row>
        <row r="2653">
          <cell r="F2653" t="str">
            <v>411323194806063817</v>
          </cell>
          <cell r="G2653" t="str">
            <v>621</v>
          </cell>
          <cell r="H2653" t="str">
            <v>杨七斤</v>
          </cell>
          <cell r="I2653" t="str">
            <v>邮储银行</v>
          </cell>
          <cell r="J2653" t="str">
            <v>6217975130009798422</v>
          </cell>
        </row>
        <row r="2654">
          <cell r="F2654" t="str">
            <v>412927195108146336</v>
          </cell>
          <cell r="G2654" t="str">
            <v>621</v>
          </cell>
          <cell r="H2654" t="str">
            <v>王振书</v>
          </cell>
          <cell r="I2654" t="str">
            <v>农业银行</v>
          </cell>
          <cell r="J2654" t="str">
            <v>6228230975961377864</v>
          </cell>
        </row>
        <row r="2655">
          <cell r="F2655" t="str">
            <v>412927195007151339</v>
          </cell>
          <cell r="G2655" t="str">
            <v>621</v>
          </cell>
          <cell r="H2655" t="str">
            <v>郭朝娃</v>
          </cell>
          <cell r="I2655" t="str">
            <v>邮储银行</v>
          </cell>
          <cell r="J2655" t="str">
            <v>6217975130011270469</v>
          </cell>
        </row>
        <row r="2656">
          <cell r="F2656" t="str">
            <v>411326200510302628</v>
          </cell>
          <cell r="G2656" t="str">
            <v>621</v>
          </cell>
          <cell r="H2656" t="str">
            <v>刘彬</v>
          </cell>
          <cell r="I2656" t="str">
            <v>工商银行</v>
          </cell>
          <cell r="J2656" t="str">
            <v>6217211714002539588</v>
          </cell>
        </row>
        <row r="2657">
          <cell r="F2657" t="str">
            <v>411323195309260531</v>
          </cell>
          <cell r="G2657" t="str">
            <v>621</v>
          </cell>
          <cell r="H2657" t="str">
            <v>张生堂</v>
          </cell>
          <cell r="I2657" t="str">
            <v>农业银行</v>
          </cell>
          <cell r="J2657" t="str">
            <v>6228230975967780665</v>
          </cell>
        </row>
        <row r="2658">
          <cell r="F2658" t="str">
            <v>412927195403121131</v>
          </cell>
          <cell r="G2658" t="str">
            <v>621</v>
          </cell>
          <cell r="H2658" t="str">
            <v>李玉林</v>
          </cell>
          <cell r="I2658" t="str">
            <v>邮储银行</v>
          </cell>
          <cell r="J2658" t="str">
            <v>6217975130011366374</v>
          </cell>
        </row>
        <row r="2659">
          <cell r="F2659" t="str">
            <v>411323195307160510</v>
          </cell>
          <cell r="G2659" t="str">
            <v>621</v>
          </cell>
          <cell r="H2659" t="str">
            <v>靳新廷</v>
          </cell>
          <cell r="I2659" t="str">
            <v>农业银行</v>
          </cell>
          <cell r="J2659" t="str">
            <v>6228230975967627064</v>
          </cell>
        </row>
        <row r="2660">
          <cell r="F2660" t="str">
            <v>41292719510405141X</v>
          </cell>
          <cell r="G2660" t="str">
            <v>621</v>
          </cell>
          <cell r="H2660" t="str">
            <v>孙生娃</v>
          </cell>
          <cell r="I2660" t="str">
            <v>河南农信</v>
          </cell>
          <cell r="J2660" t="str">
            <v>623059486700903594</v>
          </cell>
        </row>
        <row r="2661">
          <cell r="F2661" t="str">
            <v>411326195702283026</v>
          </cell>
          <cell r="G2661" t="str">
            <v>813</v>
          </cell>
          <cell r="H2661" t="str">
            <v>牛书红</v>
          </cell>
          <cell r="I2661" t="str">
            <v>河南农信</v>
          </cell>
          <cell r="J2661" t="str">
            <v>623059486702513870</v>
          </cell>
        </row>
        <row r="2662">
          <cell r="F2662" t="str">
            <v>412927194504202614</v>
          </cell>
          <cell r="G2662" t="str">
            <v>813</v>
          </cell>
          <cell r="H2662" t="str">
            <v>魏国有</v>
          </cell>
          <cell r="I2662" t="str">
            <v>河南农信</v>
          </cell>
          <cell r="J2662" t="str">
            <v>623059486700798507</v>
          </cell>
        </row>
        <row r="2663">
          <cell r="F2663" t="str">
            <v>412927197812202134</v>
          </cell>
          <cell r="G2663" t="str">
            <v>621</v>
          </cell>
          <cell r="H2663" t="str">
            <v>刘卫平</v>
          </cell>
          <cell r="I2663" t="str">
            <v>邮储银行</v>
          </cell>
          <cell r="J2663" t="str">
            <v>6217975130011017480</v>
          </cell>
        </row>
        <row r="2664">
          <cell r="F2664" t="str">
            <v>411323194708093852</v>
          </cell>
          <cell r="G2664" t="str">
            <v>621</v>
          </cell>
          <cell r="H2664" t="str">
            <v>李士臣</v>
          </cell>
          <cell r="I2664" t="str">
            <v>邮储银行</v>
          </cell>
          <cell r="J2664" t="str">
            <v>6217975130023516479</v>
          </cell>
        </row>
        <row r="2665">
          <cell r="F2665" t="str">
            <v>41292719550609691X</v>
          </cell>
          <cell r="G2665" t="str">
            <v>621</v>
          </cell>
          <cell r="H2665" t="str">
            <v>杨有安</v>
          </cell>
          <cell r="I2665" t="str">
            <v>河南农信</v>
          </cell>
          <cell r="J2665" t="str">
            <v>623059486700392434</v>
          </cell>
        </row>
        <row r="2666">
          <cell r="F2666" t="str">
            <v>412927195904035311</v>
          </cell>
          <cell r="G2666" t="str">
            <v>621</v>
          </cell>
          <cell r="H2666" t="str">
            <v>康德良</v>
          </cell>
          <cell r="I2666" t="str">
            <v>邮储银行</v>
          </cell>
          <cell r="J2666" t="str">
            <v>6217975130011548955</v>
          </cell>
        </row>
        <row r="2667">
          <cell r="F2667" t="str">
            <v>412927195102112637</v>
          </cell>
          <cell r="G2667" t="str">
            <v>813</v>
          </cell>
          <cell r="H2667" t="str">
            <v>杨清林</v>
          </cell>
          <cell r="I2667" t="str">
            <v>河南农信</v>
          </cell>
          <cell r="J2667" t="str">
            <v>623059486700811383</v>
          </cell>
        </row>
        <row r="2668">
          <cell r="F2668" t="str">
            <v>412927193510201437</v>
          </cell>
          <cell r="G2668" t="str">
            <v>621</v>
          </cell>
          <cell r="H2668" t="str">
            <v>杜金平</v>
          </cell>
          <cell r="I2668" t="str">
            <v>河南农信</v>
          </cell>
          <cell r="J2668" t="str">
            <v>623059486700925241</v>
          </cell>
        </row>
        <row r="2669">
          <cell r="F2669" t="str">
            <v>412927195107261738</v>
          </cell>
          <cell r="G2669" t="str">
            <v>621</v>
          </cell>
          <cell r="H2669" t="str">
            <v>赵子勤</v>
          </cell>
          <cell r="I2669" t="str">
            <v>河南农信</v>
          </cell>
          <cell r="J2669" t="str">
            <v>623059486702791229</v>
          </cell>
        </row>
        <row r="2670">
          <cell r="F2670" t="str">
            <v>411326195005106913</v>
          </cell>
          <cell r="G2670" t="str">
            <v>621</v>
          </cell>
          <cell r="H2670" t="str">
            <v>苏好健</v>
          </cell>
          <cell r="I2670" t="str">
            <v>河南农信</v>
          </cell>
          <cell r="J2670" t="str">
            <v>623059486700356884</v>
          </cell>
        </row>
        <row r="2671">
          <cell r="F2671" t="str">
            <v>412927194902033836</v>
          </cell>
          <cell r="G2671" t="str">
            <v>621</v>
          </cell>
          <cell r="H2671" t="str">
            <v>阮国岐</v>
          </cell>
          <cell r="I2671" t="str">
            <v>邮储银行</v>
          </cell>
          <cell r="J2671" t="str">
            <v>6217975130009827015</v>
          </cell>
        </row>
        <row r="2672">
          <cell r="F2672" t="str">
            <v>41292719580625211X</v>
          </cell>
          <cell r="G2672" t="str">
            <v>621</v>
          </cell>
          <cell r="H2672" t="str">
            <v>赵国有</v>
          </cell>
          <cell r="I2672" t="str">
            <v>河南农信</v>
          </cell>
          <cell r="J2672" t="str">
            <v>623059486702739137</v>
          </cell>
        </row>
        <row r="2673">
          <cell r="F2673" t="str">
            <v>41292719560929445X</v>
          </cell>
          <cell r="G2673" t="str">
            <v>621</v>
          </cell>
          <cell r="H2673" t="str">
            <v>陈同书</v>
          </cell>
          <cell r="I2673" t="str">
            <v>农业银行</v>
          </cell>
          <cell r="J2673" t="str">
            <v>6228230975962529067</v>
          </cell>
        </row>
        <row r="2674">
          <cell r="F2674" t="str">
            <v>41292719520919533X</v>
          </cell>
          <cell r="G2674" t="str">
            <v>621</v>
          </cell>
          <cell r="H2674" t="str">
            <v>杨振海</v>
          </cell>
          <cell r="I2674" t="str">
            <v>邮储银行</v>
          </cell>
          <cell r="J2674" t="str">
            <v>6217975130011608049</v>
          </cell>
        </row>
        <row r="2675">
          <cell r="F2675" t="str">
            <v>412927195012071413</v>
          </cell>
          <cell r="G2675" t="str">
            <v>621</v>
          </cell>
          <cell r="H2675" t="str">
            <v>田金榜</v>
          </cell>
          <cell r="I2675" t="str">
            <v>河南农信</v>
          </cell>
          <cell r="J2675" t="str">
            <v>623059486700920515</v>
          </cell>
        </row>
        <row r="2676">
          <cell r="F2676" t="str">
            <v>411323198604022636</v>
          </cell>
          <cell r="G2676" t="str">
            <v>1079</v>
          </cell>
          <cell r="H2676" t="str">
            <v>李彦清</v>
          </cell>
          <cell r="I2676" t="str">
            <v>河南农信</v>
          </cell>
          <cell r="J2676" t="str">
            <v>623059486700689706</v>
          </cell>
        </row>
        <row r="2677">
          <cell r="F2677" t="str">
            <v>412927197201046910</v>
          </cell>
          <cell r="G2677" t="str">
            <v>621</v>
          </cell>
          <cell r="H2677" t="str">
            <v>周昌燕</v>
          </cell>
          <cell r="I2677" t="str">
            <v>河南农信</v>
          </cell>
          <cell r="J2677" t="str">
            <v>623059486700222417</v>
          </cell>
        </row>
        <row r="2678">
          <cell r="F2678" t="str">
            <v>412927195707171437</v>
          </cell>
          <cell r="G2678" t="str">
            <v>621</v>
          </cell>
          <cell r="H2678" t="str">
            <v>姬朝华</v>
          </cell>
          <cell r="I2678" t="str">
            <v>河南农信</v>
          </cell>
          <cell r="J2678" t="str">
            <v>623059486700926066</v>
          </cell>
        </row>
        <row r="2679">
          <cell r="F2679" t="str">
            <v>412927196107295836</v>
          </cell>
          <cell r="G2679" t="str">
            <v>621</v>
          </cell>
          <cell r="H2679" t="str">
            <v>张云法</v>
          </cell>
          <cell r="I2679" t="str">
            <v>农业银行</v>
          </cell>
          <cell r="J2679" t="str">
            <v>6228230975970542664</v>
          </cell>
        </row>
        <row r="2680">
          <cell r="F2680" t="str">
            <v>412927195707156755</v>
          </cell>
          <cell r="G2680" t="str">
            <v>621</v>
          </cell>
          <cell r="H2680" t="str">
            <v>王东林</v>
          </cell>
          <cell r="I2680" t="str">
            <v>农业银行</v>
          </cell>
          <cell r="J2680" t="str">
            <v>6228230979002533071</v>
          </cell>
        </row>
        <row r="2681">
          <cell r="F2681" t="str">
            <v>411323196204263431</v>
          </cell>
          <cell r="G2681" t="str">
            <v>621</v>
          </cell>
          <cell r="H2681" t="str">
            <v>韩六娃</v>
          </cell>
          <cell r="I2681" t="str">
            <v>邮储银行</v>
          </cell>
          <cell r="J2681" t="str">
            <v>6217975130009866203</v>
          </cell>
        </row>
        <row r="2682">
          <cell r="F2682" t="str">
            <v>412927194705152617</v>
          </cell>
          <cell r="G2682" t="str">
            <v>813</v>
          </cell>
          <cell r="H2682" t="str">
            <v>黄廷俊</v>
          </cell>
          <cell r="I2682" t="str">
            <v>河南农信</v>
          </cell>
          <cell r="J2682" t="str">
            <v>623059486701014995</v>
          </cell>
        </row>
        <row r="2683">
          <cell r="F2683" t="str">
            <v>411323195305123054</v>
          </cell>
          <cell r="G2683" t="str">
            <v>621</v>
          </cell>
          <cell r="H2683" t="str">
            <v>石吉成</v>
          </cell>
          <cell r="I2683" t="str">
            <v>邮储银行</v>
          </cell>
          <cell r="J2683" t="str">
            <v>6217975130011458288</v>
          </cell>
        </row>
        <row r="2684">
          <cell r="F2684" t="str">
            <v>412927194708016338</v>
          </cell>
          <cell r="G2684" t="str">
            <v>621</v>
          </cell>
          <cell r="H2684" t="str">
            <v>李宗德</v>
          </cell>
          <cell r="I2684" t="str">
            <v>农业银行</v>
          </cell>
          <cell r="J2684" t="str">
            <v>6228230975963123167</v>
          </cell>
        </row>
        <row r="2685">
          <cell r="F2685" t="str">
            <v>412927195212214415</v>
          </cell>
          <cell r="G2685" t="str">
            <v>621</v>
          </cell>
          <cell r="H2685" t="str">
            <v>屈占财</v>
          </cell>
          <cell r="I2685" t="str">
            <v>河南农信</v>
          </cell>
          <cell r="J2685" t="str">
            <v>623059486700145386</v>
          </cell>
        </row>
        <row r="2686">
          <cell r="F2686" t="str">
            <v>411323195810273811</v>
          </cell>
          <cell r="G2686" t="str">
            <v>621</v>
          </cell>
          <cell r="H2686" t="str">
            <v>余吉林</v>
          </cell>
          <cell r="I2686" t="str">
            <v>邮储银行</v>
          </cell>
          <cell r="J2686" t="str">
            <v>6217975130015003536</v>
          </cell>
        </row>
        <row r="2687">
          <cell r="F2687" t="str">
            <v>41132319580924583X</v>
          </cell>
          <cell r="G2687" t="str">
            <v>621</v>
          </cell>
          <cell r="H2687" t="str">
            <v>徐成顺</v>
          </cell>
          <cell r="I2687" t="str">
            <v>农业银行</v>
          </cell>
          <cell r="J2687" t="str">
            <v>6228230975969679667</v>
          </cell>
        </row>
        <row r="2688">
          <cell r="F2688" t="str">
            <v>412927194405251453</v>
          </cell>
          <cell r="G2688" t="str">
            <v>621</v>
          </cell>
          <cell r="H2688" t="str">
            <v>孙立振</v>
          </cell>
          <cell r="I2688" t="str">
            <v>河南农信</v>
          </cell>
          <cell r="J2688" t="str">
            <v>623059486703077883</v>
          </cell>
        </row>
        <row r="2689">
          <cell r="F2689" t="str">
            <v>412927195703046911</v>
          </cell>
          <cell r="G2689" t="str">
            <v>621</v>
          </cell>
          <cell r="H2689" t="str">
            <v>胡有军</v>
          </cell>
          <cell r="I2689" t="str">
            <v>河南农信</v>
          </cell>
          <cell r="J2689" t="str">
            <v>623059486700317712</v>
          </cell>
        </row>
        <row r="2690">
          <cell r="F2690" t="str">
            <v>412927194804156330</v>
          </cell>
          <cell r="G2690" t="str">
            <v>621</v>
          </cell>
          <cell r="H2690" t="str">
            <v>刘道昌</v>
          </cell>
          <cell r="I2690" t="str">
            <v>农业银行</v>
          </cell>
          <cell r="J2690" t="str">
            <v>6228230975961800667</v>
          </cell>
        </row>
        <row r="2691">
          <cell r="F2691" t="str">
            <v>411326195409194411</v>
          </cell>
          <cell r="G2691" t="str">
            <v>621</v>
          </cell>
          <cell r="H2691" t="str">
            <v>邢文庆</v>
          </cell>
          <cell r="I2691" t="str">
            <v>河南农信</v>
          </cell>
          <cell r="J2691" t="str">
            <v>623059486702985185</v>
          </cell>
        </row>
        <row r="2692">
          <cell r="F2692" t="str">
            <v>411323195702121773</v>
          </cell>
          <cell r="G2692" t="str">
            <v>1079</v>
          </cell>
          <cell r="H2692" t="str">
            <v>马金群</v>
          </cell>
          <cell r="I2692" t="str">
            <v>河南农信</v>
          </cell>
          <cell r="J2692" t="str">
            <v>623059486700606353</v>
          </cell>
        </row>
        <row r="2693">
          <cell r="F2693" t="str">
            <v>411323199302024411</v>
          </cell>
          <cell r="G2693" t="str">
            <v>813</v>
          </cell>
          <cell r="H2693" t="str">
            <v>侯夫三</v>
          </cell>
          <cell r="I2693" t="str">
            <v>河南农信</v>
          </cell>
          <cell r="J2693" t="str">
            <v>623059486700184245</v>
          </cell>
        </row>
        <row r="2694">
          <cell r="F2694" t="str">
            <v>41292719770601261X</v>
          </cell>
          <cell r="G2694" t="str">
            <v>813</v>
          </cell>
          <cell r="H2694" t="str">
            <v>王建平</v>
          </cell>
          <cell r="I2694" t="str">
            <v>河南农信</v>
          </cell>
          <cell r="J2694" t="str">
            <v>623059486702561408</v>
          </cell>
        </row>
        <row r="2695">
          <cell r="F2695" t="str">
            <v>412927195005102111</v>
          </cell>
          <cell r="G2695" t="str">
            <v>621</v>
          </cell>
          <cell r="H2695" t="str">
            <v>聂德林</v>
          </cell>
          <cell r="I2695" t="str">
            <v>邮储银行</v>
          </cell>
          <cell r="J2695" t="str">
            <v>6217975130011179512</v>
          </cell>
        </row>
        <row r="2696">
          <cell r="F2696" t="str">
            <v>412927195607156416</v>
          </cell>
          <cell r="G2696" t="str">
            <v>813</v>
          </cell>
          <cell r="H2696" t="str">
            <v>王占富</v>
          </cell>
          <cell r="I2696" t="str">
            <v>农业银行</v>
          </cell>
          <cell r="J2696" t="str">
            <v>6228230976041225867</v>
          </cell>
        </row>
        <row r="2697">
          <cell r="F2697" t="str">
            <v>412927195902174430</v>
          </cell>
          <cell r="G2697" t="str">
            <v>621</v>
          </cell>
          <cell r="H2697" t="str">
            <v>顾国强</v>
          </cell>
          <cell r="I2697" t="str">
            <v>河南农信</v>
          </cell>
          <cell r="J2697" t="str">
            <v>623059486700043136</v>
          </cell>
        </row>
        <row r="2698">
          <cell r="F2698" t="str">
            <v>411326201807020079</v>
          </cell>
          <cell r="G2698" t="str">
            <v>621</v>
          </cell>
          <cell r="H2698" t="str">
            <v>孙習秘</v>
          </cell>
          <cell r="I2698" t="str">
            <v>建设银行</v>
          </cell>
          <cell r="J2698" t="str">
            <v>6214672590009997923</v>
          </cell>
        </row>
        <row r="2699">
          <cell r="F2699" t="str">
            <v>411323194904193017</v>
          </cell>
          <cell r="G2699" t="str">
            <v>621</v>
          </cell>
          <cell r="H2699" t="str">
            <v>全遂山</v>
          </cell>
          <cell r="I2699" t="str">
            <v>邮储银行</v>
          </cell>
          <cell r="J2699" t="str">
            <v>6217975130011444791</v>
          </cell>
        </row>
        <row r="2700">
          <cell r="F2700" t="str">
            <v>412927193602181111</v>
          </cell>
          <cell r="G2700" t="str">
            <v>621</v>
          </cell>
          <cell r="H2700" t="str">
            <v>曹双桂</v>
          </cell>
          <cell r="I2700" t="str">
            <v>邮储银行</v>
          </cell>
          <cell r="J2700" t="str">
            <v>6217975130011351764</v>
          </cell>
        </row>
        <row r="2701">
          <cell r="F2701" t="str">
            <v>412927195909161114</v>
          </cell>
          <cell r="G2701" t="str">
            <v>621</v>
          </cell>
          <cell r="H2701" t="str">
            <v>年俊</v>
          </cell>
          <cell r="I2701" t="str">
            <v>邮储银行</v>
          </cell>
          <cell r="J2701" t="str">
            <v>6217975130015872864</v>
          </cell>
        </row>
        <row r="2702">
          <cell r="F2702" t="str">
            <v>412927194809011720</v>
          </cell>
          <cell r="G2702" t="str">
            <v>621</v>
          </cell>
          <cell r="H2702" t="str">
            <v>朱改荣</v>
          </cell>
          <cell r="I2702" t="str">
            <v>河南农信</v>
          </cell>
          <cell r="J2702" t="str">
            <v>623059486700630338</v>
          </cell>
        </row>
        <row r="2703">
          <cell r="F2703" t="str">
            <v>412927196210111716</v>
          </cell>
          <cell r="G2703" t="str">
            <v>621</v>
          </cell>
          <cell r="H2703" t="str">
            <v>张全卫</v>
          </cell>
          <cell r="I2703" t="str">
            <v>河南农信</v>
          </cell>
          <cell r="J2703" t="str">
            <v>623059486700648405</v>
          </cell>
        </row>
        <row r="2704">
          <cell r="F2704" t="str">
            <v>412927196012145317</v>
          </cell>
          <cell r="G2704" t="str">
            <v>621</v>
          </cell>
          <cell r="H2704" t="str">
            <v>罗崇炳</v>
          </cell>
          <cell r="I2704" t="str">
            <v>邮储银行</v>
          </cell>
          <cell r="J2704" t="str">
            <v>6217975130011606100</v>
          </cell>
        </row>
        <row r="2705">
          <cell r="F2705" t="str">
            <v>41292719570202637X</v>
          </cell>
          <cell r="G2705" t="str">
            <v>621</v>
          </cell>
          <cell r="H2705" t="str">
            <v>王立真</v>
          </cell>
          <cell r="I2705" t="str">
            <v>农业银行</v>
          </cell>
          <cell r="J2705" t="str">
            <v>6228230976049937463</v>
          </cell>
        </row>
        <row r="2706">
          <cell r="F2706" t="str">
            <v>412927194211042610</v>
          </cell>
          <cell r="G2706" t="str">
            <v>813</v>
          </cell>
          <cell r="H2706" t="str">
            <v>李法有</v>
          </cell>
          <cell r="I2706" t="str">
            <v>河南农信</v>
          </cell>
          <cell r="J2706" t="str">
            <v>623059486700694888</v>
          </cell>
        </row>
        <row r="2707">
          <cell r="F2707" t="str">
            <v>411323195602130517</v>
          </cell>
          <cell r="G2707" t="str">
            <v>621</v>
          </cell>
          <cell r="H2707" t="str">
            <v>张国成</v>
          </cell>
          <cell r="I2707" t="str">
            <v>农业银行</v>
          </cell>
          <cell r="J2707" t="str">
            <v>6228230975966846269</v>
          </cell>
        </row>
        <row r="2708">
          <cell r="F2708" t="str">
            <v>412927195910154413</v>
          </cell>
          <cell r="G2708" t="str">
            <v>621</v>
          </cell>
          <cell r="H2708" t="str">
            <v>卢玉庆</v>
          </cell>
          <cell r="I2708" t="str">
            <v>河南农信</v>
          </cell>
          <cell r="J2708" t="str">
            <v>623059486700082837</v>
          </cell>
        </row>
        <row r="2709">
          <cell r="F2709" t="str">
            <v>412927194807066330</v>
          </cell>
          <cell r="G2709" t="str">
            <v>621</v>
          </cell>
          <cell r="H2709" t="str">
            <v>申学金</v>
          </cell>
          <cell r="I2709" t="str">
            <v>农业银行</v>
          </cell>
          <cell r="J2709" t="str">
            <v>6228230979000910172</v>
          </cell>
        </row>
        <row r="2710">
          <cell r="F2710" t="str">
            <v>142723195010300655</v>
          </cell>
          <cell r="G2710" t="str">
            <v>621</v>
          </cell>
          <cell r="H2710" t="str">
            <v>王胜军</v>
          </cell>
          <cell r="I2710" t="str">
            <v>农业银行</v>
          </cell>
          <cell r="J2710" t="str">
            <v>6228230975964635862</v>
          </cell>
        </row>
        <row r="2711">
          <cell r="F2711" t="str">
            <v>411323195308153013</v>
          </cell>
          <cell r="G2711" t="str">
            <v>813</v>
          </cell>
          <cell r="H2711" t="str">
            <v>石国岐</v>
          </cell>
          <cell r="I2711" t="str">
            <v>河南农信</v>
          </cell>
          <cell r="J2711" t="str">
            <v>623059486702999053</v>
          </cell>
        </row>
        <row r="2712">
          <cell r="F2712" t="str">
            <v>412927195110206334</v>
          </cell>
          <cell r="G2712" t="str">
            <v>621</v>
          </cell>
          <cell r="H2712" t="str">
            <v>刘明举</v>
          </cell>
          <cell r="I2712" t="str">
            <v>农业银行</v>
          </cell>
          <cell r="J2712" t="str">
            <v>6228230975963994864</v>
          </cell>
        </row>
        <row r="2713">
          <cell r="F2713" t="str">
            <v>412927194809063811</v>
          </cell>
          <cell r="G2713" t="str">
            <v>621</v>
          </cell>
          <cell r="H2713" t="str">
            <v>岳长清</v>
          </cell>
          <cell r="I2713" t="str">
            <v>河南农信</v>
          </cell>
          <cell r="J2713" t="str">
            <v>623059486702910209</v>
          </cell>
        </row>
        <row r="2714">
          <cell r="F2714" t="str">
            <v>411323194107155050</v>
          </cell>
          <cell r="G2714" t="str">
            <v>813</v>
          </cell>
          <cell r="H2714" t="str">
            <v>艾文有</v>
          </cell>
          <cell r="I2714" t="str">
            <v>邮储银行</v>
          </cell>
          <cell r="J2714" t="str">
            <v>6217975130014967061</v>
          </cell>
        </row>
        <row r="2715">
          <cell r="F2715" t="str">
            <v>411326200709236322</v>
          </cell>
          <cell r="G2715" t="str">
            <v>621</v>
          </cell>
          <cell r="H2715" t="str">
            <v>周立村</v>
          </cell>
          <cell r="I2715" t="str">
            <v>农业银行</v>
          </cell>
          <cell r="J2715" t="str">
            <v>6228230979011040076</v>
          </cell>
        </row>
        <row r="2716">
          <cell r="F2716" t="str">
            <v>412927197204176358</v>
          </cell>
          <cell r="G2716" t="str">
            <v>621</v>
          </cell>
          <cell r="H2716" t="str">
            <v>孙天策</v>
          </cell>
          <cell r="I2716" t="str">
            <v>农业银行</v>
          </cell>
          <cell r="J2716" t="str">
            <v>6228230975961273766</v>
          </cell>
        </row>
        <row r="2717">
          <cell r="F2717" t="str">
            <v>41292719570225441X</v>
          </cell>
          <cell r="G2717" t="str">
            <v>813</v>
          </cell>
          <cell r="H2717" t="str">
            <v>穆金秀</v>
          </cell>
          <cell r="I2717" t="str">
            <v>农业银行</v>
          </cell>
          <cell r="J2717" t="str">
            <v>6228230975962534661</v>
          </cell>
        </row>
        <row r="2718">
          <cell r="F2718" t="str">
            <v>412927194906061113</v>
          </cell>
          <cell r="G2718" t="str">
            <v>621</v>
          </cell>
          <cell r="H2718" t="str">
            <v>申洪敏</v>
          </cell>
          <cell r="I2718" t="str">
            <v>邮储银行</v>
          </cell>
          <cell r="J2718" t="str">
            <v>6217975130011362233</v>
          </cell>
        </row>
        <row r="2719">
          <cell r="F2719" t="str">
            <v>412927194608114440</v>
          </cell>
          <cell r="G2719" t="str">
            <v>621</v>
          </cell>
          <cell r="H2719" t="str">
            <v>喻新云</v>
          </cell>
          <cell r="I2719" t="str">
            <v>河南农信</v>
          </cell>
          <cell r="J2719" t="str">
            <v>623059486700192297</v>
          </cell>
        </row>
        <row r="2720">
          <cell r="F2720" t="str">
            <v>412927195608294415</v>
          </cell>
          <cell r="G2720" t="str">
            <v>621</v>
          </cell>
          <cell r="H2720" t="str">
            <v>程全海</v>
          </cell>
          <cell r="I2720" t="str">
            <v>河南农信</v>
          </cell>
          <cell r="J2720" t="str">
            <v>623059486700047608</v>
          </cell>
        </row>
        <row r="2721">
          <cell r="F2721" t="str">
            <v>412927194803151714</v>
          </cell>
          <cell r="G2721" t="str">
            <v>621</v>
          </cell>
          <cell r="H2721" t="str">
            <v>王双贵</v>
          </cell>
          <cell r="I2721" t="str">
            <v>河南农信</v>
          </cell>
          <cell r="J2721" t="str">
            <v>623059486700467905</v>
          </cell>
        </row>
        <row r="2722">
          <cell r="F2722" t="str">
            <v>411323195412153435</v>
          </cell>
          <cell r="G2722" t="str">
            <v>621</v>
          </cell>
          <cell r="H2722" t="str">
            <v>穆吉昌</v>
          </cell>
          <cell r="I2722" t="str">
            <v>邮储银行</v>
          </cell>
          <cell r="J2722" t="str">
            <v>6217975130009930553</v>
          </cell>
        </row>
        <row r="2723">
          <cell r="F2723" t="str">
            <v>412927193406292615</v>
          </cell>
          <cell r="G2723" t="str">
            <v>813</v>
          </cell>
          <cell r="H2723" t="str">
            <v>贾生合</v>
          </cell>
          <cell r="I2723" t="str">
            <v>河南农信</v>
          </cell>
          <cell r="J2723" t="str">
            <v>623059486700791908</v>
          </cell>
        </row>
        <row r="2724">
          <cell r="F2724" t="str">
            <v>412927195504085811</v>
          </cell>
          <cell r="G2724" t="str">
            <v>621</v>
          </cell>
          <cell r="H2724" t="str">
            <v>刘青华</v>
          </cell>
          <cell r="I2724" t="str">
            <v>农业银行</v>
          </cell>
          <cell r="J2724" t="str">
            <v>6228230976041594460</v>
          </cell>
        </row>
        <row r="2725">
          <cell r="F2725" t="str">
            <v>412927195212294419</v>
          </cell>
          <cell r="G2725" t="str">
            <v>621</v>
          </cell>
          <cell r="H2725" t="str">
            <v>张金生</v>
          </cell>
          <cell r="I2725" t="str">
            <v>河南农信</v>
          </cell>
          <cell r="J2725" t="str">
            <v>623059486703062018</v>
          </cell>
        </row>
        <row r="2726">
          <cell r="F2726" t="str">
            <v>412927196308121111</v>
          </cell>
          <cell r="G2726" t="str">
            <v>621</v>
          </cell>
          <cell r="H2726" t="str">
            <v>贾有子</v>
          </cell>
          <cell r="I2726" t="str">
            <v>邮储银行</v>
          </cell>
          <cell r="J2726" t="str">
            <v>6217975130025674326</v>
          </cell>
        </row>
        <row r="2727">
          <cell r="F2727" t="str">
            <v>411326200711046392</v>
          </cell>
          <cell r="G2727" t="str">
            <v>621</v>
          </cell>
          <cell r="H2727" t="str">
            <v>丁广辉</v>
          </cell>
          <cell r="I2727" t="str">
            <v>农业银行</v>
          </cell>
          <cell r="J2727" t="str">
            <v>6228230979011048673</v>
          </cell>
        </row>
        <row r="2728">
          <cell r="F2728" t="str">
            <v>411323195003203032</v>
          </cell>
          <cell r="G2728" t="str">
            <v>621</v>
          </cell>
          <cell r="H2728" t="str">
            <v>石金朝</v>
          </cell>
          <cell r="I2728" t="str">
            <v>邮储银行</v>
          </cell>
          <cell r="J2728" t="str">
            <v>6217975130011458445</v>
          </cell>
        </row>
        <row r="2729">
          <cell r="F2729" t="str">
            <v>41292719520322171X</v>
          </cell>
          <cell r="G2729" t="str">
            <v>813</v>
          </cell>
          <cell r="H2729" t="str">
            <v>苏建华</v>
          </cell>
          <cell r="I2729" t="str">
            <v>河南农信</v>
          </cell>
          <cell r="J2729" t="str">
            <v>623059486700573389</v>
          </cell>
        </row>
        <row r="2730">
          <cell r="F2730" t="str">
            <v>412927194904145313</v>
          </cell>
          <cell r="G2730" t="str">
            <v>621</v>
          </cell>
          <cell r="H2730" t="str">
            <v>曹名党</v>
          </cell>
          <cell r="I2730" t="str">
            <v>邮储银行</v>
          </cell>
          <cell r="J2730" t="str">
            <v>6217975130011562287</v>
          </cell>
        </row>
        <row r="2731">
          <cell r="F2731" t="str">
            <v>412927195709031112</v>
          </cell>
          <cell r="G2731" t="str">
            <v>621</v>
          </cell>
          <cell r="H2731" t="str">
            <v>苏文杰</v>
          </cell>
          <cell r="I2731" t="str">
            <v>河南农信</v>
          </cell>
          <cell r="J2731" t="str">
            <v>623059486702836487</v>
          </cell>
        </row>
        <row r="2732">
          <cell r="F2732" t="str">
            <v>412927196710124433</v>
          </cell>
          <cell r="G2732" t="str">
            <v>621</v>
          </cell>
          <cell r="H2732" t="str">
            <v>万金三</v>
          </cell>
          <cell r="I2732" t="str">
            <v>河南农信</v>
          </cell>
          <cell r="J2732" t="str">
            <v>623059486700181480</v>
          </cell>
        </row>
        <row r="2733">
          <cell r="F2733" t="str">
            <v>412927196207133818</v>
          </cell>
          <cell r="G2733" t="str">
            <v>621</v>
          </cell>
          <cell r="H2733" t="str">
            <v>杨明杰</v>
          </cell>
          <cell r="I2733" t="str">
            <v>邮储银行</v>
          </cell>
          <cell r="J2733" t="str">
            <v>6217975130028353373</v>
          </cell>
        </row>
        <row r="2734">
          <cell r="F2734" t="str">
            <v>412927195012291117</v>
          </cell>
          <cell r="G2734" t="str">
            <v>813</v>
          </cell>
          <cell r="H2734" t="str">
            <v>龚克亮</v>
          </cell>
          <cell r="I2734" t="str">
            <v>邮储银行</v>
          </cell>
          <cell r="J2734" t="str">
            <v>6217975130011307311</v>
          </cell>
        </row>
        <row r="2735">
          <cell r="F2735" t="str">
            <v>412927195601211111</v>
          </cell>
          <cell r="G2735" t="str">
            <v>621</v>
          </cell>
          <cell r="H2735" t="str">
            <v>石喜成</v>
          </cell>
          <cell r="I2735" t="str">
            <v>邮储银行</v>
          </cell>
          <cell r="J2735" t="str">
            <v>6217975130011346582</v>
          </cell>
        </row>
        <row r="2736">
          <cell r="F2736" t="str">
            <v>412927195911174416</v>
          </cell>
          <cell r="G2736" t="str">
            <v>621</v>
          </cell>
          <cell r="H2736" t="str">
            <v>赵星泽</v>
          </cell>
          <cell r="I2736" t="str">
            <v>河南农信</v>
          </cell>
          <cell r="J2736" t="str">
            <v>623059486700157753</v>
          </cell>
        </row>
        <row r="2737">
          <cell r="F2737" t="str">
            <v>412927195208151773</v>
          </cell>
          <cell r="G2737" t="str">
            <v>621</v>
          </cell>
          <cell r="H2737" t="str">
            <v>高应均</v>
          </cell>
          <cell r="I2737" t="str">
            <v>河南农信</v>
          </cell>
          <cell r="J2737" t="str">
            <v>623059486700516495</v>
          </cell>
        </row>
        <row r="2738">
          <cell r="F2738" t="str">
            <v>411323196409303417</v>
          </cell>
          <cell r="G2738" t="str">
            <v>621</v>
          </cell>
          <cell r="H2738" t="str">
            <v>高新芳</v>
          </cell>
          <cell r="I2738" t="str">
            <v>邮储银行</v>
          </cell>
          <cell r="J2738" t="str">
            <v>6217975130009879545</v>
          </cell>
        </row>
        <row r="2739">
          <cell r="F2739" t="str">
            <v>412927195807164453</v>
          </cell>
          <cell r="G2739" t="str">
            <v>621</v>
          </cell>
          <cell r="H2739" t="str">
            <v>王大牛</v>
          </cell>
          <cell r="I2739" t="str">
            <v>河南农信</v>
          </cell>
          <cell r="J2739" t="str">
            <v>623059486700140726</v>
          </cell>
        </row>
        <row r="2740">
          <cell r="F2740" t="str">
            <v>412927194809202113</v>
          </cell>
          <cell r="G2740" t="str">
            <v>621</v>
          </cell>
          <cell r="H2740" t="str">
            <v>冯永善</v>
          </cell>
          <cell r="I2740" t="str">
            <v>邮储银行</v>
          </cell>
          <cell r="J2740" t="str">
            <v>6217975130014957294</v>
          </cell>
        </row>
        <row r="2741">
          <cell r="F2741" t="str">
            <v>411326195307156959</v>
          </cell>
          <cell r="G2741" t="str">
            <v>813</v>
          </cell>
          <cell r="H2741" t="str">
            <v>黄宽成</v>
          </cell>
          <cell r="I2741" t="str">
            <v>河南农信</v>
          </cell>
          <cell r="J2741" t="str">
            <v>623059486700365745</v>
          </cell>
        </row>
        <row r="2742">
          <cell r="F2742" t="str">
            <v>411323197606051110</v>
          </cell>
          <cell r="G2742" t="str">
            <v>621</v>
          </cell>
          <cell r="H2742" t="str">
            <v>陈银成</v>
          </cell>
          <cell r="I2742" t="str">
            <v>农业银行</v>
          </cell>
          <cell r="J2742" t="str">
            <v>6228230979009140979</v>
          </cell>
        </row>
        <row r="2743">
          <cell r="F2743" t="str">
            <v>411323193911263816</v>
          </cell>
          <cell r="G2743" t="str">
            <v>621</v>
          </cell>
          <cell r="H2743" t="str">
            <v>张老武</v>
          </cell>
          <cell r="I2743" t="str">
            <v>邮储银行</v>
          </cell>
          <cell r="J2743" t="str">
            <v>6217975130014998991</v>
          </cell>
        </row>
        <row r="2744">
          <cell r="F2744" t="str">
            <v>411323194708013824</v>
          </cell>
          <cell r="G2744" t="str">
            <v>813</v>
          </cell>
          <cell r="H2744" t="str">
            <v>杨荣娃</v>
          </cell>
          <cell r="I2744" t="str">
            <v>邮储银行</v>
          </cell>
          <cell r="J2744" t="str">
            <v>6217975130009688235</v>
          </cell>
        </row>
        <row r="2745">
          <cell r="F2745" t="str">
            <v>412927195508206430</v>
          </cell>
          <cell r="G2745" t="str">
            <v>621</v>
          </cell>
          <cell r="H2745" t="str">
            <v>李炳占</v>
          </cell>
          <cell r="I2745" t="str">
            <v>农业银行</v>
          </cell>
          <cell r="J2745" t="str">
            <v>6228230975964380469</v>
          </cell>
        </row>
        <row r="2746">
          <cell r="F2746" t="str">
            <v>412927193710271763</v>
          </cell>
          <cell r="G2746" t="str">
            <v>621</v>
          </cell>
          <cell r="H2746" t="str">
            <v>曹廷英</v>
          </cell>
          <cell r="I2746" t="str">
            <v>河南农信</v>
          </cell>
          <cell r="J2746" t="str">
            <v>623059486700593627</v>
          </cell>
        </row>
        <row r="2747">
          <cell r="F2747" t="str">
            <v>41292719510716441X</v>
          </cell>
          <cell r="G2747" t="str">
            <v>621</v>
          </cell>
          <cell r="H2747" t="str">
            <v>高青娃</v>
          </cell>
          <cell r="I2747" t="str">
            <v>河南农信</v>
          </cell>
          <cell r="J2747" t="str">
            <v>623059486700178908</v>
          </cell>
        </row>
        <row r="2748">
          <cell r="F2748" t="str">
            <v>412927196904072213</v>
          </cell>
          <cell r="G2748" t="str">
            <v>621</v>
          </cell>
          <cell r="H2748" t="str">
            <v>王来军</v>
          </cell>
          <cell r="I2748" t="str">
            <v>邮储银行</v>
          </cell>
          <cell r="J2748" t="str">
            <v>6217975130011143666</v>
          </cell>
        </row>
        <row r="2749">
          <cell r="F2749" t="str">
            <v>411323194911103016</v>
          </cell>
          <cell r="G2749" t="str">
            <v>621</v>
          </cell>
          <cell r="H2749" t="str">
            <v>王德狗</v>
          </cell>
          <cell r="I2749" t="str">
            <v>邮储银行</v>
          </cell>
          <cell r="J2749" t="str">
            <v>6217975130011429529</v>
          </cell>
        </row>
        <row r="2750">
          <cell r="F2750" t="str">
            <v>412927195409166373</v>
          </cell>
          <cell r="G2750" t="str">
            <v>621</v>
          </cell>
          <cell r="H2750" t="str">
            <v>付云照</v>
          </cell>
          <cell r="I2750" t="str">
            <v>农业银行</v>
          </cell>
          <cell r="J2750" t="str">
            <v>6228230975964194068</v>
          </cell>
        </row>
        <row r="2751">
          <cell r="F2751" t="str">
            <v>412927194910231111</v>
          </cell>
          <cell r="G2751" t="str">
            <v>813</v>
          </cell>
          <cell r="H2751" t="str">
            <v>方文定</v>
          </cell>
          <cell r="I2751" t="str">
            <v>邮储银行</v>
          </cell>
          <cell r="J2751" t="str">
            <v>6217975130014974711</v>
          </cell>
        </row>
        <row r="2752">
          <cell r="F2752" t="str">
            <v>412927194804262133</v>
          </cell>
          <cell r="G2752" t="str">
            <v>621</v>
          </cell>
          <cell r="H2752" t="str">
            <v>孔金发</v>
          </cell>
          <cell r="I2752" t="str">
            <v>邮储银行</v>
          </cell>
          <cell r="J2752" t="str">
            <v>6217975130011016672</v>
          </cell>
        </row>
        <row r="2753">
          <cell r="F2753" t="str">
            <v>412927194310202114</v>
          </cell>
          <cell r="G2753" t="str">
            <v>621</v>
          </cell>
          <cell r="H2753" t="str">
            <v>刘吉山</v>
          </cell>
          <cell r="I2753" t="str">
            <v>邮储银行</v>
          </cell>
          <cell r="J2753" t="str">
            <v>6217975130011071438</v>
          </cell>
        </row>
        <row r="2754">
          <cell r="F2754" t="str">
            <v>411326195403153440</v>
          </cell>
          <cell r="G2754" t="str">
            <v>813</v>
          </cell>
          <cell r="H2754" t="str">
            <v>车春兰</v>
          </cell>
          <cell r="I2754" t="str">
            <v>河南农信</v>
          </cell>
          <cell r="J2754" t="str">
            <v>623059486702511031</v>
          </cell>
        </row>
        <row r="2755">
          <cell r="F2755" t="str">
            <v>411323194901020516</v>
          </cell>
          <cell r="G2755" t="str">
            <v>621</v>
          </cell>
          <cell r="H2755" t="str">
            <v>尹山娃</v>
          </cell>
          <cell r="I2755" t="str">
            <v>农业银行</v>
          </cell>
          <cell r="J2755" t="str">
            <v>6228230979001773173</v>
          </cell>
        </row>
        <row r="2756">
          <cell r="F2756" t="str">
            <v>411323195503230539</v>
          </cell>
          <cell r="G2756" t="str">
            <v>621</v>
          </cell>
          <cell r="H2756" t="str">
            <v>陈金德</v>
          </cell>
          <cell r="I2756" t="str">
            <v>农业银行</v>
          </cell>
          <cell r="J2756" t="str">
            <v>6228230975966888469</v>
          </cell>
        </row>
        <row r="2757">
          <cell r="F2757" t="str">
            <v>412927195007151216</v>
          </cell>
          <cell r="G2757" t="str">
            <v>813</v>
          </cell>
          <cell r="H2757" t="str">
            <v>陈双成</v>
          </cell>
          <cell r="I2757" t="str">
            <v>邮储银行</v>
          </cell>
          <cell r="J2757" t="str">
            <v>6217975130011307097</v>
          </cell>
        </row>
        <row r="2758">
          <cell r="F2758" t="str">
            <v>412927195312094211</v>
          </cell>
          <cell r="G2758" t="str">
            <v>621</v>
          </cell>
          <cell r="H2758" t="str">
            <v>姬建国</v>
          </cell>
          <cell r="I2758" t="str">
            <v>邮储银行</v>
          </cell>
          <cell r="J2758" t="str">
            <v>6217975130009786195</v>
          </cell>
        </row>
        <row r="2759">
          <cell r="F2759" t="str">
            <v>412927196706112616</v>
          </cell>
          <cell r="G2759" t="str">
            <v>813</v>
          </cell>
          <cell r="H2759" t="str">
            <v>闫纪朝</v>
          </cell>
          <cell r="I2759" t="str">
            <v>河南农信</v>
          </cell>
          <cell r="J2759" t="str">
            <v>623059486700789399</v>
          </cell>
        </row>
        <row r="2760">
          <cell r="F2760" t="str">
            <v>411323195502153471</v>
          </cell>
          <cell r="G2760" t="str">
            <v>621</v>
          </cell>
          <cell r="H2760" t="str">
            <v>王成财</v>
          </cell>
          <cell r="I2760" t="str">
            <v>邮储银行</v>
          </cell>
          <cell r="J2760" t="str">
            <v>6217975130009922964</v>
          </cell>
        </row>
        <row r="2761">
          <cell r="F2761" t="str">
            <v>41132319881215211X</v>
          </cell>
          <cell r="G2761" t="str">
            <v>813</v>
          </cell>
          <cell r="H2761" t="str">
            <v>马俊鹏</v>
          </cell>
          <cell r="I2761" t="str">
            <v>邮储银行</v>
          </cell>
          <cell r="J2761" t="str">
            <v>6217975130011164761</v>
          </cell>
        </row>
        <row r="2762">
          <cell r="F2762" t="str">
            <v>41132319550823343X</v>
          </cell>
          <cell r="G2762" t="str">
            <v>621</v>
          </cell>
          <cell r="H2762" t="str">
            <v>胡天胜</v>
          </cell>
          <cell r="I2762" t="str">
            <v>邮储银行</v>
          </cell>
          <cell r="J2762" t="str">
            <v>6217975130009861535</v>
          </cell>
        </row>
        <row r="2763">
          <cell r="F2763" t="str">
            <v>412927195105185815</v>
          </cell>
          <cell r="G2763" t="str">
            <v>621</v>
          </cell>
          <cell r="H2763" t="str">
            <v>邹山豹</v>
          </cell>
          <cell r="I2763" t="str">
            <v>农业银行</v>
          </cell>
          <cell r="J2763" t="str">
            <v>6228230975970563165</v>
          </cell>
        </row>
        <row r="2764">
          <cell r="F2764" t="str">
            <v>412927194303065828</v>
          </cell>
          <cell r="G2764" t="str">
            <v>813</v>
          </cell>
          <cell r="H2764" t="str">
            <v>程大莲</v>
          </cell>
          <cell r="I2764" t="str">
            <v>河南农信</v>
          </cell>
          <cell r="J2764" t="str">
            <v>623059486702316605</v>
          </cell>
        </row>
        <row r="2765">
          <cell r="F2765" t="str">
            <v>412927195412301118</v>
          </cell>
          <cell r="G2765" t="str">
            <v>621</v>
          </cell>
          <cell r="H2765" t="str">
            <v>孔新年</v>
          </cell>
          <cell r="I2765" t="str">
            <v>邮储银行</v>
          </cell>
          <cell r="J2765" t="str">
            <v>6217975130011283991</v>
          </cell>
        </row>
        <row r="2766">
          <cell r="F2766" t="str">
            <v>41292719500411441X</v>
          </cell>
          <cell r="G2766" t="str">
            <v>621</v>
          </cell>
          <cell r="H2766" t="str">
            <v>杨林洲</v>
          </cell>
          <cell r="I2766" t="str">
            <v>河南农信</v>
          </cell>
          <cell r="J2766" t="str">
            <v>623059486700066772</v>
          </cell>
        </row>
        <row r="2767">
          <cell r="F2767" t="str">
            <v>41292719530926585X</v>
          </cell>
          <cell r="G2767" t="str">
            <v>621</v>
          </cell>
          <cell r="H2767" t="str">
            <v>孔令仓</v>
          </cell>
          <cell r="I2767" t="str">
            <v>农业银行</v>
          </cell>
          <cell r="J2767" t="str">
            <v>6228230975971178161</v>
          </cell>
        </row>
        <row r="2768">
          <cell r="F2768" t="str">
            <v>412927195303134410</v>
          </cell>
          <cell r="G2768" t="str">
            <v>621</v>
          </cell>
          <cell r="H2768" t="str">
            <v>王有子</v>
          </cell>
          <cell r="I2768" t="str">
            <v>河南农信</v>
          </cell>
          <cell r="J2768" t="str">
            <v>623059486700133473</v>
          </cell>
        </row>
        <row r="2769">
          <cell r="F2769" t="str">
            <v>412927194606063811</v>
          </cell>
          <cell r="G2769" t="str">
            <v>621</v>
          </cell>
          <cell r="H2769" t="str">
            <v>杨保亭</v>
          </cell>
          <cell r="I2769" t="str">
            <v>邮储银行</v>
          </cell>
          <cell r="J2769" t="str">
            <v>6217975130009711722</v>
          </cell>
        </row>
        <row r="2770">
          <cell r="F2770" t="str">
            <v>412927195912232139</v>
          </cell>
          <cell r="G2770" t="str">
            <v>621</v>
          </cell>
          <cell r="H2770" t="str">
            <v>梁随成</v>
          </cell>
          <cell r="I2770" t="str">
            <v>邮储银行</v>
          </cell>
          <cell r="J2770" t="str">
            <v>6217975130023638182</v>
          </cell>
        </row>
        <row r="2771">
          <cell r="F2771" t="str">
            <v>412927195411132156</v>
          </cell>
          <cell r="G2771" t="str">
            <v>621</v>
          </cell>
          <cell r="H2771" t="str">
            <v>赵牛娃</v>
          </cell>
          <cell r="I2771" t="str">
            <v>邮储银行</v>
          </cell>
          <cell r="J2771" t="str">
            <v>6217975130011124344</v>
          </cell>
        </row>
        <row r="2772">
          <cell r="F2772" t="str">
            <v>412927197212056954</v>
          </cell>
          <cell r="G2772" t="str">
            <v>621</v>
          </cell>
          <cell r="H2772" t="str">
            <v>魏连玉</v>
          </cell>
          <cell r="I2772" t="str">
            <v>河南农信</v>
          </cell>
          <cell r="J2772" t="str">
            <v>623059486700334063</v>
          </cell>
        </row>
        <row r="2773">
          <cell r="F2773" t="str">
            <v>411326200711302691</v>
          </cell>
          <cell r="G2773" t="str">
            <v>621</v>
          </cell>
          <cell r="H2773" t="str">
            <v>徐清林</v>
          </cell>
          <cell r="I2773" t="str">
            <v>河南农信</v>
          </cell>
          <cell r="J2773" t="str">
            <v>623059486702642893</v>
          </cell>
        </row>
        <row r="2774">
          <cell r="F2774" t="str">
            <v>412927194302055812</v>
          </cell>
          <cell r="G2774" t="str">
            <v>1079</v>
          </cell>
          <cell r="H2774" t="str">
            <v>王烈勤</v>
          </cell>
          <cell r="I2774" t="str">
            <v>农业银行</v>
          </cell>
          <cell r="J2774" t="str">
            <v>6228230975969787064</v>
          </cell>
        </row>
        <row r="2775">
          <cell r="F2775" t="str">
            <v>412927195602054410</v>
          </cell>
          <cell r="G2775" t="str">
            <v>621</v>
          </cell>
          <cell r="H2775" t="str">
            <v>王新华</v>
          </cell>
          <cell r="I2775" t="str">
            <v>河南农信</v>
          </cell>
          <cell r="J2775" t="str">
            <v>623059486700202575</v>
          </cell>
        </row>
        <row r="2776">
          <cell r="F2776" t="str">
            <v>411323196209035016</v>
          </cell>
          <cell r="G2776" t="str">
            <v>621</v>
          </cell>
          <cell r="H2776" t="str">
            <v>龟光玉</v>
          </cell>
          <cell r="I2776" t="str">
            <v>河南农信</v>
          </cell>
          <cell r="J2776" t="str">
            <v>623059486700409345</v>
          </cell>
        </row>
        <row r="2777">
          <cell r="F2777" t="str">
            <v>411323198508255333</v>
          </cell>
          <cell r="G2777" t="str">
            <v>813</v>
          </cell>
          <cell r="H2777" t="str">
            <v>张军</v>
          </cell>
          <cell r="I2777" t="str">
            <v>河南农信</v>
          </cell>
          <cell r="J2777" t="str">
            <v>623059486702245952</v>
          </cell>
        </row>
        <row r="2778">
          <cell r="F2778" t="str">
            <v>411323195512163016</v>
          </cell>
          <cell r="G2778" t="str">
            <v>621</v>
          </cell>
          <cell r="H2778" t="str">
            <v>毕春华</v>
          </cell>
          <cell r="I2778" t="str">
            <v>邮储银行</v>
          </cell>
          <cell r="J2778" t="str">
            <v>6217975130011462454</v>
          </cell>
        </row>
        <row r="2779">
          <cell r="F2779" t="str">
            <v>412927195512206951</v>
          </cell>
          <cell r="G2779" t="str">
            <v>621</v>
          </cell>
          <cell r="H2779" t="str">
            <v>侯占山</v>
          </cell>
          <cell r="I2779" t="str">
            <v>河南农信</v>
          </cell>
          <cell r="J2779" t="str">
            <v>623059486700353592</v>
          </cell>
        </row>
        <row r="2780">
          <cell r="F2780" t="str">
            <v>411323198704141456</v>
          </cell>
          <cell r="G2780" t="str">
            <v>621</v>
          </cell>
          <cell r="H2780" t="str">
            <v>严拴成</v>
          </cell>
          <cell r="I2780" t="str">
            <v>河南农信</v>
          </cell>
          <cell r="J2780" t="str">
            <v>623059486700914898</v>
          </cell>
        </row>
        <row r="2781">
          <cell r="F2781" t="str">
            <v>412927195512111418</v>
          </cell>
          <cell r="G2781" t="str">
            <v>621</v>
          </cell>
          <cell r="H2781" t="str">
            <v>黄循福</v>
          </cell>
          <cell r="I2781" t="str">
            <v>河南农信</v>
          </cell>
          <cell r="J2781" t="str">
            <v>623059486700947518</v>
          </cell>
        </row>
        <row r="2782">
          <cell r="F2782" t="str">
            <v>412927196206125832</v>
          </cell>
          <cell r="G2782" t="str">
            <v>621</v>
          </cell>
          <cell r="H2782" t="str">
            <v>彭付奇</v>
          </cell>
          <cell r="I2782" t="str">
            <v>河南农信</v>
          </cell>
          <cell r="J2782" t="str">
            <v>623059486702765769</v>
          </cell>
        </row>
        <row r="2783">
          <cell r="F2783" t="str">
            <v>412927195503152656</v>
          </cell>
          <cell r="G2783" t="str">
            <v>813</v>
          </cell>
          <cell r="H2783" t="str">
            <v>李铁敏</v>
          </cell>
          <cell r="I2783" t="str">
            <v>河南农信</v>
          </cell>
          <cell r="J2783" t="str">
            <v>623059486700728454</v>
          </cell>
        </row>
        <row r="2784">
          <cell r="F2784" t="str">
            <v>411323200501116314</v>
          </cell>
          <cell r="G2784" t="str">
            <v>1079</v>
          </cell>
          <cell r="H2784" t="str">
            <v>张彤彦</v>
          </cell>
          <cell r="I2784" t="str">
            <v>河南农信</v>
          </cell>
          <cell r="J2784" t="str">
            <v>623059486702863200</v>
          </cell>
        </row>
        <row r="2785">
          <cell r="F2785" t="str">
            <v>412927196012286312</v>
          </cell>
          <cell r="G2785" t="str">
            <v>621</v>
          </cell>
          <cell r="H2785" t="str">
            <v>卢洪品</v>
          </cell>
          <cell r="I2785" t="str">
            <v>农业银行</v>
          </cell>
          <cell r="J2785" t="str">
            <v>6228230975962652760</v>
          </cell>
        </row>
        <row r="2786">
          <cell r="F2786" t="str">
            <v>412927194711266338</v>
          </cell>
          <cell r="G2786" t="str">
            <v>621</v>
          </cell>
          <cell r="H2786" t="str">
            <v>周建文</v>
          </cell>
          <cell r="I2786" t="str">
            <v>农业银行</v>
          </cell>
          <cell r="J2786" t="str">
            <v>6228230975964412460</v>
          </cell>
        </row>
        <row r="2787">
          <cell r="F2787" t="str">
            <v>411323198203121430</v>
          </cell>
          <cell r="G2787" t="str">
            <v>621</v>
          </cell>
          <cell r="H2787" t="str">
            <v>徐金宏</v>
          </cell>
          <cell r="I2787" t="str">
            <v>河南农信</v>
          </cell>
          <cell r="J2787" t="str">
            <v>623059486700865298</v>
          </cell>
        </row>
        <row r="2788">
          <cell r="F2788" t="str">
            <v>41292719550325111X</v>
          </cell>
          <cell r="G2788" t="str">
            <v>621</v>
          </cell>
          <cell r="H2788" t="str">
            <v>褚金成</v>
          </cell>
          <cell r="I2788" t="str">
            <v>邮储银行</v>
          </cell>
          <cell r="J2788" t="str">
            <v>6217975130011395951</v>
          </cell>
        </row>
        <row r="2789">
          <cell r="F2789" t="str">
            <v>412927194702016978</v>
          </cell>
          <cell r="G2789" t="str">
            <v>621</v>
          </cell>
          <cell r="H2789" t="str">
            <v>闫光银</v>
          </cell>
          <cell r="I2789" t="str">
            <v>河南农信</v>
          </cell>
          <cell r="J2789" t="str">
            <v>623059486700269392</v>
          </cell>
        </row>
        <row r="2790">
          <cell r="F2790" t="str">
            <v>41292719380624441X</v>
          </cell>
          <cell r="G2790" t="str">
            <v>621</v>
          </cell>
          <cell r="H2790" t="str">
            <v>杨俊成</v>
          </cell>
          <cell r="I2790" t="str">
            <v>河南农信</v>
          </cell>
          <cell r="J2790" t="str">
            <v>623059486700174485</v>
          </cell>
        </row>
        <row r="2791">
          <cell r="F2791" t="str">
            <v>412927194607144437</v>
          </cell>
          <cell r="G2791" t="str">
            <v>621</v>
          </cell>
          <cell r="H2791" t="str">
            <v>王吉拴</v>
          </cell>
          <cell r="I2791" t="str">
            <v>河南农信</v>
          </cell>
          <cell r="J2791" t="str">
            <v>623059486701065104</v>
          </cell>
        </row>
        <row r="2792">
          <cell r="F2792" t="str">
            <v>41132319500706341X</v>
          </cell>
          <cell r="G2792" t="str">
            <v>621</v>
          </cell>
          <cell r="H2792" t="str">
            <v>杜银光</v>
          </cell>
          <cell r="I2792" t="str">
            <v>邮储银行</v>
          </cell>
          <cell r="J2792" t="str">
            <v>6217975130009846478</v>
          </cell>
        </row>
        <row r="2793">
          <cell r="F2793" t="str">
            <v>412927195703113854</v>
          </cell>
          <cell r="G2793" t="str">
            <v>621</v>
          </cell>
          <cell r="H2793" t="str">
            <v>张荣珍</v>
          </cell>
          <cell r="I2793" t="str">
            <v>河南农信</v>
          </cell>
          <cell r="J2793" t="str">
            <v>623059486702507898</v>
          </cell>
        </row>
        <row r="2794">
          <cell r="F2794" t="str">
            <v>411323196403175020</v>
          </cell>
          <cell r="G2794" t="str">
            <v>1079</v>
          </cell>
          <cell r="H2794" t="str">
            <v>刘春朴</v>
          </cell>
          <cell r="I2794" t="str">
            <v>河南农信</v>
          </cell>
          <cell r="J2794" t="str">
            <v>623059486700414626</v>
          </cell>
        </row>
        <row r="2795">
          <cell r="F2795" t="str">
            <v>412927194807205310</v>
          </cell>
          <cell r="G2795" t="str">
            <v>621</v>
          </cell>
          <cell r="H2795" t="str">
            <v>曹明群</v>
          </cell>
          <cell r="I2795" t="str">
            <v>邮储银行</v>
          </cell>
          <cell r="J2795" t="str">
            <v>6217975130011562246</v>
          </cell>
        </row>
        <row r="2796">
          <cell r="F2796" t="str">
            <v>412927197204156955</v>
          </cell>
          <cell r="G2796" t="str">
            <v>621</v>
          </cell>
          <cell r="H2796" t="str">
            <v>马国有</v>
          </cell>
          <cell r="I2796" t="str">
            <v>河南农信</v>
          </cell>
          <cell r="J2796" t="str">
            <v>623059486700398167</v>
          </cell>
        </row>
        <row r="2797">
          <cell r="F2797" t="str">
            <v>412927194904121119</v>
          </cell>
          <cell r="G2797" t="str">
            <v>621</v>
          </cell>
          <cell r="H2797" t="str">
            <v>龚周华</v>
          </cell>
          <cell r="I2797" t="str">
            <v>邮储银行</v>
          </cell>
          <cell r="J2797" t="str">
            <v>6217975130011293727</v>
          </cell>
        </row>
        <row r="2798">
          <cell r="F2798" t="str">
            <v>41292719500926111X</v>
          </cell>
          <cell r="G2798" t="str">
            <v>813</v>
          </cell>
          <cell r="H2798" t="str">
            <v>汪罗银</v>
          </cell>
          <cell r="I2798" t="str">
            <v>邮储银行</v>
          </cell>
          <cell r="J2798" t="str">
            <v>6217975130011308764</v>
          </cell>
        </row>
        <row r="2799">
          <cell r="F2799" t="str">
            <v>412927196204121432</v>
          </cell>
          <cell r="G2799" t="str">
            <v>621</v>
          </cell>
          <cell r="H2799" t="str">
            <v>王安敏</v>
          </cell>
          <cell r="I2799" t="str">
            <v>河南农信</v>
          </cell>
          <cell r="J2799" t="str">
            <v>623059486700899107</v>
          </cell>
        </row>
        <row r="2800">
          <cell r="F2800" t="str">
            <v>412927195207051412</v>
          </cell>
          <cell r="G2800" t="str">
            <v>621</v>
          </cell>
          <cell r="H2800" t="str">
            <v>洪玉祥</v>
          </cell>
          <cell r="I2800" t="str">
            <v>河南农信</v>
          </cell>
          <cell r="J2800" t="str">
            <v>623059486700963572</v>
          </cell>
        </row>
        <row r="2801">
          <cell r="F2801" t="str">
            <v>412927195404104413</v>
          </cell>
          <cell r="G2801" t="str">
            <v>621</v>
          </cell>
          <cell r="H2801" t="str">
            <v>宋育锋</v>
          </cell>
          <cell r="I2801" t="str">
            <v>河南农信</v>
          </cell>
          <cell r="J2801" t="str">
            <v>623059486700087125</v>
          </cell>
        </row>
        <row r="2802">
          <cell r="F2802" t="str">
            <v>412927195112046338</v>
          </cell>
          <cell r="G2802" t="str">
            <v>621</v>
          </cell>
          <cell r="H2802" t="str">
            <v>唐天秀</v>
          </cell>
          <cell r="I2802" t="str">
            <v>农业银行</v>
          </cell>
          <cell r="J2802" t="str">
            <v>6228230975963276064</v>
          </cell>
        </row>
        <row r="2803">
          <cell r="F2803" t="str">
            <v>411323198802262614</v>
          </cell>
          <cell r="G2803" t="str">
            <v>813</v>
          </cell>
          <cell r="H2803" t="str">
            <v>谷晓东</v>
          </cell>
          <cell r="I2803" t="str">
            <v>河南农信</v>
          </cell>
          <cell r="J2803" t="str">
            <v>623059486702421090</v>
          </cell>
        </row>
        <row r="2804">
          <cell r="F2804" t="str">
            <v>412927195706164411</v>
          </cell>
          <cell r="G2804" t="str">
            <v>621</v>
          </cell>
          <cell r="H2804" t="str">
            <v>徐佩机</v>
          </cell>
          <cell r="I2804" t="str">
            <v>河南农信</v>
          </cell>
          <cell r="J2804" t="str">
            <v>623059486700182215</v>
          </cell>
        </row>
        <row r="2805">
          <cell r="F2805" t="str">
            <v>412927196107124439</v>
          </cell>
          <cell r="G2805" t="str">
            <v>621</v>
          </cell>
          <cell r="H2805" t="str">
            <v>王章奇</v>
          </cell>
          <cell r="I2805" t="str">
            <v>农业银行</v>
          </cell>
          <cell r="J2805" t="str">
            <v>6228230975962539868</v>
          </cell>
        </row>
        <row r="2806">
          <cell r="F2806" t="str">
            <v>412927195003013414</v>
          </cell>
          <cell r="G2806" t="str">
            <v>813</v>
          </cell>
          <cell r="H2806" t="str">
            <v>李建芳</v>
          </cell>
          <cell r="I2806" t="str">
            <v>邮储银行</v>
          </cell>
          <cell r="J2806" t="str">
            <v>6217975130009857269</v>
          </cell>
        </row>
        <row r="2807">
          <cell r="F2807" t="str">
            <v>411323197702070573</v>
          </cell>
          <cell r="G2807" t="str">
            <v>621</v>
          </cell>
          <cell r="H2807" t="str">
            <v>轩长丽</v>
          </cell>
          <cell r="I2807" t="str">
            <v>河南农信</v>
          </cell>
          <cell r="J2807" t="str">
            <v>623059486701144560</v>
          </cell>
        </row>
        <row r="2808">
          <cell r="F2808" t="str">
            <v>412927195412081135</v>
          </cell>
          <cell r="G2808" t="str">
            <v>813</v>
          </cell>
          <cell r="H2808" t="str">
            <v>周强娃</v>
          </cell>
          <cell r="I2808" t="str">
            <v>邮储银行</v>
          </cell>
          <cell r="J2808" t="str">
            <v>6217975130011377454</v>
          </cell>
        </row>
        <row r="2809">
          <cell r="F2809" t="str">
            <v>412927195407252155</v>
          </cell>
          <cell r="G2809" t="str">
            <v>621</v>
          </cell>
          <cell r="H2809" t="str">
            <v>郑立强</v>
          </cell>
          <cell r="I2809" t="str">
            <v>邮储银行</v>
          </cell>
          <cell r="J2809" t="str">
            <v>6217975130011013778</v>
          </cell>
        </row>
        <row r="2810">
          <cell r="F2810" t="str">
            <v>412927195205011417</v>
          </cell>
          <cell r="G2810" t="str">
            <v>1079</v>
          </cell>
          <cell r="H2810" t="str">
            <v>余自伸</v>
          </cell>
          <cell r="I2810" t="str">
            <v>河南农信</v>
          </cell>
          <cell r="J2810" t="str">
            <v>623059486700836604</v>
          </cell>
        </row>
        <row r="2811">
          <cell r="F2811" t="str">
            <v>412927195303156310</v>
          </cell>
          <cell r="G2811" t="str">
            <v>621</v>
          </cell>
          <cell r="H2811" t="str">
            <v>彭德富</v>
          </cell>
          <cell r="I2811" t="str">
            <v>农业银行</v>
          </cell>
          <cell r="J2811" t="str">
            <v>6228230979003079777</v>
          </cell>
        </row>
        <row r="2812">
          <cell r="F2812" t="str">
            <v>412927196212152255</v>
          </cell>
          <cell r="G2812" t="str">
            <v>621</v>
          </cell>
          <cell r="H2812" t="str">
            <v>曹建成</v>
          </cell>
          <cell r="I2812" t="str">
            <v>邮储银行</v>
          </cell>
          <cell r="J2812" t="str">
            <v>6217975130011021003</v>
          </cell>
        </row>
        <row r="2813">
          <cell r="F2813" t="str">
            <v>411323195208160515</v>
          </cell>
          <cell r="G2813" t="str">
            <v>621</v>
          </cell>
          <cell r="H2813" t="str">
            <v>王喜同</v>
          </cell>
          <cell r="I2813" t="str">
            <v>农业银行</v>
          </cell>
          <cell r="J2813" t="str">
            <v>6228230975968724464</v>
          </cell>
        </row>
        <row r="2814">
          <cell r="F2814" t="str">
            <v>411323198607222115</v>
          </cell>
          <cell r="G2814" t="str">
            <v>621</v>
          </cell>
          <cell r="H2814" t="str">
            <v>胡小岭</v>
          </cell>
          <cell r="I2814" t="str">
            <v>邮储银行</v>
          </cell>
          <cell r="J2814" t="str">
            <v>6217975130011114576</v>
          </cell>
        </row>
        <row r="2815">
          <cell r="F2815" t="str">
            <v>411323195607080512</v>
          </cell>
          <cell r="G2815" t="str">
            <v>621</v>
          </cell>
          <cell r="H2815" t="str">
            <v>肖国点</v>
          </cell>
          <cell r="I2815" t="str">
            <v>农业银行</v>
          </cell>
          <cell r="J2815" t="str">
            <v>6228230975966955664</v>
          </cell>
        </row>
        <row r="2816">
          <cell r="F2816" t="str">
            <v>411323195204103038</v>
          </cell>
          <cell r="G2816" t="str">
            <v>621</v>
          </cell>
          <cell r="H2816" t="str">
            <v>全文春</v>
          </cell>
          <cell r="I2816" t="str">
            <v>邮储银行</v>
          </cell>
          <cell r="J2816" t="str">
            <v>6217975130011470499</v>
          </cell>
        </row>
        <row r="2817">
          <cell r="F2817" t="str">
            <v>412927196302164452</v>
          </cell>
          <cell r="G2817" t="str">
            <v>621</v>
          </cell>
          <cell r="H2817" t="str">
            <v>王庆国</v>
          </cell>
          <cell r="I2817" t="str">
            <v>河南农信</v>
          </cell>
          <cell r="J2817" t="str">
            <v>623059486700994866</v>
          </cell>
        </row>
        <row r="2818">
          <cell r="F2818" t="str">
            <v>41292719580212441X</v>
          </cell>
          <cell r="G2818" t="str">
            <v>1079</v>
          </cell>
          <cell r="H2818" t="str">
            <v>邢明国</v>
          </cell>
          <cell r="I2818" t="str">
            <v>河南农信</v>
          </cell>
          <cell r="J2818" t="str">
            <v>623059486700028491</v>
          </cell>
        </row>
        <row r="2819">
          <cell r="F2819" t="str">
            <v>411326200801113413</v>
          </cell>
          <cell r="G2819" t="str">
            <v>621</v>
          </cell>
          <cell r="H2819" t="str">
            <v>刘勇星</v>
          </cell>
          <cell r="I2819" t="str">
            <v>建设银行</v>
          </cell>
          <cell r="J2819" t="str">
            <v>6214672450004216227</v>
          </cell>
        </row>
        <row r="2820">
          <cell r="F2820" t="str">
            <v>412927194210156317</v>
          </cell>
          <cell r="G2820" t="str">
            <v>621</v>
          </cell>
          <cell r="H2820" t="str">
            <v>蒋文洲</v>
          </cell>
          <cell r="I2820" t="str">
            <v>农业银行</v>
          </cell>
          <cell r="J2820" t="str">
            <v>6228230975961102262</v>
          </cell>
        </row>
        <row r="2821">
          <cell r="F2821" t="str">
            <v>412927195011124413</v>
          </cell>
          <cell r="G2821" t="str">
            <v>813</v>
          </cell>
          <cell r="H2821" t="str">
            <v>杨丰然</v>
          </cell>
          <cell r="I2821" t="str">
            <v>河南农信</v>
          </cell>
          <cell r="J2821" t="str">
            <v>623059486702556564</v>
          </cell>
        </row>
        <row r="2822">
          <cell r="F2822" t="str">
            <v>412927195505015823</v>
          </cell>
          <cell r="G2822" t="str">
            <v>621</v>
          </cell>
          <cell r="H2822" t="str">
            <v>朱玉芝</v>
          </cell>
          <cell r="I2822" t="str">
            <v>农业银行</v>
          </cell>
          <cell r="J2822" t="str">
            <v>6228230975968954665</v>
          </cell>
        </row>
        <row r="2823">
          <cell r="F2823" t="str">
            <v>41292719561210141X</v>
          </cell>
          <cell r="G2823" t="str">
            <v>621</v>
          </cell>
          <cell r="H2823" t="str">
            <v>王俭发</v>
          </cell>
          <cell r="I2823" t="str">
            <v>河南农信</v>
          </cell>
          <cell r="J2823" t="str">
            <v>623059486702688896</v>
          </cell>
        </row>
        <row r="2824">
          <cell r="F2824" t="str">
            <v>412927196307290036</v>
          </cell>
          <cell r="G2824" t="str">
            <v>894</v>
          </cell>
          <cell r="H2824" t="str">
            <v>周三俊</v>
          </cell>
          <cell r="I2824" t="str">
            <v>农业银行</v>
          </cell>
          <cell r="J2824" t="str">
            <v>6228230979012905673</v>
          </cell>
        </row>
        <row r="2825">
          <cell r="F2825" t="str">
            <v>411323198206124418</v>
          </cell>
          <cell r="G2825" t="str">
            <v>813</v>
          </cell>
          <cell r="H2825" t="str">
            <v>姚金栓</v>
          </cell>
          <cell r="I2825" t="str">
            <v>河南农信</v>
          </cell>
          <cell r="J2825" t="str">
            <v>623059486700204647</v>
          </cell>
        </row>
        <row r="2826">
          <cell r="F2826" t="str">
            <v>412927195705276913</v>
          </cell>
          <cell r="G2826" t="str">
            <v>621</v>
          </cell>
          <cell r="H2826" t="str">
            <v>寇建国</v>
          </cell>
          <cell r="I2826" t="str">
            <v>河南农信</v>
          </cell>
          <cell r="J2826" t="str">
            <v>623059486700325095</v>
          </cell>
        </row>
        <row r="2827">
          <cell r="F2827" t="str">
            <v>411326201706070106</v>
          </cell>
          <cell r="G2827" t="str">
            <v>621</v>
          </cell>
          <cell r="H2827" t="str">
            <v>王熙菡</v>
          </cell>
          <cell r="I2827" t="str">
            <v>邮储银行</v>
          </cell>
          <cell r="J2827" t="str">
            <v>6217975130028349454</v>
          </cell>
        </row>
        <row r="2828">
          <cell r="F2828" t="str">
            <v>412927196812262677</v>
          </cell>
          <cell r="G2828" t="str">
            <v>813</v>
          </cell>
          <cell r="H2828" t="str">
            <v>王来毛</v>
          </cell>
          <cell r="I2828" t="str">
            <v>河南农信</v>
          </cell>
          <cell r="J2828" t="str">
            <v>623059486700778632</v>
          </cell>
        </row>
        <row r="2829">
          <cell r="F2829" t="str">
            <v>411323198712145318</v>
          </cell>
          <cell r="G2829" t="str">
            <v>621</v>
          </cell>
          <cell r="H2829" t="str">
            <v>别清理</v>
          </cell>
          <cell r="I2829" t="str">
            <v>邮储银行</v>
          </cell>
          <cell r="J2829" t="str">
            <v>6217975130011576931</v>
          </cell>
        </row>
        <row r="2830">
          <cell r="F2830" t="str">
            <v>412927196712136913</v>
          </cell>
          <cell r="G2830" t="str">
            <v>621</v>
          </cell>
          <cell r="H2830" t="str">
            <v>黄胜华</v>
          </cell>
          <cell r="I2830" t="str">
            <v>河南农信</v>
          </cell>
          <cell r="J2830" t="str">
            <v>623059486700243652</v>
          </cell>
        </row>
        <row r="2831">
          <cell r="F2831" t="str">
            <v>412927195308126356</v>
          </cell>
          <cell r="G2831" t="str">
            <v>621</v>
          </cell>
          <cell r="H2831" t="str">
            <v>李化各</v>
          </cell>
          <cell r="I2831" t="str">
            <v>农业银行</v>
          </cell>
          <cell r="J2831" t="str">
            <v>6228230975961615362</v>
          </cell>
        </row>
        <row r="2832">
          <cell r="F2832" t="str">
            <v>412927195506292611</v>
          </cell>
          <cell r="G2832" t="str">
            <v>621</v>
          </cell>
          <cell r="H2832" t="str">
            <v>翁冬海</v>
          </cell>
          <cell r="I2832" t="str">
            <v>河南农信</v>
          </cell>
          <cell r="J2832" t="str">
            <v>623059486700787013</v>
          </cell>
        </row>
        <row r="2833">
          <cell r="F2833" t="str">
            <v>412927196001186332</v>
          </cell>
          <cell r="G2833" t="str">
            <v>621</v>
          </cell>
          <cell r="H2833" t="str">
            <v>杨海玉</v>
          </cell>
          <cell r="I2833" t="str">
            <v>农业银行</v>
          </cell>
          <cell r="J2833" t="str">
            <v>6228230975962713869</v>
          </cell>
        </row>
        <row r="2834">
          <cell r="F2834" t="str">
            <v>412927195202121119</v>
          </cell>
          <cell r="G2834" t="str">
            <v>813</v>
          </cell>
          <cell r="H2834" t="str">
            <v>刘小狗</v>
          </cell>
          <cell r="I2834" t="str">
            <v>邮储银行</v>
          </cell>
          <cell r="J2834" t="str">
            <v>6217975130011367042</v>
          </cell>
        </row>
        <row r="2835">
          <cell r="F2835" t="str">
            <v>412927194008265819</v>
          </cell>
          <cell r="G2835" t="str">
            <v>621</v>
          </cell>
          <cell r="H2835" t="str">
            <v>刘万营</v>
          </cell>
          <cell r="I2835" t="str">
            <v>河南农信</v>
          </cell>
          <cell r="J2835" t="str">
            <v>623059486702429887</v>
          </cell>
        </row>
        <row r="2836">
          <cell r="F2836" t="str">
            <v>411323195811290517</v>
          </cell>
          <cell r="G2836" t="str">
            <v>621</v>
          </cell>
          <cell r="H2836" t="str">
            <v>刘金六</v>
          </cell>
          <cell r="I2836" t="str">
            <v>农业银行</v>
          </cell>
          <cell r="J2836" t="str">
            <v>6228230975967736469</v>
          </cell>
        </row>
        <row r="2837">
          <cell r="F2837" t="str">
            <v>41292719581009381X</v>
          </cell>
          <cell r="G2837" t="str">
            <v>621</v>
          </cell>
          <cell r="H2837" t="str">
            <v>陈爱敏</v>
          </cell>
          <cell r="I2837" t="str">
            <v>邮储银行</v>
          </cell>
          <cell r="J2837" t="str">
            <v>6217975130009809310</v>
          </cell>
        </row>
        <row r="2838">
          <cell r="F2838" t="str">
            <v>412927195811126353</v>
          </cell>
          <cell r="G2838" t="str">
            <v>621</v>
          </cell>
          <cell r="H2838" t="str">
            <v>刘群海</v>
          </cell>
          <cell r="I2838" t="str">
            <v>农业银行</v>
          </cell>
          <cell r="J2838" t="str">
            <v>6228230976049896065</v>
          </cell>
        </row>
        <row r="2839">
          <cell r="F2839" t="str">
            <v>412927195012171713</v>
          </cell>
          <cell r="G2839" t="str">
            <v>621</v>
          </cell>
          <cell r="H2839" t="str">
            <v>杨全荣</v>
          </cell>
          <cell r="I2839" t="str">
            <v>河南农信</v>
          </cell>
          <cell r="J2839" t="str">
            <v>623059486700502404</v>
          </cell>
        </row>
        <row r="2840">
          <cell r="F2840" t="str">
            <v>412927195406261113</v>
          </cell>
          <cell r="G2840" t="str">
            <v>621</v>
          </cell>
          <cell r="H2840" t="str">
            <v>张清建</v>
          </cell>
          <cell r="I2840" t="str">
            <v>邮储银行</v>
          </cell>
          <cell r="J2840" t="str">
            <v>6217975130011292257</v>
          </cell>
        </row>
        <row r="2841">
          <cell r="F2841" t="str">
            <v>412927196810252619</v>
          </cell>
          <cell r="G2841" t="str">
            <v>813</v>
          </cell>
          <cell r="H2841" t="str">
            <v>安建锁</v>
          </cell>
          <cell r="I2841" t="str">
            <v>河南农信</v>
          </cell>
          <cell r="J2841" t="str">
            <v>623059486700800071</v>
          </cell>
        </row>
        <row r="2842">
          <cell r="F2842" t="str">
            <v>412927195611062658</v>
          </cell>
          <cell r="G2842" t="str">
            <v>621</v>
          </cell>
          <cell r="H2842" t="str">
            <v>李新有</v>
          </cell>
          <cell r="I2842" t="str">
            <v>河南农信</v>
          </cell>
          <cell r="J2842" t="str">
            <v>623059486700689649</v>
          </cell>
        </row>
        <row r="2843">
          <cell r="F2843" t="str">
            <v>411323194612120510</v>
          </cell>
          <cell r="G2843" t="str">
            <v>813</v>
          </cell>
          <cell r="H2843" t="str">
            <v>梁玉振</v>
          </cell>
          <cell r="I2843" t="str">
            <v>河南农信</v>
          </cell>
          <cell r="J2843" t="str">
            <v>623059486701142879</v>
          </cell>
        </row>
        <row r="2844">
          <cell r="F2844" t="str">
            <v>412927194803145832</v>
          </cell>
          <cell r="G2844" t="str">
            <v>621</v>
          </cell>
          <cell r="H2844" t="str">
            <v>席金锁</v>
          </cell>
          <cell r="I2844" t="str">
            <v>河南农信</v>
          </cell>
          <cell r="J2844" t="str">
            <v>623059486702323312</v>
          </cell>
        </row>
        <row r="2845">
          <cell r="F2845" t="str">
            <v>412927195511066918</v>
          </cell>
          <cell r="G2845" t="str">
            <v>621</v>
          </cell>
          <cell r="H2845" t="str">
            <v>马成虎</v>
          </cell>
          <cell r="I2845" t="str">
            <v>河南农信</v>
          </cell>
          <cell r="J2845" t="str">
            <v>623059486702992512</v>
          </cell>
        </row>
        <row r="2846">
          <cell r="F2846" t="str">
            <v>411323195610220512</v>
          </cell>
          <cell r="G2846" t="str">
            <v>621</v>
          </cell>
          <cell r="H2846" t="str">
            <v>王玉山</v>
          </cell>
          <cell r="I2846" t="str">
            <v>农业银行</v>
          </cell>
          <cell r="J2846" t="str">
            <v>6228230979016441873</v>
          </cell>
        </row>
        <row r="2847">
          <cell r="F2847" t="str">
            <v>412927195411281135</v>
          </cell>
          <cell r="G2847" t="str">
            <v>621</v>
          </cell>
          <cell r="H2847" t="str">
            <v>苏文朝</v>
          </cell>
          <cell r="I2847" t="str">
            <v>邮储银行</v>
          </cell>
          <cell r="J2847" t="str">
            <v>6217975130011314655</v>
          </cell>
        </row>
        <row r="2848">
          <cell r="F2848" t="str">
            <v>412927194802021416</v>
          </cell>
          <cell r="G2848" t="str">
            <v>621</v>
          </cell>
          <cell r="H2848" t="str">
            <v>李明华</v>
          </cell>
          <cell r="I2848" t="str">
            <v>河南农信</v>
          </cell>
          <cell r="J2848" t="str">
            <v>623059486700884034</v>
          </cell>
        </row>
        <row r="2849">
          <cell r="F2849" t="str">
            <v>412927193212111142</v>
          </cell>
          <cell r="G2849" t="str">
            <v>1079</v>
          </cell>
          <cell r="H2849" t="str">
            <v>罗风各</v>
          </cell>
          <cell r="I2849" t="str">
            <v>河南农信</v>
          </cell>
          <cell r="J2849" t="str">
            <v>623059486702864364</v>
          </cell>
        </row>
        <row r="2850">
          <cell r="F2850" t="str">
            <v>412927195506122612</v>
          </cell>
          <cell r="G2850" t="str">
            <v>621</v>
          </cell>
          <cell r="H2850" t="str">
            <v>许金夫</v>
          </cell>
          <cell r="I2850" t="str">
            <v>河南农信</v>
          </cell>
          <cell r="J2850" t="str">
            <v>623059486700698558</v>
          </cell>
        </row>
        <row r="2851">
          <cell r="F2851" t="str">
            <v>411323194610131793</v>
          </cell>
          <cell r="G2851" t="str">
            <v>621</v>
          </cell>
          <cell r="H2851" t="str">
            <v>刘振军</v>
          </cell>
          <cell r="I2851" t="str">
            <v>河南农信</v>
          </cell>
          <cell r="J2851" t="str">
            <v>623059486700606080</v>
          </cell>
        </row>
        <row r="2852">
          <cell r="F2852" t="str">
            <v>412927194905142659</v>
          </cell>
          <cell r="G2852" t="str">
            <v>813</v>
          </cell>
          <cell r="H2852" t="str">
            <v>石金仓</v>
          </cell>
          <cell r="I2852" t="str">
            <v>河南农信</v>
          </cell>
          <cell r="J2852" t="str">
            <v>623059486700805963</v>
          </cell>
        </row>
        <row r="2853">
          <cell r="F2853" t="str">
            <v>412927197203291418</v>
          </cell>
          <cell r="G2853" t="str">
            <v>621</v>
          </cell>
          <cell r="H2853" t="str">
            <v>韩林娃</v>
          </cell>
          <cell r="I2853" t="str">
            <v>河南农信</v>
          </cell>
          <cell r="J2853" t="str">
            <v>623059486701385023</v>
          </cell>
        </row>
        <row r="2854">
          <cell r="F2854" t="str">
            <v>412927194407186333</v>
          </cell>
          <cell r="G2854" t="str">
            <v>813</v>
          </cell>
          <cell r="H2854" t="str">
            <v>胡金付</v>
          </cell>
          <cell r="I2854" t="str">
            <v>农业银行</v>
          </cell>
          <cell r="J2854" t="str">
            <v>6228230975964432666</v>
          </cell>
        </row>
        <row r="2855">
          <cell r="F2855" t="str">
            <v>412927194103203819</v>
          </cell>
          <cell r="G2855" t="str">
            <v>621</v>
          </cell>
          <cell r="H2855" t="str">
            <v>喻道娃</v>
          </cell>
          <cell r="I2855" t="str">
            <v>邮储银行</v>
          </cell>
          <cell r="J2855" t="str">
            <v>6217975130009703794</v>
          </cell>
        </row>
        <row r="2856">
          <cell r="F2856" t="str">
            <v>411323194910213811</v>
          </cell>
          <cell r="G2856" t="str">
            <v>621</v>
          </cell>
          <cell r="H2856" t="str">
            <v>金章群</v>
          </cell>
          <cell r="I2856" t="str">
            <v>邮储银行</v>
          </cell>
          <cell r="J2856" t="str">
            <v>6217975130009823014</v>
          </cell>
        </row>
        <row r="2857">
          <cell r="F2857" t="str">
            <v>411323194201023425</v>
          </cell>
          <cell r="G2857" t="str">
            <v>621</v>
          </cell>
          <cell r="H2857" t="str">
            <v>龚玉芬</v>
          </cell>
          <cell r="I2857" t="str">
            <v>邮储银行</v>
          </cell>
          <cell r="J2857" t="str">
            <v>6217975130009894015</v>
          </cell>
        </row>
        <row r="2858">
          <cell r="F2858" t="str">
            <v>412927195710245812</v>
          </cell>
          <cell r="G2858" t="str">
            <v>621</v>
          </cell>
          <cell r="H2858" t="str">
            <v>代得法</v>
          </cell>
          <cell r="I2858" t="str">
            <v>农业银行</v>
          </cell>
          <cell r="J2858" t="str">
            <v>6228230975971164062</v>
          </cell>
        </row>
        <row r="2859">
          <cell r="F2859" t="str">
            <v>412927195403155817</v>
          </cell>
          <cell r="G2859" t="str">
            <v>1079</v>
          </cell>
          <cell r="H2859" t="str">
            <v>皮书金</v>
          </cell>
          <cell r="I2859" t="str">
            <v>农业银行</v>
          </cell>
          <cell r="J2859" t="str">
            <v>6228230975969537063</v>
          </cell>
        </row>
        <row r="2860">
          <cell r="F2860" t="str">
            <v>412927195202246915</v>
          </cell>
          <cell r="G2860" t="str">
            <v>621</v>
          </cell>
          <cell r="H2860" t="str">
            <v>陈新党</v>
          </cell>
          <cell r="I2860" t="str">
            <v>河南农信</v>
          </cell>
          <cell r="J2860" t="str">
            <v>623059486700309719</v>
          </cell>
        </row>
        <row r="2861">
          <cell r="F2861" t="str">
            <v>412927195401261712</v>
          </cell>
          <cell r="G2861" t="str">
            <v>621</v>
          </cell>
          <cell r="H2861" t="str">
            <v>陈新法</v>
          </cell>
          <cell r="I2861" t="str">
            <v>河南农信</v>
          </cell>
          <cell r="J2861" t="str">
            <v>623059486700598634</v>
          </cell>
        </row>
        <row r="2862">
          <cell r="F2862" t="str">
            <v>412927196207195875</v>
          </cell>
          <cell r="G2862" t="str">
            <v>621</v>
          </cell>
          <cell r="H2862" t="str">
            <v>孔令正</v>
          </cell>
          <cell r="I2862" t="str">
            <v>邮储银行</v>
          </cell>
          <cell r="J2862" t="str">
            <v>6217975130025567983</v>
          </cell>
        </row>
        <row r="2863">
          <cell r="F2863" t="str">
            <v>412927195307225811</v>
          </cell>
          <cell r="G2863" t="str">
            <v>621</v>
          </cell>
          <cell r="H2863" t="str">
            <v>葛保定</v>
          </cell>
          <cell r="I2863" t="str">
            <v>农业银行</v>
          </cell>
          <cell r="J2863" t="str">
            <v>6228230975970400863</v>
          </cell>
        </row>
        <row r="2864">
          <cell r="F2864" t="str">
            <v>411323194804033016</v>
          </cell>
          <cell r="G2864" t="str">
            <v>621</v>
          </cell>
          <cell r="H2864" t="str">
            <v>腊长廷</v>
          </cell>
          <cell r="I2864" t="str">
            <v>邮储银行</v>
          </cell>
          <cell r="J2864" t="str">
            <v>6217975130011464120</v>
          </cell>
        </row>
        <row r="2865">
          <cell r="F2865" t="str">
            <v>412927194906163857</v>
          </cell>
          <cell r="G2865" t="str">
            <v>813</v>
          </cell>
          <cell r="H2865" t="str">
            <v>喻成卫</v>
          </cell>
          <cell r="I2865" t="str">
            <v>河南农信</v>
          </cell>
          <cell r="J2865" t="str">
            <v>623059486702425281</v>
          </cell>
        </row>
        <row r="2866">
          <cell r="F2866" t="str">
            <v>41132320060316638X</v>
          </cell>
          <cell r="G2866" t="str">
            <v>621</v>
          </cell>
          <cell r="H2866" t="str">
            <v>王梦怡</v>
          </cell>
          <cell r="I2866" t="str">
            <v>农业银行</v>
          </cell>
          <cell r="J2866" t="str">
            <v>6228230979006271579</v>
          </cell>
        </row>
        <row r="2867">
          <cell r="F2867" t="str">
            <v>412927195802026318</v>
          </cell>
          <cell r="G2867" t="str">
            <v>621</v>
          </cell>
          <cell r="H2867" t="str">
            <v>周建省</v>
          </cell>
          <cell r="I2867" t="str">
            <v>河南农信</v>
          </cell>
          <cell r="J2867" t="str">
            <v>623059486701549503</v>
          </cell>
        </row>
        <row r="2868">
          <cell r="F2868" t="str">
            <v>411323198703085827</v>
          </cell>
          <cell r="G2868" t="str">
            <v>1079</v>
          </cell>
          <cell r="H2868" t="str">
            <v>尹长玲</v>
          </cell>
          <cell r="I2868" t="str">
            <v>农业银行</v>
          </cell>
          <cell r="J2868" t="str">
            <v>6228230975969600663</v>
          </cell>
        </row>
        <row r="2869">
          <cell r="F2869" t="str">
            <v>412927195603014429</v>
          </cell>
          <cell r="G2869" t="str">
            <v>1079</v>
          </cell>
          <cell r="H2869" t="str">
            <v>杨本民</v>
          </cell>
          <cell r="I2869" t="str">
            <v>河南农信</v>
          </cell>
          <cell r="J2869" t="str">
            <v>623059486703042374</v>
          </cell>
        </row>
        <row r="2870">
          <cell r="F2870" t="str">
            <v>412927197912152138</v>
          </cell>
          <cell r="G2870" t="str">
            <v>813</v>
          </cell>
          <cell r="H2870" t="str">
            <v>郭振涛</v>
          </cell>
          <cell r="I2870" t="str">
            <v>邮储银行</v>
          </cell>
          <cell r="J2870" t="str">
            <v>6217975130011040466</v>
          </cell>
        </row>
        <row r="2871">
          <cell r="F2871" t="str">
            <v>412927195504286314</v>
          </cell>
          <cell r="G2871" t="str">
            <v>621</v>
          </cell>
          <cell r="H2871" t="str">
            <v>陈石钱</v>
          </cell>
          <cell r="I2871" t="str">
            <v>河南农信</v>
          </cell>
          <cell r="J2871" t="str">
            <v>623059486702834250</v>
          </cell>
        </row>
        <row r="2872">
          <cell r="F2872" t="str">
            <v>412927194810026938</v>
          </cell>
          <cell r="G2872" t="str">
            <v>621</v>
          </cell>
          <cell r="H2872" t="str">
            <v>齐金富</v>
          </cell>
          <cell r="I2872" t="str">
            <v>河南农信</v>
          </cell>
          <cell r="J2872" t="str">
            <v>623059486702089772</v>
          </cell>
        </row>
        <row r="2873">
          <cell r="F2873" t="str">
            <v>412927194603055015</v>
          </cell>
          <cell r="G2873" t="str">
            <v>621</v>
          </cell>
          <cell r="H2873" t="str">
            <v>张永进</v>
          </cell>
          <cell r="I2873" t="str">
            <v>河南农信</v>
          </cell>
          <cell r="J2873" t="str">
            <v>623059486700443443</v>
          </cell>
        </row>
        <row r="2874">
          <cell r="F2874" t="str">
            <v>412927194407150015</v>
          </cell>
          <cell r="G2874" t="str">
            <v>1352</v>
          </cell>
          <cell r="H2874" t="str">
            <v>邹青基</v>
          </cell>
          <cell r="I2874" t="str">
            <v>建设银行</v>
          </cell>
          <cell r="J2874" t="str">
            <v>6214672590008847426</v>
          </cell>
        </row>
        <row r="2875">
          <cell r="F2875" t="str">
            <v>412927196210251719</v>
          </cell>
          <cell r="G2875" t="str">
            <v>621</v>
          </cell>
          <cell r="H2875" t="str">
            <v>毕国强</v>
          </cell>
          <cell r="I2875" t="str">
            <v>河南农信</v>
          </cell>
          <cell r="J2875" t="str">
            <v>623059486700452626</v>
          </cell>
        </row>
        <row r="2876">
          <cell r="F2876" t="str">
            <v>412927195506086316</v>
          </cell>
          <cell r="G2876" t="str">
            <v>621</v>
          </cell>
          <cell r="H2876" t="str">
            <v>张群伍</v>
          </cell>
          <cell r="I2876" t="str">
            <v>河南农信</v>
          </cell>
          <cell r="J2876" t="str">
            <v>623059486702548017</v>
          </cell>
        </row>
        <row r="2877">
          <cell r="F2877" t="str">
            <v>412927195206013852</v>
          </cell>
          <cell r="G2877" t="str">
            <v>621</v>
          </cell>
          <cell r="H2877" t="str">
            <v>曹赖娃</v>
          </cell>
          <cell r="I2877" t="str">
            <v>邮储银行</v>
          </cell>
          <cell r="J2877" t="str">
            <v>6217975130009824541</v>
          </cell>
        </row>
        <row r="2878">
          <cell r="F2878" t="str">
            <v>411326195502010517</v>
          </cell>
          <cell r="G2878" t="str">
            <v>621</v>
          </cell>
          <cell r="H2878" t="str">
            <v>任建贺</v>
          </cell>
          <cell r="I2878" t="str">
            <v>农业银行</v>
          </cell>
          <cell r="J2878" t="str">
            <v>6228230975967746161</v>
          </cell>
        </row>
        <row r="2879">
          <cell r="F2879" t="str">
            <v>412927195708285014</v>
          </cell>
          <cell r="G2879" t="str">
            <v>621</v>
          </cell>
          <cell r="H2879" t="str">
            <v>付万国</v>
          </cell>
          <cell r="I2879" t="str">
            <v>河南农信</v>
          </cell>
          <cell r="J2879" t="str">
            <v>623059486700439011</v>
          </cell>
        </row>
        <row r="2880">
          <cell r="F2880" t="str">
            <v>411323194302033411</v>
          </cell>
          <cell r="G2880" t="str">
            <v>621</v>
          </cell>
          <cell r="H2880" t="str">
            <v>樊克俭</v>
          </cell>
          <cell r="I2880" t="str">
            <v>邮储银行</v>
          </cell>
          <cell r="J2880" t="str">
            <v>6217975130009883240</v>
          </cell>
        </row>
        <row r="2881">
          <cell r="F2881" t="str">
            <v>412927194303152630</v>
          </cell>
          <cell r="G2881" t="str">
            <v>813</v>
          </cell>
          <cell r="H2881" t="str">
            <v>马黑子</v>
          </cell>
          <cell r="I2881" t="str">
            <v>河南农信</v>
          </cell>
          <cell r="J2881" t="str">
            <v>623059486700802515</v>
          </cell>
        </row>
        <row r="2882">
          <cell r="F2882" t="str">
            <v>412927195004081419</v>
          </cell>
          <cell r="G2882" t="str">
            <v>621</v>
          </cell>
          <cell r="H2882" t="str">
            <v>马紫英</v>
          </cell>
          <cell r="I2882" t="str">
            <v>河南农信</v>
          </cell>
          <cell r="J2882" t="str">
            <v>623059486700872732</v>
          </cell>
        </row>
        <row r="2883">
          <cell r="F2883" t="str">
            <v>411323196510053010</v>
          </cell>
          <cell r="G2883" t="str">
            <v>813</v>
          </cell>
          <cell r="H2883" t="str">
            <v>刘吉成</v>
          </cell>
          <cell r="I2883" t="str">
            <v>邮储银行</v>
          </cell>
          <cell r="J2883" t="str">
            <v>6217975130011484953</v>
          </cell>
        </row>
        <row r="2884">
          <cell r="F2884" t="str">
            <v>411323200009060013</v>
          </cell>
          <cell r="G2884" t="str">
            <v>894</v>
          </cell>
          <cell r="H2884" t="str">
            <v>周雨蒙</v>
          </cell>
          <cell r="I2884" t="str">
            <v>工商银行</v>
          </cell>
          <cell r="J2884" t="str">
            <v>6217211714002160500</v>
          </cell>
        </row>
        <row r="2885">
          <cell r="F2885" t="str">
            <v>412927196203221714</v>
          </cell>
          <cell r="G2885" t="str">
            <v>621</v>
          </cell>
          <cell r="H2885" t="str">
            <v>刘宗伟</v>
          </cell>
          <cell r="I2885" t="str">
            <v>河南农信</v>
          </cell>
          <cell r="J2885" t="str">
            <v>623059486700489651</v>
          </cell>
        </row>
        <row r="2886">
          <cell r="F2886" t="str">
            <v>412927195206156335</v>
          </cell>
          <cell r="G2886" t="str">
            <v>621</v>
          </cell>
          <cell r="H2886" t="str">
            <v>邓本占</v>
          </cell>
          <cell r="I2886" t="str">
            <v>河南农信</v>
          </cell>
          <cell r="J2886" t="str">
            <v>623059486702547910</v>
          </cell>
        </row>
        <row r="2887">
          <cell r="F2887" t="str">
            <v>412927197301171110</v>
          </cell>
          <cell r="G2887" t="str">
            <v>813</v>
          </cell>
          <cell r="H2887" t="str">
            <v>陈银锋</v>
          </cell>
          <cell r="I2887" t="str">
            <v>邮储银行</v>
          </cell>
          <cell r="J2887" t="str">
            <v>6217975130011261815</v>
          </cell>
        </row>
        <row r="2888">
          <cell r="F2888" t="str">
            <v>411323196212063819</v>
          </cell>
          <cell r="G2888" t="str">
            <v>621</v>
          </cell>
          <cell r="H2888" t="str">
            <v>尚振华</v>
          </cell>
          <cell r="I2888" t="str">
            <v>邮储银行</v>
          </cell>
          <cell r="J2888" t="str">
            <v>6217975130028438018</v>
          </cell>
        </row>
        <row r="2889">
          <cell r="F2889" t="str">
            <v>412927195205244413</v>
          </cell>
          <cell r="G2889" t="str">
            <v>813</v>
          </cell>
          <cell r="H2889" t="str">
            <v>马国全</v>
          </cell>
          <cell r="I2889" t="str">
            <v>河南农信</v>
          </cell>
          <cell r="J2889" t="str">
            <v>623059486700083017</v>
          </cell>
        </row>
        <row r="2890">
          <cell r="F2890" t="str">
            <v>411323199511051715</v>
          </cell>
          <cell r="G2890" t="str">
            <v>621</v>
          </cell>
          <cell r="H2890" t="str">
            <v>张建生</v>
          </cell>
          <cell r="I2890" t="str">
            <v>河南农信</v>
          </cell>
          <cell r="J2890" t="str">
            <v>623059486702990623</v>
          </cell>
        </row>
        <row r="2891">
          <cell r="F2891" t="str">
            <v>412927196604214435</v>
          </cell>
          <cell r="G2891" t="str">
            <v>621</v>
          </cell>
          <cell r="H2891" t="str">
            <v>全玉见</v>
          </cell>
          <cell r="I2891" t="str">
            <v>河南农信</v>
          </cell>
          <cell r="J2891" t="str">
            <v>623059486702508987</v>
          </cell>
        </row>
        <row r="2892">
          <cell r="F2892" t="str">
            <v>411326195409213838</v>
          </cell>
          <cell r="G2892" t="str">
            <v>621</v>
          </cell>
          <cell r="H2892" t="str">
            <v>孙天义</v>
          </cell>
          <cell r="I2892" t="str">
            <v>邮储银行</v>
          </cell>
          <cell r="J2892" t="str">
            <v>6217975130028351310</v>
          </cell>
        </row>
        <row r="2893">
          <cell r="F2893" t="str">
            <v>411323198012261748</v>
          </cell>
          <cell r="G2893" t="str">
            <v>1079</v>
          </cell>
          <cell r="H2893" t="str">
            <v>曹红英</v>
          </cell>
          <cell r="I2893" t="str">
            <v>河南农信</v>
          </cell>
          <cell r="J2893" t="str">
            <v>623059486700571052</v>
          </cell>
        </row>
        <row r="2894">
          <cell r="F2894" t="str">
            <v>411323195003213011</v>
          </cell>
          <cell r="G2894" t="str">
            <v>621</v>
          </cell>
          <cell r="H2894" t="str">
            <v>陈老俊</v>
          </cell>
          <cell r="I2894" t="str">
            <v>邮储银行</v>
          </cell>
          <cell r="J2894" t="str">
            <v>6217975130015017528</v>
          </cell>
        </row>
        <row r="2895">
          <cell r="F2895" t="str">
            <v>412927195504284415</v>
          </cell>
          <cell r="G2895" t="str">
            <v>621</v>
          </cell>
          <cell r="H2895" t="str">
            <v>梁清洲</v>
          </cell>
          <cell r="I2895" t="str">
            <v>河南农信</v>
          </cell>
          <cell r="J2895" t="str">
            <v>623059486701055295</v>
          </cell>
        </row>
        <row r="2896">
          <cell r="F2896" t="str">
            <v>411323195802250513</v>
          </cell>
          <cell r="G2896" t="str">
            <v>621</v>
          </cell>
          <cell r="H2896" t="str">
            <v>罗铁绪</v>
          </cell>
          <cell r="I2896" t="str">
            <v>农业银行</v>
          </cell>
          <cell r="J2896" t="str">
            <v>6228230975966800365</v>
          </cell>
        </row>
        <row r="2897">
          <cell r="F2897" t="str">
            <v>41132319581228053X</v>
          </cell>
          <cell r="G2897" t="str">
            <v>621</v>
          </cell>
          <cell r="H2897" t="str">
            <v>李明奇</v>
          </cell>
          <cell r="I2897" t="str">
            <v>河南农信</v>
          </cell>
          <cell r="J2897" t="str">
            <v>623059486703064121</v>
          </cell>
        </row>
        <row r="2898">
          <cell r="F2898" t="str">
            <v>411323195511130511</v>
          </cell>
          <cell r="G2898" t="str">
            <v>621</v>
          </cell>
          <cell r="H2898" t="str">
            <v>王书明</v>
          </cell>
          <cell r="I2898" t="str">
            <v>农业银行</v>
          </cell>
          <cell r="J2898" t="str">
            <v>6228230975966776060</v>
          </cell>
        </row>
        <row r="2899">
          <cell r="F2899" t="str">
            <v>412927197705156339</v>
          </cell>
          <cell r="G2899" t="str">
            <v>621</v>
          </cell>
          <cell r="H2899" t="str">
            <v>史玉虎</v>
          </cell>
          <cell r="I2899" t="str">
            <v>农业银行</v>
          </cell>
          <cell r="J2899" t="str">
            <v>6228230975960860266</v>
          </cell>
        </row>
        <row r="2900">
          <cell r="F2900" t="str">
            <v>411323194806153038</v>
          </cell>
          <cell r="G2900" t="str">
            <v>621</v>
          </cell>
          <cell r="H2900" t="str">
            <v>陈长法</v>
          </cell>
          <cell r="I2900" t="str">
            <v>邮储银行</v>
          </cell>
          <cell r="J2900" t="str">
            <v>6217975130011481033</v>
          </cell>
        </row>
        <row r="2901">
          <cell r="F2901" t="str">
            <v>41132319820715511X</v>
          </cell>
          <cell r="G2901" t="str">
            <v>621</v>
          </cell>
          <cell r="H2901" t="str">
            <v>赵晓</v>
          </cell>
          <cell r="I2901" t="str">
            <v>邮储银行</v>
          </cell>
          <cell r="J2901" t="str">
            <v>6217975130026890509</v>
          </cell>
        </row>
        <row r="2902">
          <cell r="F2902" t="str">
            <v>411323195007063815</v>
          </cell>
          <cell r="G2902" t="str">
            <v>621</v>
          </cell>
          <cell r="H2902" t="str">
            <v>毕西林</v>
          </cell>
          <cell r="I2902" t="str">
            <v>邮储银行</v>
          </cell>
          <cell r="J2902" t="str">
            <v>6217975130009768938</v>
          </cell>
        </row>
        <row r="2903">
          <cell r="F2903" t="str">
            <v>412927194406305855</v>
          </cell>
          <cell r="G2903" t="str">
            <v>621</v>
          </cell>
          <cell r="H2903" t="str">
            <v>涂成星</v>
          </cell>
          <cell r="I2903" t="str">
            <v>河南农信</v>
          </cell>
          <cell r="J2903" t="str">
            <v>623059486700998784</v>
          </cell>
        </row>
        <row r="2904">
          <cell r="F2904" t="str">
            <v>412927195006246344</v>
          </cell>
          <cell r="G2904" t="str">
            <v>621</v>
          </cell>
          <cell r="H2904" t="str">
            <v>杨翠荣</v>
          </cell>
          <cell r="I2904" t="str">
            <v>河南农信</v>
          </cell>
          <cell r="J2904" t="str">
            <v>623059486700997109</v>
          </cell>
        </row>
        <row r="2905">
          <cell r="F2905" t="str">
            <v>411326201109016339</v>
          </cell>
          <cell r="G2905" t="str">
            <v>621</v>
          </cell>
          <cell r="H2905" t="str">
            <v>张贤</v>
          </cell>
          <cell r="I2905" t="str">
            <v>河南农信</v>
          </cell>
          <cell r="J2905" t="str">
            <v>623059486702781402</v>
          </cell>
        </row>
        <row r="2906">
          <cell r="F2906" t="str">
            <v>412927197709083851</v>
          </cell>
          <cell r="G2906" t="str">
            <v>1079</v>
          </cell>
          <cell r="H2906" t="str">
            <v>刘元兴</v>
          </cell>
          <cell r="I2906" t="str">
            <v>邮储银行</v>
          </cell>
          <cell r="J2906" t="str">
            <v>6217975130025872268</v>
          </cell>
        </row>
        <row r="2907">
          <cell r="F2907" t="str">
            <v>412927194408272612</v>
          </cell>
          <cell r="G2907" t="str">
            <v>813</v>
          </cell>
          <cell r="H2907" t="str">
            <v>胡海印</v>
          </cell>
          <cell r="I2907" t="str">
            <v>河南农信</v>
          </cell>
          <cell r="J2907" t="str">
            <v>623059486700756281</v>
          </cell>
        </row>
        <row r="2908">
          <cell r="F2908" t="str">
            <v>412927194411266336</v>
          </cell>
          <cell r="G2908" t="str">
            <v>621</v>
          </cell>
          <cell r="H2908" t="str">
            <v>孙立德</v>
          </cell>
          <cell r="I2908" t="str">
            <v>农业银行</v>
          </cell>
          <cell r="J2908" t="str">
            <v>6228230975961271760</v>
          </cell>
        </row>
        <row r="2909">
          <cell r="F2909" t="str">
            <v>412927196410181110</v>
          </cell>
          <cell r="G2909" t="str">
            <v>813</v>
          </cell>
          <cell r="H2909" t="str">
            <v>王铁成</v>
          </cell>
          <cell r="I2909" t="str">
            <v>邮储银行</v>
          </cell>
          <cell r="J2909" t="str">
            <v>6217975130011375722</v>
          </cell>
        </row>
        <row r="2910">
          <cell r="F2910" t="str">
            <v>41132319580304341X</v>
          </cell>
          <cell r="G2910" t="str">
            <v>621</v>
          </cell>
          <cell r="H2910" t="str">
            <v>李振显</v>
          </cell>
          <cell r="I2910" t="str">
            <v>邮储银行</v>
          </cell>
          <cell r="J2910" t="str">
            <v>6217975130009902719</v>
          </cell>
        </row>
        <row r="2911">
          <cell r="F2911" t="str">
            <v>411323194907150637</v>
          </cell>
          <cell r="G2911" t="str">
            <v>621</v>
          </cell>
          <cell r="H2911" t="str">
            <v>李新建</v>
          </cell>
          <cell r="I2911" t="str">
            <v>农业银行</v>
          </cell>
          <cell r="J2911" t="str">
            <v>6228230975967464468</v>
          </cell>
        </row>
        <row r="2912">
          <cell r="F2912" t="str">
            <v>412927195009255019</v>
          </cell>
          <cell r="G2912" t="str">
            <v>813</v>
          </cell>
          <cell r="H2912" t="str">
            <v>宁伯申</v>
          </cell>
          <cell r="I2912" t="str">
            <v>河南农信</v>
          </cell>
          <cell r="J2912" t="str">
            <v>623059486700418981</v>
          </cell>
        </row>
        <row r="2913">
          <cell r="F2913" t="str">
            <v>411323195404110531</v>
          </cell>
          <cell r="G2913" t="str">
            <v>621</v>
          </cell>
          <cell r="H2913" t="str">
            <v>周定国</v>
          </cell>
          <cell r="I2913" t="str">
            <v>农业银行</v>
          </cell>
          <cell r="J2913" t="str">
            <v>6228230975968037669</v>
          </cell>
        </row>
        <row r="2914">
          <cell r="F2914" t="str">
            <v>412927195407035839</v>
          </cell>
          <cell r="G2914" t="str">
            <v>1079</v>
          </cell>
          <cell r="H2914" t="str">
            <v>魏兴顺</v>
          </cell>
          <cell r="I2914" t="str">
            <v>农业银行</v>
          </cell>
          <cell r="J2914" t="str">
            <v>6228230975969200761</v>
          </cell>
        </row>
        <row r="2915">
          <cell r="F2915" t="str">
            <v>41292719730612003X</v>
          </cell>
          <cell r="G2915" t="str">
            <v>894</v>
          </cell>
          <cell r="H2915" t="str">
            <v>邓国正</v>
          </cell>
          <cell r="I2915" t="str">
            <v>建设银行</v>
          </cell>
          <cell r="J2915" t="str">
            <v>6214672590008842070</v>
          </cell>
        </row>
        <row r="2916">
          <cell r="F2916" t="str">
            <v>412927193207135844</v>
          </cell>
          <cell r="G2916" t="str">
            <v>813</v>
          </cell>
          <cell r="H2916" t="str">
            <v>王见风</v>
          </cell>
          <cell r="I2916" t="str">
            <v>农业银行</v>
          </cell>
          <cell r="J2916" t="str">
            <v>6228230975971057860</v>
          </cell>
        </row>
        <row r="2917">
          <cell r="F2917" t="str">
            <v>412927195803281716</v>
          </cell>
          <cell r="G2917" t="str">
            <v>621</v>
          </cell>
          <cell r="H2917" t="str">
            <v>万志富</v>
          </cell>
          <cell r="I2917" t="str">
            <v>河南农信</v>
          </cell>
          <cell r="J2917" t="str">
            <v>623059486701255549</v>
          </cell>
        </row>
        <row r="2918">
          <cell r="F2918" t="str">
            <v>412927195411151437</v>
          </cell>
          <cell r="G2918" t="str">
            <v>621</v>
          </cell>
          <cell r="H2918" t="str">
            <v>徐秀才</v>
          </cell>
          <cell r="I2918" t="str">
            <v>河南农信</v>
          </cell>
          <cell r="J2918" t="str">
            <v>623059486700909468</v>
          </cell>
        </row>
        <row r="2919">
          <cell r="F2919" t="str">
            <v>412927196101276335</v>
          </cell>
          <cell r="G2919" t="str">
            <v>621</v>
          </cell>
          <cell r="H2919" t="str">
            <v>葛玉金</v>
          </cell>
          <cell r="I2919" t="str">
            <v>农业银行</v>
          </cell>
          <cell r="J2919" t="str">
            <v>6228230975962354060</v>
          </cell>
        </row>
        <row r="2920">
          <cell r="F2920" t="str">
            <v>412927194810081718</v>
          </cell>
          <cell r="G2920" t="str">
            <v>621</v>
          </cell>
          <cell r="H2920" t="str">
            <v>腊祖彬</v>
          </cell>
          <cell r="I2920" t="str">
            <v>河南农信</v>
          </cell>
          <cell r="J2920" t="str">
            <v>623059486700541030</v>
          </cell>
        </row>
        <row r="2921">
          <cell r="F2921" t="str">
            <v>412927195805174412</v>
          </cell>
          <cell r="G2921" t="str">
            <v>621</v>
          </cell>
          <cell r="H2921" t="str">
            <v>梁文朝</v>
          </cell>
          <cell r="I2921" t="str">
            <v>河南农信</v>
          </cell>
          <cell r="J2921" t="str">
            <v>623059486700044084</v>
          </cell>
        </row>
        <row r="2922">
          <cell r="F2922" t="str">
            <v>412927195505124413</v>
          </cell>
          <cell r="G2922" t="str">
            <v>621</v>
          </cell>
          <cell r="H2922" t="str">
            <v>顾佰庆</v>
          </cell>
          <cell r="I2922" t="str">
            <v>河南农信</v>
          </cell>
          <cell r="J2922" t="str">
            <v>623059486700129869</v>
          </cell>
        </row>
        <row r="2923">
          <cell r="F2923" t="str">
            <v>412927194004025017</v>
          </cell>
          <cell r="G2923" t="str">
            <v>621</v>
          </cell>
          <cell r="H2923" t="str">
            <v>潘华山</v>
          </cell>
          <cell r="I2923" t="str">
            <v>邮储银行</v>
          </cell>
          <cell r="J2923" t="str">
            <v>6217975130014971766</v>
          </cell>
        </row>
        <row r="2924">
          <cell r="F2924" t="str">
            <v>41132319430406051X</v>
          </cell>
          <cell r="G2924" t="str">
            <v>621</v>
          </cell>
          <cell r="H2924" t="str">
            <v>贺永富</v>
          </cell>
          <cell r="I2924" t="str">
            <v>河南农信</v>
          </cell>
          <cell r="J2924" t="str">
            <v>623059486700978174</v>
          </cell>
        </row>
        <row r="2925">
          <cell r="F2925" t="str">
            <v>412927193704026315</v>
          </cell>
          <cell r="G2925" t="str">
            <v>621</v>
          </cell>
          <cell r="H2925" t="str">
            <v>张金海</v>
          </cell>
          <cell r="I2925" t="str">
            <v>农业银行</v>
          </cell>
          <cell r="J2925" t="str">
            <v>6228230975962744666</v>
          </cell>
        </row>
        <row r="2926">
          <cell r="F2926" t="str">
            <v>412927194710182132</v>
          </cell>
          <cell r="G2926" t="str">
            <v>621</v>
          </cell>
          <cell r="H2926" t="str">
            <v>陈荣杰</v>
          </cell>
          <cell r="I2926" t="str">
            <v>河南农信</v>
          </cell>
          <cell r="J2926" t="str">
            <v>623059486702804337</v>
          </cell>
        </row>
        <row r="2927">
          <cell r="F2927" t="str">
            <v>412927195210114410</v>
          </cell>
          <cell r="G2927" t="str">
            <v>621</v>
          </cell>
          <cell r="H2927" t="str">
            <v>付光明</v>
          </cell>
          <cell r="I2927" t="str">
            <v>河南农信</v>
          </cell>
          <cell r="J2927" t="str">
            <v>623059486700059058</v>
          </cell>
        </row>
        <row r="2928">
          <cell r="F2928" t="str">
            <v>411326196412025859</v>
          </cell>
          <cell r="G2928" t="str">
            <v>621</v>
          </cell>
          <cell r="H2928" t="str">
            <v>刘培华</v>
          </cell>
          <cell r="I2928" t="str">
            <v>农业银行</v>
          </cell>
          <cell r="J2928" t="str">
            <v>6228230979011023973</v>
          </cell>
        </row>
        <row r="2929">
          <cell r="F2929" t="str">
            <v>412927195409196919</v>
          </cell>
          <cell r="G2929" t="str">
            <v>621</v>
          </cell>
          <cell r="H2929" t="str">
            <v>李景照</v>
          </cell>
          <cell r="I2929" t="str">
            <v>河南农信</v>
          </cell>
          <cell r="J2929" t="str">
            <v>623059486700372204</v>
          </cell>
        </row>
        <row r="2930">
          <cell r="F2930" t="str">
            <v>412927194912165832</v>
          </cell>
          <cell r="G2930" t="str">
            <v>621</v>
          </cell>
          <cell r="H2930" t="str">
            <v>魏兴书</v>
          </cell>
          <cell r="I2930" t="str">
            <v>河南农信</v>
          </cell>
          <cell r="J2930" t="str">
            <v>623059486702265216</v>
          </cell>
        </row>
        <row r="2931">
          <cell r="F2931" t="str">
            <v>411326195101155037</v>
          </cell>
          <cell r="G2931" t="str">
            <v>813</v>
          </cell>
          <cell r="H2931" t="str">
            <v>张天奎</v>
          </cell>
          <cell r="I2931" t="str">
            <v>河南农信</v>
          </cell>
          <cell r="J2931" t="str">
            <v>623059486701005654</v>
          </cell>
        </row>
        <row r="2932">
          <cell r="F2932" t="str">
            <v>412927195005204417</v>
          </cell>
          <cell r="G2932" t="str">
            <v>621</v>
          </cell>
          <cell r="H2932" t="str">
            <v>王金庚</v>
          </cell>
          <cell r="I2932" t="str">
            <v>河南农信</v>
          </cell>
          <cell r="J2932" t="str">
            <v>623059486700075138</v>
          </cell>
        </row>
        <row r="2933">
          <cell r="F2933" t="str">
            <v>412927196312111119</v>
          </cell>
          <cell r="G2933" t="str">
            <v>621</v>
          </cell>
          <cell r="H2933" t="str">
            <v>陈拴子</v>
          </cell>
          <cell r="I2933" t="str">
            <v>邮储银行</v>
          </cell>
          <cell r="J2933" t="str">
            <v>6217975130014990386</v>
          </cell>
        </row>
        <row r="2934">
          <cell r="F2934" t="str">
            <v>412927195009056351</v>
          </cell>
          <cell r="G2934" t="str">
            <v>621</v>
          </cell>
          <cell r="H2934" t="str">
            <v>王天珍</v>
          </cell>
          <cell r="I2934" t="str">
            <v>农业银行</v>
          </cell>
          <cell r="J2934" t="str">
            <v>6228230975961562861</v>
          </cell>
        </row>
        <row r="2935">
          <cell r="F2935" t="str">
            <v>412927196605066358</v>
          </cell>
          <cell r="G2935" t="str">
            <v>621</v>
          </cell>
          <cell r="H2935" t="str">
            <v>王来保</v>
          </cell>
          <cell r="I2935" t="str">
            <v>农业银行</v>
          </cell>
          <cell r="J2935" t="str">
            <v>6228230975961556269</v>
          </cell>
        </row>
        <row r="2936">
          <cell r="F2936" t="str">
            <v>412927194310151441</v>
          </cell>
          <cell r="G2936" t="str">
            <v>1079</v>
          </cell>
          <cell r="H2936" t="str">
            <v>张黑女</v>
          </cell>
          <cell r="I2936" t="str">
            <v>河南农信</v>
          </cell>
          <cell r="J2936" t="str">
            <v>623059486700836828</v>
          </cell>
        </row>
        <row r="2937">
          <cell r="F2937" t="str">
            <v>411323195704255847</v>
          </cell>
          <cell r="G2937" t="str">
            <v>813</v>
          </cell>
          <cell r="H2937" t="str">
            <v>李新珍</v>
          </cell>
          <cell r="I2937" t="str">
            <v>农业银行</v>
          </cell>
          <cell r="J2937" t="str">
            <v>6228230975969958269</v>
          </cell>
        </row>
        <row r="2938">
          <cell r="F2938" t="str">
            <v>412927195504176350</v>
          </cell>
          <cell r="G2938" t="str">
            <v>621</v>
          </cell>
          <cell r="H2938" t="str">
            <v>康荣正</v>
          </cell>
          <cell r="I2938" t="str">
            <v>农业银行</v>
          </cell>
          <cell r="J2938" t="str">
            <v>6228230975960818066</v>
          </cell>
        </row>
        <row r="2939">
          <cell r="F2939" t="str">
            <v>411323198011132653</v>
          </cell>
          <cell r="G2939" t="str">
            <v>813</v>
          </cell>
          <cell r="H2939" t="str">
            <v>魏延龙</v>
          </cell>
          <cell r="I2939" t="str">
            <v>河南农信</v>
          </cell>
          <cell r="J2939" t="str">
            <v>623059486700799158</v>
          </cell>
        </row>
        <row r="2940">
          <cell r="F2940" t="str">
            <v>412927195706144410</v>
          </cell>
          <cell r="G2940" t="str">
            <v>1079</v>
          </cell>
          <cell r="H2940" t="str">
            <v>李秀山</v>
          </cell>
          <cell r="I2940" t="str">
            <v>河南农信</v>
          </cell>
          <cell r="J2940" t="str">
            <v>623059486701070831</v>
          </cell>
        </row>
        <row r="2941">
          <cell r="F2941" t="str">
            <v>412927194404125818</v>
          </cell>
          <cell r="G2941" t="str">
            <v>621</v>
          </cell>
          <cell r="H2941" t="str">
            <v>孔反光</v>
          </cell>
          <cell r="I2941" t="str">
            <v>农业银行</v>
          </cell>
          <cell r="J2941" t="str">
            <v>6228230976041545066</v>
          </cell>
        </row>
        <row r="2942">
          <cell r="F2942" t="str">
            <v>411323195211293431</v>
          </cell>
          <cell r="G2942" t="str">
            <v>621</v>
          </cell>
          <cell r="H2942" t="str">
            <v>李教才</v>
          </cell>
          <cell r="I2942" t="str">
            <v>邮储银行</v>
          </cell>
          <cell r="J2942" t="str">
            <v>6217975130009880188</v>
          </cell>
        </row>
        <row r="2943">
          <cell r="F2943" t="str">
            <v>412927194703151733</v>
          </cell>
          <cell r="G2943" t="str">
            <v>621</v>
          </cell>
          <cell r="H2943" t="str">
            <v>叶丰基</v>
          </cell>
          <cell r="I2943" t="str">
            <v>河南农信</v>
          </cell>
          <cell r="J2943" t="str">
            <v>623059486700629579</v>
          </cell>
        </row>
        <row r="2944">
          <cell r="F2944" t="str">
            <v>411323197203290539</v>
          </cell>
          <cell r="G2944" t="str">
            <v>621</v>
          </cell>
          <cell r="H2944" t="str">
            <v>梁保才</v>
          </cell>
          <cell r="I2944" t="str">
            <v>农业银行</v>
          </cell>
          <cell r="J2944" t="str">
            <v>6228230975967468667</v>
          </cell>
        </row>
        <row r="2945">
          <cell r="F2945" t="str">
            <v>41292719700823213X</v>
          </cell>
          <cell r="G2945" t="str">
            <v>621</v>
          </cell>
          <cell r="H2945" t="str">
            <v>焦荣国</v>
          </cell>
          <cell r="I2945" t="str">
            <v>邮储银行</v>
          </cell>
          <cell r="J2945" t="str">
            <v>6217975130011121704</v>
          </cell>
        </row>
        <row r="2946">
          <cell r="F2946" t="str">
            <v>411323195001150571</v>
          </cell>
          <cell r="G2946" t="str">
            <v>621</v>
          </cell>
          <cell r="H2946" t="str">
            <v>侯东升</v>
          </cell>
          <cell r="I2946" t="str">
            <v>农业银行</v>
          </cell>
          <cell r="J2946" t="str">
            <v>6228230975967946464</v>
          </cell>
        </row>
        <row r="2947">
          <cell r="F2947" t="str">
            <v>412927195406073833</v>
          </cell>
          <cell r="G2947" t="str">
            <v>621</v>
          </cell>
          <cell r="H2947" t="str">
            <v>陈祥林</v>
          </cell>
          <cell r="I2947" t="str">
            <v>邮储银行</v>
          </cell>
          <cell r="J2947" t="str">
            <v>6217975130009758434</v>
          </cell>
        </row>
        <row r="2948">
          <cell r="F2948" t="str">
            <v>412927194910206311</v>
          </cell>
          <cell r="G2948" t="str">
            <v>621</v>
          </cell>
          <cell r="H2948" t="str">
            <v>胡保祥</v>
          </cell>
          <cell r="I2948" t="str">
            <v>农业银行</v>
          </cell>
          <cell r="J2948" t="str">
            <v>6228230975963090663</v>
          </cell>
        </row>
        <row r="2949">
          <cell r="F2949" t="str">
            <v>411323198402186325</v>
          </cell>
          <cell r="G2949" t="str">
            <v>813</v>
          </cell>
          <cell r="H2949" t="str">
            <v>李娟</v>
          </cell>
          <cell r="I2949" t="str">
            <v>河南农信</v>
          </cell>
          <cell r="J2949" t="str">
            <v>623059486701568248</v>
          </cell>
        </row>
        <row r="2950">
          <cell r="F2950" t="str">
            <v>411323198512023017</v>
          </cell>
          <cell r="G2950" t="str">
            <v>1079</v>
          </cell>
          <cell r="H2950" t="str">
            <v>李乾军</v>
          </cell>
          <cell r="I2950" t="str">
            <v>邮储银行</v>
          </cell>
          <cell r="J2950" t="str">
            <v>6217975130011451648</v>
          </cell>
        </row>
        <row r="2951">
          <cell r="F2951" t="str">
            <v>411323194908050515</v>
          </cell>
          <cell r="G2951" t="str">
            <v>621</v>
          </cell>
          <cell r="H2951" t="str">
            <v>刘双珍</v>
          </cell>
          <cell r="I2951" t="str">
            <v>农业银行</v>
          </cell>
          <cell r="J2951" t="str">
            <v>6228230975966926160</v>
          </cell>
        </row>
        <row r="2952">
          <cell r="F2952" t="str">
            <v>412927195207135819</v>
          </cell>
          <cell r="G2952" t="str">
            <v>1079</v>
          </cell>
          <cell r="H2952" t="str">
            <v>张绍转</v>
          </cell>
          <cell r="I2952" t="str">
            <v>农业银行</v>
          </cell>
          <cell r="J2952" t="str">
            <v>6228230975970369969</v>
          </cell>
        </row>
        <row r="2953">
          <cell r="F2953" t="str">
            <v>412927194810111753</v>
          </cell>
          <cell r="G2953" t="str">
            <v>621</v>
          </cell>
          <cell r="H2953" t="str">
            <v>胡国亭</v>
          </cell>
          <cell r="I2953" t="str">
            <v>河南农信</v>
          </cell>
          <cell r="J2953" t="str">
            <v>623059486702516089</v>
          </cell>
        </row>
        <row r="2954">
          <cell r="F2954" t="str">
            <v>412927195311086316</v>
          </cell>
          <cell r="G2954" t="str">
            <v>621</v>
          </cell>
          <cell r="H2954" t="str">
            <v>刘建民</v>
          </cell>
          <cell r="I2954" t="str">
            <v>河南农信</v>
          </cell>
          <cell r="J2954" t="str">
            <v>623059486702548587</v>
          </cell>
        </row>
        <row r="2955">
          <cell r="F2955" t="str">
            <v>411323195112183253</v>
          </cell>
          <cell r="G2955" t="str">
            <v>813</v>
          </cell>
          <cell r="H2955" t="str">
            <v>熊国中</v>
          </cell>
          <cell r="I2955" t="str">
            <v>邮储银行</v>
          </cell>
          <cell r="J2955" t="str">
            <v>6217975130011402807</v>
          </cell>
        </row>
        <row r="2956">
          <cell r="F2956" t="str">
            <v>411326196007157241</v>
          </cell>
          <cell r="G2956" t="str">
            <v>813</v>
          </cell>
          <cell r="H2956" t="str">
            <v>张老贵</v>
          </cell>
          <cell r="I2956" t="str">
            <v>河南农信</v>
          </cell>
          <cell r="J2956" t="str">
            <v>623059486702709171</v>
          </cell>
        </row>
        <row r="2957">
          <cell r="F2957" t="str">
            <v>412927195210226914</v>
          </cell>
          <cell r="G2957" t="str">
            <v>1242</v>
          </cell>
          <cell r="H2957" t="str">
            <v>王本泉</v>
          </cell>
          <cell r="I2957" t="str">
            <v>河南农信</v>
          </cell>
          <cell r="J2957" t="str">
            <v>623059486700320948</v>
          </cell>
        </row>
        <row r="2958">
          <cell r="F2958" t="str">
            <v>412927194307154772</v>
          </cell>
          <cell r="G2958" t="str">
            <v>621</v>
          </cell>
          <cell r="H2958" t="str">
            <v>王传发</v>
          </cell>
          <cell r="I2958" t="str">
            <v>河南农信</v>
          </cell>
          <cell r="J2958" t="str">
            <v>623059486700033442</v>
          </cell>
        </row>
        <row r="2959">
          <cell r="F2959" t="str">
            <v>412927195409183819</v>
          </cell>
          <cell r="G2959" t="str">
            <v>621</v>
          </cell>
          <cell r="H2959" t="str">
            <v>杨成才</v>
          </cell>
          <cell r="I2959" t="str">
            <v>农业银行</v>
          </cell>
          <cell r="J2959" t="str">
            <v>6228230979010034971</v>
          </cell>
        </row>
        <row r="2960">
          <cell r="F2960" t="str">
            <v>412927195405084418</v>
          </cell>
          <cell r="G2960" t="str">
            <v>621</v>
          </cell>
          <cell r="H2960" t="str">
            <v>李成学</v>
          </cell>
          <cell r="I2960" t="str">
            <v>河南农信</v>
          </cell>
          <cell r="J2960" t="str">
            <v>623059486700144181</v>
          </cell>
        </row>
        <row r="2961">
          <cell r="F2961" t="str">
            <v>412927194803092654</v>
          </cell>
          <cell r="G2961" t="str">
            <v>813</v>
          </cell>
          <cell r="H2961" t="str">
            <v>贾海法</v>
          </cell>
          <cell r="I2961" t="str">
            <v>河南农信</v>
          </cell>
          <cell r="J2961" t="str">
            <v>623059486700791643</v>
          </cell>
        </row>
        <row r="2962">
          <cell r="F2962" t="str">
            <v>412927196812231117</v>
          </cell>
          <cell r="G2962" t="str">
            <v>621</v>
          </cell>
          <cell r="H2962" t="str">
            <v>袁三华</v>
          </cell>
          <cell r="I2962" t="str">
            <v>邮储银行</v>
          </cell>
          <cell r="J2962" t="str">
            <v>6217975130026333500</v>
          </cell>
        </row>
        <row r="2963">
          <cell r="F2963" t="str">
            <v>412927195705296316</v>
          </cell>
          <cell r="G2963" t="str">
            <v>621</v>
          </cell>
          <cell r="H2963" t="str">
            <v>胡新荣</v>
          </cell>
          <cell r="I2963" t="str">
            <v>邮储银行</v>
          </cell>
          <cell r="J2963" t="str">
            <v>6217975130025546219</v>
          </cell>
        </row>
        <row r="2964">
          <cell r="F2964" t="str">
            <v>411323200009026317</v>
          </cell>
          <cell r="G2964" t="str">
            <v>621</v>
          </cell>
          <cell r="H2964" t="str">
            <v>张勇</v>
          </cell>
          <cell r="I2964" t="str">
            <v>河南农信</v>
          </cell>
          <cell r="J2964" t="str">
            <v>623059486701916298</v>
          </cell>
        </row>
        <row r="2965">
          <cell r="F2965" t="str">
            <v>612524196605165627</v>
          </cell>
          <cell r="G2965" t="str">
            <v>621</v>
          </cell>
          <cell r="H2965" t="str">
            <v>彭菊兰</v>
          </cell>
          <cell r="I2965" t="str">
            <v>邮储银行</v>
          </cell>
          <cell r="J2965" t="str">
            <v>6217975130015861115</v>
          </cell>
        </row>
        <row r="2966">
          <cell r="F2966" t="str">
            <v>412927195301063815</v>
          </cell>
          <cell r="G2966" t="str">
            <v>621</v>
          </cell>
          <cell r="H2966" t="str">
            <v>刘秀夫</v>
          </cell>
          <cell r="I2966" t="str">
            <v>邮储银行</v>
          </cell>
          <cell r="J2966" t="str">
            <v>6217975130009779042</v>
          </cell>
        </row>
        <row r="2967">
          <cell r="F2967" t="str">
            <v>412927194901083831</v>
          </cell>
          <cell r="G2967" t="str">
            <v>621</v>
          </cell>
          <cell r="H2967" t="str">
            <v>田全兴</v>
          </cell>
          <cell r="I2967" t="str">
            <v>邮储银行</v>
          </cell>
          <cell r="J2967" t="str">
            <v>6217975130009781071</v>
          </cell>
        </row>
        <row r="2968">
          <cell r="F2968" t="str">
            <v>41132319770304588X</v>
          </cell>
          <cell r="G2968" t="str">
            <v>1079</v>
          </cell>
          <cell r="H2968" t="str">
            <v>张吉梅</v>
          </cell>
          <cell r="I2968" t="str">
            <v>农业银行</v>
          </cell>
          <cell r="J2968" t="str">
            <v>6228230976041637962</v>
          </cell>
        </row>
        <row r="2969">
          <cell r="F2969" t="str">
            <v>412927194106296918</v>
          </cell>
          <cell r="G2969" t="str">
            <v>621</v>
          </cell>
          <cell r="H2969" t="str">
            <v>薛新有</v>
          </cell>
          <cell r="I2969" t="str">
            <v>河南农信</v>
          </cell>
          <cell r="J2969" t="str">
            <v>623059486700293210</v>
          </cell>
        </row>
        <row r="2970">
          <cell r="F2970" t="str">
            <v>412927196707205355</v>
          </cell>
          <cell r="G2970" t="str">
            <v>621</v>
          </cell>
          <cell r="H2970" t="str">
            <v>薛金玉</v>
          </cell>
          <cell r="I2970" t="str">
            <v>河南农信</v>
          </cell>
          <cell r="J2970" t="str">
            <v>623059486702808395</v>
          </cell>
        </row>
        <row r="2971">
          <cell r="F2971" t="str">
            <v>411323195305150511</v>
          </cell>
          <cell r="G2971" t="str">
            <v>621</v>
          </cell>
          <cell r="H2971" t="str">
            <v>余国强</v>
          </cell>
          <cell r="I2971" t="str">
            <v>农业银行</v>
          </cell>
          <cell r="J2971" t="str">
            <v>6228230975966963569</v>
          </cell>
        </row>
        <row r="2972">
          <cell r="F2972" t="str">
            <v>411323194807190519</v>
          </cell>
          <cell r="G2972" t="str">
            <v>621</v>
          </cell>
          <cell r="H2972" t="str">
            <v>李狗子</v>
          </cell>
          <cell r="I2972" t="str">
            <v>农业银行</v>
          </cell>
          <cell r="J2972" t="str">
            <v>6228230975968315065</v>
          </cell>
        </row>
        <row r="2973">
          <cell r="F2973" t="str">
            <v>411323195501123019</v>
          </cell>
          <cell r="G2973" t="str">
            <v>621</v>
          </cell>
          <cell r="H2973" t="str">
            <v>全自胜</v>
          </cell>
          <cell r="I2973" t="str">
            <v>邮储银行</v>
          </cell>
          <cell r="J2973" t="str">
            <v>6217975130011494085</v>
          </cell>
        </row>
        <row r="2974">
          <cell r="F2974" t="str">
            <v>411326193910051116</v>
          </cell>
          <cell r="G2974" t="str">
            <v>621</v>
          </cell>
          <cell r="H2974" t="str">
            <v>李国明</v>
          </cell>
          <cell r="I2974" t="str">
            <v>邮储银行</v>
          </cell>
          <cell r="J2974" t="str">
            <v>6217975130011323193</v>
          </cell>
        </row>
        <row r="2975">
          <cell r="F2975" t="str">
            <v>412927193906151413</v>
          </cell>
          <cell r="G2975" t="str">
            <v>1079</v>
          </cell>
          <cell r="H2975" t="str">
            <v>吴夫定</v>
          </cell>
          <cell r="I2975" t="str">
            <v>河南农信</v>
          </cell>
          <cell r="J2975" t="str">
            <v>623059486700834708</v>
          </cell>
        </row>
        <row r="2976">
          <cell r="F2976" t="str">
            <v>412927194704025317</v>
          </cell>
          <cell r="G2976" t="str">
            <v>621</v>
          </cell>
          <cell r="H2976" t="str">
            <v>张四先</v>
          </cell>
          <cell r="I2976" t="str">
            <v>邮储银行</v>
          </cell>
          <cell r="J2976" t="str">
            <v>6217975130011624764</v>
          </cell>
        </row>
        <row r="2977">
          <cell r="F2977" t="str">
            <v>412927194807025838</v>
          </cell>
          <cell r="G2977" t="str">
            <v>621</v>
          </cell>
          <cell r="H2977" t="str">
            <v>马付明</v>
          </cell>
          <cell r="I2977" t="str">
            <v>农业银行</v>
          </cell>
          <cell r="J2977" t="str">
            <v>6228230975970183360</v>
          </cell>
        </row>
        <row r="2978">
          <cell r="F2978" t="str">
            <v>411323195102113411</v>
          </cell>
          <cell r="G2978" t="str">
            <v>621</v>
          </cell>
          <cell r="H2978" t="str">
            <v>魏金升</v>
          </cell>
          <cell r="I2978" t="str">
            <v>邮储银行</v>
          </cell>
          <cell r="J2978" t="str">
            <v>6217975130015051188</v>
          </cell>
        </row>
        <row r="2979">
          <cell r="F2979" t="str">
            <v>412927195601275318</v>
          </cell>
          <cell r="G2979" t="str">
            <v>621</v>
          </cell>
          <cell r="H2979" t="str">
            <v>崔大华</v>
          </cell>
          <cell r="I2979" t="str">
            <v>邮储银行</v>
          </cell>
          <cell r="J2979" t="str">
            <v>6217975130011556826</v>
          </cell>
        </row>
        <row r="2980">
          <cell r="F2980" t="str">
            <v>412927195005206404</v>
          </cell>
          <cell r="G2980" t="str">
            <v>1079</v>
          </cell>
          <cell r="H2980" t="str">
            <v>张文风</v>
          </cell>
          <cell r="I2980" t="str">
            <v>农业银行</v>
          </cell>
          <cell r="J2980" t="str">
            <v>6228230975962076861</v>
          </cell>
        </row>
        <row r="2981">
          <cell r="F2981" t="str">
            <v>412927195503145894</v>
          </cell>
          <cell r="G2981" t="str">
            <v>1079</v>
          </cell>
          <cell r="H2981" t="str">
            <v>邹旭轩</v>
          </cell>
          <cell r="I2981" t="str">
            <v>河南农信</v>
          </cell>
          <cell r="J2981" t="str">
            <v>623059486702325150</v>
          </cell>
        </row>
        <row r="2982">
          <cell r="F2982" t="str">
            <v>41132319680206343X</v>
          </cell>
          <cell r="G2982" t="str">
            <v>813</v>
          </cell>
          <cell r="H2982" t="str">
            <v>李俊华</v>
          </cell>
          <cell r="I2982" t="str">
            <v>邮储银行</v>
          </cell>
          <cell r="J2982" t="str">
            <v>6217975130025875097</v>
          </cell>
        </row>
        <row r="2983">
          <cell r="F2983" t="str">
            <v>411323195409163835</v>
          </cell>
          <cell r="G2983" t="str">
            <v>621</v>
          </cell>
          <cell r="H2983" t="str">
            <v>蔡国党</v>
          </cell>
          <cell r="I2983" t="str">
            <v>邮储银行</v>
          </cell>
          <cell r="J2983" t="str">
            <v>6217975130009765702</v>
          </cell>
        </row>
        <row r="2984">
          <cell r="F2984" t="str">
            <v>411323198604141416</v>
          </cell>
          <cell r="G2984" t="str">
            <v>813</v>
          </cell>
          <cell r="H2984" t="str">
            <v>陈红星</v>
          </cell>
          <cell r="I2984" t="str">
            <v>河南农信</v>
          </cell>
          <cell r="J2984" t="str">
            <v>623059486701392896</v>
          </cell>
        </row>
        <row r="2985">
          <cell r="F2985" t="str">
            <v>412927194208282613</v>
          </cell>
          <cell r="G2985" t="str">
            <v>813</v>
          </cell>
          <cell r="H2985" t="str">
            <v>杨有德</v>
          </cell>
          <cell r="I2985" t="str">
            <v>河南农信</v>
          </cell>
          <cell r="J2985" t="str">
            <v>623059486700716731</v>
          </cell>
        </row>
        <row r="2986">
          <cell r="F2986" t="str">
            <v>41292719500317631X</v>
          </cell>
          <cell r="G2986" t="str">
            <v>621</v>
          </cell>
          <cell r="H2986" t="str">
            <v>陈明群</v>
          </cell>
          <cell r="I2986" t="str">
            <v>河南农信</v>
          </cell>
          <cell r="J2986" t="str">
            <v>623059486702524729</v>
          </cell>
        </row>
        <row r="2987">
          <cell r="F2987" t="str">
            <v>412927195102241113</v>
          </cell>
          <cell r="G2987" t="str">
            <v>813</v>
          </cell>
          <cell r="H2987" t="str">
            <v>廖金计</v>
          </cell>
          <cell r="I2987" t="str">
            <v>邮储银行</v>
          </cell>
          <cell r="J2987" t="str">
            <v>6217975130011338753</v>
          </cell>
        </row>
        <row r="2988">
          <cell r="F2988" t="str">
            <v>412927195401055011</v>
          </cell>
          <cell r="G2988" t="str">
            <v>621</v>
          </cell>
          <cell r="H2988" t="str">
            <v>赵平德</v>
          </cell>
          <cell r="I2988" t="str">
            <v>河南农信</v>
          </cell>
          <cell r="J2988" t="str">
            <v>623059486700443831</v>
          </cell>
        </row>
        <row r="2989">
          <cell r="F2989" t="str">
            <v>412927195109166574</v>
          </cell>
          <cell r="G2989" t="str">
            <v>813</v>
          </cell>
          <cell r="H2989" t="str">
            <v>龚永建</v>
          </cell>
          <cell r="I2989" t="str">
            <v>河南农信</v>
          </cell>
          <cell r="J2989" t="str">
            <v>623059486700993033</v>
          </cell>
        </row>
        <row r="2990">
          <cell r="F2990" t="str">
            <v>412927195505011435</v>
          </cell>
          <cell r="G2990" t="str">
            <v>621</v>
          </cell>
          <cell r="H2990" t="str">
            <v>吴夫银</v>
          </cell>
          <cell r="I2990" t="str">
            <v>河南农信</v>
          </cell>
          <cell r="J2990" t="str">
            <v>623059486700928005</v>
          </cell>
        </row>
        <row r="2991">
          <cell r="F2991" t="str">
            <v>41292719520406172X</v>
          </cell>
          <cell r="G2991" t="str">
            <v>813</v>
          </cell>
          <cell r="H2991" t="str">
            <v>岳爱</v>
          </cell>
          <cell r="I2991" t="str">
            <v>河南农信</v>
          </cell>
          <cell r="J2991" t="str">
            <v>623059486700471139</v>
          </cell>
        </row>
        <row r="2992">
          <cell r="F2992" t="str">
            <v>412927195004235836</v>
          </cell>
          <cell r="G2992" t="str">
            <v>621</v>
          </cell>
          <cell r="H2992" t="str">
            <v>邹会法</v>
          </cell>
          <cell r="I2992" t="str">
            <v>农业银行</v>
          </cell>
          <cell r="J2992" t="str">
            <v>6228230975970798365</v>
          </cell>
        </row>
        <row r="2993">
          <cell r="F2993" t="str">
            <v>412927194306036918</v>
          </cell>
          <cell r="G2993" t="str">
            <v>621</v>
          </cell>
          <cell r="H2993" t="str">
            <v>张玉芳</v>
          </cell>
          <cell r="I2993" t="str">
            <v>河南农信</v>
          </cell>
          <cell r="J2993" t="str">
            <v>623059486700970189</v>
          </cell>
        </row>
        <row r="2994">
          <cell r="F2994" t="str">
            <v>411323194509103018</v>
          </cell>
          <cell r="G2994" t="str">
            <v>621</v>
          </cell>
          <cell r="H2994" t="str">
            <v>陈有朝</v>
          </cell>
          <cell r="I2994" t="str">
            <v>邮储银行</v>
          </cell>
          <cell r="J2994" t="str">
            <v>6217975130011445442</v>
          </cell>
        </row>
        <row r="2995">
          <cell r="F2995" t="str">
            <v>412927195310111436</v>
          </cell>
          <cell r="G2995" t="str">
            <v>621</v>
          </cell>
          <cell r="H2995" t="str">
            <v>余黑来</v>
          </cell>
          <cell r="I2995" t="str">
            <v>河南农信</v>
          </cell>
          <cell r="J2995" t="str">
            <v>623059486700828395</v>
          </cell>
        </row>
        <row r="2996">
          <cell r="F2996" t="str">
            <v>412927195501096312</v>
          </cell>
          <cell r="G2996" t="str">
            <v>621</v>
          </cell>
          <cell r="H2996" t="str">
            <v>周进道</v>
          </cell>
          <cell r="I2996" t="str">
            <v>农业银行</v>
          </cell>
          <cell r="J2996" t="str">
            <v>6228230976041206560</v>
          </cell>
        </row>
        <row r="2997">
          <cell r="F2997" t="str">
            <v>412927195409152115</v>
          </cell>
          <cell r="G2997" t="str">
            <v>621</v>
          </cell>
          <cell r="H2997" t="str">
            <v>王爱国</v>
          </cell>
          <cell r="I2997" t="str">
            <v>邮储银行</v>
          </cell>
          <cell r="J2997" t="str">
            <v>6217975130011142866</v>
          </cell>
        </row>
        <row r="2998">
          <cell r="F2998" t="str">
            <v>411326201205136365</v>
          </cell>
          <cell r="G2998" t="str">
            <v>621</v>
          </cell>
          <cell r="H2998" t="str">
            <v>张如意</v>
          </cell>
          <cell r="I2998" t="str">
            <v>邮储银行</v>
          </cell>
          <cell r="J2998" t="str">
            <v>6217975130027656180</v>
          </cell>
        </row>
        <row r="2999">
          <cell r="F2999" t="str">
            <v>412927195503013816</v>
          </cell>
          <cell r="G2999" t="str">
            <v>621</v>
          </cell>
          <cell r="H2999" t="str">
            <v>张连祥</v>
          </cell>
          <cell r="I2999" t="str">
            <v>邮储银行</v>
          </cell>
          <cell r="J2999" t="str">
            <v>6217975130009801416</v>
          </cell>
        </row>
        <row r="3000">
          <cell r="F3000" t="str">
            <v>412927194707122614</v>
          </cell>
          <cell r="G3000" t="str">
            <v>621</v>
          </cell>
          <cell r="H3000" t="str">
            <v>邢吉栓</v>
          </cell>
          <cell r="I3000" t="str">
            <v>河南农信</v>
          </cell>
          <cell r="J3000" t="str">
            <v>623059486700716277</v>
          </cell>
        </row>
        <row r="3001">
          <cell r="F3001" t="str">
            <v>411326202107270119</v>
          </cell>
          <cell r="G3001" t="str">
            <v>1079</v>
          </cell>
          <cell r="H3001" t="str">
            <v>王奕呈</v>
          </cell>
          <cell r="I3001" t="str">
            <v>河南农信</v>
          </cell>
          <cell r="J3001" t="str">
            <v>623059486702931189</v>
          </cell>
        </row>
        <row r="3002">
          <cell r="F3002" t="str">
            <v>411323199101020510</v>
          </cell>
          <cell r="G3002" t="str">
            <v>1079</v>
          </cell>
          <cell r="H3002" t="str">
            <v>孙朝娃</v>
          </cell>
          <cell r="I3002" t="str">
            <v>河南农信</v>
          </cell>
          <cell r="J3002" t="str">
            <v>623059486701424616</v>
          </cell>
        </row>
        <row r="3003">
          <cell r="F3003" t="str">
            <v>412927195612164453</v>
          </cell>
          <cell r="G3003" t="str">
            <v>621</v>
          </cell>
          <cell r="H3003" t="str">
            <v>杨俊保</v>
          </cell>
          <cell r="I3003" t="str">
            <v>河南农信</v>
          </cell>
          <cell r="J3003" t="str">
            <v>623059486700972342</v>
          </cell>
        </row>
        <row r="3004">
          <cell r="F3004" t="str">
            <v>412927196505261711</v>
          </cell>
          <cell r="G3004" t="str">
            <v>813</v>
          </cell>
          <cell r="H3004" t="str">
            <v>杜吉青</v>
          </cell>
          <cell r="I3004" t="str">
            <v>河南农信</v>
          </cell>
          <cell r="J3004" t="str">
            <v>623059486700639214</v>
          </cell>
        </row>
        <row r="3005">
          <cell r="F3005" t="str">
            <v>411326200812116337</v>
          </cell>
          <cell r="G3005" t="str">
            <v>621</v>
          </cell>
          <cell r="H3005" t="str">
            <v>张傲</v>
          </cell>
          <cell r="I3005" t="str">
            <v>农业银行</v>
          </cell>
          <cell r="J3005" t="str">
            <v>6228230979009580679</v>
          </cell>
        </row>
        <row r="3006">
          <cell r="F3006" t="str">
            <v>412927195605151718</v>
          </cell>
          <cell r="G3006" t="str">
            <v>621</v>
          </cell>
          <cell r="H3006" t="str">
            <v>刘双来</v>
          </cell>
          <cell r="I3006" t="str">
            <v>河南农信</v>
          </cell>
          <cell r="J3006" t="str">
            <v>623059486700601149</v>
          </cell>
        </row>
        <row r="3007">
          <cell r="F3007" t="str">
            <v>411323195403133811</v>
          </cell>
          <cell r="G3007" t="str">
            <v>621</v>
          </cell>
          <cell r="H3007" t="str">
            <v>朱三姓</v>
          </cell>
          <cell r="I3007" t="str">
            <v>邮储银行</v>
          </cell>
          <cell r="J3007" t="str">
            <v>6217975130009800046</v>
          </cell>
        </row>
        <row r="3008">
          <cell r="F3008" t="str">
            <v>412927196212136319</v>
          </cell>
          <cell r="G3008" t="str">
            <v>621</v>
          </cell>
          <cell r="H3008" t="str">
            <v>吴全仁</v>
          </cell>
          <cell r="I3008" t="str">
            <v>农业银行</v>
          </cell>
          <cell r="J3008" t="str">
            <v>6228230975963738568</v>
          </cell>
        </row>
        <row r="3009">
          <cell r="F3009" t="str">
            <v>412927194208236318</v>
          </cell>
          <cell r="G3009" t="str">
            <v>621</v>
          </cell>
          <cell r="H3009" t="str">
            <v>胡明举</v>
          </cell>
          <cell r="I3009" t="str">
            <v>农业银行</v>
          </cell>
          <cell r="J3009" t="str">
            <v>6228230975964434167</v>
          </cell>
        </row>
        <row r="3010">
          <cell r="F3010" t="str">
            <v>411326201301106326</v>
          </cell>
          <cell r="G3010" t="str">
            <v>621</v>
          </cell>
          <cell r="H3010" t="str">
            <v>赵清蕊</v>
          </cell>
          <cell r="I3010" t="str">
            <v>河南农信</v>
          </cell>
          <cell r="J3010" t="str">
            <v>623059486702014002</v>
          </cell>
        </row>
        <row r="3011">
          <cell r="F3011" t="str">
            <v>412927196201221737</v>
          </cell>
          <cell r="G3011" t="str">
            <v>621</v>
          </cell>
          <cell r="H3011" t="str">
            <v>阮明玉</v>
          </cell>
          <cell r="I3011" t="str">
            <v>河南农信</v>
          </cell>
          <cell r="J3011" t="str">
            <v>623059486700507148</v>
          </cell>
        </row>
        <row r="3012">
          <cell r="F3012" t="str">
            <v>411323198611171736</v>
          </cell>
          <cell r="G3012" t="str">
            <v>621</v>
          </cell>
          <cell r="H3012" t="str">
            <v>张晓东</v>
          </cell>
          <cell r="I3012" t="str">
            <v>河南农信</v>
          </cell>
          <cell r="J3012" t="str">
            <v>623059486700570252</v>
          </cell>
        </row>
        <row r="3013">
          <cell r="F3013" t="str">
            <v>41132319541202051X</v>
          </cell>
          <cell r="G3013" t="str">
            <v>621</v>
          </cell>
          <cell r="H3013" t="str">
            <v>孙建敏</v>
          </cell>
          <cell r="I3013" t="str">
            <v>农业银行</v>
          </cell>
          <cell r="J3013" t="str">
            <v>6228230975968500062</v>
          </cell>
        </row>
        <row r="3014">
          <cell r="F3014" t="str">
            <v>412927198109122153</v>
          </cell>
          <cell r="G3014" t="str">
            <v>621</v>
          </cell>
          <cell r="H3014" t="str">
            <v>李国生</v>
          </cell>
          <cell r="I3014" t="str">
            <v>邮储银行</v>
          </cell>
          <cell r="J3014" t="str">
            <v>6217975130011237666</v>
          </cell>
        </row>
        <row r="3015">
          <cell r="F3015" t="str">
            <v>412927196208035814</v>
          </cell>
          <cell r="G3015" t="str">
            <v>621</v>
          </cell>
          <cell r="H3015" t="str">
            <v>姚新正</v>
          </cell>
          <cell r="I3015" t="str">
            <v>农业银行</v>
          </cell>
          <cell r="J3015" t="str">
            <v>6228230975970002560</v>
          </cell>
        </row>
        <row r="3016">
          <cell r="F3016" t="str">
            <v>412927196203282154</v>
          </cell>
          <cell r="G3016" t="str">
            <v>621</v>
          </cell>
          <cell r="H3016" t="str">
            <v>崔光奇</v>
          </cell>
          <cell r="I3016" t="str">
            <v>河南农信</v>
          </cell>
          <cell r="J3016" t="str">
            <v>623059486701842452</v>
          </cell>
        </row>
        <row r="3017">
          <cell r="F3017" t="str">
            <v>411326200811086340</v>
          </cell>
          <cell r="G3017" t="str">
            <v>621</v>
          </cell>
          <cell r="H3017" t="str">
            <v>张明珠</v>
          </cell>
          <cell r="I3017" t="str">
            <v>河南农信</v>
          </cell>
          <cell r="J3017" t="str">
            <v>623059486702916040</v>
          </cell>
        </row>
        <row r="3018">
          <cell r="F3018" t="str">
            <v>412927194605256312</v>
          </cell>
          <cell r="G3018" t="str">
            <v>621</v>
          </cell>
          <cell r="H3018" t="str">
            <v>刘全中</v>
          </cell>
          <cell r="I3018" t="str">
            <v>农业银行</v>
          </cell>
          <cell r="J3018" t="str">
            <v>6228230975962218760</v>
          </cell>
        </row>
        <row r="3019">
          <cell r="F3019" t="str">
            <v>412927195412181136</v>
          </cell>
          <cell r="G3019" t="str">
            <v>621</v>
          </cell>
          <cell r="H3019" t="str">
            <v>徐喜华</v>
          </cell>
          <cell r="I3019" t="str">
            <v>邮储银行</v>
          </cell>
          <cell r="J3019" t="str">
            <v>6217975130011312691</v>
          </cell>
        </row>
        <row r="3020">
          <cell r="F3020" t="str">
            <v>41292719560805581X</v>
          </cell>
          <cell r="G3020" t="str">
            <v>621</v>
          </cell>
          <cell r="H3020" t="str">
            <v>彭付有</v>
          </cell>
          <cell r="I3020" t="str">
            <v>农业银行</v>
          </cell>
          <cell r="J3020" t="str">
            <v>6228230975968910568</v>
          </cell>
        </row>
        <row r="3021">
          <cell r="F3021" t="str">
            <v>412927194505152137</v>
          </cell>
          <cell r="G3021" t="str">
            <v>621</v>
          </cell>
          <cell r="H3021" t="str">
            <v>徐狗拴</v>
          </cell>
          <cell r="I3021" t="str">
            <v>邮储银行</v>
          </cell>
          <cell r="J3021" t="str">
            <v>6217975130014962922</v>
          </cell>
        </row>
        <row r="3022">
          <cell r="F3022" t="str">
            <v>412927195312295814</v>
          </cell>
          <cell r="G3022" t="str">
            <v>621</v>
          </cell>
          <cell r="H3022" t="str">
            <v>陈生华</v>
          </cell>
          <cell r="I3022" t="str">
            <v>农业银行</v>
          </cell>
          <cell r="J3022" t="str">
            <v>6228230975968764163</v>
          </cell>
        </row>
        <row r="3023">
          <cell r="F3023" t="str">
            <v>411323199009071438</v>
          </cell>
          <cell r="G3023" t="str">
            <v>621</v>
          </cell>
          <cell r="H3023" t="str">
            <v>李勤彦</v>
          </cell>
          <cell r="I3023" t="str">
            <v>河南农信</v>
          </cell>
          <cell r="J3023" t="str">
            <v>623059486702718883</v>
          </cell>
        </row>
        <row r="3024">
          <cell r="F3024" t="str">
            <v>411323195101160531</v>
          </cell>
          <cell r="G3024" t="str">
            <v>813</v>
          </cell>
          <cell r="H3024" t="str">
            <v>杨西桂</v>
          </cell>
          <cell r="I3024" t="str">
            <v>农业银行</v>
          </cell>
          <cell r="J3024" t="str">
            <v>6228230975967271467</v>
          </cell>
        </row>
        <row r="3025">
          <cell r="F3025" t="str">
            <v>412927196104201419</v>
          </cell>
          <cell r="G3025" t="str">
            <v>621</v>
          </cell>
          <cell r="H3025" t="str">
            <v>王黑娃</v>
          </cell>
          <cell r="I3025" t="str">
            <v>河南农信</v>
          </cell>
          <cell r="J3025" t="str">
            <v>623059486700873540</v>
          </cell>
        </row>
        <row r="3026">
          <cell r="F3026" t="str">
            <v>412927197208152134</v>
          </cell>
          <cell r="G3026" t="str">
            <v>813</v>
          </cell>
          <cell r="H3026" t="str">
            <v>王建强</v>
          </cell>
          <cell r="I3026" t="str">
            <v>邮储银行</v>
          </cell>
          <cell r="J3026" t="str">
            <v>6217975130011123239</v>
          </cell>
        </row>
        <row r="3027">
          <cell r="F3027" t="str">
            <v>412927196202236914</v>
          </cell>
          <cell r="G3027" t="str">
            <v>621</v>
          </cell>
          <cell r="H3027" t="str">
            <v>寇明有</v>
          </cell>
          <cell r="I3027" t="str">
            <v>河南农信</v>
          </cell>
          <cell r="J3027" t="str">
            <v>623059486700326135</v>
          </cell>
        </row>
        <row r="3028">
          <cell r="F3028" t="str">
            <v>411323197708120519</v>
          </cell>
          <cell r="G3028" t="str">
            <v>621</v>
          </cell>
          <cell r="H3028" t="str">
            <v>翟自群</v>
          </cell>
          <cell r="I3028" t="str">
            <v>河南农信</v>
          </cell>
          <cell r="J3028" t="str">
            <v>623059486702827361</v>
          </cell>
        </row>
        <row r="3029">
          <cell r="F3029" t="str">
            <v>412927194402206411</v>
          </cell>
          <cell r="G3029" t="str">
            <v>621</v>
          </cell>
          <cell r="H3029" t="str">
            <v>李志平</v>
          </cell>
          <cell r="I3029" t="str">
            <v>农业银行</v>
          </cell>
          <cell r="J3029" t="str">
            <v>6228230975963035460</v>
          </cell>
        </row>
        <row r="3030">
          <cell r="F3030" t="str">
            <v>411326201303226313</v>
          </cell>
          <cell r="G3030" t="str">
            <v>621</v>
          </cell>
          <cell r="H3030" t="str">
            <v>杨绍硕</v>
          </cell>
          <cell r="I3030" t="str">
            <v>河南农信</v>
          </cell>
          <cell r="J3030" t="str">
            <v>623059486701587388</v>
          </cell>
        </row>
        <row r="3031">
          <cell r="F3031" t="str">
            <v>41292719460228211X</v>
          </cell>
          <cell r="G3031" t="str">
            <v>621</v>
          </cell>
          <cell r="H3031" t="str">
            <v>刘进财</v>
          </cell>
          <cell r="I3031" t="str">
            <v>邮储银行</v>
          </cell>
          <cell r="J3031" t="str">
            <v>6217975130014953848</v>
          </cell>
        </row>
        <row r="3032">
          <cell r="F3032" t="str">
            <v>411326201806080133</v>
          </cell>
          <cell r="G3032" t="str">
            <v>1079</v>
          </cell>
          <cell r="H3032" t="str">
            <v>李天霖</v>
          </cell>
          <cell r="I3032" t="str">
            <v>河南农信</v>
          </cell>
          <cell r="J3032" t="str">
            <v>623059486702446592</v>
          </cell>
        </row>
        <row r="3033">
          <cell r="F3033" t="str">
            <v>412927194703175022</v>
          </cell>
          <cell r="G3033" t="str">
            <v>621</v>
          </cell>
          <cell r="H3033" t="str">
            <v>裴炳芝</v>
          </cell>
          <cell r="I3033" t="str">
            <v>河南农信</v>
          </cell>
          <cell r="J3033" t="str">
            <v>623059486700435944</v>
          </cell>
        </row>
        <row r="3034">
          <cell r="F3034" t="str">
            <v>411323195104013019</v>
          </cell>
          <cell r="G3034" t="str">
            <v>621</v>
          </cell>
          <cell r="H3034" t="str">
            <v>胡兴周</v>
          </cell>
          <cell r="I3034" t="str">
            <v>邮储银行</v>
          </cell>
          <cell r="J3034" t="str">
            <v>6217975130011427754</v>
          </cell>
        </row>
        <row r="3035">
          <cell r="F3035" t="str">
            <v>411323196301100538</v>
          </cell>
          <cell r="G3035" t="str">
            <v>621</v>
          </cell>
          <cell r="H3035" t="str">
            <v>闫建华</v>
          </cell>
          <cell r="I3035" t="str">
            <v>农业银行</v>
          </cell>
          <cell r="J3035" t="str">
            <v>6228230975968529863</v>
          </cell>
        </row>
        <row r="3036">
          <cell r="F3036" t="str">
            <v>412927194508091114</v>
          </cell>
          <cell r="G3036" t="str">
            <v>621</v>
          </cell>
          <cell r="H3036" t="str">
            <v>张发奇</v>
          </cell>
          <cell r="I3036" t="str">
            <v>邮储银行</v>
          </cell>
          <cell r="J3036" t="str">
            <v>6217975130014978027</v>
          </cell>
        </row>
        <row r="3037">
          <cell r="F3037" t="str">
            <v>411323194510163835</v>
          </cell>
          <cell r="G3037" t="str">
            <v>621</v>
          </cell>
          <cell r="H3037" t="str">
            <v>朱明才</v>
          </cell>
          <cell r="I3037" t="str">
            <v>邮储银行</v>
          </cell>
          <cell r="J3037" t="str">
            <v>6217975130009799958</v>
          </cell>
        </row>
        <row r="3038">
          <cell r="F3038" t="str">
            <v>411323195212163815</v>
          </cell>
          <cell r="G3038" t="str">
            <v>813</v>
          </cell>
          <cell r="H3038" t="str">
            <v>金成建</v>
          </cell>
          <cell r="I3038" t="str">
            <v>邮储银行</v>
          </cell>
          <cell r="J3038" t="str">
            <v>6217975130009763830</v>
          </cell>
        </row>
        <row r="3039">
          <cell r="F3039" t="str">
            <v>412927194902241731</v>
          </cell>
          <cell r="G3039" t="str">
            <v>621</v>
          </cell>
          <cell r="H3039" t="str">
            <v>杨太周</v>
          </cell>
          <cell r="I3039" t="str">
            <v>河南农信</v>
          </cell>
          <cell r="J3039" t="str">
            <v>623059486700509540</v>
          </cell>
        </row>
        <row r="3040">
          <cell r="F3040" t="str">
            <v>411323194703273811</v>
          </cell>
          <cell r="G3040" t="str">
            <v>621</v>
          </cell>
          <cell r="H3040" t="str">
            <v>周光彬</v>
          </cell>
          <cell r="I3040" t="str">
            <v>邮储银行</v>
          </cell>
          <cell r="J3040" t="str">
            <v>6217975130009688805</v>
          </cell>
        </row>
        <row r="3041">
          <cell r="F3041" t="str">
            <v>411323195803040534</v>
          </cell>
          <cell r="G3041" t="str">
            <v>621</v>
          </cell>
          <cell r="H3041" t="str">
            <v>石春定</v>
          </cell>
          <cell r="I3041" t="str">
            <v>农业银行</v>
          </cell>
          <cell r="J3041" t="str">
            <v>6228230975967960960</v>
          </cell>
        </row>
        <row r="3042">
          <cell r="F3042" t="str">
            <v>412927193712044433</v>
          </cell>
          <cell r="G3042" t="str">
            <v>621</v>
          </cell>
          <cell r="H3042" t="str">
            <v>王文奇</v>
          </cell>
          <cell r="I3042" t="str">
            <v>河南农信</v>
          </cell>
          <cell r="J3042" t="str">
            <v>623059486700045875</v>
          </cell>
        </row>
        <row r="3043">
          <cell r="F3043" t="str">
            <v>412927196107054418</v>
          </cell>
          <cell r="G3043" t="str">
            <v>621</v>
          </cell>
          <cell r="H3043" t="str">
            <v>欧长江</v>
          </cell>
          <cell r="I3043" t="str">
            <v>河南农信</v>
          </cell>
          <cell r="J3043" t="str">
            <v>623059486702758574</v>
          </cell>
        </row>
        <row r="3044">
          <cell r="F3044" t="str">
            <v>412927194506081414</v>
          </cell>
          <cell r="G3044" t="str">
            <v>621</v>
          </cell>
          <cell r="H3044" t="str">
            <v>杨青三</v>
          </cell>
          <cell r="I3044" t="str">
            <v>河南农信</v>
          </cell>
          <cell r="J3044" t="str">
            <v>623059486700835887</v>
          </cell>
        </row>
        <row r="3045">
          <cell r="F3045" t="str">
            <v>412927194507152675</v>
          </cell>
          <cell r="G3045" t="str">
            <v>813</v>
          </cell>
          <cell r="H3045" t="str">
            <v>岳狗来</v>
          </cell>
          <cell r="I3045" t="str">
            <v>河南农信</v>
          </cell>
          <cell r="J3045" t="str">
            <v>623059486701009540</v>
          </cell>
        </row>
        <row r="3046">
          <cell r="F3046" t="str">
            <v>412927195507236910</v>
          </cell>
          <cell r="G3046" t="str">
            <v>621</v>
          </cell>
          <cell r="H3046" t="str">
            <v>朱海娃</v>
          </cell>
          <cell r="I3046" t="str">
            <v>河南农信</v>
          </cell>
          <cell r="J3046" t="str">
            <v>623059486700982044</v>
          </cell>
        </row>
        <row r="3047">
          <cell r="F3047" t="str">
            <v>412927196303066918</v>
          </cell>
          <cell r="G3047" t="str">
            <v>621</v>
          </cell>
          <cell r="H3047" t="str">
            <v>陈国武</v>
          </cell>
          <cell r="I3047" t="str">
            <v>农业银行</v>
          </cell>
          <cell r="J3047" t="str">
            <v>6228233879024462670</v>
          </cell>
        </row>
        <row r="3048">
          <cell r="F3048" t="str">
            <v>412927194706061418</v>
          </cell>
          <cell r="G3048" t="str">
            <v>621</v>
          </cell>
          <cell r="H3048" t="str">
            <v>姚文周</v>
          </cell>
          <cell r="I3048" t="str">
            <v>河南农信</v>
          </cell>
          <cell r="J3048" t="str">
            <v>623059486700828056</v>
          </cell>
        </row>
        <row r="3049">
          <cell r="F3049" t="str">
            <v>411323195004086915</v>
          </cell>
          <cell r="G3049" t="str">
            <v>621</v>
          </cell>
          <cell r="H3049" t="str">
            <v>闫金山</v>
          </cell>
          <cell r="I3049" t="str">
            <v>河南农信</v>
          </cell>
          <cell r="J3049" t="str">
            <v>623059486700262975</v>
          </cell>
        </row>
        <row r="3050">
          <cell r="F3050" t="str">
            <v>412927194011235311</v>
          </cell>
          <cell r="G3050" t="str">
            <v>813</v>
          </cell>
          <cell r="H3050" t="str">
            <v>罗殿金</v>
          </cell>
          <cell r="I3050" t="str">
            <v>邮储银行</v>
          </cell>
          <cell r="J3050" t="str">
            <v>6217975130015030018</v>
          </cell>
        </row>
        <row r="3051">
          <cell r="F3051" t="str">
            <v>412927194306184419</v>
          </cell>
          <cell r="G3051" t="str">
            <v>621</v>
          </cell>
          <cell r="H3051" t="str">
            <v>盛老歪</v>
          </cell>
          <cell r="I3051" t="str">
            <v>河南农信</v>
          </cell>
          <cell r="J3051" t="str">
            <v>623059486700201825</v>
          </cell>
        </row>
        <row r="3052">
          <cell r="F3052" t="str">
            <v>412927195305175873</v>
          </cell>
          <cell r="G3052" t="str">
            <v>621</v>
          </cell>
          <cell r="H3052" t="str">
            <v>高志平</v>
          </cell>
          <cell r="I3052" t="str">
            <v>农业银行</v>
          </cell>
          <cell r="J3052" t="str">
            <v>6228230975968785168</v>
          </cell>
        </row>
        <row r="3053">
          <cell r="F3053" t="str">
            <v>41132319760812589X</v>
          </cell>
          <cell r="G3053" t="str">
            <v>1079</v>
          </cell>
          <cell r="H3053" t="str">
            <v>王飞</v>
          </cell>
          <cell r="I3053" t="str">
            <v>农业银行</v>
          </cell>
          <cell r="J3053" t="str">
            <v>6228230975969553060</v>
          </cell>
        </row>
        <row r="3054">
          <cell r="F3054" t="str">
            <v>411323194708283437</v>
          </cell>
          <cell r="G3054" t="str">
            <v>621</v>
          </cell>
          <cell r="H3054" t="str">
            <v>顾建国</v>
          </cell>
          <cell r="I3054" t="str">
            <v>邮储银行</v>
          </cell>
          <cell r="J3054" t="str">
            <v>6217975130009856857</v>
          </cell>
        </row>
        <row r="3055">
          <cell r="F3055" t="str">
            <v>411323200507293418</v>
          </cell>
          <cell r="G3055" t="str">
            <v>621</v>
          </cell>
          <cell r="H3055" t="str">
            <v>刘海涛</v>
          </cell>
          <cell r="I3055" t="str">
            <v>工商银行</v>
          </cell>
          <cell r="J3055" t="str">
            <v>6217211714002228075</v>
          </cell>
        </row>
        <row r="3056">
          <cell r="F3056" t="str">
            <v>412927196206164436</v>
          </cell>
          <cell r="G3056" t="str">
            <v>621</v>
          </cell>
          <cell r="H3056" t="str">
            <v>汪建华</v>
          </cell>
          <cell r="I3056" t="str">
            <v>河南农信</v>
          </cell>
          <cell r="J3056" t="str">
            <v>623059486701113789</v>
          </cell>
        </row>
        <row r="3057">
          <cell r="F3057" t="str">
            <v>41292719661202261X</v>
          </cell>
          <cell r="G3057" t="str">
            <v>813</v>
          </cell>
          <cell r="H3057" t="str">
            <v>李秀文</v>
          </cell>
          <cell r="I3057" t="str">
            <v>河南农信</v>
          </cell>
          <cell r="J3057" t="str">
            <v>623059486700758873</v>
          </cell>
        </row>
        <row r="3058">
          <cell r="F3058" t="str">
            <v>412927196308175996</v>
          </cell>
          <cell r="G3058" t="str">
            <v>621</v>
          </cell>
          <cell r="H3058" t="str">
            <v>黄铁头</v>
          </cell>
          <cell r="I3058" t="str">
            <v>河南农信</v>
          </cell>
          <cell r="J3058" t="str">
            <v>623059486702712886</v>
          </cell>
        </row>
        <row r="3059">
          <cell r="F3059" t="str">
            <v>412927194809201751</v>
          </cell>
          <cell r="G3059" t="str">
            <v>621</v>
          </cell>
          <cell r="H3059" t="str">
            <v>赵自忠</v>
          </cell>
          <cell r="I3059" t="str">
            <v>河南农信</v>
          </cell>
          <cell r="J3059" t="str">
            <v>623059486700486467</v>
          </cell>
        </row>
        <row r="3060">
          <cell r="F3060" t="str">
            <v>412927196110034434</v>
          </cell>
          <cell r="G3060" t="str">
            <v>621</v>
          </cell>
          <cell r="H3060" t="str">
            <v>王新芳</v>
          </cell>
          <cell r="I3060" t="str">
            <v>河南农信</v>
          </cell>
          <cell r="J3060" t="str">
            <v>623059486700163462</v>
          </cell>
        </row>
        <row r="3061">
          <cell r="F3061" t="str">
            <v>412728196904306054</v>
          </cell>
          <cell r="G3061" t="str">
            <v>621</v>
          </cell>
          <cell r="H3061" t="str">
            <v>刘核心</v>
          </cell>
          <cell r="I3061" t="str">
            <v>河南农信</v>
          </cell>
          <cell r="J3061" t="str">
            <v>623059486702915638</v>
          </cell>
        </row>
        <row r="3062">
          <cell r="F3062" t="str">
            <v>412927195205165029</v>
          </cell>
          <cell r="G3062" t="str">
            <v>621</v>
          </cell>
          <cell r="H3062" t="str">
            <v>罗朝新</v>
          </cell>
          <cell r="I3062" t="str">
            <v>河南农信</v>
          </cell>
          <cell r="J3062" t="str">
            <v>623059486700405228</v>
          </cell>
        </row>
        <row r="3063">
          <cell r="F3063" t="str">
            <v>412927196006151411</v>
          </cell>
          <cell r="G3063" t="str">
            <v>621</v>
          </cell>
          <cell r="H3063" t="str">
            <v>余忠祥</v>
          </cell>
          <cell r="I3063" t="str">
            <v>河南农信</v>
          </cell>
          <cell r="J3063" t="str">
            <v>623059486700836596</v>
          </cell>
        </row>
        <row r="3064">
          <cell r="F3064" t="str">
            <v>412927195705272170</v>
          </cell>
          <cell r="G3064" t="str">
            <v>621</v>
          </cell>
          <cell r="H3064" t="str">
            <v>孙传峰</v>
          </cell>
          <cell r="I3064" t="str">
            <v>邮储银行</v>
          </cell>
          <cell r="J3064" t="str">
            <v>6217975130014942395</v>
          </cell>
        </row>
        <row r="3065">
          <cell r="F3065" t="str">
            <v>412927195408121114</v>
          </cell>
          <cell r="G3065" t="str">
            <v>621</v>
          </cell>
          <cell r="H3065" t="str">
            <v>张赖娃</v>
          </cell>
          <cell r="I3065" t="str">
            <v>邮储银行</v>
          </cell>
          <cell r="J3065" t="str">
            <v>6217975130011313277</v>
          </cell>
        </row>
        <row r="3066">
          <cell r="F3066" t="str">
            <v>412927193710011435</v>
          </cell>
          <cell r="G3066" t="str">
            <v>813</v>
          </cell>
          <cell r="H3066" t="str">
            <v>程良明</v>
          </cell>
          <cell r="I3066" t="str">
            <v>河南农信</v>
          </cell>
          <cell r="J3066" t="str">
            <v>623059486700843048</v>
          </cell>
        </row>
        <row r="3067">
          <cell r="F3067" t="str">
            <v>412927195007226337</v>
          </cell>
          <cell r="G3067" t="str">
            <v>621</v>
          </cell>
          <cell r="H3067" t="str">
            <v>高红德</v>
          </cell>
          <cell r="I3067" t="str">
            <v>河南农信</v>
          </cell>
          <cell r="J3067" t="str">
            <v>623059486700967029</v>
          </cell>
        </row>
        <row r="3068">
          <cell r="F3068" t="str">
            <v>412927195701291710</v>
          </cell>
          <cell r="G3068" t="str">
            <v>621</v>
          </cell>
          <cell r="H3068" t="str">
            <v>王光波</v>
          </cell>
          <cell r="I3068" t="str">
            <v>河南农信</v>
          </cell>
          <cell r="J3068" t="str">
            <v>623059486700545205</v>
          </cell>
        </row>
        <row r="3069">
          <cell r="F3069" t="str">
            <v>412927194901256317</v>
          </cell>
          <cell r="G3069" t="str">
            <v>1079</v>
          </cell>
          <cell r="H3069" t="str">
            <v>李志家</v>
          </cell>
          <cell r="I3069" t="str">
            <v>农业银行</v>
          </cell>
          <cell r="J3069" t="str">
            <v>6228230975963122367</v>
          </cell>
        </row>
        <row r="3070">
          <cell r="F3070" t="str">
            <v>411323195307150638</v>
          </cell>
          <cell r="G3070" t="str">
            <v>621</v>
          </cell>
          <cell r="H3070" t="str">
            <v>靳华娃</v>
          </cell>
          <cell r="I3070" t="str">
            <v>农业银行</v>
          </cell>
          <cell r="J3070" t="str">
            <v>6228230975967895166</v>
          </cell>
        </row>
        <row r="3071">
          <cell r="F3071" t="str">
            <v>412927193202256321</v>
          </cell>
          <cell r="G3071" t="str">
            <v>621</v>
          </cell>
          <cell r="H3071" t="str">
            <v>赵连荣</v>
          </cell>
          <cell r="I3071" t="str">
            <v>农业银行</v>
          </cell>
          <cell r="J3071" t="str">
            <v>6228230975964674960</v>
          </cell>
        </row>
        <row r="3072">
          <cell r="F3072" t="str">
            <v>412927196712015310</v>
          </cell>
          <cell r="G3072" t="str">
            <v>621</v>
          </cell>
          <cell r="H3072" t="str">
            <v>曹德顺</v>
          </cell>
          <cell r="I3072" t="str">
            <v>邮储银行</v>
          </cell>
          <cell r="J3072" t="str">
            <v>6217975130011608668</v>
          </cell>
        </row>
        <row r="3073">
          <cell r="F3073" t="str">
            <v>412927195103062117</v>
          </cell>
          <cell r="G3073" t="str">
            <v>621</v>
          </cell>
          <cell r="H3073" t="str">
            <v>朱宏才</v>
          </cell>
          <cell r="I3073" t="str">
            <v>邮储银行</v>
          </cell>
          <cell r="J3073" t="str">
            <v>6217975130011030871</v>
          </cell>
        </row>
        <row r="3074">
          <cell r="F3074" t="str">
            <v>412927194910176327</v>
          </cell>
          <cell r="G3074" t="str">
            <v>621</v>
          </cell>
          <cell r="H3074" t="str">
            <v>孙玉先</v>
          </cell>
          <cell r="I3074" t="str">
            <v>农业银行</v>
          </cell>
          <cell r="J3074" t="str">
            <v>6228230975962682767</v>
          </cell>
        </row>
        <row r="3075">
          <cell r="F3075" t="str">
            <v>412927195309091757</v>
          </cell>
          <cell r="G3075" t="str">
            <v>621</v>
          </cell>
          <cell r="H3075" t="str">
            <v>孙照庆</v>
          </cell>
          <cell r="I3075" t="str">
            <v>河南农信</v>
          </cell>
          <cell r="J3075" t="str">
            <v>623059486700522642</v>
          </cell>
        </row>
        <row r="3076">
          <cell r="F3076" t="str">
            <v>412927195911084410</v>
          </cell>
          <cell r="G3076" t="str">
            <v>621</v>
          </cell>
          <cell r="H3076" t="str">
            <v>刘玉勤</v>
          </cell>
          <cell r="I3076" t="str">
            <v>河南农信</v>
          </cell>
          <cell r="J3076" t="str">
            <v>623059486700144868</v>
          </cell>
        </row>
        <row r="3077">
          <cell r="F3077" t="str">
            <v>412927195008156932</v>
          </cell>
          <cell r="G3077" t="str">
            <v>621</v>
          </cell>
          <cell r="H3077" t="str">
            <v>葛玉忠</v>
          </cell>
          <cell r="I3077" t="str">
            <v>河南农信</v>
          </cell>
          <cell r="J3077" t="str">
            <v>623059486700371099</v>
          </cell>
        </row>
        <row r="3078">
          <cell r="F3078" t="str">
            <v>411323198809056311</v>
          </cell>
          <cell r="G3078" t="str">
            <v>1079</v>
          </cell>
          <cell r="H3078" t="str">
            <v>李洋</v>
          </cell>
          <cell r="I3078" t="str">
            <v>河南农信</v>
          </cell>
          <cell r="J3078" t="str">
            <v>623059486702906488</v>
          </cell>
        </row>
        <row r="3079">
          <cell r="F3079" t="str">
            <v>412927195505242137</v>
          </cell>
          <cell r="G3079" t="str">
            <v>621</v>
          </cell>
          <cell r="H3079" t="str">
            <v>杜玉贵</v>
          </cell>
          <cell r="I3079" t="str">
            <v>邮储银行</v>
          </cell>
          <cell r="J3079" t="str">
            <v>6217975130015856222</v>
          </cell>
        </row>
        <row r="3080">
          <cell r="F3080" t="str">
            <v>412927195212281116</v>
          </cell>
          <cell r="G3080" t="str">
            <v>621</v>
          </cell>
          <cell r="H3080" t="str">
            <v>徐喜成</v>
          </cell>
          <cell r="I3080" t="str">
            <v>邮储银行</v>
          </cell>
          <cell r="J3080" t="str">
            <v>6217975130011312683</v>
          </cell>
        </row>
        <row r="3081">
          <cell r="F3081" t="str">
            <v>412927194103152118</v>
          </cell>
          <cell r="G3081" t="str">
            <v>1079</v>
          </cell>
          <cell r="H3081" t="str">
            <v>朱宏举</v>
          </cell>
          <cell r="I3081" t="str">
            <v>邮储银行</v>
          </cell>
          <cell r="J3081" t="str">
            <v>6217975130011173390</v>
          </cell>
        </row>
        <row r="3082">
          <cell r="F3082" t="str">
            <v>412927195209131731</v>
          </cell>
          <cell r="G3082" t="str">
            <v>621</v>
          </cell>
          <cell r="H3082" t="str">
            <v>杨九存</v>
          </cell>
          <cell r="I3082" t="str">
            <v>河南农信</v>
          </cell>
          <cell r="J3082" t="str">
            <v>623059486700502123</v>
          </cell>
        </row>
        <row r="3083">
          <cell r="F3083" t="str">
            <v>412927195503201139</v>
          </cell>
          <cell r="G3083" t="str">
            <v>621</v>
          </cell>
          <cell r="H3083" t="str">
            <v>詹金有</v>
          </cell>
          <cell r="I3083" t="str">
            <v>邮储银行</v>
          </cell>
          <cell r="J3083" t="str">
            <v>6217975130014985139</v>
          </cell>
        </row>
        <row r="3084">
          <cell r="F3084" t="str">
            <v>411326200408292224</v>
          </cell>
          <cell r="G3084" t="str">
            <v>621</v>
          </cell>
          <cell r="H3084" t="str">
            <v>王晓迪</v>
          </cell>
          <cell r="I3084" t="str">
            <v>河南农信</v>
          </cell>
          <cell r="J3084" t="str">
            <v>623059486800667164</v>
          </cell>
        </row>
        <row r="3085">
          <cell r="F3085" t="str">
            <v>411323198109060539</v>
          </cell>
          <cell r="G3085" t="str">
            <v>1079</v>
          </cell>
          <cell r="H3085" t="str">
            <v>刘俊浩</v>
          </cell>
          <cell r="I3085" t="str">
            <v>农业银行</v>
          </cell>
          <cell r="J3085" t="str">
            <v>6228230975968647764</v>
          </cell>
        </row>
        <row r="3086">
          <cell r="F3086" t="str">
            <v>411323194401295812</v>
          </cell>
          <cell r="G3086" t="str">
            <v>813</v>
          </cell>
          <cell r="H3086" t="str">
            <v>孙天宗</v>
          </cell>
          <cell r="I3086" t="str">
            <v>农业银行</v>
          </cell>
          <cell r="J3086" t="str">
            <v>6228230975971133760</v>
          </cell>
        </row>
        <row r="3087">
          <cell r="F3087" t="str">
            <v>411326194205270510</v>
          </cell>
          <cell r="G3087" t="str">
            <v>621</v>
          </cell>
          <cell r="H3087" t="str">
            <v>闫同怀</v>
          </cell>
          <cell r="I3087" t="str">
            <v>农业银行</v>
          </cell>
          <cell r="J3087" t="str">
            <v>6228230975968759767</v>
          </cell>
        </row>
        <row r="3088">
          <cell r="F3088" t="str">
            <v>41292719411222171X</v>
          </cell>
          <cell r="G3088" t="str">
            <v>621</v>
          </cell>
          <cell r="H3088" t="str">
            <v>黄保光</v>
          </cell>
          <cell r="I3088" t="str">
            <v>河南农信</v>
          </cell>
          <cell r="J3088" t="str">
            <v>623059486700495971</v>
          </cell>
        </row>
        <row r="3089">
          <cell r="F3089" t="str">
            <v>411323194412250513</v>
          </cell>
          <cell r="G3089" t="str">
            <v>621</v>
          </cell>
          <cell r="H3089" t="str">
            <v>贾章有</v>
          </cell>
          <cell r="I3089" t="str">
            <v>河南农信</v>
          </cell>
          <cell r="J3089" t="str">
            <v>623059486700982747</v>
          </cell>
        </row>
        <row r="3090">
          <cell r="F3090" t="str">
            <v>412927194310036355</v>
          </cell>
          <cell r="G3090" t="str">
            <v>621</v>
          </cell>
          <cell r="H3090" t="str">
            <v>吴林保</v>
          </cell>
          <cell r="I3090" t="str">
            <v>河南农信</v>
          </cell>
          <cell r="J3090" t="str">
            <v>623059486701905481</v>
          </cell>
        </row>
        <row r="3091">
          <cell r="F3091" t="str">
            <v>412927197508102112</v>
          </cell>
          <cell r="G3091" t="str">
            <v>813</v>
          </cell>
          <cell r="H3091" t="str">
            <v>王建中</v>
          </cell>
          <cell r="I3091" t="str">
            <v>河南农信</v>
          </cell>
          <cell r="J3091" t="str">
            <v>623059486701841546</v>
          </cell>
        </row>
        <row r="3092">
          <cell r="F3092" t="str">
            <v>412927197402201737</v>
          </cell>
          <cell r="G3092" t="str">
            <v>813</v>
          </cell>
          <cell r="H3092" t="str">
            <v>姬胜国</v>
          </cell>
          <cell r="I3092" t="str">
            <v>河南农信</v>
          </cell>
          <cell r="J3092" t="str">
            <v>623059486700454358</v>
          </cell>
        </row>
        <row r="3093">
          <cell r="F3093" t="str">
            <v>412927195004165356</v>
          </cell>
          <cell r="G3093" t="str">
            <v>621</v>
          </cell>
          <cell r="H3093" t="str">
            <v>刘朝银</v>
          </cell>
          <cell r="I3093" t="str">
            <v>邮储银行</v>
          </cell>
          <cell r="J3093" t="str">
            <v>6217975130011618105</v>
          </cell>
        </row>
        <row r="3094">
          <cell r="F3094" t="str">
            <v>412927195709131412</v>
          </cell>
          <cell r="G3094" t="str">
            <v>621</v>
          </cell>
          <cell r="H3094" t="str">
            <v>张万强</v>
          </cell>
          <cell r="I3094" t="str">
            <v>河南农信</v>
          </cell>
          <cell r="J3094" t="str">
            <v>623059486700829195</v>
          </cell>
        </row>
        <row r="3095">
          <cell r="F3095" t="str">
            <v>412927196602284413</v>
          </cell>
          <cell r="G3095" t="str">
            <v>621</v>
          </cell>
          <cell r="H3095" t="str">
            <v>马新国</v>
          </cell>
          <cell r="I3095" t="str">
            <v>河南农信</v>
          </cell>
          <cell r="J3095" t="str">
            <v>623059486702524331</v>
          </cell>
        </row>
        <row r="3096">
          <cell r="F3096" t="str">
            <v>412927195402101411</v>
          </cell>
          <cell r="G3096" t="str">
            <v>621</v>
          </cell>
          <cell r="H3096" t="str">
            <v>程大阁</v>
          </cell>
          <cell r="I3096" t="str">
            <v>河南农信</v>
          </cell>
          <cell r="J3096" t="str">
            <v>623059486700822851</v>
          </cell>
        </row>
        <row r="3097">
          <cell r="F3097" t="str">
            <v>411323195403035816</v>
          </cell>
          <cell r="G3097" t="str">
            <v>621</v>
          </cell>
          <cell r="H3097" t="str">
            <v>王光亭</v>
          </cell>
          <cell r="I3097" t="str">
            <v>河南农信</v>
          </cell>
          <cell r="J3097" t="str">
            <v>623059486702565490</v>
          </cell>
        </row>
        <row r="3098">
          <cell r="F3098" t="str">
            <v>411323195612220516</v>
          </cell>
          <cell r="G3098" t="str">
            <v>621</v>
          </cell>
          <cell r="H3098" t="str">
            <v>周金锁</v>
          </cell>
          <cell r="I3098" t="str">
            <v>农业银行</v>
          </cell>
          <cell r="J3098" t="str">
            <v>6228230975968751566</v>
          </cell>
        </row>
        <row r="3099">
          <cell r="F3099" t="str">
            <v>41292719530628633X</v>
          </cell>
          <cell r="G3099" t="str">
            <v>621</v>
          </cell>
          <cell r="H3099" t="str">
            <v>孙天让</v>
          </cell>
          <cell r="I3099" t="str">
            <v>农业银行</v>
          </cell>
          <cell r="J3099" t="str">
            <v>6228230975963057662</v>
          </cell>
        </row>
        <row r="3100">
          <cell r="F3100" t="str">
            <v>412927194007156557</v>
          </cell>
          <cell r="G3100" t="str">
            <v>621</v>
          </cell>
          <cell r="H3100" t="str">
            <v>高小周</v>
          </cell>
          <cell r="I3100" t="str">
            <v>农业银行</v>
          </cell>
          <cell r="J3100" t="str">
            <v>6228230979020563076</v>
          </cell>
        </row>
        <row r="3101">
          <cell r="F3101" t="str">
            <v>412927194903103437</v>
          </cell>
          <cell r="G3101" t="str">
            <v>621</v>
          </cell>
          <cell r="H3101" t="str">
            <v>樊克亮</v>
          </cell>
          <cell r="I3101" t="str">
            <v>邮储银行</v>
          </cell>
          <cell r="J3101" t="str">
            <v>6217975130009883265</v>
          </cell>
        </row>
        <row r="3102">
          <cell r="F3102" t="str">
            <v>412927195006202237</v>
          </cell>
          <cell r="G3102" t="str">
            <v>621</v>
          </cell>
          <cell r="H3102" t="str">
            <v>徐国旗</v>
          </cell>
          <cell r="I3102" t="str">
            <v>邮储银行</v>
          </cell>
          <cell r="J3102" t="str">
            <v>6217975130011105632</v>
          </cell>
        </row>
        <row r="3103">
          <cell r="F3103" t="str">
            <v>412927194709021710</v>
          </cell>
          <cell r="G3103" t="str">
            <v>621</v>
          </cell>
          <cell r="H3103" t="str">
            <v>腊振青</v>
          </cell>
          <cell r="I3103" t="str">
            <v>河南农信</v>
          </cell>
          <cell r="J3103" t="str">
            <v>623059486701030173</v>
          </cell>
        </row>
        <row r="3104">
          <cell r="F3104" t="str">
            <v>411326195704103922</v>
          </cell>
          <cell r="G3104" t="str">
            <v>621</v>
          </cell>
          <cell r="H3104" t="str">
            <v>李标佩</v>
          </cell>
          <cell r="I3104" t="str">
            <v>河南农信</v>
          </cell>
          <cell r="J3104" t="str">
            <v>623059486702986068</v>
          </cell>
        </row>
        <row r="3105">
          <cell r="F3105" t="str">
            <v>411323195710273814</v>
          </cell>
          <cell r="G3105" t="str">
            <v>621</v>
          </cell>
          <cell r="H3105" t="str">
            <v>凌典红</v>
          </cell>
          <cell r="I3105" t="str">
            <v>邮储银行</v>
          </cell>
          <cell r="J3105" t="str">
            <v>6217975130009770132</v>
          </cell>
        </row>
        <row r="3106">
          <cell r="F3106" t="str">
            <v>412927195807046350</v>
          </cell>
          <cell r="G3106" t="str">
            <v>621</v>
          </cell>
          <cell r="H3106" t="str">
            <v>张克朝</v>
          </cell>
          <cell r="I3106" t="str">
            <v>农业银行</v>
          </cell>
          <cell r="J3106" t="str">
            <v>6228230975963884867</v>
          </cell>
        </row>
        <row r="3107">
          <cell r="F3107" t="str">
            <v>412927194104155353</v>
          </cell>
          <cell r="G3107" t="str">
            <v>621</v>
          </cell>
          <cell r="H3107" t="str">
            <v>杨天平</v>
          </cell>
          <cell r="I3107" t="str">
            <v>邮储银行</v>
          </cell>
          <cell r="J3107" t="str">
            <v>6217975130011561206</v>
          </cell>
        </row>
        <row r="3108">
          <cell r="F3108" t="str">
            <v>412927195109186399</v>
          </cell>
          <cell r="G3108" t="str">
            <v>621</v>
          </cell>
          <cell r="H3108" t="str">
            <v>张全华</v>
          </cell>
          <cell r="I3108" t="str">
            <v>农业银行</v>
          </cell>
          <cell r="J3108" t="str">
            <v>6228230975962755266</v>
          </cell>
        </row>
        <row r="3109">
          <cell r="F3109" t="str">
            <v>412927195503194434</v>
          </cell>
          <cell r="G3109" t="str">
            <v>621</v>
          </cell>
          <cell r="H3109" t="str">
            <v>马玉祥</v>
          </cell>
          <cell r="I3109" t="str">
            <v>河南农信</v>
          </cell>
          <cell r="J3109" t="str">
            <v>623059486700172174</v>
          </cell>
        </row>
        <row r="3110">
          <cell r="F3110" t="str">
            <v>41132320021219341X</v>
          </cell>
          <cell r="G3110" t="str">
            <v>621</v>
          </cell>
          <cell r="H3110" t="str">
            <v>俞源</v>
          </cell>
          <cell r="I3110" t="str">
            <v>河南农信</v>
          </cell>
          <cell r="J3110" t="str">
            <v>623059486702383860</v>
          </cell>
        </row>
        <row r="3111">
          <cell r="F3111" t="str">
            <v>412927194104201794</v>
          </cell>
          <cell r="G3111" t="str">
            <v>1079</v>
          </cell>
          <cell r="H3111" t="str">
            <v>陈胜杰</v>
          </cell>
          <cell r="I3111" t="str">
            <v>河南农信</v>
          </cell>
          <cell r="J3111" t="str">
            <v>623059486701036774</v>
          </cell>
        </row>
        <row r="3112">
          <cell r="F3112" t="str">
            <v>412927195711284434</v>
          </cell>
          <cell r="G3112" t="str">
            <v>621</v>
          </cell>
          <cell r="H3112" t="str">
            <v>黄金生</v>
          </cell>
          <cell r="I3112" t="str">
            <v>河南农信</v>
          </cell>
          <cell r="J3112" t="str">
            <v>623059486700168982</v>
          </cell>
        </row>
        <row r="3113">
          <cell r="F3113" t="str">
            <v>412927196305046590</v>
          </cell>
          <cell r="G3113" t="str">
            <v>621</v>
          </cell>
          <cell r="H3113" t="str">
            <v>李建合</v>
          </cell>
          <cell r="I3113" t="str">
            <v>农业银行</v>
          </cell>
          <cell r="J3113" t="str">
            <v>6228230975962938169</v>
          </cell>
        </row>
        <row r="3114">
          <cell r="F3114" t="str">
            <v>411323200404085827</v>
          </cell>
          <cell r="G3114" t="str">
            <v>621</v>
          </cell>
          <cell r="H3114" t="str">
            <v>吴楠</v>
          </cell>
          <cell r="I3114" t="str">
            <v>河南农信</v>
          </cell>
          <cell r="J3114" t="str">
            <v>623059486702702234</v>
          </cell>
        </row>
        <row r="3115">
          <cell r="F3115" t="str">
            <v>411323195207063035</v>
          </cell>
          <cell r="G3115" t="str">
            <v>813</v>
          </cell>
          <cell r="H3115" t="str">
            <v>周玉同</v>
          </cell>
          <cell r="I3115" t="str">
            <v>河南农信</v>
          </cell>
          <cell r="J3115" t="str">
            <v>623059486703073338</v>
          </cell>
        </row>
        <row r="3116">
          <cell r="F3116" t="str">
            <v>412927194012262610</v>
          </cell>
          <cell r="G3116" t="str">
            <v>621</v>
          </cell>
          <cell r="H3116" t="str">
            <v>杨有财</v>
          </cell>
          <cell r="I3116" t="str">
            <v>河南农信</v>
          </cell>
          <cell r="J3116" t="str">
            <v>623059486702521667</v>
          </cell>
        </row>
        <row r="3117">
          <cell r="F3117" t="str">
            <v>412927194812062617</v>
          </cell>
          <cell r="G3117" t="str">
            <v>813</v>
          </cell>
          <cell r="H3117" t="str">
            <v>王有娃</v>
          </cell>
          <cell r="I3117" t="str">
            <v>河南农信</v>
          </cell>
          <cell r="J3117" t="str">
            <v>623059486700736218</v>
          </cell>
        </row>
        <row r="3118">
          <cell r="F3118" t="str">
            <v>412927195803295317</v>
          </cell>
          <cell r="G3118" t="str">
            <v>1079</v>
          </cell>
          <cell r="H3118" t="str">
            <v>赵玉堤</v>
          </cell>
          <cell r="I3118" t="str">
            <v>邮储银行</v>
          </cell>
          <cell r="J3118" t="str">
            <v>6217975130015894967</v>
          </cell>
        </row>
        <row r="3119">
          <cell r="F3119" t="str">
            <v>412927195808106351</v>
          </cell>
          <cell r="G3119" t="str">
            <v>621</v>
          </cell>
          <cell r="H3119" t="str">
            <v>饶红林</v>
          </cell>
          <cell r="I3119" t="str">
            <v>农业银行</v>
          </cell>
          <cell r="J3119" t="str">
            <v>6228230975964015362</v>
          </cell>
        </row>
        <row r="3120">
          <cell r="F3120" t="str">
            <v>411323195101053437</v>
          </cell>
          <cell r="G3120" t="str">
            <v>813</v>
          </cell>
          <cell r="H3120" t="str">
            <v>党科子</v>
          </cell>
          <cell r="I3120" t="str">
            <v>邮储银行</v>
          </cell>
          <cell r="J3120" t="str">
            <v>6217975130009901190</v>
          </cell>
        </row>
        <row r="3121">
          <cell r="F3121" t="str">
            <v>412927194110146314</v>
          </cell>
          <cell r="G3121" t="str">
            <v>621</v>
          </cell>
          <cell r="H3121" t="str">
            <v>杨峰山</v>
          </cell>
          <cell r="I3121" t="str">
            <v>农业银行</v>
          </cell>
          <cell r="J3121" t="str">
            <v>6228230975964086363</v>
          </cell>
        </row>
        <row r="3122">
          <cell r="F3122" t="str">
            <v>41292719510305001X</v>
          </cell>
          <cell r="G3122" t="str">
            <v>894</v>
          </cell>
          <cell r="H3122" t="str">
            <v>马风亭</v>
          </cell>
          <cell r="I3122" t="str">
            <v>工商银行</v>
          </cell>
          <cell r="J3122" t="str">
            <v>6217211714003116097</v>
          </cell>
        </row>
        <row r="3123">
          <cell r="F3123" t="str">
            <v>411326200712123441</v>
          </cell>
          <cell r="G3123" t="str">
            <v>621</v>
          </cell>
          <cell r="H3123" t="str">
            <v>多鑫娟</v>
          </cell>
          <cell r="I3123" t="str">
            <v>邮储银行</v>
          </cell>
          <cell r="J3123" t="str">
            <v>6217975130025827270</v>
          </cell>
        </row>
        <row r="3124">
          <cell r="F3124" t="str">
            <v>411323195504190516</v>
          </cell>
          <cell r="G3124" t="str">
            <v>621</v>
          </cell>
          <cell r="H3124" t="str">
            <v>刘道周</v>
          </cell>
          <cell r="I3124" t="str">
            <v>农业银行</v>
          </cell>
          <cell r="J3124" t="str">
            <v>6228230975967733961</v>
          </cell>
        </row>
        <row r="3125">
          <cell r="F3125" t="str">
            <v>411323198605095810</v>
          </cell>
          <cell r="G3125" t="str">
            <v>621</v>
          </cell>
          <cell r="H3125" t="str">
            <v>王海虎</v>
          </cell>
          <cell r="I3125" t="str">
            <v>河南农信</v>
          </cell>
          <cell r="J3125" t="str">
            <v>623059486702287582</v>
          </cell>
        </row>
        <row r="3126">
          <cell r="F3126" t="str">
            <v>411323198104202112</v>
          </cell>
          <cell r="G3126" t="str">
            <v>621</v>
          </cell>
          <cell r="H3126" t="str">
            <v>周建生</v>
          </cell>
          <cell r="I3126" t="str">
            <v>邮储银行</v>
          </cell>
          <cell r="J3126" t="str">
            <v>6217975130011098506</v>
          </cell>
        </row>
        <row r="3127">
          <cell r="F3127" t="str">
            <v>412927196102074436</v>
          </cell>
          <cell r="G3127" t="str">
            <v>813</v>
          </cell>
          <cell r="H3127" t="str">
            <v>李根生</v>
          </cell>
          <cell r="I3127" t="str">
            <v>河南农信</v>
          </cell>
          <cell r="J3127" t="str">
            <v>623059486702782657</v>
          </cell>
        </row>
        <row r="3128">
          <cell r="F3128" t="str">
            <v>412927196007256418</v>
          </cell>
          <cell r="G3128" t="str">
            <v>621</v>
          </cell>
          <cell r="H3128" t="str">
            <v>严传安</v>
          </cell>
          <cell r="I3128" t="str">
            <v>农业银行</v>
          </cell>
          <cell r="J3128" t="str">
            <v>6228230979002194072</v>
          </cell>
        </row>
        <row r="3129">
          <cell r="F3129" t="str">
            <v>41292719550415213X</v>
          </cell>
          <cell r="G3129" t="str">
            <v>621</v>
          </cell>
          <cell r="H3129" t="str">
            <v>陈桂成</v>
          </cell>
          <cell r="I3129" t="str">
            <v>邮储银行</v>
          </cell>
          <cell r="J3129" t="str">
            <v>6217975130011000981</v>
          </cell>
        </row>
        <row r="3130">
          <cell r="F3130" t="str">
            <v>411326201609060176</v>
          </cell>
          <cell r="G3130" t="str">
            <v>621</v>
          </cell>
          <cell r="H3130" t="str">
            <v>邢雅各</v>
          </cell>
          <cell r="I3130" t="str">
            <v>河南农信</v>
          </cell>
          <cell r="J3130" t="str">
            <v>623059486703045500</v>
          </cell>
        </row>
        <row r="3131">
          <cell r="F3131" t="str">
            <v>412927195509056323</v>
          </cell>
          <cell r="G3131" t="str">
            <v>621</v>
          </cell>
          <cell r="H3131" t="str">
            <v>黄焕梅</v>
          </cell>
          <cell r="I3131" t="str">
            <v>河南农信</v>
          </cell>
          <cell r="J3131" t="str">
            <v>623059486702579657</v>
          </cell>
        </row>
        <row r="3132">
          <cell r="F3132" t="str">
            <v>411323195404145013</v>
          </cell>
          <cell r="G3132" t="str">
            <v>813</v>
          </cell>
          <cell r="H3132" t="str">
            <v>艾才福</v>
          </cell>
          <cell r="I3132" t="str">
            <v>河南农信</v>
          </cell>
          <cell r="J3132" t="str">
            <v>623059486700408214</v>
          </cell>
        </row>
        <row r="3133">
          <cell r="F3133" t="str">
            <v>412927195902025312</v>
          </cell>
          <cell r="G3133" t="str">
            <v>813</v>
          </cell>
          <cell r="H3133" t="str">
            <v>张端合</v>
          </cell>
          <cell r="I3133" t="str">
            <v>邮储银行</v>
          </cell>
          <cell r="J3133" t="str">
            <v>6217975130011526902</v>
          </cell>
        </row>
        <row r="3134">
          <cell r="F3134" t="str">
            <v>411323198902195391</v>
          </cell>
          <cell r="G3134" t="str">
            <v>621</v>
          </cell>
          <cell r="H3134" t="str">
            <v>董良</v>
          </cell>
          <cell r="I3134" t="str">
            <v>邮储银行</v>
          </cell>
          <cell r="J3134" t="str">
            <v>6217975130015030513</v>
          </cell>
        </row>
        <row r="3135">
          <cell r="F3135" t="str">
            <v>412927194704132139</v>
          </cell>
          <cell r="G3135" t="str">
            <v>621</v>
          </cell>
          <cell r="H3135" t="str">
            <v>高金喜</v>
          </cell>
          <cell r="I3135" t="str">
            <v>邮储银行</v>
          </cell>
          <cell r="J3135" t="str">
            <v>6217975130011149226</v>
          </cell>
        </row>
        <row r="3136">
          <cell r="F3136" t="str">
            <v>412927195704011112</v>
          </cell>
          <cell r="G3136" t="str">
            <v>621</v>
          </cell>
          <cell r="H3136" t="str">
            <v>肖国显</v>
          </cell>
          <cell r="I3136" t="str">
            <v>邮储银行</v>
          </cell>
          <cell r="J3136" t="str">
            <v>6217975130011372059</v>
          </cell>
        </row>
        <row r="3137">
          <cell r="F3137" t="str">
            <v>41292719570417443X</v>
          </cell>
          <cell r="G3137" t="str">
            <v>621</v>
          </cell>
          <cell r="H3137" t="str">
            <v>张群富</v>
          </cell>
          <cell r="I3137" t="str">
            <v>河南农信</v>
          </cell>
          <cell r="J3137" t="str">
            <v>623059486701118465</v>
          </cell>
        </row>
        <row r="3138">
          <cell r="F3138" t="str">
            <v>411323194601010519</v>
          </cell>
          <cell r="G3138" t="str">
            <v>621</v>
          </cell>
          <cell r="H3138" t="str">
            <v>温法林</v>
          </cell>
          <cell r="I3138" t="str">
            <v>河南农信</v>
          </cell>
          <cell r="J3138" t="str">
            <v>623059486702528142</v>
          </cell>
        </row>
        <row r="3139">
          <cell r="F3139" t="str">
            <v>411323199009054451</v>
          </cell>
          <cell r="G3139" t="str">
            <v>621</v>
          </cell>
          <cell r="H3139" t="str">
            <v>陈亮</v>
          </cell>
          <cell r="I3139" t="str">
            <v>河南农信</v>
          </cell>
          <cell r="J3139" t="str">
            <v>623059486700010085</v>
          </cell>
        </row>
        <row r="3140">
          <cell r="F3140" t="str">
            <v>412927195105101132</v>
          </cell>
          <cell r="G3140" t="str">
            <v>813</v>
          </cell>
          <cell r="H3140" t="str">
            <v>李荣华</v>
          </cell>
          <cell r="I3140" t="str">
            <v>邮储银行</v>
          </cell>
          <cell r="J3140" t="str">
            <v>6217975130011387008</v>
          </cell>
        </row>
        <row r="3141">
          <cell r="F3141" t="str">
            <v>411323197008130513</v>
          </cell>
          <cell r="G3141" t="str">
            <v>621</v>
          </cell>
          <cell r="H3141" t="str">
            <v>王建英</v>
          </cell>
          <cell r="I3141" t="str">
            <v>河南农信</v>
          </cell>
          <cell r="J3141" t="str">
            <v>623059486701423014</v>
          </cell>
        </row>
        <row r="3142">
          <cell r="F3142" t="str">
            <v>412927195012031155</v>
          </cell>
          <cell r="G3142" t="str">
            <v>621</v>
          </cell>
          <cell r="H3142" t="str">
            <v>李金地</v>
          </cell>
          <cell r="I3142" t="str">
            <v>邮储银行</v>
          </cell>
          <cell r="J3142" t="str">
            <v>6217975130011289295</v>
          </cell>
        </row>
        <row r="3143">
          <cell r="F3143" t="str">
            <v>411323195206043411</v>
          </cell>
          <cell r="G3143" t="str">
            <v>621</v>
          </cell>
          <cell r="H3143" t="str">
            <v>朱朝子</v>
          </cell>
          <cell r="I3143" t="str">
            <v>邮储银行</v>
          </cell>
          <cell r="J3143" t="str">
            <v>6217975130009924960</v>
          </cell>
        </row>
        <row r="3144">
          <cell r="F3144" t="str">
            <v>411323194310153878</v>
          </cell>
          <cell r="G3144" t="str">
            <v>621</v>
          </cell>
          <cell r="H3144" t="str">
            <v>李万富</v>
          </cell>
          <cell r="I3144" t="str">
            <v>邮储银行</v>
          </cell>
          <cell r="J3144" t="str">
            <v>6217975130009748351</v>
          </cell>
        </row>
        <row r="3145">
          <cell r="F3145" t="str">
            <v>412927195012251115</v>
          </cell>
          <cell r="G3145" t="str">
            <v>621</v>
          </cell>
          <cell r="H3145" t="str">
            <v>陈铁秀</v>
          </cell>
          <cell r="I3145" t="str">
            <v>邮储银行</v>
          </cell>
          <cell r="J3145" t="str">
            <v>6217975130011364858</v>
          </cell>
        </row>
        <row r="3146">
          <cell r="F3146" t="str">
            <v>412927195408091111</v>
          </cell>
          <cell r="G3146" t="str">
            <v>813</v>
          </cell>
          <cell r="H3146" t="str">
            <v>龚玉军</v>
          </cell>
          <cell r="I3146" t="str">
            <v>邮储银行</v>
          </cell>
          <cell r="J3146" t="str">
            <v>6217975130011303112</v>
          </cell>
        </row>
        <row r="3147">
          <cell r="F3147" t="str">
            <v>412927195703101132</v>
          </cell>
          <cell r="G3147" t="str">
            <v>621</v>
          </cell>
          <cell r="H3147" t="str">
            <v>贾才娃</v>
          </cell>
          <cell r="I3147" t="str">
            <v>邮储银行</v>
          </cell>
          <cell r="J3147" t="str">
            <v>6217975130011378734</v>
          </cell>
        </row>
        <row r="3148">
          <cell r="F3148" t="str">
            <v>411323200308160532</v>
          </cell>
          <cell r="G3148" t="str">
            <v>621</v>
          </cell>
          <cell r="H3148" t="str">
            <v>温佩</v>
          </cell>
          <cell r="I3148" t="str">
            <v>农业银行</v>
          </cell>
          <cell r="J3148" t="str">
            <v>6228230979009709377</v>
          </cell>
        </row>
        <row r="3149">
          <cell r="F3149" t="str">
            <v>41132319480825051X</v>
          </cell>
          <cell r="G3149" t="str">
            <v>621</v>
          </cell>
          <cell r="H3149" t="str">
            <v>陈新泽</v>
          </cell>
          <cell r="I3149" t="str">
            <v>农业银行</v>
          </cell>
          <cell r="J3149" t="str">
            <v>6228230975966892263</v>
          </cell>
        </row>
        <row r="3150">
          <cell r="F3150" t="str">
            <v>412927196803221419</v>
          </cell>
          <cell r="G3150" t="str">
            <v>621</v>
          </cell>
          <cell r="H3150" t="str">
            <v>王林娃</v>
          </cell>
          <cell r="I3150" t="str">
            <v>邮储银行</v>
          </cell>
          <cell r="J3150" t="str">
            <v>6217975130027663863</v>
          </cell>
        </row>
        <row r="3151">
          <cell r="F3151" t="str">
            <v>412927195710015814</v>
          </cell>
          <cell r="G3151" t="str">
            <v>813</v>
          </cell>
          <cell r="H3151" t="str">
            <v>孙中付</v>
          </cell>
          <cell r="I3151" t="str">
            <v>河南农信</v>
          </cell>
          <cell r="J3151" t="str">
            <v>623059486701691602</v>
          </cell>
        </row>
        <row r="3152">
          <cell r="F3152" t="str">
            <v>412927196207022173</v>
          </cell>
          <cell r="G3152" t="str">
            <v>621</v>
          </cell>
          <cell r="H3152" t="str">
            <v>严青山</v>
          </cell>
          <cell r="I3152" t="str">
            <v>邮储银行</v>
          </cell>
          <cell r="J3152" t="str">
            <v>6217975130011046679</v>
          </cell>
        </row>
        <row r="3153">
          <cell r="F3153" t="str">
            <v>412927196212064474</v>
          </cell>
          <cell r="G3153" t="str">
            <v>621</v>
          </cell>
          <cell r="H3153" t="str">
            <v>王群山</v>
          </cell>
          <cell r="I3153" t="str">
            <v>河南农信</v>
          </cell>
          <cell r="J3153" t="str">
            <v>623059486700084668</v>
          </cell>
        </row>
        <row r="3154">
          <cell r="F3154" t="str">
            <v>412927196602192658</v>
          </cell>
          <cell r="G3154" t="str">
            <v>621</v>
          </cell>
          <cell r="H3154" t="str">
            <v>毕福才</v>
          </cell>
          <cell r="I3154" t="str">
            <v>河南农信</v>
          </cell>
          <cell r="J3154" t="str">
            <v>623059486700710692</v>
          </cell>
        </row>
        <row r="3155">
          <cell r="F3155" t="str">
            <v>411326196007157225</v>
          </cell>
          <cell r="G3155" t="str">
            <v>813</v>
          </cell>
          <cell r="H3155" t="str">
            <v>刘哑子</v>
          </cell>
          <cell r="I3155" t="str">
            <v>河南农信</v>
          </cell>
          <cell r="J3155" t="str">
            <v>623059486702678178</v>
          </cell>
        </row>
        <row r="3156">
          <cell r="F3156" t="str">
            <v>412927194212056336</v>
          </cell>
          <cell r="G3156" t="str">
            <v>813</v>
          </cell>
          <cell r="H3156" t="str">
            <v>蒋长定</v>
          </cell>
          <cell r="I3156" t="str">
            <v>农业银行</v>
          </cell>
          <cell r="J3156" t="str">
            <v>6228230976041364666</v>
          </cell>
        </row>
        <row r="3157">
          <cell r="F3157" t="str">
            <v>412927197811164412</v>
          </cell>
          <cell r="G3157" t="str">
            <v>1079</v>
          </cell>
          <cell r="H3157" t="str">
            <v>柴建四</v>
          </cell>
          <cell r="I3157" t="str">
            <v>河南农信</v>
          </cell>
          <cell r="J3157" t="str">
            <v>623059486703083691</v>
          </cell>
        </row>
        <row r="3158">
          <cell r="F3158" t="str">
            <v>412927195207062613</v>
          </cell>
          <cell r="G3158" t="str">
            <v>813</v>
          </cell>
          <cell r="H3158" t="str">
            <v>王小文</v>
          </cell>
          <cell r="I3158" t="str">
            <v>河南农信</v>
          </cell>
          <cell r="J3158" t="str">
            <v>623059486700786247</v>
          </cell>
        </row>
        <row r="3159">
          <cell r="F3159" t="str">
            <v>411323198408246317</v>
          </cell>
          <cell r="G3159" t="str">
            <v>1079</v>
          </cell>
          <cell r="H3159" t="str">
            <v>罗淅彦</v>
          </cell>
          <cell r="I3159" t="str">
            <v>农业银行</v>
          </cell>
          <cell r="J3159" t="str">
            <v>6228230979004049472</v>
          </cell>
        </row>
        <row r="3160">
          <cell r="F3160" t="str">
            <v>411323195804163851</v>
          </cell>
          <cell r="G3160" t="str">
            <v>621</v>
          </cell>
          <cell r="H3160" t="str">
            <v>殷桂勇</v>
          </cell>
          <cell r="I3160" t="str">
            <v>邮储银行</v>
          </cell>
          <cell r="J3160" t="str">
            <v>6217975130009834904</v>
          </cell>
        </row>
        <row r="3161">
          <cell r="F3161" t="str">
            <v>41292719511016631X</v>
          </cell>
          <cell r="G3161" t="str">
            <v>621</v>
          </cell>
          <cell r="H3161" t="str">
            <v>赵钦仁</v>
          </cell>
          <cell r="I3161" t="str">
            <v>河南农信</v>
          </cell>
          <cell r="J3161" t="str">
            <v>623059486702841248</v>
          </cell>
        </row>
        <row r="3162">
          <cell r="F3162" t="str">
            <v>41292719441224581X</v>
          </cell>
          <cell r="G3162" t="str">
            <v>813</v>
          </cell>
          <cell r="H3162" t="str">
            <v>孙君春</v>
          </cell>
          <cell r="I3162" t="str">
            <v>农业银行</v>
          </cell>
          <cell r="J3162" t="str">
            <v>6228230975971120767</v>
          </cell>
        </row>
        <row r="3163">
          <cell r="F3163" t="str">
            <v>412927195304286950</v>
          </cell>
          <cell r="G3163" t="str">
            <v>621</v>
          </cell>
          <cell r="H3163" t="str">
            <v>陈文献</v>
          </cell>
          <cell r="I3163" t="str">
            <v>邮储银行</v>
          </cell>
          <cell r="J3163" t="str">
            <v>6217975130025876681</v>
          </cell>
        </row>
        <row r="3164">
          <cell r="F3164" t="str">
            <v>412927195407191110</v>
          </cell>
          <cell r="G3164" t="str">
            <v>621</v>
          </cell>
          <cell r="H3164" t="str">
            <v>孟章群</v>
          </cell>
          <cell r="I3164" t="str">
            <v>邮储银行</v>
          </cell>
          <cell r="J3164" t="str">
            <v>6217975130011379575</v>
          </cell>
        </row>
        <row r="3165">
          <cell r="F3165" t="str">
            <v>412927195304151722</v>
          </cell>
          <cell r="G3165" t="str">
            <v>621</v>
          </cell>
          <cell r="H3165" t="str">
            <v>尚华</v>
          </cell>
          <cell r="I3165" t="str">
            <v>河南农信</v>
          </cell>
          <cell r="J3165" t="str">
            <v>623059486700476799</v>
          </cell>
        </row>
        <row r="3166">
          <cell r="F3166" t="str">
            <v>412927194608291113</v>
          </cell>
          <cell r="G3166" t="str">
            <v>1079</v>
          </cell>
          <cell r="H3166" t="str">
            <v>吴廷柱</v>
          </cell>
          <cell r="I3166" t="str">
            <v>邮储银行</v>
          </cell>
          <cell r="J3166" t="str">
            <v>6217975130011309259</v>
          </cell>
        </row>
        <row r="3167">
          <cell r="F3167" t="str">
            <v>412927195604082618</v>
          </cell>
          <cell r="G3167" t="str">
            <v>621</v>
          </cell>
          <cell r="H3167" t="str">
            <v>祁铁良</v>
          </cell>
          <cell r="I3167" t="str">
            <v>河南农信</v>
          </cell>
          <cell r="J3167" t="str">
            <v>623059486701005043</v>
          </cell>
        </row>
        <row r="3168">
          <cell r="F3168" t="str">
            <v>411323195410053035</v>
          </cell>
          <cell r="G3168" t="str">
            <v>621</v>
          </cell>
          <cell r="H3168" t="str">
            <v>李定乾</v>
          </cell>
          <cell r="I3168" t="str">
            <v>邮储银行</v>
          </cell>
          <cell r="J3168" t="str">
            <v>6217975130011492519</v>
          </cell>
        </row>
        <row r="3169">
          <cell r="F3169" t="str">
            <v>412927195504022634</v>
          </cell>
          <cell r="G3169" t="str">
            <v>621</v>
          </cell>
          <cell r="H3169" t="str">
            <v>杨群有</v>
          </cell>
          <cell r="I3169" t="str">
            <v>河南农信</v>
          </cell>
          <cell r="J3169" t="str">
            <v>623059486700788144</v>
          </cell>
        </row>
        <row r="3170">
          <cell r="F3170" t="str">
            <v>412927194612234410</v>
          </cell>
          <cell r="G3170" t="str">
            <v>621</v>
          </cell>
          <cell r="H3170" t="str">
            <v>樊振敏</v>
          </cell>
          <cell r="I3170" t="str">
            <v>河南农信</v>
          </cell>
          <cell r="J3170" t="str">
            <v>623059486700139496</v>
          </cell>
        </row>
        <row r="3171">
          <cell r="F3171" t="str">
            <v>412927195005091416</v>
          </cell>
          <cell r="G3171" t="str">
            <v>621</v>
          </cell>
          <cell r="H3171" t="str">
            <v>徐秀亮</v>
          </cell>
          <cell r="I3171" t="str">
            <v>河南农信</v>
          </cell>
          <cell r="J3171" t="str">
            <v>623059486700866015</v>
          </cell>
        </row>
        <row r="3172">
          <cell r="F3172" t="str">
            <v>411323197508273414</v>
          </cell>
          <cell r="G3172" t="str">
            <v>621</v>
          </cell>
          <cell r="H3172" t="str">
            <v>杨书敏</v>
          </cell>
          <cell r="I3172" t="str">
            <v>邮储银行</v>
          </cell>
          <cell r="J3172" t="str">
            <v>6217975130009924036</v>
          </cell>
        </row>
        <row r="3173">
          <cell r="F3173" t="str">
            <v>412927195512011433</v>
          </cell>
          <cell r="G3173" t="str">
            <v>621</v>
          </cell>
          <cell r="H3173" t="str">
            <v>程国阁</v>
          </cell>
          <cell r="I3173" t="str">
            <v>河南农信</v>
          </cell>
          <cell r="J3173" t="str">
            <v>623059486700822935</v>
          </cell>
        </row>
        <row r="3174">
          <cell r="F3174" t="str">
            <v>412927194406295810</v>
          </cell>
          <cell r="G3174" t="str">
            <v>813</v>
          </cell>
          <cell r="H3174" t="str">
            <v>刘岁生</v>
          </cell>
          <cell r="I3174" t="str">
            <v>农业银行</v>
          </cell>
          <cell r="J3174" t="str">
            <v>6228230975970261463</v>
          </cell>
        </row>
        <row r="3175">
          <cell r="F3175" t="str">
            <v>411323198712072614</v>
          </cell>
          <cell r="G3175" t="str">
            <v>621</v>
          </cell>
          <cell r="H3175" t="str">
            <v>孙红涛</v>
          </cell>
          <cell r="I3175" t="str">
            <v>河南农信</v>
          </cell>
          <cell r="J3175" t="str">
            <v>623059486700808884</v>
          </cell>
        </row>
        <row r="3176">
          <cell r="F3176" t="str">
            <v>411323198204215033</v>
          </cell>
          <cell r="G3176" t="str">
            <v>1079</v>
          </cell>
          <cell r="H3176" t="str">
            <v>谢浩军</v>
          </cell>
          <cell r="I3176" t="str">
            <v>河南农信</v>
          </cell>
          <cell r="J3176" t="str">
            <v>623059486702039793</v>
          </cell>
        </row>
        <row r="3177">
          <cell r="F3177" t="str">
            <v>412927194802181719</v>
          </cell>
          <cell r="G3177" t="str">
            <v>621</v>
          </cell>
          <cell r="H3177" t="str">
            <v>张洪周</v>
          </cell>
          <cell r="I3177" t="str">
            <v>河南农信</v>
          </cell>
          <cell r="J3177" t="str">
            <v>623059486701029647</v>
          </cell>
        </row>
        <row r="3178">
          <cell r="F3178" t="str">
            <v>412927194312071410</v>
          </cell>
          <cell r="G3178" t="str">
            <v>621</v>
          </cell>
          <cell r="H3178" t="str">
            <v>马重英</v>
          </cell>
          <cell r="I3178" t="str">
            <v>河南农信</v>
          </cell>
          <cell r="J3178" t="str">
            <v>623059486700872690</v>
          </cell>
        </row>
        <row r="3179">
          <cell r="F3179" t="str">
            <v>41132620040206647X</v>
          </cell>
          <cell r="G3179" t="str">
            <v>621</v>
          </cell>
          <cell r="H3179" t="str">
            <v>张全华</v>
          </cell>
          <cell r="I3179" t="str">
            <v>农业银行</v>
          </cell>
          <cell r="J3179" t="str">
            <v>6228230975962755266</v>
          </cell>
        </row>
        <row r="3180">
          <cell r="F3180" t="str">
            <v>411323195302140553</v>
          </cell>
          <cell r="G3180" t="str">
            <v>621</v>
          </cell>
          <cell r="H3180" t="str">
            <v>万乾娃</v>
          </cell>
          <cell r="I3180" t="str">
            <v>农业银行</v>
          </cell>
          <cell r="J3180" t="str">
            <v>6228230975967415262</v>
          </cell>
        </row>
        <row r="3181">
          <cell r="F3181" t="str">
            <v>41292719510715131X</v>
          </cell>
          <cell r="G3181" t="str">
            <v>621</v>
          </cell>
          <cell r="H3181" t="str">
            <v>肖军成</v>
          </cell>
          <cell r="I3181" t="str">
            <v>邮储银行</v>
          </cell>
          <cell r="J3181" t="str">
            <v>6217975130011363678</v>
          </cell>
        </row>
        <row r="3182">
          <cell r="F3182" t="str">
            <v>411323194310150511</v>
          </cell>
          <cell r="G3182" t="str">
            <v>621</v>
          </cell>
          <cell r="H3182" t="str">
            <v>韦光洲</v>
          </cell>
          <cell r="I3182" t="str">
            <v>农业银行</v>
          </cell>
          <cell r="J3182" t="str">
            <v>6228230975968557260</v>
          </cell>
        </row>
        <row r="3183">
          <cell r="F3183" t="str">
            <v>412927197601111750</v>
          </cell>
          <cell r="G3183" t="str">
            <v>621</v>
          </cell>
          <cell r="H3183" t="str">
            <v>翟相生</v>
          </cell>
          <cell r="I3183" t="str">
            <v>河南农信</v>
          </cell>
          <cell r="J3183" t="str">
            <v>623059486700626088</v>
          </cell>
        </row>
        <row r="3184">
          <cell r="F3184" t="str">
            <v>412927195006236330</v>
          </cell>
          <cell r="G3184" t="str">
            <v>621</v>
          </cell>
          <cell r="H3184" t="str">
            <v>张家胜</v>
          </cell>
          <cell r="I3184" t="str">
            <v>农业银行</v>
          </cell>
          <cell r="J3184" t="str">
            <v>6228230975961754062</v>
          </cell>
        </row>
        <row r="3185">
          <cell r="F3185" t="str">
            <v>412927195512132112</v>
          </cell>
          <cell r="G3185" t="str">
            <v>813</v>
          </cell>
          <cell r="H3185" t="str">
            <v>冯振昌</v>
          </cell>
          <cell r="I3185" t="str">
            <v>邮储银行</v>
          </cell>
          <cell r="J3185" t="str">
            <v>6217975130011069663</v>
          </cell>
        </row>
        <row r="3186">
          <cell r="F3186" t="str">
            <v>411323198905246502</v>
          </cell>
          <cell r="G3186" t="str">
            <v>1079</v>
          </cell>
          <cell r="H3186" t="str">
            <v>孙圆圆</v>
          </cell>
          <cell r="I3186" t="str">
            <v>农业银行</v>
          </cell>
          <cell r="J3186" t="str">
            <v>6228230979011000476</v>
          </cell>
        </row>
        <row r="3187">
          <cell r="F3187" t="str">
            <v>411323198505212127</v>
          </cell>
          <cell r="G3187" t="str">
            <v>621</v>
          </cell>
          <cell r="H3187" t="str">
            <v>陆雅雯</v>
          </cell>
          <cell r="I3187" t="str">
            <v>河南农信</v>
          </cell>
          <cell r="J3187" t="str">
            <v>623059486702908559</v>
          </cell>
        </row>
        <row r="3188">
          <cell r="F3188" t="str">
            <v>411323195310210558</v>
          </cell>
          <cell r="G3188" t="str">
            <v>621</v>
          </cell>
          <cell r="H3188" t="str">
            <v>祁朝兴</v>
          </cell>
          <cell r="I3188" t="str">
            <v>农业银行</v>
          </cell>
          <cell r="J3188" t="str">
            <v>6228230975968097564</v>
          </cell>
        </row>
        <row r="3189">
          <cell r="F3189" t="str">
            <v>412927195501141419</v>
          </cell>
          <cell r="G3189" t="str">
            <v>621</v>
          </cell>
          <cell r="H3189" t="str">
            <v>刘哑巴</v>
          </cell>
          <cell r="I3189" t="str">
            <v>河南农信</v>
          </cell>
          <cell r="J3189" t="str">
            <v>623059486700888548</v>
          </cell>
        </row>
        <row r="3190">
          <cell r="F3190" t="str">
            <v>41292719540901381X</v>
          </cell>
          <cell r="G3190" t="str">
            <v>621</v>
          </cell>
          <cell r="H3190" t="str">
            <v>岳海龙</v>
          </cell>
          <cell r="I3190" t="str">
            <v>邮储银行</v>
          </cell>
          <cell r="J3190" t="str">
            <v>6217975130009741703</v>
          </cell>
        </row>
        <row r="3191">
          <cell r="F3191" t="str">
            <v>412927195305043416</v>
          </cell>
          <cell r="G3191" t="str">
            <v>621</v>
          </cell>
          <cell r="H3191" t="str">
            <v>石明华</v>
          </cell>
          <cell r="I3191" t="str">
            <v>邮储银行</v>
          </cell>
          <cell r="J3191" t="str">
            <v>6217975130009916263</v>
          </cell>
        </row>
        <row r="3192">
          <cell r="F3192" t="str">
            <v>412927194802274413</v>
          </cell>
          <cell r="G3192" t="str">
            <v>621</v>
          </cell>
          <cell r="H3192" t="str">
            <v>全金栓</v>
          </cell>
          <cell r="I3192" t="str">
            <v>河南农信</v>
          </cell>
          <cell r="J3192" t="str">
            <v>623059486700038219</v>
          </cell>
        </row>
        <row r="3193">
          <cell r="F3193" t="str">
            <v>412927195006174416</v>
          </cell>
          <cell r="G3193" t="str">
            <v>621</v>
          </cell>
          <cell r="H3193" t="str">
            <v>李赖娃</v>
          </cell>
          <cell r="I3193" t="str">
            <v>河南农信</v>
          </cell>
          <cell r="J3193" t="str">
            <v>623059486700011356</v>
          </cell>
        </row>
        <row r="3194">
          <cell r="F3194" t="str">
            <v>412927195707184414</v>
          </cell>
          <cell r="G3194" t="str">
            <v>621</v>
          </cell>
          <cell r="H3194" t="str">
            <v>邱长明</v>
          </cell>
          <cell r="I3194" t="str">
            <v>河南农信</v>
          </cell>
          <cell r="J3194" t="str">
            <v>623059486701111833</v>
          </cell>
        </row>
        <row r="3195">
          <cell r="F3195" t="str">
            <v>412927196906251418</v>
          </cell>
          <cell r="G3195" t="str">
            <v>1079</v>
          </cell>
          <cell r="H3195" t="str">
            <v>徐小青</v>
          </cell>
          <cell r="I3195" t="str">
            <v>河南农信</v>
          </cell>
          <cell r="J3195" t="str">
            <v>623059486702746223</v>
          </cell>
        </row>
        <row r="3196">
          <cell r="F3196" t="str">
            <v>412927195810165334</v>
          </cell>
          <cell r="G3196" t="str">
            <v>813</v>
          </cell>
          <cell r="H3196" t="str">
            <v>王荣田</v>
          </cell>
          <cell r="I3196" t="str">
            <v>邮储银行</v>
          </cell>
          <cell r="J3196" t="str">
            <v>6217975130011571353</v>
          </cell>
        </row>
        <row r="3197">
          <cell r="F3197" t="str">
            <v>412927195505101115</v>
          </cell>
          <cell r="G3197" t="str">
            <v>813</v>
          </cell>
          <cell r="H3197" t="str">
            <v>张自成</v>
          </cell>
          <cell r="I3197" t="str">
            <v>邮储银行</v>
          </cell>
          <cell r="J3197" t="str">
            <v>6217975130011344322</v>
          </cell>
        </row>
        <row r="3198">
          <cell r="F3198" t="str">
            <v>411323198708122631</v>
          </cell>
          <cell r="G3198" t="str">
            <v>1079</v>
          </cell>
          <cell r="H3198" t="str">
            <v>王磊</v>
          </cell>
          <cell r="I3198" t="str">
            <v>河南农信</v>
          </cell>
          <cell r="J3198" t="str">
            <v>623059486700745094</v>
          </cell>
        </row>
        <row r="3199">
          <cell r="F3199" t="str">
            <v>412927197902226412</v>
          </cell>
          <cell r="G3199" t="str">
            <v>621</v>
          </cell>
          <cell r="H3199" t="str">
            <v>王红胜</v>
          </cell>
          <cell r="I3199" t="str">
            <v>农业银行</v>
          </cell>
          <cell r="J3199" t="str">
            <v>6228230975960873269</v>
          </cell>
        </row>
        <row r="3200">
          <cell r="F3200" t="str">
            <v>411326200502036374</v>
          </cell>
          <cell r="G3200" t="str">
            <v>621</v>
          </cell>
          <cell r="H3200" t="str">
            <v>刘森</v>
          </cell>
          <cell r="I3200" t="str">
            <v>河南农信</v>
          </cell>
          <cell r="J3200" t="str">
            <v>623059486702423195</v>
          </cell>
        </row>
        <row r="3201">
          <cell r="F3201" t="str">
            <v>412927195403223859</v>
          </cell>
          <cell r="G3201" t="str">
            <v>1079</v>
          </cell>
          <cell r="H3201" t="str">
            <v>尚志卷</v>
          </cell>
          <cell r="I3201" t="str">
            <v>邮储银行</v>
          </cell>
          <cell r="J3201" t="str">
            <v>6217975130009702085</v>
          </cell>
        </row>
        <row r="3202">
          <cell r="F3202" t="str">
            <v>41292719520307633X</v>
          </cell>
          <cell r="G3202" t="str">
            <v>621</v>
          </cell>
          <cell r="H3202" t="str">
            <v>黎永来</v>
          </cell>
          <cell r="I3202" t="str">
            <v>农业银行</v>
          </cell>
          <cell r="J3202" t="str">
            <v>6228230975962630568</v>
          </cell>
        </row>
        <row r="3203">
          <cell r="F3203" t="str">
            <v>41292719401105262X</v>
          </cell>
          <cell r="G3203" t="str">
            <v>813</v>
          </cell>
          <cell r="H3203" t="str">
            <v>石女英</v>
          </cell>
          <cell r="I3203" t="str">
            <v>河南农信</v>
          </cell>
          <cell r="J3203" t="str">
            <v>623059486700814619</v>
          </cell>
        </row>
        <row r="3204">
          <cell r="F3204" t="str">
            <v>41132319521217053X</v>
          </cell>
          <cell r="G3204" t="str">
            <v>621</v>
          </cell>
          <cell r="H3204" t="str">
            <v>韦喜才</v>
          </cell>
          <cell r="I3204" t="str">
            <v>农业银行</v>
          </cell>
          <cell r="J3204" t="str">
            <v>6228230975968565966</v>
          </cell>
        </row>
        <row r="3205">
          <cell r="F3205" t="str">
            <v>412927194403145833</v>
          </cell>
          <cell r="G3205" t="str">
            <v>813</v>
          </cell>
          <cell r="H3205" t="str">
            <v>葛云山</v>
          </cell>
          <cell r="I3205" t="str">
            <v>农业银行</v>
          </cell>
          <cell r="J3205" t="str">
            <v>6228230975970412769</v>
          </cell>
        </row>
        <row r="3206">
          <cell r="F3206" t="str">
            <v>412927196107154558</v>
          </cell>
          <cell r="G3206" t="str">
            <v>621</v>
          </cell>
          <cell r="H3206" t="str">
            <v>刘有娃</v>
          </cell>
          <cell r="I3206" t="str">
            <v>邮储银行</v>
          </cell>
          <cell r="J3206" t="str">
            <v>6217975130028349181</v>
          </cell>
        </row>
        <row r="3207">
          <cell r="F3207" t="str">
            <v>412927196002074471</v>
          </cell>
          <cell r="G3207" t="str">
            <v>621</v>
          </cell>
          <cell r="H3207" t="str">
            <v>熊建会</v>
          </cell>
          <cell r="I3207" t="str">
            <v>河南农信</v>
          </cell>
          <cell r="J3207" t="str">
            <v>623059486700078603</v>
          </cell>
        </row>
        <row r="3208">
          <cell r="F3208" t="str">
            <v>612524195710093077</v>
          </cell>
          <cell r="G3208" t="str">
            <v>621</v>
          </cell>
          <cell r="H3208" t="str">
            <v>吕宏保</v>
          </cell>
          <cell r="I3208" t="str">
            <v>河南农信</v>
          </cell>
          <cell r="J3208" t="str">
            <v>623059486701228371</v>
          </cell>
        </row>
        <row r="3209">
          <cell r="F3209" t="str">
            <v>412927194703061738</v>
          </cell>
          <cell r="G3209" t="str">
            <v>621</v>
          </cell>
          <cell r="H3209" t="str">
            <v>熊登岐</v>
          </cell>
          <cell r="I3209" t="str">
            <v>河南农信</v>
          </cell>
          <cell r="J3209" t="str">
            <v>623059486700616998</v>
          </cell>
        </row>
        <row r="3210">
          <cell r="F3210" t="str">
            <v>412927195312112619</v>
          </cell>
          <cell r="G3210" t="str">
            <v>621</v>
          </cell>
          <cell r="H3210" t="str">
            <v>姚黑子</v>
          </cell>
          <cell r="I3210" t="str">
            <v>河南农信</v>
          </cell>
          <cell r="J3210" t="str">
            <v>623059486700747942</v>
          </cell>
        </row>
        <row r="3211">
          <cell r="F3211" t="str">
            <v>41292719480903261X</v>
          </cell>
          <cell r="G3211" t="str">
            <v>621</v>
          </cell>
          <cell r="H3211" t="str">
            <v>段景周</v>
          </cell>
          <cell r="I3211" t="str">
            <v>河南农信</v>
          </cell>
          <cell r="J3211" t="str">
            <v>623059486700712367</v>
          </cell>
        </row>
        <row r="3212">
          <cell r="F3212" t="str">
            <v>412927194101095324</v>
          </cell>
          <cell r="G3212" t="str">
            <v>813</v>
          </cell>
          <cell r="H3212" t="str">
            <v>张玉快</v>
          </cell>
          <cell r="I3212" t="str">
            <v>中国银行</v>
          </cell>
          <cell r="J3212" t="str">
            <v>6217568000038164263</v>
          </cell>
        </row>
        <row r="3213">
          <cell r="F3213" t="str">
            <v>412927194905012619</v>
          </cell>
          <cell r="G3213" t="str">
            <v>813</v>
          </cell>
          <cell r="H3213" t="str">
            <v>许六斤</v>
          </cell>
          <cell r="I3213" t="str">
            <v>河南农信</v>
          </cell>
          <cell r="J3213" t="str">
            <v>623059486700698616</v>
          </cell>
        </row>
        <row r="3214">
          <cell r="F3214" t="str">
            <v>412927193609076314</v>
          </cell>
          <cell r="G3214" t="str">
            <v>621</v>
          </cell>
          <cell r="H3214" t="str">
            <v>杨道省</v>
          </cell>
          <cell r="I3214" t="str">
            <v>河南农信</v>
          </cell>
          <cell r="J3214" t="str">
            <v>623059486701906596</v>
          </cell>
        </row>
        <row r="3215">
          <cell r="F3215" t="str">
            <v>411323195107283815</v>
          </cell>
          <cell r="G3215" t="str">
            <v>621</v>
          </cell>
          <cell r="H3215" t="str">
            <v>杜军胜</v>
          </cell>
          <cell r="I3215" t="str">
            <v>邮储银行</v>
          </cell>
          <cell r="J3215" t="str">
            <v>6217975130009752122</v>
          </cell>
        </row>
        <row r="3216">
          <cell r="F3216" t="str">
            <v>412927197405151771</v>
          </cell>
          <cell r="G3216" t="str">
            <v>621</v>
          </cell>
          <cell r="H3216" t="str">
            <v>陈吉娃</v>
          </cell>
          <cell r="I3216" t="str">
            <v>河南农信</v>
          </cell>
          <cell r="J3216" t="str">
            <v>623059486702990698</v>
          </cell>
        </row>
        <row r="3217">
          <cell r="F3217" t="str">
            <v>412927195410066353</v>
          </cell>
          <cell r="G3217" t="str">
            <v>621</v>
          </cell>
          <cell r="H3217" t="str">
            <v>刘文祥</v>
          </cell>
          <cell r="I3217" t="str">
            <v>农业银行</v>
          </cell>
          <cell r="J3217" t="str">
            <v>6228230975963996661</v>
          </cell>
        </row>
        <row r="3218">
          <cell r="F3218" t="str">
            <v>412927195506042655</v>
          </cell>
          <cell r="G3218" t="str">
            <v>621</v>
          </cell>
          <cell r="H3218" t="str">
            <v>贾海成</v>
          </cell>
          <cell r="I3218" t="str">
            <v>河南农信</v>
          </cell>
          <cell r="J3218" t="str">
            <v>623059486700791635</v>
          </cell>
        </row>
        <row r="3219">
          <cell r="F3219" t="str">
            <v>412927195405064417</v>
          </cell>
          <cell r="G3219" t="str">
            <v>621</v>
          </cell>
          <cell r="H3219" t="str">
            <v>张建华</v>
          </cell>
          <cell r="I3219" t="str">
            <v>河南农信</v>
          </cell>
          <cell r="J3219" t="str">
            <v>623059486700030919</v>
          </cell>
        </row>
        <row r="3220">
          <cell r="F3220" t="str">
            <v>41292719700630171X</v>
          </cell>
          <cell r="G3220" t="str">
            <v>621</v>
          </cell>
          <cell r="H3220" t="str">
            <v>郭夫华</v>
          </cell>
          <cell r="I3220" t="str">
            <v>河南农信</v>
          </cell>
          <cell r="J3220" t="str">
            <v>623059486700488059</v>
          </cell>
        </row>
        <row r="3221">
          <cell r="F3221" t="str">
            <v>411323195005200513</v>
          </cell>
          <cell r="G3221" t="str">
            <v>621</v>
          </cell>
          <cell r="H3221" t="str">
            <v>王洪亮</v>
          </cell>
          <cell r="I3221" t="str">
            <v>农业银行</v>
          </cell>
          <cell r="J3221" t="str">
            <v>6228230975968511861</v>
          </cell>
        </row>
        <row r="3222">
          <cell r="F3222" t="str">
            <v>412927195306156367</v>
          </cell>
          <cell r="G3222" t="str">
            <v>621</v>
          </cell>
          <cell r="H3222" t="str">
            <v>张春英</v>
          </cell>
          <cell r="I3222" t="str">
            <v>农业银行</v>
          </cell>
          <cell r="J3222" t="str">
            <v>6228230975963958265</v>
          </cell>
        </row>
        <row r="3223">
          <cell r="F3223" t="str">
            <v>412927195404246331</v>
          </cell>
          <cell r="G3223" t="str">
            <v>1079</v>
          </cell>
          <cell r="H3223" t="str">
            <v>郑中科</v>
          </cell>
          <cell r="I3223" t="str">
            <v>农业银行</v>
          </cell>
          <cell r="J3223" t="str">
            <v>6228230975964111567</v>
          </cell>
        </row>
        <row r="3224">
          <cell r="F3224" t="str">
            <v>411323195010290517</v>
          </cell>
          <cell r="G3224" t="str">
            <v>621</v>
          </cell>
          <cell r="H3224" t="str">
            <v>张玉洲</v>
          </cell>
          <cell r="I3224" t="str">
            <v>农业银行</v>
          </cell>
          <cell r="J3224" t="str">
            <v>6228230975966883064</v>
          </cell>
        </row>
        <row r="3225">
          <cell r="F3225" t="str">
            <v>412927195902184532</v>
          </cell>
          <cell r="G3225" t="str">
            <v>621</v>
          </cell>
          <cell r="H3225" t="str">
            <v>周金龙</v>
          </cell>
          <cell r="I3225" t="str">
            <v>河南农信</v>
          </cell>
          <cell r="J3225" t="str">
            <v>623059486700117104</v>
          </cell>
        </row>
        <row r="3226">
          <cell r="F3226" t="str">
            <v>41132319861006383X</v>
          </cell>
          <cell r="G3226" t="str">
            <v>813</v>
          </cell>
          <cell r="H3226" t="str">
            <v>万颜章</v>
          </cell>
          <cell r="I3226" t="str">
            <v>邮储银行</v>
          </cell>
          <cell r="J3226" t="str">
            <v>6217975130015882251</v>
          </cell>
        </row>
        <row r="3227">
          <cell r="F3227" t="str">
            <v>411323194510103410</v>
          </cell>
          <cell r="G3227" t="str">
            <v>621</v>
          </cell>
          <cell r="H3227" t="str">
            <v>姚德子</v>
          </cell>
          <cell r="I3227" t="str">
            <v>邮储银行</v>
          </cell>
          <cell r="J3227" t="str">
            <v>6217975130009845348</v>
          </cell>
        </row>
        <row r="3228">
          <cell r="F3228" t="str">
            <v>412927197301054416</v>
          </cell>
          <cell r="G3228" t="str">
            <v>621</v>
          </cell>
          <cell r="H3228" t="str">
            <v>陈成牛</v>
          </cell>
          <cell r="I3228" t="str">
            <v>河南农信</v>
          </cell>
          <cell r="J3228" t="str">
            <v>623059486700146541</v>
          </cell>
        </row>
        <row r="3229">
          <cell r="F3229" t="str">
            <v>412927195708156378</v>
          </cell>
          <cell r="G3229" t="str">
            <v>621</v>
          </cell>
          <cell r="H3229" t="str">
            <v>赵定乾</v>
          </cell>
          <cell r="I3229" t="str">
            <v>农业银行</v>
          </cell>
          <cell r="J3229" t="str">
            <v>6228230976041217369</v>
          </cell>
        </row>
        <row r="3230">
          <cell r="F3230" t="str">
            <v>412927195411235315</v>
          </cell>
          <cell r="G3230" t="str">
            <v>621</v>
          </cell>
          <cell r="H3230" t="str">
            <v>苏新国</v>
          </cell>
          <cell r="I3230" t="str">
            <v>邮储银行</v>
          </cell>
          <cell r="J3230" t="str">
            <v>6217975130020629648</v>
          </cell>
        </row>
        <row r="3231">
          <cell r="F3231" t="str">
            <v>412927195803181432</v>
          </cell>
          <cell r="G3231" t="str">
            <v>621</v>
          </cell>
          <cell r="H3231" t="str">
            <v>张全华</v>
          </cell>
          <cell r="I3231" t="str">
            <v>河南农信</v>
          </cell>
          <cell r="J3231" t="str">
            <v>623059486700929656</v>
          </cell>
        </row>
        <row r="3232">
          <cell r="F3232" t="str">
            <v>412927196311122676</v>
          </cell>
          <cell r="G3232" t="str">
            <v>621</v>
          </cell>
          <cell r="H3232" t="str">
            <v>刘保林</v>
          </cell>
          <cell r="I3232" t="str">
            <v>河南农信</v>
          </cell>
          <cell r="J3232" t="str">
            <v>623059486700759343</v>
          </cell>
        </row>
        <row r="3233">
          <cell r="F3233" t="str">
            <v>41132319551001341X</v>
          </cell>
          <cell r="G3233" t="str">
            <v>621</v>
          </cell>
          <cell r="H3233" t="str">
            <v>毛新华</v>
          </cell>
          <cell r="I3233" t="str">
            <v>邮储银行</v>
          </cell>
          <cell r="J3233" t="str">
            <v>6217975130016039208</v>
          </cell>
        </row>
        <row r="3234">
          <cell r="F3234" t="str">
            <v>412927195404161151</v>
          </cell>
          <cell r="G3234" t="str">
            <v>813</v>
          </cell>
          <cell r="H3234" t="str">
            <v>刘来娃</v>
          </cell>
          <cell r="I3234" t="str">
            <v>邮储银行</v>
          </cell>
          <cell r="J3234" t="str">
            <v>6217975130011366853</v>
          </cell>
        </row>
        <row r="3235">
          <cell r="F3235" t="str">
            <v>411323194507153097</v>
          </cell>
          <cell r="G3235" t="str">
            <v>621</v>
          </cell>
          <cell r="H3235" t="str">
            <v>王秀林</v>
          </cell>
          <cell r="I3235" t="str">
            <v>邮储银行</v>
          </cell>
          <cell r="J3235" t="str">
            <v>6217975130011402500</v>
          </cell>
        </row>
        <row r="3236">
          <cell r="F3236" t="str">
            <v>412927194212071413</v>
          </cell>
          <cell r="G3236" t="str">
            <v>621</v>
          </cell>
          <cell r="H3236" t="str">
            <v>毛进发</v>
          </cell>
          <cell r="I3236" t="str">
            <v>河南农信</v>
          </cell>
          <cell r="J3236" t="str">
            <v>623059486700825482</v>
          </cell>
        </row>
        <row r="3237">
          <cell r="F3237" t="str">
            <v>41132319450420053X</v>
          </cell>
          <cell r="G3237" t="str">
            <v>621</v>
          </cell>
          <cell r="H3237" t="str">
            <v>朱同六</v>
          </cell>
          <cell r="I3237" t="str">
            <v>河南农信</v>
          </cell>
          <cell r="J3237" t="str">
            <v>623059486700990815</v>
          </cell>
        </row>
        <row r="3238">
          <cell r="F3238" t="str">
            <v>41292719610922111X</v>
          </cell>
          <cell r="G3238" t="str">
            <v>621</v>
          </cell>
          <cell r="H3238" t="str">
            <v>李宗照</v>
          </cell>
          <cell r="I3238" t="str">
            <v>邮储银行</v>
          </cell>
          <cell r="J3238" t="str">
            <v>6217975130011285442</v>
          </cell>
        </row>
        <row r="3239">
          <cell r="F3239" t="str">
            <v>412927194604206356</v>
          </cell>
          <cell r="G3239" t="str">
            <v>621</v>
          </cell>
          <cell r="H3239" t="str">
            <v>郭随志</v>
          </cell>
          <cell r="I3239" t="str">
            <v>农业银行</v>
          </cell>
          <cell r="J3239" t="str">
            <v>6228230975961860661</v>
          </cell>
        </row>
        <row r="3240">
          <cell r="F3240" t="str">
            <v>412927195304011113</v>
          </cell>
          <cell r="G3240" t="str">
            <v>621</v>
          </cell>
          <cell r="H3240" t="str">
            <v>袁六金</v>
          </cell>
          <cell r="I3240" t="str">
            <v>邮储银行</v>
          </cell>
          <cell r="J3240" t="str">
            <v>6217975130011359858</v>
          </cell>
        </row>
        <row r="3241">
          <cell r="F3241" t="str">
            <v>412927194908012614</v>
          </cell>
          <cell r="G3241" t="str">
            <v>813</v>
          </cell>
          <cell r="H3241" t="str">
            <v>叶五成</v>
          </cell>
          <cell r="I3241" t="str">
            <v>河南农信</v>
          </cell>
          <cell r="J3241" t="str">
            <v>623059486700761950</v>
          </cell>
        </row>
        <row r="3242">
          <cell r="F3242" t="str">
            <v>412927194202041712</v>
          </cell>
          <cell r="G3242" t="str">
            <v>621</v>
          </cell>
          <cell r="H3242" t="str">
            <v>杨自芳</v>
          </cell>
          <cell r="I3242" t="str">
            <v>河南农信</v>
          </cell>
          <cell r="J3242" t="str">
            <v>623059486700551120</v>
          </cell>
        </row>
        <row r="3243">
          <cell r="F3243" t="str">
            <v>412927194801181717</v>
          </cell>
          <cell r="G3243" t="str">
            <v>621</v>
          </cell>
          <cell r="H3243" t="str">
            <v>陈胜六</v>
          </cell>
          <cell r="I3243" t="str">
            <v>河南农信</v>
          </cell>
          <cell r="J3243" t="str">
            <v>623059486700598410</v>
          </cell>
        </row>
        <row r="3244">
          <cell r="F3244" t="str">
            <v>412927194909195838</v>
          </cell>
          <cell r="G3244" t="str">
            <v>813</v>
          </cell>
          <cell r="H3244" t="str">
            <v>马建华</v>
          </cell>
          <cell r="I3244" t="str">
            <v>农业银行</v>
          </cell>
          <cell r="J3244" t="str">
            <v>6228230975970962961</v>
          </cell>
        </row>
        <row r="3245">
          <cell r="F3245" t="str">
            <v>412927196502204439</v>
          </cell>
          <cell r="G3245" t="str">
            <v>621</v>
          </cell>
          <cell r="H3245" t="str">
            <v>李牛娃</v>
          </cell>
          <cell r="I3245" t="str">
            <v>河南农信</v>
          </cell>
          <cell r="J3245" t="str">
            <v>623059486702524307</v>
          </cell>
        </row>
        <row r="3246">
          <cell r="F3246" t="str">
            <v>412927194703085019</v>
          </cell>
          <cell r="G3246" t="str">
            <v>621</v>
          </cell>
          <cell r="H3246" t="str">
            <v>李德朋</v>
          </cell>
          <cell r="I3246" t="str">
            <v>河南农信</v>
          </cell>
          <cell r="J3246" t="str">
            <v>623059486700445026</v>
          </cell>
        </row>
        <row r="3247">
          <cell r="F3247" t="str">
            <v>412927195404015314</v>
          </cell>
          <cell r="G3247" t="str">
            <v>621</v>
          </cell>
          <cell r="H3247" t="str">
            <v>刘国群</v>
          </cell>
          <cell r="I3247" t="str">
            <v>邮储银行</v>
          </cell>
          <cell r="J3247" t="str">
            <v>6217975130011610284</v>
          </cell>
        </row>
        <row r="3248">
          <cell r="F3248" t="str">
            <v>411323198207034430</v>
          </cell>
          <cell r="G3248" t="str">
            <v>621</v>
          </cell>
          <cell r="H3248" t="str">
            <v>杨秀华</v>
          </cell>
          <cell r="I3248" t="str">
            <v>河南农信</v>
          </cell>
          <cell r="J3248" t="str">
            <v>623059486702844622</v>
          </cell>
        </row>
        <row r="3249">
          <cell r="F3249" t="str">
            <v>412927194806051719</v>
          </cell>
          <cell r="G3249" t="str">
            <v>813</v>
          </cell>
          <cell r="H3249" t="str">
            <v>孙召生</v>
          </cell>
          <cell r="I3249" t="str">
            <v>河南农信</v>
          </cell>
          <cell r="J3249" t="str">
            <v>623059486700522881</v>
          </cell>
        </row>
        <row r="3250">
          <cell r="F3250" t="str">
            <v>412927195502175012</v>
          </cell>
          <cell r="G3250" t="str">
            <v>621</v>
          </cell>
          <cell r="H3250" t="str">
            <v>吴丰科</v>
          </cell>
          <cell r="I3250" t="str">
            <v>河南农信</v>
          </cell>
          <cell r="J3250" t="str">
            <v>623059486700440308</v>
          </cell>
        </row>
        <row r="3251">
          <cell r="F3251" t="str">
            <v>41132620110629443X</v>
          </cell>
          <cell r="G3251" t="str">
            <v>621</v>
          </cell>
          <cell r="H3251" t="str">
            <v>左新越</v>
          </cell>
          <cell r="I3251" t="str">
            <v>河南农信</v>
          </cell>
          <cell r="J3251" t="str">
            <v>623059486702711797</v>
          </cell>
        </row>
        <row r="3252">
          <cell r="F3252" t="str">
            <v>411323195702180511</v>
          </cell>
          <cell r="G3252" t="str">
            <v>621</v>
          </cell>
          <cell r="H3252" t="str">
            <v>张振德</v>
          </cell>
          <cell r="I3252" t="str">
            <v>农业银行</v>
          </cell>
          <cell r="J3252" t="str">
            <v>6228230975967174067</v>
          </cell>
        </row>
        <row r="3253">
          <cell r="F3253" t="str">
            <v>412927194602021710</v>
          </cell>
          <cell r="G3253" t="str">
            <v>621</v>
          </cell>
          <cell r="H3253" t="str">
            <v>朱甲连</v>
          </cell>
          <cell r="I3253" t="str">
            <v>河南农信</v>
          </cell>
          <cell r="J3253" t="str">
            <v>623059486700459720</v>
          </cell>
        </row>
        <row r="3254">
          <cell r="F3254" t="str">
            <v>412927194210272131</v>
          </cell>
          <cell r="G3254" t="str">
            <v>621</v>
          </cell>
          <cell r="H3254" t="str">
            <v>聂自祥</v>
          </cell>
          <cell r="I3254" t="str">
            <v>邮储银行</v>
          </cell>
          <cell r="J3254" t="str">
            <v>6217975130014944490</v>
          </cell>
        </row>
        <row r="3255">
          <cell r="F3255" t="str">
            <v>411323195406095814</v>
          </cell>
          <cell r="G3255" t="str">
            <v>621</v>
          </cell>
          <cell r="H3255" t="str">
            <v>闵克安</v>
          </cell>
          <cell r="I3255" t="str">
            <v>河南农信</v>
          </cell>
          <cell r="J3255" t="str">
            <v>623059486702995465</v>
          </cell>
        </row>
        <row r="3256">
          <cell r="F3256" t="str">
            <v>412927195205151479</v>
          </cell>
          <cell r="G3256" t="str">
            <v>621</v>
          </cell>
          <cell r="H3256" t="str">
            <v>胡学成</v>
          </cell>
          <cell r="I3256" t="str">
            <v>河南农信</v>
          </cell>
          <cell r="J3256" t="str">
            <v>623059486700838832</v>
          </cell>
        </row>
        <row r="3257">
          <cell r="F3257" t="str">
            <v>41292719571205215X</v>
          </cell>
          <cell r="G3257" t="str">
            <v>621</v>
          </cell>
          <cell r="H3257" t="str">
            <v>卢山娃</v>
          </cell>
          <cell r="I3257" t="str">
            <v>邮储银行</v>
          </cell>
          <cell r="J3257" t="str">
            <v>6217975130028284750</v>
          </cell>
        </row>
        <row r="3258">
          <cell r="F3258" t="str">
            <v>412927193803216915</v>
          </cell>
          <cell r="G3258" t="str">
            <v>621</v>
          </cell>
          <cell r="H3258" t="str">
            <v>齐年庚</v>
          </cell>
          <cell r="I3258" t="str">
            <v>河南农信</v>
          </cell>
          <cell r="J3258" t="str">
            <v>623059486700373889</v>
          </cell>
        </row>
        <row r="3259">
          <cell r="F3259" t="str">
            <v>411323198005252691</v>
          </cell>
          <cell r="G3259" t="str">
            <v>621</v>
          </cell>
          <cell r="H3259" t="str">
            <v>陈占锋</v>
          </cell>
          <cell r="I3259" t="str">
            <v>河南农信</v>
          </cell>
          <cell r="J3259" t="str">
            <v>623059486700694417</v>
          </cell>
        </row>
        <row r="3260">
          <cell r="F3260" t="str">
            <v>412927195612281713</v>
          </cell>
          <cell r="G3260" t="str">
            <v>621</v>
          </cell>
          <cell r="H3260" t="str">
            <v>马忠岐</v>
          </cell>
          <cell r="I3260" t="str">
            <v>河南农信</v>
          </cell>
          <cell r="J3260" t="str">
            <v>623059486700489776</v>
          </cell>
        </row>
        <row r="3261">
          <cell r="F3261" t="str">
            <v>412927195505255819</v>
          </cell>
          <cell r="G3261" t="str">
            <v>621</v>
          </cell>
          <cell r="H3261" t="str">
            <v>刘自富</v>
          </cell>
          <cell r="I3261" t="str">
            <v>农业银行</v>
          </cell>
          <cell r="J3261" t="str">
            <v>6228230975969436969</v>
          </cell>
        </row>
        <row r="3262">
          <cell r="F3262" t="str">
            <v>412927196410205856</v>
          </cell>
          <cell r="G3262" t="str">
            <v>1079</v>
          </cell>
          <cell r="H3262" t="str">
            <v>张家胜</v>
          </cell>
          <cell r="I3262" t="str">
            <v>农业银行</v>
          </cell>
          <cell r="J3262" t="str">
            <v>6228230975969700968</v>
          </cell>
        </row>
        <row r="3263">
          <cell r="F3263" t="str">
            <v>411326195605165319</v>
          </cell>
          <cell r="G3263" t="str">
            <v>621</v>
          </cell>
          <cell r="H3263" t="str">
            <v>陈士雄</v>
          </cell>
          <cell r="I3263" t="str">
            <v>邮储银行</v>
          </cell>
          <cell r="J3263" t="str">
            <v>6217975130011562626</v>
          </cell>
        </row>
        <row r="3264">
          <cell r="F3264" t="str">
            <v>412927193909236316</v>
          </cell>
          <cell r="G3264" t="str">
            <v>621</v>
          </cell>
          <cell r="H3264" t="str">
            <v>孙均付</v>
          </cell>
          <cell r="I3264" t="str">
            <v>农业银行</v>
          </cell>
          <cell r="J3264" t="str">
            <v>6228230975961263965</v>
          </cell>
        </row>
        <row r="3265">
          <cell r="F3265" t="str">
            <v>412927194810161814</v>
          </cell>
          <cell r="G3265" t="str">
            <v>621</v>
          </cell>
          <cell r="H3265" t="str">
            <v>李增德</v>
          </cell>
          <cell r="I3265" t="str">
            <v>河南农信</v>
          </cell>
          <cell r="J3265" t="str">
            <v>623059486700622913</v>
          </cell>
        </row>
        <row r="3266">
          <cell r="F3266" t="str">
            <v>411323197202293017</v>
          </cell>
          <cell r="G3266" t="str">
            <v>621</v>
          </cell>
          <cell r="H3266" t="str">
            <v>陈保锋</v>
          </cell>
          <cell r="I3266" t="str">
            <v>邮储银行</v>
          </cell>
          <cell r="J3266" t="str">
            <v>6217975130011396355</v>
          </cell>
        </row>
        <row r="3267">
          <cell r="F3267" t="str">
            <v>412927196212213011</v>
          </cell>
          <cell r="G3267" t="str">
            <v>621</v>
          </cell>
          <cell r="H3267" t="str">
            <v>王文华</v>
          </cell>
          <cell r="I3267" t="str">
            <v>邮储银行</v>
          </cell>
          <cell r="J3267" t="str">
            <v>6217975130011430659</v>
          </cell>
        </row>
        <row r="3268">
          <cell r="F3268" t="str">
            <v>411323194508203017</v>
          </cell>
          <cell r="G3268" t="str">
            <v>621</v>
          </cell>
          <cell r="H3268" t="str">
            <v>全玉顺</v>
          </cell>
          <cell r="I3268" t="str">
            <v>邮储银行</v>
          </cell>
          <cell r="J3268" t="str">
            <v>6217975130011452851</v>
          </cell>
        </row>
        <row r="3269">
          <cell r="F3269" t="str">
            <v>412927196404206377</v>
          </cell>
          <cell r="G3269" t="str">
            <v>621</v>
          </cell>
          <cell r="H3269" t="str">
            <v>楚荣陈</v>
          </cell>
          <cell r="I3269" t="str">
            <v>农业银行</v>
          </cell>
          <cell r="J3269" t="str">
            <v>6228230975963763962</v>
          </cell>
        </row>
        <row r="3270">
          <cell r="F3270" t="str">
            <v>412927197908251416</v>
          </cell>
          <cell r="G3270" t="str">
            <v>621</v>
          </cell>
          <cell r="H3270" t="str">
            <v>杨纪林</v>
          </cell>
          <cell r="I3270" t="str">
            <v>河南农信</v>
          </cell>
          <cell r="J3270" t="str">
            <v>623059486700874639</v>
          </cell>
        </row>
        <row r="3271">
          <cell r="F3271" t="str">
            <v>412927195508155813</v>
          </cell>
          <cell r="G3271" t="str">
            <v>621</v>
          </cell>
          <cell r="H3271" t="str">
            <v>贾其贵</v>
          </cell>
          <cell r="I3271" t="str">
            <v>农业银行</v>
          </cell>
          <cell r="J3271" t="str">
            <v>6228230975970240566</v>
          </cell>
        </row>
        <row r="3272">
          <cell r="F3272" t="str">
            <v>411323198005276335</v>
          </cell>
          <cell r="G3272" t="str">
            <v>813</v>
          </cell>
          <cell r="H3272" t="str">
            <v>赵博</v>
          </cell>
          <cell r="I3272" t="str">
            <v>农业银行</v>
          </cell>
          <cell r="J3272" t="str">
            <v>6228230975962258766</v>
          </cell>
        </row>
        <row r="3273">
          <cell r="F3273" t="str">
            <v>412927197103215311</v>
          </cell>
          <cell r="G3273" t="str">
            <v>813</v>
          </cell>
          <cell r="H3273" t="str">
            <v>李荣斌</v>
          </cell>
          <cell r="I3273" t="str">
            <v>河南农信</v>
          </cell>
          <cell r="J3273" t="str">
            <v>623059486702237629</v>
          </cell>
        </row>
        <row r="3274">
          <cell r="F3274" t="str">
            <v>412927195506045813</v>
          </cell>
          <cell r="G3274" t="str">
            <v>813</v>
          </cell>
          <cell r="H3274" t="str">
            <v>彭乃珍</v>
          </cell>
          <cell r="I3274" t="str">
            <v>河南农信</v>
          </cell>
          <cell r="J3274" t="str">
            <v>623059486700992654</v>
          </cell>
        </row>
        <row r="3275">
          <cell r="F3275" t="str">
            <v>412927196803131712</v>
          </cell>
          <cell r="G3275" t="str">
            <v>621</v>
          </cell>
          <cell r="H3275" t="str">
            <v>聂金华</v>
          </cell>
          <cell r="I3275" t="str">
            <v>河南农信</v>
          </cell>
          <cell r="J3275" t="str">
            <v>623059486700595762</v>
          </cell>
        </row>
        <row r="3276">
          <cell r="F3276" t="str">
            <v>411323194909220539</v>
          </cell>
          <cell r="G3276" t="str">
            <v>621</v>
          </cell>
          <cell r="H3276" t="str">
            <v>李清元</v>
          </cell>
          <cell r="I3276" t="str">
            <v>工商银行</v>
          </cell>
          <cell r="J3276" t="str">
            <v>6217211714003619108</v>
          </cell>
        </row>
        <row r="3277">
          <cell r="F3277" t="str">
            <v>41292719670720343X</v>
          </cell>
          <cell r="G3277" t="str">
            <v>621</v>
          </cell>
          <cell r="H3277" t="str">
            <v>赵国奇</v>
          </cell>
          <cell r="I3277" t="str">
            <v>河南农信</v>
          </cell>
          <cell r="J3277" t="str">
            <v>623059486702803651</v>
          </cell>
        </row>
        <row r="3278">
          <cell r="F3278" t="str">
            <v>412927194101156318</v>
          </cell>
          <cell r="G3278" t="str">
            <v>621</v>
          </cell>
          <cell r="H3278" t="str">
            <v>王振强</v>
          </cell>
          <cell r="I3278" t="str">
            <v>农业银行</v>
          </cell>
          <cell r="J3278" t="str">
            <v>6228230975961207764</v>
          </cell>
        </row>
        <row r="3279">
          <cell r="F3279" t="str">
            <v>411323195304145817</v>
          </cell>
          <cell r="G3279" t="str">
            <v>621</v>
          </cell>
          <cell r="H3279" t="str">
            <v>尚光明</v>
          </cell>
          <cell r="I3279" t="str">
            <v>农业银行</v>
          </cell>
          <cell r="J3279" t="str">
            <v>6228230975969273164</v>
          </cell>
        </row>
        <row r="3280">
          <cell r="F3280" t="str">
            <v>411323194607130511</v>
          </cell>
          <cell r="G3280" t="str">
            <v>813</v>
          </cell>
          <cell r="H3280" t="str">
            <v>李长山</v>
          </cell>
          <cell r="I3280" t="str">
            <v>河南农信</v>
          </cell>
          <cell r="J3280" t="str">
            <v>623059486702923798</v>
          </cell>
        </row>
        <row r="3281">
          <cell r="F3281" t="str">
            <v>412927196004163814</v>
          </cell>
          <cell r="G3281" t="str">
            <v>621</v>
          </cell>
          <cell r="H3281" t="str">
            <v>白成群</v>
          </cell>
          <cell r="I3281" t="str">
            <v>邮储银行</v>
          </cell>
          <cell r="J3281" t="str">
            <v>6217975130009789389</v>
          </cell>
        </row>
        <row r="3282">
          <cell r="F3282" t="str">
            <v>411323196005125829</v>
          </cell>
          <cell r="G3282" t="str">
            <v>621</v>
          </cell>
          <cell r="H3282" t="str">
            <v>陈小梅</v>
          </cell>
          <cell r="I3282" t="str">
            <v>农业银行</v>
          </cell>
          <cell r="J3282" t="str">
            <v>6228230975969917661</v>
          </cell>
        </row>
        <row r="3283">
          <cell r="F3283" t="str">
            <v>41132620120731636X</v>
          </cell>
          <cell r="G3283" t="str">
            <v>813</v>
          </cell>
          <cell r="H3283" t="str">
            <v>詹洁钰</v>
          </cell>
          <cell r="I3283" t="str">
            <v>河南农信</v>
          </cell>
          <cell r="J3283" t="str">
            <v>623059486701461667</v>
          </cell>
        </row>
        <row r="3284">
          <cell r="F3284" t="str">
            <v>412927193811034417</v>
          </cell>
          <cell r="G3284" t="str">
            <v>621</v>
          </cell>
          <cell r="H3284" t="str">
            <v>王保山</v>
          </cell>
          <cell r="I3284" t="str">
            <v>河南农信</v>
          </cell>
          <cell r="J3284" t="str">
            <v>623059486700005812</v>
          </cell>
        </row>
        <row r="3285">
          <cell r="F3285" t="str">
            <v>41132619840206639X</v>
          </cell>
          <cell r="G3285" t="str">
            <v>1079</v>
          </cell>
          <cell r="H3285" t="str">
            <v>王海峰</v>
          </cell>
          <cell r="I3285" t="str">
            <v>河南农信</v>
          </cell>
          <cell r="J3285" t="str">
            <v>623059486702913062</v>
          </cell>
        </row>
        <row r="3286">
          <cell r="F3286" t="str">
            <v>412927195412124430</v>
          </cell>
          <cell r="G3286" t="str">
            <v>621</v>
          </cell>
          <cell r="H3286" t="str">
            <v>李杰娃</v>
          </cell>
          <cell r="I3286" t="str">
            <v>河南农信</v>
          </cell>
          <cell r="J3286" t="str">
            <v>623059486702895616</v>
          </cell>
        </row>
        <row r="3287">
          <cell r="F3287" t="str">
            <v>412927195809145811</v>
          </cell>
          <cell r="G3287" t="str">
            <v>813</v>
          </cell>
          <cell r="H3287" t="str">
            <v>王成兴</v>
          </cell>
          <cell r="I3287" t="str">
            <v>河南农信</v>
          </cell>
          <cell r="J3287" t="str">
            <v>623059486702541319</v>
          </cell>
        </row>
        <row r="3288">
          <cell r="F3288" t="str">
            <v>41292719420315441X</v>
          </cell>
          <cell r="G3288" t="str">
            <v>621</v>
          </cell>
          <cell r="H3288" t="str">
            <v>全光华</v>
          </cell>
          <cell r="I3288" t="str">
            <v>河南农信</v>
          </cell>
          <cell r="J3288" t="str">
            <v>623059486700089659</v>
          </cell>
        </row>
        <row r="3289">
          <cell r="F3289" t="str">
            <v>412927196205141734</v>
          </cell>
          <cell r="G3289" t="str">
            <v>621</v>
          </cell>
          <cell r="H3289" t="str">
            <v>夏兴国</v>
          </cell>
          <cell r="I3289" t="str">
            <v>河南农信</v>
          </cell>
          <cell r="J3289" t="str">
            <v>623059486700549462</v>
          </cell>
        </row>
        <row r="3290">
          <cell r="F3290" t="str">
            <v>411323196002046914</v>
          </cell>
          <cell r="G3290" t="str">
            <v>621</v>
          </cell>
          <cell r="H3290" t="str">
            <v>杨保定</v>
          </cell>
          <cell r="I3290" t="str">
            <v>河南农信</v>
          </cell>
          <cell r="J3290" t="str">
            <v>623059486700304967</v>
          </cell>
        </row>
        <row r="3291">
          <cell r="F3291" t="str">
            <v>411323196202032138</v>
          </cell>
          <cell r="G3291" t="str">
            <v>621</v>
          </cell>
          <cell r="H3291" t="str">
            <v>周来顺</v>
          </cell>
          <cell r="I3291" t="str">
            <v>邮储银行</v>
          </cell>
          <cell r="J3291" t="str">
            <v>6217975130011049806</v>
          </cell>
        </row>
        <row r="3292">
          <cell r="F3292" t="str">
            <v>412927195903072612</v>
          </cell>
          <cell r="G3292" t="str">
            <v>621</v>
          </cell>
          <cell r="H3292" t="str">
            <v>石德娃</v>
          </cell>
          <cell r="I3292" t="str">
            <v>河南农信</v>
          </cell>
          <cell r="J3292" t="str">
            <v>623059486700814569</v>
          </cell>
        </row>
        <row r="3293">
          <cell r="F3293" t="str">
            <v>412927194209105838</v>
          </cell>
          <cell r="G3293" t="str">
            <v>621</v>
          </cell>
          <cell r="H3293" t="str">
            <v>石金玉</v>
          </cell>
          <cell r="I3293" t="str">
            <v>河南农信</v>
          </cell>
          <cell r="J3293" t="str">
            <v>623059486702528795</v>
          </cell>
        </row>
        <row r="3294">
          <cell r="F3294" t="str">
            <v>411326199604306376</v>
          </cell>
          <cell r="G3294" t="str">
            <v>813</v>
          </cell>
          <cell r="H3294" t="str">
            <v>汪洋</v>
          </cell>
          <cell r="I3294" t="str">
            <v>河南农信</v>
          </cell>
          <cell r="J3294" t="str">
            <v>623059486701122772</v>
          </cell>
        </row>
        <row r="3295">
          <cell r="F3295" t="str">
            <v>412927194603150573</v>
          </cell>
          <cell r="G3295" t="str">
            <v>813</v>
          </cell>
          <cell r="H3295" t="str">
            <v>梁世朋</v>
          </cell>
          <cell r="I3295" t="str">
            <v>河南农信</v>
          </cell>
          <cell r="J3295" t="str">
            <v>623059486701171548</v>
          </cell>
        </row>
        <row r="3296">
          <cell r="F3296" t="str">
            <v>412927195310045811</v>
          </cell>
          <cell r="G3296" t="str">
            <v>621</v>
          </cell>
          <cell r="H3296" t="str">
            <v>张化占</v>
          </cell>
          <cell r="I3296" t="str">
            <v>农业银行</v>
          </cell>
          <cell r="J3296" t="str">
            <v>6228230975969694765</v>
          </cell>
        </row>
        <row r="3297">
          <cell r="F3297" t="str">
            <v>411326200703252612</v>
          </cell>
          <cell r="G3297" t="str">
            <v>621</v>
          </cell>
          <cell r="H3297" t="str">
            <v>刘尚军</v>
          </cell>
          <cell r="I3297" t="str">
            <v>工商银行</v>
          </cell>
          <cell r="J3297" t="str">
            <v>6217211714002534605</v>
          </cell>
        </row>
        <row r="3298">
          <cell r="F3298" t="str">
            <v>412927193411041714</v>
          </cell>
          <cell r="G3298" t="str">
            <v>813</v>
          </cell>
          <cell r="H3298" t="str">
            <v>石厚业</v>
          </cell>
          <cell r="I3298" t="str">
            <v>河南农信</v>
          </cell>
          <cell r="J3298" t="str">
            <v>623059486700483795</v>
          </cell>
        </row>
        <row r="3299">
          <cell r="F3299" t="str">
            <v>412927195209121410</v>
          </cell>
          <cell r="G3299" t="str">
            <v>621</v>
          </cell>
          <cell r="H3299" t="str">
            <v>陶成贵</v>
          </cell>
          <cell r="I3299" t="str">
            <v>河南农信</v>
          </cell>
          <cell r="J3299" t="str">
            <v>623059486700826068</v>
          </cell>
        </row>
        <row r="3300">
          <cell r="F3300" t="str">
            <v>411326201904040135</v>
          </cell>
          <cell r="G3300" t="str">
            <v>621</v>
          </cell>
          <cell r="H3300" t="str">
            <v>王睿杰</v>
          </cell>
          <cell r="I3300" t="str">
            <v>邮储银行</v>
          </cell>
          <cell r="J3300" t="str">
            <v>6217975130028349520</v>
          </cell>
        </row>
        <row r="3301">
          <cell r="F3301" t="str">
            <v>412927195008201414</v>
          </cell>
          <cell r="G3301" t="str">
            <v>621</v>
          </cell>
          <cell r="H3301" t="str">
            <v>李习文</v>
          </cell>
          <cell r="I3301" t="str">
            <v>河南农信</v>
          </cell>
          <cell r="J3301" t="str">
            <v>623059486700847098</v>
          </cell>
        </row>
        <row r="3302">
          <cell r="F3302" t="str">
            <v>412927194108264450</v>
          </cell>
          <cell r="G3302" t="str">
            <v>621</v>
          </cell>
          <cell r="H3302" t="str">
            <v>廖新发</v>
          </cell>
          <cell r="I3302" t="str">
            <v>河南农信</v>
          </cell>
          <cell r="J3302" t="str">
            <v>623059486700144629</v>
          </cell>
        </row>
        <row r="3303">
          <cell r="F3303" t="str">
            <v>412927195503181115</v>
          </cell>
          <cell r="G3303" t="str">
            <v>621</v>
          </cell>
          <cell r="H3303" t="str">
            <v>南耀娃</v>
          </cell>
          <cell r="I3303" t="str">
            <v>邮储银行</v>
          </cell>
          <cell r="J3303" t="str">
            <v>6217975130011324852</v>
          </cell>
        </row>
        <row r="3304">
          <cell r="F3304" t="str">
            <v>412927195111171137</v>
          </cell>
          <cell r="G3304" t="str">
            <v>813</v>
          </cell>
          <cell r="H3304" t="str">
            <v>薛建成</v>
          </cell>
          <cell r="I3304" t="str">
            <v>邮储银行</v>
          </cell>
          <cell r="J3304" t="str">
            <v>6217975130011389582</v>
          </cell>
        </row>
        <row r="3305">
          <cell r="F3305" t="str">
            <v>41292719520216141X</v>
          </cell>
          <cell r="G3305" t="str">
            <v>621</v>
          </cell>
          <cell r="H3305" t="str">
            <v>李习国</v>
          </cell>
          <cell r="I3305" t="str">
            <v>河南农信</v>
          </cell>
          <cell r="J3305" t="str">
            <v>623059486700846900</v>
          </cell>
        </row>
        <row r="3306">
          <cell r="F3306" t="str">
            <v>412927195212224437</v>
          </cell>
          <cell r="G3306" t="str">
            <v>621</v>
          </cell>
          <cell r="H3306" t="str">
            <v>盛成华</v>
          </cell>
          <cell r="I3306" t="str">
            <v>河南农信</v>
          </cell>
          <cell r="J3306" t="str">
            <v>623059486700089881</v>
          </cell>
        </row>
        <row r="3307">
          <cell r="F3307" t="str">
            <v>41292719620526171X</v>
          </cell>
          <cell r="G3307" t="str">
            <v>621</v>
          </cell>
          <cell r="H3307" t="str">
            <v>徐寿彬</v>
          </cell>
          <cell r="I3307" t="str">
            <v>河南农信</v>
          </cell>
          <cell r="J3307" t="str">
            <v>623059486700563299</v>
          </cell>
        </row>
        <row r="3308">
          <cell r="F3308" t="str">
            <v>412927194310166432</v>
          </cell>
          <cell r="G3308" t="str">
            <v>621</v>
          </cell>
          <cell r="H3308" t="str">
            <v>刘道林</v>
          </cell>
          <cell r="I3308" t="str">
            <v>农业银行</v>
          </cell>
          <cell r="J3308" t="str">
            <v>6228230975963990862</v>
          </cell>
        </row>
        <row r="3309">
          <cell r="F3309" t="str">
            <v>412927195406092137</v>
          </cell>
          <cell r="G3309" t="str">
            <v>813</v>
          </cell>
          <cell r="H3309" t="str">
            <v>刘占军</v>
          </cell>
          <cell r="I3309" t="str">
            <v>邮储银行</v>
          </cell>
          <cell r="J3309" t="str">
            <v>6217975130011102894</v>
          </cell>
        </row>
        <row r="3310">
          <cell r="F3310" t="str">
            <v>41132319541106051X</v>
          </cell>
          <cell r="G3310" t="str">
            <v>621</v>
          </cell>
          <cell r="H3310" t="str">
            <v>孙东华</v>
          </cell>
          <cell r="I3310" t="str">
            <v>农业银行</v>
          </cell>
          <cell r="J3310" t="str">
            <v>6228230975968207262</v>
          </cell>
        </row>
        <row r="3311">
          <cell r="F3311" t="str">
            <v>412927195804164415</v>
          </cell>
          <cell r="G3311" t="str">
            <v>621</v>
          </cell>
          <cell r="H3311" t="str">
            <v>寇建忠</v>
          </cell>
          <cell r="I3311" t="str">
            <v>河南农信</v>
          </cell>
          <cell r="J3311" t="str">
            <v>623059486700200496</v>
          </cell>
        </row>
        <row r="3312">
          <cell r="F3312" t="str">
            <v>412927195808263816</v>
          </cell>
          <cell r="G3312" t="str">
            <v>621</v>
          </cell>
          <cell r="H3312" t="str">
            <v>喻青华</v>
          </cell>
          <cell r="I3312" t="str">
            <v>河南农信</v>
          </cell>
          <cell r="J3312" t="str">
            <v>623059486702425299</v>
          </cell>
        </row>
        <row r="3313">
          <cell r="F3313" t="str">
            <v>412927195009276354</v>
          </cell>
          <cell r="G3313" t="str">
            <v>621</v>
          </cell>
          <cell r="H3313" t="str">
            <v>邓振奇</v>
          </cell>
          <cell r="I3313" t="str">
            <v>农业银行</v>
          </cell>
          <cell r="J3313" t="str">
            <v>6228230975960732069</v>
          </cell>
        </row>
        <row r="3314">
          <cell r="F3314" t="str">
            <v>411323196205093454</v>
          </cell>
          <cell r="G3314" t="str">
            <v>813</v>
          </cell>
          <cell r="H3314" t="str">
            <v>林文举</v>
          </cell>
          <cell r="I3314" t="str">
            <v>邮储银行</v>
          </cell>
          <cell r="J3314" t="str">
            <v>6217975130009907098</v>
          </cell>
        </row>
        <row r="3315">
          <cell r="F3315" t="str">
            <v>412927194307266328</v>
          </cell>
          <cell r="G3315" t="str">
            <v>621</v>
          </cell>
          <cell r="H3315" t="str">
            <v>项文玉</v>
          </cell>
          <cell r="I3315" t="str">
            <v>农业银行</v>
          </cell>
          <cell r="J3315" t="str">
            <v>6228230975964268169</v>
          </cell>
        </row>
        <row r="3316">
          <cell r="F3316" t="str">
            <v>412927194811262131</v>
          </cell>
          <cell r="G3316" t="str">
            <v>621</v>
          </cell>
          <cell r="H3316" t="str">
            <v>姬道乾</v>
          </cell>
          <cell r="I3316" t="str">
            <v>邮储银行</v>
          </cell>
          <cell r="J3316" t="str">
            <v>6217975130011032372</v>
          </cell>
        </row>
        <row r="3317">
          <cell r="F3317" t="str">
            <v>412927195105015314</v>
          </cell>
          <cell r="G3317" t="str">
            <v>621</v>
          </cell>
          <cell r="H3317" t="str">
            <v>赵元华</v>
          </cell>
          <cell r="I3317" t="str">
            <v>邮储银行</v>
          </cell>
          <cell r="J3317" t="str">
            <v>6217975130011600228</v>
          </cell>
        </row>
        <row r="3318">
          <cell r="F3318" t="str">
            <v>412927194907081415</v>
          </cell>
          <cell r="G3318" t="str">
            <v>621</v>
          </cell>
          <cell r="H3318" t="str">
            <v>全中祥</v>
          </cell>
          <cell r="I3318" t="str">
            <v>河南农信</v>
          </cell>
          <cell r="J3318" t="str">
            <v>623059486700878960</v>
          </cell>
        </row>
        <row r="3319">
          <cell r="F3319" t="str">
            <v>412927194904142171</v>
          </cell>
          <cell r="G3319" t="str">
            <v>621</v>
          </cell>
          <cell r="H3319" t="str">
            <v>周长合</v>
          </cell>
          <cell r="I3319" t="str">
            <v>邮储银行</v>
          </cell>
          <cell r="J3319" t="str">
            <v>6217975130011024866</v>
          </cell>
        </row>
        <row r="3320">
          <cell r="F3320" t="str">
            <v>412927195112035815</v>
          </cell>
          <cell r="G3320" t="str">
            <v>621</v>
          </cell>
          <cell r="H3320" t="str">
            <v>张兴占</v>
          </cell>
          <cell r="I3320" t="str">
            <v>农业银行</v>
          </cell>
          <cell r="J3320" t="str">
            <v>6228230975969712963</v>
          </cell>
        </row>
        <row r="3321">
          <cell r="F3321" t="str">
            <v>412927194807184679</v>
          </cell>
          <cell r="G3321" t="str">
            <v>621</v>
          </cell>
          <cell r="H3321" t="str">
            <v>朱建华</v>
          </cell>
          <cell r="I3321" t="str">
            <v>河南农信</v>
          </cell>
          <cell r="J3321" t="str">
            <v>623059486700007123</v>
          </cell>
        </row>
        <row r="3322">
          <cell r="F3322" t="str">
            <v>412927194903111111</v>
          </cell>
          <cell r="G3322" t="str">
            <v>813</v>
          </cell>
          <cell r="H3322" t="str">
            <v>徐全成</v>
          </cell>
          <cell r="I3322" t="str">
            <v>邮储银行</v>
          </cell>
          <cell r="J3322" t="str">
            <v>6217975130011380680</v>
          </cell>
        </row>
        <row r="3323">
          <cell r="F3323" t="str">
            <v>411323194907113414</v>
          </cell>
          <cell r="G3323" t="str">
            <v>621</v>
          </cell>
          <cell r="H3323" t="str">
            <v>曹成华</v>
          </cell>
          <cell r="I3323" t="str">
            <v>邮储银行</v>
          </cell>
          <cell r="J3323" t="str">
            <v>6217975130009837808</v>
          </cell>
        </row>
        <row r="3324">
          <cell r="F3324" t="str">
            <v>412927195407275816</v>
          </cell>
          <cell r="G3324" t="str">
            <v>813</v>
          </cell>
          <cell r="H3324" t="str">
            <v>付德道</v>
          </cell>
          <cell r="I3324" t="str">
            <v>农业银行</v>
          </cell>
          <cell r="J3324" t="str">
            <v>6228230975970669160</v>
          </cell>
        </row>
        <row r="3325">
          <cell r="F3325" t="str">
            <v>412927195703024456</v>
          </cell>
          <cell r="G3325" t="str">
            <v>621</v>
          </cell>
          <cell r="H3325" t="str">
            <v>柴吉栓</v>
          </cell>
          <cell r="I3325" t="str">
            <v>河南农信</v>
          </cell>
          <cell r="J3325" t="str">
            <v>623059486702808197</v>
          </cell>
        </row>
        <row r="3326">
          <cell r="F3326" t="str">
            <v>412927195410201738</v>
          </cell>
          <cell r="G3326" t="str">
            <v>621</v>
          </cell>
          <cell r="H3326" t="str">
            <v>腊元德</v>
          </cell>
          <cell r="I3326" t="str">
            <v>河南农信</v>
          </cell>
          <cell r="J3326" t="str">
            <v>623059486700540990</v>
          </cell>
        </row>
        <row r="3327">
          <cell r="F3327" t="str">
            <v>412927195508295816</v>
          </cell>
          <cell r="G3327" t="str">
            <v>621</v>
          </cell>
          <cell r="H3327" t="str">
            <v>邹振成</v>
          </cell>
          <cell r="I3327" t="str">
            <v>农业银行</v>
          </cell>
          <cell r="J3327" t="str">
            <v>6228230975970932063</v>
          </cell>
        </row>
        <row r="3328">
          <cell r="F3328" t="str">
            <v>412927194108213434</v>
          </cell>
          <cell r="G3328" t="str">
            <v>621</v>
          </cell>
          <cell r="H3328" t="str">
            <v>顾芝荣</v>
          </cell>
          <cell r="I3328" t="str">
            <v>邮储银行</v>
          </cell>
          <cell r="J3328" t="str">
            <v>6217975130009857020</v>
          </cell>
        </row>
        <row r="3329">
          <cell r="F3329" t="str">
            <v>412927195703192118</v>
          </cell>
          <cell r="G3329" t="str">
            <v>621</v>
          </cell>
          <cell r="H3329" t="str">
            <v>李天申</v>
          </cell>
          <cell r="I3329" t="str">
            <v>邮储银行</v>
          </cell>
          <cell r="J3329" t="str">
            <v>6217975130011102274</v>
          </cell>
        </row>
        <row r="3330">
          <cell r="F3330" t="str">
            <v>412927195407154838</v>
          </cell>
          <cell r="G3330" t="str">
            <v>621</v>
          </cell>
          <cell r="H3330" t="str">
            <v>孙毛子</v>
          </cell>
          <cell r="I3330" t="str">
            <v>河南农信</v>
          </cell>
          <cell r="J3330" t="str">
            <v>623059486700145485</v>
          </cell>
        </row>
        <row r="3331">
          <cell r="F3331" t="str">
            <v>412927194803151458</v>
          </cell>
          <cell r="G3331" t="str">
            <v>621</v>
          </cell>
          <cell r="H3331" t="str">
            <v>华荣杰</v>
          </cell>
          <cell r="I3331" t="str">
            <v>河南农信</v>
          </cell>
          <cell r="J3331" t="str">
            <v>623059486700883556</v>
          </cell>
        </row>
        <row r="3332">
          <cell r="F3332" t="str">
            <v>412927195104282154</v>
          </cell>
          <cell r="G3332" t="str">
            <v>621</v>
          </cell>
          <cell r="H3332" t="str">
            <v>王海青</v>
          </cell>
          <cell r="I3332" t="str">
            <v>邮储银行</v>
          </cell>
          <cell r="J3332" t="str">
            <v>6217975130014956288</v>
          </cell>
        </row>
        <row r="3333">
          <cell r="F3333" t="str">
            <v>412927194608024453</v>
          </cell>
          <cell r="G3333" t="str">
            <v>621</v>
          </cell>
          <cell r="H3333" t="str">
            <v>李金桂</v>
          </cell>
          <cell r="I3333" t="str">
            <v>河南农信</v>
          </cell>
          <cell r="J3333" t="str">
            <v>623059486700073653</v>
          </cell>
        </row>
        <row r="3334">
          <cell r="F3334" t="str">
            <v>41292719520805261X</v>
          </cell>
          <cell r="G3334" t="str">
            <v>621</v>
          </cell>
          <cell r="H3334" t="str">
            <v>魏乐娃</v>
          </cell>
          <cell r="I3334" t="str">
            <v>河南农信</v>
          </cell>
          <cell r="J3334" t="str">
            <v>623059486700798804</v>
          </cell>
        </row>
        <row r="3335">
          <cell r="F3335" t="str">
            <v>412927197112165010</v>
          </cell>
          <cell r="G3335" t="str">
            <v>1079</v>
          </cell>
          <cell r="H3335" t="str">
            <v>刘绍成</v>
          </cell>
          <cell r="I3335" t="str">
            <v>河南农信</v>
          </cell>
          <cell r="J3335" t="str">
            <v>623059486700431075</v>
          </cell>
        </row>
        <row r="3336">
          <cell r="F3336" t="str">
            <v>41132620130630011X</v>
          </cell>
          <cell r="G3336" t="str">
            <v>621</v>
          </cell>
          <cell r="H3336" t="str">
            <v>姚金翔</v>
          </cell>
          <cell r="I3336" t="str">
            <v>邮储银行</v>
          </cell>
          <cell r="J3336" t="str">
            <v>6217975130026976506</v>
          </cell>
        </row>
        <row r="3337">
          <cell r="F3337" t="str">
            <v>412927196106156316</v>
          </cell>
          <cell r="G3337" t="str">
            <v>621</v>
          </cell>
          <cell r="H3337" t="str">
            <v>刘德全</v>
          </cell>
          <cell r="I3337" t="str">
            <v>农业银行</v>
          </cell>
          <cell r="J3337" t="str">
            <v>6228230975961339666</v>
          </cell>
        </row>
        <row r="3338">
          <cell r="F3338" t="str">
            <v>412927195605111150</v>
          </cell>
          <cell r="G3338" t="str">
            <v>813</v>
          </cell>
          <cell r="H3338" t="str">
            <v>熊金柱</v>
          </cell>
          <cell r="I3338" t="str">
            <v>邮储银行</v>
          </cell>
          <cell r="J3338" t="str">
            <v>6217975130011280310</v>
          </cell>
        </row>
        <row r="3339">
          <cell r="F3339" t="str">
            <v>412927194805061739</v>
          </cell>
          <cell r="G3339" t="str">
            <v>1079</v>
          </cell>
          <cell r="H3339" t="str">
            <v>王培章</v>
          </cell>
          <cell r="I3339" t="str">
            <v>河南农信</v>
          </cell>
          <cell r="J3339" t="str">
            <v>623059486701027872</v>
          </cell>
        </row>
        <row r="3340">
          <cell r="F3340" t="str">
            <v>412927195210161110</v>
          </cell>
          <cell r="G3340" t="str">
            <v>621</v>
          </cell>
          <cell r="H3340" t="str">
            <v>华付举</v>
          </cell>
          <cell r="I3340" t="str">
            <v>邮储银行</v>
          </cell>
          <cell r="J3340" t="str">
            <v>6217975130021090089</v>
          </cell>
        </row>
        <row r="3341">
          <cell r="F3341" t="str">
            <v>412927195510171417</v>
          </cell>
          <cell r="G3341" t="str">
            <v>621</v>
          </cell>
          <cell r="H3341" t="str">
            <v>袁桂林</v>
          </cell>
          <cell r="I3341" t="str">
            <v>河南农信</v>
          </cell>
          <cell r="J3341" t="str">
            <v>623059486700929243</v>
          </cell>
        </row>
        <row r="3342">
          <cell r="F3342" t="str">
            <v>412927195402136315</v>
          </cell>
          <cell r="G3342" t="str">
            <v>621</v>
          </cell>
          <cell r="H3342" t="str">
            <v>王群占</v>
          </cell>
          <cell r="I3342" t="str">
            <v>农业银行</v>
          </cell>
          <cell r="J3342" t="str">
            <v>6228230975961364961</v>
          </cell>
        </row>
        <row r="3343">
          <cell r="F3343" t="str">
            <v>412927196108156416</v>
          </cell>
          <cell r="G3343" t="str">
            <v>621</v>
          </cell>
          <cell r="H3343" t="str">
            <v>孙振会</v>
          </cell>
          <cell r="I3343" t="str">
            <v>河南农信</v>
          </cell>
          <cell r="J3343" t="str">
            <v>623059486701964504</v>
          </cell>
        </row>
        <row r="3344">
          <cell r="F3344" t="str">
            <v>412927194304165310</v>
          </cell>
          <cell r="G3344" t="str">
            <v>813</v>
          </cell>
          <cell r="H3344" t="str">
            <v>梁景华</v>
          </cell>
          <cell r="I3344" t="str">
            <v>邮储银行</v>
          </cell>
          <cell r="J3344" t="str">
            <v>6217975130011587813</v>
          </cell>
        </row>
        <row r="3345">
          <cell r="F3345" t="str">
            <v>412927197105046371</v>
          </cell>
          <cell r="G3345" t="str">
            <v>1079</v>
          </cell>
          <cell r="H3345" t="str">
            <v>严书良</v>
          </cell>
          <cell r="I3345" t="str">
            <v>河南农信</v>
          </cell>
          <cell r="J3345" t="str">
            <v>623059486701988099</v>
          </cell>
        </row>
        <row r="3346">
          <cell r="F3346" t="str">
            <v>41292719520115113X</v>
          </cell>
          <cell r="G3346" t="str">
            <v>621</v>
          </cell>
          <cell r="H3346" t="str">
            <v>张铁头</v>
          </cell>
          <cell r="I3346" t="str">
            <v>邮储银行</v>
          </cell>
          <cell r="J3346" t="str">
            <v>6217975130011348521</v>
          </cell>
        </row>
        <row r="3347">
          <cell r="F3347" t="str">
            <v>411323195211200557</v>
          </cell>
          <cell r="G3347" t="str">
            <v>813</v>
          </cell>
          <cell r="H3347" t="str">
            <v>侯新岐</v>
          </cell>
          <cell r="I3347" t="str">
            <v>农业银行</v>
          </cell>
          <cell r="J3347" t="str">
            <v>6228230975967804663</v>
          </cell>
        </row>
        <row r="3348">
          <cell r="F3348" t="str">
            <v>412927195004192610</v>
          </cell>
          <cell r="G3348" t="str">
            <v>813</v>
          </cell>
          <cell r="H3348" t="str">
            <v>王有发</v>
          </cell>
          <cell r="I3348" t="str">
            <v>河南农信</v>
          </cell>
          <cell r="J3348" t="str">
            <v>623059486700736200</v>
          </cell>
        </row>
        <row r="3349">
          <cell r="F3349" t="str">
            <v>412927194801156335</v>
          </cell>
          <cell r="G3349" t="str">
            <v>813</v>
          </cell>
          <cell r="H3349" t="str">
            <v>黄万宾</v>
          </cell>
          <cell r="I3349" t="str">
            <v>农业银行</v>
          </cell>
          <cell r="J3349" t="str">
            <v>6228230976041435862</v>
          </cell>
        </row>
        <row r="3350">
          <cell r="F3350" t="str">
            <v>412927194604156352</v>
          </cell>
          <cell r="G3350" t="str">
            <v>621</v>
          </cell>
          <cell r="H3350" t="str">
            <v>刘德合</v>
          </cell>
          <cell r="I3350" t="str">
            <v>农业银行</v>
          </cell>
          <cell r="J3350" t="str">
            <v>6228230975961176365</v>
          </cell>
        </row>
        <row r="3351">
          <cell r="F3351" t="str">
            <v>411323194902190517</v>
          </cell>
          <cell r="G3351" t="str">
            <v>621</v>
          </cell>
          <cell r="H3351" t="str">
            <v>周洪涛</v>
          </cell>
          <cell r="I3351" t="str">
            <v>农业银行</v>
          </cell>
          <cell r="J3351" t="str">
            <v>6228230976041084967</v>
          </cell>
        </row>
        <row r="3352">
          <cell r="F3352" t="str">
            <v>411323195007040517</v>
          </cell>
          <cell r="G3352" t="str">
            <v>621</v>
          </cell>
          <cell r="H3352" t="str">
            <v>梁国正</v>
          </cell>
          <cell r="I3352" t="str">
            <v>农业银行</v>
          </cell>
          <cell r="J3352" t="str">
            <v>6228230976041069265</v>
          </cell>
        </row>
        <row r="3353">
          <cell r="F3353" t="str">
            <v>412927195311240539</v>
          </cell>
          <cell r="G3353" t="str">
            <v>621</v>
          </cell>
          <cell r="H3353" t="str">
            <v>屈英奎</v>
          </cell>
          <cell r="I3353" t="str">
            <v>河南农信</v>
          </cell>
          <cell r="J3353" t="str">
            <v>623059486800925620</v>
          </cell>
        </row>
        <row r="3354">
          <cell r="F3354" t="str">
            <v>41292719410205441X</v>
          </cell>
          <cell r="G3354" t="str">
            <v>621</v>
          </cell>
          <cell r="H3354" t="str">
            <v>刘春发</v>
          </cell>
          <cell r="I3354" t="str">
            <v>河南农信</v>
          </cell>
          <cell r="J3354" t="str">
            <v>623059486701342750</v>
          </cell>
        </row>
        <row r="3355">
          <cell r="F3355" t="str">
            <v>412927195103076914</v>
          </cell>
          <cell r="G3355" t="str">
            <v>621</v>
          </cell>
          <cell r="H3355" t="str">
            <v>周克明</v>
          </cell>
          <cell r="I3355" t="str">
            <v>河南农信</v>
          </cell>
          <cell r="J3355" t="str">
            <v>623059486702569435</v>
          </cell>
        </row>
        <row r="3356">
          <cell r="F3356" t="str">
            <v>412927194301024432</v>
          </cell>
          <cell r="G3356" t="str">
            <v>621</v>
          </cell>
          <cell r="H3356" t="str">
            <v>李振清</v>
          </cell>
          <cell r="I3356" t="str">
            <v>河南农信</v>
          </cell>
          <cell r="J3356" t="str">
            <v>623059486700147473</v>
          </cell>
        </row>
        <row r="3357">
          <cell r="F3357" t="str">
            <v>412927195207165014</v>
          </cell>
          <cell r="G3357" t="str">
            <v>621</v>
          </cell>
          <cell r="H3357" t="str">
            <v>李德文</v>
          </cell>
          <cell r="I3357" t="str">
            <v>河南农信</v>
          </cell>
          <cell r="J3357" t="str">
            <v>623059486700445075</v>
          </cell>
        </row>
        <row r="3358">
          <cell r="F3358" t="str">
            <v>412927194912031711</v>
          </cell>
          <cell r="G3358" t="str">
            <v>621</v>
          </cell>
          <cell r="H3358" t="str">
            <v>王恒斌</v>
          </cell>
          <cell r="I3358" t="str">
            <v>河南农信</v>
          </cell>
          <cell r="J3358" t="str">
            <v>623059486700546005</v>
          </cell>
        </row>
        <row r="3359">
          <cell r="F3359" t="str">
            <v>41292719700311381X</v>
          </cell>
          <cell r="G3359" t="str">
            <v>1079</v>
          </cell>
          <cell r="H3359" t="str">
            <v>冉有娃</v>
          </cell>
          <cell r="I3359" t="str">
            <v>邮储银行</v>
          </cell>
          <cell r="J3359" t="str">
            <v>6217975130009725946</v>
          </cell>
        </row>
        <row r="3360">
          <cell r="F3360" t="str">
            <v>411323193107140540</v>
          </cell>
          <cell r="G3360" t="str">
            <v>813</v>
          </cell>
          <cell r="H3360" t="str">
            <v>尹焕娃</v>
          </cell>
          <cell r="I3360" t="str">
            <v>河南农信</v>
          </cell>
          <cell r="J3360" t="str">
            <v>623059486701144800</v>
          </cell>
        </row>
        <row r="3361">
          <cell r="F3361" t="str">
            <v>412927196407231113</v>
          </cell>
          <cell r="G3361" t="str">
            <v>813</v>
          </cell>
          <cell r="H3361" t="str">
            <v>刘海朝</v>
          </cell>
          <cell r="I3361" t="str">
            <v>邮储银行</v>
          </cell>
          <cell r="J3361" t="str">
            <v>6217975130011308111</v>
          </cell>
        </row>
        <row r="3362">
          <cell r="F3362" t="str">
            <v>412927195601071438</v>
          </cell>
          <cell r="G3362" t="str">
            <v>621</v>
          </cell>
          <cell r="H3362" t="str">
            <v>孙传党</v>
          </cell>
          <cell r="I3362" t="str">
            <v>河南农信</v>
          </cell>
          <cell r="J3362" t="str">
            <v>623059486700920028</v>
          </cell>
        </row>
        <row r="3363">
          <cell r="F3363" t="str">
            <v>41292719530312217X</v>
          </cell>
          <cell r="G3363" t="str">
            <v>813</v>
          </cell>
          <cell r="H3363" t="str">
            <v>朱小德</v>
          </cell>
          <cell r="I3363" t="str">
            <v>邮储银行</v>
          </cell>
          <cell r="J3363" t="str">
            <v>6217975130011004579</v>
          </cell>
        </row>
        <row r="3364">
          <cell r="F3364" t="str">
            <v>412927195407142618</v>
          </cell>
          <cell r="G3364" t="str">
            <v>813</v>
          </cell>
          <cell r="H3364" t="str">
            <v>闫喜林</v>
          </cell>
          <cell r="I3364" t="str">
            <v>河南农信</v>
          </cell>
          <cell r="J3364" t="str">
            <v>623059486700764046</v>
          </cell>
        </row>
        <row r="3365">
          <cell r="F3365" t="str">
            <v>412927195505201116</v>
          </cell>
          <cell r="G3365" t="str">
            <v>621</v>
          </cell>
          <cell r="H3365" t="str">
            <v>徐自英</v>
          </cell>
          <cell r="I3365" t="str">
            <v>邮储银行</v>
          </cell>
          <cell r="J3365" t="str">
            <v>6217975130021195540</v>
          </cell>
        </row>
        <row r="3366">
          <cell r="F3366" t="str">
            <v>411323198212240570</v>
          </cell>
          <cell r="G3366" t="str">
            <v>621</v>
          </cell>
          <cell r="H3366" t="str">
            <v>罗明昌</v>
          </cell>
          <cell r="I3366" t="str">
            <v>农业银行</v>
          </cell>
          <cell r="J3366" t="str">
            <v>6228230976041004064</v>
          </cell>
        </row>
        <row r="3367">
          <cell r="F3367" t="str">
            <v>412927197108124478</v>
          </cell>
          <cell r="G3367" t="str">
            <v>813</v>
          </cell>
          <cell r="H3367" t="str">
            <v>耿新辉</v>
          </cell>
          <cell r="I3367" t="str">
            <v>河南农信</v>
          </cell>
          <cell r="J3367" t="str">
            <v>623059486702417619</v>
          </cell>
        </row>
        <row r="3368">
          <cell r="F3368" t="str">
            <v>412927197303094470</v>
          </cell>
          <cell r="G3368" t="str">
            <v>621</v>
          </cell>
          <cell r="H3368" t="str">
            <v>李明六</v>
          </cell>
          <cell r="I3368" t="str">
            <v>河南农信</v>
          </cell>
          <cell r="J3368" t="str">
            <v>623059486701342644</v>
          </cell>
        </row>
        <row r="3369">
          <cell r="F3369" t="str">
            <v>411323195603073438</v>
          </cell>
          <cell r="G3369" t="str">
            <v>621</v>
          </cell>
          <cell r="H3369" t="str">
            <v>温三岐</v>
          </cell>
          <cell r="I3369" t="str">
            <v>邮储银行</v>
          </cell>
          <cell r="J3369" t="str">
            <v>6217975130009897836</v>
          </cell>
        </row>
        <row r="3370">
          <cell r="F3370" t="str">
            <v>412927194804072647</v>
          </cell>
          <cell r="G3370" t="str">
            <v>813</v>
          </cell>
          <cell r="H3370" t="str">
            <v>阮章记</v>
          </cell>
          <cell r="I3370" t="str">
            <v>河南农信</v>
          </cell>
          <cell r="J3370" t="str">
            <v>623059486700774615</v>
          </cell>
        </row>
        <row r="3371">
          <cell r="F3371" t="str">
            <v>411323196309055831</v>
          </cell>
          <cell r="G3371" t="str">
            <v>1079</v>
          </cell>
          <cell r="H3371" t="str">
            <v>彭付贵</v>
          </cell>
          <cell r="I3371" t="str">
            <v>农业银行</v>
          </cell>
          <cell r="J3371" t="str">
            <v>6228230975969647466</v>
          </cell>
        </row>
        <row r="3372">
          <cell r="F3372" t="str">
            <v>412927195303051113</v>
          </cell>
          <cell r="G3372" t="str">
            <v>813</v>
          </cell>
          <cell r="H3372" t="str">
            <v>李国林</v>
          </cell>
          <cell r="I3372" t="str">
            <v>邮储银行</v>
          </cell>
          <cell r="J3372" t="str">
            <v>6217975130011373891</v>
          </cell>
        </row>
        <row r="3373">
          <cell r="F3373" t="str">
            <v>411323195709163474</v>
          </cell>
          <cell r="G3373" t="str">
            <v>621</v>
          </cell>
          <cell r="H3373" t="str">
            <v>高华清</v>
          </cell>
          <cell r="I3373" t="str">
            <v>邮储银行</v>
          </cell>
          <cell r="J3373" t="str">
            <v>6217975130009861246</v>
          </cell>
        </row>
        <row r="3374">
          <cell r="F3374" t="str">
            <v>41132319860606141X</v>
          </cell>
          <cell r="G3374" t="str">
            <v>1079</v>
          </cell>
          <cell r="H3374" t="str">
            <v>曾进有</v>
          </cell>
          <cell r="I3374" t="str">
            <v>河南农信</v>
          </cell>
          <cell r="J3374" t="str">
            <v>623059486701128068</v>
          </cell>
        </row>
        <row r="3375">
          <cell r="F3375" t="str">
            <v>412927195701251110</v>
          </cell>
          <cell r="G3375" t="str">
            <v>621</v>
          </cell>
          <cell r="H3375" t="str">
            <v>张定娃</v>
          </cell>
          <cell r="I3375" t="str">
            <v>邮储银行</v>
          </cell>
          <cell r="J3375" t="str">
            <v>6217975130011281961</v>
          </cell>
        </row>
        <row r="3376">
          <cell r="F3376" t="str">
            <v>41292719550920383X</v>
          </cell>
          <cell r="G3376" t="str">
            <v>621</v>
          </cell>
          <cell r="H3376" t="str">
            <v>岳成光</v>
          </cell>
          <cell r="I3376" t="str">
            <v>邮储银行</v>
          </cell>
          <cell r="J3376" t="str">
            <v>6217975130027656339</v>
          </cell>
        </row>
        <row r="3377">
          <cell r="F3377" t="str">
            <v>412927194706203818</v>
          </cell>
          <cell r="G3377" t="str">
            <v>621</v>
          </cell>
          <cell r="H3377" t="str">
            <v>陈兴瑞</v>
          </cell>
          <cell r="I3377" t="str">
            <v>邮储银行</v>
          </cell>
          <cell r="J3377" t="str">
            <v>6217975130009758780</v>
          </cell>
        </row>
        <row r="3378">
          <cell r="F3378" t="str">
            <v>412927196312064439</v>
          </cell>
          <cell r="G3378" t="str">
            <v>621</v>
          </cell>
          <cell r="H3378" t="str">
            <v>卢贤娃</v>
          </cell>
          <cell r="I3378" t="str">
            <v>河南农信</v>
          </cell>
          <cell r="J3378" t="str">
            <v>623059486700162183</v>
          </cell>
        </row>
        <row r="3379">
          <cell r="F3379" t="str">
            <v>412927195706092112</v>
          </cell>
          <cell r="G3379" t="str">
            <v>621</v>
          </cell>
          <cell r="H3379" t="str">
            <v>梁玉发</v>
          </cell>
          <cell r="I3379" t="str">
            <v>邮储银行</v>
          </cell>
          <cell r="J3379" t="str">
            <v>6217975130011122314</v>
          </cell>
        </row>
        <row r="3380">
          <cell r="F3380" t="str">
            <v>412927195603286352</v>
          </cell>
          <cell r="G3380" t="str">
            <v>621</v>
          </cell>
          <cell r="H3380" t="str">
            <v>杨天旺</v>
          </cell>
          <cell r="I3380" t="str">
            <v>农业银行</v>
          </cell>
          <cell r="J3380" t="str">
            <v>6228230975964486563</v>
          </cell>
        </row>
        <row r="3381">
          <cell r="F3381" t="str">
            <v>412927195104146312</v>
          </cell>
          <cell r="G3381" t="str">
            <v>621</v>
          </cell>
          <cell r="H3381" t="str">
            <v>王平均</v>
          </cell>
          <cell r="I3381" t="str">
            <v>河南农信</v>
          </cell>
          <cell r="J3381" t="str">
            <v>623059486700997158</v>
          </cell>
        </row>
        <row r="3382">
          <cell r="F3382" t="str">
            <v>411323197410273811</v>
          </cell>
          <cell r="G3382" t="str">
            <v>621</v>
          </cell>
          <cell r="H3382" t="str">
            <v>李建清</v>
          </cell>
          <cell r="I3382" t="str">
            <v>邮储银行</v>
          </cell>
          <cell r="J3382" t="str">
            <v>6217975130009692369</v>
          </cell>
        </row>
        <row r="3383">
          <cell r="F3383" t="str">
            <v>412927195309226332</v>
          </cell>
          <cell r="G3383" t="str">
            <v>621</v>
          </cell>
          <cell r="H3383" t="str">
            <v>殷中华</v>
          </cell>
          <cell r="I3383" t="str">
            <v>农业银行</v>
          </cell>
          <cell r="J3383" t="str">
            <v>6228230975963302167</v>
          </cell>
        </row>
        <row r="3384">
          <cell r="F3384" t="str">
            <v>411323197205035814</v>
          </cell>
          <cell r="G3384" t="str">
            <v>1079</v>
          </cell>
          <cell r="H3384" t="str">
            <v>王群星</v>
          </cell>
          <cell r="I3384" t="str">
            <v>河南农信</v>
          </cell>
          <cell r="J3384" t="str">
            <v>623059486702289828</v>
          </cell>
        </row>
        <row r="3385">
          <cell r="F3385" t="str">
            <v>412927195702251112</v>
          </cell>
          <cell r="G3385" t="str">
            <v>621</v>
          </cell>
          <cell r="H3385" t="str">
            <v>代建国</v>
          </cell>
          <cell r="I3385" t="str">
            <v>邮储银行</v>
          </cell>
          <cell r="J3385" t="str">
            <v>6217975130014977144</v>
          </cell>
        </row>
        <row r="3386">
          <cell r="F3386" t="str">
            <v>412927195307106337</v>
          </cell>
          <cell r="G3386" t="str">
            <v>621</v>
          </cell>
          <cell r="H3386" t="str">
            <v>王天照</v>
          </cell>
          <cell r="I3386" t="str">
            <v>农业银行</v>
          </cell>
          <cell r="J3386" t="str">
            <v>6228230975963718669</v>
          </cell>
        </row>
        <row r="3387">
          <cell r="F3387" t="str">
            <v>412927195010156413</v>
          </cell>
          <cell r="G3387" t="str">
            <v>813</v>
          </cell>
          <cell r="H3387" t="str">
            <v>李应彦</v>
          </cell>
          <cell r="I3387" t="str">
            <v>河南农信</v>
          </cell>
          <cell r="J3387" t="str">
            <v>623059486700980774</v>
          </cell>
        </row>
        <row r="3388">
          <cell r="F3388" t="str">
            <v>41132620100522650X</v>
          </cell>
          <cell r="G3388" t="str">
            <v>621</v>
          </cell>
          <cell r="H3388" t="str">
            <v>杨贵巧</v>
          </cell>
          <cell r="I3388" t="str">
            <v>河南农信</v>
          </cell>
          <cell r="J3388" t="str">
            <v>623059486702834706</v>
          </cell>
        </row>
        <row r="3389">
          <cell r="F3389" t="str">
            <v>412927194207152665</v>
          </cell>
          <cell r="G3389" t="str">
            <v>813</v>
          </cell>
          <cell r="H3389" t="str">
            <v>申玉秋</v>
          </cell>
          <cell r="I3389" t="str">
            <v>河南农信</v>
          </cell>
          <cell r="J3389" t="str">
            <v>623059486700696859</v>
          </cell>
        </row>
        <row r="3390">
          <cell r="F3390" t="str">
            <v>411323195406013014</v>
          </cell>
          <cell r="G3390" t="str">
            <v>621</v>
          </cell>
          <cell r="H3390" t="str">
            <v>王国明</v>
          </cell>
          <cell r="I3390" t="str">
            <v>邮储银行</v>
          </cell>
          <cell r="J3390" t="str">
            <v>6217975130011489978</v>
          </cell>
        </row>
        <row r="3391">
          <cell r="F3391" t="str">
            <v>412927192607136323</v>
          </cell>
          <cell r="G3391" t="str">
            <v>621</v>
          </cell>
          <cell r="H3391" t="str">
            <v>吴秋</v>
          </cell>
          <cell r="I3391" t="str">
            <v>农业银行</v>
          </cell>
          <cell r="J3391" t="str">
            <v>6228230975964480764</v>
          </cell>
        </row>
        <row r="3392">
          <cell r="F3392" t="str">
            <v>412927195104155833</v>
          </cell>
          <cell r="G3392" t="str">
            <v>621</v>
          </cell>
          <cell r="H3392" t="str">
            <v>黎泽法</v>
          </cell>
          <cell r="I3392" t="str">
            <v>农业银行</v>
          </cell>
          <cell r="J3392" t="str">
            <v>6228230975970420267</v>
          </cell>
        </row>
        <row r="3393">
          <cell r="F3393" t="str">
            <v>412927195409051111</v>
          </cell>
          <cell r="G3393" t="str">
            <v>621</v>
          </cell>
          <cell r="H3393" t="str">
            <v>朱成新</v>
          </cell>
          <cell r="I3393" t="str">
            <v>邮储银行</v>
          </cell>
          <cell r="J3393" t="str">
            <v>6217975130011334299</v>
          </cell>
        </row>
        <row r="3394">
          <cell r="F3394" t="str">
            <v>412927195612116320</v>
          </cell>
          <cell r="G3394" t="str">
            <v>621</v>
          </cell>
          <cell r="H3394" t="str">
            <v>陈小女</v>
          </cell>
          <cell r="I3394" t="str">
            <v>河南农信</v>
          </cell>
          <cell r="J3394" t="str">
            <v>623059486700964976</v>
          </cell>
        </row>
        <row r="3395">
          <cell r="F3395" t="str">
            <v>412927195705205859</v>
          </cell>
          <cell r="G3395" t="str">
            <v>621</v>
          </cell>
          <cell r="H3395" t="str">
            <v>孟照奇</v>
          </cell>
          <cell r="I3395" t="str">
            <v>农业银行</v>
          </cell>
          <cell r="J3395" t="str">
            <v>6228230979010031274</v>
          </cell>
        </row>
        <row r="3396">
          <cell r="F3396" t="str">
            <v>412927195008106310</v>
          </cell>
          <cell r="G3396" t="str">
            <v>621</v>
          </cell>
          <cell r="H3396" t="str">
            <v>赵秀山</v>
          </cell>
          <cell r="I3396" t="str">
            <v>河南农信</v>
          </cell>
          <cell r="J3396" t="str">
            <v>623059486700964893</v>
          </cell>
        </row>
        <row r="3397">
          <cell r="F3397" t="str">
            <v>41292719441010583X</v>
          </cell>
          <cell r="G3397" t="str">
            <v>1079</v>
          </cell>
          <cell r="H3397" t="str">
            <v>武明金</v>
          </cell>
          <cell r="I3397" t="str">
            <v>河南农信</v>
          </cell>
          <cell r="J3397" t="str">
            <v>623059486702510108</v>
          </cell>
        </row>
        <row r="3398">
          <cell r="F3398" t="str">
            <v>412927195704154471</v>
          </cell>
          <cell r="G3398" t="str">
            <v>621</v>
          </cell>
          <cell r="H3398" t="str">
            <v>张文华</v>
          </cell>
          <cell r="I3398" t="str">
            <v>河南农信</v>
          </cell>
          <cell r="J3398" t="str">
            <v>623059486700116700</v>
          </cell>
        </row>
        <row r="3399">
          <cell r="F3399" t="str">
            <v>411326201504080189</v>
          </cell>
          <cell r="G3399" t="str">
            <v>621</v>
          </cell>
          <cell r="H3399" t="str">
            <v>申梓晨</v>
          </cell>
          <cell r="I3399" t="str">
            <v>河南农信</v>
          </cell>
          <cell r="J3399" t="str">
            <v>623059486702027053</v>
          </cell>
        </row>
        <row r="3400">
          <cell r="F3400" t="str">
            <v>412927195508153850</v>
          </cell>
          <cell r="G3400" t="str">
            <v>621</v>
          </cell>
          <cell r="H3400" t="str">
            <v>阮国祥</v>
          </cell>
          <cell r="I3400" t="str">
            <v>邮储银行</v>
          </cell>
          <cell r="J3400" t="str">
            <v>6217975130009826991</v>
          </cell>
        </row>
        <row r="3401">
          <cell r="F3401" t="str">
            <v>412927195705282133</v>
          </cell>
          <cell r="G3401" t="str">
            <v>621</v>
          </cell>
          <cell r="H3401" t="str">
            <v>姚怀义</v>
          </cell>
          <cell r="I3401" t="str">
            <v>邮储银行</v>
          </cell>
          <cell r="J3401" t="str">
            <v>6217975130011160199</v>
          </cell>
        </row>
        <row r="3402">
          <cell r="F3402" t="str">
            <v>41292719540715183X</v>
          </cell>
          <cell r="G3402" t="str">
            <v>621</v>
          </cell>
          <cell r="H3402" t="str">
            <v>张明娃</v>
          </cell>
          <cell r="I3402" t="str">
            <v>河南农信</v>
          </cell>
          <cell r="J3402" t="str">
            <v>623059486700558414</v>
          </cell>
        </row>
        <row r="3403">
          <cell r="F3403" t="str">
            <v>412927195001040013</v>
          </cell>
          <cell r="G3403" t="str">
            <v>894</v>
          </cell>
          <cell r="H3403" t="str">
            <v>肖根成</v>
          </cell>
          <cell r="I3403" t="str">
            <v>建设银行</v>
          </cell>
          <cell r="J3403" t="str">
            <v>6214672590008820456</v>
          </cell>
        </row>
        <row r="3404">
          <cell r="F3404" t="str">
            <v>412927197906162110</v>
          </cell>
          <cell r="G3404" t="str">
            <v>621</v>
          </cell>
          <cell r="H3404" t="str">
            <v>洪保军</v>
          </cell>
          <cell r="I3404" t="str">
            <v>邮储银行</v>
          </cell>
          <cell r="J3404" t="str">
            <v>6217975130014956585</v>
          </cell>
        </row>
        <row r="3405">
          <cell r="F3405" t="str">
            <v>412927194412076315</v>
          </cell>
          <cell r="G3405" t="str">
            <v>621</v>
          </cell>
          <cell r="H3405" t="str">
            <v>裴从庆</v>
          </cell>
          <cell r="I3405" t="str">
            <v>农业银行</v>
          </cell>
          <cell r="J3405" t="str">
            <v>6228230975964576561</v>
          </cell>
        </row>
        <row r="3406">
          <cell r="F3406" t="str">
            <v>412927194410136337</v>
          </cell>
          <cell r="G3406" t="str">
            <v>621</v>
          </cell>
          <cell r="H3406" t="str">
            <v>卢绍闰</v>
          </cell>
          <cell r="I3406" t="str">
            <v>农业银行</v>
          </cell>
          <cell r="J3406" t="str">
            <v>6228230976041157664</v>
          </cell>
        </row>
        <row r="3407">
          <cell r="F3407" t="str">
            <v>412927195005104491</v>
          </cell>
          <cell r="G3407" t="str">
            <v>621</v>
          </cell>
          <cell r="H3407" t="str">
            <v>李兴贵</v>
          </cell>
          <cell r="I3407" t="str">
            <v>河南农信</v>
          </cell>
          <cell r="J3407" t="str">
            <v>623059486700137334</v>
          </cell>
        </row>
        <row r="3408">
          <cell r="F3408" t="str">
            <v>412927195208064418</v>
          </cell>
          <cell r="G3408" t="str">
            <v>621</v>
          </cell>
          <cell r="H3408" t="str">
            <v>柴建周</v>
          </cell>
          <cell r="I3408" t="str">
            <v>河南农信</v>
          </cell>
          <cell r="J3408" t="str">
            <v>623059486700118227</v>
          </cell>
        </row>
        <row r="3409">
          <cell r="F3409" t="str">
            <v>412927195007164463</v>
          </cell>
          <cell r="G3409" t="str">
            <v>621</v>
          </cell>
          <cell r="H3409" t="str">
            <v>张建芬</v>
          </cell>
          <cell r="I3409" t="str">
            <v>河南农信</v>
          </cell>
          <cell r="J3409" t="str">
            <v>623059486700087612</v>
          </cell>
        </row>
        <row r="3410">
          <cell r="F3410" t="str">
            <v>412927193708215818</v>
          </cell>
          <cell r="G3410" t="str">
            <v>1079</v>
          </cell>
          <cell r="H3410" t="str">
            <v>邹新义</v>
          </cell>
          <cell r="I3410" t="str">
            <v>农业银行</v>
          </cell>
          <cell r="J3410" t="str">
            <v>6228230975970459968</v>
          </cell>
        </row>
        <row r="3411">
          <cell r="F3411" t="str">
            <v>411323195412213418</v>
          </cell>
          <cell r="G3411" t="str">
            <v>621</v>
          </cell>
          <cell r="H3411" t="str">
            <v>杨玉良</v>
          </cell>
          <cell r="I3411" t="str">
            <v>邮储银行</v>
          </cell>
          <cell r="J3411" t="str">
            <v>6217975130009909185</v>
          </cell>
        </row>
        <row r="3412">
          <cell r="F3412" t="str">
            <v>412927196209285313</v>
          </cell>
          <cell r="G3412" t="str">
            <v>621</v>
          </cell>
          <cell r="H3412" t="str">
            <v>崔建礼</v>
          </cell>
          <cell r="I3412" t="str">
            <v>邮储银行</v>
          </cell>
          <cell r="J3412" t="str">
            <v>6217975130015893209</v>
          </cell>
        </row>
        <row r="3413">
          <cell r="F3413" t="str">
            <v>411323196210123435</v>
          </cell>
          <cell r="G3413" t="str">
            <v>621</v>
          </cell>
          <cell r="H3413" t="str">
            <v>李赖娃</v>
          </cell>
          <cell r="I3413" t="str">
            <v>邮储银行</v>
          </cell>
          <cell r="J3413" t="str">
            <v>6217975130009919135</v>
          </cell>
        </row>
        <row r="3414">
          <cell r="F3414" t="str">
            <v>412927195007216382</v>
          </cell>
          <cell r="G3414" t="str">
            <v>1079</v>
          </cell>
          <cell r="H3414" t="str">
            <v>李书芳</v>
          </cell>
          <cell r="I3414" t="str">
            <v>农业银行</v>
          </cell>
          <cell r="J3414" t="str">
            <v>6228230975961118763</v>
          </cell>
        </row>
        <row r="3415">
          <cell r="F3415" t="str">
            <v>412927194902141714</v>
          </cell>
          <cell r="G3415" t="str">
            <v>813</v>
          </cell>
          <cell r="H3415" t="str">
            <v>陈屯芳</v>
          </cell>
          <cell r="I3415" t="str">
            <v>河南农信</v>
          </cell>
          <cell r="J3415" t="str">
            <v>623059486700481864</v>
          </cell>
        </row>
        <row r="3416">
          <cell r="F3416" t="str">
            <v>412927194507082611</v>
          </cell>
          <cell r="G3416" t="str">
            <v>813</v>
          </cell>
          <cell r="H3416" t="str">
            <v>王海朝</v>
          </cell>
          <cell r="I3416" t="str">
            <v>河南农信</v>
          </cell>
          <cell r="J3416" t="str">
            <v>623059486701018392</v>
          </cell>
        </row>
        <row r="3417">
          <cell r="F3417" t="str">
            <v>412927197604114439</v>
          </cell>
          <cell r="G3417" t="str">
            <v>621</v>
          </cell>
          <cell r="H3417" t="str">
            <v>陈建军</v>
          </cell>
          <cell r="I3417" t="str">
            <v>河南农信</v>
          </cell>
          <cell r="J3417" t="str">
            <v>623059486700081185</v>
          </cell>
        </row>
        <row r="3418">
          <cell r="F3418" t="str">
            <v>412927196512122197</v>
          </cell>
          <cell r="G3418" t="str">
            <v>621</v>
          </cell>
          <cell r="H3418" t="str">
            <v>苏万青</v>
          </cell>
          <cell r="I3418" t="str">
            <v>邮储银行</v>
          </cell>
          <cell r="J3418" t="str">
            <v>6217975130014946214</v>
          </cell>
        </row>
        <row r="3419">
          <cell r="F3419" t="str">
            <v>412927197402051134</v>
          </cell>
          <cell r="G3419" t="str">
            <v>813</v>
          </cell>
          <cell r="H3419" t="str">
            <v>熊建芳</v>
          </cell>
          <cell r="I3419" t="str">
            <v>邮储银行</v>
          </cell>
          <cell r="J3419" t="str">
            <v>6217975130011389384</v>
          </cell>
        </row>
        <row r="3420">
          <cell r="F3420" t="str">
            <v>412927196204235333</v>
          </cell>
          <cell r="G3420" t="str">
            <v>621</v>
          </cell>
          <cell r="H3420" t="str">
            <v>王心基</v>
          </cell>
          <cell r="I3420" t="str">
            <v>邮储银行</v>
          </cell>
          <cell r="J3420" t="str">
            <v>6217975130011547783</v>
          </cell>
        </row>
        <row r="3421">
          <cell r="F3421" t="str">
            <v>41132319780103341X</v>
          </cell>
          <cell r="G3421" t="str">
            <v>621</v>
          </cell>
          <cell r="H3421" t="str">
            <v>多青伟</v>
          </cell>
          <cell r="I3421" t="str">
            <v>邮储银行</v>
          </cell>
          <cell r="J3421" t="str">
            <v>6217975130009852054</v>
          </cell>
        </row>
        <row r="3422">
          <cell r="F3422" t="str">
            <v>411323194802053435</v>
          </cell>
          <cell r="G3422" t="str">
            <v>621</v>
          </cell>
          <cell r="H3422" t="str">
            <v>黄五子</v>
          </cell>
          <cell r="I3422" t="str">
            <v>邮储银行</v>
          </cell>
          <cell r="J3422" t="str">
            <v>6217975130009906736</v>
          </cell>
        </row>
        <row r="3423">
          <cell r="F3423" t="str">
            <v>411323195410150513</v>
          </cell>
          <cell r="G3423" t="str">
            <v>621</v>
          </cell>
          <cell r="H3423" t="str">
            <v>陈金华</v>
          </cell>
          <cell r="I3423" t="str">
            <v>农业银行</v>
          </cell>
          <cell r="J3423" t="str">
            <v>6228230975968186367</v>
          </cell>
        </row>
        <row r="3424">
          <cell r="F3424" t="str">
            <v>412927194603096474</v>
          </cell>
          <cell r="G3424" t="str">
            <v>621</v>
          </cell>
          <cell r="H3424" t="str">
            <v>赵建有</v>
          </cell>
          <cell r="I3424" t="str">
            <v>农业银行</v>
          </cell>
          <cell r="J3424" t="str">
            <v>6228230975962267361</v>
          </cell>
        </row>
        <row r="3425">
          <cell r="F3425" t="str">
            <v>412927195805085313</v>
          </cell>
          <cell r="G3425" t="str">
            <v>621</v>
          </cell>
          <cell r="H3425" t="str">
            <v>李定洲</v>
          </cell>
          <cell r="I3425" t="str">
            <v>农业银行</v>
          </cell>
          <cell r="J3425" t="str">
            <v>6228230975962553968</v>
          </cell>
        </row>
        <row r="3426">
          <cell r="F3426" t="str">
            <v>412927195007056358</v>
          </cell>
          <cell r="G3426" t="str">
            <v>621</v>
          </cell>
          <cell r="H3426" t="str">
            <v>蒋金山</v>
          </cell>
          <cell r="I3426" t="str">
            <v>河南农信</v>
          </cell>
          <cell r="J3426" t="str">
            <v>623059486702518010</v>
          </cell>
        </row>
        <row r="3427">
          <cell r="F3427" t="str">
            <v>412927195810156913</v>
          </cell>
          <cell r="G3427" t="str">
            <v>621</v>
          </cell>
          <cell r="H3427" t="str">
            <v>王显同</v>
          </cell>
          <cell r="I3427" t="str">
            <v>河南农信</v>
          </cell>
          <cell r="J3427" t="str">
            <v>623059486700363252</v>
          </cell>
        </row>
        <row r="3428">
          <cell r="F3428" t="str">
            <v>412927195609211415</v>
          </cell>
          <cell r="G3428" t="str">
            <v>621</v>
          </cell>
          <cell r="H3428" t="str">
            <v>杨青瑞</v>
          </cell>
          <cell r="I3428" t="str">
            <v>河南农信</v>
          </cell>
          <cell r="J3428" t="str">
            <v>623059486700841265</v>
          </cell>
        </row>
        <row r="3429">
          <cell r="F3429" t="str">
            <v>412927195107151475</v>
          </cell>
          <cell r="G3429" t="str">
            <v>621</v>
          </cell>
          <cell r="H3429" t="str">
            <v>高明成</v>
          </cell>
          <cell r="I3429" t="str">
            <v>河南农信</v>
          </cell>
          <cell r="J3429" t="str">
            <v>623059486700823412</v>
          </cell>
        </row>
        <row r="3430">
          <cell r="F3430" t="str">
            <v>411323192906155015</v>
          </cell>
          <cell r="G3430" t="str">
            <v>1079</v>
          </cell>
          <cell r="H3430" t="str">
            <v>周占军</v>
          </cell>
          <cell r="I3430" t="str">
            <v>河南农信</v>
          </cell>
          <cell r="J3430" t="str">
            <v>623059486703066712</v>
          </cell>
        </row>
        <row r="3431">
          <cell r="F3431" t="str">
            <v>412927194709246370</v>
          </cell>
          <cell r="G3431" t="str">
            <v>813</v>
          </cell>
          <cell r="H3431" t="str">
            <v>尹永和</v>
          </cell>
          <cell r="I3431" t="str">
            <v>河南农信</v>
          </cell>
          <cell r="J3431" t="str">
            <v>623059486702579392</v>
          </cell>
        </row>
        <row r="3432">
          <cell r="F3432" t="str">
            <v>412927194807156539</v>
          </cell>
          <cell r="G3432" t="str">
            <v>621</v>
          </cell>
          <cell r="H3432" t="str">
            <v>饶俊权</v>
          </cell>
          <cell r="I3432" t="str">
            <v>河南农信</v>
          </cell>
          <cell r="J3432" t="str">
            <v>623059486702558255</v>
          </cell>
        </row>
        <row r="3433">
          <cell r="F3433" t="str">
            <v>412927196001295811</v>
          </cell>
          <cell r="G3433" t="str">
            <v>621</v>
          </cell>
          <cell r="H3433" t="str">
            <v>陈传高</v>
          </cell>
          <cell r="I3433" t="str">
            <v>农业银行</v>
          </cell>
          <cell r="J3433" t="str">
            <v>6228230975968957866</v>
          </cell>
        </row>
        <row r="3434">
          <cell r="F3434" t="str">
            <v>412927195110246379</v>
          </cell>
          <cell r="G3434" t="str">
            <v>621</v>
          </cell>
          <cell r="H3434" t="str">
            <v>李年星</v>
          </cell>
          <cell r="I3434" t="str">
            <v>农业银行</v>
          </cell>
          <cell r="J3434" t="str">
            <v>6228230975963917964</v>
          </cell>
        </row>
        <row r="3435">
          <cell r="F3435" t="str">
            <v>412927195808281715</v>
          </cell>
          <cell r="G3435" t="str">
            <v>621</v>
          </cell>
          <cell r="H3435" t="str">
            <v>白中理</v>
          </cell>
          <cell r="I3435" t="str">
            <v>河南农信</v>
          </cell>
          <cell r="J3435" t="str">
            <v>623059486700474596</v>
          </cell>
        </row>
        <row r="3436">
          <cell r="F3436" t="str">
            <v>411323198702093411</v>
          </cell>
          <cell r="G3436" t="str">
            <v>813</v>
          </cell>
          <cell r="H3436" t="str">
            <v>多洪涛</v>
          </cell>
          <cell r="I3436" t="str">
            <v>河南农信</v>
          </cell>
          <cell r="J3436" t="str">
            <v>623059486702664517</v>
          </cell>
        </row>
        <row r="3437">
          <cell r="F3437" t="str">
            <v>411323194812275859</v>
          </cell>
          <cell r="G3437" t="str">
            <v>621</v>
          </cell>
          <cell r="H3437" t="str">
            <v>邹新多</v>
          </cell>
          <cell r="I3437" t="str">
            <v>农业银行</v>
          </cell>
          <cell r="J3437" t="str">
            <v>6228230975970918062</v>
          </cell>
        </row>
        <row r="3438">
          <cell r="F3438" t="str">
            <v>411323196402205849</v>
          </cell>
          <cell r="G3438" t="str">
            <v>813</v>
          </cell>
          <cell r="H3438" t="str">
            <v>王祖娥</v>
          </cell>
          <cell r="I3438" t="str">
            <v>农业银行</v>
          </cell>
          <cell r="J3438" t="str">
            <v>6228230975969471560</v>
          </cell>
        </row>
        <row r="3439">
          <cell r="F3439" t="str">
            <v>41292719761105215X</v>
          </cell>
          <cell r="G3439" t="str">
            <v>621</v>
          </cell>
          <cell r="H3439" t="str">
            <v>阮建娃</v>
          </cell>
          <cell r="I3439" t="str">
            <v>邮储银行</v>
          </cell>
          <cell r="J3439" t="str">
            <v>6217975130011018108</v>
          </cell>
        </row>
        <row r="3440">
          <cell r="F3440" t="str">
            <v>411323194711050554</v>
          </cell>
          <cell r="G3440" t="str">
            <v>621</v>
          </cell>
          <cell r="H3440" t="str">
            <v>魏新周</v>
          </cell>
          <cell r="I3440" t="str">
            <v>河南农信</v>
          </cell>
          <cell r="J3440" t="str">
            <v>623059486702527250</v>
          </cell>
        </row>
        <row r="3441">
          <cell r="F3441" t="str">
            <v>411323194906113033</v>
          </cell>
          <cell r="G3441" t="str">
            <v>621</v>
          </cell>
          <cell r="H3441" t="str">
            <v>全铁牛</v>
          </cell>
          <cell r="I3441" t="str">
            <v>邮储银行</v>
          </cell>
          <cell r="J3441" t="str">
            <v>6217975130011437746</v>
          </cell>
        </row>
        <row r="3442">
          <cell r="F3442" t="str">
            <v>41292719511015583X</v>
          </cell>
          <cell r="G3442" t="str">
            <v>621</v>
          </cell>
          <cell r="H3442" t="str">
            <v>张光先</v>
          </cell>
          <cell r="I3442" t="str">
            <v>农业银行</v>
          </cell>
          <cell r="J3442" t="str">
            <v>6228230975969895461</v>
          </cell>
        </row>
        <row r="3443">
          <cell r="F3443" t="str">
            <v>411323195610040511</v>
          </cell>
          <cell r="G3443" t="str">
            <v>813</v>
          </cell>
          <cell r="H3443" t="str">
            <v>王炳坤</v>
          </cell>
          <cell r="I3443" t="str">
            <v>农业银行</v>
          </cell>
          <cell r="J3443" t="str">
            <v>6228230975967134061</v>
          </cell>
        </row>
        <row r="3444">
          <cell r="F3444" t="str">
            <v>412927194307152638</v>
          </cell>
          <cell r="G3444" t="str">
            <v>813</v>
          </cell>
          <cell r="H3444" t="str">
            <v>岳成栓</v>
          </cell>
          <cell r="I3444" t="str">
            <v>河南农信</v>
          </cell>
          <cell r="J3444" t="str">
            <v>623059486700731144</v>
          </cell>
        </row>
        <row r="3445">
          <cell r="F3445" t="str">
            <v>411326200708283848</v>
          </cell>
          <cell r="G3445" t="str">
            <v>621</v>
          </cell>
          <cell r="H3445" t="str">
            <v>郑彤</v>
          </cell>
          <cell r="I3445" t="str">
            <v>河南农信</v>
          </cell>
          <cell r="J3445" t="str">
            <v>623059486702993833</v>
          </cell>
        </row>
        <row r="3446">
          <cell r="F3446" t="str">
            <v>411323198304280019</v>
          </cell>
          <cell r="G3446" t="str">
            <v>894</v>
          </cell>
          <cell r="H3446" t="str">
            <v>吴杨</v>
          </cell>
          <cell r="I3446" t="str">
            <v>农业银行</v>
          </cell>
          <cell r="J3446" t="str">
            <v>6228230979009749878</v>
          </cell>
        </row>
        <row r="3447">
          <cell r="F3447" t="str">
            <v>411323195010153838</v>
          </cell>
          <cell r="G3447" t="str">
            <v>621</v>
          </cell>
          <cell r="H3447" t="str">
            <v>金西周</v>
          </cell>
          <cell r="I3447" t="str">
            <v>邮储银行</v>
          </cell>
          <cell r="J3447" t="str">
            <v>6217975130009822693</v>
          </cell>
        </row>
        <row r="3448">
          <cell r="F3448" t="str">
            <v>412927194507056333</v>
          </cell>
          <cell r="G3448" t="str">
            <v>621</v>
          </cell>
          <cell r="H3448" t="str">
            <v>李居仁</v>
          </cell>
          <cell r="I3448" t="str">
            <v>河南农信</v>
          </cell>
          <cell r="J3448" t="str">
            <v>623059486701992224</v>
          </cell>
        </row>
        <row r="3449">
          <cell r="F3449" t="str">
            <v>411326201308300535</v>
          </cell>
          <cell r="G3449" t="str">
            <v>813</v>
          </cell>
          <cell r="H3449" t="str">
            <v>陈智勇</v>
          </cell>
          <cell r="I3449" t="str">
            <v>河南农信</v>
          </cell>
          <cell r="J3449" t="str">
            <v>623059486702984808</v>
          </cell>
        </row>
        <row r="3450">
          <cell r="F3450" t="str">
            <v>412927195701204410</v>
          </cell>
          <cell r="G3450" t="str">
            <v>621</v>
          </cell>
          <cell r="H3450" t="str">
            <v>宋育净</v>
          </cell>
          <cell r="I3450" t="str">
            <v>河南农信</v>
          </cell>
          <cell r="J3450" t="str">
            <v>623059486700951411</v>
          </cell>
        </row>
        <row r="3451">
          <cell r="F3451" t="str">
            <v>411326201209027043</v>
          </cell>
          <cell r="G3451" t="str">
            <v>621</v>
          </cell>
          <cell r="H3451" t="str">
            <v>张小香</v>
          </cell>
          <cell r="I3451" t="str">
            <v>河南农信</v>
          </cell>
          <cell r="J3451" t="str">
            <v>623059486703043968</v>
          </cell>
        </row>
        <row r="3452">
          <cell r="F3452" t="str">
            <v>411323195505153450</v>
          </cell>
          <cell r="G3452" t="str">
            <v>621</v>
          </cell>
          <cell r="H3452" t="str">
            <v>朱青娃</v>
          </cell>
          <cell r="I3452" t="str">
            <v>邮储银行</v>
          </cell>
          <cell r="J3452" t="str">
            <v>6217975130009925397</v>
          </cell>
        </row>
        <row r="3453">
          <cell r="F3453" t="str">
            <v>412927193102136322</v>
          </cell>
          <cell r="G3453" t="str">
            <v>621</v>
          </cell>
          <cell r="H3453" t="str">
            <v>申小花</v>
          </cell>
          <cell r="I3453" t="str">
            <v>农业银行</v>
          </cell>
          <cell r="J3453" t="str">
            <v>6228230975964246363</v>
          </cell>
        </row>
        <row r="3454">
          <cell r="F3454" t="str">
            <v>412927193009226323</v>
          </cell>
          <cell r="G3454" t="str">
            <v>621</v>
          </cell>
          <cell r="H3454" t="str">
            <v>王荣秀</v>
          </cell>
          <cell r="I3454" t="str">
            <v>农业银行</v>
          </cell>
          <cell r="J3454" t="str">
            <v>6228230975964082263</v>
          </cell>
        </row>
        <row r="3455">
          <cell r="F3455" t="str">
            <v>41292719580330691X</v>
          </cell>
          <cell r="G3455" t="str">
            <v>621</v>
          </cell>
          <cell r="H3455" t="str">
            <v>金保国</v>
          </cell>
          <cell r="I3455" t="str">
            <v>河南农信</v>
          </cell>
          <cell r="J3455" t="str">
            <v>623059486700267255</v>
          </cell>
        </row>
        <row r="3456">
          <cell r="F3456" t="str">
            <v>411323200507060526</v>
          </cell>
          <cell r="G3456" t="str">
            <v>621</v>
          </cell>
          <cell r="H3456" t="str">
            <v>全会</v>
          </cell>
          <cell r="I3456" t="str">
            <v>农业银行</v>
          </cell>
          <cell r="J3456" t="str">
            <v>6228230979002791976</v>
          </cell>
        </row>
        <row r="3457">
          <cell r="F3457" t="str">
            <v>412927194905166335</v>
          </cell>
          <cell r="G3457" t="str">
            <v>621</v>
          </cell>
          <cell r="H3457" t="str">
            <v>闫成敏</v>
          </cell>
          <cell r="I3457" t="str">
            <v>农业银行</v>
          </cell>
          <cell r="J3457" t="str">
            <v>6228230975962313066</v>
          </cell>
        </row>
        <row r="3458">
          <cell r="F3458" t="str">
            <v>411323197504185855</v>
          </cell>
          <cell r="G3458" t="str">
            <v>621</v>
          </cell>
          <cell r="H3458" t="str">
            <v>杨成四</v>
          </cell>
          <cell r="I3458" t="str">
            <v>河南农信</v>
          </cell>
          <cell r="J3458" t="str">
            <v>623059486702298944</v>
          </cell>
        </row>
        <row r="3459">
          <cell r="F3459" t="str">
            <v>412927195009171413</v>
          </cell>
          <cell r="G3459" t="str">
            <v>621</v>
          </cell>
          <cell r="H3459" t="str">
            <v>徐得福</v>
          </cell>
          <cell r="I3459" t="str">
            <v>河南农信</v>
          </cell>
          <cell r="J3459" t="str">
            <v>623059486700948706</v>
          </cell>
        </row>
        <row r="3460">
          <cell r="F3460" t="str">
            <v>412927195601213811</v>
          </cell>
          <cell r="G3460" t="str">
            <v>621</v>
          </cell>
          <cell r="H3460" t="str">
            <v>张文海</v>
          </cell>
          <cell r="I3460" t="str">
            <v>河南农信</v>
          </cell>
          <cell r="J3460" t="str">
            <v>623059486702778069</v>
          </cell>
        </row>
        <row r="3461">
          <cell r="F3461" t="str">
            <v>41132319870527631X</v>
          </cell>
          <cell r="G3461" t="str">
            <v>621</v>
          </cell>
          <cell r="H3461" t="str">
            <v>陈配</v>
          </cell>
          <cell r="I3461" t="str">
            <v>农业银行</v>
          </cell>
          <cell r="J3461" t="str">
            <v>6228230976041465364</v>
          </cell>
        </row>
        <row r="3462">
          <cell r="F3462" t="str">
            <v>412927194111095010</v>
          </cell>
          <cell r="G3462" t="str">
            <v>621</v>
          </cell>
          <cell r="H3462" t="str">
            <v>沈小成</v>
          </cell>
          <cell r="I3462" t="str">
            <v>邮储银行</v>
          </cell>
          <cell r="J3462" t="str">
            <v>6217975130014971824</v>
          </cell>
        </row>
        <row r="3463">
          <cell r="F3463" t="str">
            <v>411323194812113032</v>
          </cell>
          <cell r="G3463" t="str">
            <v>621</v>
          </cell>
          <cell r="H3463" t="str">
            <v>连大赖</v>
          </cell>
          <cell r="I3463" t="str">
            <v>邮储银行</v>
          </cell>
          <cell r="J3463" t="str">
            <v>6217975130011488913</v>
          </cell>
        </row>
        <row r="3464">
          <cell r="F3464" t="str">
            <v>412927195212161114</v>
          </cell>
          <cell r="G3464" t="str">
            <v>813</v>
          </cell>
          <cell r="H3464" t="str">
            <v>皮胜华</v>
          </cell>
          <cell r="I3464" t="str">
            <v>邮储银行</v>
          </cell>
          <cell r="J3464" t="str">
            <v>6217975130011339694</v>
          </cell>
        </row>
        <row r="3465">
          <cell r="F3465" t="str">
            <v>412927195510056371</v>
          </cell>
          <cell r="G3465" t="str">
            <v>621</v>
          </cell>
          <cell r="H3465" t="str">
            <v>张玉海</v>
          </cell>
          <cell r="I3465" t="str">
            <v>农业银行</v>
          </cell>
          <cell r="J3465" t="str">
            <v>6228230975962766867</v>
          </cell>
        </row>
        <row r="3466">
          <cell r="F3466" t="str">
            <v>412927195410101147</v>
          </cell>
          <cell r="G3466" t="str">
            <v>813</v>
          </cell>
          <cell r="H3466" t="str">
            <v>王荣娃</v>
          </cell>
          <cell r="I3466" t="str">
            <v>邮储银行</v>
          </cell>
          <cell r="J3466" t="str">
            <v>6217975130011383353</v>
          </cell>
        </row>
        <row r="3467">
          <cell r="F3467" t="str">
            <v>412927195508274417</v>
          </cell>
          <cell r="G3467" t="str">
            <v>621</v>
          </cell>
          <cell r="H3467" t="str">
            <v>王中海</v>
          </cell>
          <cell r="I3467" t="str">
            <v>河南农信</v>
          </cell>
          <cell r="J3467" t="str">
            <v>623059486701066573</v>
          </cell>
        </row>
        <row r="3468">
          <cell r="F3468" t="str">
            <v>411326201802010349</v>
          </cell>
          <cell r="G3468" t="str">
            <v>621</v>
          </cell>
          <cell r="H3468" t="str">
            <v>孙玉环</v>
          </cell>
          <cell r="I3468" t="str">
            <v>工商银行</v>
          </cell>
          <cell r="J3468" t="str">
            <v>6217211714003779563</v>
          </cell>
        </row>
        <row r="3469">
          <cell r="F3469" t="str">
            <v>412927195106151756</v>
          </cell>
          <cell r="G3469" t="str">
            <v>621</v>
          </cell>
          <cell r="H3469" t="str">
            <v>张德锋</v>
          </cell>
          <cell r="I3469" t="str">
            <v>河南农信</v>
          </cell>
          <cell r="J3469" t="str">
            <v>623059486700479751</v>
          </cell>
        </row>
        <row r="3470">
          <cell r="F3470" t="str">
            <v>412927195302132819</v>
          </cell>
          <cell r="G3470" t="str">
            <v>621</v>
          </cell>
          <cell r="H3470" t="str">
            <v>龚新法</v>
          </cell>
          <cell r="I3470" t="str">
            <v>河南农信</v>
          </cell>
          <cell r="J3470" t="str">
            <v>623059486700790892</v>
          </cell>
        </row>
        <row r="3471">
          <cell r="F3471" t="str">
            <v>412927195511261713</v>
          </cell>
          <cell r="G3471" t="str">
            <v>621</v>
          </cell>
          <cell r="H3471" t="str">
            <v>刘振杰</v>
          </cell>
          <cell r="I3471" t="str">
            <v>河南农信</v>
          </cell>
          <cell r="J3471" t="str">
            <v>623059486700566151</v>
          </cell>
        </row>
        <row r="3472">
          <cell r="F3472" t="str">
            <v>412927194711086310</v>
          </cell>
          <cell r="G3472" t="str">
            <v>621</v>
          </cell>
          <cell r="H3472" t="str">
            <v>吴自占</v>
          </cell>
          <cell r="I3472" t="str">
            <v>河南农信</v>
          </cell>
          <cell r="J3472" t="str">
            <v>623059486701905598</v>
          </cell>
        </row>
        <row r="3473">
          <cell r="F3473" t="str">
            <v>412927195005261411</v>
          </cell>
          <cell r="G3473" t="str">
            <v>621</v>
          </cell>
          <cell r="H3473" t="str">
            <v>陈国全</v>
          </cell>
          <cell r="I3473" t="str">
            <v>河南农信</v>
          </cell>
          <cell r="J3473" t="str">
            <v>623059486700837958</v>
          </cell>
        </row>
        <row r="3474">
          <cell r="F3474" t="str">
            <v>412927194908131111</v>
          </cell>
          <cell r="G3474" t="str">
            <v>621</v>
          </cell>
          <cell r="H3474" t="str">
            <v>朱文华</v>
          </cell>
          <cell r="I3474" t="str">
            <v>邮储银行</v>
          </cell>
          <cell r="J3474" t="str">
            <v>6217975130011334620</v>
          </cell>
        </row>
        <row r="3475">
          <cell r="F3475" t="str">
            <v>411323194704270516</v>
          </cell>
          <cell r="G3475" t="str">
            <v>621</v>
          </cell>
          <cell r="H3475" t="str">
            <v>孙遂富</v>
          </cell>
          <cell r="I3475" t="str">
            <v>河南农信</v>
          </cell>
          <cell r="J3475" t="str">
            <v>623059486702525817</v>
          </cell>
        </row>
        <row r="3476">
          <cell r="F3476" t="str">
            <v>41292719500228583X</v>
          </cell>
          <cell r="G3476" t="str">
            <v>621</v>
          </cell>
          <cell r="H3476" t="str">
            <v>王承金</v>
          </cell>
          <cell r="I3476" t="str">
            <v>河南农信</v>
          </cell>
          <cell r="J3476" t="str">
            <v>623059486702305657</v>
          </cell>
        </row>
        <row r="3477">
          <cell r="F3477" t="str">
            <v>412927193608143810</v>
          </cell>
          <cell r="G3477" t="str">
            <v>621</v>
          </cell>
          <cell r="H3477" t="str">
            <v>杜平胜</v>
          </cell>
          <cell r="I3477" t="str">
            <v>邮储银行</v>
          </cell>
          <cell r="J3477" t="str">
            <v>6217975130009752239</v>
          </cell>
        </row>
        <row r="3478">
          <cell r="F3478" t="str">
            <v>411323197609290571</v>
          </cell>
          <cell r="G3478" t="str">
            <v>621</v>
          </cell>
          <cell r="H3478" t="str">
            <v>周玉恒</v>
          </cell>
          <cell r="I3478" t="str">
            <v>河南农信</v>
          </cell>
          <cell r="J3478" t="str">
            <v>623059486702905399</v>
          </cell>
        </row>
        <row r="3479">
          <cell r="F3479" t="str">
            <v>412927196210231726</v>
          </cell>
          <cell r="G3479" t="str">
            <v>621</v>
          </cell>
          <cell r="H3479" t="str">
            <v>李全英</v>
          </cell>
          <cell r="I3479" t="str">
            <v>河南农信</v>
          </cell>
          <cell r="J3479" t="str">
            <v>623059486700627557</v>
          </cell>
        </row>
        <row r="3480">
          <cell r="F3480" t="str">
            <v>412927195902032619</v>
          </cell>
          <cell r="G3480" t="str">
            <v>621</v>
          </cell>
          <cell r="H3480" t="str">
            <v>李振朝</v>
          </cell>
          <cell r="I3480" t="str">
            <v>河南农信</v>
          </cell>
          <cell r="J3480" t="str">
            <v>623059486700807902</v>
          </cell>
        </row>
        <row r="3481">
          <cell r="F3481" t="str">
            <v>411323194710040514</v>
          </cell>
          <cell r="G3481" t="str">
            <v>621</v>
          </cell>
          <cell r="H3481" t="str">
            <v>王天义</v>
          </cell>
          <cell r="I3481" t="str">
            <v>农业银行</v>
          </cell>
          <cell r="J3481" t="str">
            <v>6228230975968464665</v>
          </cell>
        </row>
        <row r="3482">
          <cell r="F3482" t="str">
            <v>411326200704126968</v>
          </cell>
          <cell r="G3482" t="str">
            <v>621</v>
          </cell>
          <cell r="H3482" t="str">
            <v>祁豆豆</v>
          </cell>
          <cell r="I3482" t="str">
            <v>河南农信</v>
          </cell>
          <cell r="J3482" t="str">
            <v>623059486702695370</v>
          </cell>
        </row>
        <row r="3483">
          <cell r="F3483" t="str">
            <v>412927196612016332</v>
          </cell>
          <cell r="G3483" t="str">
            <v>621</v>
          </cell>
          <cell r="H3483" t="str">
            <v>罗明虎</v>
          </cell>
          <cell r="I3483" t="str">
            <v>农业银行</v>
          </cell>
          <cell r="J3483" t="str">
            <v>6228230975963044660</v>
          </cell>
        </row>
        <row r="3484">
          <cell r="F3484" t="str">
            <v>412927195310161759</v>
          </cell>
          <cell r="G3484" t="str">
            <v>621</v>
          </cell>
          <cell r="H3484" t="str">
            <v>尤清国</v>
          </cell>
          <cell r="I3484" t="str">
            <v>河南农信</v>
          </cell>
          <cell r="J3484" t="str">
            <v>623059486700569973</v>
          </cell>
        </row>
        <row r="3485">
          <cell r="F3485" t="str">
            <v>412927194907151401</v>
          </cell>
          <cell r="G3485" t="str">
            <v>621</v>
          </cell>
          <cell r="H3485" t="str">
            <v>王荣</v>
          </cell>
          <cell r="I3485" t="str">
            <v>邮储银行</v>
          </cell>
          <cell r="J3485" t="str">
            <v>6217975130011392933</v>
          </cell>
        </row>
        <row r="3486">
          <cell r="F3486" t="str">
            <v>412927197909256913</v>
          </cell>
          <cell r="G3486" t="str">
            <v>621</v>
          </cell>
          <cell r="H3486" t="str">
            <v>陈相锋</v>
          </cell>
          <cell r="I3486" t="str">
            <v>河南农信</v>
          </cell>
          <cell r="J3486" t="str">
            <v>623059486700309669</v>
          </cell>
        </row>
        <row r="3487">
          <cell r="F3487" t="str">
            <v>412927197102205816</v>
          </cell>
          <cell r="G3487" t="str">
            <v>621</v>
          </cell>
          <cell r="H3487" t="str">
            <v>席新合</v>
          </cell>
          <cell r="I3487" t="str">
            <v>河南农信</v>
          </cell>
          <cell r="J3487" t="str">
            <v>623059486702334525</v>
          </cell>
        </row>
        <row r="3488">
          <cell r="F3488" t="str">
            <v>412927196011086319</v>
          </cell>
          <cell r="G3488" t="str">
            <v>621</v>
          </cell>
          <cell r="H3488" t="str">
            <v>姬有亮</v>
          </cell>
          <cell r="I3488" t="str">
            <v>农业银行</v>
          </cell>
          <cell r="J3488" t="str">
            <v>6228230975962198665</v>
          </cell>
        </row>
        <row r="3489">
          <cell r="F3489" t="str">
            <v>41292719361025443X</v>
          </cell>
          <cell r="G3489" t="str">
            <v>621</v>
          </cell>
          <cell r="H3489" t="str">
            <v>杨丰悟</v>
          </cell>
          <cell r="I3489" t="str">
            <v>河南农信</v>
          </cell>
          <cell r="J3489" t="str">
            <v>623059486702513805</v>
          </cell>
        </row>
        <row r="3490">
          <cell r="F3490" t="str">
            <v>412927194204095837</v>
          </cell>
          <cell r="G3490" t="str">
            <v>621</v>
          </cell>
          <cell r="H3490" t="str">
            <v>周克志</v>
          </cell>
          <cell r="I3490" t="str">
            <v>农业银行</v>
          </cell>
          <cell r="J3490" t="str">
            <v>6228230975971017369</v>
          </cell>
        </row>
        <row r="3491">
          <cell r="F3491" t="str">
            <v>412927194807055017</v>
          </cell>
          <cell r="G3491" t="str">
            <v>621</v>
          </cell>
          <cell r="H3491" t="str">
            <v>张玉停</v>
          </cell>
          <cell r="I3491" t="str">
            <v>河南农信</v>
          </cell>
          <cell r="J3491" t="str">
            <v>623059486700413461</v>
          </cell>
        </row>
        <row r="3492">
          <cell r="F3492" t="str">
            <v>412927195404074410</v>
          </cell>
          <cell r="G3492" t="str">
            <v>621</v>
          </cell>
          <cell r="H3492" t="str">
            <v>邱国华</v>
          </cell>
          <cell r="I3492" t="str">
            <v>农业银行</v>
          </cell>
          <cell r="J3492" t="str">
            <v>6228230975962843260</v>
          </cell>
        </row>
        <row r="3493">
          <cell r="F3493" t="str">
            <v>411323195203106931</v>
          </cell>
          <cell r="G3493" t="str">
            <v>621</v>
          </cell>
          <cell r="H3493" t="str">
            <v>王成基</v>
          </cell>
          <cell r="I3493" t="str">
            <v>河南农信</v>
          </cell>
          <cell r="J3493" t="str">
            <v>623059486700337926</v>
          </cell>
        </row>
        <row r="3494">
          <cell r="F3494" t="str">
            <v>412927197311112691</v>
          </cell>
          <cell r="G3494" t="str">
            <v>813</v>
          </cell>
          <cell r="H3494" t="str">
            <v>姬少立</v>
          </cell>
          <cell r="I3494" t="str">
            <v>河南农信</v>
          </cell>
          <cell r="J3494" t="str">
            <v>623059486700791346</v>
          </cell>
        </row>
        <row r="3495">
          <cell r="F3495" t="str">
            <v>411326198602155311</v>
          </cell>
          <cell r="G3495" t="str">
            <v>813</v>
          </cell>
          <cell r="H3495" t="str">
            <v>邓全玉</v>
          </cell>
          <cell r="I3495" t="str">
            <v>邮储银行</v>
          </cell>
          <cell r="J3495" t="str">
            <v>6217975130015894702</v>
          </cell>
        </row>
        <row r="3496">
          <cell r="F3496" t="str">
            <v>411323195009273437</v>
          </cell>
          <cell r="G3496" t="str">
            <v>621</v>
          </cell>
          <cell r="H3496" t="str">
            <v>袁二章</v>
          </cell>
          <cell r="I3496" t="str">
            <v>邮储银行</v>
          </cell>
          <cell r="J3496" t="str">
            <v>6217975130009864869</v>
          </cell>
        </row>
        <row r="3497">
          <cell r="F3497" t="str">
            <v>411323192311013421</v>
          </cell>
          <cell r="G3497" t="str">
            <v>1079</v>
          </cell>
          <cell r="H3497" t="str">
            <v>刘梅香</v>
          </cell>
          <cell r="I3497" t="str">
            <v>邮储银行</v>
          </cell>
          <cell r="J3497" t="str">
            <v>6217975130009839150</v>
          </cell>
        </row>
        <row r="3498">
          <cell r="F3498" t="str">
            <v>412927194402155837</v>
          </cell>
          <cell r="G3498" t="str">
            <v>621</v>
          </cell>
          <cell r="H3498" t="str">
            <v>刘进才</v>
          </cell>
          <cell r="I3498" t="str">
            <v>农业银行</v>
          </cell>
          <cell r="J3498" t="str">
            <v>6228230975969748264</v>
          </cell>
        </row>
        <row r="3499">
          <cell r="F3499" t="str">
            <v>412927195401141710</v>
          </cell>
          <cell r="G3499" t="str">
            <v>813</v>
          </cell>
          <cell r="H3499" t="str">
            <v>吴赖</v>
          </cell>
          <cell r="I3499" t="str">
            <v>河南农信</v>
          </cell>
          <cell r="J3499" t="str">
            <v>623059486700574288</v>
          </cell>
        </row>
        <row r="3500">
          <cell r="F3500" t="str">
            <v>412927195001271110</v>
          </cell>
          <cell r="G3500" t="str">
            <v>621</v>
          </cell>
          <cell r="H3500" t="str">
            <v>贾德夫</v>
          </cell>
          <cell r="I3500" t="str">
            <v>邮储银行</v>
          </cell>
          <cell r="J3500" t="str">
            <v>6217975130011313814</v>
          </cell>
        </row>
        <row r="3501">
          <cell r="F3501" t="str">
            <v>412927195301011716</v>
          </cell>
          <cell r="G3501" t="str">
            <v>813</v>
          </cell>
          <cell r="H3501" t="str">
            <v>李应昌</v>
          </cell>
          <cell r="I3501" t="str">
            <v>河南农信</v>
          </cell>
          <cell r="J3501" t="str">
            <v>623059486700528003</v>
          </cell>
        </row>
        <row r="3502">
          <cell r="F3502" t="str">
            <v>412927195204065819</v>
          </cell>
          <cell r="G3502" t="str">
            <v>621</v>
          </cell>
          <cell r="H3502" t="str">
            <v>王聚志</v>
          </cell>
          <cell r="I3502" t="str">
            <v>农业银行</v>
          </cell>
          <cell r="J3502" t="str">
            <v>6228230975969457569</v>
          </cell>
        </row>
        <row r="3503">
          <cell r="F3503" t="str">
            <v>412927195208185826</v>
          </cell>
          <cell r="G3503" t="str">
            <v>621</v>
          </cell>
          <cell r="H3503" t="str">
            <v>廖红雅</v>
          </cell>
          <cell r="I3503" t="str">
            <v>河南农信</v>
          </cell>
          <cell r="J3503" t="str">
            <v>623059486702329640</v>
          </cell>
        </row>
        <row r="3504">
          <cell r="F3504" t="str">
            <v>412927195610211412</v>
          </cell>
          <cell r="G3504" t="str">
            <v>621</v>
          </cell>
          <cell r="H3504" t="str">
            <v>陈满敏</v>
          </cell>
          <cell r="I3504" t="str">
            <v>河南农信</v>
          </cell>
          <cell r="J3504" t="str">
            <v>623059486700890783</v>
          </cell>
        </row>
        <row r="3505">
          <cell r="F3505" t="str">
            <v>412927197505221714</v>
          </cell>
          <cell r="G3505" t="str">
            <v>813</v>
          </cell>
          <cell r="H3505" t="str">
            <v>王金峰</v>
          </cell>
          <cell r="I3505" t="str">
            <v>河南农信</v>
          </cell>
          <cell r="J3505" t="str">
            <v>623059486701240939</v>
          </cell>
        </row>
        <row r="3506">
          <cell r="F3506" t="str">
            <v>411323195007200517</v>
          </cell>
          <cell r="G3506" t="str">
            <v>621</v>
          </cell>
          <cell r="H3506" t="str">
            <v>陈金宇</v>
          </cell>
          <cell r="I3506" t="str">
            <v>农业银行</v>
          </cell>
          <cell r="J3506" t="str">
            <v>6228230976048355865</v>
          </cell>
        </row>
        <row r="3507">
          <cell r="F3507" t="str">
            <v>412927195904131119</v>
          </cell>
          <cell r="G3507" t="str">
            <v>621</v>
          </cell>
          <cell r="H3507" t="str">
            <v>魏双林</v>
          </cell>
          <cell r="I3507" t="str">
            <v>邮储银行</v>
          </cell>
          <cell r="J3507" t="str">
            <v>6217975130011368214</v>
          </cell>
        </row>
        <row r="3508">
          <cell r="F3508" t="str">
            <v>411323195607170550</v>
          </cell>
          <cell r="G3508" t="str">
            <v>621</v>
          </cell>
          <cell r="H3508" t="str">
            <v>兰保国</v>
          </cell>
          <cell r="I3508" t="str">
            <v>农业银行</v>
          </cell>
          <cell r="J3508" t="str">
            <v>6228230975968284667</v>
          </cell>
        </row>
        <row r="3509">
          <cell r="F3509" t="str">
            <v>412927196702081736</v>
          </cell>
          <cell r="G3509" t="str">
            <v>1079</v>
          </cell>
          <cell r="H3509" t="str">
            <v>高建敏</v>
          </cell>
          <cell r="I3509" t="str">
            <v>河南农信</v>
          </cell>
          <cell r="J3509" t="str">
            <v>623059486703032284</v>
          </cell>
        </row>
        <row r="3510">
          <cell r="F3510" t="str">
            <v>412927194904016335</v>
          </cell>
          <cell r="G3510" t="str">
            <v>621</v>
          </cell>
          <cell r="H3510" t="str">
            <v>孙天胜</v>
          </cell>
          <cell r="I3510" t="str">
            <v>农业银行</v>
          </cell>
          <cell r="J3510" t="str">
            <v>6228230975964255661</v>
          </cell>
        </row>
        <row r="3511">
          <cell r="F3511" t="str">
            <v>412927194006096353</v>
          </cell>
          <cell r="G3511" t="str">
            <v>621</v>
          </cell>
          <cell r="H3511" t="str">
            <v>陈胜先</v>
          </cell>
          <cell r="I3511" t="str">
            <v>农业银行</v>
          </cell>
          <cell r="J3511" t="str">
            <v>6228230975963518069</v>
          </cell>
        </row>
        <row r="3512">
          <cell r="F3512" t="str">
            <v>412927195405293818</v>
          </cell>
          <cell r="G3512" t="str">
            <v>621</v>
          </cell>
          <cell r="H3512" t="str">
            <v>喻赖金</v>
          </cell>
          <cell r="I3512" t="str">
            <v>邮储银行</v>
          </cell>
          <cell r="J3512" t="str">
            <v>6217975130009746256</v>
          </cell>
        </row>
        <row r="3513">
          <cell r="F3513" t="str">
            <v>412927195402135830</v>
          </cell>
          <cell r="G3513" t="str">
            <v>621</v>
          </cell>
          <cell r="H3513" t="str">
            <v>黎炳真</v>
          </cell>
          <cell r="I3513" t="str">
            <v>河南农信</v>
          </cell>
          <cell r="J3513" t="str">
            <v>623059486702973504</v>
          </cell>
        </row>
        <row r="3514">
          <cell r="F3514" t="str">
            <v>412927193902136312</v>
          </cell>
          <cell r="G3514" t="str">
            <v>621</v>
          </cell>
          <cell r="H3514" t="str">
            <v>卢洪成</v>
          </cell>
          <cell r="I3514" t="str">
            <v>农业银行</v>
          </cell>
          <cell r="J3514" t="str">
            <v>6228230975962650764</v>
          </cell>
        </row>
        <row r="3515">
          <cell r="F3515" t="str">
            <v>411323195405063837</v>
          </cell>
          <cell r="G3515" t="str">
            <v>621</v>
          </cell>
          <cell r="H3515" t="str">
            <v>熊玉三</v>
          </cell>
          <cell r="I3515" t="str">
            <v>邮储银行</v>
          </cell>
          <cell r="J3515" t="str">
            <v>6217975130015003882</v>
          </cell>
        </row>
        <row r="3516">
          <cell r="F3516" t="str">
            <v>412927194106041739</v>
          </cell>
          <cell r="G3516" t="str">
            <v>813</v>
          </cell>
          <cell r="H3516" t="str">
            <v>涂光华</v>
          </cell>
          <cell r="I3516" t="str">
            <v>河南农信</v>
          </cell>
          <cell r="J3516" t="str">
            <v>623059486700544224</v>
          </cell>
        </row>
        <row r="3517">
          <cell r="F3517" t="str">
            <v>412927196510282111</v>
          </cell>
          <cell r="G3517" t="str">
            <v>621</v>
          </cell>
          <cell r="H3517" t="str">
            <v>聂进才</v>
          </cell>
          <cell r="I3517" t="str">
            <v>河南农信</v>
          </cell>
          <cell r="J3517" t="str">
            <v>623059486702908666</v>
          </cell>
        </row>
        <row r="3518">
          <cell r="F3518" t="str">
            <v>412927195407216592</v>
          </cell>
          <cell r="G3518" t="str">
            <v>621</v>
          </cell>
          <cell r="H3518" t="str">
            <v>邓好点</v>
          </cell>
          <cell r="I3518" t="str">
            <v>农业银行</v>
          </cell>
          <cell r="J3518" t="str">
            <v>6228230976041344460</v>
          </cell>
        </row>
        <row r="3519">
          <cell r="F3519" t="str">
            <v>652522196109021637</v>
          </cell>
          <cell r="G3519" t="str">
            <v>621</v>
          </cell>
          <cell r="H3519" t="str">
            <v>辛荣先</v>
          </cell>
          <cell r="I3519" t="str">
            <v>河南农信</v>
          </cell>
          <cell r="J3519" t="str">
            <v>623059486702745480</v>
          </cell>
        </row>
        <row r="3520">
          <cell r="F3520" t="str">
            <v>41292719550530502X</v>
          </cell>
          <cell r="G3520" t="str">
            <v>621</v>
          </cell>
          <cell r="H3520" t="str">
            <v>谢瑞娥</v>
          </cell>
          <cell r="I3520" t="str">
            <v>河南农信</v>
          </cell>
          <cell r="J3520" t="str">
            <v>623059486700442833</v>
          </cell>
        </row>
        <row r="3521">
          <cell r="F3521" t="str">
            <v>412927195003255317</v>
          </cell>
          <cell r="G3521" t="str">
            <v>621</v>
          </cell>
          <cell r="H3521" t="str">
            <v>赵金多</v>
          </cell>
          <cell r="I3521" t="str">
            <v>邮储银行</v>
          </cell>
          <cell r="J3521" t="str">
            <v>6217975130011555836</v>
          </cell>
        </row>
        <row r="3522">
          <cell r="F3522" t="str">
            <v>411323199406166334</v>
          </cell>
          <cell r="G3522" t="str">
            <v>813</v>
          </cell>
          <cell r="H3522" t="str">
            <v>裴青航</v>
          </cell>
          <cell r="I3522" t="str">
            <v>河南农信</v>
          </cell>
          <cell r="J3522" t="str">
            <v>623059486701929200</v>
          </cell>
        </row>
        <row r="3523">
          <cell r="F3523" t="str">
            <v>411323198206152611</v>
          </cell>
          <cell r="G3523" t="str">
            <v>621</v>
          </cell>
          <cell r="H3523" t="str">
            <v>吴栓娃</v>
          </cell>
          <cell r="I3523" t="str">
            <v>河南农信</v>
          </cell>
          <cell r="J3523" t="str">
            <v>623059486700746415</v>
          </cell>
        </row>
        <row r="3524">
          <cell r="F3524" t="str">
            <v>411323195609200514</v>
          </cell>
          <cell r="G3524" t="str">
            <v>621</v>
          </cell>
          <cell r="H3524" t="str">
            <v>梁胡成</v>
          </cell>
          <cell r="I3524" t="str">
            <v>农业银行</v>
          </cell>
          <cell r="J3524" t="str">
            <v>6228230975968197067</v>
          </cell>
        </row>
        <row r="3525">
          <cell r="F3525" t="str">
            <v>412927195706271719</v>
          </cell>
          <cell r="G3525" t="str">
            <v>621</v>
          </cell>
          <cell r="H3525" t="str">
            <v>燕玉山</v>
          </cell>
          <cell r="I3525" t="str">
            <v>河南农信</v>
          </cell>
          <cell r="J3525" t="str">
            <v>623059486700656226</v>
          </cell>
        </row>
        <row r="3526">
          <cell r="F3526" t="str">
            <v>412927194310216313</v>
          </cell>
          <cell r="G3526" t="str">
            <v>621</v>
          </cell>
          <cell r="H3526" t="str">
            <v>王建国</v>
          </cell>
          <cell r="I3526" t="str">
            <v>农业银行</v>
          </cell>
          <cell r="J3526" t="str">
            <v>6228230975961360464</v>
          </cell>
        </row>
        <row r="3527">
          <cell r="F3527" t="str">
            <v>412927195209166918</v>
          </cell>
          <cell r="G3527" t="str">
            <v>621</v>
          </cell>
          <cell r="H3527" t="str">
            <v>孔祥均</v>
          </cell>
          <cell r="I3527" t="str">
            <v>河南农信</v>
          </cell>
          <cell r="J3527" t="str">
            <v>623059486700280555</v>
          </cell>
        </row>
        <row r="3528">
          <cell r="F3528" t="str">
            <v>412927195008272132</v>
          </cell>
          <cell r="G3528" t="str">
            <v>621</v>
          </cell>
          <cell r="H3528" t="str">
            <v>张天成</v>
          </cell>
          <cell r="I3528" t="str">
            <v>邮储银行</v>
          </cell>
          <cell r="J3528" t="str">
            <v>6217975130011036381</v>
          </cell>
        </row>
        <row r="3529">
          <cell r="F3529" t="str">
            <v>412927195705207010</v>
          </cell>
          <cell r="G3529" t="str">
            <v>621</v>
          </cell>
          <cell r="H3529" t="str">
            <v>刘志明</v>
          </cell>
          <cell r="I3529" t="str">
            <v>河南农信</v>
          </cell>
          <cell r="J3529" t="str">
            <v>623059486700346950</v>
          </cell>
        </row>
        <row r="3530">
          <cell r="F3530" t="str">
            <v>412927195504061713</v>
          </cell>
          <cell r="G3530" t="str">
            <v>1079</v>
          </cell>
          <cell r="H3530" t="str">
            <v>叶长青</v>
          </cell>
          <cell r="I3530" t="str">
            <v>河南农信</v>
          </cell>
          <cell r="J3530" t="str">
            <v>623059486700629504</v>
          </cell>
        </row>
        <row r="3531">
          <cell r="F3531" t="str">
            <v>412927195210242113</v>
          </cell>
          <cell r="G3531" t="str">
            <v>621</v>
          </cell>
          <cell r="H3531" t="str">
            <v>李坤华</v>
          </cell>
          <cell r="I3531" t="str">
            <v>邮储银行</v>
          </cell>
          <cell r="J3531" t="str">
            <v>6217975130011091204</v>
          </cell>
        </row>
        <row r="3532">
          <cell r="F3532" t="str">
            <v>411323198004281730</v>
          </cell>
          <cell r="G3532" t="str">
            <v>1079</v>
          </cell>
          <cell r="H3532" t="str">
            <v>王振红</v>
          </cell>
          <cell r="I3532" t="str">
            <v>河南农信</v>
          </cell>
          <cell r="J3532" t="str">
            <v>623059486700548845</v>
          </cell>
        </row>
        <row r="3533">
          <cell r="F3533" t="str">
            <v>412927194809082617</v>
          </cell>
          <cell r="G3533" t="str">
            <v>621</v>
          </cell>
          <cell r="H3533" t="str">
            <v>李成富</v>
          </cell>
          <cell r="I3533" t="str">
            <v>河南农信</v>
          </cell>
          <cell r="J3533" t="str">
            <v>623059486701017576</v>
          </cell>
        </row>
        <row r="3534">
          <cell r="F3534" t="str">
            <v>412927195407156577</v>
          </cell>
          <cell r="G3534" t="str">
            <v>621</v>
          </cell>
          <cell r="H3534" t="str">
            <v>李显才</v>
          </cell>
          <cell r="I3534" t="str">
            <v>农业银行</v>
          </cell>
          <cell r="J3534" t="str">
            <v>6228230975963227265</v>
          </cell>
        </row>
        <row r="3535">
          <cell r="F3535" t="str">
            <v>412927195405105311</v>
          </cell>
          <cell r="G3535" t="str">
            <v>813</v>
          </cell>
          <cell r="H3535" t="str">
            <v>胡家先</v>
          </cell>
          <cell r="I3535" t="str">
            <v>邮储银行</v>
          </cell>
          <cell r="J3535" t="str">
            <v>6217975130011524725</v>
          </cell>
        </row>
        <row r="3536">
          <cell r="F3536" t="str">
            <v>412927194712111717</v>
          </cell>
          <cell r="G3536" t="str">
            <v>621</v>
          </cell>
          <cell r="H3536" t="str">
            <v>谢岐德</v>
          </cell>
          <cell r="I3536" t="str">
            <v>河南农信</v>
          </cell>
          <cell r="J3536" t="str">
            <v>623059486702424516</v>
          </cell>
        </row>
        <row r="3537">
          <cell r="F3537" t="str">
            <v>412927197708076377</v>
          </cell>
          <cell r="G3537" t="str">
            <v>621</v>
          </cell>
          <cell r="H3537" t="str">
            <v>赵玉培</v>
          </cell>
          <cell r="I3537" t="str">
            <v>农业银行</v>
          </cell>
          <cell r="J3537" t="str">
            <v>6228230976049952462</v>
          </cell>
        </row>
        <row r="3538">
          <cell r="F3538" t="str">
            <v>412927196203132623</v>
          </cell>
          <cell r="G3538" t="str">
            <v>813</v>
          </cell>
          <cell r="H3538" t="str">
            <v>李俊英</v>
          </cell>
          <cell r="I3538" t="str">
            <v>河南农信</v>
          </cell>
          <cell r="J3538" t="str">
            <v>623059486700705353</v>
          </cell>
        </row>
        <row r="3539">
          <cell r="F3539" t="str">
            <v>412927195712101118</v>
          </cell>
          <cell r="G3539" t="str">
            <v>813</v>
          </cell>
          <cell r="H3539" t="str">
            <v>别华娃</v>
          </cell>
          <cell r="I3539" t="str">
            <v>邮储银行</v>
          </cell>
          <cell r="J3539" t="str">
            <v>6217975130011384765</v>
          </cell>
        </row>
        <row r="3540">
          <cell r="F3540" t="str">
            <v>412927192907151111</v>
          </cell>
          <cell r="G3540" t="str">
            <v>621</v>
          </cell>
          <cell r="H3540" t="str">
            <v>曹清和</v>
          </cell>
          <cell r="I3540" t="str">
            <v>邮储银行</v>
          </cell>
          <cell r="J3540" t="str">
            <v>6217975130011351616</v>
          </cell>
        </row>
        <row r="3541">
          <cell r="F3541" t="str">
            <v>412927194704122117</v>
          </cell>
          <cell r="G3541" t="str">
            <v>621</v>
          </cell>
          <cell r="H3541" t="str">
            <v>柯建生</v>
          </cell>
          <cell r="I3541" t="str">
            <v>邮储银行</v>
          </cell>
          <cell r="J3541" t="str">
            <v>6217975130014945844</v>
          </cell>
        </row>
        <row r="3542">
          <cell r="F3542" t="str">
            <v>412927197402061156</v>
          </cell>
          <cell r="G3542" t="str">
            <v>621</v>
          </cell>
          <cell r="H3542" t="str">
            <v>李建军</v>
          </cell>
          <cell r="I3542" t="str">
            <v>邮储银行</v>
          </cell>
          <cell r="J3542" t="str">
            <v>6217975130011297280</v>
          </cell>
        </row>
        <row r="3543">
          <cell r="F3543" t="str">
            <v>412927195711291431</v>
          </cell>
          <cell r="G3543" t="str">
            <v>813</v>
          </cell>
          <cell r="H3543" t="str">
            <v>高遂林</v>
          </cell>
          <cell r="I3543" t="str">
            <v>河南农信</v>
          </cell>
          <cell r="J3543" t="str">
            <v>623059486701127334</v>
          </cell>
        </row>
        <row r="3544">
          <cell r="F3544" t="str">
            <v>411323198004246337</v>
          </cell>
          <cell r="G3544" t="str">
            <v>1079</v>
          </cell>
          <cell r="H3544" t="str">
            <v>唐花瑞</v>
          </cell>
          <cell r="I3544" t="str">
            <v>河南农信</v>
          </cell>
          <cell r="J3544" t="str">
            <v>623059486702912957</v>
          </cell>
        </row>
        <row r="3545">
          <cell r="F3545" t="str">
            <v>412927196207155056</v>
          </cell>
          <cell r="G3545" t="str">
            <v>621</v>
          </cell>
          <cell r="H3545" t="str">
            <v>刘太平</v>
          </cell>
          <cell r="I3545" t="str">
            <v>河南农信</v>
          </cell>
          <cell r="J3545" t="str">
            <v>623059486700411085</v>
          </cell>
        </row>
        <row r="3546">
          <cell r="F3546" t="str">
            <v>411323195101053015</v>
          </cell>
          <cell r="G3546" t="str">
            <v>621</v>
          </cell>
          <cell r="H3546" t="str">
            <v>王新法</v>
          </cell>
          <cell r="I3546" t="str">
            <v>邮储银行</v>
          </cell>
          <cell r="J3546" t="str">
            <v>6217975130011486024</v>
          </cell>
        </row>
        <row r="3547">
          <cell r="F3547" t="str">
            <v>412927195301174435</v>
          </cell>
          <cell r="G3547" t="str">
            <v>621</v>
          </cell>
          <cell r="H3547" t="str">
            <v>贾来子</v>
          </cell>
          <cell r="I3547" t="str">
            <v>河南农信</v>
          </cell>
          <cell r="J3547" t="str">
            <v>623059486700143787</v>
          </cell>
        </row>
        <row r="3548">
          <cell r="F3548" t="str">
            <v>412927195610106911</v>
          </cell>
          <cell r="G3548" t="str">
            <v>1242</v>
          </cell>
          <cell r="H3548" t="str">
            <v>张玉定</v>
          </cell>
          <cell r="I3548" t="str">
            <v>河南农信</v>
          </cell>
          <cell r="J3548" t="str">
            <v>623059486700233661</v>
          </cell>
        </row>
        <row r="3549">
          <cell r="F3549" t="str">
            <v>412927195205095016</v>
          </cell>
          <cell r="G3549" t="str">
            <v>621</v>
          </cell>
          <cell r="H3549" t="str">
            <v>邹山朝</v>
          </cell>
          <cell r="I3549" t="str">
            <v>河南农信</v>
          </cell>
          <cell r="J3549" t="str">
            <v>623059486700408115</v>
          </cell>
        </row>
        <row r="3550">
          <cell r="F3550" t="str">
            <v>411323197607150559</v>
          </cell>
          <cell r="G3550" t="str">
            <v>1079</v>
          </cell>
          <cell r="H3550" t="str">
            <v>李金仓</v>
          </cell>
          <cell r="I3550" t="str">
            <v>农业银行</v>
          </cell>
          <cell r="J3550" t="str">
            <v>6228230975968255964</v>
          </cell>
        </row>
        <row r="3551">
          <cell r="F3551" t="str">
            <v>41292719580109583X</v>
          </cell>
          <cell r="G3551" t="str">
            <v>621</v>
          </cell>
          <cell r="H3551" t="str">
            <v>程天九</v>
          </cell>
          <cell r="I3551" t="str">
            <v>农业银行</v>
          </cell>
          <cell r="J3551" t="str">
            <v>6228230975969836465</v>
          </cell>
        </row>
        <row r="3552">
          <cell r="F3552" t="str">
            <v>41292719510510443X</v>
          </cell>
          <cell r="G3552" t="str">
            <v>621</v>
          </cell>
          <cell r="H3552" t="str">
            <v>柴炳汉</v>
          </cell>
          <cell r="I3552" t="str">
            <v>河南农信</v>
          </cell>
          <cell r="J3552" t="str">
            <v>623059486700117567</v>
          </cell>
        </row>
        <row r="3553">
          <cell r="F3553" t="str">
            <v>412927195701245837</v>
          </cell>
          <cell r="G3553" t="str">
            <v>1079</v>
          </cell>
          <cell r="H3553" t="str">
            <v>徐敬顺</v>
          </cell>
          <cell r="I3553" t="str">
            <v>河南农信</v>
          </cell>
          <cell r="J3553" t="str">
            <v>623059486702298464</v>
          </cell>
        </row>
        <row r="3554">
          <cell r="F3554" t="str">
            <v>412927195712306316</v>
          </cell>
          <cell r="G3554" t="str">
            <v>621</v>
          </cell>
          <cell r="H3554" t="str">
            <v>赵治国</v>
          </cell>
          <cell r="I3554" t="str">
            <v>农业银行</v>
          </cell>
          <cell r="J3554" t="str">
            <v>6228230975962777468</v>
          </cell>
        </row>
        <row r="3555">
          <cell r="F3555" t="str">
            <v>412927194707052118</v>
          </cell>
          <cell r="G3555" t="str">
            <v>621</v>
          </cell>
          <cell r="H3555" t="str">
            <v>邵富娃</v>
          </cell>
          <cell r="I3555" t="str">
            <v>邮储银行</v>
          </cell>
          <cell r="J3555" t="str">
            <v>6217975130011122686</v>
          </cell>
        </row>
        <row r="3556">
          <cell r="F3556" t="str">
            <v>412927193312031713</v>
          </cell>
          <cell r="G3556" t="str">
            <v>621</v>
          </cell>
          <cell r="H3556" t="str">
            <v>王定民</v>
          </cell>
          <cell r="I3556" t="str">
            <v>河南农信</v>
          </cell>
          <cell r="J3556" t="str">
            <v>623059486700561442</v>
          </cell>
        </row>
        <row r="3557">
          <cell r="F3557" t="str">
            <v>412927195202172135</v>
          </cell>
          <cell r="G3557" t="str">
            <v>1079</v>
          </cell>
          <cell r="H3557" t="str">
            <v>孙立华</v>
          </cell>
          <cell r="I3557" t="str">
            <v>邮储银行</v>
          </cell>
          <cell r="J3557" t="str">
            <v>6217975130011010790</v>
          </cell>
        </row>
        <row r="3558">
          <cell r="F3558" t="str">
            <v>412927195009166331</v>
          </cell>
          <cell r="G3558" t="str">
            <v>621</v>
          </cell>
          <cell r="H3558" t="str">
            <v>周书占</v>
          </cell>
          <cell r="I3558" t="str">
            <v>农业银行</v>
          </cell>
          <cell r="J3558" t="str">
            <v>6228230719011757273</v>
          </cell>
        </row>
        <row r="3559">
          <cell r="F3559" t="str">
            <v>412927196002093816</v>
          </cell>
          <cell r="G3559" t="str">
            <v>621</v>
          </cell>
          <cell r="H3559" t="str">
            <v>岳永法</v>
          </cell>
          <cell r="I3559" t="str">
            <v>河南农信</v>
          </cell>
          <cell r="J3559" t="str">
            <v>623059486702750076</v>
          </cell>
        </row>
        <row r="3560">
          <cell r="F3560" t="str">
            <v>412927196010126331</v>
          </cell>
          <cell r="G3560" t="str">
            <v>621</v>
          </cell>
          <cell r="H3560" t="str">
            <v>李显雪</v>
          </cell>
          <cell r="I3560" t="str">
            <v>农业银行</v>
          </cell>
          <cell r="J3560" t="str">
            <v>6228230975963231465</v>
          </cell>
        </row>
        <row r="3561">
          <cell r="F3561" t="str">
            <v>412927195305191777</v>
          </cell>
          <cell r="G3561" t="str">
            <v>621</v>
          </cell>
          <cell r="H3561" t="str">
            <v>全文娃</v>
          </cell>
          <cell r="I3561" t="str">
            <v>河南农信</v>
          </cell>
          <cell r="J3561" t="str">
            <v>623059486700913262</v>
          </cell>
        </row>
        <row r="3562">
          <cell r="F3562" t="str">
            <v>411326197711203875</v>
          </cell>
          <cell r="G3562" t="str">
            <v>1079</v>
          </cell>
          <cell r="H3562" t="str">
            <v>周秀五</v>
          </cell>
          <cell r="I3562" t="str">
            <v>邮储银行</v>
          </cell>
          <cell r="J3562" t="str">
            <v>6217975130028352102</v>
          </cell>
        </row>
        <row r="3563">
          <cell r="F3563" t="str">
            <v>412927195606024411</v>
          </cell>
          <cell r="G3563" t="str">
            <v>621</v>
          </cell>
          <cell r="H3563" t="str">
            <v>胡文奇</v>
          </cell>
          <cell r="I3563" t="str">
            <v>河南农信</v>
          </cell>
          <cell r="J3563" t="str">
            <v>623059486700185309</v>
          </cell>
        </row>
        <row r="3564">
          <cell r="F3564" t="str">
            <v>412927195607152730</v>
          </cell>
          <cell r="G3564" t="str">
            <v>621</v>
          </cell>
          <cell r="H3564" t="str">
            <v>姚喜春</v>
          </cell>
          <cell r="I3564" t="str">
            <v>河南农信</v>
          </cell>
          <cell r="J3564" t="str">
            <v>623059486700771371</v>
          </cell>
        </row>
        <row r="3565">
          <cell r="F3565" t="str">
            <v>412927195112136915</v>
          </cell>
          <cell r="G3565" t="str">
            <v>621</v>
          </cell>
          <cell r="H3565" t="str">
            <v>唐增富</v>
          </cell>
          <cell r="I3565" t="str">
            <v>河南农信</v>
          </cell>
          <cell r="J3565" t="str">
            <v>623059486700264369</v>
          </cell>
        </row>
        <row r="3566">
          <cell r="F3566" t="str">
            <v>411326195107033436</v>
          </cell>
          <cell r="G3566" t="str">
            <v>621</v>
          </cell>
          <cell r="H3566" t="str">
            <v>马文亮</v>
          </cell>
          <cell r="I3566" t="str">
            <v>河南农信</v>
          </cell>
          <cell r="J3566" t="str">
            <v>623059486702409038</v>
          </cell>
        </row>
        <row r="3567">
          <cell r="F3567" t="str">
            <v>41292719500520381X</v>
          </cell>
          <cell r="G3567" t="str">
            <v>813</v>
          </cell>
          <cell r="H3567" t="str">
            <v>韩凤祥</v>
          </cell>
          <cell r="I3567" t="str">
            <v>邮储银行</v>
          </cell>
          <cell r="J3567" t="str">
            <v>6217975130009810243</v>
          </cell>
        </row>
        <row r="3568">
          <cell r="F3568" t="str">
            <v>41132620180608015X</v>
          </cell>
          <cell r="G3568" t="str">
            <v>1079</v>
          </cell>
          <cell r="H3568" t="str">
            <v>李天昊</v>
          </cell>
          <cell r="I3568" t="str">
            <v>河南农信</v>
          </cell>
          <cell r="J3568" t="str">
            <v>623059486702446600</v>
          </cell>
        </row>
        <row r="3569">
          <cell r="F3569" t="str">
            <v>412927194910072130</v>
          </cell>
          <cell r="G3569" t="str">
            <v>621</v>
          </cell>
          <cell r="H3569" t="str">
            <v>江天印</v>
          </cell>
          <cell r="I3569" t="str">
            <v>邮储银行</v>
          </cell>
          <cell r="J3569" t="str">
            <v>6217975130011254208</v>
          </cell>
        </row>
        <row r="3570">
          <cell r="F3570" t="str">
            <v>412927197006091417</v>
          </cell>
          <cell r="G3570" t="str">
            <v>1079</v>
          </cell>
          <cell r="H3570" t="str">
            <v>徐军</v>
          </cell>
          <cell r="I3570" t="str">
            <v>邮储银行</v>
          </cell>
          <cell r="J3570" t="str">
            <v>6217975130028360394</v>
          </cell>
        </row>
        <row r="3571">
          <cell r="F3571" t="str">
            <v>412927195306121738</v>
          </cell>
          <cell r="G3571" t="str">
            <v>621</v>
          </cell>
          <cell r="H3571" t="str">
            <v>齐国林</v>
          </cell>
          <cell r="I3571" t="str">
            <v>河南农信</v>
          </cell>
          <cell r="J3571" t="str">
            <v>623059486700566342</v>
          </cell>
        </row>
        <row r="3572">
          <cell r="F3572" t="str">
            <v>412927194508145821</v>
          </cell>
          <cell r="G3572" t="str">
            <v>1079</v>
          </cell>
          <cell r="H3572" t="str">
            <v>张英</v>
          </cell>
          <cell r="I3572" t="str">
            <v>农业银行</v>
          </cell>
          <cell r="J3572" t="str">
            <v>6228230976041626965</v>
          </cell>
        </row>
        <row r="3573">
          <cell r="F3573" t="str">
            <v>411323198205182114</v>
          </cell>
          <cell r="G3573" t="str">
            <v>621</v>
          </cell>
          <cell r="H3573" t="str">
            <v>姚文生</v>
          </cell>
          <cell r="I3573" t="str">
            <v>邮储银行</v>
          </cell>
          <cell r="J3573" t="str">
            <v>6217975130014944938</v>
          </cell>
        </row>
        <row r="3574">
          <cell r="F3574" t="str">
            <v>411323195606080510</v>
          </cell>
          <cell r="G3574" t="str">
            <v>621</v>
          </cell>
          <cell r="H3574" t="str">
            <v>韦书彦</v>
          </cell>
          <cell r="I3574" t="str">
            <v>农业银行</v>
          </cell>
          <cell r="J3574" t="str">
            <v>6228230975968564761</v>
          </cell>
        </row>
        <row r="3575">
          <cell r="F3575" t="str">
            <v>41292719420305171X</v>
          </cell>
          <cell r="G3575" t="str">
            <v>621</v>
          </cell>
          <cell r="H3575" t="str">
            <v>毛建华</v>
          </cell>
          <cell r="I3575" t="str">
            <v>河南农信</v>
          </cell>
          <cell r="J3575" t="str">
            <v>623059486700582273</v>
          </cell>
        </row>
        <row r="3576">
          <cell r="F3576" t="str">
            <v>411323195509285020</v>
          </cell>
          <cell r="G3576" t="str">
            <v>621</v>
          </cell>
          <cell r="H3576" t="str">
            <v>赵国华</v>
          </cell>
          <cell r="I3576" t="str">
            <v>河南农信</v>
          </cell>
          <cell r="J3576" t="str">
            <v>623059486700437882</v>
          </cell>
        </row>
        <row r="3577">
          <cell r="F3577" t="str">
            <v>41132620180910003X</v>
          </cell>
          <cell r="G3577" t="str">
            <v>1079</v>
          </cell>
          <cell r="H3577" t="str">
            <v>龚星涵</v>
          </cell>
          <cell r="I3577" t="str">
            <v>河南农信</v>
          </cell>
          <cell r="J3577" t="str">
            <v>623059486703068643</v>
          </cell>
        </row>
        <row r="3578">
          <cell r="F3578" t="str">
            <v>41292719460501441X</v>
          </cell>
          <cell r="G3578" t="str">
            <v>621</v>
          </cell>
          <cell r="H3578" t="str">
            <v>柴吉德</v>
          </cell>
          <cell r="I3578" t="str">
            <v>河南农信</v>
          </cell>
          <cell r="J3578" t="str">
            <v>623059486700024201</v>
          </cell>
        </row>
        <row r="3579">
          <cell r="F3579" t="str">
            <v>411323195309020538</v>
          </cell>
          <cell r="G3579" t="str">
            <v>621</v>
          </cell>
          <cell r="H3579" t="str">
            <v>崔邦娃</v>
          </cell>
          <cell r="I3579" t="str">
            <v>农业银行</v>
          </cell>
          <cell r="J3579" t="str">
            <v>6228230975967510666</v>
          </cell>
        </row>
        <row r="3580">
          <cell r="F3580" t="str">
            <v>412927195305282134</v>
          </cell>
          <cell r="G3580" t="str">
            <v>621</v>
          </cell>
          <cell r="H3580" t="str">
            <v>刘来娃</v>
          </cell>
          <cell r="I3580" t="str">
            <v>邮储银行</v>
          </cell>
          <cell r="J3580" t="str">
            <v>6217975130011141157</v>
          </cell>
        </row>
        <row r="3581">
          <cell r="F3581" t="str">
            <v>412927193607314454</v>
          </cell>
          <cell r="G3581" t="str">
            <v>621</v>
          </cell>
          <cell r="H3581" t="str">
            <v>张俊庭</v>
          </cell>
          <cell r="I3581" t="str">
            <v>河南农信</v>
          </cell>
          <cell r="J3581" t="str">
            <v>623059486700031255</v>
          </cell>
        </row>
        <row r="3582">
          <cell r="F3582" t="str">
            <v>412927195409091412</v>
          </cell>
          <cell r="G3582" t="str">
            <v>621</v>
          </cell>
          <cell r="H3582" t="str">
            <v>马文全</v>
          </cell>
          <cell r="I3582" t="str">
            <v>河南农信</v>
          </cell>
          <cell r="J3582" t="str">
            <v>623059486701080814</v>
          </cell>
        </row>
        <row r="3583">
          <cell r="F3583" t="str">
            <v>412927195211141736</v>
          </cell>
          <cell r="G3583" t="str">
            <v>621</v>
          </cell>
          <cell r="H3583" t="str">
            <v>王田娃</v>
          </cell>
          <cell r="I3583" t="str">
            <v>河南农信</v>
          </cell>
          <cell r="J3583" t="str">
            <v>623059486700492390</v>
          </cell>
        </row>
        <row r="3584">
          <cell r="F3584" t="str">
            <v>411323195803243016</v>
          </cell>
          <cell r="G3584" t="str">
            <v>621</v>
          </cell>
          <cell r="H3584" t="str">
            <v>叶国定</v>
          </cell>
          <cell r="I3584" t="str">
            <v>邮储银行</v>
          </cell>
          <cell r="J3584" t="str">
            <v>6217975130011403938</v>
          </cell>
        </row>
        <row r="3585">
          <cell r="F3585" t="str">
            <v>411323195909160518</v>
          </cell>
          <cell r="G3585" t="str">
            <v>621</v>
          </cell>
          <cell r="H3585" t="str">
            <v>李兴林</v>
          </cell>
          <cell r="I3585" t="str">
            <v>农业银行</v>
          </cell>
          <cell r="J3585" t="str">
            <v>6228230976048665362</v>
          </cell>
        </row>
        <row r="3586">
          <cell r="F3586" t="str">
            <v>411323196207163815</v>
          </cell>
          <cell r="G3586" t="str">
            <v>621</v>
          </cell>
          <cell r="H3586" t="str">
            <v>孙成敏</v>
          </cell>
          <cell r="I3586" t="str">
            <v>邮储银行</v>
          </cell>
          <cell r="J3586" t="str">
            <v>6217975130009764614</v>
          </cell>
        </row>
        <row r="3587">
          <cell r="F3587" t="str">
            <v>412927195312072610</v>
          </cell>
          <cell r="G3587" t="str">
            <v>621</v>
          </cell>
          <cell r="H3587" t="str">
            <v>李文胜</v>
          </cell>
          <cell r="I3587" t="str">
            <v>河南农信</v>
          </cell>
          <cell r="J3587" t="str">
            <v>623059486702775974</v>
          </cell>
        </row>
        <row r="3588">
          <cell r="F3588" t="str">
            <v>41292719550820534X</v>
          </cell>
          <cell r="G3588" t="str">
            <v>813</v>
          </cell>
          <cell r="H3588" t="str">
            <v>李桃花</v>
          </cell>
          <cell r="I3588" t="str">
            <v>河南农信</v>
          </cell>
          <cell r="J3588" t="str">
            <v>623059486702663436</v>
          </cell>
        </row>
        <row r="3589">
          <cell r="F3589" t="str">
            <v>41292719510614445X</v>
          </cell>
          <cell r="G3589" t="str">
            <v>813</v>
          </cell>
          <cell r="H3589" t="str">
            <v>黄金柱</v>
          </cell>
          <cell r="I3589" t="str">
            <v>河南农信</v>
          </cell>
          <cell r="J3589" t="str">
            <v>623059486700069024</v>
          </cell>
        </row>
        <row r="3590">
          <cell r="F3590" t="str">
            <v>41292719500812659X</v>
          </cell>
          <cell r="G3590" t="str">
            <v>621</v>
          </cell>
          <cell r="H3590" t="str">
            <v>张振国</v>
          </cell>
          <cell r="I3590" t="str">
            <v>农业银行</v>
          </cell>
          <cell r="J3590" t="str">
            <v>6228230975962768368</v>
          </cell>
        </row>
        <row r="3591">
          <cell r="F3591" t="str">
            <v>412927195509152171</v>
          </cell>
          <cell r="G3591" t="str">
            <v>621</v>
          </cell>
          <cell r="H3591" t="str">
            <v>许世祥</v>
          </cell>
          <cell r="I3591" t="str">
            <v>邮储银行</v>
          </cell>
          <cell r="J3591" t="str">
            <v>6217975130014953418</v>
          </cell>
        </row>
        <row r="3592">
          <cell r="F3592" t="str">
            <v>411323196208063437</v>
          </cell>
          <cell r="G3592" t="str">
            <v>621</v>
          </cell>
          <cell r="H3592" t="str">
            <v>贾长海</v>
          </cell>
          <cell r="I3592" t="str">
            <v>邮储银行</v>
          </cell>
          <cell r="J3592" t="str">
            <v>6217975130009875626</v>
          </cell>
        </row>
        <row r="3593">
          <cell r="F3593" t="str">
            <v>412927194803205815</v>
          </cell>
          <cell r="G3593" t="str">
            <v>621</v>
          </cell>
          <cell r="H3593" t="str">
            <v>张义三</v>
          </cell>
          <cell r="I3593" t="str">
            <v>河南农信</v>
          </cell>
          <cell r="J3593" t="str">
            <v>623059486702527615</v>
          </cell>
        </row>
        <row r="3594">
          <cell r="F3594" t="str">
            <v>412927195006202616</v>
          </cell>
          <cell r="G3594" t="str">
            <v>813</v>
          </cell>
          <cell r="H3594" t="str">
            <v>姬生才</v>
          </cell>
          <cell r="I3594" t="str">
            <v>河南农信</v>
          </cell>
          <cell r="J3594" t="str">
            <v>623059486700728025</v>
          </cell>
        </row>
        <row r="3595">
          <cell r="F3595" t="str">
            <v>412927195510252612</v>
          </cell>
          <cell r="G3595" t="str">
            <v>621</v>
          </cell>
          <cell r="H3595" t="str">
            <v>薛同敏</v>
          </cell>
          <cell r="I3595" t="str">
            <v>河南农信</v>
          </cell>
          <cell r="J3595" t="str">
            <v>623059486700699051</v>
          </cell>
        </row>
        <row r="3596">
          <cell r="F3596" t="str">
            <v>412927194801181119</v>
          </cell>
          <cell r="G3596" t="str">
            <v>621</v>
          </cell>
          <cell r="H3596" t="str">
            <v>肖成林</v>
          </cell>
          <cell r="I3596" t="str">
            <v>邮储银行</v>
          </cell>
          <cell r="J3596" t="str">
            <v>6217975130011393261</v>
          </cell>
        </row>
        <row r="3597">
          <cell r="F3597" t="str">
            <v>41292719521015261X</v>
          </cell>
          <cell r="G3597" t="str">
            <v>621</v>
          </cell>
          <cell r="H3597" t="str">
            <v>王章狗</v>
          </cell>
          <cell r="I3597" t="str">
            <v>河南农信</v>
          </cell>
          <cell r="J3597" t="str">
            <v>623059486700736291</v>
          </cell>
        </row>
        <row r="3598">
          <cell r="F3598" t="str">
            <v>412927195306112612</v>
          </cell>
          <cell r="G3598" t="str">
            <v>621</v>
          </cell>
          <cell r="H3598" t="str">
            <v>闫志奇</v>
          </cell>
          <cell r="I3598" t="str">
            <v>河南农信</v>
          </cell>
          <cell r="J3598" t="str">
            <v>623059486700768435</v>
          </cell>
        </row>
        <row r="3599">
          <cell r="F3599" t="str">
            <v>411323198205196938</v>
          </cell>
          <cell r="G3599" t="str">
            <v>1079</v>
          </cell>
          <cell r="H3599" t="str">
            <v>王喜龙</v>
          </cell>
          <cell r="I3599" t="str">
            <v>河南农信</v>
          </cell>
          <cell r="J3599" t="str">
            <v>623059486700368939</v>
          </cell>
        </row>
        <row r="3600">
          <cell r="F3600" t="str">
            <v>412927196208126919</v>
          </cell>
          <cell r="G3600" t="str">
            <v>621</v>
          </cell>
          <cell r="H3600" t="str">
            <v>赵振旗</v>
          </cell>
          <cell r="I3600" t="str">
            <v>河南农信</v>
          </cell>
          <cell r="J3600" t="str">
            <v>623059486703010025</v>
          </cell>
        </row>
        <row r="3601">
          <cell r="F3601" t="str">
            <v>411323197801275857</v>
          </cell>
          <cell r="G3601" t="str">
            <v>621</v>
          </cell>
          <cell r="H3601" t="str">
            <v>胡红亚</v>
          </cell>
          <cell r="I3601" t="str">
            <v>农业银行</v>
          </cell>
          <cell r="J3601" t="str">
            <v>6228230975970675969</v>
          </cell>
        </row>
        <row r="3602">
          <cell r="F3602" t="str">
            <v>412927195208246932</v>
          </cell>
          <cell r="G3602" t="str">
            <v>813</v>
          </cell>
          <cell r="H3602" t="str">
            <v>徐有章</v>
          </cell>
          <cell r="I3602" t="str">
            <v>河南农信</v>
          </cell>
          <cell r="J3602" t="str">
            <v>623059486700254147</v>
          </cell>
        </row>
        <row r="3603">
          <cell r="F3603" t="str">
            <v>412927195411053837</v>
          </cell>
          <cell r="G3603" t="str">
            <v>621</v>
          </cell>
          <cell r="H3603" t="str">
            <v>王海平</v>
          </cell>
          <cell r="I3603" t="str">
            <v>河南农信</v>
          </cell>
          <cell r="J3603" t="str">
            <v>623059486702126905</v>
          </cell>
        </row>
        <row r="3604">
          <cell r="F3604" t="str">
            <v>412927194808204416</v>
          </cell>
          <cell r="G3604" t="str">
            <v>621</v>
          </cell>
          <cell r="H3604" t="str">
            <v>柴秀华</v>
          </cell>
          <cell r="I3604" t="str">
            <v>河南农信</v>
          </cell>
          <cell r="J3604" t="str">
            <v>623059486700118748</v>
          </cell>
        </row>
        <row r="3605">
          <cell r="F3605" t="str">
            <v>412927197303020084</v>
          </cell>
          <cell r="G3605" t="str">
            <v>1086</v>
          </cell>
          <cell r="H3605" t="str">
            <v>王骛洁</v>
          </cell>
          <cell r="I3605" t="str">
            <v>河南农信</v>
          </cell>
          <cell r="J3605" t="str">
            <v>623059486702997230</v>
          </cell>
        </row>
        <row r="3606">
          <cell r="F3606" t="str">
            <v>411323195105280514</v>
          </cell>
          <cell r="G3606" t="str">
            <v>621</v>
          </cell>
          <cell r="H3606" t="str">
            <v>李纪州</v>
          </cell>
          <cell r="I3606" t="str">
            <v>农业银行</v>
          </cell>
          <cell r="J3606" t="str">
            <v>6228230975967530664</v>
          </cell>
        </row>
        <row r="3607">
          <cell r="F3607" t="str">
            <v>412927194409074458</v>
          </cell>
          <cell r="G3607" t="str">
            <v>621</v>
          </cell>
          <cell r="H3607" t="str">
            <v>陈根全</v>
          </cell>
          <cell r="I3607" t="str">
            <v>河南农信</v>
          </cell>
          <cell r="J3607" t="str">
            <v>623059486700016934</v>
          </cell>
        </row>
        <row r="3608">
          <cell r="F3608" t="str">
            <v>412927194803251715</v>
          </cell>
          <cell r="G3608" t="str">
            <v>621</v>
          </cell>
          <cell r="H3608" t="str">
            <v>朱甲国</v>
          </cell>
          <cell r="I3608" t="str">
            <v>河南农信</v>
          </cell>
          <cell r="J3608" t="str">
            <v>623059486700630379</v>
          </cell>
        </row>
        <row r="3609">
          <cell r="F3609" t="str">
            <v>412927195810021410</v>
          </cell>
          <cell r="G3609" t="str">
            <v>621</v>
          </cell>
          <cell r="H3609" t="str">
            <v>李光均</v>
          </cell>
          <cell r="I3609" t="str">
            <v>河南农信</v>
          </cell>
          <cell r="J3609" t="str">
            <v>623059486700852262</v>
          </cell>
        </row>
        <row r="3610">
          <cell r="F3610" t="str">
            <v>412927195008183818</v>
          </cell>
          <cell r="G3610" t="str">
            <v>621</v>
          </cell>
          <cell r="H3610" t="str">
            <v>徐新田</v>
          </cell>
          <cell r="I3610" t="str">
            <v>邮储银行</v>
          </cell>
          <cell r="J3610" t="str">
            <v>6217975130009813122</v>
          </cell>
        </row>
        <row r="3611">
          <cell r="F3611" t="str">
            <v>412927196201021110</v>
          </cell>
          <cell r="G3611" t="str">
            <v>621</v>
          </cell>
          <cell r="H3611" t="str">
            <v>石如杰</v>
          </cell>
          <cell r="I3611" t="str">
            <v>河南农信</v>
          </cell>
          <cell r="J3611" t="str">
            <v>623059486703046722</v>
          </cell>
        </row>
        <row r="3612">
          <cell r="F3612" t="str">
            <v>412927194908052130</v>
          </cell>
          <cell r="G3612" t="str">
            <v>621</v>
          </cell>
          <cell r="H3612" t="str">
            <v>杨云生</v>
          </cell>
          <cell r="I3612" t="str">
            <v>邮储银行</v>
          </cell>
          <cell r="J3612" t="str">
            <v>6217975130011159811</v>
          </cell>
        </row>
        <row r="3613">
          <cell r="F3613" t="str">
            <v>412927197310161117</v>
          </cell>
          <cell r="G3613" t="str">
            <v>813</v>
          </cell>
          <cell r="H3613" t="str">
            <v>郭玉定</v>
          </cell>
          <cell r="I3613" t="str">
            <v>农业银行</v>
          </cell>
          <cell r="J3613" t="str">
            <v>6228230979009131671</v>
          </cell>
        </row>
        <row r="3614">
          <cell r="F3614" t="str">
            <v>411323194201110510</v>
          </cell>
          <cell r="G3614" t="str">
            <v>621</v>
          </cell>
          <cell r="H3614" t="str">
            <v>郭年同</v>
          </cell>
          <cell r="I3614" t="str">
            <v>河南农信</v>
          </cell>
          <cell r="J3614" t="str">
            <v>623059486701761041</v>
          </cell>
        </row>
        <row r="3615">
          <cell r="F3615" t="str">
            <v>411323197401033410</v>
          </cell>
          <cell r="G3615" t="str">
            <v>621</v>
          </cell>
          <cell r="H3615" t="str">
            <v>樊小红</v>
          </cell>
          <cell r="I3615" t="str">
            <v>邮储银行</v>
          </cell>
          <cell r="J3615" t="str">
            <v>6217975130009883307</v>
          </cell>
        </row>
        <row r="3616">
          <cell r="F3616" t="str">
            <v>412927194104281755</v>
          </cell>
          <cell r="G3616" t="str">
            <v>621</v>
          </cell>
          <cell r="H3616" t="str">
            <v>李国富</v>
          </cell>
          <cell r="I3616" t="str">
            <v>河南农信</v>
          </cell>
          <cell r="J3616" t="str">
            <v>623059486700973217</v>
          </cell>
        </row>
        <row r="3617">
          <cell r="F3617" t="str">
            <v>412927195010026336</v>
          </cell>
          <cell r="G3617" t="str">
            <v>621</v>
          </cell>
          <cell r="H3617" t="str">
            <v>邓来伍</v>
          </cell>
          <cell r="I3617" t="str">
            <v>河南农信</v>
          </cell>
          <cell r="J3617" t="str">
            <v>623059486700966344</v>
          </cell>
        </row>
        <row r="3618">
          <cell r="F3618" t="str">
            <v>412927194407156636</v>
          </cell>
          <cell r="G3618" t="str">
            <v>813</v>
          </cell>
          <cell r="H3618" t="str">
            <v>李足斗</v>
          </cell>
          <cell r="I3618" t="str">
            <v>农业银行</v>
          </cell>
          <cell r="J3618" t="str">
            <v>6228230975963243163</v>
          </cell>
        </row>
        <row r="3619">
          <cell r="F3619" t="str">
            <v>412927195109234418</v>
          </cell>
          <cell r="G3619" t="str">
            <v>621</v>
          </cell>
          <cell r="H3619" t="str">
            <v>王振基</v>
          </cell>
          <cell r="I3619" t="str">
            <v>河南农信</v>
          </cell>
          <cell r="J3619" t="str">
            <v>623059486700046055</v>
          </cell>
        </row>
        <row r="3620">
          <cell r="F3620" t="str">
            <v>411323194501230514</v>
          </cell>
          <cell r="G3620" t="str">
            <v>813</v>
          </cell>
          <cell r="H3620" t="str">
            <v>李成定</v>
          </cell>
          <cell r="I3620" t="str">
            <v>河南农信</v>
          </cell>
          <cell r="J3620" t="str">
            <v>623059486701142473</v>
          </cell>
        </row>
        <row r="3621">
          <cell r="F3621" t="str">
            <v>411323198208016939</v>
          </cell>
          <cell r="G3621" t="str">
            <v>621</v>
          </cell>
          <cell r="H3621" t="str">
            <v>杨新海</v>
          </cell>
          <cell r="I3621" t="str">
            <v>河南农信</v>
          </cell>
          <cell r="J3621" t="str">
            <v>623059486700392277</v>
          </cell>
        </row>
        <row r="3622">
          <cell r="F3622" t="str">
            <v>412927195504071129</v>
          </cell>
          <cell r="G3622" t="str">
            <v>621</v>
          </cell>
          <cell r="H3622" t="str">
            <v>曹玉焕</v>
          </cell>
          <cell r="I3622" t="str">
            <v>邮储银行</v>
          </cell>
          <cell r="J3622" t="str">
            <v>6217975130011351970</v>
          </cell>
        </row>
        <row r="3623">
          <cell r="F3623" t="str">
            <v>411326200803202145</v>
          </cell>
          <cell r="G3623" t="str">
            <v>621</v>
          </cell>
          <cell r="H3623" t="str">
            <v>麻语琦</v>
          </cell>
          <cell r="I3623" t="str">
            <v>邮储银行</v>
          </cell>
          <cell r="J3623" t="str">
            <v>6217975130028362622</v>
          </cell>
        </row>
        <row r="3624">
          <cell r="F3624" t="str">
            <v>411326201210276944</v>
          </cell>
          <cell r="G3624" t="str">
            <v>813</v>
          </cell>
          <cell r="H3624" t="str">
            <v>韦晓</v>
          </cell>
          <cell r="I3624" t="str">
            <v>河南农信</v>
          </cell>
          <cell r="J3624" t="str">
            <v>623059486703106559</v>
          </cell>
        </row>
        <row r="3625">
          <cell r="F3625" t="str">
            <v>41132319400320054X</v>
          </cell>
          <cell r="G3625" t="str">
            <v>813</v>
          </cell>
          <cell r="H3625" t="str">
            <v>崔霞</v>
          </cell>
          <cell r="I3625" t="str">
            <v>河南农信</v>
          </cell>
          <cell r="J3625" t="str">
            <v>623059486700984271</v>
          </cell>
        </row>
        <row r="3626">
          <cell r="F3626" t="str">
            <v>412927194605165832</v>
          </cell>
          <cell r="G3626" t="str">
            <v>621</v>
          </cell>
          <cell r="H3626" t="str">
            <v>李文红</v>
          </cell>
          <cell r="I3626" t="str">
            <v>农业银行</v>
          </cell>
          <cell r="J3626" t="str">
            <v>6228230975969253968</v>
          </cell>
        </row>
        <row r="3627">
          <cell r="F3627" t="str">
            <v>412927195007156631</v>
          </cell>
          <cell r="G3627" t="str">
            <v>621</v>
          </cell>
          <cell r="H3627" t="str">
            <v>裴长清</v>
          </cell>
          <cell r="I3627" t="str">
            <v>农业银行</v>
          </cell>
          <cell r="J3627" t="str">
            <v>6228230975964573568</v>
          </cell>
        </row>
        <row r="3628">
          <cell r="F3628" t="str">
            <v>412927194912122138</v>
          </cell>
          <cell r="G3628" t="str">
            <v>621</v>
          </cell>
          <cell r="H3628" t="str">
            <v>罗吉生</v>
          </cell>
          <cell r="I3628" t="str">
            <v>邮储银行</v>
          </cell>
          <cell r="J3628" t="str">
            <v>6217975130027739267</v>
          </cell>
        </row>
        <row r="3629">
          <cell r="F3629" t="str">
            <v>412927196611206337</v>
          </cell>
          <cell r="G3629" t="str">
            <v>621</v>
          </cell>
          <cell r="H3629" t="str">
            <v>王国文</v>
          </cell>
          <cell r="I3629" t="str">
            <v>农业银行</v>
          </cell>
          <cell r="J3629" t="str">
            <v>6228230975960870661</v>
          </cell>
        </row>
        <row r="3630">
          <cell r="F3630" t="str">
            <v>412927194602031134</v>
          </cell>
          <cell r="G3630" t="str">
            <v>621</v>
          </cell>
          <cell r="H3630" t="str">
            <v>陈康成</v>
          </cell>
          <cell r="I3630" t="str">
            <v>邮储银行</v>
          </cell>
          <cell r="J3630" t="str">
            <v>6217975130011332178</v>
          </cell>
        </row>
        <row r="3631">
          <cell r="F3631" t="str">
            <v>412927195707152631</v>
          </cell>
          <cell r="G3631" t="str">
            <v>621</v>
          </cell>
          <cell r="H3631" t="str">
            <v>胡新学</v>
          </cell>
          <cell r="I3631" t="str">
            <v>河南农信</v>
          </cell>
          <cell r="J3631" t="str">
            <v>623059486700756802</v>
          </cell>
        </row>
        <row r="3632">
          <cell r="F3632" t="str">
            <v>412927193807154555</v>
          </cell>
          <cell r="G3632" t="str">
            <v>621</v>
          </cell>
          <cell r="H3632" t="str">
            <v>卢芳娃</v>
          </cell>
          <cell r="I3632" t="str">
            <v>河南农信</v>
          </cell>
          <cell r="J3632" t="str">
            <v>623059486700127442</v>
          </cell>
        </row>
        <row r="3633">
          <cell r="F3633" t="str">
            <v>412927195511171419</v>
          </cell>
          <cell r="G3633" t="str">
            <v>621</v>
          </cell>
          <cell r="H3633" t="str">
            <v>王兴贵</v>
          </cell>
          <cell r="I3633" t="str">
            <v>河南农信</v>
          </cell>
          <cell r="J3633" t="str">
            <v>623059486700904188</v>
          </cell>
        </row>
        <row r="3634">
          <cell r="F3634" t="str">
            <v>412927195504072615</v>
          </cell>
          <cell r="G3634" t="str">
            <v>1079</v>
          </cell>
          <cell r="H3634" t="str">
            <v>龚新泽</v>
          </cell>
          <cell r="I3634" t="str">
            <v>河南农信</v>
          </cell>
          <cell r="J3634" t="str">
            <v>623059486700957814</v>
          </cell>
        </row>
        <row r="3635">
          <cell r="F3635" t="str">
            <v>411323195608143810</v>
          </cell>
          <cell r="G3635" t="str">
            <v>621</v>
          </cell>
          <cell r="H3635" t="str">
            <v>金小栓</v>
          </cell>
          <cell r="I3635" t="str">
            <v>邮储银行</v>
          </cell>
          <cell r="J3635" t="str">
            <v>6217975130009822743</v>
          </cell>
        </row>
        <row r="3636">
          <cell r="F3636" t="str">
            <v>412927195209191718</v>
          </cell>
          <cell r="G3636" t="str">
            <v>621</v>
          </cell>
          <cell r="H3636" t="str">
            <v>王长安</v>
          </cell>
          <cell r="I3636" t="str">
            <v>河南农信</v>
          </cell>
          <cell r="J3636" t="str">
            <v>623059486700567928</v>
          </cell>
        </row>
        <row r="3637">
          <cell r="F3637" t="str">
            <v>412927195801055811</v>
          </cell>
          <cell r="G3637" t="str">
            <v>621</v>
          </cell>
          <cell r="H3637" t="str">
            <v>黎成安</v>
          </cell>
          <cell r="I3637" t="str">
            <v>河南农信</v>
          </cell>
          <cell r="J3637" t="str">
            <v>623059486702607979</v>
          </cell>
        </row>
        <row r="3638">
          <cell r="F3638" t="str">
            <v>411323195211260517</v>
          </cell>
          <cell r="G3638" t="str">
            <v>621</v>
          </cell>
          <cell r="H3638" t="str">
            <v>李天岐</v>
          </cell>
          <cell r="I3638" t="str">
            <v>农业银行</v>
          </cell>
          <cell r="J3638" t="str">
            <v>6228230975966392363</v>
          </cell>
        </row>
        <row r="3639">
          <cell r="F3639" t="str">
            <v>412927194311102617</v>
          </cell>
          <cell r="G3639" t="str">
            <v>813</v>
          </cell>
          <cell r="H3639" t="str">
            <v>叶金成</v>
          </cell>
          <cell r="I3639" t="str">
            <v>河南农信</v>
          </cell>
          <cell r="J3639" t="str">
            <v>623059486700963861</v>
          </cell>
        </row>
        <row r="3640">
          <cell r="F3640" t="str">
            <v>411323195401100514</v>
          </cell>
          <cell r="G3640" t="str">
            <v>621</v>
          </cell>
          <cell r="H3640" t="str">
            <v>汪永林</v>
          </cell>
          <cell r="I3640" t="str">
            <v>农业银行</v>
          </cell>
          <cell r="J3640" t="str">
            <v>6228230975967253069</v>
          </cell>
        </row>
        <row r="3641">
          <cell r="F3641" t="str">
            <v>412927197712166359</v>
          </cell>
          <cell r="G3641" t="str">
            <v>813</v>
          </cell>
          <cell r="H3641" t="str">
            <v>孙君彦</v>
          </cell>
          <cell r="I3641" t="str">
            <v>河南农信</v>
          </cell>
          <cell r="J3641" t="str">
            <v>623059486702015777</v>
          </cell>
        </row>
        <row r="3642">
          <cell r="F3642" t="str">
            <v>412927195002106336</v>
          </cell>
          <cell r="G3642" t="str">
            <v>621</v>
          </cell>
          <cell r="H3642" t="str">
            <v>张秀旺</v>
          </cell>
          <cell r="I3642" t="str">
            <v>农业银行</v>
          </cell>
          <cell r="J3642" t="str">
            <v>6228230975962908360</v>
          </cell>
        </row>
        <row r="3643">
          <cell r="F3643" t="str">
            <v>412927193806066318</v>
          </cell>
          <cell r="G3643" t="str">
            <v>621</v>
          </cell>
          <cell r="H3643" t="str">
            <v>杨保成</v>
          </cell>
          <cell r="I3643" t="str">
            <v>农业银行</v>
          </cell>
          <cell r="J3643" t="str">
            <v>6228230976041286869</v>
          </cell>
        </row>
        <row r="3644">
          <cell r="F3644" t="str">
            <v>412927195101182617</v>
          </cell>
          <cell r="G3644" t="str">
            <v>621</v>
          </cell>
          <cell r="H3644" t="str">
            <v>阎朝义</v>
          </cell>
          <cell r="I3644" t="str">
            <v>河南农信</v>
          </cell>
          <cell r="J3644" t="str">
            <v>623059486702543133</v>
          </cell>
        </row>
        <row r="3645">
          <cell r="F3645" t="str">
            <v>411323198206192138</v>
          </cell>
          <cell r="G3645" t="str">
            <v>621</v>
          </cell>
          <cell r="H3645" t="str">
            <v>张勇超</v>
          </cell>
          <cell r="I3645" t="str">
            <v>河南农信</v>
          </cell>
          <cell r="J3645" t="str">
            <v>623059486701823692</v>
          </cell>
        </row>
        <row r="3646">
          <cell r="F3646" t="str">
            <v>412927193704191716</v>
          </cell>
          <cell r="G3646" t="str">
            <v>813</v>
          </cell>
          <cell r="H3646" t="str">
            <v>金全银</v>
          </cell>
          <cell r="I3646" t="str">
            <v>河南农信</v>
          </cell>
          <cell r="J3646" t="str">
            <v>623059486700599889</v>
          </cell>
        </row>
        <row r="3647">
          <cell r="F3647" t="str">
            <v>411323196901140517</v>
          </cell>
          <cell r="G3647" t="str">
            <v>621</v>
          </cell>
          <cell r="H3647" t="str">
            <v>温成群</v>
          </cell>
          <cell r="I3647" t="str">
            <v>农业银行</v>
          </cell>
          <cell r="J3647" t="str">
            <v>6228230976049859261</v>
          </cell>
        </row>
        <row r="3648">
          <cell r="F3648" t="str">
            <v>412927196207153085</v>
          </cell>
          <cell r="G3648" t="str">
            <v>621</v>
          </cell>
          <cell r="H3648" t="str">
            <v>明花</v>
          </cell>
          <cell r="I3648" t="str">
            <v>邮储银行</v>
          </cell>
          <cell r="J3648" t="str">
            <v>6217975130028251577</v>
          </cell>
        </row>
        <row r="3649">
          <cell r="F3649" t="str">
            <v>412927196002032634</v>
          </cell>
          <cell r="G3649" t="str">
            <v>621</v>
          </cell>
          <cell r="H3649" t="str">
            <v>魏家伟</v>
          </cell>
          <cell r="I3649" t="str">
            <v>河南农信</v>
          </cell>
          <cell r="J3649" t="str">
            <v>623059486700768781</v>
          </cell>
        </row>
        <row r="3650">
          <cell r="F3650" t="str">
            <v>412927194803255820</v>
          </cell>
          <cell r="G3650" t="str">
            <v>813</v>
          </cell>
          <cell r="H3650" t="str">
            <v>张行连</v>
          </cell>
          <cell r="I3650" t="str">
            <v>河南农信</v>
          </cell>
          <cell r="J3650" t="str">
            <v>623059486702539990</v>
          </cell>
        </row>
        <row r="3651">
          <cell r="F3651" t="str">
            <v>412927195110136911</v>
          </cell>
          <cell r="G3651" t="str">
            <v>621</v>
          </cell>
          <cell r="H3651" t="str">
            <v>寇明德</v>
          </cell>
          <cell r="I3651" t="str">
            <v>河南农信</v>
          </cell>
          <cell r="J3651" t="str">
            <v>623059486700325665</v>
          </cell>
        </row>
        <row r="3652">
          <cell r="F3652" t="str">
            <v>412927194905111414</v>
          </cell>
          <cell r="G3652" t="str">
            <v>621</v>
          </cell>
          <cell r="H3652" t="str">
            <v>李光敬</v>
          </cell>
          <cell r="I3652" t="str">
            <v>河南农信</v>
          </cell>
          <cell r="J3652" t="str">
            <v>623059486700877038</v>
          </cell>
        </row>
        <row r="3653">
          <cell r="F3653" t="str">
            <v>41292719590815211X</v>
          </cell>
          <cell r="G3653" t="str">
            <v>621</v>
          </cell>
          <cell r="H3653" t="str">
            <v>何金敏</v>
          </cell>
          <cell r="I3653" t="str">
            <v>邮储银行</v>
          </cell>
          <cell r="J3653" t="str">
            <v>6217975130011121373</v>
          </cell>
        </row>
        <row r="3654">
          <cell r="F3654" t="str">
            <v>412927194808226914</v>
          </cell>
          <cell r="G3654" t="str">
            <v>621</v>
          </cell>
          <cell r="H3654" t="str">
            <v>魏铁秀</v>
          </cell>
          <cell r="I3654" t="str">
            <v>河南农信</v>
          </cell>
          <cell r="J3654" t="str">
            <v>623059486700334089</v>
          </cell>
        </row>
        <row r="3655">
          <cell r="F3655" t="str">
            <v>41292719470228581X</v>
          </cell>
          <cell r="G3655" t="str">
            <v>621</v>
          </cell>
          <cell r="H3655" t="str">
            <v>王承来</v>
          </cell>
          <cell r="I3655" t="str">
            <v>河南农信</v>
          </cell>
          <cell r="J3655" t="str">
            <v>623059486702783515</v>
          </cell>
        </row>
        <row r="3656">
          <cell r="F3656" t="str">
            <v>412927194305211411</v>
          </cell>
          <cell r="G3656" t="str">
            <v>621</v>
          </cell>
          <cell r="H3656" t="str">
            <v>韩永夫</v>
          </cell>
          <cell r="I3656" t="str">
            <v>河南农信</v>
          </cell>
          <cell r="J3656" t="str">
            <v>623059486700870033</v>
          </cell>
        </row>
        <row r="3657">
          <cell r="F3657" t="str">
            <v>412927196210134432</v>
          </cell>
          <cell r="G3657" t="str">
            <v>621</v>
          </cell>
          <cell r="H3657" t="str">
            <v>柴恒三</v>
          </cell>
          <cell r="I3657" t="str">
            <v>河南农信</v>
          </cell>
          <cell r="J3657" t="str">
            <v>623059486700079874</v>
          </cell>
        </row>
        <row r="3658">
          <cell r="F3658" t="str">
            <v>412927196212061417</v>
          </cell>
          <cell r="G3658" t="str">
            <v>621</v>
          </cell>
          <cell r="H3658" t="str">
            <v>徐国福</v>
          </cell>
          <cell r="I3658" t="str">
            <v>河南农信</v>
          </cell>
          <cell r="J3658" t="str">
            <v>623059486700827371</v>
          </cell>
        </row>
        <row r="3659">
          <cell r="F3659" t="str">
            <v>412927195608115819</v>
          </cell>
          <cell r="G3659" t="str">
            <v>621</v>
          </cell>
          <cell r="H3659" t="str">
            <v>曾照山</v>
          </cell>
          <cell r="I3659" t="str">
            <v>农业银行</v>
          </cell>
          <cell r="J3659" t="str">
            <v>6228230975970780264</v>
          </cell>
        </row>
        <row r="3660">
          <cell r="F3660" t="str">
            <v>412927195912081430</v>
          </cell>
          <cell r="G3660" t="str">
            <v>621</v>
          </cell>
          <cell r="H3660" t="str">
            <v>腊永亮</v>
          </cell>
          <cell r="I3660" t="str">
            <v>河南农信</v>
          </cell>
          <cell r="J3660" t="str">
            <v>623059486700831456</v>
          </cell>
        </row>
        <row r="3661">
          <cell r="F3661" t="str">
            <v>412927195304196330</v>
          </cell>
          <cell r="G3661" t="str">
            <v>813</v>
          </cell>
          <cell r="H3661" t="str">
            <v>张道仁</v>
          </cell>
          <cell r="I3661" t="str">
            <v>农业银行</v>
          </cell>
          <cell r="J3661" t="str">
            <v>6228230975961738669</v>
          </cell>
        </row>
        <row r="3662">
          <cell r="F3662" t="str">
            <v>412927195210211130</v>
          </cell>
          <cell r="G3662" t="str">
            <v>621</v>
          </cell>
          <cell r="H3662" t="str">
            <v>李海成</v>
          </cell>
          <cell r="I3662" t="str">
            <v>邮储银行</v>
          </cell>
          <cell r="J3662" t="str">
            <v>6217975130011272002</v>
          </cell>
        </row>
        <row r="3663">
          <cell r="F3663" t="str">
            <v>41292719631226211X</v>
          </cell>
          <cell r="G3663" t="str">
            <v>621</v>
          </cell>
          <cell r="H3663" t="str">
            <v>曹恩生</v>
          </cell>
          <cell r="I3663" t="str">
            <v>邮储银行</v>
          </cell>
          <cell r="J3663" t="str">
            <v>6217975130011222940</v>
          </cell>
        </row>
        <row r="3664">
          <cell r="F3664" t="str">
            <v>41292719591121633X</v>
          </cell>
          <cell r="G3664" t="str">
            <v>621</v>
          </cell>
          <cell r="H3664" t="str">
            <v>王会创</v>
          </cell>
          <cell r="I3664" t="str">
            <v>农业银行</v>
          </cell>
          <cell r="J3664" t="str">
            <v>6228230975961550262</v>
          </cell>
        </row>
        <row r="3665">
          <cell r="F3665" t="str">
            <v>412927195410064438</v>
          </cell>
          <cell r="G3665" t="str">
            <v>621</v>
          </cell>
          <cell r="H3665" t="str">
            <v>王毛群</v>
          </cell>
          <cell r="I3665" t="str">
            <v>河南农信</v>
          </cell>
          <cell r="J3665" t="str">
            <v>623059486700132814</v>
          </cell>
        </row>
        <row r="3666">
          <cell r="F3666" t="str">
            <v>412927195104185813</v>
          </cell>
          <cell r="G3666" t="str">
            <v>621</v>
          </cell>
          <cell r="H3666" t="str">
            <v>姚秀金</v>
          </cell>
          <cell r="I3666" t="str">
            <v>河南农信</v>
          </cell>
          <cell r="J3666" t="str">
            <v>623059486700975717</v>
          </cell>
        </row>
        <row r="3667">
          <cell r="F3667" t="str">
            <v>412927195503174417</v>
          </cell>
          <cell r="G3667" t="str">
            <v>621</v>
          </cell>
          <cell r="H3667" t="str">
            <v>赵新建</v>
          </cell>
          <cell r="I3667" t="str">
            <v>河南农信</v>
          </cell>
          <cell r="J3667" t="str">
            <v>623059486700087729</v>
          </cell>
        </row>
        <row r="3668">
          <cell r="F3668" t="str">
            <v>412927195406055846</v>
          </cell>
          <cell r="G3668" t="str">
            <v>813</v>
          </cell>
          <cell r="H3668" t="str">
            <v>李穗</v>
          </cell>
          <cell r="I3668" t="str">
            <v>河南农信</v>
          </cell>
          <cell r="J3668" t="str">
            <v>623059486702973785</v>
          </cell>
        </row>
        <row r="3669">
          <cell r="F3669" t="str">
            <v>412927195108245318</v>
          </cell>
          <cell r="G3669" t="str">
            <v>621</v>
          </cell>
          <cell r="H3669" t="str">
            <v>杨林富</v>
          </cell>
          <cell r="I3669" t="str">
            <v>邮储银行</v>
          </cell>
          <cell r="J3669" t="str">
            <v>6217975130011503398</v>
          </cell>
        </row>
        <row r="3670">
          <cell r="F3670" t="str">
            <v>411323194804230511</v>
          </cell>
          <cell r="G3670" t="str">
            <v>621</v>
          </cell>
          <cell r="H3670" t="str">
            <v>董同岐</v>
          </cell>
          <cell r="I3670" t="str">
            <v>河南农信</v>
          </cell>
          <cell r="J3670" t="str">
            <v>623059486700979354</v>
          </cell>
        </row>
        <row r="3671">
          <cell r="F3671" t="str">
            <v>412927195503224437</v>
          </cell>
          <cell r="G3671" t="str">
            <v>621</v>
          </cell>
          <cell r="H3671" t="str">
            <v>冯保生</v>
          </cell>
          <cell r="I3671" t="str">
            <v>河南农信</v>
          </cell>
          <cell r="J3671" t="str">
            <v>623059486700053572</v>
          </cell>
        </row>
        <row r="3672">
          <cell r="F3672" t="str">
            <v>412927193912242653</v>
          </cell>
          <cell r="G3672" t="str">
            <v>1079</v>
          </cell>
          <cell r="H3672" t="str">
            <v>姚根法</v>
          </cell>
          <cell r="I3672" t="str">
            <v>河南农信</v>
          </cell>
          <cell r="J3672" t="str">
            <v>623059486700986359</v>
          </cell>
        </row>
        <row r="3673">
          <cell r="F3673" t="str">
            <v>412927195305151716</v>
          </cell>
          <cell r="G3673" t="str">
            <v>621</v>
          </cell>
          <cell r="H3673" t="str">
            <v>腊志生</v>
          </cell>
          <cell r="I3673" t="str">
            <v>河南农信</v>
          </cell>
          <cell r="J3673" t="str">
            <v>623059486700541022</v>
          </cell>
        </row>
        <row r="3674">
          <cell r="F3674" t="str">
            <v>412927195503095313</v>
          </cell>
          <cell r="G3674" t="str">
            <v>621</v>
          </cell>
          <cell r="H3674" t="str">
            <v>胡显秀</v>
          </cell>
          <cell r="I3674" t="str">
            <v>邮储银行</v>
          </cell>
          <cell r="J3674" t="str">
            <v>6217975130011540556</v>
          </cell>
        </row>
        <row r="3675">
          <cell r="F3675" t="str">
            <v>411326200503086402</v>
          </cell>
          <cell r="G3675" t="str">
            <v>621</v>
          </cell>
          <cell r="H3675" t="str">
            <v>王振德</v>
          </cell>
          <cell r="I3675" t="str">
            <v>农业银行</v>
          </cell>
          <cell r="J3675" t="str">
            <v>6228230975960890263</v>
          </cell>
        </row>
        <row r="3676">
          <cell r="F3676" t="str">
            <v>411326195804085370</v>
          </cell>
          <cell r="G3676" t="str">
            <v>621</v>
          </cell>
          <cell r="H3676" t="str">
            <v>侯新芳</v>
          </cell>
          <cell r="I3676" t="str">
            <v>河南农信</v>
          </cell>
          <cell r="J3676" t="str">
            <v>623059486700951007</v>
          </cell>
        </row>
        <row r="3677">
          <cell r="F3677" t="str">
            <v>412927196603144439</v>
          </cell>
          <cell r="G3677" t="str">
            <v>1079</v>
          </cell>
          <cell r="H3677" t="str">
            <v>赵星峰</v>
          </cell>
          <cell r="I3677" t="str">
            <v>河南农信</v>
          </cell>
          <cell r="J3677" t="str">
            <v>623059486701073298</v>
          </cell>
        </row>
        <row r="3678">
          <cell r="F3678" t="str">
            <v>412927195605151750</v>
          </cell>
          <cell r="G3678" t="str">
            <v>621</v>
          </cell>
          <cell r="H3678" t="str">
            <v>朱甲敏</v>
          </cell>
          <cell r="I3678" t="str">
            <v>河南农信</v>
          </cell>
          <cell r="J3678" t="str">
            <v>623059486700630387</v>
          </cell>
        </row>
        <row r="3679">
          <cell r="F3679" t="str">
            <v>411323199402196958</v>
          </cell>
          <cell r="G3679" t="str">
            <v>621</v>
          </cell>
          <cell r="H3679" t="str">
            <v>王义九</v>
          </cell>
          <cell r="I3679" t="str">
            <v>河南农信</v>
          </cell>
          <cell r="J3679" t="str">
            <v>623059486702170515</v>
          </cell>
        </row>
        <row r="3680">
          <cell r="F3680" t="str">
            <v>412927194111291118</v>
          </cell>
          <cell r="G3680" t="str">
            <v>813</v>
          </cell>
          <cell r="H3680" t="str">
            <v>陈国娃</v>
          </cell>
          <cell r="I3680" t="str">
            <v>邮储银行</v>
          </cell>
          <cell r="J3680" t="str">
            <v>6217975130011373057</v>
          </cell>
        </row>
        <row r="3681">
          <cell r="F3681" t="str">
            <v>411323195101180516</v>
          </cell>
          <cell r="G3681" t="str">
            <v>621</v>
          </cell>
          <cell r="H3681" t="str">
            <v>孙天顺</v>
          </cell>
          <cell r="I3681" t="str">
            <v>河南农信</v>
          </cell>
          <cell r="J3681" t="str">
            <v>623059486702524414</v>
          </cell>
        </row>
        <row r="3682">
          <cell r="F3682" t="str">
            <v>41132319680907051X</v>
          </cell>
          <cell r="G3682" t="str">
            <v>621</v>
          </cell>
          <cell r="H3682" t="str">
            <v>李国忠</v>
          </cell>
          <cell r="I3682" t="str">
            <v>农业银行</v>
          </cell>
          <cell r="J3682" t="str">
            <v>6228230975966791465</v>
          </cell>
        </row>
        <row r="3683">
          <cell r="F3683" t="str">
            <v>411323196210120533</v>
          </cell>
          <cell r="G3683" t="str">
            <v>621</v>
          </cell>
          <cell r="H3683" t="str">
            <v>肖永庆</v>
          </cell>
          <cell r="I3683" t="str">
            <v>河南农信</v>
          </cell>
          <cell r="J3683" t="str">
            <v>623059486702825860</v>
          </cell>
        </row>
        <row r="3684">
          <cell r="F3684" t="str">
            <v>412927196207095815</v>
          </cell>
          <cell r="G3684" t="str">
            <v>621</v>
          </cell>
          <cell r="H3684" t="str">
            <v>王承弟</v>
          </cell>
          <cell r="I3684" t="str">
            <v>农业银行</v>
          </cell>
          <cell r="J3684" t="str">
            <v>6228230976041645262</v>
          </cell>
        </row>
        <row r="3685">
          <cell r="F3685" t="str">
            <v>411323195304140514</v>
          </cell>
          <cell r="G3685" t="str">
            <v>621</v>
          </cell>
          <cell r="H3685" t="str">
            <v>万国兴</v>
          </cell>
          <cell r="I3685" t="str">
            <v>农业银行</v>
          </cell>
          <cell r="J3685" t="str">
            <v>6228230975967235868</v>
          </cell>
        </row>
        <row r="3686">
          <cell r="F3686" t="str">
            <v>412927195306081414</v>
          </cell>
          <cell r="G3686" t="str">
            <v>621</v>
          </cell>
          <cell r="H3686" t="str">
            <v>龚老木</v>
          </cell>
          <cell r="I3686" t="str">
            <v>河南农信</v>
          </cell>
          <cell r="J3686" t="str">
            <v>623059486700869605</v>
          </cell>
        </row>
        <row r="3687">
          <cell r="F3687" t="str">
            <v>412927194211294412</v>
          </cell>
          <cell r="G3687" t="str">
            <v>813</v>
          </cell>
          <cell r="H3687" t="str">
            <v>陈景四</v>
          </cell>
          <cell r="I3687" t="str">
            <v>农业银行</v>
          </cell>
          <cell r="J3687" t="str">
            <v>6228230979020569271</v>
          </cell>
        </row>
        <row r="3688">
          <cell r="F3688" t="str">
            <v>412927195609245818</v>
          </cell>
          <cell r="G3688" t="str">
            <v>621</v>
          </cell>
          <cell r="H3688" t="str">
            <v>王光华</v>
          </cell>
          <cell r="I3688" t="str">
            <v>农业银行</v>
          </cell>
          <cell r="J3688" t="str">
            <v>6228230975969556865</v>
          </cell>
        </row>
        <row r="3689">
          <cell r="F3689" t="str">
            <v>412927197404146452</v>
          </cell>
          <cell r="G3689" t="str">
            <v>813</v>
          </cell>
          <cell r="H3689" t="str">
            <v>刘九菊</v>
          </cell>
          <cell r="I3689" t="str">
            <v>农业银行</v>
          </cell>
          <cell r="J3689" t="str">
            <v>6228230975963352964</v>
          </cell>
        </row>
        <row r="3690">
          <cell r="F3690" t="str">
            <v>412927194102031410</v>
          </cell>
          <cell r="G3690" t="str">
            <v>1079</v>
          </cell>
          <cell r="H3690" t="str">
            <v>马印子</v>
          </cell>
          <cell r="I3690" t="str">
            <v>河南农信</v>
          </cell>
          <cell r="J3690" t="str">
            <v>623059486700944614</v>
          </cell>
        </row>
        <row r="3691">
          <cell r="F3691" t="str">
            <v>412927195210255811</v>
          </cell>
          <cell r="G3691" t="str">
            <v>621</v>
          </cell>
          <cell r="H3691" t="str">
            <v>孙天虎</v>
          </cell>
          <cell r="I3691" t="str">
            <v>农业银行</v>
          </cell>
          <cell r="J3691" t="str">
            <v>6228230975968928669</v>
          </cell>
        </row>
        <row r="3692">
          <cell r="F3692" t="str">
            <v>412927194710125832</v>
          </cell>
          <cell r="G3692" t="str">
            <v>621</v>
          </cell>
          <cell r="H3692" t="str">
            <v>孙君元</v>
          </cell>
          <cell r="I3692" t="str">
            <v>农业银行</v>
          </cell>
          <cell r="J3692" t="str">
            <v>6228230975971127366</v>
          </cell>
        </row>
        <row r="3693">
          <cell r="F3693" t="str">
            <v>411323195301303410</v>
          </cell>
          <cell r="G3693" t="str">
            <v>813</v>
          </cell>
          <cell r="H3693" t="str">
            <v>余全成</v>
          </cell>
          <cell r="I3693" t="str">
            <v>邮储银行</v>
          </cell>
          <cell r="J3693" t="str">
            <v>6217975130009914367</v>
          </cell>
        </row>
        <row r="3694">
          <cell r="F3694" t="str">
            <v>412927195703205353</v>
          </cell>
          <cell r="G3694" t="str">
            <v>621</v>
          </cell>
          <cell r="H3694" t="str">
            <v>饶贵林</v>
          </cell>
          <cell r="I3694" t="str">
            <v>河南农信</v>
          </cell>
          <cell r="J3694" t="str">
            <v>623059486702552019</v>
          </cell>
        </row>
        <row r="3695">
          <cell r="F3695" t="str">
            <v>41292719520902213X</v>
          </cell>
          <cell r="G3695" t="str">
            <v>621</v>
          </cell>
          <cell r="H3695" t="str">
            <v>卢成娃</v>
          </cell>
          <cell r="I3695" t="str">
            <v>邮储银行</v>
          </cell>
          <cell r="J3695" t="str">
            <v>6217975130028249639</v>
          </cell>
        </row>
        <row r="3696">
          <cell r="F3696" t="str">
            <v>412927196406196336</v>
          </cell>
          <cell r="G3696" t="str">
            <v>621</v>
          </cell>
          <cell r="H3696" t="str">
            <v>胡保定</v>
          </cell>
          <cell r="I3696" t="str">
            <v>农业银行</v>
          </cell>
          <cell r="J3696" t="str">
            <v>6228230975963090465</v>
          </cell>
        </row>
        <row r="3697">
          <cell r="F3697" t="str">
            <v>412927195704202111</v>
          </cell>
          <cell r="G3697" t="str">
            <v>621</v>
          </cell>
          <cell r="H3697" t="str">
            <v>孙照林</v>
          </cell>
          <cell r="I3697" t="str">
            <v>邮储银行</v>
          </cell>
          <cell r="J3697" t="str">
            <v>6217975130011023512</v>
          </cell>
        </row>
        <row r="3698">
          <cell r="F3698" t="str">
            <v>412927195910105814</v>
          </cell>
          <cell r="G3698" t="str">
            <v>621</v>
          </cell>
          <cell r="H3698" t="str">
            <v>尚德跃</v>
          </cell>
          <cell r="I3698" t="str">
            <v>邮储银行</v>
          </cell>
          <cell r="J3698" t="str">
            <v>6217975130023720006</v>
          </cell>
        </row>
        <row r="3699">
          <cell r="F3699" t="str">
            <v>412927195212285811</v>
          </cell>
          <cell r="G3699" t="str">
            <v>813</v>
          </cell>
          <cell r="H3699" t="str">
            <v>刘道恒</v>
          </cell>
          <cell r="I3699" t="str">
            <v>农业银行</v>
          </cell>
          <cell r="J3699" t="str">
            <v>6228230975969960562</v>
          </cell>
        </row>
        <row r="3700">
          <cell r="F3700" t="str">
            <v>412927195602235836</v>
          </cell>
          <cell r="G3700" t="str">
            <v>621</v>
          </cell>
          <cell r="H3700" t="str">
            <v>张荣勤</v>
          </cell>
          <cell r="I3700" t="str">
            <v>农业银行</v>
          </cell>
          <cell r="J3700" t="str">
            <v>6228230976041686167</v>
          </cell>
        </row>
        <row r="3701">
          <cell r="F3701" t="str">
            <v>412927195012295011</v>
          </cell>
          <cell r="G3701" t="str">
            <v>1242</v>
          </cell>
          <cell r="H3701" t="str">
            <v>屈建国</v>
          </cell>
          <cell r="I3701" t="str">
            <v>河南农信</v>
          </cell>
          <cell r="J3701" t="str">
            <v>623059486700431711</v>
          </cell>
        </row>
        <row r="3702">
          <cell r="F3702" t="str">
            <v>411323195311183811</v>
          </cell>
          <cell r="G3702" t="str">
            <v>621</v>
          </cell>
          <cell r="H3702" t="str">
            <v>戚保祥</v>
          </cell>
          <cell r="I3702" t="str">
            <v>邮储银行</v>
          </cell>
          <cell r="J3702" t="str">
            <v>6217975130009724279</v>
          </cell>
        </row>
        <row r="3703">
          <cell r="F3703" t="str">
            <v>412927197409156975</v>
          </cell>
          <cell r="G3703" t="str">
            <v>621</v>
          </cell>
          <cell r="H3703" t="str">
            <v>马永红</v>
          </cell>
          <cell r="I3703" t="str">
            <v>河南农信</v>
          </cell>
          <cell r="J3703" t="str">
            <v>623059486700373558</v>
          </cell>
        </row>
        <row r="3704">
          <cell r="F3704" t="str">
            <v>411323194802095010</v>
          </cell>
          <cell r="G3704" t="str">
            <v>621</v>
          </cell>
          <cell r="H3704" t="str">
            <v>闵士合</v>
          </cell>
          <cell r="I3704" t="str">
            <v>河南农信</v>
          </cell>
          <cell r="J3704" t="str">
            <v>623059486700425614</v>
          </cell>
        </row>
        <row r="3705">
          <cell r="F3705" t="str">
            <v>412927196301051712</v>
          </cell>
          <cell r="G3705" t="str">
            <v>621</v>
          </cell>
          <cell r="H3705" t="str">
            <v>李老木</v>
          </cell>
          <cell r="I3705" t="str">
            <v>河南农信</v>
          </cell>
          <cell r="J3705" t="str">
            <v>623059486701036865</v>
          </cell>
        </row>
        <row r="3706">
          <cell r="F3706" t="str">
            <v>411326195505030548</v>
          </cell>
          <cell r="G3706" t="str">
            <v>621</v>
          </cell>
          <cell r="H3706" t="str">
            <v>刘丽萍</v>
          </cell>
          <cell r="I3706" t="str">
            <v>邮储银行</v>
          </cell>
          <cell r="J3706" t="str">
            <v>6217975130027663558</v>
          </cell>
        </row>
        <row r="3707">
          <cell r="F3707" t="str">
            <v>411323196301153816</v>
          </cell>
          <cell r="G3707" t="str">
            <v>813</v>
          </cell>
          <cell r="H3707" t="str">
            <v>曹老春</v>
          </cell>
          <cell r="I3707" t="str">
            <v>邮储银行</v>
          </cell>
          <cell r="J3707" t="str">
            <v>6217975130009762956</v>
          </cell>
        </row>
        <row r="3708">
          <cell r="F3708" t="str">
            <v>412927194503065814</v>
          </cell>
          <cell r="G3708" t="str">
            <v>621</v>
          </cell>
          <cell r="H3708" t="str">
            <v>杨存明</v>
          </cell>
          <cell r="I3708" t="str">
            <v>农业银行</v>
          </cell>
          <cell r="J3708" t="str">
            <v>6228230975970291668</v>
          </cell>
        </row>
        <row r="3709">
          <cell r="F3709" t="str">
            <v>412927194512302156</v>
          </cell>
          <cell r="G3709" t="str">
            <v>621</v>
          </cell>
          <cell r="H3709" t="str">
            <v>张新年</v>
          </cell>
          <cell r="I3709" t="str">
            <v>邮储银行</v>
          </cell>
          <cell r="J3709" t="str">
            <v>6217975130011225778</v>
          </cell>
        </row>
        <row r="3710">
          <cell r="F3710" t="str">
            <v>412927195505081118</v>
          </cell>
          <cell r="G3710" t="str">
            <v>621</v>
          </cell>
          <cell r="H3710" t="str">
            <v>王遂庆</v>
          </cell>
          <cell r="I3710" t="str">
            <v>邮储银行</v>
          </cell>
          <cell r="J3710" t="str">
            <v>6217975130011312345</v>
          </cell>
        </row>
        <row r="3711">
          <cell r="F3711" t="str">
            <v>412927195610152133</v>
          </cell>
          <cell r="G3711" t="str">
            <v>621</v>
          </cell>
          <cell r="H3711" t="str">
            <v>李长春</v>
          </cell>
          <cell r="I3711" t="str">
            <v>河南农信</v>
          </cell>
          <cell r="J3711" t="str">
            <v>623059486701881518</v>
          </cell>
        </row>
        <row r="3712">
          <cell r="F3712" t="str">
            <v>411323194207154012</v>
          </cell>
          <cell r="G3712" t="str">
            <v>621</v>
          </cell>
          <cell r="H3712" t="str">
            <v>王佰青</v>
          </cell>
          <cell r="I3712" t="str">
            <v>邮储银行</v>
          </cell>
          <cell r="J3712" t="str">
            <v>6217975130028352128</v>
          </cell>
        </row>
        <row r="3713">
          <cell r="F3713" t="str">
            <v>412927195504091154</v>
          </cell>
          <cell r="G3713" t="str">
            <v>621</v>
          </cell>
          <cell r="H3713" t="str">
            <v>王国华</v>
          </cell>
          <cell r="I3713" t="str">
            <v>邮储银行</v>
          </cell>
          <cell r="J3713" t="str">
            <v>6217975130014975320</v>
          </cell>
        </row>
        <row r="3714">
          <cell r="F3714" t="str">
            <v>411323193612260535</v>
          </cell>
          <cell r="G3714" t="str">
            <v>813</v>
          </cell>
          <cell r="H3714" t="str">
            <v>李明夫</v>
          </cell>
          <cell r="I3714" t="str">
            <v>河南农信</v>
          </cell>
          <cell r="J3714" t="str">
            <v>623059486701142614</v>
          </cell>
        </row>
        <row r="3715">
          <cell r="F3715" t="str">
            <v>412927195011164431</v>
          </cell>
          <cell r="G3715" t="str">
            <v>621</v>
          </cell>
          <cell r="H3715" t="str">
            <v>屈配明</v>
          </cell>
          <cell r="I3715" t="str">
            <v>河南农信</v>
          </cell>
          <cell r="J3715" t="str">
            <v>623059486700145329</v>
          </cell>
        </row>
        <row r="3716">
          <cell r="F3716" t="str">
            <v>412927194904151780</v>
          </cell>
          <cell r="G3716" t="str">
            <v>621</v>
          </cell>
          <cell r="H3716" t="str">
            <v>吴顺秀</v>
          </cell>
          <cell r="I3716" t="str">
            <v>河南农信</v>
          </cell>
          <cell r="J3716" t="str">
            <v>623059486700656028</v>
          </cell>
        </row>
        <row r="3717">
          <cell r="F3717" t="str">
            <v>411323195208235337</v>
          </cell>
          <cell r="G3717" t="str">
            <v>813</v>
          </cell>
          <cell r="H3717" t="str">
            <v>张志成</v>
          </cell>
          <cell r="I3717" t="str">
            <v>邮储银行</v>
          </cell>
          <cell r="J3717" t="str">
            <v>6217975130011527173</v>
          </cell>
        </row>
        <row r="3718">
          <cell r="F3718" t="str">
            <v>412927195712135836</v>
          </cell>
          <cell r="G3718" t="str">
            <v>621</v>
          </cell>
          <cell r="H3718" t="str">
            <v>孙君龙</v>
          </cell>
          <cell r="I3718" t="str">
            <v>农业银行</v>
          </cell>
          <cell r="J3718" t="str">
            <v>6228230975971123365</v>
          </cell>
        </row>
        <row r="3719">
          <cell r="F3719" t="str">
            <v>41292719510615173X</v>
          </cell>
          <cell r="G3719" t="str">
            <v>621</v>
          </cell>
          <cell r="H3719" t="str">
            <v>孙进朝</v>
          </cell>
          <cell r="I3719" t="str">
            <v>河南农信</v>
          </cell>
          <cell r="J3719" t="str">
            <v>623059486702943796</v>
          </cell>
        </row>
        <row r="3720">
          <cell r="F3720" t="str">
            <v>412927196001286317</v>
          </cell>
          <cell r="G3720" t="str">
            <v>621</v>
          </cell>
          <cell r="H3720" t="str">
            <v>周国付</v>
          </cell>
          <cell r="I3720" t="str">
            <v>农业银行</v>
          </cell>
          <cell r="J3720" t="str">
            <v>6228230975963189861</v>
          </cell>
        </row>
        <row r="3721">
          <cell r="F3721" t="str">
            <v>41292719590929171X</v>
          </cell>
          <cell r="G3721" t="str">
            <v>813</v>
          </cell>
          <cell r="H3721" t="str">
            <v>李全华</v>
          </cell>
          <cell r="I3721" t="str">
            <v>河南农信</v>
          </cell>
          <cell r="J3721" t="str">
            <v>623059486700586654</v>
          </cell>
        </row>
        <row r="3722">
          <cell r="F3722" t="str">
            <v>412927196205195353</v>
          </cell>
          <cell r="G3722" t="str">
            <v>813</v>
          </cell>
          <cell r="H3722" t="str">
            <v>肖明常</v>
          </cell>
          <cell r="I3722" t="str">
            <v>邮储银行</v>
          </cell>
          <cell r="J3722" t="str">
            <v>6217975130011611159</v>
          </cell>
        </row>
        <row r="3723">
          <cell r="F3723" t="str">
            <v>411323198004092155</v>
          </cell>
          <cell r="G3723" t="str">
            <v>621</v>
          </cell>
          <cell r="H3723" t="str">
            <v>张猛</v>
          </cell>
          <cell r="I3723" t="str">
            <v>河南农信</v>
          </cell>
          <cell r="J3723" t="str">
            <v>623059486701888216</v>
          </cell>
        </row>
        <row r="3724">
          <cell r="F3724" t="str">
            <v>411323194210130513</v>
          </cell>
          <cell r="G3724" t="str">
            <v>621</v>
          </cell>
          <cell r="H3724" t="str">
            <v>轩华国</v>
          </cell>
          <cell r="I3724" t="str">
            <v>河南农信</v>
          </cell>
          <cell r="J3724" t="str">
            <v>623059486701144586</v>
          </cell>
        </row>
        <row r="3725">
          <cell r="F3725" t="str">
            <v>412927195109301115</v>
          </cell>
          <cell r="G3725" t="str">
            <v>621</v>
          </cell>
          <cell r="H3725" t="str">
            <v>张志法</v>
          </cell>
          <cell r="I3725" t="str">
            <v>邮储银行</v>
          </cell>
          <cell r="J3725" t="str">
            <v>6217975130026894360</v>
          </cell>
        </row>
        <row r="3726">
          <cell r="F3726" t="str">
            <v>411323200511186367</v>
          </cell>
          <cell r="G3726" t="str">
            <v>621</v>
          </cell>
          <cell r="H3726" t="str">
            <v>杨世丽</v>
          </cell>
          <cell r="I3726" t="str">
            <v>农业银行</v>
          </cell>
          <cell r="J3726" t="str">
            <v>6228230979003029970</v>
          </cell>
        </row>
        <row r="3727">
          <cell r="F3727" t="str">
            <v>412927194908101115</v>
          </cell>
          <cell r="G3727" t="str">
            <v>1079</v>
          </cell>
          <cell r="H3727" t="str">
            <v>贾小朝</v>
          </cell>
          <cell r="I3727" t="str">
            <v>邮储银行</v>
          </cell>
          <cell r="J3727" t="str">
            <v>6217975130016039430</v>
          </cell>
        </row>
        <row r="3728">
          <cell r="F3728" t="str">
            <v>412927195505085856</v>
          </cell>
          <cell r="G3728" t="str">
            <v>621</v>
          </cell>
          <cell r="H3728" t="str">
            <v>王光新</v>
          </cell>
          <cell r="I3728" t="str">
            <v>农业银行</v>
          </cell>
          <cell r="J3728" t="str">
            <v>6228230976041608864</v>
          </cell>
        </row>
        <row r="3729">
          <cell r="F3729" t="str">
            <v>412927196103071114</v>
          </cell>
          <cell r="G3729" t="str">
            <v>621</v>
          </cell>
          <cell r="H3729" t="str">
            <v>贾长林</v>
          </cell>
          <cell r="I3729" t="str">
            <v>邮储银行</v>
          </cell>
          <cell r="J3729" t="str">
            <v>6217975130011295904</v>
          </cell>
        </row>
        <row r="3730">
          <cell r="F3730" t="str">
            <v>411323197110133497</v>
          </cell>
          <cell r="G3730" t="str">
            <v>621</v>
          </cell>
          <cell r="H3730" t="str">
            <v>杜中和</v>
          </cell>
          <cell r="I3730" t="str">
            <v>河南农信</v>
          </cell>
          <cell r="J3730" t="str">
            <v>623059486701693210</v>
          </cell>
        </row>
        <row r="3731">
          <cell r="F3731" t="str">
            <v>412927195602152635</v>
          </cell>
          <cell r="G3731" t="str">
            <v>621</v>
          </cell>
          <cell r="H3731" t="str">
            <v>王合林</v>
          </cell>
          <cell r="I3731" t="str">
            <v>河南农信</v>
          </cell>
          <cell r="J3731" t="str">
            <v>623059486700775166</v>
          </cell>
        </row>
        <row r="3732">
          <cell r="F3732" t="str">
            <v>41292719451213173X</v>
          </cell>
          <cell r="G3732" t="str">
            <v>621</v>
          </cell>
          <cell r="H3732" t="str">
            <v>孙得志</v>
          </cell>
          <cell r="I3732" t="str">
            <v>河南农信</v>
          </cell>
          <cell r="J3732" t="str">
            <v>623059486700653678</v>
          </cell>
        </row>
        <row r="3733">
          <cell r="F3733" t="str">
            <v>411323195607030531</v>
          </cell>
          <cell r="G3733" t="str">
            <v>621</v>
          </cell>
          <cell r="H3733" t="str">
            <v>周成林</v>
          </cell>
          <cell r="I3733" t="str">
            <v>农业银行</v>
          </cell>
          <cell r="J3733" t="str">
            <v>6228230975967783867</v>
          </cell>
        </row>
        <row r="3734">
          <cell r="F3734" t="str">
            <v>412927194401115817</v>
          </cell>
          <cell r="G3734" t="str">
            <v>621</v>
          </cell>
          <cell r="H3734" t="str">
            <v>王承祥</v>
          </cell>
          <cell r="I3734" t="str">
            <v>农业银行</v>
          </cell>
          <cell r="J3734" t="str">
            <v>6228230976041581665</v>
          </cell>
        </row>
        <row r="3735">
          <cell r="F3735" t="str">
            <v>412927195901274413</v>
          </cell>
          <cell r="G3735" t="str">
            <v>621</v>
          </cell>
          <cell r="H3735" t="str">
            <v>马群狗</v>
          </cell>
          <cell r="I3735" t="str">
            <v>河南农信</v>
          </cell>
          <cell r="J3735" t="str">
            <v>623059486700171945</v>
          </cell>
        </row>
        <row r="3736">
          <cell r="F3736" t="str">
            <v>412927195707151719</v>
          </cell>
          <cell r="G3736" t="str">
            <v>621</v>
          </cell>
          <cell r="H3736" t="str">
            <v>李双全</v>
          </cell>
          <cell r="I3736" t="str">
            <v>河南农信</v>
          </cell>
          <cell r="J3736" t="str">
            <v>623059486700518426</v>
          </cell>
        </row>
        <row r="3737">
          <cell r="F3737" t="str">
            <v>411323196912273438</v>
          </cell>
          <cell r="G3737" t="str">
            <v>621</v>
          </cell>
          <cell r="H3737" t="str">
            <v>罗振清</v>
          </cell>
          <cell r="I3737" t="str">
            <v>邮储银行</v>
          </cell>
          <cell r="J3737" t="str">
            <v>6217975130009839366</v>
          </cell>
        </row>
        <row r="3738">
          <cell r="F3738" t="str">
            <v>412927194207155970</v>
          </cell>
          <cell r="G3738" t="str">
            <v>621</v>
          </cell>
          <cell r="H3738" t="str">
            <v>王天付</v>
          </cell>
          <cell r="I3738" t="str">
            <v>农业银行</v>
          </cell>
          <cell r="J3738" t="str">
            <v>6228230975971196668</v>
          </cell>
        </row>
        <row r="3739">
          <cell r="F3739" t="str">
            <v>412927195707154557</v>
          </cell>
          <cell r="G3739" t="str">
            <v>621</v>
          </cell>
          <cell r="H3739" t="str">
            <v>汪国民</v>
          </cell>
          <cell r="I3739" t="str">
            <v>河南农信</v>
          </cell>
          <cell r="J3739" t="str">
            <v>623059486701113755</v>
          </cell>
        </row>
        <row r="3740">
          <cell r="F3740" t="str">
            <v>412927194608121712</v>
          </cell>
          <cell r="G3740" t="str">
            <v>621</v>
          </cell>
          <cell r="H3740" t="str">
            <v>华德林</v>
          </cell>
          <cell r="I3740" t="str">
            <v>河南农信</v>
          </cell>
          <cell r="J3740" t="str">
            <v>623059486701101313</v>
          </cell>
        </row>
        <row r="3741">
          <cell r="F3741" t="str">
            <v>412927194604165371</v>
          </cell>
          <cell r="G3741" t="str">
            <v>813</v>
          </cell>
          <cell r="H3741" t="str">
            <v>李明兴</v>
          </cell>
          <cell r="I3741" t="str">
            <v>邮储银行</v>
          </cell>
          <cell r="J3741" t="str">
            <v>6217975130015042542</v>
          </cell>
        </row>
        <row r="3742">
          <cell r="F3742" t="str">
            <v>412927194207314441</v>
          </cell>
          <cell r="G3742" t="str">
            <v>1242</v>
          </cell>
          <cell r="H3742" t="str">
            <v>王黑女</v>
          </cell>
          <cell r="I3742" t="str">
            <v>河南农信</v>
          </cell>
          <cell r="J3742" t="str">
            <v>623059486700027642</v>
          </cell>
        </row>
        <row r="3743">
          <cell r="F3743" t="str">
            <v>41132319530201053X</v>
          </cell>
          <cell r="G3743" t="str">
            <v>621</v>
          </cell>
          <cell r="H3743" t="str">
            <v>李小成</v>
          </cell>
          <cell r="I3743" t="str">
            <v>农业银行</v>
          </cell>
          <cell r="J3743" t="str">
            <v>6228230975967340460</v>
          </cell>
        </row>
        <row r="3744">
          <cell r="F3744" t="str">
            <v>412927194811111114</v>
          </cell>
          <cell r="G3744" t="str">
            <v>621</v>
          </cell>
          <cell r="H3744" t="str">
            <v>贾保圈</v>
          </cell>
          <cell r="I3744" t="str">
            <v>邮储银行</v>
          </cell>
          <cell r="J3744" t="str">
            <v>6217975130011295797</v>
          </cell>
        </row>
        <row r="3745">
          <cell r="F3745" t="str">
            <v>411323195707253433</v>
          </cell>
          <cell r="G3745" t="str">
            <v>621</v>
          </cell>
          <cell r="H3745" t="str">
            <v>高国中</v>
          </cell>
          <cell r="I3745" t="str">
            <v>邮储银行</v>
          </cell>
          <cell r="J3745" t="str">
            <v>6217975130015047582</v>
          </cell>
        </row>
        <row r="3746">
          <cell r="F3746" t="str">
            <v>41292719661120215X</v>
          </cell>
          <cell r="G3746" t="str">
            <v>621</v>
          </cell>
          <cell r="H3746" t="str">
            <v>朱大成</v>
          </cell>
          <cell r="I3746" t="str">
            <v>邮储银行</v>
          </cell>
          <cell r="J3746" t="str">
            <v>6217975130014966477</v>
          </cell>
        </row>
        <row r="3747">
          <cell r="F3747" t="str">
            <v>412927193709115026</v>
          </cell>
          <cell r="G3747" t="str">
            <v>621</v>
          </cell>
          <cell r="H3747" t="str">
            <v>鲁光莲</v>
          </cell>
          <cell r="I3747" t="str">
            <v>河南农信</v>
          </cell>
          <cell r="J3747" t="str">
            <v>623059486700442148</v>
          </cell>
        </row>
        <row r="3748">
          <cell r="F3748" t="str">
            <v>412927197903136929</v>
          </cell>
          <cell r="G3748" t="str">
            <v>1079</v>
          </cell>
          <cell r="H3748" t="str">
            <v>王国芝</v>
          </cell>
          <cell r="I3748" t="str">
            <v>河南农信</v>
          </cell>
          <cell r="J3748" t="str">
            <v>623059486700338569</v>
          </cell>
        </row>
        <row r="3749">
          <cell r="F3749" t="str">
            <v>411323196308263049</v>
          </cell>
          <cell r="G3749" t="str">
            <v>813</v>
          </cell>
          <cell r="H3749" t="str">
            <v>蒋凤勤</v>
          </cell>
          <cell r="I3749" t="str">
            <v>河南农信</v>
          </cell>
          <cell r="J3749" t="str">
            <v>623059486702545781</v>
          </cell>
        </row>
        <row r="3750">
          <cell r="F3750" t="str">
            <v>411323198308211731</v>
          </cell>
          <cell r="G3750" t="str">
            <v>621</v>
          </cell>
          <cell r="H3750" t="str">
            <v>李金拴</v>
          </cell>
          <cell r="I3750" t="str">
            <v>河南农信</v>
          </cell>
          <cell r="J3750" t="str">
            <v>623059486702807595</v>
          </cell>
        </row>
        <row r="3751">
          <cell r="F3751" t="str">
            <v>41292719510812441X</v>
          </cell>
          <cell r="G3751" t="str">
            <v>621</v>
          </cell>
          <cell r="H3751" t="str">
            <v>王文英</v>
          </cell>
          <cell r="I3751" t="str">
            <v>河南农信</v>
          </cell>
          <cell r="J3751" t="str">
            <v>623059486700045909</v>
          </cell>
        </row>
        <row r="3752">
          <cell r="F3752" t="str">
            <v>41132620081107055X</v>
          </cell>
          <cell r="G3752" t="str">
            <v>1079</v>
          </cell>
          <cell r="H3752" t="str">
            <v>曹政委</v>
          </cell>
          <cell r="I3752" t="str">
            <v>工商银行</v>
          </cell>
          <cell r="J3752" t="str">
            <v>6217211714004129156</v>
          </cell>
        </row>
        <row r="3753">
          <cell r="F3753" t="str">
            <v>412927193701043814</v>
          </cell>
          <cell r="G3753" t="str">
            <v>813</v>
          </cell>
          <cell r="H3753" t="str">
            <v>岳书德</v>
          </cell>
          <cell r="I3753" t="str">
            <v>邮储银行</v>
          </cell>
          <cell r="J3753" t="str">
            <v>6217975130009768193</v>
          </cell>
        </row>
        <row r="3754">
          <cell r="F3754" t="str">
            <v>412927195103152630</v>
          </cell>
          <cell r="G3754" t="str">
            <v>813</v>
          </cell>
          <cell r="H3754" t="str">
            <v>王文九</v>
          </cell>
          <cell r="I3754" t="str">
            <v>河南农信</v>
          </cell>
          <cell r="J3754" t="str">
            <v>623059486700810195</v>
          </cell>
        </row>
        <row r="3755">
          <cell r="F3755" t="str">
            <v>412927194902035831</v>
          </cell>
          <cell r="G3755" t="str">
            <v>621</v>
          </cell>
          <cell r="H3755" t="str">
            <v>刘道仁</v>
          </cell>
          <cell r="I3755" t="str">
            <v>农业银行</v>
          </cell>
          <cell r="J3755" t="str">
            <v>6228230975969858261</v>
          </cell>
        </row>
        <row r="3756">
          <cell r="F3756" t="str">
            <v>412927194905224435</v>
          </cell>
          <cell r="G3756" t="str">
            <v>621</v>
          </cell>
          <cell r="H3756" t="str">
            <v>腊老五</v>
          </cell>
          <cell r="I3756" t="str">
            <v>河南农信</v>
          </cell>
          <cell r="J3756" t="str">
            <v>623059486700119241</v>
          </cell>
        </row>
        <row r="3757">
          <cell r="F3757" t="str">
            <v>412927195301082119</v>
          </cell>
          <cell r="G3757" t="str">
            <v>621</v>
          </cell>
          <cell r="H3757" t="str">
            <v>王金成</v>
          </cell>
          <cell r="I3757" t="str">
            <v>邮储银行</v>
          </cell>
          <cell r="J3757" t="str">
            <v>6217975130011152279</v>
          </cell>
        </row>
        <row r="3758">
          <cell r="F3758" t="str">
            <v>412927195405016933</v>
          </cell>
          <cell r="G3758" t="str">
            <v>621</v>
          </cell>
          <cell r="H3758" t="str">
            <v>朱爱华</v>
          </cell>
          <cell r="I3758" t="str">
            <v>河南农信</v>
          </cell>
          <cell r="J3758" t="str">
            <v>623059486700224843</v>
          </cell>
        </row>
        <row r="3759">
          <cell r="F3759" t="str">
            <v>412927197112086910</v>
          </cell>
          <cell r="G3759" t="str">
            <v>621</v>
          </cell>
          <cell r="H3759" t="str">
            <v>徐照宏</v>
          </cell>
          <cell r="I3759" t="str">
            <v>河南农信</v>
          </cell>
          <cell r="J3759" t="str">
            <v>623059486700254212</v>
          </cell>
        </row>
        <row r="3760">
          <cell r="F3760" t="str">
            <v>411326200608272623</v>
          </cell>
          <cell r="G3760" t="str">
            <v>621</v>
          </cell>
          <cell r="H3760" t="str">
            <v>刘湘</v>
          </cell>
          <cell r="I3760" t="str">
            <v>工商银行</v>
          </cell>
          <cell r="J3760" t="str">
            <v>6217211714002538200</v>
          </cell>
        </row>
        <row r="3761">
          <cell r="F3761" t="str">
            <v>412927196509156935</v>
          </cell>
          <cell r="G3761" t="str">
            <v>813</v>
          </cell>
          <cell r="H3761" t="str">
            <v>石国合</v>
          </cell>
          <cell r="I3761" t="str">
            <v>河南农信</v>
          </cell>
          <cell r="J3761" t="str">
            <v>623059486700302722</v>
          </cell>
        </row>
        <row r="3762">
          <cell r="F3762" t="str">
            <v>41292719660715639X</v>
          </cell>
          <cell r="G3762" t="str">
            <v>621</v>
          </cell>
          <cell r="H3762" t="str">
            <v>牛学五</v>
          </cell>
          <cell r="I3762" t="str">
            <v>河南农信</v>
          </cell>
          <cell r="J3762" t="str">
            <v>623059486702034489</v>
          </cell>
        </row>
        <row r="3763">
          <cell r="F3763" t="str">
            <v>412927194110091712</v>
          </cell>
          <cell r="G3763" t="str">
            <v>621</v>
          </cell>
          <cell r="H3763" t="str">
            <v>王定奇</v>
          </cell>
          <cell r="I3763" t="str">
            <v>河南农信</v>
          </cell>
          <cell r="J3763" t="str">
            <v>623059486703076927</v>
          </cell>
        </row>
        <row r="3764">
          <cell r="F3764" t="str">
            <v>411323198104045313</v>
          </cell>
          <cell r="G3764" t="str">
            <v>813</v>
          </cell>
          <cell r="H3764" t="str">
            <v>闫登伟</v>
          </cell>
          <cell r="I3764" t="str">
            <v>邮储银行</v>
          </cell>
          <cell r="J3764" t="str">
            <v>6217975130011556461</v>
          </cell>
        </row>
        <row r="3765">
          <cell r="F3765" t="str">
            <v>412927195708281718</v>
          </cell>
          <cell r="G3765" t="str">
            <v>621</v>
          </cell>
          <cell r="H3765" t="str">
            <v>贾国华</v>
          </cell>
          <cell r="I3765" t="str">
            <v>河南农信</v>
          </cell>
          <cell r="J3765" t="str">
            <v>623059486700576788</v>
          </cell>
        </row>
        <row r="3766">
          <cell r="F3766" t="str">
            <v>412927194712164499</v>
          </cell>
          <cell r="G3766" t="str">
            <v>621</v>
          </cell>
          <cell r="H3766" t="str">
            <v>王保国</v>
          </cell>
          <cell r="I3766" t="str">
            <v>河南农信</v>
          </cell>
          <cell r="J3766" t="str">
            <v>623059486700148471</v>
          </cell>
        </row>
        <row r="3767">
          <cell r="F3767" t="str">
            <v>412927195401301112</v>
          </cell>
          <cell r="G3767" t="str">
            <v>621</v>
          </cell>
          <cell r="H3767" t="str">
            <v>夏新建</v>
          </cell>
          <cell r="I3767" t="str">
            <v>邮储银行</v>
          </cell>
          <cell r="J3767" t="str">
            <v>6217975130011267424</v>
          </cell>
        </row>
        <row r="3768">
          <cell r="F3768" t="str">
            <v>412927197508010023</v>
          </cell>
          <cell r="G3768" t="str">
            <v>1086</v>
          </cell>
          <cell r="H3768" t="str">
            <v>王国英</v>
          </cell>
          <cell r="I3768" t="str">
            <v>河南农信</v>
          </cell>
          <cell r="J3768" t="str">
            <v>623059486701744609</v>
          </cell>
        </row>
        <row r="3769">
          <cell r="F3769" t="str">
            <v>412927195204186311</v>
          </cell>
          <cell r="G3769" t="str">
            <v>621</v>
          </cell>
          <cell r="H3769" t="str">
            <v>庞玉洲</v>
          </cell>
          <cell r="I3769" t="str">
            <v>农业银行</v>
          </cell>
          <cell r="J3769" t="str">
            <v>6228230975961132269</v>
          </cell>
        </row>
        <row r="3770">
          <cell r="F3770" t="str">
            <v>412927195310092116</v>
          </cell>
          <cell r="G3770" t="str">
            <v>621</v>
          </cell>
          <cell r="H3770" t="str">
            <v>李均娃</v>
          </cell>
          <cell r="I3770" t="str">
            <v>邮储银行</v>
          </cell>
          <cell r="J3770" t="str">
            <v>6217975130028286052</v>
          </cell>
        </row>
        <row r="3771">
          <cell r="F3771" t="str">
            <v>412927195006202114</v>
          </cell>
          <cell r="G3771" t="str">
            <v>621</v>
          </cell>
          <cell r="H3771" t="str">
            <v>尚宗鼎</v>
          </cell>
          <cell r="I3771" t="str">
            <v>邮储银行</v>
          </cell>
          <cell r="J3771" t="str">
            <v>6217975130011103728</v>
          </cell>
        </row>
        <row r="3772">
          <cell r="F3772" t="str">
            <v>412927195307151736</v>
          </cell>
          <cell r="G3772" t="str">
            <v>621</v>
          </cell>
          <cell r="H3772" t="str">
            <v>史华娃</v>
          </cell>
          <cell r="I3772" t="str">
            <v>河南农信</v>
          </cell>
          <cell r="J3772" t="str">
            <v>623059486700623713</v>
          </cell>
        </row>
        <row r="3773">
          <cell r="F3773" t="str">
            <v>412927194701291134</v>
          </cell>
          <cell r="G3773" t="str">
            <v>621</v>
          </cell>
          <cell r="H3773" t="str">
            <v>肖明西</v>
          </cell>
          <cell r="I3773" t="str">
            <v>邮储银行</v>
          </cell>
          <cell r="J3773" t="str">
            <v>6217975130011363785</v>
          </cell>
        </row>
        <row r="3774">
          <cell r="F3774" t="str">
            <v>412927195510212119</v>
          </cell>
          <cell r="G3774" t="str">
            <v>621</v>
          </cell>
          <cell r="H3774" t="str">
            <v>杨远亭</v>
          </cell>
          <cell r="I3774" t="str">
            <v>邮储银行</v>
          </cell>
          <cell r="J3774" t="str">
            <v>6217975130011003894</v>
          </cell>
        </row>
        <row r="3775">
          <cell r="F3775" t="str">
            <v>411323194104265019</v>
          </cell>
          <cell r="G3775" t="str">
            <v>621</v>
          </cell>
          <cell r="H3775" t="str">
            <v>李德学</v>
          </cell>
          <cell r="I3775" t="str">
            <v>河南农信</v>
          </cell>
          <cell r="J3775" t="str">
            <v>623059486700445091</v>
          </cell>
        </row>
        <row r="3776">
          <cell r="F3776" t="str">
            <v>411323195209095014</v>
          </cell>
          <cell r="G3776" t="str">
            <v>621</v>
          </cell>
          <cell r="H3776" t="str">
            <v>王双成</v>
          </cell>
          <cell r="I3776" t="str">
            <v>河南农信</v>
          </cell>
          <cell r="J3776" t="str">
            <v>623059486700424195</v>
          </cell>
        </row>
        <row r="3777">
          <cell r="F3777" t="str">
            <v>412927195005103085</v>
          </cell>
          <cell r="G3777" t="str">
            <v>813</v>
          </cell>
          <cell r="H3777" t="str">
            <v>杨改英</v>
          </cell>
          <cell r="I3777" t="str">
            <v>河南农信</v>
          </cell>
          <cell r="J3777" t="str">
            <v>623059486700951940</v>
          </cell>
        </row>
        <row r="3778">
          <cell r="F3778" t="str">
            <v>411323195212066919</v>
          </cell>
          <cell r="G3778" t="str">
            <v>621</v>
          </cell>
          <cell r="H3778" t="str">
            <v>张新法</v>
          </cell>
          <cell r="I3778" t="str">
            <v>河南农信</v>
          </cell>
          <cell r="J3778" t="str">
            <v>623059486700275282</v>
          </cell>
        </row>
        <row r="3779">
          <cell r="F3779" t="str">
            <v>412927195105226912</v>
          </cell>
          <cell r="G3779" t="str">
            <v>621</v>
          </cell>
          <cell r="H3779" t="str">
            <v>周等业</v>
          </cell>
          <cell r="I3779" t="str">
            <v>河南农信</v>
          </cell>
          <cell r="J3779" t="str">
            <v>623059486700222607</v>
          </cell>
        </row>
        <row r="3780">
          <cell r="F3780" t="str">
            <v>412927196107154494</v>
          </cell>
          <cell r="G3780" t="str">
            <v>621</v>
          </cell>
          <cell r="H3780" t="str">
            <v>李振川</v>
          </cell>
          <cell r="I3780" t="str">
            <v>河南农信</v>
          </cell>
          <cell r="J3780" t="str">
            <v>623059486700144553</v>
          </cell>
        </row>
        <row r="3781">
          <cell r="F3781" t="str">
            <v>412927196111286916</v>
          </cell>
          <cell r="G3781" t="str">
            <v>621</v>
          </cell>
          <cell r="H3781" t="str">
            <v>张新夫</v>
          </cell>
          <cell r="I3781" t="str">
            <v>河南农信</v>
          </cell>
          <cell r="J3781" t="str">
            <v>623059486700393077</v>
          </cell>
        </row>
        <row r="3782">
          <cell r="F3782" t="str">
            <v>41292719550315263X</v>
          </cell>
          <cell r="G3782" t="str">
            <v>621</v>
          </cell>
          <cell r="H3782" t="str">
            <v>胡金柱</v>
          </cell>
          <cell r="I3782" t="str">
            <v>河南农信</v>
          </cell>
          <cell r="J3782" t="str">
            <v>623059486700756521</v>
          </cell>
        </row>
        <row r="3783">
          <cell r="F3783" t="str">
            <v>412927195701015310</v>
          </cell>
          <cell r="G3783" t="str">
            <v>621</v>
          </cell>
          <cell r="H3783" t="str">
            <v>王有玲</v>
          </cell>
          <cell r="I3783" t="str">
            <v>河南农信</v>
          </cell>
          <cell r="J3783" t="str">
            <v>623059486702251240</v>
          </cell>
        </row>
        <row r="3784">
          <cell r="F3784" t="str">
            <v>411326196003060514</v>
          </cell>
          <cell r="G3784" t="str">
            <v>621</v>
          </cell>
          <cell r="H3784" t="str">
            <v>李玉建</v>
          </cell>
          <cell r="I3784" t="str">
            <v>农业银行</v>
          </cell>
          <cell r="J3784" t="str">
            <v>6228230975967466364</v>
          </cell>
        </row>
        <row r="3785">
          <cell r="F3785" t="str">
            <v>412927194701181437</v>
          </cell>
          <cell r="G3785" t="str">
            <v>813</v>
          </cell>
          <cell r="H3785" t="str">
            <v>尚士成</v>
          </cell>
          <cell r="I3785" t="str">
            <v>河南农信</v>
          </cell>
          <cell r="J3785" t="str">
            <v>623059486700919681</v>
          </cell>
        </row>
        <row r="3786">
          <cell r="F3786" t="str">
            <v>412927195611281113</v>
          </cell>
          <cell r="G3786" t="str">
            <v>621</v>
          </cell>
          <cell r="H3786" t="str">
            <v>刘长根</v>
          </cell>
          <cell r="I3786" t="str">
            <v>邮储银行</v>
          </cell>
          <cell r="J3786" t="str">
            <v>6217975130015874027</v>
          </cell>
        </row>
        <row r="3787">
          <cell r="F3787" t="str">
            <v>412927195610015817</v>
          </cell>
          <cell r="G3787" t="str">
            <v>621</v>
          </cell>
          <cell r="H3787" t="str">
            <v>王金训</v>
          </cell>
          <cell r="I3787" t="str">
            <v>农业银行</v>
          </cell>
          <cell r="J3787" t="str">
            <v>6228230975971143967</v>
          </cell>
        </row>
        <row r="3788">
          <cell r="F3788" t="str">
            <v>41292719450320639X</v>
          </cell>
          <cell r="G3788" t="str">
            <v>621</v>
          </cell>
          <cell r="H3788" t="str">
            <v>裴付明</v>
          </cell>
          <cell r="I3788" t="str">
            <v>农业银行</v>
          </cell>
          <cell r="J3788" t="str">
            <v>6228230975964578468</v>
          </cell>
        </row>
        <row r="3789">
          <cell r="F3789" t="str">
            <v>411323199705056338</v>
          </cell>
          <cell r="G3789" t="str">
            <v>1079</v>
          </cell>
          <cell r="H3789" t="str">
            <v>赵帅</v>
          </cell>
          <cell r="I3789" t="str">
            <v>河南农信</v>
          </cell>
          <cell r="J3789" t="str">
            <v>623059486702919853</v>
          </cell>
        </row>
        <row r="3790">
          <cell r="F3790" t="str">
            <v>411323195806223838</v>
          </cell>
          <cell r="G3790" t="str">
            <v>621</v>
          </cell>
          <cell r="H3790" t="str">
            <v>尚牛娃</v>
          </cell>
          <cell r="I3790" t="str">
            <v>邮储银行</v>
          </cell>
          <cell r="J3790" t="str">
            <v>6217975130009701673</v>
          </cell>
        </row>
        <row r="3791">
          <cell r="F3791" t="str">
            <v>411323195306033018</v>
          </cell>
          <cell r="G3791" t="str">
            <v>621</v>
          </cell>
          <cell r="H3791" t="str">
            <v>陈富林</v>
          </cell>
          <cell r="I3791" t="str">
            <v>邮储银行</v>
          </cell>
          <cell r="J3791" t="str">
            <v>6217975130011476462</v>
          </cell>
        </row>
        <row r="3792">
          <cell r="F3792" t="str">
            <v>412927195203201452</v>
          </cell>
          <cell r="G3792" t="str">
            <v>621</v>
          </cell>
          <cell r="H3792" t="str">
            <v>汤和全</v>
          </cell>
          <cell r="I3792" t="str">
            <v>河南农信</v>
          </cell>
          <cell r="J3792" t="str">
            <v>623059486700888985</v>
          </cell>
        </row>
        <row r="3793">
          <cell r="F3793" t="str">
            <v>411323195410101412</v>
          </cell>
          <cell r="G3793" t="str">
            <v>621</v>
          </cell>
          <cell r="H3793" t="str">
            <v>冯全兴</v>
          </cell>
          <cell r="I3793" t="str">
            <v>河南农信</v>
          </cell>
          <cell r="J3793" t="str">
            <v>623059486700908155</v>
          </cell>
        </row>
        <row r="3794">
          <cell r="F3794" t="str">
            <v>412927195801201719</v>
          </cell>
          <cell r="G3794" t="str">
            <v>621</v>
          </cell>
          <cell r="H3794" t="str">
            <v>秦景有</v>
          </cell>
          <cell r="I3794" t="str">
            <v>河南农信</v>
          </cell>
          <cell r="J3794" t="str">
            <v>623059486700628142</v>
          </cell>
        </row>
        <row r="3795">
          <cell r="F3795" t="str">
            <v>412927195301136914</v>
          </cell>
          <cell r="G3795" t="str">
            <v>621</v>
          </cell>
          <cell r="H3795" t="str">
            <v>李长明</v>
          </cell>
          <cell r="I3795" t="str">
            <v>河南农信</v>
          </cell>
          <cell r="J3795" t="str">
            <v>623059486700218423</v>
          </cell>
        </row>
        <row r="3796">
          <cell r="F3796" t="str">
            <v>412927196105056356</v>
          </cell>
          <cell r="G3796" t="str">
            <v>621</v>
          </cell>
          <cell r="H3796" t="str">
            <v>杨振国</v>
          </cell>
          <cell r="I3796" t="str">
            <v>河南农信</v>
          </cell>
          <cell r="J3796" t="str">
            <v>623059486702753401</v>
          </cell>
        </row>
        <row r="3797">
          <cell r="F3797" t="str">
            <v>412927196405114415</v>
          </cell>
          <cell r="G3797" t="str">
            <v>621</v>
          </cell>
          <cell r="H3797" t="str">
            <v>卢金栓</v>
          </cell>
          <cell r="I3797" t="str">
            <v>河南农信</v>
          </cell>
          <cell r="J3797" t="str">
            <v>623059486703039958</v>
          </cell>
        </row>
        <row r="3798">
          <cell r="F3798" t="str">
            <v>412927194811244478</v>
          </cell>
          <cell r="G3798" t="str">
            <v>621</v>
          </cell>
          <cell r="H3798" t="str">
            <v>柴吉川</v>
          </cell>
          <cell r="I3798" t="str">
            <v>河南农信</v>
          </cell>
          <cell r="J3798" t="str">
            <v>623059486700024193</v>
          </cell>
        </row>
        <row r="3799">
          <cell r="F3799" t="str">
            <v>412927196802271799</v>
          </cell>
          <cell r="G3799" t="str">
            <v>621</v>
          </cell>
          <cell r="H3799" t="str">
            <v>杨贵清</v>
          </cell>
          <cell r="I3799" t="str">
            <v>河南农信</v>
          </cell>
          <cell r="J3799" t="str">
            <v>623059486700603111</v>
          </cell>
        </row>
        <row r="3800">
          <cell r="F3800" t="str">
            <v>41292719560702443X</v>
          </cell>
          <cell r="G3800" t="str">
            <v>621</v>
          </cell>
          <cell r="H3800" t="str">
            <v>周乔敏</v>
          </cell>
          <cell r="I3800" t="str">
            <v>河南农信</v>
          </cell>
          <cell r="J3800" t="str">
            <v>623059486701057846</v>
          </cell>
        </row>
        <row r="3801">
          <cell r="F3801" t="str">
            <v>41292719481105173X</v>
          </cell>
          <cell r="G3801" t="str">
            <v>621</v>
          </cell>
          <cell r="H3801" t="str">
            <v>谢吉来</v>
          </cell>
          <cell r="I3801" t="str">
            <v>河南农信</v>
          </cell>
          <cell r="J3801" t="str">
            <v>623059486700574429</v>
          </cell>
        </row>
        <row r="3802">
          <cell r="F3802" t="str">
            <v>41292719310715663X</v>
          </cell>
          <cell r="G3802" t="str">
            <v>1079</v>
          </cell>
          <cell r="H3802" t="str">
            <v>乔付来</v>
          </cell>
          <cell r="I3802" t="str">
            <v>农业银行</v>
          </cell>
          <cell r="J3802" t="str">
            <v>6228230975962044364</v>
          </cell>
        </row>
        <row r="3803">
          <cell r="F3803" t="str">
            <v>411323194102063421</v>
          </cell>
          <cell r="G3803" t="str">
            <v>621</v>
          </cell>
          <cell r="H3803" t="str">
            <v>王黑女</v>
          </cell>
          <cell r="I3803" t="str">
            <v>邮储银行</v>
          </cell>
          <cell r="J3803" t="str">
            <v>6217975130009840034</v>
          </cell>
        </row>
        <row r="3804">
          <cell r="F3804" t="str">
            <v>412927194812241113</v>
          </cell>
          <cell r="G3804" t="str">
            <v>621</v>
          </cell>
          <cell r="H3804" t="str">
            <v>龚新华</v>
          </cell>
          <cell r="I3804" t="str">
            <v>邮储银行</v>
          </cell>
          <cell r="J3804" t="str">
            <v>6217975130011293537</v>
          </cell>
        </row>
        <row r="3805">
          <cell r="F3805" t="str">
            <v>412927195502101793</v>
          </cell>
          <cell r="G3805" t="str">
            <v>621</v>
          </cell>
          <cell r="H3805" t="str">
            <v>高秀明</v>
          </cell>
          <cell r="I3805" t="str">
            <v>河南农信</v>
          </cell>
          <cell r="J3805" t="str">
            <v>623059486700626534</v>
          </cell>
        </row>
        <row r="3806">
          <cell r="F3806" t="str">
            <v>412927195103262119</v>
          </cell>
          <cell r="G3806" t="str">
            <v>813</v>
          </cell>
          <cell r="H3806" t="str">
            <v>陈科子</v>
          </cell>
          <cell r="I3806" t="str">
            <v>邮储银行</v>
          </cell>
          <cell r="J3806" t="str">
            <v>6217975130011001039</v>
          </cell>
        </row>
        <row r="3807">
          <cell r="F3807" t="str">
            <v>411323194906113017</v>
          </cell>
          <cell r="G3807" t="str">
            <v>813</v>
          </cell>
          <cell r="H3807" t="str">
            <v>周大华</v>
          </cell>
          <cell r="I3807" t="str">
            <v>邮储银行</v>
          </cell>
          <cell r="J3807" t="str">
            <v>6217975130011440393</v>
          </cell>
        </row>
        <row r="3808">
          <cell r="F3808" t="str">
            <v>412927195301024437</v>
          </cell>
          <cell r="G3808" t="str">
            <v>621</v>
          </cell>
          <cell r="H3808" t="str">
            <v>潘国祥</v>
          </cell>
          <cell r="I3808" t="str">
            <v>河南农信</v>
          </cell>
          <cell r="J3808" t="str">
            <v>623059486700044357</v>
          </cell>
        </row>
        <row r="3809">
          <cell r="F3809" t="str">
            <v>412927195910302615</v>
          </cell>
          <cell r="G3809" t="str">
            <v>621</v>
          </cell>
          <cell r="H3809" t="str">
            <v>王秀林</v>
          </cell>
          <cell r="I3809" t="str">
            <v>河南农信</v>
          </cell>
          <cell r="J3809" t="str">
            <v>623059486701021925</v>
          </cell>
        </row>
        <row r="3810">
          <cell r="F3810" t="str">
            <v>412927195303163457</v>
          </cell>
          <cell r="G3810" t="str">
            <v>621</v>
          </cell>
          <cell r="H3810" t="str">
            <v>马春华</v>
          </cell>
          <cell r="I3810" t="str">
            <v>邮储银行</v>
          </cell>
          <cell r="J3810" t="str">
            <v>6217975130009857905</v>
          </cell>
        </row>
        <row r="3811">
          <cell r="F3811" t="str">
            <v>411323196708163450</v>
          </cell>
          <cell r="G3811" t="str">
            <v>621</v>
          </cell>
          <cell r="H3811" t="str">
            <v>陈建华</v>
          </cell>
          <cell r="I3811" t="str">
            <v>邮储银行</v>
          </cell>
          <cell r="J3811" t="str">
            <v>6217975130009914870</v>
          </cell>
        </row>
        <row r="3812">
          <cell r="F3812" t="str">
            <v>412927194504296577</v>
          </cell>
          <cell r="G3812" t="str">
            <v>621</v>
          </cell>
          <cell r="H3812" t="str">
            <v>王付青</v>
          </cell>
          <cell r="I3812" t="str">
            <v>河南农信</v>
          </cell>
          <cell r="J3812" t="str">
            <v>623059486701921769</v>
          </cell>
        </row>
        <row r="3813">
          <cell r="F3813" t="str">
            <v>411326195803166953</v>
          </cell>
          <cell r="G3813" t="str">
            <v>621</v>
          </cell>
          <cell r="H3813" t="str">
            <v>李金强</v>
          </cell>
          <cell r="I3813" t="str">
            <v>河南农信</v>
          </cell>
          <cell r="J3813" t="str">
            <v>623059486702920901</v>
          </cell>
        </row>
        <row r="3814">
          <cell r="F3814" t="str">
            <v>41292719530406635X</v>
          </cell>
          <cell r="G3814" t="str">
            <v>621</v>
          </cell>
          <cell r="H3814" t="str">
            <v>孙均定</v>
          </cell>
          <cell r="I3814" t="str">
            <v>农业银行</v>
          </cell>
          <cell r="J3814" t="str">
            <v>6228230975963694969</v>
          </cell>
        </row>
        <row r="3815">
          <cell r="F3815" t="str">
            <v>412927195509082134</v>
          </cell>
          <cell r="G3815" t="str">
            <v>621</v>
          </cell>
          <cell r="H3815" t="str">
            <v>刘一林</v>
          </cell>
          <cell r="I3815" t="str">
            <v>邮储银行</v>
          </cell>
          <cell r="J3815" t="str">
            <v>6217975130011199452</v>
          </cell>
        </row>
        <row r="3816">
          <cell r="F3816" t="str">
            <v>41292719410108633X</v>
          </cell>
          <cell r="G3816" t="str">
            <v>621</v>
          </cell>
          <cell r="H3816" t="str">
            <v>孙天星</v>
          </cell>
          <cell r="I3816" t="str">
            <v>农业银行</v>
          </cell>
          <cell r="J3816" t="str">
            <v>6228230975962300865</v>
          </cell>
        </row>
        <row r="3817">
          <cell r="F3817" t="str">
            <v>412927195405066316</v>
          </cell>
          <cell r="G3817" t="str">
            <v>621</v>
          </cell>
          <cell r="H3817" t="str">
            <v>陈保科</v>
          </cell>
          <cell r="I3817" t="str">
            <v>农业银行</v>
          </cell>
          <cell r="J3817" t="str">
            <v>6228230975960712061</v>
          </cell>
        </row>
        <row r="3818">
          <cell r="F3818" t="str">
            <v>412927194611232130</v>
          </cell>
          <cell r="G3818" t="str">
            <v>621</v>
          </cell>
          <cell r="H3818" t="str">
            <v>蔡成全</v>
          </cell>
          <cell r="I3818" t="str">
            <v>邮储银行</v>
          </cell>
          <cell r="J3818" t="str">
            <v>6217975130011025095</v>
          </cell>
        </row>
        <row r="3819">
          <cell r="F3819" t="str">
            <v>412927194309022626</v>
          </cell>
          <cell r="G3819" t="str">
            <v>813</v>
          </cell>
          <cell r="H3819" t="str">
            <v>王秀云</v>
          </cell>
          <cell r="I3819" t="str">
            <v>河南农信</v>
          </cell>
          <cell r="J3819" t="str">
            <v>623059486700767098</v>
          </cell>
        </row>
        <row r="3820">
          <cell r="F3820" t="str">
            <v>412927195610295812</v>
          </cell>
          <cell r="G3820" t="str">
            <v>621</v>
          </cell>
          <cell r="H3820" t="str">
            <v>陈建国</v>
          </cell>
          <cell r="I3820" t="str">
            <v>农业银行</v>
          </cell>
          <cell r="J3820" t="str">
            <v>6228230975969054267</v>
          </cell>
        </row>
        <row r="3821">
          <cell r="F3821" t="str">
            <v>411326200712153878</v>
          </cell>
          <cell r="G3821" t="str">
            <v>813</v>
          </cell>
          <cell r="H3821" t="str">
            <v>金宣佰</v>
          </cell>
          <cell r="I3821" t="str">
            <v>邮储银行</v>
          </cell>
          <cell r="J3821" t="str">
            <v>6217975130028346245</v>
          </cell>
        </row>
        <row r="3822">
          <cell r="F3822" t="str">
            <v>411326200601305859</v>
          </cell>
          <cell r="G3822" t="str">
            <v>1434</v>
          </cell>
          <cell r="H3822" t="str">
            <v>孔佳俊</v>
          </cell>
          <cell r="I3822" t="str">
            <v>农业银行</v>
          </cell>
          <cell r="J3822" t="str">
            <v>6228230979009708270</v>
          </cell>
        </row>
        <row r="3823">
          <cell r="F3823" t="str">
            <v>412927197308011718</v>
          </cell>
          <cell r="G3823" t="str">
            <v>813</v>
          </cell>
          <cell r="H3823" t="str">
            <v>费双青</v>
          </cell>
          <cell r="I3823" t="str">
            <v>河南农信</v>
          </cell>
          <cell r="J3823" t="str">
            <v>623059486700608680</v>
          </cell>
        </row>
        <row r="3824">
          <cell r="F3824" t="str">
            <v>412927195504286330</v>
          </cell>
          <cell r="G3824" t="str">
            <v>621</v>
          </cell>
          <cell r="H3824" t="str">
            <v>杨长安</v>
          </cell>
          <cell r="I3824" t="str">
            <v>河南农信</v>
          </cell>
          <cell r="J3824" t="str">
            <v>623059486701988750</v>
          </cell>
        </row>
        <row r="3825">
          <cell r="F3825" t="str">
            <v>412927195210121119</v>
          </cell>
          <cell r="G3825" t="str">
            <v>621</v>
          </cell>
          <cell r="H3825" t="str">
            <v>张定国</v>
          </cell>
          <cell r="I3825" t="str">
            <v>邮储银行</v>
          </cell>
          <cell r="J3825" t="str">
            <v>6217975130011381027</v>
          </cell>
        </row>
        <row r="3826">
          <cell r="F3826" t="str">
            <v>411323198710076910</v>
          </cell>
          <cell r="G3826" t="str">
            <v>813</v>
          </cell>
          <cell r="H3826" t="str">
            <v>周恩丽</v>
          </cell>
          <cell r="I3826" t="str">
            <v>河南农信</v>
          </cell>
          <cell r="J3826" t="str">
            <v>623059486702817974</v>
          </cell>
        </row>
        <row r="3827">
          <cell r="F3827" t="str">
            <v>412927194203155367</v>
          </cell>
          <cell r="G3827" t="str">
            <v>621</v>
          </cell>
          <cell r="H3827" t="str">
            <v>刘文荣</v>
          </cell>
          <cell r="I3827" t="str">
            <v>邮储银行</v>
          </cell>
          <cell r="J3827" t="str">
            <v>6217975130011588142</v>
          </cell>
        </row>
        <row r="3828">
          <cell r="F3828" t="str">
            <v>412927195207154454</v>
          </cell>
          <cell r="G3828" t="str">
            <v>1242</v>
          </cell>
          <cell r="H3828" t="str">
            <v>陈保银</v>
          </cell>
          <cell r="I3828" t="str">
            <v>河南农信</v>
          </cell>
          <cell r="J3828" t="str">
            <v>623059486700160666</v>
          </cell>
        </row>
        <row r="3829">
          <cell r="F3829" t="str">
            <v>412927195409044413</v>
          </cell>
          <cell r="G3829" t="str">
            <v>621</v>
          </cell>
          <cell r="H3829" t="str">
            <v>耿保珍</v>
          </cell>
          <cell r="I3829" t="str">
            <v>河南农信</v>
          </cell>
          <cell r="J3829" t="str">
            <v>623059486700183627</v>
          </cell>
        </row>
        <row r="3830">
          <cell r="F3830" t="str">
            <v>412927195002181117</v>
          </cell>
          <cell r="G3830" t="str">
            <v>813</v>
          </cell>
          <cell r="H3830" t="str">
            <v>郑银娃</v>
          </cell>
          <cell r="I3830" t="str">
            <v>邮储银行</v>
          </cell>
          <cell r="J3830" t="str">
            <v>6217975130011377363</v>
          </cell>
        </row>
        <row r="3831">
          <cell r="F3831" t="str">
            <v>411323198812055854</v>
          </cell>
          <cell r="G3831" t="str">
            <v>813</v>
          </cell>
          <cell r="H3831" t="str">
            <v>王雷</v>
          </cell>
          <cell r="I3831" t="str">
            <v>农业银行</v>
          </cell>
          <cell r="J3831" t="str">
            <v>6228230975969458765</v>
          </cell>
        </row>
        <row r="3832">
          <cell r="F3832" t="str">
            <v>412927194109296331</v>
          </cell>
          <cell r="G3832" t="str">
            <v>621</v>
          </cell>
          <cell r="H3832" t="str">
            <v>张好学</v>
          </cell>
          <cell r="I3832" t="str">
            <v>农业银行</v>
          </cell>
          <cell r="J3832" t="str">
            <v>6228230975962737066</v>
          </cell>
        </row>
        <row r="3833">
          <cell r="F3833" t="str">
            <v>412927197212224436</v>
          </cell>
          <cell r="G3833" t="str">
            <v>813</v>
          </cell>
          <cell r="H3833" t="str">
            <v>姚建伟</v>
          </cell>
          <cell r="I3833" t="str">
            <v>河南农信</v>
          </cell>
          <cell r="J3833" t="str">
            <v>623059486703061929</v>
          </cell>
        </row>
        <row r="3834">
          <cell r="F3834" t="str">
            <v>412927194901056366</v>
          </cell>
          <cell r="G3834" t="str">
            <v>1079</v>
          </cell>
          <cell r="H3834" t="str">
            <v>魏秀华</v>
          </cell>
          <cell r="I3834" t="str">
            <v>农业银行</v>
          </cell>
          <cell r="J3834" t="str">
            <v>6228230975961210768</v>
          </cell>
        </row>
        <row r="3835">
          <cell r="F3835" t="str">
            <v>41292719590324586X</v>
          </cell>
          <cell r="G3835" t="str">
            <v>621</v>
          </cell>
          <cell r="H3835" t="str">
            <v>丁茂贵</v>
          </cell>
          <cell r="I3835" t="str">
            <v>农业银行</v>
          </cell>
          <cell r="J3835" t="str">
            <v>6228230975970835761</v>
          </cell>
        </row>
        <row r="3836">
          <cell r="F3836" t="str">
            <v>412927193901014452</v>
          </cell>
          <cell r="G3836" t="str">
            <v>813</v>
          </cell>
          <cell r="H3836" t="str">
            <v>王光明</v>
          </cell>
          <cell r="I3836" t="str">
            <v>河南农信</v>
          </cell>
          <cell r="J3836" t="str">
            <v>623059486700098486</v>
          </cell>
        </row>
        <row r="3837">
          <cell r="F3837" t="str">
            <v>412930195207267932</v>
          </cell>
          <cell r="G3837" t="str">
            <v>621</v>
          </cell>
          <cell r="H3837" t="str">
            <v>范立心</v>
          </cell>
          <cell r="I3837" t="str">
            <v>农业银行</v>
          </cell>
          <cell r="J3837" t="str">
            <v>6228230975970391765</v>
          </cell>
        </row>
        <row r="3838">
          <cell r="F3838" t="str">
            <v>412927197109084412</v>
          </cell>
          <cell r="G3838" t="str">
            <v>621</v>
          </cell>
          <cell r="H3838" t="str">
            <v>李十斤</v>
          </cell>
          <cell r="I3838" t="str">
            <v>河南农信</v>
          </cell>
          <cell r="J3838" t="str">
            <v>623059486700147317</v>
          </cell>
        </row>
        <row r="3839">
          <cell r="F3839" t="str">
            <v>412927195204305819</v>
          </cell>
          <cell r="G3839" t="str">
            <v>813</v>
          </cell>
          <cell r="H3839" t="str">
            <v>李周林</v>
          </cell>
          <cell r="I3839" t="str">
            <v>农业银行</v>
          </cell>
          <cell r="J3839" t="str">
            <v>6228230975969256169</v>
          </cell>
        </row>
        <row r="3840">
          <cell r="F3840" t="str">
            <v>412927197603012633</v>
          </cell>
          <cell r="G3840" t="str">
            <v>621</v>
          </cell>
          <cell r="H3840" t="str">
            <v>李秀亭</v>
          </cell>
          <cell r="I3840" t="str">
            <v>河南农信</v>
          </cell>
          <cell r="J3840" t="str">
            <v>623059486700758865</v>
          </cell>
        </row>
        <row r="3841">
          <cell r="F3841" t="str">
            <v>412927194007225823</v>
          </cell>
          <cell r="G3841" t="str">
            <v>621</v>
          </cell>
          <cell r="H3841" t="str">
            <v>皮立荣</v>
          </cell>
          <cell r="I3841" t="str">
            <v>农业银行</v>
          </cell>
          <cell r="J3841" t="str">
            <v>6228230976041607163</v>
          </cell>
        </row>
        <row r="3842">
          <cell r="F3842" t="str">
            <v>412927196004252614</v>
          </cell>
          <cell r="G3842" t="str">
            <v>621</v>
          </cell>
          <cell r="H3842" t="str">
            <v>王小彦</v>
          </cell>
          <cell r="I3842" t="str">
            <v>河南农信</v>
          </cell>
          <cell r="J3842" t="str">
            <v>623059486701087868</v>
          </cell>
        </row>
        <row r="3843">
          <cell r="F3843" t="str">
            <v>412927195812285313</v>
          </cell>
          <cell r="G3843" t="str">
            <v>813</v>
          </cell>
          <cell r="H3843" t="str">
            <v>王国礼</v>
          </cell>
          <cell r="I3843" t="str">
            <v>河南农信</v>
          </cell>
          <cell r="J3843" t="str">
            <v>623059486701604860</v>
          </cell>
        </row>
        <row r="3844">
          <cell r="F3844" t="str">
            <v>412927197410026916</v>
          </cell>
          <cell r="G3844" t="str">
            <v>621</v>
          </cell>
          <cell r="H3844" t="str">
            <v>马海清</v>
          </cell>
          <cell r="I3844" t="str">
            <v>河南农信</v>
          </cell>
          <cell r="J3844" t="str">
            <v>623059486701047672</v>
          </cell>
        </row>
        <row r="3845">
          <cell r="F3845" t="str">
            <v>411323198806105894</v>
          </cell>
          <cell r="G3845" t="str">
            <v>621</v>
          </cell>
          <cell r="H3845" t="str">
            <v>尚林航</v>
          </cell>
          <cell r="I3845" t="str">
            <v>农业银行</v>
          </cell>
          <cell r="J3845" t="str">
            <v>6228230975969276969</v>
          </cell>
        </row>
        <row r="3846">
          <cell r="F3846" t="str">
            <v>412927194403030016</v>
          </cell>
          <cell r="G3846" t="str">
            <v>1086</v>
          </cell>
          <cell r="H3846" t="str">
            <v>王新生</v>
          </cell>
          <cell r="I3846" t="str">
            <v>建设银行</v>
          </cell>
          <cell r="J3846" t="str">
            <v>6214672590008826651</v>
          </cell>
        </row>
        <row r="3847">
          <cell r="F3847" t="str">
            <v>412927194905206915</v>
          </cell>
          <cell r="G3847" t="str">
            <v>621</v>
          </cell>
          <cell r="H3847" t="str">
            <v>常合群</v>
          </cell>
          <cell r="I3847" t="str">
            <v>河南农信</v>
          </cell>
          <cell r="J3847" t="str">
            <v>623059486700263080</v>
          </cell>
        </row>
        <row r="3848">
          <cell r="F3848" t="str">
            <v>412927195312132134</v>
          </cell>
          <cell r="G3848" t="str">
            <v>621</v>
          </cell>
          <cell r="H3848" t="str">
            <v>黄扎娃</v>
          </cell>
          <cell r="I3848" t="str">
            <v>邮储银行</v>
          </cell>
          <cell r="J3848" t="str">
            <v>6217975130011115375</v>
          </cell>
        </row>
        <row r="3849">
          <cell r="F3849" t="str">
            <v>411323195103153853</v>
          </cell>
          <cell r="G3849" t="str">
            <v>621</v>
          </cell>
          <cell r="H3849" t="str">
            <v>秦根有</v>
          </cell>
          <cell r="I3849" t="str">
            <v>邮储银行</v>
          </cell>
          <cell r="J3849" t="str">
            <v>6217975130009821281</v>
          </cell>
        </row>
        <row r="3850">
          <cell r="F3850" t="str">
            <v>411323194701303415</v>
          </cell>
          <cell r="G3850" t="str">
            <v>621</v>
          </cell>
          <cell r="H3850" t="str">
            <v>马大狗</v>
          </cell>
          <cell r="I3850" t="str">
            <v>邮储银行</v>
          </cell>
          <cell r="J3850" t="str">
            <v>6217975130009894635</v>
          </cell>
        </row>
        <row r="3851">
          <cell r="F3851" t="str">
            <v>412927194902056333</v>
          </cell>
          <cell r="G3851" t="str">
            <v>621</v>
          </cell>
          <cell r="H3851" t="str">
            <v>高敬怀</v>
          </cell>
          <cell r="I3851" t="str">
            <v>农业银行</v>
          </cell>
          <cell r="J3851" t="str">
            <v>6228230975961602568</v>
          </cell>
        </row>
        <row r="3852">
          <cell r="F3852" t="str">
            <v>412927194902192159</v>
          </cell>
          <cell r="G3852" t="str">
            <v>621</v>
          </cell>
          <cell r="H3852" t="str">
            <v>李长安</v>
          </cell>
          <cell r="I3852" t="str">
            <v>邮储银行</v>
          </cell>
          <cell r="J3852" t="str">
            <v>6217975130011185030</v>
          </cell>
        </row>
        <row r="3853">
          <cell r="F3853" t="str">
            <v>412927194902106353</v>
          </cell>
          <cell r="G3853" t="str">
            <v>621</v>
          </cell>
          <cell r="H3853" t="str">
            <v>申学朝</v>
          </cell>
          <cell r="I3853" t="str">
            <v>河南农信</v>
          </cell>
          <cell r="J3853" t="str">
            <v>623059486702578204</v>
          </cell>
        </row>
        <row r="3854">
          <cell r="F3854" t="str">
            <v>41292719521102381X</v>
          </cell>
          <cell r="G3854" t="str">
            <v>621</v>
          </cell>
          <cell r="H3854" t="str">
            <v>张士怀</v>
          </cell>
          <cell r="I3854" t="str">
            <v>邮储银行</v>
          </cell>
          <cell r="J3854" t="str">
            <v>6217975130009715020</v>
          </cell>
        </row>
        <row r="3855">
          <cell r="F3855" t="str">
            <v>411323198909225813</v>
          </cell>
          <cell r="G3855" t="str">
            <v>621</v>
          </cell>
          <cell r="H3855" t="str">
            <v>石磊</v>
          </cell>
          <cell r="I3855" t="str">
            <v>邮储银行</v>
          </cell>
          <cell r="J3855" t="str">
            <v>6217975130025828799</v>
          </cell>
        </row>
        <row r="3856">
          <cell r="F3856" t="str">
            <v>412927197301192130</v>
          </cell>
          <cell r="G3856" t="str">
            <v>1242</v>
          </cell>
          <cell r="H3856" t="str">
            <v>唐吉生</v>
          </cell>
          <cell r="I3856" t="str">
            <v>邮储银行</v>
          </cell>
          <cell r="J3856" t="str">
            <v>6217975130011054079</v>
          </cell>
        </row>
        <row r="3857">
          <cell r="F3857" t="str">
            <v>412927195512274436</v>
          </cell>
          <cell r="G3857" t="str">
            <v>621</v>
          </cell>
          <cell r="H3857" t="str">
            <v>刘金朝</v>
          </cell>
          <cell r="I3857" t="str">
            <v>河南农信</v>
          </cell>
          <cell r="J3857" t="str">
            <v>623059486700096175</v>
          </cell>
        </row>
        <row r="3858">
          <cell r="F3858" t="str">
            <v>412927194807022610</v>
          </cell>
          <cell r="G3858" t="str">
            <v>621</v>
          </cell>
          <cell r="H3858" t="str">
            <v>王国中</v>
          </cell>
          <cell r="I3858" t="str">
            <v>河南农信</v>
          </cell>
          <cell r="J3858" t="str">
            <v>623059486700806581</v>
          </cell>
        </row>
        <row r="3859">
          <cell r="F3859" t="str">
            <v>412927195208244451</v>
          </cell>
          <cell r="G3859" t="str">
            <v>621</v>
          </cell>
          <cell r="H3859" t="str">
            <v>王增粮</v>
          </cell>
          <cell r="I3859" t="str">
            <v>河南农信</v>
          </cell>
          <cell r="J3859" t="str">
            <v>623059486701070120</v>
          </cell>
        </row>
        <row r="3860">
          <cell r="F3860" t="str">
            <v>412927195104212615</v>
          </cell>
          <cell r="G3860" t="str">
            <v>813</v>
          </cell>
          <cell r="H3860" t="str">
            <v>全振川</v>
          </cell>
          <cell r="I3860" t="str">
            <v>河南农信</v>
          </cell>
          <cell r="J3860" t="str">
            <v>623059486700770449</v>
          </cell>
        </row>
        <row r="3861">
          <cell r="F3861" t="str">
            <v>412927195103055312</v>
          </cell>
          <cell r="G3861" t="str">
            <v>621</v>
          </cell>
          <cell r="H3861" t="str">
            <v>黄志更</v>
          </cell>
          <cell r="I3861" t="str">
            <v>邮储银行</v>
          </cell>
          <cell r="J3861" t="str">
            <v>6217975130011508264</v>
          </cell>
        </row>
        <row r="3862">
          <cell r="F3862" t="str">
            <v>411323194807105847</v>
          </cell>
          <cell r="G3862" t="str">
            <v>621</v>
          </cell>
          <cell r="H3862" t="str">
            <v>吕胜菊</v>
          </cell>
          <cell r="I3862" t="str">
            <v>河南农信</v>
          </cell>
          <cell r="J3862" t="str">
            <v>623059486703039594</v>
          </cell>
        </row>
        <row r="3863">
          <cell r="F3863" t="str">
            <v>412927195307154654</v>
          </cell>
          <cell r="G3863" t="str">
            <v>621</v>
          </cell>
          <cell r="H3863" t="str">
            <v>王大群</v>
          </cell>
          <cell r="I3863" t="str">
            <v>河南农信</v>
          </cell>
          <cell r="J3863" t="str">
            <v>623059486700162761</v>
          </cell>
        </row>
        <row r="3864">
          <cell r="F3864" t="str">
            <v>411326200910056323</v>
          </cell>
          <cell r="G3864" t="str">
            <v>621</v>
          </cell>
          <cell r="H3864" t="str">
            <v>杨志</v>
          </cell>
          <cell r="I3864" t="str">
            <v>河南农信</v>
          </cell>
          <cell r="J3864" t="str">
            <v>623059486702917733</v>
          </cell>
        </row>
        <row r="3865">
          <cell r="F3865" t="str">
            <v>411323198405081414</v>
          </cell>
          <cell r="G3865" t="str">
            <v>621</v>
          </cell>
          <cell r="H3865" t="str">
            <v>李成保</v>
          </cell>
          <cell r="I3865" t="str">
            <v>河南农信</v>
          </cell>
          <cell r="J3865" t="str">
            <v>623059486702518721</v>
          </cell>
        </row>
        <row r="3866">
          <cell r="F3866" t="str">
            <v>412927193607056432</v>
          </cell>
          <cell r="G3866" t="str">
            <v>621</v>
          </cell>
          <cell r="H3866" t="str">
            <v>杨需清</v>
          </cell>
          <cell r="I3866" t="str">
            <v>农业银行</v>
          </cell>
          <cell r="J3866" t="str">
            <v>6228230975962167462</v>
          </cell>
        </row>
        <row r="3867">
          <cell r="F3867" t="str">
            <v>412927195212265837</v>
          </cell>
          <cell r="G3867" t="str">
            <v>621</v>
          </cell>
          <cell r="H3867" t="str">
            <v>尹双有</v>
          </cell>
          <cell r="I3867" t="str">
            <v>农业银行</v>
          </cell>
          <cell r="J3867" t="str">
            <v>6228230975970211369</v>
          </cell>
        </row>
        <row r="3868">
          <cell r="F3868" t="str">
            <v>41292719500707445X</v>
          </cell>
          <cell r="G3868" t="str">
            <v>621</v>
          </cell>
          <cell r="H3868" t="str">
            <v>范云龙</v>
          </cell>
          <cell r="I3868" t="str">
            <v>河南农信</v>
          </cell>
          <cell r="J3868" t="str">
            <v>623059486700065535</v>
          </cell>
        </row>
        <row r="3869">
          <cell r="F3869" t="str">
            <v>412927196707125355</v>
          </cell>
          <cell r="G3869" t="str">
            <v>621</v>
          </cell>
          <cell r="H3869" t="str">
            <v>徐长义</v>
          </cell>
          <cell r="I3869" t="str">
            <v>邮储银行</v>
          </cell>
          <cell r="J3869" t="str">
            <v>6217975130011607652</v>
          </cell>
        </row>
        <row r="3870">
          <cell r="F3870" t="str">
            <v>412927195901025839</v>
          </cell>
          <cell r="G3870" t="str">
            <v>621</v>
          </cell>
          <cell r="H3870" t="str">
            <v>候心章</v>
          </cell>
          <cell r="I3870" t="str">
            <v>河南农信</v>
          </cell>
          <cell r="J3870" t="str">
            <v>623059486702510017</v>
          </cell>
        </row>
        <row r="3871">
          <cell r="F3871" t="str">
            <v>411323195508033032</v>
          </cell>
          <cell r="G3871" t="str">
            <v>621</v>
          </cell>
          <cell r="H3871" t="str">
            <v>李国生</v>
          </cell>
          <cell r="I3871" t="str">
            <v>河南农信</v>
          </cell>
          <cell r="J3871" t="str">
            <v>623059486702587189</v>
          </cell>
        </row>
        <row r="3872">
          <cell r="F3872" t="str">
            <v>412927194501015338</v>
          </cell>
          <cell r="G3872" t="str">
            <v>621</v>
          </cell>
          <cell r="H3872" t="str">
            <v>阮兴昌</v>
          </cell>
          <cell r="I3872" t="str">
            <v>邮储银行</v>
          </cell>
          <cell r="J3872" t="str">
            <v>6217975130015041353</v>
          </cell>
        </row>
        <row r="3873">
          <cell r="F3873" t="str">
            <v>412927195807065316</v>
          </cell>
          <cell r="G3873" t="str">
            <v>621</v>
          </cell>
          <cell r="H3873" t="str">
            <v>黄银遂</v>
          </cell>
          <cell r="I3873" t="str">
            <v>河南农信</v>
          </cell>
          <cell r="J3873" t="str">
            <v>623059486701603961</v>
          </cell>
        </row>
        <row r="3874">
          <cell r="F3874" t="str">
            <v>412927195312111114</v>
          </cell>
          <cell r="G3874" t="str">
            <v>621</v>
          </cell>
          <cell r="H3874" t="str">
            <v>冯宅娃</v>
          </cell>
          <cell r="I3874" t="str">
            <v>邮储银行</v>
          </cell>
          <cell r="J3874" t="str">
            <v>6217975130011299757</v>
          </cell>
        </row>
        <row r="3875">
          <cell r="F3875" t="str">
            <v>411323197503103854</v>
          </cell>
          <cell r="G3875" t="str">
            <v>621</v>
          </cell>
          <cell r="H3875" t="str">
            <v>史耀伟</v>
          </cell>
          <cell r="I3875" t="str">
            <v>邮储银行</v>
          </cell>
          <cell r="J3875" t="str">
            <v>6217975130025874678</v>
          </cell>
        </row>
        <row r="3876">
          <cell r="F3876" t="str">
            <v>412927195603182633</v>
          </cell>
          <cell r="G3876" t="str">
            <v>621</v>
          </cell>
          <cell r="H3876" t="str">
            <v>杨周娃</v>
          </cell>
          <cell r="I3876" t="str">
            <v>河南农信</v>
          </cell>
          <cell r="J3876" t="str">
            <v>623059486700811698</v>
          </cell>
        </row>
        <row r="3877">
          <cell r="F3877" t="str">
            <v>412927194306156354</v>
          </cell>
          <cell r="G3877" t="str">
            <v>813</v>
          </cell>
          <cell r="H3877" t="str">
            <v>申德富</v>
          </cell>
          <cell r="I3877" t="str">
            <v>农业银行</v>
          </cell>
          <cell r="J3877" t="str">
            <v>6228230975962394363</v>
          </cell>
        </row>
        <row r="3878">
          <cell r="F3878" t="str">
            <v>41292719550311449X</v>
          </cell>
          <cell r="G3878" t="str">
            <v>621</v>
          </cell>
          <cell r="H3878" t="str">
            <v>肖成山</v>
          </cell>
          <cell r="I3878" t="str">
            <v>河南农信</v>
          </cell>
          <cell r="J3878" t="str">
            <v>623059486700167083</v>
          </cell>
        </row>
        <row r="3879">
          <cell r="F3879" t="str">
            <v>412927194007136310</v>
          </cell>
          <cell r="G3879" t="str">
            <v>621</v>
          </cell>
          <cell r="H3879" t="str">
            <v>孙天银</v>
          </cell>
          <cell r="I3879" t="str">
            <v>农业银行</v>
          </cell>
          <cell r="J3879" t="str">
            <v>6228230975961027568</v>
          </cell>
        </row>
        <row r="3880">
          <cell r="F3880" t="str">
            <v>412927197510112133</v>
          </cell>
          <cell r="G3880" t="str">
            <v>621</v>
          </cell>
          <cell r="H3880" t="str">
            <v>李明强</v>
          </cell>
          <cell r="I3880" t="str">
            <v>邮储银行</v>
          </cell>
          <cell r="J3880" t="str">
            <v>6217975130011115938</v>
          </cell>
        </row>
        <row r="3881">
          <cell r="F3881" t="str">
            <v>412927195201302110</v>
          </cell>
          <cell r="G3881" t="str">
            <v>621</v>
          </cell>
          <cell r="H3881" t="str">
            <v>殷登康</v>
          </cell>
          <cell r="I3881" t="str">
            <v>邮储银行</v>
          </cell>
          <cell r="J3881" t="str">
            <v>6217975130011160991</v>
          </cell>
        </row>
        <row r="3882">
          <cell r="F3882" t="str">
            <v>411323195412045039</v>
          </cell>
          <cell r="G3882" t="str">
            <v>621</v>
          </cell>
          <cell r="H3882" t="str">
            <v>周国强</v>
          </cell>
          <cell r="I3882" t="str">
            <v>河南农信</v>
          </cell>
          <cell r="J3882" t="str">
            <v>623059486700438088</v>
          </cell>
        </row>
        <row r="3883">
          <cell r="F3883" t="str">
            <v>412927195012256311</v>
          </cell>
          <cell r="G3883" t="str">
            <v>621</v>
          </cell>
          <cell r="H3883" t="str">
            <v>温铁马</v>
          </cell>
          <cell r="I3883" t="str">
            <v>农业银行</v>
          </cell>
          <cell r="J3883" t="str">
            <v>6228230975963554866</v>
          </cell>
        </row>
        <row r="3884">
          <cell r="F3884" t="str">
            <v>412927194602224411</v>
          </cell>
          <cell r="G3884" t="str">
            <v>621</v>
          </cell>
          <cell r="H3884" t="str">
            <v>贾唐子</v>
          </cell>
          <cell r="I3884" t="str">
            <v>河南农信</v>
          </cell>
          <cell r="J3884" t="str">
            <v>623059486700085988</v>
          </cell>
        </row>
        <row r="3885">
          <cell r="F3885" t="str">
            <v>412927195905143816</v>
          </cell>
          <cell r="G3885" t="str">
            <v>813</v>
          </cell>
          <cell r="H3885" t="str">
            <v>姜小栓</v>
          </cell>
          <cell r="I3885" t="str">
            <v>邮储银行</v>
          </cell>
          <cell r="J3885" t="str">
            <v>6217975130009802901</v>
          </cell>
        </row>
        <row r="3886">
          <cell r="F3886" t="str">
            <v>412927194503015817</v>
          </cell>
          <cell r="G3886" t="str">
            <v>813</v>
          </cell>
          <cell r="H3886" t="str">
            <v>张思杰</v>
          </cell>
          <cell r="I3886" t="str">
            <v>农业银行</v>
          </cell>
          <cell r="J3886" t="str">
            <v>6228230975970008963</v>
          </cell>
        </row>
        <row r="3887">
          <cell r="F3887" t="str">
            <v>412927195402272157</v>
          </cell>
          <cell r="G3887" t="str">
            <v>621</v>
          </cell>
          <cell r="H3887" t="str">
            <v>崔启明</v>
          </cell>
          <cell r="I3887" t="str">
            <v>邮储银行</v>
          </cell>
          <cell r="J3887" t="str">
            <v>6217975130011015294</v>
          </cell>
        </row>
        <row r="3888">
          <cell r="F3888" t="str">
            <v>412927195212052153</v>
          </cell>
          <cell r="G3888" t="str">
            <v>621</v>
          </cell>
          <cell r="H3888" t="str">
            <v>李保银</v>
          </cell>
          <cell r="I3888" t="str">
            <v>邮储银行</v>
          </cell>
          <cell r="J3888" t="str">
            <v>6217975130011022480</v>
          </cell>
        </row>
        <row r="3889">
          <cell r="F3889" t="str">
            <v>412927195412251413</v>
          </cell>
          <cell r="G3889" t="str">
            <v>621</v>
          </cell>
          <cell r="H3889" t="str">
            <v>马兆奇</v>
          </cell>
          <cell r="I3889" t="str">
            <v>河南农信</v>
          </cell>
          <cell r="J3889" t="str">
            <v>623059486700872583</v>
          </cell>
        </row>
        <row r="3890">
          <cell r="F3890" t="str">
            <v>412927195505163818</v>
          </cell>
          <cell r="G3890" t="str">
            <v>621</v>
          </cell>
          <cell r="H3890" t="str">
            <v>王建国</v>
          </cell>
          <cell r="I3890" t="str">
            <v>邮储银行</v>
          </cell>
          <cell r="J3890" t="str">
            <v>6217975130009827981</v>
          </cell>
        </row>
        <row r="3891">
          <cell r="F3891" t="str">
            <v>412927195211251716</v>
          </cell>
          <cell r="G3891" t="str">
            <v>813</v>
          </cell>
          <cell r="H3891" t="str">
            <v>杨荣法</v>
          </cell>
          <cell r="I3891" t="str">
            <v>河南农信</v>
          </cell>
          <cell r="J3891" t="str">
            <v>623059486700502438</v>
          </cell>
        </row>
        <row r="3892">
          <cell r="F3892" t="str">
            <v>412927195710186314</v>
          </cell>
          <cell r="G3892" t="str">
            <v>621</v>
          </cell>
          <cell r="H3892" t="str">
            <v>王来有</v>
          </cell>
          <cell r="I3892" t="str">
            <v>农业银行</v>
          </cell>
          <cell r="J3892" t="str">
            <v>6228230975962692261</v>
          </cell>
        </row>
        <row r="3893">
          <cell r="F3893" t="str">
            <v>412927195010095817</v>
          </cell>
          <cell r="G3893" t="str">
            <v>621</v>
          </cell>
          <cell r="H3893" t="str">
            <v>王青华</v>
          </cell>
          <cell r="I3893" t="str">
            <v>农业银行</v>
          </cell>
          <cell r="J3893" t="str">
            <v>6228230975971144965</v>
          </cell>
        </row>
        <row r="3894">
          <cell r="F3894" t="str">
            <v>411323194907030512</v>
          </cell>
          <cell r="G3894" t="str">
            <v>621</v>
          </cell>
          <cell r="H3894" t="str">
            <v>崔亮娃</v>
          </cell>
          <cell r="I3894" t="str">
            <v>农业银行</v>
          </cell>
          <cell r="J3894" t="str">
            <v>6228230975967510864</v>
          </cell>
        </row>
        <row r="3895">
          <cell r="F3895" t="str">
            <v>412927195501032618</v>
          </cell>
          <cell r="G3895" t="str">
            <v>621</v>
          </cell>
          <cell r="H3895" t="str">
            <v>徐朝科</v>
          </cell>
          <cell r="I3895" t="str">
            <v>河南农信</v>
          </cell>
          <cell r="J3895" t="str">
            <v>623059486700821655</v>
          </cell>
        </row>
        <row r="3896">
          <cell r="F3896" t="str">
            <v>412927195710114417</v>
          </cell>
          <cell r="G3896" t="str">
            <v>621</v>
          </cell>
          <cell r="H3896" t="str">
            <v>赵新敏</v>
          </cell>
          <cell r="I3896" t="str">
            <v>河南农信</v>
          </cell>
          <cell r="J3896" t="str">
            <v>623059486700087745</v>
          </cell>
        </row>
        <row r="3897">
          <cell r="F3897" t="str">
            <v>412927196204241717</v>
          </cell>
          <cell r="G3897" t="str">
            <v>621</v>
          </cell>
          <cell r="H3897" t="str">
            <v>杜长法</v>
          </cell>
          <cell r="I3897" t="str">
            <v>河南农信</v>
          </cell>
          <cell r="J3897" t="str">
            <v>623059486700487523</v>
          </cell>
        </row>
        <row r="3898">
          <cell r="F3898" t="str">
            <v>412927195008202134</v>
          </cell>
          <cell r="G3898" t="str">
            <v>621</v>
          </cell>
          <cell r="H3898" t="str">
            <v>左成山</v>
          </cell>
          <cell r="I3898" t="str">
            <v>邮储银行</v>
          </cell>
          <cell r="J3898" t="str">
            <v>6217975130011251477</v>
          </cell>
        </row>
        <row r="3899">
          <cell r="F3899" t="str">
            <v>411323195605100516</v>
          </cell>
          <cell r="G3899" t="str">
            <v>621</v>
          </cell>
          <cell r="H3899" t="str">
            <v>张进才</v>
          </cell>
          <cell r="I3899" t="str">
            <v>农业银行</v>
          </cell>
          <cell r="J3899" t="str">
            <v>6228230975966814762</v>
          </cell>
        </row>
        <row r="3900">
          <cell r="F3900" t="str">
            <v>412927194007275812</v>
          </cell>
          <cell r="G3900" t="str">
            <v>813</v>
          </cell>
          <cell r="H3900" t="str">
            <v>景兴里</v>
          </cell>
          <cell r="I3900" t="str">
            <v>河南农信</v>
          </cell>
          <cell r="J3900" t="str">
            <v>623059486702509878</v>
          </cell>
        </row>
        <row r="3901">
          <cell r="F3901" t="str">
            <v>412927195001085342</v>
          </cell>
          <cell r="G3901" t="str">
            <v>621</v>
          </cell>
          <cell r="H3901" t="str">
            <v>杨遂兰</v>
          </cell>
          <cell r="I3901" t="str">
            <v>农业银行</v>
          </cell>
          <cell r="J3901" t="str">
            <v>6228230975970613861</v>
          </cell>
        </row>
        <row r="3902">
          <cell r="F3902" t="str">
            <v>412927194011216313</v>
          </cell>
          <cell r="G3902" t="str">
            <v>813</v>
          </cell>
          <cell r="H3902" t="str">
            <v>张群海</v>
          </cell>
          <cell r="I3902" t="str">
            <v>农业银行</v>
          </cell>
          <cell r="J3902" t="str">
            <v>6228230975961763766</v>
          </cell>
        </row>
        <row r="3903">
          <cell r="F3903" t="str">
            <v>411323199307010510</v>
          </cell>
          <cell r="G3903" t="str">
            <v>621</v>
          </cell>
          <cell r="H3903" t="str">
            <v>靳明</v>
          </cell>
          <cell r="I3903" t="str">
            <v>河南农信</v>
          </cell>
          <cell r="J3903" t="str">
            <v>623059486701413981</v>
          </cell>
        </row>
        <row r="3904">
          <cell r="F3904" t="str">
            <v>411323194811213015</v>
          </cell>
          <cell r="G3904" t="str">
            <v>621</v>
          </cell>
          <cell r="H3904" t="str">
            <v>连秀山</v>
          </cell>
          <cell r="I3904" t="str">
            <v>邮储银行</v>
          </cell>
          <cell r="J3904" t="str">
            <v>6217975130011452091</v>
          </cell>
        </row>
        <row r="3905">
          <cell r="F3905" t="str">
            <v>41132319460202383X</v>
          </cell>
          <cell r="G3905" t="str">
            <v>621</v>
          </cell>
          <cell r="H3905" t="str">
            <v>尚章秀</v>
          </cell>
          <cell r="I3905" t="str">
            <v>邮储银行</v>
          </cell>
          <cell r="J3905" t="str">
            <v>6217975130009702051</v>
          </cell>
        </row>
        <row r="3906">
          <cell r="F3906" t="str">
            <v>412927194201281116</v>
          </cell>
          <cell r="G3906" t="str">
            <v>621</v>
          </cell>
          <cell r="H3906" t="str">
            <v>徐国范</v>
          </cell>
          <cell r="I3906" t="str">
            <v>邮储银行</v>
          </cell>
          <cell r="J3906" t="str">
            <v>6217975130011326261</v>
          </cell>
        </row>
        <row r="3907">
          <cell r="F3907" t="str">
            <v>411323199009050514</v>
          </cell>
          <cell r="G3907" t="str">
            <v>813</v>
          </cell>
          <cell r="H3907" t="str">
            <v>周飞</v>
          </cell>
          <cell r="I3907" t="str">
            <v>农业银行</v>
          </cell>
          <cell r="J3907" t="str">
            <v>6228230975968038162</v>
          </cell>
        </row>
        <row r="3908">
          <cell r="F3908" t="str">
            <v>412927195401201453</v>
          </cell>
          <cell r="G3908" t="str">
            <v>621</v>
          </cell>
          <cell r="H3908" t="str">
            <v>孙保良</v>
          </cell>
          <cell r="I3908" t="str">
            <v>河南农信</v>
          </cell>
          <cell r="J3908" t="str">
            <v>623059486700825870</v>
          </cell>
        </row>
        <row r="3909">
          <cell r="F3909" t="str">
            <v>412927194704151479</v>
          </cell>
          <cell r="G3909" t="str">
            <v>1079</v>
          </cell>
          <cell r="H3909" t="str">
            <v>黄群有</v>
          </cell>
          <cell r="I3909" t="str">
            <v>河南农信</v>
          </cell>
          <cell r="J3909" t="str">
            <v>623059486700823933</v>
          </cell>
        </row>
        <row r="3910">
          <cell r="F3910" t="str">
            <v>411323195401300516</v>
          </cell>
          <cell r="G3910" t="str">
            <v>621</v>
          </cell>
          <cell r="H3910" t="str">
            <v>曹敦芳</v>
          </cell>
          <cell r="I3910" t="str">
            <v>农业银行</v>
          </cell>
          <cell r="J3910" t="str">
            <v>6228230975966782266</v>
          </cell>
        </row>
        <row r="3911">
          <cell r="F3911" t="str">
            <v>41292719620813111X</v>
          </cell>
          <cell r="G3911" t="str">
            <v>621</v>
          </cell>
          <cell r="H3911" t="str">
            <v>阎国华</v>
          </cell>
          <cell r="I3911" t="str">
            <v>邮储银行</v>
          </cell>
          <cell r="J3911" t="str">
            <v>6217975130015874530</v>
          </cell>
        </row>
        <row r="3912">
          <cell r="F3912" t="str">
            <v>411323200308265019</v>
          </cell>
          <cell r="G3912" t="str">
            <v>621</v>
          </cell>
          <cell r="H3912" t="str">
            <v>葛宏恩</v>
          </cell>
          <cell r="I3912" t="str">
            <v>河南农信</v>
          </cell>
          <cell r="J3912" t="str">
            <v>623059486702956962</v>
          </cell>
        </row>
        <row r="3913">
          <cell r="F3913" t="str">
            <v>412927196012126917</v>
          </cell>
          <cell r="G3913" t="str">
            <v>621</v>
          </cell>
          <cell r="H3913" t="str">
            <v>曹定超</v>
          </cell>
          <cell r="I3913" t="str">
            <v>河南农信</v>
          </cell>
          <cell r="J3913" t="str">
            <v>623059486700395197</v>
          </cell>
        </row>
        <row r="3914">
          <cell r="F3914" t="str">
            <v>412927194007011112</v>
          </cell>
          <cell r="G3914" t="str">
            <v>813</v>
          </cell>
          <cell r="H3914" t="str">
            <v>曹文甫</v>
          </cell>
          <cell r="I3914" t="str">
            <v>邮储银行</v>
          </cell>
          <cell r="J3914" t="str">
            <v>6217975130014981039</v>
          </cell>
        </row>
        <row r="3915">
          <cell r="F3915" t="str">
            <v>412927194912122613</v>
          </cell>
          <cell r="G3915" t="str">
            <v>813</v>
          </cell>
          <cell r="H3915" t="str">
            <v>王发成</v>
          </cell>
          <cell r="I3915" t="str">
            <v>河南农信</v>
          </cell>
          <cell r="J3915" t="str">
            <v>623059486700735160</v>
          </cell>
        </row>
        <row r="3916">
          <cell r="F3916" t="str">
            <v>412927195412032616</v>
          </cell>
          <cell r="G3916" t="str">
            <v>621</v>
          </cell>
          <cell r="H3916" t="str">
            <v>李清叶</v>
          </cell>
          <cell r="I3916" t="str">
            <v>河南农信</v>
          </cell>
          <cell r="J3916" t="str">
            <v>623059486700758303</v>
          </cell>
        </row>
        <row r="3917">
          <cell r="F3917" t="str">
            <v>412927194012296319</v>
          </cell>
          <cell r="G3917" t="str">
            <v>621</v>
          </cell>
          <cell r="H3917" t="str">
            <v>王喜畔</v>
          </cell>
          <cell r="I3917" t="str">
            <v>农业银行</v>
          </cell>
          <cell r="J3917" t="str">
            <v>6228230975960776967</v>
          </cell>
        </row>
        <row r="3918">
          <cell r="F3918" t="str">
            <v>412927193302032149</v>
          </cell>
          <cell r="G3918" t="str">
            <v>621</v>
          </cell>
          <cell r="H3918" t="str">
            <v>骆玉华</v>
          </cell>
          <cell r="I3918" t="str">
            <v>邮储银行</v>
          </cell>
          <cell r="J3918" t="str">
            <v>6217975130011239753</v>
          </cell>
        </row>
        <row r="3919">
          <cell r="F3919" t="str">
            <v>412927194605132635</v>
          </cell>
          <cell r="G3919" t="str">
            <v>621</v>
          </cell>
          <cell r="H3919" t="str">
            <v>韦保才</v>
          </cell>
          <cell r="I3919" t="str">
            <v>河南农信</v>
          </cell>
          <cell r="J3919" t="str">
            <v>623059486700715865</v>
          </cell>
        </row>
        <row r="3920">
          <cell r="F3920" t="str">
            <v>412927195706175815</v>
          </cell>
          <cell r="G3920" t="str">
            <v>621</v>
          </cell>
          <cell r="H3920" t="str">
            <v>张行奇</v>
          </cell>
          <cell r="I3920" t="str">
            <v>河南农信</v>
          </cell>
          <cell r="J3920" t="str">
            <v>623059486702797739</v>
          </cell>
        </row>
        <row r="3921">
          <cell r="F3921" t="str">
            <v>41292719531010261X</v>
          </cell>
          <cell r="G3921" t="str">
            <v>813</v>
          </cell>
          <cell r="H3921" t="str">
            <v>闫成德</v>
          </cell>
          <cell r="I3921" t="str">
            <v>河南农信</v>
          </cell>
          <cell r="J3921" t="str">
            <v>623059486700721681</v>
          </cell>
        </row>
        <row r="3922">
          <cell r="F3922" t="str">
            <v>412927195805276312</v>
          </cell>
          <cell r="G3922" t="str">
            <v>621</v>
          </cell>
          <cell r="H3922" t="str">
            <v>王天友</v>
          </cell>
          <cell r="I3922" t="str">
            <v>农业银行</v>
          </cell>
          <cell r="J3922" t="str">
            <v>6228230975962244667</v>
          </cell>
        </row>
        <row r="3923">
          <cell r="F3923" t="str">
            <v>41292719750723261X</v>
          </cell>
          <cell r="G3923" t="str">
            <v>813</v>
          </cell>
          <cell r="H3923" t="str">
            <v>秦玉福</v>
          </cell>
          <cell r="I3923" t="str">
            <v>河南农信</v>
          </cell>
          <cell r="J3923" t="str">
            <v>623059486700714942</v>
          </cell>
        </row>
        <row r="3924">
          <cell r="F3924" t="str">
            <v>411323198305081716</v>
          </cell>
          <cell r="G3924" t="str">
            <v>621</v>
          </cell>
          <cell r="H3924" t="str">
            <v>吕青林</v>
          </cell>
          <cell r="I3924" t="str">
            <v>河南农信</v>
          </cell>
          <cell r="J3924" t="str">
            <v>623059486700506819</v>
          </cell>
        </row>
        <row r="3925">
          <cell r="F3925" t="str">
            <v>411323195303263416</v>
          </cell>
          <cell r="G3925" t="str">
            <v>621</v>
          </cell>
          <cell r="H3925" t="str">
            <v>任金祥</v>
          </cell>
          <cell r="I3925" t="str">
            <v>邮储银行</v>
          </cell>
          <cell r="J3925" t="str">
            <v>6217975130009837089</v>
          </cell>
        </row>
        <row r="3926">
          <cell r="F3926" t="str">
            <v>412927195212252112</v>
          </cell>
          <cell r="G3926" t="str">
            <v>621</v>
          </cell>
          <cell r="H3926" t="str">
            <v>孔庆财</v>
          </cell>
          <cell r="I3926" t="str">
            <v>邮储银行</v>
          </cell>
          <cell r="J3926" t="str">
            <v>6217975130011192267</v>
          </cell>
        </row>
        <row r="3927">
          <cell r="F3927" t="str">
            <v>412927195305144479</v>
          </cell>
          <cell r="G3927" t="str">
            <v>621</v>
          </cell>
          <cell r="H3927" t="str">
            <v>邢保山</v>
          </cell>
          <cell r="I3927" t="str">
            <v>河南农信</v>
          </cell>
          <cell r="J3927" t="str">
            <v>623059486700028111</v>
          </cell>
        </row>
        <row r="3928">
          <cell r="F3928" t="str">
            <v>411323197207153523</v>
          </cell>
          <cell r="G3928" t="str">
            <v>621</v>
          </cell>
          <cell r="H3928" t="str">
            <v>周贵兰</v>
          </cell>
          <cell r="I3928" t="str">
            <v>邮储银行</v>
          </cell>
          <cell r="J3928" t="str">
            <v>6217975130009867771</v>
          </cell>
        </row>
        <row r="3929">
          <cell r="F3929" t="str">
            <v>41292719560624385X</v>
          </cell>
          <cell r="G3929" t="str">
            <v>621</v>
          </cell>
          <cell r="H3929" t="str">
            <v>杜宗山</v>
          </cell>
          <cell r="I3929" t="str">
            <v>邮储银行</v>
          </cell>
          <cell r="J3929" t="str">
            <v>6217975130009752908</v>
          </cell>
        </row>
        <row r="3930">
          <cell r="F3930" t="str">
            <v>411323195407153510</v>
          </cell>
          <cell r="G3930" t="str">
            <v>621</v>
          </cell>
          <cell r="H3930" t="str">
            <v>周建中</v>
          </cell>
          <cell r="I3930" t="str">
            <v>邮储银行</v>
          </cell>
          <cell r="J3930" t="str">
            <v>6217975130009886458</v>
          </cell>
        </row>
        <row r="3931">
          <cell r="F3931" t="str">
            <v>411323195209203417</v>
          </cell>
          <cell r="G3931" t="str">
            <v>621</v>
          </cell>
          <cell r="H3931" t="str">
            <v>周泽明</v>
          </cell>
          <cell r="I3931" t="str">
            <v>邮储银行</v>
          </cell>
          <cell r="J3931" t="str">
            <v>6217975130009868316</v>
          </cell>
        </row>
        <row r="3932">
          <cell r="F3932" t="str">
            <v>412927196103206314</v>
          </cell>
          <cell r="G3932" t="str">
            <v>621</v>
          </cell>
          <cell r="H3932" t="str">
            <v>李道红</v>
          </cell>
          <cell r="I3932" t="str">
            <v>河南农信</v>
          </cell>
          <cell r="J3932" t="str">
            <v>623059486702564816</v>
          </cell>
        </row>
        <row r="3933">
          <cell r="F3933" t="str">
            <v>411323195510272112</v>
          </cell>
          <cell r="G3933" t="str">
            <v>621</v>
          </cell>
          <cell r="H3933" t="str">
            <v>全金六</v>
          </cell>
          <cell r="I3933" t="str">
            <v>邮储银行</v>
          </cell>
          <cell r="J3933" t="str">
            <v>6217975130011230398</v>
          </cell>
        </row>
        <row r="3934">
          <cell r="F3934" t="str">
            <v>411323199107215319</v>
          </cell>
          <cell r="G3934" t="str">
            <v>621</v>
          </cell>
          <cell r="H3934" t="str">
            <v>张盼</v>
          </cell>
          <cell r="I3934" t="str">
            <v>邮储银行</v>
          </cell>
          <cell r="J3934" t="str">
            <v>6217975130011624707</v>
          </cell>
        </row>
        <row r="3935">
          <cell r="F3935" t="str">
            <v>412927194508255318</v>
          </cell>
          <cell r="G3935" t="str">
            <v>813</v>
          </cell>
          <cell r="H3935" t="str">
            <v>李玉俊</v>
          </cell>
          <cell r="I3935" t="str">
            <v>邮储银行</v>
          </cell>
          <cell r="J3935" t="str">
            <v>6217975130011553401</v>
          </cell>
        </row>
        <row r="3936">
          <cell r="F3936" t="str">
            <v>412927195208136338</v>
          </cell>
          <cell r="G3936" t="str">
            <v>621</v>
          </cell>
          <cell r="H3936" t="str">
            <v>刘道甫</v>
          </cell>
          <cell r="I3936" t="str">
            <v>农业银行</v>
          </cell>
          <cell r="J3936" t="str">
            <v>6228230975964207464</v>
          </cell>
        </row>
        <row r="3937">
          <cell r="F3937" t="str">
            <v>412927197608224416</v>
          </cell>
          <cell r="G3937" t="str">
            <v>621</v>
          </cell>
          <cell r="H3937" t="str">
            <v>姚虎娃</v>
          </cell>
          <cell r="I3937" t="str">
            <v>河南农信</v>
          </cell>
          <cell r="J3937" t="str">
            <v>623059486700204597</v>
          </cell>
        </row>
        <row r="3938">
          <cell r="F3938" t="str">
            <v>412927195706176519</v>
          </cell>
          <cell r="G3938" t="str">
            <v>621</v>
          </cell>
          <cell r="H3938" t="str">
            <v>杨海仓</v>
          </cell>
          <cell r="I3938" t="str">
            <v>农业银行</v>
          </cell>
          <cell r="J3938" t="str">
            <v>6228230975961670060</v>
          </cell>
        </row>
        <row r="3939">
          <cell r="F3939" t="str">
            <v>412927195504021455</v>
          </cell>
          <cell r="G3939" t="str">
            <v>621</v>
          </cell>
          <cell r="H3939" t="str">
            <v>曹相国</v>
          </cell>
          <cell r="I3939" t="str">
            <v>河南农信</v>
          </cell>
          <cell r="J3939" t="str">
            <v>623059486703035097</v>
          </cell>
        </row>
        <row r="3940">
          <cell r="F3940" t="str">
            <v>412927195207142613</v>
          </cell>
          <cell r="G3940" t="str">
            <v>813</v>
          </cell>
          <cell r="H3940" t="str">
            <v>郭润朝</v>
          </cell>
          <cell r="I3940" t="str">
            <v>河南农信</v>
          </cell>
          <cell r="J3940" t="str">
            <v>623059486700813066</v>
          </cell>
        </row>
        <row r="3941">
          <cell r="F3941" t="str">
            <v>41132320060523581X</v>
          </cell>
          <cell r="G3941" t="str">
            <v>621</v>
          </cell>
          <cell r="H3941" t="str">
            <v>孔伟哲</v>
          </cell>
          <cell r="I3941" t="str">
            <v>中原银行</v>
          </cell>
          <cell r="J3941" t="str">
            <v>6236605104810956</v>
          </cell>
        </row>
        <row r="3942">
          <cell r="F3942" t="str">
            <v>412927195410183816</v>
          </cell>
          <cell r="G3942" t="str">
            <v>621</v>
          </cell>
          <cell r="H3942" t="str">
            <v>熊国华</v>
          </cell>
          <cell r="I3942" t="str">
            <v>邮储银行</v>
          </cell>
          <cell r="J3942" t="str">
            <v>6217975130009801903</v>
          </cell>
        </row>
        <row r="3943">
          <cell r="F3943" t="str">
            <v>412927195110031431</v>
          </cell>
          <cell r="G3943" t="str">
            <v>621</v>
          </cell>
          <cell r="H3943" t="str">
            <v>马双喜</v>
          </cell>
          <cell r="I3943" t="str">
            <v>河南农信</v>
          </cell>
          <cell r="J3943" t="str">
            <v>623059486700944531</v>
          </cell>
        </row>
        <row r="3944">
          <cell r="F3944" t="str">
            <v>41292719511115533X</v>
          </cell>
          <cell r="G3944" t="str">
            <v>621</v>
          </cell>
          <cell r="H3944" t="str">
            <v>曹扬占</v>
          </cell>
          <cell r="I3944" t="str">
            <v>河南农信</v>
          </cell>
          <cell r="J3944" t="str">
            <v>623059486702982414</v>
          </cell>
        </row>
        <row r="3945">
          <cell r="F3945" t="str">
            <v>412927196712112153</v>
          </cell>
          <cell r="G3945" t="str">
            <v>621</v>
          </cell>
          <cell r="H3945" t="str">
            <v>黄丰玲</v>
          </cell>
          <cell r="I3945" t="str">
            <v>邮储银行</v>
          </cell>
          <cell r="J3945" t="str">
            <v>6217975130014952733</v>
          </cell>
        </row>
        <row r="3946">
          <cell r="F3946" t="str">
            <v>412927194708161113</v>
          </cell>
          <cell r="G3946" t="str">
            <v>813</v>
          </cell>
          <cell r="H3946" t="str">
            <v>张国文</v>
          </cell>
          <cell r="I3946" t="str">
            <v>邮储银行</v>
          </cell>
          <cell r="J3946" t="str">
            <v>6217975130011369204</v>
          </cell>
        </row>
        <row r="3947">
          <cell r="F3947" t="str">
            <v>412927195203206317</v>
          </cell>
          <cell r="G3947" t="str">
            <v>621</v>
          </cell>
          <cell r="H3947" t="str">
            <v>张丙朝</v>
          </cell>
          <cell r="I3947" t="str">
            <v>农业银行</v>
          </cell>
          <cell r="J3947" t="str">
            <v>6228230979012906473</v>
          </cell>
        </row>
        <row r="3948">
          <cell r="F3948" t="str">
            <v>41292719430715641X</v>
          </cell>
          <cell r="G3948" t="str">
            <v>621</v>
          </cell>
          <cell r="H3948" t="str">
            <v>黄付有</v>
          </cell>
          <cell r="I3948" t="str">
            <v>农业银行</v>
          </cell>
          <cell r="J3948" t="str">
            <v>6228230975961326069</v>
          </cell>
        </row>
        <row r="3949">
          <cell r="F3949" t="str">
            <v>412927196906096315</v>
          </cell>
          <cell r="G3949" t="str">
            <v>1079</v>
          </cell>
          <cell r="H3949" t="str">
            <v>王海富</v>
          </cell>
          <cell r="I3949" t="str">
            <v>河南农信</v>
          </cell>
          <cell r="J3949" t="str">
            <v>623059486701953994</v>
          </cell>
        </row>
        <row r="3950">
          <cell r="F3950" t="str">
            <v>411323197806280559</v>
          </cell>
          <cell r="G3950" t="str">
            <v>813</v>
          </cell>
          <cell r="H3950" t="str">
            <v>明志三</v>
          </cell>
          <cell r="I3950" t="str">
            <v>农业银行</v>
          </cell>
          <cell r="J3950" t="str">
            <v>6228230975968452660</v>
          </cell>
        </row>
        <row r="3951">
          <cell r="F3951" t="str">
            <v>412927196201053817</v>
          </cell>
          <cell r="G3951" t="str">
            <v>621</v>
          </cell>
          <cell r="H3951" t="str">
            <v>杨秀才</v>
          </cell>
          <cell r="I3951" t="str">
            <v>邮储银行</v>
          </cell>
          <cell r="J3951" t="str">
            <v>6217975130009775867</v>
          </cell>
        </row>
        <row r="3952">
          <cell r="F3952" t="str">
            <v>41292719480120531X</v>
          </cell>
          <cell r="G3952" t="str">
            <v>621</v>
          </cell>
          <cell r="H3952" t="str">
            <v>姚成有</v>
          </cell>
          <cell r="I3952" t="str">
            <v>邮储银行</v>
          </cell>
          <cell r="J3952" t="str">
            <v>6217975130011573946</v>
          </cell>
        </row>
        <row r="3953">
          <cell r="F3953" t="str">
            <v>411323197708193419</v>
          </cell>
          <cell r="G3953" t="str">
            <v>1079</v>
          </cell>
          <cell r="H3953" t="str">
            <v>刘书华</v>
          </cell>
          <cell r="I3953" t="str">
            <v>邮储银行</v>
          </cell>
          <cell r="J3953" t="str">
            <v>6217975130009893058</v>
          </cell>
        </row>
        <row r="3954">
          <cell r="F3954" t="str">
            <v>412927194911156336</v>
          </cell>
          <cell r="G3954" t="str">
            <v>621</v>
          </cell>
          <cell r="H3954" t="str">
            <v>张玉庆</v>
          </cell>
          <cell r="I3954" t="str">
            <v>农业银行</v>
          </cell>
          <cell r="J3954" t="str">
            <v>6228230975962767261</v>
          </cell>
        </row>
        <row r="3955">
          <cell r="F3955" t="str">
            <v>412927195811056359</v>
          </cell>
          <cell r="G3955" t="str">
            <v>621</v>
          </cell>
          <cell r="H3955" t="str">
            <v>杨兴黑</v>
          </cell>
          <cell r="I3955" t="str">
            <v>农业银行</v>
          </cell>
          <cell r="J3955" t="str">
            <v>6228230975961990161</v>
          </cell>
        </row>
        <row r="3956">
          <cell r="F3956" t="str">
            <v>412927195308204545</v>
          </cell>
          <cell r="G3956" t="str">
            <v>621</v>
          </cell>
          <cell r="H3956" t="str">
            <v>刘金华</v>
          </cell>
          <cell r="I3956" t="str">
            <v>河南农信</v>
          </cell>
          <cell r="J3956" t="str">
            <v>623059486700152093</v>
          </cell>
        </row>
        <row r="3957">
          <cell r="F3957" t="str">
            <v>412927194305222110</v>
          </cell>
          <cell r="G3957" t="str">
            <v>813</v>
          </cell>
          <cell r="H3957" t="str">
            <v>严陆娃</v>
          </cell>
          <cell r="I3957" t="str">
            <v>邮储银行</v>
          </cell>
          <cell r="J3957" t="str">
            <v>6217975130023517048</v>
          </cell>
        </row>
        <row r="3958">
          <cell r="F3958" t="str">
            <v>411323197503205324</v>
          </cell>
          <cell r="G3958" t="str">
            <v>1079</v>
          </cell>
          <cell r="H3958" t="str">
            <v>马付巧</v>
          </cell>
          <cell r="I3958" t="str">
            <v>邮储银行</v>
          </cell>
          <cell r="J3958" t="str">
            <v>6217975130011541349</v>
          </cell>
        </row>
        <row r="3959">
          <cell r="F3959" t="str">
            <v>412927194809291419</v>
          </cell>
          <cell r="G3959" t="str">
            <v>621</v>
          </cell>
          <cell r="H3959" t="str">
            <v>刘汉祥</v>
          </cell>
          <cell r="I3959" t="str">
            <v>河南农信</v>
          </cell>
          <cell r="J3959" t="str">
            <v>623059486700963721</v>
          </cell>
        </row>
        <row r="3960">
          <cell r="F3960" t="str">
            <v>412927195612092111</v>
          </cell>
          <cell r="G3960" t="str">
            <v>621</v>
          </cell>
          <cell r="H3960" t="str">
            <v>杨丰玲</v>
          </cell>
          <cell r="I3960" t="str">
            <v>邮储银行</v>
          </cell>
          <cell r="J3960" t="str">
            <v>6217975130014960819</v>
          </cell>
        </row>
        <row r="3961">
          <cell r="F3961" t="str">
            <v>412927195003266913</v>
          </cell>
          <cell r="G3961" t="str">
            <v>621</v>
          </cell>
          <cell r="H3961" t="str">
            <v>李来娃</v>
          </cell>
          <cell r="I3961" t="str">
            <v>河南农信</v>
          </cell>
          <cell r="J3961" t="str">
            <v>623059486700296064</v>
          </cell>
        </row>
        <row r="3962">
          <cell r="F3962" t="str">
            <v>41292719450705213X</v>
          </cell>
          <cell r="G3962" t="str">
            <v>621</v>
          </cell>
          <cell r="H3962" t="str">
            <v>程遂拴</v>
          </cell>
          <cell r="I3962" t="str">
            <v>邮储银行</v>
          </cell>
          <cell r="J3962" t="str">
            <v>6217975130025873050</v>
          </cell>
        </row>
        <row r="3963">
          <cell r="F3963" t="str">
            <v>412927195107156938</v>
          </cell>
          <cell r="G3963" t="str">
            <v>621</v>
          </cell>
          <cell r="H3963" t="str">
            <v>王金有</v>
          </cell>
          <cell r="I3963" t="str">
            <v>河南农信</v>
          </cell>
          <cell r="J3963" t="str">
            <v>623059486700253107</v>
          </cell>
        </row>
        <row r="3964">
          <cell r="F3964" t="str">
            <v>41292719520715223X</v>
          </cell>
          <cell r="G3964" t="str">
            <v>621</v>
          </cell>
          <cell r="H3964" t="str">
            <v>黄进财</v>
          </cell>
          <cell r="I3964" t="str">
            <v>邮储银行</v>
          </cell>
          <cell r="J3964" t="str">
            <v>6217975130011115003</v>
          </cell>
        </row>
        <row r="3965">
          <cell r="F3965" t="str">
            <v>412927193606215315</v>
          </cell>
          <cell r="G3965" t="str">
            <v>621</v>
          </cell>
          <cell r="H3965" t="str">
            <v>陈铁栓</v>
          </cell>
          <cell r="I3965" t="str">
            <v>邮储银行</v>
          </cell>
          <cell r="J3965" t="str">
            <v>6217975130015027881</v>
          </cell>
        </row>
        <row r="3966">
          <cell r="F3966" t="str">
            <v>412927195410305318</v>
          </cell>
          <cell r="G3966" t="str">
            <v>621</v>
          </cell>
          <cell r="H3966" t="str">
            <v>高秀阁</v>
          </cell>
          <cell r="I3966" t="str">
            <v>邮储银行</v>
          </cell>
          <cell r="J3966" t="str">
            <v>6217975130011557758</v>
          </cell>
        </row>
        <row r="3967">
          <cell r="F3967" t="str">
            <v>412927195712223457</v>
          </cell>
          <cell r="G3967" t="str">
            <v>813</v>
          </cell>
          <cell r="H3967" t="str">
            <v>周进国</v>
          </cell>
          <cell r="I3967" t="str">
            <v>河南农信</v>
          </cell>
          <cell r="J3967" t="str">
            <v>623059486702512500</v>
          </cell>
        </row>
        <row r="3968">
          <cell r="F3968" t="str">
            <v>411326200803312643</v>
          </cell>
          <cell r="G3968" t="str">
            <v>813</v>
          </cell>
          <cell r="H3968" t="str">
            <v>王静霞</v>
          </cell>
          <cell r="I3968" t="str">
            <v>工商银行</v>
          </cell>
          <cell r="J3968" t="str">
            <v>6217211714002542384</v>
          </cell>
        </row>
        <row r="3969">
          <cell r="F3969" t="str">
            <v>412927195512021113</v>
          </cell>
          <cell r="G3969" t="str">
            <v>621</v>
          </cell>
          <cell r="H3969" t="str">
            <v>朱青合</v>
          </cell>
          <cell r="I3969" t="str">
            <v>邮储银行</v>
          </cell>
          <cell r="J3969" t="str">
            <v>6217975130021115811</v>
          </cell>
        </row>
        <row r="3970">
          <cell r="F3970" t="str">
            <v>412927195910046332</v>
          </cell>
          <cell r="G3970" t="str">
            <v>621</v>
          </cell>
          <cell r="H3970" t="str">
            <v>黎秀林</v>
          </cell>
          <cell r="I3970" t="str">
            <v>农业银行</v>
          </cell>
          <cell r="J3970" t="str">
            <v>6228230975962629461</v>
          </cell>
        </row>
        <row r="3971">
          <cell r="F3971" t="str">
            <v>412927195907202613</v>
          </cell>
          <cell r="G3971" t="str">
            <v>621</v>
          </cell>
          <cell r="H3971" t="str">
            <v>王国定</v>
          </cell>
          <cell r="I3971" t="str">
            <v>河南农信</v>
          </cell>
          <cell r="J3971" t="str">
            <v>623059486700729775</v>
          </cell>
        </row>
        <row r="3972">
          <cell r="F3972" t="str">
            <v>412927194403151133</v>
          </cell>
          <cell r="G3972" t="str">
            <v>621</v>
          </cell>
          <cell r="H3972" t="str">
            <v>陈太娃</v>
          </cell>
          <cell r="I3972" t="str">
            <v>邮储银行</v>
          </cell>
          <cell r="J3972" t="str">
            <v>6217975130011321312</v>
          </cell>
        </row>
        <row r="3973">
          <cell r="F3973" t="str">
            <v>412927195704201119</v>
          </cell>
          <cell r="G3973" t="str">
            <v>621</v>
          </cell>
          <cell r="H3973" t="str">
            <v>孟林娃</v>
          </cell>
          <cell r="I3973" t="str">
            <v>邮储银行</v>
          </cell>
          <cell r="J3973" t="str">
            <v>6217975130011379435</v>
          </cell>
        </row>
        <row r="3974">
          <cell r="F3974" t="str">
            <v>411323195310150559</v>
          </cell>
          <cell r="G3974" t="str">
            <v>621</v>
          </cell>
          <cell r="H3974" t="str">
            <v>全春来</v>
          </cell>
          <cell r="I3974" t="str">
            <v>农业银行</v>
          </cell>
          <cell r="J3974" t="str">
            <v>6228230979001772878</v>
          </cell>
        </row>
        <row r="3975">
          <cell r="F3975" t="str">
            <v>411323198611224439</v>
          </cell>
          <cell r="G3975" t="str">
            <v>621</v>
          </cell>
          <cell r="H3975" t="str">
            <v>王小震</v>
          </cell>
          <cell r="I3975" t="str">
            <v>河南农信</v>
          </cell>
          <cell r="J3975" t="str">
            <v>623059486702775164</v>
          </cell>
        </row>
        <row r="3976">
          <cell r="F3976" t="str">
            <v>412927197403274612</v>
          </cell>
          <cell r="G3976" t="str">
            <v>813</v>
          </cell>
          <cell r="H3976" t="str">
            <v>闫新军</v>
          </cell>
          <cell r="I3976" t="str">
            <v>河南农信</v>
          </cell>
          <cell r="J3976" t="str">
            <v>623059486700194202</v>
          </cell>
        </row>
        <row r="3977">
          <cell r="F3977" t="str">
            <v>370306195102144314</v>
          </cell>
          <cell r="G3977" t="str">
            <v>621</v>
          </cell>
          <cell r="H3977" t="str">
            <v>陈兴明</v>
          </cell>
          <cell r="I3977" t="str">
            <v>河南农信</v>
          </cell>
          <cell r="J3977" t="str">
            <v>623059486702739657</v>
          </cell>
        </row>
        <row r="3978">
          <cell r="F3978" t="str">
            <v>412927195302152617</v>
          </cell>
          <cell r="G3978" t="str">
            <v>621</v>
          </cell>
          <cell r="H3978" t="str">
            <v>全国武</v>
          </cell>
          <cell r="I3978" t="str">
            <v>河南农信</v>
          </cell>
          <cell r="J3978" t="str">
            <v>623059486700719982</v>
          </cell>
        </row>
        <row r="3979">
          <cell r="F3979" t="str">
            <v>412927194610275016</v>
          </cell>
          <cell r="G3979" t="str">
            <v>621</v>
          </cell>
          <cell r="H3979" t="str">
            <v>张荣贵</v>
          </cell>
          <cell r="I3979" t="str">
            <v>河南农信</v>
          </cell>
          <cell r="J3979" t="str">
            <v>623059486700433527</v>
          </cell>
        </row>
        <row r="3980">
          <cell r="F3980" t="str">
            <v>411323198505110534</v>
          </cell>
          <cell r="G3980" t="str">
            <v>813</v>
          </cell>
          <cell r="H3980" t="str">
            <v>孙海军</v>
          </cell>
          <cell r="I3980" t="str">
            <v>农业银行</v>
          </cell>
          <cell r="J3980" t="str">
            <v>6228230976049850864</v>
          </cell>
        </row>
        <row r="3981">
          <cell r="F3981" t="str">
            <v>411323199009072131</v>
          </cell>
          <cell r="G3981" t="str">
            <v>1079</v>
          </cell>
          <cell r="H3981" t="str">
            <v>赵明军</v>
          </cell>
          <cell r="I3981" t="str">
            <v>河南农信</v>
          </cell>
          <cell r="J3981" t="str">
            <v>623059486701894925</v>
          </cell>
        </row>
        <row r="3982">
          <cell r="F3982" t="str">
            <v>41292719500317447X</v>
          </cell>
          <cell r="G3982" t="str">
            <v>813</v>
          </cell>
          <cell r="H3982" t="str">
            <v>王荣</v>
          </cell>
          <cell r="I3982" t="str">
            <v>河南农信</v>
          </cell>
          <cell r="J3982" t="str">
            <v>623059486700177843</v>
          </cell>
        </row>
        <row r="3983">
          <cell r="F3983" t="str">
            <v>412927196209251711</v>
          </cell>
          <cell r="G3983" t="str">
            <v>621</v>
          </cell>
          <cell r="H3983" t="str">
            <v>孙传华</v>
          </cell>
          <cell r="I3983" t="str">
            <v>河南农信</v>
          </cell>
          <cell r="J3983" t="str">
            <v>623059486700498686</v>
          </cell>
        </row>
        <row r="3984">
          <cell r="F3984" t="str">
            <v>41132319520917381X</v>
          </cell>
          <cell r="G3984" t="str">
            <v>621</v>
          </cell>
          <cell r="H3984" t="str">
            <v>凌周锁</v>
          </cell>
          <cell r="I3984" t="str">
            <v>邮储银行</v>
          </cell>
          <cell r="J3984" t="str">
            <v>6217975130009770926</v>
          </cell>
        </row>
        <row r="3985">
          <cell r="F3985" t="str">
            <v>412927194107155818</v>
          </cell>
          <cell r="G3985" t="str">
            <v>621</v>
          </cell>
          <cell r="H3985" t="str">
            <v>王成喜</v>
          </cell>
          <cell r="I3985" t="str">
            <v>农业银行</v>
          </cell>
          <cell r="J3985" t="str">
            <v>6228230976041608062</v>
          </cell>
        </row>
        <row r="3986">
          <cell r="F3986" t="str">
            <v>41292719530507217X</v>
          </cell>
          <cell r="G3986" t="str">
            <v>621</v>
          </cell>
          <cell r="H3986" t="str">
            <v>李铁拴</v>
          </cell>
          <cell r="I3986" t="str">
            <v>邮储银行</v>
          </cell>
          <cell r="J3986" t="str">
            <v>6217975130028346229</v>
          </cell>
        </row>
        <row r="3987">
          <cell r="F3987" t="str">
            <v>412927195002121114</v>
          </cell>
          <cell r="G3987" t="str">
            <v>813</v>
          </cell>
          <cell r="H3987" t="str">
            <v>陈太娃</v>
          </cell>
          <cell r="I3987" t="str">
            <v>邮储银行</v>
          </cell>
          <cell r="J3987" t="str">
            <v>6217975130011302726</v>
          </cell>
        </row>
        <row r="3988">
          <cell r="F3988" t="str">
            <v>412927195908016337</v>
          </cell>
          <cell r="G3988" t="str">
            <v>621</v>
          </cell>
          <cell r="H3988" t="str">
            <v>彭明涛</v>
          </cell>
          <cell r="I3988" t="str">
            <v>农业银行</v>
          </cell>
          <cell r="J3988" t="str">
            <v>6228230975964226860</v>
          </cell>
        </row>
        <row r="3989">
          <cell r="F3989" t="str">
            <v>412927194805101729</v>
          </cell>
          <cell r="G3989" t="str">
            <v>621</v>
          </cell>
          <cell r="H3989" t="str">
            <v>周立香</v>
          </cell>
          <cell r="I3989" t="str">
            <v>河南农信</v>
          </cell>
          <cell r="J3989" t="str">
            <v>623059486700503816</v>
          </cell>
        </row>
        <row r="3990">
          <cell r="F3990" t="str">
            <v>411326194504280516</v>
          </cell>
          <cell r="G3990" t="str">
            <v>1079</v>
          </cell>
          <cell r="H3990" t="str">
            <v>李朝法</v>
          </cell>
          <cell r="I3990" t="str">
            <v>农业银行</v>
          </cell>
          <cell r="J3990" t="str">
            <v>6228230976041002761</v>
          </cell>
        </row>
        <row r="3991">
          <cell r="F3991" t="str">
            <v>412927196203262110</v>
          </cell>
          <cell r="G3991" t="str">
            <v>621</v>
          </cell>
          <cell r="H3991" t="str">
            <v>陈长财</v>
          </cell>
          <cell r="I3991" t="str">
            <v>邮储银行</v>
          </cell>
          <cell r="J3991" t="str">
            <v>6217975130014943815</v>
          </cell>
        </row>
        <row r="3992">
          <cell r="F3992" t="str">
            <v>412927195710242611</v>
          </cell>
          <cell r="G3992" t="str">
            <v>621</v>
          </cell>
          <cell r="H3992" t="str">
            <v>吴铁毛</v>
          </cell>
          <cell r="I3992" t="str">
            <v>河南农信</v>
          </cell>
          <cell r="J3992" t="str">
            <v>623059486700746449</v>
          </cell>
        </row>
        <row r="3993">
          <cell r="F3993" t="str">
            <v>412927195112155016</v>
          </cell>
          <cell r="G3993" t="str">
            <v>621</v>
          </cell>
          <cell r="H3993" t="str">
            <v>张西山</v>
          </cell>
          <cell r="I3993" t="str">
            <v>河南农信</v>
          </cell>
          <cell r="J3993" t="str">
            <v>623059486700440563</v>
          </cell>
        </row>
        <row r="3994">
          <cell r="F3994" t="str">
            <v>411323198107182110</v>
          </cell>
          <cell r="G3994" t="str">
            <v>621</v>
          </cell>
          <cell r="H3994" t="str">
            <v>刘红江</v>
          </cell>
          <cell r="I3994" t="str">
            <v>邮储银行</v>
          </cell>
          <cell r="J3994" t="str">
            <v>6217975130011157245</v>
          </cell>
        </row>
        <row r="3995">
          <cell r="F3995" t="str">
            <v>412927196007053813</v>
          </cell>
          <cell r="G3995" t="str">
            <v>621</v>
          </cell>
          <cell r="H3995" t="str">
            <v>阮群山</v>
          </cell>
          <cell r="I3995" t="str">
            <v>邮储银行</v>
          </cell>
          <cell r="J3995" t="str">
            <v>6217975130009744863</v>
          </cell>
        </row>
        <row r="3996">
          <cell r="F3996" t="str">
            <v>411323198801155817</v>
          </cell>
          <cell r="G3996" t="str">
            <v>621</v>
          </cell>
          <cell r="H3996" t="str">
            <v>王鹏</v>
          </cell>
          <cell r="I3996" t="str">
            <v>河南农信</v>
          </cell>
          <cell r="J3996" t="str">
            <v>623059486702332172</v>
          </cell>
        </row>
        <row r="3997">
          <cell r="F3997" t="str">
            <v>412927195705236911</v>
          </cell>
          <cell r="G3997" t="str">
            <v>621</v>
          </cell>
          <cell r="H3997" t="str">
            <v>陈新堂</v>
          </cell>
          <cell r="I3997" t="str">
            <v>河南农信</v>
          </cell>
          <cell r="J3997" t="str">
            <v>623059486700309727</v>
          </cell>
        </row>
        <row r="3998">
          <cell r="F3998" t="str">
            <v>411323199002040516</v>
          </cell>
          <cell r="G3998" t="str">
            <v>1079</v>
          </cell>
          <cell r="H3998" t="str">
            <v>古贺群</v>
          </cell>
          <cell r="I3998" t="str">
            <v>农业银行</v>
          </cell>
          <cell r="J3998" t="str">
            <v>6228230975967889268</v>
          </cell>
        </row>
        <row r="3999">
          <cell r="F3999" t="str">
            <v>412927195302095835</v>
          </cell>
          <cell r="G3999" t="str">
            <v>621</v>
          </cell>
          <cell r="H3999" t="str">
            <v>吴成泽</v>
          </cell>
          <cell r="I3999" t="str">
            <v>农业银行</v>
          </cell>
          <cell r="J3999" t="str">
            <v>6228230975970512162</v>
          </cell>
        </row>
        <row r="4000">
          <cell r="F4000" t="str">
            <v>411323194901140518</v>
          </cell>
          <cell r="G4000" t="str">
            <v>621</v>
          </cell>
          <cell r="H4000" t="str">
            <v>万海先</v>
          </cell>
          <cell r="I4000" t="str">
            <v>农业银行</v>
          </cell>
          <cell r="J4000" t="str">
            <v>6228230975967236569</v>
          </cell>
        </row>
        <row r="4001">
          <cell r="F4001" t="str">
            <v>412927195507131713</v>
          </cell>
          <cell r="G4001" t="str">
            <v>621</v>
          </cell>
          <cell r="H4001" t="str">
            <v>杨景山</v>
          </cell>
          <cell r="I4001" t="str">
            <v>河南农信</v>
          </cell>
          <cell r="J4001" t="str">
            <v>623059486700501901</v>
          </cell>
        </row>
        <row r="4002">
          <cell r="F4002" t="str">
            <v>412927195205156317</v>
          </cell>
          <cell r="G4002" t="str">
            <v>621</v>
          </cell>
          <cell r="H4002" t="str">
            <v>孙天道</v>
          </cell>
          <cell r="I4002" t="str">
            <v>农业银行</v>
          </cell>
          <cell r="J4002" t="str">
            <v>6228230975961444169</v>
          </cell>
        </row>
        <row r="4003">
          <cell r="F4003" t="str">
            <v>411323198802256927</v>
          </cell>
          <cell r="G4003" t="str">
            <v>1079</v>
          </cell>
          <cell r="H4003" t="str">
            <v>寇元晓</v>
          </cell>
          <cell r="I4003" t="str">
            <v>河南农信</v>
          </cell>
          <cell r="J4003" t="str">
            <v>623059486700327463</v>
          </cell>
        </row>
        <row r="4004">
          <cell r="F4004" t="str">
            <v>41292719550712111X</v>
          </cell>
          <cell r="G4004" t="str">
            <v>621</v>
          </cell>
          <cell r="H4004" t="str">
            <v>周来子</v>
          </cell>
          <cell r="I4004" t="str">
            <v>邮储银行</v>
          </cell>
          <cell r="J4004" t="str">
            <v>6217975130011288032</v>
          </cell>
        </row>
        <row r="4005">
          <cell r="F4005" t="str">
            <v>412927195504032138</v>
          </cell>
          <cell r="G4005" t="str">
            <v>621</v>
          </cell>
          <cell r="H4005" t="str">
            <v>殷志奇</v>
          </cell>
          <cell r="I4005" t="str">
            <v>邮储银行</v>
          </cell>
          <cell r="J4005" t="str">
            <v>6217975130011161510</v>
          </cell>
        </row>
        <row r="4006">
          <cell r="F4006" t="str">
            <v>411323198012031731</v>
          </cell>
          <cell r="G4006" t="str">
            <v>621</v>
          </cell>
          <cell r="H4006" t="str">
            <v>王荣福</v>
          </cell>
          <cell r="I4006" t="str">
            <v>河南农信</v>
          </cell>
          <cell r="J4006" t="str">
            <v>623059486700492192</v>
          </cell>
        </row>
        <row r="4007">
          <cell r="F4007" t="str">
            <v>412927195102206414</v>
          </cell>
          <cell r="G4007" t="str">
            <v>621</v>
          </cell>
          <cell r="H4007" t="str">
            <v>孙同成</v>
          </cell>
          <cell r="I4007" t="str">
            <v>农业银行</v>
          </cell>
          <cell r="J4007" t="str">
            <v>6228230979002719076</v>
          </cell>
        </row>
        <row r="4008">
          <cell r="F4008" t="str">
            <v>412927196907216358</v>
          </cell>
          <cell r="G4008" t="str">
            <v>813</v>
          </cell>
          <cell r="H4008" t="str">
            <v>黎红选</v>
          </cell>
          <cell r="I4008" t="str">
            <v>农业银行</v>
          </cell>
          <cell r="J4008" t="str">
            <v>6228230975962625964</v>
          </cell>
        </row>
        <row r="4009">
          <cell r="F4009" t="str">
            <v>412927195105155894</v>
          </cell>
          <cell r="G4009" t="str">
            <v>621</v>
          </cell>
          <cell r="H4009" t="str">
            <v>周全虎</v>
          </cell>
          <cell r="I4009" t="str">
            <v>农业银行</v>
          </cell>
          <cell r="J4009" t="str">
            <v>6228230975970148660</v>
          </cell>
        </row>
        <row r="4010">
          <cell r="F4010" t="str">
            <v>412927195001284456</v>
          </cell>
          <cell r="G4010" t="str">
            <v>621</v>
          </cell>
          <cell r="H4010" t="str">
            <v>程金申</v>
          </cell>
          <cell r="I4010" t="str">
            <v>河南农信</v>
          </cell>
          <cell r="J4010" t="str">
            <v>623059486700047467</v>
          </cell>
        </row>
        <row r="4011">
          <cell r="F4011" t="str">
            <v>412927194909182113</v>
          </cell>
          <cell r="G4011" t="str">
            <v>621</v>
          </cell>
          <cell r="H4011" t="str">
            <v>张海林</v>
          </cell>
          <cell r="I4011" t="str">
            <v>河南农信</v>
          </cell>
          <cell r="J4011" t="str">
            <v>623059486703065953</v>
          </cell>
        </row>
        <row r="4012">
          <cell r="F4012" t="str">
            <v>412927195303051754</v>
          </cell>
          <cell r="G4012" t="str">
            <v>621</v>
          </cell>
          <cell r="H4012" t="str">
            <v>王荣防</v>
          </cell>
          <cell r="I4012" t="str">
            <v>河南农信</v>
          </cell>
          <cell r="J4012" t="str">
            <v>623059486700615719</v>
          </cell>
        </row>
        <row r="4013">
          <cell r="F4013" t="str">
            <v>412927193309145816</v>
          </cell>
          <cell r="G4013" t="str">
            <v>621</v>
          </cell>
          <cell r="H4013" t="str">
            <v>李景雄</v>
          </cell>
          <cell r="I4013" t="str">
            <v>农业银行</v>
          </cell>
          <cell r="J4013" t="str">
            <v>6228230975970955460</v>
          </cell>
        </row>
        <row r="4014">
          <cell r="F4014" t="str">
            <v>412927195506076310</v>
          </cell>
          <cell r="G4014" t="str">
            <v>621</v>
          </cell>
          <cell r="H4014" t="str">
            <v>李栓成</v>
          </cell>
          <cell r="I4014" t="str">
            <v>农业银行</v>
          </cell>
          <cell r="J4014" t="str">
            <v>6228230976041188768</v>
          </cell>
        </row>
        <row r="4015">
          <cell r="F4015" t="str">
            <v>412927195412262112</v>
          </cell>
          <cell r="G4015" t="str">
            <v>621</v>
          </cell>
          <cell r="H4015" t="str">
            <v>张忠祥</v>
          </cell>
          <cell r="I4015" t="str">
            <v>邮储银行</v>
          </cell>
          <cell r="J4015" t="str">
            <v>6217975130011212735</v>
          </cell>
        </row>
        <row r="4016">
          <cell r="F4016" t="str">
            <v>41132619530217383X</v>
          </cell>
          <cell r="G4016" t="str">
            <v>621</v>
          </cell>
          <cell r="H4016" t="str">
            <v>徐龙昌</v>
          </cell>
          <cell r="I4016" t="str">
            <v>河南农信</v>
          </cell>
          <cell r="J4016" t="str">
            <v>623059486700967599</v>
          </cell>
        </row>
        <row r="4017">
          <cell r="F4017" t="str">
            <v>411323198106282611</v>
          </cell>
          <cell r="G4017" t="str">
            <v>621</v>
          </cell>
          <cell r="H4017" t="str">
            <v>刘全有</v>
          </cell>
          <cell r="I4017" t="str">
            <v>河南农信</v>
          </cell>
          <cell r="J4017" t="str">
            <v>623059486700749963</v>
          </cell>
        </row>
        <row r="4018">
          <cell r="F4018" t="str">
            <v>411323196205223415</v>
          </cell>
          <cell r="G4018" t="str">
            <v>813</v>
          </cell>
          <cell r="H4018" t="str">
            <v>段天才</v>
          </cell>
          <cell r="I4018" t="str">
            <v>邮储银行</v>
          </cell>
          <cell r="J4018" t="str">
            <v>6217975130009925728</v>
          </cell>
        </row>
        <row r="4019">
          <cell r="F4019" t="str">
            <v>411323194809250511</v>
          </cell>
          <cell r="G4019" t="str">
            <v>621</v>
          </cell>
          <cell r="H4019" t="str">
            <v>郭新超</v>
          </cell>
          <cell r="I4019" t="str">
            <v>农业银行</v>
          </cell>
          <cell r="J4019" t="str">
            <v>6228230975967707361</v>
          </cell>
        </row>
        <row r="4020">
          <cell r="F4020" t="str">
            <v>41292719481002633X</v>
          </cell>
          <cell r="G4020" t="str">
            <v>621</v>
          </cell>
          <cell r="H4020" t="str">
            <v>卢有生</v>
          </cell>
          <cell r="I4020" t="str">
            <v>农业银行</v>
          </cell>
          <cell r="J4020" t="str">
            <v>6228230975963806761</v>
          </cell>
        </row>
        <row r="4021">
          <cell r="F4021" t="str">
            <v>412927197208302139</v>
          </cell>
          <cell r="G4021" t="str">
            <v>621</v>
          </cell>
          <cell r="H4021" t="str">
            <v>郭红强</v>
          </cell>
          <cell r="I4021" t="str">
            <v>邮储银行</v>
          </cell>
          <cell r="J4021" t="str">
            <v>6217975130011040136</v>
          </cell>
        </row>
        <row r="4022">
          <cell r="F4022" t="str">
            <v>412927195110022631</v>
          </cell>
          <cell r="G4022" t="str">
            <v>621</v>
          </cell>
          <cell r="H4022" t="str">
            <v>王华岐</v>
          </cell>
          <cell r="I4022" t="str">
            <v>河南农信</v>
          </cell>
          <cell r="J4022" t="str">
            <v>623059486701019861</v>
          </cell>
        </row>
        <row r="4023">
          <cell r="F4023" t="str">
            <v>411323200507076317</v>
          </cell>
          <cell r="G4023" t="str">
            <v>621</v>
          </cell>
          <cell r="H4023" t="str">
            <v>高硕</v>
          </cell>
          <cell r="I4023" t="str">
            <v>河南农信</v>
          </cell>
          <cell r="J4023" t="str">
            <v>623059486701181208</v>
          </cell>
        </row>
        <row r="4024">
          <cell r="F4024" t="str">
            <v>412927196111256311</v>
          </cell>
          <cell r="G4024" t="str">
            <v>621</v>
          </cell>
          <cell r="H4024" t="str">
            <v>张荣国</v>
          </cell>
          <cell r="I4024" t="str">
            <v>农业银行</v>
          </cell>
          <cell r="J4024" t="str">
            <v>6228230975962893869</v>
          </cell>
        </row>
        <row r="4025">
          <cell r="F4025" t="str">
            <v>412927195110151433</v>
          </cell>
          <cell r="G4025" t="str">
            <v>621</v>
          </cell>
          <cell r="H4025" t="str">
            <v>程良华</v>
          </cell>
          <cell r="I4025" t="str">
            <v>河南农信</v>
          </cell>
          <cell r="J4025" t="str">
            <v>623059486700838055</v>
          </cell>
        </row>
        <row r="4026">
          <cell r="F4026" t="str">
            <v>412927195210202138</v>
          </cell>
          <cell r="G4026" t="str">
            <v>621</v>
          </cell>
          <cell r="H4026" t="str">
            <v>冯明娃</v>
          </cell>
          <cell r="I4026" t="str">
            <v>邮储银行</v>
          </cell>
          <cell r="J4026" t="str">
            <v>6217975130011068848</v>
          </cell>
        </row>
        <row r="4027">
          <cell r="F4027" t="str">
            <v>411323198303214415</v>
          </cell>
          <cell r="G4027" t="str">
            <v>621</v>
          </cell>
          <cell r="H4027" t="str">
            <v>屈国周</v>
          </cell>
          <cell r="I4027" t="str">
            <v>河南农信</v>
          </cell>
          <cell r="J4027" t="str">
            <v>623059486700145139</v>
          </cell>
        </row>
        <row r="4028">
          <cell r="F4028" t="str">
            <v>411323195401013437</v>
          </cell>
          <cell r="G4028" t="str">
            <v>621</v>
          </cell>
          <cell r="H4028" t="str">
            <v>俞书奇</v>
          </cell>
          <cell r="I4028" t="str">
            <v>邮储银行</v>
          </cell>
          <cell r="J4028" t="str">
            <v>6217975130009873795</v>
          </cell>
        </row>
        <row r="4029">
          <cell r="F4029" t="str">
            <v>412927195503204452</v>
          </cell>
          <cell r="G4029" t="str">
            <v>621</v>
          </cell>
          <cell r="H4029" t="str">
            <v>贾国万</v>
          </cell>
          <cell r="I4029" t="str">
            <v>河南农信</v>
          </cell>
          <cell r="J4029" t="str">
            <v>623059486700199789</v>
          </cell>
        </row>
        <row r="4030">
          <cell r="F4030" t="str">
            <v>412927195503202617</v>
          </cell>
          <cell r="G4030" t="str">
            <v>621</v>
          </cell>
          <cell r="H4030" t="str">
            <v>曹元才</v>
          </cell>
          <cell r="I4030" t="str">
            <v>河南农信</v>
          </cell>
          <cell r="J4030" t="str">
            <v>623059486700727175</v>
          </cell>
        </row>
        <row r="4031">
          <cell r="F4031" t="str">
            <v>412927195403151111</v>
          </cell>
          <cell r="G4031" t="str">
            <v>621</v>
          </cell>
          <cell r="H4031" t="str">
            <v>胡新志</v>
          </cell>
          <cell r="I4031" t="str">
            <v>邮储银行</v>
          </cell>
          <cell r="J4031" t="str">
            <v>6217975130011349016</v>
          </cell>
        </row>
        <row r="4032">
          <cell r="F4032" t="str">
            <v>412927196205061419</v>
          </cell>
          <cell r="G4032" t="str">
            <v>621</v>
          </cell>
          <cell r="H4032" t="str">
            <v>余元娃</v>
          </cell>
          <cell r="I4032" t="str">
            <v>河南农信</v>
          </cell>
          <cell r="J4032" t="str">
            <v>623059486700828650</v>
          </cell>
        </row>
        <row r="4033">
          <cell r="F4033" t="str">
            <v>412927197603101433</v>
          </cell>
          <cell r="G4033" t="str">
            <v>621</v>
          </cell>
          <cell r="H4033" t="str">
            <v>杜新建</v>
          </cell>
          <cell r="I4033" t="str">
            <v>河南农信</v>
          </cell>
          <cell r="J4033" t="str">
            <v>623059486700883390</v>
          </cell>
        </row>
        <row r="4034">
          <cell r="F4034" t="str">
            <v>412927194605136919</v>
          </cell>
          <cell r="G4034" t="str">
            <v>621</v>
          </cell>
          <cell r="H4034" t="str">
            <v>牛成娃</v>
          </cell>
          <cell r="I4034" t="str">
            <v>河南农信</v>
          </cell>
          <cell r="J4034" t="str">
            <v>623059486700251341</v>
          </cell>
        </row>
        <row r="4035">
          <cell r="F4035" t="str">
            <v>412927195702025852</v>
          </cell>
          <cell r="G4035" t="str">
            <v>621</v>
          </cell>
          <cell r="H4035" t="str">
            <v>陈新法</v>
          </cell>
          <cell r="I4035" t="str">
            <v>河南农信</v>
          </cell>
          <cell r="J4035" t="str">
            <v>623059486702871807</v>
          </cell>
        </row>
        <row r="4036">
          <cell r="F4036" t="str">
            <v>41292719501202211X</v>
          </cell>
          <cell r="G4036" t="str">
            <v>621</v>
          </cell>
          <cell r="H4036" t="str">
            <v>张山娃</v>
          </cell>
          <cell r="I4036" t="str">
            <v>邮储银行</v>
          </cell>
          <cell r="J4036" t="str">
            <v>6217975130011191236</v>
          </cell>
        </row>
        <row r="4037">
          <cell r="F4037" t="str">
            <v>411323198205282115</v>
          </cell>
          <cell r="G4037" t="str">
            <v>813</v>
          </cell>
          <cell r="H4037" t="str">
            <v>张春芳</v>
          </cell>
          <cell r="I4037" t="str">
            <v>河南农信</v>
          </cell>
          <cell r="J4037" t="str">
            <v>623059486702908997</v>
          </cell>
        </row>
        <row r="4038">
          <cell r="F4038" t="str">
            <v>412927196106222619</v>
          </cell>
          <cell r="G4038" t="str">
            <v>621</v>
          </cell>
          <cell r="H4038" t="str">
            <v>杨保群</v>
          </cell>
          <cell r="I4038" t="str">
            <v>河南农信</v>
          </cell>
          <cell r="J4038" t="str">
            <v>623059486701796609</v>
          </cell>
        </row>
        <row r="4039">
          <cell r="F4039" t="str">
            <v>411323194707150712</v>
          </cell>
          <cell r="G4039" t="str">
            <v>621</v>
          </cell>
          <cell r="H4039" t="str">
            <v>程新志</v>
          </cell>
          <cell r="I4039" t="str">
            <v>农业银行</v>
          </cell>
          <cell r="J4039" t="str">
            <v>6228230975967384864</v>
          </cell>
        </row>
        <row r="4040">
          <cell r="F4040" t="str">
            <v>411326201612270262</v>
          </cell>
          <cell r="G4040" t="str">
            <v>1079</v>
          </cell>
          <cell r="H4040" t="str">
            <v>李杉茹</v>
          </cell>
          <cell r="I4040" t="str">
            <v>河南农信</v>
          </cell>
          <cell r="J4040" t="str">
            <v>623059486702795394</v>
          </cell>
        </row>
        <row r="4041">
          <cell r="F4041" t="str">
            <v>411323195308260556</v>
          </cell>
          <cell r="G4041" t="str">
            <v>621</v>
          </cell>
          <cell r="H4041" t="str">
            <v>孙学文</v>
          </cell>
          <cell r="I4041" t="str">
            <v>农业银行</v>
          </cell>
          <cell r="J4041" t="str">
            <v>6228230975968507364</v>
          </cell>
        </row>
        <row r="4042">
          <cell r="F4042" t="str">
            <v>412927195409014417</v>
          </cell>
          <cell r="G4042" t="str">
            <v>621</v>
          </cell>
          <cell r="H4042" t="str">
            <v>桂景玉</v>
          </cell>
          <cell r="I4042" t="str">
            <v>河南农信</v>
          </cell>
          <cell r="J4042" t="str">
            <v>623059486702950429</v>
          </cell>
        </row>
        <row r="4043">
          <cell r="F4043" t="str">
            <v>411323196211193937</v>
          </cell>
          <cell r="G4043" t="str">
            <v>621</v>
          </cell>
          <cell r="H4043" t="str">
            <v>齐海娃</v>
          </cell>
          <cell r="I4043" t="str">
            <v>邮储银行</v>
          </cell>
          <cell r="J4043" t="str">
            <v>6217975130009797671</v>
          </cell>
        </row>
        <row r="4044">
          <cell r="F4044" t="str">
            <v>412927194906206327</v>
          </cell>
          <cell r="G4044" t="str">
            <v>813</v>
          </cell>
          <cell r="H4044" t="str">
            <v>曹云霞</v>
          </cell>
          <cell r="I4044" t="str">
            <v>农业银行</v>
          </cell>
          <cell r="J4044" t="str">
            <v>6228230975962786360</v>
          </cell>
        </row>
        <row r="4045">
          <cell r="F4045" t="str">
            <v>412927195810265810</v>
          </cell>
          <cell r="G4045" t="str">
            <v>621</v>
          </cell>
          <cell r="H4045" t="str">
            <v>张相五</v>
          </cell>
          <cell r="I4045" t="str">
            <v>河南农信</v>
          </cell>
          <cell r="J4045" t="str">
            <v>623059486702315839</v>
          </cell>
        </row>
        <row r="4046">
          <cell r="F4046" t="str">
            <v>412927195306024436</v>
          </cell>
          <cell r="G4046" t="str">
            <v>621</v>
          </cell>
          <cell r="H4046" t="str">
            <v>柴天喜</v>
          </cell>
          <cell r="I4046" t="str">
            <v>河南农信</v>
          </cell>
          <cell r="J4046" t="str">
            <v>623059486702583782</v>
          </cell>
        </row>
        <row r="4047">
          <cell r="F4047" t="str">
            <v>412927195611266319</v>
          </cell>
          <cell r="G4047" t="str">
            <v>621</v>
          </cell>
          <cell r="H4047" t="str">
            <v>黎振伍</v>
          </cell>
          <cell r="I4047" t="str">
            <v>农业银行</v>
          </cell>
          <cell r="J4047" t="str">
            <v>6228230975962631962</v>
          </cell>
        </row>
        <row r="4048">
          <cell r="F4048" t="str">
            <v>412927194206105314</v>
          </cell>
          <cell r="G4048" t="str">
            <v>621</v>
          </cell>
          <cell r="H4048" t="str">
            <v>崔金保</v>
          </cell>
          <cell r="I4048" t="str">
            <v>邮储银行</v>
          </cell>
          <cell r="J4048" t="str">
            <v>6217975130020629945</v>
          </cell>
        </row>
        <row r="4049">
          <cell r="F4049" t="str">
            <v>411323195408120534</v>
          </cell>
          <cell r="G4049" t="str">
            <v>621</v>
          </cell>
          <cell r="H4049" t="str">
            <v>张艮周</v>
          </cell>
          <cell r="I4049" t="str">
            <v>农业银行</v>
          </cell>
          <cell r="J4049" t="str">
            <v>6228230975968226767</v>
          </cell>
        </row>
        <row r="4050">
          <cell r="F4050" t="str">
            <v>412927194904142139</v>
          </cell>
          <cell r="G4050" t="str">
            <v>621</v>
          </cell>
          <cell r="H4050" t="str">
            <v>王才娃</v>
          </cell>
          <cell r="I4050" t="str">
            <v>邮储银行</v>
          </cell>
          <cell r="J4050" t="str">
            <v>6217975130014951982</v>
          </cell>
        </row>
        <row r="4051">
          <cell r="F4051" t="str">
            <v>412927195505155818</v>
          </cell>
          <cell r="G4051" t="str">
            <v>621</v>
          </cell>
          <cell r="H4051" t="str">
            <v>王俊玉</v>
          </cell>
          <cell r="I4051" t="str">
            <v>农业银行</v>
          </cell>
          <cell r="J4051" t="str">
            <v>6228230975970868465</v>
          </cell>
        </row>
        <row r="4052">
          <cell r="F4052" t="str">
            <v>412927195409262111</v>
          </cell>
          <cell r="G4052" t="str">
            <v>621</v>
          </cell>
          <cell r="H4052" t="str">
            <v>邵双贵</v>
          </cell>
          <cell r="I4052" t="str">
            <v>邮储银行</v>
          </cell>
          <cell r="J4052" t="str">
            <v>6217975130011028032</v>
          </cell>
        </row>
        <row r="4053">
          <cell r="F4053" t="str">
            <v>411323195101080558</v>
          </cell>
          <cell r="G4053" t="str">
            <v>621</v>
          </cell>
          <cell r="H4053" t="str">
            <v>李章岐</v>
          </cell>
          <cell r="I4053" t="str">
            <v>农业银行</v>
          </cell>
          <cell r="J4053" t="str">
            <v>6228230975968265369</v>
          </cell>
        </row>
        <row r="4054">
          <cell r="F4054" t="str">
            <v>411323192805040518</v>
          </cell>
          <cell r="G4054" t="str">
            <v>621</v>
          </cell>
          <cell r="H4054" t="str">
            <v>桂保发</v>
          </cell>
          <cell r="I4054" t="str">
            <v>河南农信</v>
          </cell>
          <cell r="J4054" t="str">
            <v>623059486702723966</v>
          </cell>
        </row>
        <row r="4055">
          <cell r="F4055" t="str">
            <v>412927195703026910</v>
          </cell>
          <cell r="G4055" t="str">
            <v>621</v>
          </cell>
          <cell r="H4055" t="str">
            <v>杨新安</v>
          </cell>
          <cell r="I4055" t="str">
            <v>河南农信</v>
          </cell>
          <cell r="J4055" t="str">
            <v>623059486700392244</v>
          </cell>
        </row>
        <row r="4056">
          <cell r="F4056" t="str">
            <v>411323197504010510</v>
          </cell>
          <cell r="G4056" t="str">
            <v>621</v>
          </cell>
          <cell r="H4056" t="str">
            <v>杨国献</v>
          </cell>
          <cell r="I4056" t="str">
            <v>农业银行</v>
          </cell>
          <cell r="J4056" t="str">
            <v>6228230975968342762</v>
          </cell>
        </row>
        <row r="4057">
          <cell r="F4057" t="str">
            <v>412927194311272616</v>
          </cell>
          <cell r="G4057" t="str">
            <v>813</v>
          </cell>
          <cell r="H4057" t="str">
            <v>李随山</v>
          </cell>
          <cell r="I4057" t="str">
            <v>河南农信</v>
          </cell>
          <cell r="J4057" t="str">
            <v>623059486700820053</v>
          </cell>
        </row>
        <row r="4058">
          <cell r="F4058" t="str">
            <v>41292719650724443X</v>
          </cell>
          <cell r="G4058" t="str">
            <v>621</v>
          </cell>
          <cell r="H4058" t="str">
            <v>卢玉清</v>
          </cell>
          <cell r="I4058" t="str">
            <v>河南农信</v>
          </cell>
          <cell r="J4058" t="str">
            <v>623059486701120586</v>
          </cell>
        </row>
        <row r="4059">
          <cell r="F4059" t="str">
            <v>411323195109053415</v>
          </cell>
          <cell r="G4059" t="str">
            <v>813</v>
          </cell>
          <cell r="H4059" t="str">
            <v>程胜林</v>
          </cell>
          <cell r="I4059" t="str">
            <v>邮储银行</v>
          </cell>
          <cell r="J4059" t="str">
            <v>6217975130009871443</v>
          </cell>
        </row>
        <row r="4060">
          <cell r="F4060" t="str">
            <v>411323195401243814</v>
          </cell>
          <cell r="G4060" t="str">
            <v>621</v>
          </cell>
          <cell r="H4060" t="str">
            <v>刘吉华</v>
          </cell>
          <cell r="I4060" t="str">
            <v>邮储银行</v>
          </cell>
          <cell r="J4060" t="str">
            <v>6217975130009766635</v>
          </cell>
        </row>
        <row r="4061">
          <cell r="F4061" t="str">
            <v>411323198112185017</v>
          </cell>
          <cell r="G4061" t="str">
            <v>621</v>
          </cell>
          <cell r="H4061" t="str">
            <v>刘金叶</v>
          </cell>
          <cell r="I4061" t="str">
            <v>河南农信</v>
          </cell>
          <cell r="J4061" t="str">
            <v>623059486700410970</v>
          </cell>
        </row>
        <row r="4062">
          <cell r="F4062" t="str">
            <v>412927194412136912</v>
          </cell>
          <cell r="G4062" t="str">
            <v>621</v>
          </cell>
          <cell r="H4062" t="str">
            <v>贾春成</v>
          </cell>
          <cell r="I4062" t="str">
            <v>河南农信</v>
          </cell>
          <cell r="J4062" t="str">
            <v>623059486700290653</v>
          </cell>
        </row>
        <row r="4063">
          <cell r="F4063" t="str">
            <v>412927195308201723</v>
          </cell>
          <cell r="G4063" t="str">
            <v>621</v>
          </cell>
          <cell r="H4063" t="str">
            <v>陈玉芝</v>
          </cell>
          <cell r="I4063" t="str">
            <v>河南农信</v>
          </cell>
          <cell r="J4063" t="str">
            <v>623059486700453418</v>
          </cell>
        </row>
        <row r="4064">
          <cell r="F4064" t="str">
            <v>411323196610160534</v>
          </cell>
          <cell r="G4064" t="str">
            <v>621</v>
          </cell>
          <cell r="H4064" t="str">
            <v>毕文聚</v>
          </cell>
          <cell r="I4064" t="str">
            <v>农业银行</v>
          </cell>
          <cell r="J4064" t="str">
            <v>6228230975967980760</v>
          </cell>
        </row>
        <row r="4065">
          <cell r="F4065" t="str">
            <v>412927195501074412</v>
          </cell>
          <cell r="G4065" t="str">
            <v>621</v>
          </cell>
          <cell r="H4065" t="str">
            <v>彭吉昌</v>
          </cell>
          <cell r="I4065" t="str">
            <v>河南农信</v>
          </cell>
          <cell r="J4065" t="str">
            <v>623059486700131725</v>
          </cell>
        </row>
        <row r="4066">
          <cell r="F4066" t="str">
            <v>411323195205200593</v>
          </cell>
          <cell r="G4066" t="str">
            <v>621</v>
          </cell>
          <cell r="H4066" t="str">
            <v>魏金虎</v>
          </cell>
          <cell r="I4066" t="str">
            <v>农业银行</v>
          </cell>
          <cell r="J4066" t="str">
            <v>6228230975967926367</v>
          </cell>
        </row>
        <row r="4067">
          <cell r="F4067" t="str">
            <v>412927195212212110</v>
          </cell>
          <cell r="G4067" t="str">
            <v>621</v>
          </cell>
          <cell r="H4067" t="str">
            <v>宋三喜</v>
          </cell>
          <cell r="I4067" t="str">
            <v>邮储银行</v>
          </cell>
          <cell r="J4067" t="str">
            <v>6217975130011187044</v>
          </cell>
        </row>
        <row r="4068">
          <cell r="F4068" t="str">
            <v>412927196101016314</v>
          </cell>
          <cell r="G4068" t="str">
            <v>1079</v>
          </cell>
          <cell r="H4068" t="str">
            <v>古光华</v>
          </cell>
          <cell r="I4068" t="str">
            <v>河南农信</v>
          </cell>
          <cell r="J4068" t="str">
            <v>623059486702701020</v>
          </cell>
        </row>
        <row r="4069">
          <cell r="F4069" t="str">
            <v>411326201211156389</v>
          </cell>
          <cell r="G4069" t="str">
            <v>1079</v>
          </cell>
          <cell r="H4069" t="str">
            <v>张洒</v>
          </cell>
          <cell r="I4069" t="str">
            <v>河南农信</v>
          </cell>
          <cell r="J4069" t="str">
            <v>623059486701592172</v>
          </cell>
        </row>
        <row r="4070">
          <cell r="F4070" t="str">
            <v>412927196204164432</v>
          </cell>
          <cell r="G4070" t="str">
            <v>813</v>
          </cell>
          <cell r="H4070" t="str">
            <v>盛永朝</v>
          </cell>
          <cell r="I4070" t="str">
            <v>河南农信</v>
          </cell>
          <cell r="J4070" t="str">
            <v>623059486701342958</v>
          </cell>
        </row>
        <row r="4071">
          <cell r="F4071" t="str">
            <v>412927195208304418</v>
          </cell>
          <cell r="G4071" t="str">
            <v>621</v>
          </cell>
          <cell r="H4071" t="str">
            <v>刘士林</v>
          </cell>
          <cell r="I4071" t="str">
            <v>河南农信</v>
          </cell>
          <cell r="J4071" t="str">
            <v>623059486700102338</v>
          </cell>
        </row>
        <row r="4072">
          <cell r="F4072" t="str">
            <v>412927194708156365</v>
          </cell>
          <cell r="G4072" t="str">
            <v>813</v>
          </cell>
          <cell r="H4072" t="str">
            <v>李三华</v>
          </cell>
          <cell r="I4072" t="str">
            <v>农业银行</v>
          </cell>
          <cell r="J4072" t="str">
            <v>6228230975961170962</v>
          </cell>
        </row>
        <row r="4073">
          <cell r="F4073" t="str">
            <v>412927195712202111</v>
          </cell>
          <cell r="G4073" t="str">
            <v>813</v>
          </cell>
          <cell r="H4073" t="str">
            <v>王老三</v>
          </cell>
          <cell r="I4073" t="str">
            <v>邮储银行</v>
          </cell>
          <cell r="J4073" t="str">
            <v>6217975130011210440</v>
          </cell>
        </row>
        <row r="4074">
          <cell r="F4074" t="str">
            <v>412927195802132612</v>
          </cell>
          <cell r="G4074" t="str">
            <v>621</v>
          </cell>
          <cell r="H4074" t="str">
            <v>于福显</v>
          </cell>
          <cell r="I4074" t="str">
            <v>河南农信</v>
          </cell>
          <cell r="J4074" t="str">
            <v>623059486702415845</v>
          </cell>
        </row>
        <row r="4075">
          <cell r="F4075" t="str">
            <v>412927194101291114</v>
          </cell>
          <cell r="G4075" t="str">
            <v>813</v>
          </cell>
          <cell r="H4075" t="str">
            <v>胡加会</v>
          </cell>
          <cell r="I4075" t="str">
            <v>邮储银行</v>
          </cell>
          <cell r="J4075" t="str">
            <v>6217975130014983035</v>
          </cell>
        </row>
        <row r="4076">
          <cell r="F4076" t="str">
            <v>412927197403045334</v>
          </cell>
          <cell r="G4076" t="str">
            <v>1079</v>
          </cell>
          <cell r="H4076" t="str">
            <v>王国灵</v>
          </cell>
          <cell r="I4076" t="str">
            <v>邮储银行</v>
          </cell>
          <cell r="J4076" t="str">
            <v>6217975130011612306</v>
          </cell>
        </row>
        <row r="4077">
          <cell r="F4077" t="str">
            <v>411323197303155377</v>
          </cell>
          <cell r="G4077" t="str">
            <v>813</v>
          </cell>
          <cell r="H4077" t="str">
            <v>胡卫江</v>
          </cell>
          <cell r="I4077" t="str">
            <v>河南农信</v>
          </cell>
          <cell r="J4077" t="str">
            <v>623059486703073148</v>
          </cell>
        </row>
        <row r="4078">
          <cell r="F4078" t="str">
            <v>412927195808201412</v>
          </cell>
          <cell r="G4078" t="str">
            <v>621</v>
          </cell>
          <cell r="H4078" t="str">
            <v>李国华</v>
          </cell>
          <cell r="I4078" t="str">
            <v>河南农信</v>
          </cell>
          <cell r="J4078" t="str">
            <v>623059486700845407</v>
          </cell>
        </row>
        <row r="4079">
          <cell r="F4079" t="str">
            <v>41292719550828691X</v>
          </cell>
          <cell r="G4079" t="str">
            <v>621</v>
          </cell>
          <cell r="H4079" t="str">
            <v>全营富</v>
          </cell>
          <cell r="I4079" t="str">
            <v>河南农信</v>
          </cell>
          <cell r="J4079" t="str">
            <v>623059486702530429</v>
          </cell>
        </row>
        <row r="4080">
          <cell r="F4080" t="str">
            <v>411323200608165351</v>
          </cell>
          <cell r="G4080" t="str">
            <v>621</v>
          </cell>
          <cell r="H4080" t="str">
            <v>王豪</v>
          </cell>
          <cell r="I4080" t="str">
            <v>工商银行</v>
          </cell>
          <cell r="J4080" t="str">
            <v>6217211714003666406</v>
          </cell>
        </row>
        <row r="4081">
          <cell r="F4081" t="str">
            <v>411323193712263012</v>
          </cell>
          <cell r="G4081" t="str">
            <v>621</v>
          </cell>
          <cell r="H4081" t="str">
            <v>彭成六</v>
          </cell>
          <cell r="I4081" t="str">
            <v>邮储银行</v>
          </cell>
          <cell r="J4081" t="str">
            <v>6217975130011489416</v>
          </cell>
        </row>
        <row r="4082">
          <cell r="F4082" t="str">
            <v>412927195009085857</v>
          </cell>
          <cell r="G4082" t="str">
            <v>621</v>
          </cell>
          <cell r="H4082" t="str">
            <v>邓书龙</v>
          </cell>
          <cell r="I4082" t="str">
            <v>农业银行</v>
          </cell>
          <cell r="J4082" t="str">
            <v>6228230975968769667</v>
          </cell>
        </row>
        <row r="4083">
          <cell r="F4083" t="str">
            <v>412927196602212110</v>
          </cell>
          <cell r="G4083" t="str">
            <v>1079</v>
          </cell>
          <cell r="H4083" t="str">
            <v>殷宏涛</v>
          </cell>
          <cell r="I4083" t="str">
            <v>河南农信</v>
          </cell>
          <cell r="J4083" t="str">
            <v>623059486701822884</v>
          </cell>
        </row>
        <row r="4084">
          <cell r="F4084" t="str">
            <v>412927195412054436</v>
          </cell>
          <cell r="G4084" t="str">
            <v>621</v>
          </cell>
          <cell r="H4084" t="str">
            <v>衡光娃</v>
          </cell>
          <cell r="I4084" t="str">
            <v>河南农信</v>
          </cell>
          <cell r="J4084" t="str">
            <v>623059486700960453</v>
          </cell>
        </row>
        <row r="4085">
          <cell r="F4085" t="str">
            <v>412927195412195810</v>
          </cell>
          <cell r="G4085" t="str">
            <v>621</v>
          </cell>
          <cell r="H4085" t="str">
            <v>王清运</v>
          </cell>
          <cell r="I4085" t="str">
            <v>农业银行</v>
          </cell>
          <cell r="J4085" t="str">
            <v>6228230976041709068</v>
          </cell>
        </row>
        <row r="4086">
          <cell r="F4086" t="str">
            <v>412927192811106324</v>
          </cell>
          <cell r="G4086" t="str">
            <v>621</v>
          </cell>
          <cell r="H4086" t="str">
            <v>申凤英</v>
          </cell>
          <cell r="I4086" t="str">
            <v>农业银行</v>
          </cell>
          <cell r="J4086" t="str">
            <v>6228230979002714770</v>
          </cell>
        </row>
        <row r="4087">
          <cell r="F4087" t="str">
            <v>412927195804215323</v>
          </cell>
          <cell r="G4087" t="str">
            <v>621</v>
          </cell>
          <cell r="H4087" t="str">
            <v>陈才兰</v>
          </cell>
          <cell r="I4087" t="str">
            <v>农业银行</v>
          </cell>
          <cell r="J4087" t="str">
            <v>6228230975962551061</v>
          </cell>
        </row>
        <row r="4088">
          <cell r="F4088" t="str">
            <v>411323195703203017</v>
          </cell>
          <cell r="G4088" t="str">
            <v>621</v>
          </cell>
          <cell r="H4088" t="str">
            <v>石根法</v>
          </cell>
          <cell r="I4088" t="str">
            <v>河南农信</v>
          </cell>
          <cell r="J4088" t="str">
            <v>623059486701362535</v>
          </cell>
        </row>
        <row r="4089">
          <cell r="F4089" t="str">
            <v>412927196611134417</v>
          </cell>
          <cell r="G4089" t="str">
            <v>813</v>
          </cell>
          <cell r="H4089" t="str">
            <v>李玉红</v>
          </cell>
          <cell r="I4089" t="str">
            <v>河南农信</v>
          </cell>
          <cell r="J4089" t="str">
            <v>623059486701342727</v>
          </cell>
        </row>
        <row r="4090">
          <cell r="F4090" t="str">
            <v>412927195803272633</v>
          </cell>
          <cell r="G4090" t="str">
            <v>621</v>
          </cell>
          <cell r="H4090" t="str">
            <v>王伯超</v>
          </cell>
          <cell r="I4090" t="str">
            <v>河南农信</v>
          </cell>
          <cell r="J4090" t="str">
            <v>623059486700958176</v>
          </cell>
        </row>
        <row r="4091">
          <cell r="F4091" t="str">
            <v>412927196306121433</v>
          </cell>
          <cell r="G4091" t="str">
            <v>621</v>
          </cell>
          <cell r="H4091" t="str">
            <v>毛老木</v>
          </cell>
          <cell r="I4091" t="str">
            <v>河南农信</v>
          </cell>
          <cell r="J4091" t="str">
            <v>623059486700893415</v>
          </cell>
        </row>
        <row r="4092">
          <cell r="F4092" t="str">
            <v>412927195204112136</v>
          </cell>
          <cell r="G4092" t="str">
            <v>621</v>
          </cell>
          <cell r="H4092" t="str">
            <v>孙安明</v>
          </cell>
          <cell r="I4092" t="str">
            <v>邮储银行</v>
          </cell>
          <cell r="J4092" t="str">
            <v>6217975130011165107</v>
          </cell>
        </row>
        <row r="4093">
          <cell r="F4093" t="str">
            <v>412927195606042636</v>
          </cell>
          <cell r="G4093" t="str">
            <v>813</v>
          </cell>
          <cell r="H4093" t="str">
            <v>许国瑞</v>
          </cell>
          <cell r="I4093" t="str">
            <v>河南农信</v>
          </cell>
          <cell r="J4093" t="str">
            <v>623059486700754831</v>
          </cell>
        </row>
        <row r="4094">
          <cell r="F4094" t="str">
            <v>412927195203221111</v>
          </cell>
          <cell r="G4094" t="str">
            <v>621</v>
          </cell>
          <cell r="H4094" t="str">
            <v>张显成</v>
          </cell>
          <cell r="I4094" t="str">
            <v>邮储银行</v>
          </cell>
          <cell r="J4094" t="str">
            <v>6217975130011269297</v>
          </cell>
        </row>
        <row r="4095">
          <cell r="F4095" t="str">
            <v>412927195212031416</v>
          </cell>
          <cell r="G4095" t="str">
            <v>621</v>
          </cell>
          <cell r="H4095" t="str">
            <v>朱千振</v>
          </cell>
          <cell r="I4095" t="str">
            <v>河南农信</v>
          </cell>
          <cell r="J4095" t="str">
            <v>623059486700850332</v>
          </cell>
        </row>
        <row r="4096">
          <cell r="F4096" t="str">
            <v>412927194105202131</v>
          </cell>
          <cell r="G4096" t="str">
            <v>621</v>
          </cell>
          <cell r="H4096" t="str">
            <v>徐林昌</v>
          </cell>
          <cell r="I4096" t="str">
            <v>邮储银行</v>
          </cell>
          <cell r="J4096" t="str">
            <v>6217975130011073053</v>
          </cell>
        </row>
        <row r="4097">
          <cell r="F4097" t="str">
            <v>412927195003091711</v>
          </cell>
          <cell r="G4097" t="str">
            <v>813</v>
          </cell>
          <cell r="H4097" t="str">
            <v>陈屯合</v>
          </cell>
          <cell r="I4097" t="str">
            <v>河南农信</v>
          </cell>
          <cell r="J4097" t="str">
            <v>623059486700481872</v>
          </cell>
        </row>
        <row r="4098">
          <cell r="F4098" t="str">
            <v>412927195712102137</v>
          </cell>
          <cell r="G4098" t="str">
            <v>621</v>
          </cell>
          <cell r="H4098" t="str">
            <v>孔庆喜</v>
          </cell>
          <cell r="I4098" t="str">
            <v>邮储银行</v>
          </cell>
          <cell r="J4098" t="str">
            <v>6217975130011178951</v>
          </cell>
        </row>
        <row r="4099">
          <cell r="F4099" t="str">
            <v>412927195204065851</v>
          </cell>
          <cell r="G4099" t="str">
            <v>813</v>
          </cell>
          <cell r="H4099" t="str">
            <v>凌揣彦</v>
          </cell>
          <cell r="I4099" t="str">
            <v>中原银行</v>
          </cell>
          <cell r="J4099" t="str">
            <v>6236605104403687</v>
          </cell>
        </row>
        <row r="4100">
          <cell r="F4100" t="str">
            <v>412927195211234430</v>
          </cell>
          <cell r="G4100" t="str">
            <v>621</v>
          </cell>
          <cell r="H4100" t="str">
            <v>衡小狗</v>
          </cell>
          <cell r="I4100" t="str">
            <v>河南农信</v>
          </cell>
          <cell r="J4100" t="str">
            <v>623059486700036239</v>
          </cell>
        </row>
        <row r="4101">
          <cell r="F4101" t="str">
            <v>412927195212110018</v>
          </cell>
          <cell r="G4101" t="str">
            <v>894</v>
          </cell>
          <cell r="H4101" t="str">
            <v>张国和</v>
          </cell>
          <cell r="I4101" t="str">
            <v>建设银行</v>
          </cell>
          <cell r="J4101" t="str">
            <v>6214672590008840033</v>
          </cell>
        </row>
        <row r="4102">
          <cell r="F4102" t="str">
            <v>411323199408185379</v>
          </cell>
          <cell r="G4102" t="str">
            <v>813</v>
          </cell>
          <cell r="H4102" t="str">
            <v>姚东</v>
          </cell>
          <cell r="I4102" t="str">
            <v>河南农信</v>
          </cell>
          <cell r="J4102" t="str">
            <v>623059486702245234</v>
          </cell>
        </row>
        <row r="4103">
          <cell r="F4103" t="str">
            <v>412927194207106917</v>
          </cell>
          <cell r="G4103" t="str">
            <v>621</v>
          </cell>
          <cell r="H4103" t="str">
            <v>石永夫</v>
          </cell>
          <cell r="I4103" t="str">
            <v>河南农信</v>
          </cell>
          <cell r="J4103" t="str">
            <v>623059486700304355</v>
          </cell>
        </row>
        <row r="4104">
          <cell r="F4104" t="str">
            <v>411323200311101437</v>
          </cell>
          <cell r="G4104" t="str">
            <v>621</v>
          </cell>
          <cell r="H4104" t="str">
            <v>张智勇</v>
          </cell>
          <cell r="I4104" t="str">
            <v>邮储银行</v>
          </cell>
          <cell r="J4104" t="str">
            <v>6217975130027723535</v>
          </cell>
        </row>
        <row r="4105">
          <cell r="F4105" t="str">
            <v>412927196101136914</v>
          </cell>
          <cell r="G4105" t="str">
            <v>621</v>
          </cell>
          <cell r="H4105" t="str">
            <v>李景献</v>
          </cell>
          <cell r="I4105" t="str">
            <v>河南农信</v>
          </cell>
          <cell r="J4105" t="str">
            <v>623059486700372188</v>
          </cell>
        </row>
        <row r="4106">
          <cell r="F4106" t="str">
            <v>41292719491006531X</v>
          </cell>
          <cell r="G4106" t="str">
            <v>813</v>
          </cell>
          <cell r="H4106" t="str">
            <v>罗天聚</v>
          </cell>
          <cell r="I4106" t="str">
            <v>邮储银行</v>
          </cell>
          <cell r="J4106" t="str">
            <v>6217975130015040033</v>
          </cell>
        </row>
        <row r="4107">
          <cell r="F4107" t="str">
            <v>412927195006241412</v>
          </cell>
          <cell r="G4107" t="str">
            <v>813</v>
          </cell>
          <cell r="H4107" t="str">
            <v>祝彦章</v>
          </cell>
          <cell r="I4107" t="str">
            <v>河南农信</v>
          </cell>
          <cell r="J4107" t="str">
            <v>623059486700942394</v>
          </cell>
        </row>
        <row r="4108">
          <cell r="F4108" t="str">
            <v>412927196001215332</v>
          </cell>
          <cell r="G4108" t="str">
            <v>621</v>
          </cell>
          <cell r="H4108" t="str">
            <v>罗崇保</v>
          </cell>
          <cell r="I4108" t="str">
            <v>河南农信</v>
          </cell>
          <cell r="J4108" t="str">
            <v>623059486702257403</v>
          </cell>
        </row>
        <row r="4109">
          <cell r="F4109" t="str">
            <v>412927195608101134</v>
          </cell>
          <cell r="G4109" t="str">
            <v>813</v>
          </cell>
          <cell r="H4109" t="str">
            <v>张保定</v>
          </cell>
          <cell r="I4109" t="str">
            <v>邮储银行</v>
          </cell>
          <cell r="J4109" t="str">
            <v>6217975130011319589</v>
          </cell>
        </row>
        <row r="4110">
          <cell r="F4110" t="str">
            <v>412927192610206329</v>
          </cell>
          <cell r="G4110" t="str">
            <v>621</v>
          </cell>
          <cell r="H4110" t="str">
            <v>唐旭敏</v>
          </cell>
          <cell r="I4110" t="str">
            <v>农业银行</v>
          </cell>
          <cell r="J4110" t="str">
            <v>6228230975962497869</v>
          </cell>
        </row>
        <row r="4111">
          <cell r="F4111" t="str">
            <v>411323200309052613</v>
          </cell>
          <cell r="G4111" t="str">
            <v>621</v>
          </cell>
          <cell r="H4111" t="str">
            <v>王浩杰</v>
          </cell>
          <cell r="I4111" t="str">
            <v>工商银行</v>
          </cell>
          <cell r="J4111" t="str">
            <v>6217211714002215247</v>
          </cell>
        </row>
        <row r="4112">
          <cell r="F4112" t="str">
            <v>412927195107155978</v>
          </cell>
          <cell r="G4112" t="str">
            <v>621</v>
          </cell>
          <cell r="H4112" t="str">
            <v>刘明金</v>
          </cell>
          <cell r="I4112" t="str">
            <v>农业银行</v>
          </cell>
          <cell r="J4112" t="str">
            <v>6228230975970176463</v>
          </cell>
        </row>
        <row r="4113">
          <cell r="F4113" t="str">
            <v>412927194705081118</v>
          </cell>
          <cell r="G4113" t="str">
            <v>813</v>
          </cell>
          <cell r="H4113" t="str">
            <v>王定娃</v>
          </cell>
          <cell r="I4113" t="str">
            <v>邮储银行</v>
          </cell>
          <cell r="J4113" t="str">
            <v>6217975130011375367</v>
          </cell>
        </row>
        <row r="4114">
          <cell r="F4114" t="str">
            <v>412927195405140010</v>
          </cell>
          <cell r="G4114" t="str">
            <v>621</v>
          </cell>
          <cell r="H4114" t="str">
            <v>闫长山</v>
          </cell>
          <cell r="I4114" t="str">
            <v>农业银行</v>
          </cell>
          <cell r="J4114" t="str">
            <v>6228230975968528261</v>
          </cell>
        </row>
        <row r="4115">
          <cell r="F4115" t="str">
            <v>411326200807046338</v>
          </cell>
          <cell r="G4115" t="str">
            <v>621</v>
          </cell>
          <cell r="H4115" t="str">
            <v>张一平</v>
          </cell>
          <cell r="I4115" t="str">
            <v>建设银行</v>
          </cell>
          <cell r="J4115" t="str">
            <v>6214672590010860383</v>
          </cell>
        </row>
        <row r="4116">
          <cell r="F4116" t="str">
            <v>412927194703012119</v>
          </cell>
          <cell r="G4116" t="str">
            <v>621</v>
          </cell>
          <cell r="H4116" t="str">
            <v>刘遂成</v>
          </cell>
          <cell r="I4116" t="str">
            <v>邮储银行</v>
          </cell>
          <cell r="J4116" t="str">
            <v>6217975130023517105</v>
          </cell>
        </row>
        <row r="4117">
          <cell r="F4117" t="str">
            <v>412927195503222116</v>
          </cell>
          <cell r="G4117" t="str">
            <v>621</v>
          </cell>
          <cell r="H4117" t="str">
            <v>鲁建华</v>
          </cell>
          <cell r="I4117" t="str">
            <v>河南农信</v>
          </cell>
          <cell r="J4117" t="str">
            <v>623059486702969833</v>
          </cell>
        </row>
        <row r="4118">
          <cell r="F4118" t="str">
            <v>412927197312141419</v>
          </cell>
          <cell r="G4118" t="str">
            <v>1626</v>
          </cell>
          <cell r="H4118" t="str">
            <v>曹书祥</v>
          </cell>
          <cell r="I4118" t="str">
            <v>河南农信</v>
          </cell>
          <cell r="J4118" t="str">
            <v>623059486702876020</v>
          </cell>
        </row>
        <row r="4119">
          <cell r="F4119" t="str">
            <v>41292719680320693X</v>
          </cell>
          <cell r="G4119" t="str">
            <v>813</v>
          </cell>
          <cell r="H4119" t="str">
            <v>任保林</v>
          </cell>
          <cell r="I4119" t="str">
            <v>河南农信</v>
          </cell>
          <cell r="J4119" t="str">
            <v>623059486700319890</v>
          </cell>
        </row>
        <row r="4120">
          <cell r="F4120" t="str">
            <v>411323194012083429</v>
          </cell>
          <cell r="G4120" t="str">
            <v>621</v>
          </cell>
          <cell r="H4120" t="str">
            <v>许秀芝</v>
          </cell>
          <cell r="I4120" t="str">
            <v>邮储银行</v>
          </cell>
          <cell r="J4120" t="str">
            <v>6217975130009849894</v>
          </cell>
        </row>
        <row r="4121">
          <cell r="F4121" t="str">
            <v>412927194712196351</v>
          </cell>
          <cell r="G4121" t="str">
            <v>621</v>
          </cell>
          <cell r="H4121" t="str">
            <v>张仁发</v>
          </cell>
          <cell r="I4121" t="str">
            <v>农业银行</v>
          </cell>
          <cell r="J4121" t="str">
            <v>6228230975960918767</v>
          </cell>
        </row>
        <row r="4122">
          <cell r="F4122" t="str">
            <v>41292719550318261X</v>
          </cell>
          <cell r="G4122" t="str">
            <v>621</v>
          </cell>
          <cell r="H4122" t="str">
            <v>张新成</v>
          </cell>
          <cell r="I4122" t="str">
            <v>河南农信</v>
          </cell>
          <cell r="J4122" t="str">
            <v>623059486700967128</v>
          </cell>
        </row>
        <row r="4123">
          <cell r="F4123" t="str">
            <v>41292719550613113X</v>
          </cell>
          <cell r="G4123" t="str">
            <v>621</v>
          </cell>
          <cell r="H4123" t="str">
            <v>王国定</v>
          </cell>
          <cell r="I4123" t="str">
            <v>邮储银行</v>
          </cell>
          <cell r="J4123" t="str">
            <v>6217975130011278744</v>
          </cell>
        </row>
        <row r="4124">
          <cell r="F4124" t="str">
            <v>412927195807152671</v>
          </cell>
          <cell r="G4124" t="str">
            <v>621</v>
          </cell>
          <cell r="H4124" t="str">
            <v>孙罗成</v>
          </cell>
          <cell r="I4124" t="str">
            <v>河南农信</v>
          </cell>
          <cell r="J4124" t="str">
            <v>623059486702690348</v>
          </cell>
        </row>
        <row r="4125">
          <cell r="F4125" t="str">
            <v>412927196008156355</v>
          </cell>
          <cell r="G4125" t="str">
            <v>621</v>
          </cell>
          <cell r="H4125" t="str">
            <v>刘保林</v>
          </cell>
          <cell r="I4125" t="str">
            <v>农业银行</v>
          </cell>
          <cell r="J4125" t="str">
            <v>6228230975962639460</v>
          </cell>
        </row>
        <row r="4126">
          <cell r="F4126" t="str">
            <v>412927195508152153</v>
          </cell>
          <cell r="G4126" t="str">
            <v>621</v>
          </cell>
          <cell r="H4126" t="str">
            <v>吴山峰</v>
          </cell>
          <cell r="I4126" t="str">
            <v>邮储银行</v>
          </cell>
          <cell r="J4126" t="str">
            <v>6217975130011193398</v>
          </cell>
        </row>
        <row r="4127">
          <cell r="F4127" t="str">
            <v>411326200404156954</v>
          </cell>
          <cell r="G4127" t="str">
            <v>621</v>
          </cell>
          <cell r="H4127" t="str">
            <v>衡子杰</v>
          </cell>
          <cell r="I4127" t="str">
            <v>河南农信</v>
          </cell>
          <cell r="J4127" t="str">
            <v>623059486702927393</v>
          </cell>
        </row>
        <row r="4128">
          <cell r="F4128" t="str">
            <v>411323198201081711</v>
          </cell>
          <cell r="G4128" t="str">
            <v>621</v>
          </cell>
          <cell r="H4128" t="str">
            <v>贾宏平</v>
          </cell>
          <cell r="I4128" t="str">
            <v>河南农信</v>
          </cell>
          <cell r="J4128" t="str">
            <v>623059486701243271</v>
          </cell>
        </row>
        <row r="4129">
          <cell r="F4129" t="str">
            <v>412927194203202696</v>
          </cell>
          <cell r="G4129" t="str">
            <v>621</v>
          </cell>
          <cell r="H4129" t="str">
            <v>全文秀</v>
          </cell>
          <cell r="I4129" t="str">
            <v>河南农信</v>
          </cell>
          <cell r="J4129" t="str">
            <v>623059486700803745</v>
          </cell>
        </row>
        <row r="4130">
          <cell r="F4130" t="str">
            <v>412927196303112232</v>
          </cell>
          <cell r="G4130" t="str">
            <v>621</v>
          </cell>
          <cell r="H4130" t="str">
            <v>郝金建</v>
          </cell>
          <cell r="I4130" t="str">
            <v>邮储银行</v>
          </cell>
          <cell r="J4130" t="str">
            <v>6217975130011121308</v>
          </cell>
        </row>
        <row r="4131">
          <cell r="F4131" t="str">
            <v>411323197308102135</v>
          </cell>
          <cell r="G4131" t="str">
            <v>621</v>
          </cell>
          <cell r="H4131" t="str">
            <v>陈天赐</v>
          </cell>
          <cell r="I4131" t="str">
            <v>邮储银行</v>
          </cell>
          <cell r="J4131" t="str">
            <v>6217975130015865066</v>
          </cell>
        </row>
        <row r="4132">
          <cell r="F4132" t="str">
            <v>411323196211273435</v>
          </cell>
          <cell r="G4132" t="str">
            <v>621</v>
          </cell>
          <cell r="H4132" t="str">
            <v>袁顶化</v>
          </cell>
          <cell r="I4132" t="str">
            <v>邮储银行</v>
          </cell>
          <cell r="J4132" t="str">
            <v>6217975130009931643</v>
          </cell>
        </row>
        <row r="4133">
          <cell r="F4133" t="str">
            <v>412927195708094453</v>
          </cell>
          <cell r="G4133" t="str">
            <v>621</v>
          </cell>
          <cell r="H4133" t="str">
            <v>李成文</v>
          </cell>
          <cell r="I4133" t="str">
            <v>河南农信</v>
          </cell>
          <cell r="J4133" t="str">
            <v>623059486700106487</v>
          </cell>
        </row>
        <row r="4134">
          <cell r="F4134" t="str">
            <v>412927195101154413</v>
          </cell>
          <cell r="G4134" t="str">
            <v>621</v>
          </cell>
          <cell r="H4134" t="str">
            <v>王华娃</v>
          </cell>
          <cell r="I4134" t="str">
            <v>河南农信</v>
          </cell>
          <cell r="J4134" t="str">
            <v>623059486700163025</v>
          </cell>
        </row>
        <row r="4135">
          <cell r="F4135" t="str">
            <v>412927195312101119</v>
          </cell>
          <cell r="G4135" t="str">
            <v>621</v>
          </cell>
          <cell r="H4135" t="str">
            <v>闫合娃</v>
          </cell>
          <cell r="I4135" t="str">
            <v>邮储银行</v>
          </cell>
          <cell r="J4135" t="str">
            <v>6217975130011370103</v>
          </cell>
        </row>
        <row r="4136">
          <cell r="F4136" t="str">
            <v>412927194307153876</v>
          </cell>
          <cell r="G4136" t="str">
            <v>621</v>
          </cell>
          <cell r="H4136" t="str">
            <v>周德军</v>
          </cell>
          <cell r="I4136" t="str">
            <v>邮储银行</v>
          </cell>
          <cell r="J4136" t="str">
            <v>6217975130009688730</v>
          </cell>
        </row>
        <row r="4137">
          <cell r="F4137" t="str">
            <v>412927195303175810</v>
          </cell>
          <cell r="G4137" t="str">
            <v>621</v>
          </cell>
          <cell r="H4137" t="str">
            <v>王国有</v>
          </cell>
          <cell r="I4137" t="str">
            <v>农业银行</v>
          </cell>
          <cell r="J4137" t="str">
            <v>6228230975969290168</v>
          </cell>
        </row>
        <row r="4138">
          <cell r="F4138" t="str">
            <v>412927194712285020</v>
          </cell>
          <cell r="G4138" t="str">
            <v>621</v>
          </cell>
          <cell r="H4138" t="str">
            <v>凌申风</v>
          </cell>
          <cell r="I4138" t="str">
            <v>河南农信</v>
          </cell>
          <cell r="J4138" t="str">
            <v>623059486700435506</v>
          </cell>
        </row>
        <row r="4139">
          <cell r="F4139" t="str">
            <v>411323197003153417</v>
          </cell>
          <cell r="G4139" t="str">
            <v>813</v>
          </cell>
          <cell r="H4139" t="str">
            <v>刘德红</v>
          </cell>
          <cell r="I4139" t="str">
            <v>邮储银行</v>
          </cell>
          <cell r="J4139" t="str">
            <v>6217975130009841859</v>
          </cell>
        </row>
        <row r="4140">
          <cell r="F4140" t="str">
            <v>412927195406091118</v>
          </cell>
          <cell r="G4140" t="str">
            <v>621</v>
          </cell>
          <cell r="H4140" t="str">
            <v>肖明芳</v>
          </cell>
          <cell r="I4140" t="str">
            <v>邮储银行</v>
          </cell>
          <cell r="J4140" t="str">
            <v>6217975130011363710</v>
          </cell>
        </row>
        <row r="4141">
          <cell r="F4141" t="str">
            <v>411326200705166339</v>
          </cell>
          <cell r="G4141" t="str">
            <v>621</v>
          </cell>
          <cell r="H4141" t="str">
            <v>刘航</v>
          </cell>
          <cell r="I4141" t="str">
            <v>农业银行</v>
          </cell>
          <cell r="J4141" t="str">
            <v>6228230979002987871</v>
          </cell>
        </row>
        <row r="4142">
          <cell r="F4142" t="str">
            <v>412927197304142139</v>
          </cell>
          <cell r="G4142" t="str">
            <v>1079</v>
          </cell>
          <cell r="H4142" t="str">
            <v>余福国</v>
          </cell>
          <cell r="I4142" t="str">
            <v>河南农信</v>
          </cell>
          <cell r="J4142" t="str">
            <v>623059486702969957</v>
          </cell>
        </row>
        <row r="4143">
          <cell r="F4143" t="str">
            <v>41292719570909587X</v>
          </cell>
          <cell r="G4143" t="str">
            <v>621</v>
          </cell>
          <cell r="H4143" t="str">
            <v>曾照双</v>
          </cell>
          <cell r="I4143" t="str">
            <v>河南农信</v>
          </cell>
          <cell r="J4143" t="str">
            <v>623059486702365495</v>
          </cell>
        </row>
        <row r="4144">
          <cell r="F4144" t="str">
            <v>412927195407314475</v>
          </cell>
          <cell r="G4144" t="str">
            <v>621</v>
          </cell>
          <cell r="H4144" t="str">
            <v>高强</v>
          </cell>
          <cell r="I4144" t="str">
            <v>河南农信</v>
          </cell>
          <cell r="J4144" t="str">
            <v>623059486700050651</v>
          </cell>
        </row>
        <row r="4145">
          <cell r="F4145" t="str">
            <v>412927194510256379</v>
          </cell>
          <cell r="G4145" t="str">
            <v>813</v>
          </cell>
          <cell r="H4145" t="str">
            <v>周俊法</v>
          </cell>
          <cell r="I4145" t="str">
            <v>农业银行</v>
          </cell>
          <cell r="J4145" t="str">
            <v>6228230975962099269</v>
          </cell>
        </row>
        <row r="4146">
          <cell r="F4146" t="str">
            <v>41132620050908642X</v>
          </cell>
          <cell r="G4146" t="str">
            <v>813</v>
          </cell>
          <cell r="H4146" t="str">
            <v>任贵玉</v>
          </cell>
          <cell r="I4146" t="str">
            <v>农业银行</v>
          </cell>
          <cell r="J4146" t="str">
            <v>6228230979004025373</v>
          </cell>
        </row>
        <row r="4147">
          <cell r="F4147" t="str">
            <v>412927195302026952</v>
          </cell>
          <cell r="G4147" t="str">
            <v>621</v>
          </cell>
          <cell r="H4147" t="str">
            <v>张金清</v>
          </cell>
          <cell r="I4147" t="str">
            <v>河南农信</v>
          </cell>
          <cell r="J4147" t="str">
            <v>623059486700286701</v>
          </cell>
        </row>
        <row r="4148">
          <cell r="F4148" t="str">
            <v>411326201002185044</v>
          </cell>
          <cell r="G4148" t="str">
            <v>621</v>
          </cell>
          <cell r="H4148" t="str">
            <v>梁佳琪</v>
          </cell>
          <cell r="I4148" t="str">
            <v>河南农信</v>
          </cell>
          <cell r="J4148" t="str">
            <v>623059486703001917</v>
          </cell>
        </row>
        <row r="4149">
          <cell r="F4149" t="str">
            <v>412927195506186333</v>
          </cell>
          <cell r="G4149" t="str">
            <v>621</v>
          </cell>
          <cell r="H4149" t="str">
            <v>刘其法</v>
          </cell>
          <cell r="I4149" t="str">
            <v>农业银行</v>
          </cell>
          <cell r="J4149" t="str">
            <v>6228230975963130360</v>
          </cell>
        </row>
        <row r="4150">
          <cell r="F4150" t="str">
            <v>412927195809161715</v>
          </cell>
          <cell r="G4150" t="str">
            <v>621</v>
          </cell>
          <cell r="H4150" t="str">
            <v>余德青</v>
          </cell>
          <cell r="I4150" t="str">
            <v>河南农信</v>
          </cell>
          <cell r="J4150" t="str">
            <v>623059486702756883</v>
          </cell>
        </row>
        <row r="4151">
          <cell r="F4151" t="str">
            <v>41292719570927443X</v>
          </cell>
          <cell r="G4151" t="str">
            <v>1242</v>
          </cell>
          <cell r="H4151" t="str">
            <v>陈建国</v>
          </cell>
          <cell r="I4151" t="str">
            <v>河南农信</v>
          </cell>
          <cell r="J4151" t="str">
            <v>623059486702950411</v>
          </cell>
        </row>
        <row r="4152">
          <cell r="F4152" t="str">
            <v>412927194207146919</v>
          </cell>
          <cell r="G4152" t="str">
            <v>813</v>
          </cell>
          <cell r="H4152" t="str">
            <v>寇振华</v>
          </cell>
          <cell r="I4152" t="str">
            <v>河南农信</v>
          </cell>
          <cell r="J4152" t="str">
            <v>623059486700386253</v>
          </cell>
        </row>
        <row r="4153">
          <cell r="F4153" t="str">
            <v>412927195103121113</v>
          </cell>
          <cell r="G4153" t="str">
            <v>621</v>
          </cell>
          <cell r="H4153" t="str">
            <v>陈富娃</v>
          </cell>
          <cell r="I4153" t="str">
            <v>邮储银行</v>
          </cell>
          <cell r="J4153" t="str">
            <v>6217975130011377975</v>
          </cell>
        </row>
        <row r="4154">
          <cell r="F4154" t="str">
            <v>412927195412102178</v>
          </cell>
          <cell r="G4154" t="str">
            <v>621</v>
          </cell>
          <cell r="H4154" t="str">
            <v>杜工农</v>
          </cell>
          <cell r="I4154" t="str">
            <v>河南农信</v>
          </cell>
          <cell r="J4154" t="str">
            <v>623059486702908856</v>
          </cell>
        </row>
        <row r="4155">
          <cell r="F4155" t="str">
            <v>412927195505131111</v>
          </cell>
          <cell r="G4155" t="str">
            <v>813</v>
          </cell>
          <cell r="H4155" t="str">
            <v>张五成</v>
          </cell>
          <cell r="I4155" t="str">
            <v>邮储银行</v>
          </cell>
          <cell r="J4155" t="str">
            <v>6217975130011320132</v>
          </cell>
        </row>
        <row r="4156">
          <cell r="F4156" t="str">
            <v>412927195305061112</v>
          </cell>
          <cell r="G4156" t="str">
            <v>621</v>
          </cell>
          <cell r="H4156" t="str">
            <v>夏定华</v>
          </cell>
          <cell r="I4156" t="str">
            <v>邮储银行</v>
          </cell>
          <cell r="J4156" t="str">
            <v>6217975130011267366</v>
          </cell>
        </row>
        <row r="4157">
          <cell r="F4157" t="str">
            <v>412927195205230513</v>
          </cell>
          <cell r="G4157" t="str">
            <v>621</v>
          </cell>
          <cell r="H4157" t="str">
            <v>陈金祥</v>
          </cell>
          <cell r="I4157" t="str">
            <v>农业银行</v>
          </cell>
          <cell r="J4157" t="str">
            <v>6228230976041091467</v>
          </cell>
        </row>
        <row r="4158">
          <cell r="F4158" t="str">
            <v>41292719510321693X</v>
          </cell>
          <cell r="G4158" t="str">
            <v>621</v>
          </cell>
          <cell r="H4158" t="str">
            <v>侯电中</v>
          </cell>
          <cell r="I4158" t="str">
            <v>河南农信</v>
          </cell>
          <cell r="J4158" t="str">
            <v>623059486700209067</v>
          </cell>
        </row>
        <row r="4159">
          <cell r="F4159" t="str">
            <v>412927195106092119</v>
          </cell>
          <cell r="G4159" t="str">
            <v>813</v>
          </cell>
          <cell r="H4159" t="str">
            <v>张秀山</v>
          </cell>
          <cell r="I4159" t="str">
            <v>邮储银行</v>
          </cell>
          <cell r="J4159" t="str">
            <v>6217975130011004363</v>
          </cell>
        </row>
        <row r="4160">
          <cell r="F4160" t="str">
            <v>412927194704015338</v>
          </cell>
          <cell r="G4160" t="str">
            <v>621</v>
          </cell>
          <cell r="H4160" t="str">
            <v>李忠克</v>
          </cell>
          <cell r="I4160" t="str">
            <v>邮储银行</v>
          </cell>
          <cell r="J4160" t="str">
            <v>6217975130011627437</v>
          </cell>
        </row>
        <row r="4161">
          <cell r="F4161" t="str">
            <v>412927197604304435</v>
          </cell>
          <cell r="G4161" t="str">
            <v>621</v>
          </cell>
          <cell r="H4161" t="str">
            <v>姚成彬</v>
          </cell>
          <cell r="I4161" t="str">
            <v>河南农信</v>
          </cell>
          <cell r="J4161" t="str">
            <v>623059486702426438</v>
          </cell>
        </row>
        <row r="4162">
          <cell r="F4162" t="str">
            <v>411326201001156348</v>
          </cell>
          <cell r="G4162" t="str">
            <v>621</v>
          </cell>
          <cell r="H4162" t="str">
            <v>胡安琪</v>
          </cell>
          <cell r="I4162" t="str">
            <v>邮储银行</v>
          </cell>
          <cell r="J4162" t="str">
            <v>6217975130027654565</v>
          </cell>
        </row>
        <row r="4163">
          <cell r="F4163" t="str">
            <v>412927194806135330</v>
          </cell>
          <cell r="G4163" t="str">
            <v>621</v>
          </cell>
          <cell r="H4163" t="str">
            <v>李宗坤</v>
          </cell>
          <cell r="I4163" t="str">
            <v>邮储银行</v>
          </cell>
          <cell r="J4163" t="str">
            <v>6217975130011587631</v>
          </cell>
        </row>
        <row r="4164">
          <cell r="F4164" t="str">
            <v>412927195104123815</v>
          </cell>
          <cell r="G4164" t="str">
            <v>621</v>
          </cell>
          <cell r="H4164" t="str">
            <v>戚玉娃</v>
          </cell>
          <cell r="I4164" t="str">
            <v>邮储银行</v>
          </cell>
          <cell r="J4164" t="str">
            <v>6217975130009725797</v>
          </cell>
        </row>
        <row r="4165">
          <cell r="F4165" t="str">
            <v>411323195511270530</v>
          </cell>
          <cell r="G4165" t="str">
            <v>621</v>
          </cell>
          <cell r="H4165" t="str">
            <v>桂根华</v>
          </cell>
          <cell r="I4165" t="str">
            <v>农业银行</v>
          </cell>
          <cell r="J4165" t="str">
            <v>6228230975966759769</v>
          </cell>
        </row>
        <row r="4166">
          <cell r="F4166" t="str">
            <v>412927196105156330</v>
          </cell>
          <cell r="G4166" t="str">
            <v>621</v>
          </cell>
          <cell r="H4166" t="str">
            <v>王宗青</v>
          </cell>
          <cell r="I4166" t="str">
            <v>河南农信</v>
          </cell>
          <cell r="J4166" t="str">
            <v>623059486701180044</v>
          </cell>
        </row>
        <row r="4167">
          <cell r="F4167" t="str">
            <v>41292719520125581X</v>
          </cell>
          <cell r="G4167" t="str">
            <v>1079</v>
          </cell>
          <cell r="H4167" t="str">
            <v>王成毛</v>
          </cell>
          <cell r="I4167" t="str">
            <v>农业银行</v>
          </cell>
          <cell r="J4167" t="str">
            <v>6228230975969768361</v>
          </cell>
        </row>
        <row r="4168">
          <cell r="F4168" t="str">
            <v>41132319571214053X</v>
          </cell>
          <cell r="G4168" t="str">
            <v>621</v>
          </cell>
          <cell r="H4168" t="str">
            <v>樊廷朝</v>
          </cell>
          <cell r="I4168" t="str">
            <v>农业银行</v>
          </cell>
          <cell r="J4168" t="str">
            <v>6228230975968079463</v>
          </cell>
        </row>
        <row r="4169">
          <cell r="F4169" t="str">
            <v>412927196104066317</v>
          </cell>
          <cell r="G4169" t="str">
            <v>621</v>
          </cell>
          <cell r="H4169" t="str">
            <v>付彩社</v>
          </cell>
          <cell r="I4169" t="str">
            <v>农业银行</v>
          </cell>
          <cell r="J4169" t="str">
            <v>6228230975962460461</v>
          </cell>
        </row>
        <row r="4170">
          <cell r="F4170" t="str">
            <v>412927196209211111</v>
          </cell>
          <cell r="G4170" t="str">
            <v>621</v>
          </cell>
          <cell r="H4170" t="str">
            <v>李有华</v>
          </cell>
          <cell r="I4170" t="str">
            <v>邮储银行</v>
          </cell>
          <cell r="J4170" t="str">
            <v>6217975130011285210</v>
          </cell>
        </row>
        <row r="4171">
          <cell r="F4171" t="str">
            <v>411323196804083813</v>
          </cell>
          <cell r="G4171" t="str">
            <v>1079</v>
          </cell>
          <cell r="H4171" t="str">
            <v>李吉生</v>
          </cell>
          <cell r="I4171" t="str">
            <v>河南农信</v>
          </cell>
          <cell r="J4171" t="str">
            <v>623059486703018895</v>
          </cell>
        </row>
        <row r="4172">
          <cell r="F4172" t="str">
            <v>411326201009186963</v>
          </cell>
          <cell r="G4172" t="str">
            <v>621</v>
          </cell>
          <cell r="H4172" t="str">
            <v>孙小燕</v>
          </cell>
          <cell r="I4172" t="str">
            <v>农业银行</v>
          </cell>
          <cell r="J4172" t="str">
            <v>6228230979011002373</v>
          </cell>
        </row>
        <row r="4173">
          <cell r="F4173" t="str">
            <v>412927195705106914</v>
          </cell>
          <cell r="G4173" t="str">
            <v>621</v>
          </cell>
          <cell r="H4173" t="str">
            <v>胡道庆</v>
          </cell>
          <cell r="I4173" t="str">
            <v>河南农信</v>
          </cell>
          <cell r="J4173" t="str">
            <v>623059486702937764</v>
          </cell>
        </row>
        <row r="4174">
          <cell r="F4174" t="str">
            <v>411326193905010029</v>
          </cell>
          <cell r="G4174" t="str">
            <v>621</v>
          </cell>
          <cell r="H4174" t="str">
            <v>李玉华</v>
          </cell>
          <cell r="I4174" t="str">
            <v>河南农信</v>
          </cell>
          <cell r="J4174" t="str">
            <v>623059486702998204</v>
          </cell>
        </row>
        <row r="4175">
          <cell r="F4175" t="str">
            <v>411323194110155078</v>
          </cell>
          <cell r="G4175" t="str">
            <v>1079</v>
          </cell>
          <cell r="H4175" t="str">
            <v>沈富印</v>
          </cell>
          <cell r="I4175" t="str">
            <v>河南农信</v>
          </cell>
          <cell r="J4175" t="str">
            <v>623059486700442544</v>
          </cell>
        </row>
        <row r="4176">
          <cell r="F4176" t="str">
            <v>411323195710183878</v>
          </cell>
          <cell r="G4176" t="str">
            <v>813</v>
          </cell>
          <cell r="H4176" t="str">
            <v>岳丰显</v>
          </cell>
          <cell r="I4176" t="str">
            <v>邮储银行</v>
          </cell>
          <cell r="J4176" t="str">
            <v>6217975130009767922</v>
          </cell>
        </row>
        <row r="4177">
          <cell r="F4177" t="str">
            <v>411323195111090514</v>
          </cell>
          <cell r="G4177" t="str">
            <v>813</v>
          </cell>
          <cell r="H4177" t="str">
            <v>王扎娃</v>
          </cell>
          <cell r="I4177" t="str">
            <v>农业银行</v>
          </cell>
          <cell r="J4177" t="str">
            <v>6228230975967152360</v>
          </cell>
        </row>
        <row r="4178">
          <cell r="F4178" t="str">
            <v>412927195808191111</v>
          </cell>
          <cell r="G4178" t="str">
            <v>621</v>
          </cell>
          <cell r="H4178" t="str">
            <v>李铁成</v>
          </cell>
          <cell r="I4178" t="str">
            <v>邮储银行</v>
          </cell>
          <cell r="J4178" t="str">
            <v>6217975130011329315</v>
          </cell>
        </row>
        <row r="4179">
          <cell r="F4179" t="str">
            <v>412927195501194473</v>
          </cell>
          <cell r="G4179" t="str">
            <v>813</v>
          </cell>
          <cell r="H4179" t="str">
            <v>肖吉山</v>
          </cell>
          <cell r="I4179" t="str">
            <v>河南农信</v>
          </cell>
          <cell r="J4179" t="str">
            <v>623059486700122815</v>
          </cell>
        </row>
        <row r="4180">
          <cell r="F4180" t="str">
            <v>411326198303153025</v>
          </cell>
          <cell r="G4180" t="str">
            <v>813</v>
          </cell>
          <cell r="H4180" t="str">
            <v>石仙花</v>
          </cell>
          <cell r="I4180" t="str">
            <v>河南农信</v>
          </cell>
          <cell r="J4180" t="str">
            <v>623059486700734593</v>
          </cell>
        </row>
        <row r="4181">
          <cell r="F4181" t="str">
            <v>41292719571213215X</v>
          </cell>
          <cell r="G4181" t="str">
            <v>621</v>
          </cell>
          <cell r="H4181" t="str">
            <v>胡新夫</v>
          </cell>
          <cell r="I4181" t="str">
            <v>邮储银行</v>
          </cell>
          <cell r="J4181" t="str">
            <v>6217975130011040847</v>
          </cell>
        </row>
        <row r="4182">
          <cell r="F4182" t="str">
            <v>412927196805211716</v>
          </cell>
          <cell r="G4182" t="str">
            <v>813</v>
          </cell>
          <cell r="H4182" t="str">
            <v>杨丰周</v>
          </cell>
          <cell r="I4182" t="str">
            <v>河南农信</v>
          </cell>
          <cell r="J4182" t="str">
            <v>623059486702942772</v>
          </cell>
        </row>
        <row r="4183">
          <cell r="F4183" t="str">
            <v>412927195709291117</v>
          </cell>
          <cell r="G4183" t="str">
            <v>813</v>
          </cell>
          <cell r="H4183" t="str">
            <v>刘建设</v>
          </cell>
          <cell r="I4183" t="str">
            <v>邮储银行</v>
          </cell>
          <cell r="J4183" t="str">
            <v>6217975130011339116</v>
          </cell>
        </row>
        <row r="4184">
          <cell r="F4184" t="str">
            <v>412927196608194435</v>
          </cell>
          <cell r="G4184" t="str">
            <v>621</v>
          </cell>
          <cell r="H4184" t="str">
            <v>柴秀成</v>
          </cell>
          <cell r="I4184" t="str">
            <v>河南农信</v>
          </cell>
          <cell r="J4184" t="str">
            <v>623059486701119315</v>
          </cell>
        </row>
        <row r="4185">
          <cell r="F4185" t="str">
            <v>41292719700819636X</v>
          </cell>
          <cell r="G4185" t="str">
            <v>1079</v>
          </cell>
          <cell r="H4185" t="str">
            <v>陈金云</v>
          </cell>
          <cell r="I4185" t="str">
            <v>农业银行</v>
          </cell>
          <cell r="J4185" t="str">
            <v>6228230979016443770</v>
          </cell>
        </row>
        <row r="4186">
          <cell r="F4186" t="str">
            <v>412927195504092114</v>
          </cell>
          <cell r="G4186" t="str">
            <v>621</v>
          </cell>
          <cell r="H4186" t="str">
            <v>皮双成</v>
          </cell>
          <cell r="I4186" t="str">
            <v>邮储银行</v>
          </cell>
          <cell r="J4186" t="str">
            <v>6217975130011002615</v>
          </cell>
        </row>
        <row r="4187">
          <cell r="F4187" t="str">
            <v>412927195211112134</v>
          </cell>
          <cell r="G4187" t="str">
            <v>621</v>
          </cell>
          <cell r="H4187" t="str">
            <v>袁德全</v>
          </cell>
          <cell r="I4187" t="str">
            <v>邮储银行</v>
          </cell>
          <cell r="J4187" t="str">
            <v>6217975130011024320</v>
          </cell>
        </row>
        <row r="4188">
          <cell r="F4188" t="str">
            <v>411323194110200510</v>
          </cell>
          <cell r="G4188" t="str">
            <v>621</v>
          </cell>
          <cell r="H4188" t="str">
            <v>程铁头</v>
          </cell>
          <cell r="I4188" t="str">
            <v>河南农信</v>
          </cell>
          <cell r="J4188" t="str">
            <v>623059486701131344</v>
          </cell>
        </row>
        <row r="4189">
          <cell r="F4189" t="str">
            <v>411323198106204496</v>
          </cell>
          <cell r="G4189" t="str">
            <v>1079</v>
          </cell>
          <cell r="H4189" t="str">
            <v>衡金昌</v>
          </cell>
          <cell r="I4189" t="str">
            <v>河南农信</v>
          </cell>
          <cell r="J4189" t="str">
            <v>623059486701113532</v>
          </cell>
        </row>
        <row r="4190">
          <cell r="F4190" t="str">
            <v>411323197710282154</v>
          </cell>
          <cell r="G4190" t="str">
            <v>621</v>
          </cell>
          <cell r="H4190" t="str">
            <v>袁新敏</v>
          </cell>
          <cell r="I4190" t="str">
            <v>邮储银行</v>
          </cell>
          <cell r="J4190" t="str">
            <v>6217975130011204161</v>
          </cell>
        </row>
        <row r="4191">
          <cell r="F4191" t="str">
            <v>412927194207156818</v>
          </cell>
          <cell r="G4191" t="str">
            <v>621</v>
          </cell>
          <cell r="H4191" t="str">
            <v>周俊科</v>
          </cell>
          <cell r="I4191" t="str">
            <v>农业银行</v>
          </cell>
          <cell r="J4191" t="str">
            <v>6228230975962100463</v>
          </cell>
        </row>
        <row r="4192">
          <cell r="F4192" t="str">
            <v>412927196002212117</v>
          </cell>
          <cell r="G4192" t="str">
            <v>621</v>
          </cell>
          <cell r="H4192" t="str">
            <v>胡长建</v>
          </cell>
          <cell r="I4192" t="str">
            <v>邮储银行</v>
          </cell>
          <cell r="J4192" t="str">
            <v>6217975130011217825</v>
          </cell>
        </row>
        <row r="4193">
          <cell r="F4193" t="str">
            <v>412927195404103859</v>
          </cell>
          <cell r="G4193" t="str">
            <v>621</v>
          </cell>
          <cell r="H4193" t="str">
            <v>魏建</v>
          </cell>
          <cell r="I4193" t="str">
            <v>邮储银行</v>
          </cell>
          <cell r="J4193" t="str">
            <v>6217975130009732108</v>
          </cell>
        </row>
        <row r="4194">
          <cell r="F4194" t="str">
            <v>412927196904151130</v>
          </cell>
          <cell r="G4194" t="str">
            <v>813</v>
          </cell>
          <cell r="H4194" t="str">
            <v>叶彦朝</v>
          </cell>
          <cell r="I4194" t="str">
            <v>邮储银行</v>
          </cell>
          <cell r="J4194" t="str">
            <v>6217975130011305851</v>
          </cell>
        </row>
        <row r="4195">
          <cell r="F4195" t="str">
            <v>412927195004162614</v>
          </cell>
          <cell r="G4195" t="str">
            <v>621</v>
          </cell>
          <cell r="H4195" t="str">
            <v>全长旗</v>
          </cell>
          <cell r="I4195" t="str">
            <v>河南农信</v>
          </cell>
          <cell r="J4195" t="str">
            <v>623059486700766041</v>
          </cell>
        </row>
        <row r="4196">
          <cell r="F4196" t="str">
            <v>412927195311244433</v>
          </cell>
          <cell r="G4196" t="str">
            <v>621</v>
          </cell>
          <cell r="H4196" t="str">
            <v>陈虎群</v>
          </cell>
          <cell r="I4196" t="str">
            <v>河南农信</v>
          </cell>
          <cell r="J4196" t="str">
            <v>623059486700160807</v>
          </cell>
        </row>
        <row r="4197">
          <cell r="F4197" t="str">
            <v>411323198205202154</v>
          </cell>
          <cell r="G4197" t="str">
            <v>621</v>
          </cell>
          <cell r="H4197" t="str">
            <v>苏建林</v>
          </cell>
          <cell r="I4197" t="str">
            <v>邮储银行</v>
          </cell>
          <cell r="J4197" t="str">
            <v>6217975130015861693</v>
          </cell>
        </row>
        <row r="4198">
          <cell r="F4198" t="str">
            <v>412927195507282618</v>
          </cell>
          <cell r="G4198" t="str">
            <v>621</v>
          </cell>
          <cell r="H4198" t="str">
            <v>杨章林</v>
          </cell>
          <cell r="I4198" t="str">
            <v>河南农信</v>
          </cell>
          <cell r="J4198" t="str">
            <v>623059486700788466</v>
          </cell>
        </row>
        <row r="4199">
          <cell r="F4199" t="str">
            <v>411323199208115317</v>
          </cell>
          <cell r="G4199" t="str">
            <v>813</v>
          </cell>
          <cell r="H4199" t="str">
            <v>黄志中</v>
          </cell>
          <cell r="I4199" t="str">
            <v>邮储银行</v>
          </cell>
          <cell r="J4199" t="str">
            <v>6217975130011508678</v>
          </cell>
        </row>
        <row r="4200">
          <cell r="F4200" t="str">
            <v>412927195809282111</v>
          </cell>
          <cell r="G4200" t="str">
            <v>621</v>
          </cell>
          <cell r="H4200" t="str">
            <v>全朝娃</v>
          </cell>
          <cell r="I4200" t="str">
            <v>邮储银行</v>
          </cell>
          <cell r="J4200" t="str">
            <v>6217975130011077443</v>
          </cell>
        </row>
        <row r="4201">
          <cell r="F4201" t="str">
            <v>412927196206071117</v>
          </cell>
          <cell r="G4201" t="str">
            <v>621</v>
          </cell>
          <cell r="H4201" t="str">
            <v>贾大民</v>
          </cell>
          <cell r="I4201" t="str">
            <v>邮储银行</v>
          </cell>
          <cell r="J4201" t="str">
            <v>6217975130024768178</v>
          </cell>
        </row>
        <row r="4202">
          <cell r="F4202" t="str">
            <v>411323194506200517</v>
          </cell>
          <cell r="G4202" t="str">
            <v>621</v>
          </cell>
          <cell r="H4202" t="str">
            <v>任俊德</v>
          </cell>
          <cell r="I4202" t="str">
            <v>河南农信</v>
          </cell>
          <cell r="J4202" t="str">
            <v>623059486700976459</v>
          </cell>
        </row>
        <row r="4203">
          <cell r="F4203" t="str">
            <v>412927195110272614</v>
          </cell>
          <cell r="G4203" t="str">
            <v>621</v>
          </cell>
          <cell r="H4203" t="str">
            <v>杨长海</v>
          </cell>
          <cell r="I4203" t="str">
            <v>河南农信</v>
          </cell>
          <cell r="J4203" t="str">
            <v>623059486700810963</v>
          </cell>
        </row>
        <row r="4204">
          <cell r="F4204" t="str">
            <v>411326195301150513</v>
          </cell>
          <cell r="G4204" t="str">
            <v>621</v>
          </cell>
          <cell r="H4204" t="str">
            <v>刘文举</v>
          </cell>
          <cell r="I4204" t="str">
            <v>农业银行</v>
          </cell>
          <cell r="J4204" t="str">
            <v>6228230975967554268</v>
          </cell>
        </row>
        <row r="4205">
          <cell r="F4205" t="str">
            <v>412927194707154675</v>
          </cell>
          <cell r="G4205" t="str">
            <v>813</v>
          </cell>
          <cell r="H4205" t="str">
            <v>李治文</v>
          </cell>
          <cell r="I4205" t="str">
            <v>河南农信</v>
          </cell>
          <cell r="J4205" t="str">
            <v>623059486700144595</v>
          </cell>
        </row>
        <row r="4206">
          <cell r="F4206" t="str">
            <v>412927195209275815</v>
          </cell>
          <cell r="G4206" t="str">
            <v>621</v>
          </cell>
          <cell r="H4206" t="str">
            <v>华德有</v>
          </cell>
          <cell r="I4206" t="str">
            <v>河南农信</v>
          </cell>
          <cell r="J4206" t="str">
            <v>623059486702791344</v>
          </cell>
        </row>
        <row r="4207">
          <cell r="F4207" t="str">
            <v>412927194811265818</v>
          </cell>
          <cell r="G4207" t="str">
            <v>621</v>
          </cell>
          <cell r="H4207" t="str">
            <v>邓仁娃</v>
          </cell>
          <cell r="I4207" t="str">
            <v>农业银行</v>
          </cell>
          <cell r="J4207" t="str">
            <v>6228230976041557566</v>
          </cell>
        </row>
        <row r="4208">
          <cell r="F4208" t="str">
            <v>411323195512070514</v>
          </cell>
          <cell r="G4208" t="str">
            <v>621</v>
          </cell>
          <cell r="H4208" t="str">
            <v>倪新芳</v>
          </cell>
          <cell r="I4208" t="str">
            <v>农业银行</v>
          </cell>
          <cell r="J4208" t="str">
            <v>6228230975966801868</v>
          </cell>
        </row>
        <row r="4209">
          <cell r="F4209" t="str">
            <v>412927196112281439</v>
          </cell>
          <cell r="G4209" t="str">
            <v>621</v>
          </cell>
          <cell r="H4209" t="str">
            <v>刘建华</v>
          </cell>
          <cell r="I4209" t="str">
            <v>河南农信</v>
          </cell>
          <cell r="J4209" t="str">
            <v>623059486700892847</v>
          </cell>
        </row>
        <row r="4210">
          <cell r="F4210" t="str">
            <v>411323194902015014</v>
          </cell>
          <cell r="G4210" t="str">
            <v>621</v>
          </cell>
          <cell r="H4210" t="str">
            <v>王学武</v>
          </cell>
          <cell r="I4210" t="str">
            <v>河南农信</v>
          </cell>
          <cell r="J4210" t="str">
            <v>623059486700424237</v>
          </cell>
        </row>
        <row r="4211">
          <cell r="F4211" t="str">
            <v>412927195705136910</v>
          </cell>
          <cell r="G4211" t="str">
            <v>621</v>
          </cell>
          <cell r="H4211" t="str">
            <v>郭新成</v>
          </cell>
          <cell r="I4211" t="str">
            <v>河南农信</v>
          </cell>
          <cell r="J4211" t="str">
            <v>623059486700312879</v>
          </cell>
        </row>
        <row r="4212">
          <cell r="F4212" t="str">
            <v>41132319500715061X</v>
          </cell>
          <cell r="G4212" t="str">
            <v>621</v>
          </cell>
          <cell r="H4212" t="str">
            <v>周驴娃</v>
          </cell>
          <cell r="I4212" t="str">
            <v>农业银行</v>
          </cell>
          <cell r="J4212" t="str">
            <v>6228230975967938164</v>
          </cell>
        </row>
        <row r="4213">
          <cell r="F4213" t="str">
            <v>412927196607115811</v>
          </cell>
          <cell r="G4213" t="str">
            <v>621</v>
          </cell>
          <cell r="H4213" t="str">
            <v>柳金明</v>
          </cell>
          <cell r="I4213" t="str">
            <v>农业银行</v>
          </cell>
          <cell r="J4213" t="str">
            <v>6228230976049965167</v>
          </cell>
        </row>
        <row r="4214">
          <cell r="F4214" t="str">
            <v>412927194703156315</v>
          </cell>
          <cell r="G4214" t="str">
            <v>621</v>
          </cell>
          <cell r="H4214" t="str">
            <v>杨金营</v>
          </cell>
          <cell r="I4214" t="str">
            <v>农业银行</v>
          </cell>
          <cell r="J4214" t="str">
            <v>6228230975962513566</v>
          </cell>
        </row>
        <row r="4215">
          <cell r="F4215" t="str">
            <v>412927194506112110</v>
          </cell>
          <cell r="G4215" t="str">
            <v>621</v>
          </cell>
          <cell r="H4215" t="str">
            <v>魏来娃</v>
          </cell>
          <cell r="I4215" t="str">
            <v>邮储银行</v>
          </cell>
          <cell r="J4215" t="str">
            <v>6217975130011189628</v>
          </cell>
        </row>
        <row r="4216">
          <cell r="F4216" t="str">
            <v>412927195206152115</v>
          </cell>
          <cell r="G4216" t="str">
            <v>621</v>
          </cell>
          <cell r="H4216" t="str">
            <v>全玉周</v>
          </cell>
          <cell r="I4216" t="str">
            <v>邮储银行</v>
          </cell>
          <cell r="J4216" t="str">
            <v>6217975130011118023</v>
          </cell>
        </row>
        <row r="4217">
          <cell r="F4217" t="str">
            <v>412927194805212613</v>
          </cell>
          <cell r="G4217" t="str">
            <v>813</v>
          </cell>
          <cell r="H4217" t="str">
            <v>党忠娃</v>
          </cell>
          <cell r="I4217" t="str">
            <v>河南农信</v>
          </cell>
          <cell r="J4217" t="str">
            <v>623059486700780356</v>
          </cell>
        </row>
        <row r="4218">
          <cell r="F4218" t="str">
            <v>41292719541206217X</v>
          </cell>
          <cell r="G4218" t="str">
            <v>621</v>
          </cell>
          <cell r="H4218" t="str">
            <v>赵有国</v>
          </cell>
          <cell r="I4218" t="str">
            <v>邮储银行</v>
          </cell>
          <cell r="J4218" t="str">
            <v>6217975130015862949</v>
          </cell>
        </row>
        <row r="4219">
          <cell r="F4219" t="str">
            <v>412927194207161713</v>
          </cell>
          <cell r="G4219" t="str">
            <v>621</v>
          </cell>
          <cell r="H4219" t="str">
            <v>朱甲营</v>
          </cell>
          <cell r="I4219" t="str">
            <v>河南农信</v>
          </cell>
          <cell r="J4219" t="str">
            <v>623059486701031148</v>
          </cell>
        </row>
        <row r="4220">
          <cell r="F4220" t="str">
            <v>412927195111111118</v>
          </cell>
          <cell r="G4220" t="str">
            <v>621</v>
          </cell>
          <cell r="H4220" t="str">
            <v>石双娃</v>
          </cell>
          <cell r="I4220" t="str">
            <v>邮储银行</v>
          </cell>
          <cell r="J4220" t="str">
            <v>6217975130011330008</v>
          </cell>
        </row>
        <row r="4221">
          <cell r="F4221" t="str">
            <v>411323195402180536</v>
          </cell>
          <cell r="G4221" t="str">
            <v>621</v>
          </cell>
          <cell r="H4221" t="str">
            <v>任心岐</v>
          </cell>
          <cell r="I4221" t="str">
            <v>农业银行</v>
          </cell>
          <cell r="J4221" t="str">
            <v>6228230975967914967</v>
          </cell>
        </row>
        <row r="4222">
          <cell r="F4222" t="str">
            <v>412927194106246937</v>
          </cell>
          <cell r="G4222" t="str">
            <v>621</v>
          </cell>
          <cell r="H4222" t="str">
            <v>何继五</v>
          </cell>
          <cell r="I4222" t="str">
            <v>河南农信</v>
          </cell>
          <cell r="J4222" t="str">
            <v>623059486701044687</v>
          </cell>
        </row>
        <row r="4223">
          <cell r="F4223" t="str">
            <v>412927197202041417</v>
          </cell>
          <cell r="G4223" t="str">
            <v>621</v>
          </cell>
          <cell r="H4223" t="str">
            <v>刘合德</v>
          </cell>
          <cell r="I4223" t="str">
            <v>河南农信</v>
          </cell>
          <cell r="J4223" t="str">
            <v>623059486700912314</v>
          </cell>
        </row>
        <row r="4224">
          <cell r="F4224" t="str">
            <v>412927196007156476</v>
          </cell>
          <cell r="G4224" t="str">
            <v>621</v>
          </cell>
          <cell r="H4224" t="str">
            <v>刘高顺</v>
          </cell>
          <cell r="I4224" t="str">
            <v>农业银行</v>
          </cell>
          <cell r="J4224" t="str">
            <v>6228230976041239363</v>
          </cell>
        </row>
        <row r="4225">
          <cell r="F4225" t="str">
            <v>411323195808130539</v>
          </cell>
          <cell r="G4225" t="str">
            <v>621</v>
          </cell>
          <cell r="H4225" t="str">
            <v>李生学</v>
          </cell>
          <cell r="I4225" t="str">
            <v>农业银行</v>
          </cell>
          <cell r="J4225" t="str">
            <v>6228230976049839263</v>
          </cell>
        </row>
        <row r="4226">
          <cell r="F4226" t="str">
            <v>411326195501141777</v>
          </cell>
          <cell r="G4226" t="str">
            <v>621</v>
          </cell>
          <cell r="H4226" t="str">
            <v>党全德</v>
          </cell>
          <cell r="I4226" t="str">
            <v>河南农信</v>
          </cell>
          <cell r="J4226" t="str">
            <v>623059486700619620</v>
          </cell>
        </row>
        <row r="4227">
          <cell r="F4227" t="str">
            <v>412927195303286318</v>
          </cell>
          <cell r="G4227" t="str">
            <v>621</v>
          </cell>
          <cell r="H4227" t="str">
            <v>邢立昌</v>
          </cell>
          <cell r="I4227" t="str">
            <v>农业银行</v>
          </cell>
          <cell r="J4227" t="str">
            <v>6228230975962702169</v>
          </cell>
        </row>
        <row r="4228">
          <cell r="F4228" t="str">
            <v>412927194207026319</v>
          </cell>
          <cell r="G4228" t="str">
            <v>621</v>
          </cell>
          <cell r="H4228" t="str">
            <v>孙高成</v>
          </cell>
          <cell r="I4228" t="str">
            <v>农业银行</v>
          </cell>
          <cell r="J4228" t="str">
            <v>6228230976041443262</v>
          </cell>
        </row>
        <row r="4229">
          <cell r="F4229" t="str">
            <v>412927194907134433</v>
          </cell>
          <cell r="G4229" t="str">
            <v>621</v>
          </cell>
          <cell r="H4229" t="str">
            <v>王玉清</v>
          </cell>
          <cell r="I4229" t="str">
            <v>河南农信</v>
          </cell>
          <cell r="J4229" t="str">
            <v>623059486700084940</v>
          </cell>
        </row>
        <row r="4230">
          <cell r="F4230" t="str">
            <v>41292719620928111X</v>
          </cell>
          <cell r="G4230" t="str">
            <v>621</v>
          </cell>
          <cell r="H4230" t="str">
            <v>吴新成</v>
          </cell>
          <cell r="I4230" t="str">
            <v>邮储银行</v>
          </cell>
          <cell r="J4230" t="str">
            <v>6217975130011267309</v>
          </cell>
        </row>
        <row r="4231">
          <cell r="F4231" t="str">
            <v>412927195402065318</v>
          </cell>
          <cell r="G4231" t="str">
            <v>1242</v>
          </cell>
          <cell r="H4231" t="str">
            <v>董新志</v>
          </cell>
          <cell r="I4231" t="str">
            <v>邮储银行</v>
          </cell>
          <cell r="J4231" t="str">
            <v>6217975130011528254</v>
          </cell>
        </row>
        <row r="4232">
          <cell r="F4232" t="str">
            <v>41292719461015111X</v>
          </cell>
          <cell r="G4232" t="str">
            <v>621</v>
          </cell>
          <cell r="H4232" t="str">
            <v>郭长有</v>
          </cell>
          <cell r="I4232" t="str">
            <v>邮储银行</v>
          </cell>
          <cell r="J4232" t="str">
            <v>6217975130021195565</v>
          </cell>
        </row>
        <row r="4233">
          <cell r="F4233" t="str">
            <v>411323195305203011</v>
          </cell>
          <cell r="G4233" t="str">
            <v>621</v>
          </cell>
          <cell r="H4233" t="str">
            <v>陈吉发</v>
          </cell>
          <cell r="I4233" t="str">
            <v>邮储银行</v>
          </cell>
          <cell r="J4233" t="str">
            <v>6217975130015022957</v>
          </cell>
        </row>
        <row r="4234">
          <cell r="F4234" t="str">
            <v>412927195707152236</v>
          </cell>
          <cell r="G4234" t="str">
            <v>621</v>
          </cell>
          <cell r="H4234" t="str">
            <v>饶长水</v>
          </cell>
          <cell r="I4234" t="str">
            <v>邮储银行</v>
          </cell>
          <cell r="J4234" t="str">
            <v>6217975130011141876</v>
          </cell>
        </row>
        <row r="4235">
          <cell r="F4235" t="str">
            <v>411323195401080517</v>
          </cell>
          <cell r="G4235" t="str">
            <v>621</v>
          </cell>
          <cell r="H4235" t="str">
            <v>周来成</v>
          </cell>
          <cell r="I4235" t="str">
            <v>农业银行</v>
          </cell>
          <cell r="J4235" t="str">
            <v>6228230975968046066</v>
          </cell>
        </row>
        <row r="4236">
          <cell r="F4236" t="str">
            <v>412927194708281115</v>
          </cell>
          <cell r="G4236" t="str">
            <v>1079</v>
          </cell>
          <cell r="H4236" t="str">
            <v>张振华</v>
          </cell>
          <cell r="I4236" t="str">
            <v>邮储银行</v>
          </cell>
          <cell r="J4236" t="str">
            <v>6217975130011381217</v>
          </cell>
        </row>
        <row r="4237">
          <cell r="F4237" t="str">
            <v>41292719491020691X</v>
          </cell>
          <cell r="G4237" t="str">
            <v>621</v>
          </cell>
          <cell r="H4237" t="str">
            <v>寇有清</v>
          </cell>
          <cell r="I4237" t="str">
            <v>河南农信</v>
          </cell>
          <cell r="J4237" t="str">
            <v>623059486700295280</v>
          </cell>
        </row>
        <row r="4238">
          <cell r="F4238" t="str">
            <v>412927196101243816</v>
          </cell>
          <cell r="G4238" t="str">
            <v>813</v>
          </cell>
          <cell r="H4238" t="str">
            <v>喻国民</v>
          </cell>
          <cell r="I4238" t="str">
            <v>邮储银行</v>
          </cell>
          <cell r="J4238" t="str">
            <v>6217975130015000946</v>
          </cell>
        </row>
        <row r="4239">
          <cell r="F4239" t="str">
            <v>412927196611014490</v>
          </cell>
          <cell r="G4239" t="str">
            <v>621</v>
          </cell>
          <cell r="H4239" t="str">
            <v>贾国洋</v>
          </cell>
          <cell r="I4239" t="str">
            <v>河南农信</v>
          </cell>
          <cell r="J4239" t="str">
            <v>623059486700169378</v>
          </cell>
        </row>
        <row r="4240">
          <cell r="F4240" t="str">
            <v>412927194712031717</v>
          </cell>
          <cell r="G4240" t="str">
            <v>621</v>
          </cell>
          <cell r="H4240" t="str">
            <v>付天保</v>
          </cell>
          <cell r="I4240" t="str">
            <v>河南农信</v>
          </cell>
          <cell r="J4240" t="str">
            <v>623059486700538085</v>
          </cell>
        </row>
        <row r="4241">
          <cell r="F4241" t="str">
            <v>412927194412065317</v>
          </cell>
          <cell r="G4241" t="str">
            <v>621</v>
          </cell>
          <cell r="H4241" t="str">
            <v>黄志耀</v>
          </cell>
          <cell r="I4241" t="str">
            <v>邮储银行</v>
          </cell>
          <cell r="J4241" t="str">
            <v>6217975130015028459</v>
          </cell>
        </row>
        <row r="4242">
          <cell r="F4242" t="str">
            <v>411323198708116936</v>
          </cell>
          <cell r="G4242" t="str">
            <v>621</v>
          </cell>
          <cell r="H4242" t="str">
            <v>梁宏臣</v>
          </cell>
          <cell r="I4242" t="str">
            <v>河南农信</v>
          </cell>
          <cell r="J4242" t="str">
            <v>623059486701107054</v>
          </cell>
        </row>
        <row r="4243">
          <cell r="F4243" t="str">
            <v>412927197010025017</v>
          </cell>
          <cell r="G4243" t="str">
            <v>813</v>
          </cell>
          <cell r="H4243" t="str">
            <v>李金生</v>
          </cell>
          <cell r="I4243" t="str">
            <v>河南农信</v>
          </cell>
          <cell r="J4243" t="str">
            <v>623059486702043464</v>
          </cell>
        </row>
        <row r="4244">
          <cell r="F4244" t="str">
            <v>412927197307275834</v>
          </cell>
          <cell r="G4244" t="str">
            <v>621</v>
          </cell>
          <cell r="H4244" t="str">
            <v>姚秀马</v>
          </cell>
          <cell r="I4244" t="str">
            <v>河南农信</v>
          </cell>
          <cell r="J4244" t="str">
            <v>623059486701692683</v>
          </cell>
        </row>
        <row r="4245">
          <cell r="F4245" t="str">
            <v>412927194807155819</v>
          </cell>
          <cell r="G4245" t="str">
            <v>813</v>
          </cell>
          <cell r="H4245" t="str">
            <v>王承乾</v>
          </cell>
          <cell r="I4245" t="str">
            <v>农业银行</v>
          </cell>
          <cell r="J4245" t="str">
            <v>6228230975969450267</v>
          </cell>
        </row>
        <row r="4246">
          <cell r="F4246" t="str">
            <v>412927194402182114</v>
          </cell>
          <cell r="G4246" t="str">
            <v>813</v>
          </cell>
          <cell r="H4246" t="str">
            <v>全平</v>
          </cell>
          <cell r="I4246" t="str">
            <v>邮储银行</v>
          </cell>
          <cell r="J4246" t="str">
            <v>6217975130011077864</v>
          </cell>
        </row>
        <row r="4247">
          <cell r="F4247" t="str">
            <v>412927194012271111</v>
          </cell>
          <cell r="G4247" t="str">
            <v>813</v>
          </cell>
          <cell r="H4247" t="str">
            <v>李保奇</v>
          </cell>
          <cell r="I4247" t="str">
            <v>邮储银行</v>
          </cell>
          <cell r="J4247" t="str">
            <v>6217975130011303229</v>
          </cell>
        </row>
        <row r="4248">
          <cell r="F4248" t="str">
            <v>411323195305190513</v>
          </cell>
          <cell r="G4248" t="str">
            <v>621</v>
          </cell>
          <cell r="H4248" t="str">
            <v>王国华</v>
          </cell>
          <cell r="I4248" t="str">
            <v>农业银行</v>
          </cell>
          <cell r="J4248" t="str">
            <v>6228230975967137767</v>
          </cell>
        </row>
        <row r="4249">
          <cell r="F4249" t="str">
            <v>412927195205076931</v>
          </cell>
          <cell r="G4249" t="str">
            <v>621</v>
          </cell>
          <cell r="H4249" t="str">
            <v>乔双狗</v>
          </cell>
          <cell r="I4249" t="str">
            <v>河南农信</v>
          </cell>
          <cell r="J4249" t="str">
            <v>623059486700379852</v>
          </cell>
        </row>
        <row r="4250">
          <cell r="F4250" t="str">
            <v>412927195608262632</v>
          </cell>
          <cell r="G4250" t="str">
            <v>621</v>
          </cell>
          <cell r="H4250" t="str">
            <v>魏新娃</v>
          </cell>
          <cell r="I4250" t="str">
            <v>河南农信</v>
          </cell>
          <cell r="J4250" t="str">
            <v>623059486700767551</v>
          </cell>
        </row>
        <row r="4251">
          <cell r="F4251" t="str">
            <v>411326194311023863</v>
          </cell>
          <cell r="G4251" t="str">
            <v>813</v>
          </cell>
          <cell r="H4251" t="str">
            <v>牛海娃</v>
          </cell>
          <cell r="I4251" t="str">
            <v>河南农信</v>
          </cell>
          <cell r="J4251" t="str">
            <v>623059486702540832</v>
          </cell>
        </row>
        <row r="4252">
          <cell r="F4252" t="str">
            <v>412927196209151411</v>
          </cell>
          <cell r="G4252" t="str">
            <v>621</v>
          </cell>
          <cell r="H4252" t="str">
            <v>范良波</v>
          </cell>
          <cell r="I4252" t="str">
            <v>河南农信</v>
          </cell>
          <cell r="J4252" t="str">
            <v>623059486700937535</v>
          </cell>
        </row>
        <row r="4253">
          <cell r="F4253" t="str">
            <v>412927195203181711</v>
          </cell>
          <cell r="G4253" t="str">
            <v>621</v>
          </cell>
          <cell r="H4253" t="str">
            <v>王春成</v>
          </cell>
          <cell r="I4253" t="str">
            <v>河南农信</v>
          </cell>
          <cell r="J4253" t="str">
            <v>623059486700490626</v>
          </cell>
        </row>
        <row r="4254">
          <cell r="F4254" t="str">
            <v>412927195706155021</v>
          </cell>
          <cell r="G4254" t="str">
            <v>621</v>
          </cell>
          <cell r="H4254" t="str">
            <v>毕风云</v>
          </cell>
          <cell r="I4254" t="str">
            <v>河南农信</v>
          </cell>
          <cell r="J4254" t="str">
            <v>623059486700434293</v>
          </cell>
        </row>
        <row r="4255">
          <cell r="F4255" t="str">
            <v>412927195207154796</v>
          </cell>
          <cell r="G4255" t="str">
            <v>621</v>
          </cell>
          <cell r="H4255" t="str">
            <v>柴长法</v>
          </cell>
          <cell r="I4255" t="str">
            <v>河南农信</v>
          </cell>
          <cell r="J4255" t="str">
            <v>623059486700092380</v>
          </cell>
        </row>
        <row r="4256">
          <cell r="F4256" t="str">
            <v>412927194707154691</v>
          </cell>
          <cell r="G4256" t="str">
            <v>621</v>
          </cell>
          <cell r="H4256" t="str">
            <v>贾玉华</v>
          </cell>
          <cell r="I4256" t="str">
            <v>河南农信</v>
          </cell>
          <cell r="J4256" t="str">
            <v>623059486700144009</v>
          </cell>
        </row>
        <row r="4257">
          <cell r="F4257" t="str">
            <v>412927194502263819</v>
          </cell>
          <cell r="G4257" t="str">
            <v>621</v>
          </cell>
          <cell r="H4257" t="str">
            <v>赵长均</v>
          </cell>
          <cell r="I4257" t="str">
            <v>邮储银行</v>
          </cell>
          <cell r="J4257" t="str">
            <v>6217975130021049325</v>
          </cell>
        </row>
        <row r="4258">
          <cell r="F4258" t="str">
            <v>411323196206113832</v>
          </cell>
          <cell r="G4258" t="str">
            <v>621</v>
          </cell>
          <cell r="H4258" t="str">
            <v>段建国</v>
          </cell>
          <cell r="I4258" t="str">
            <v>邮储银行</v>
          </cell>
          <cell r="J4258" t="str">
            <v>6217975130009784976</v>
          </cell>
        </row>
        <row r="4259">
          <cell r="F4259" t="str">
            <v>412927195405125339</v>
          </cell>
          <cell r="G4259" t="str">
            <v>621</v>
          </cell>
          <cell r="H4259" t="str">
            <v>赵文定</v>
          </cell>
          <cell r="I4259" t="str">
            <v>邮储银行</v>
          </cell>
          <cell r="J4259" t="str">
            <v>6217975130011537032</v>
          </cell>
        </row>
        <row r="4260">
          <cell r="F4260" t="str">
            <v>412927194808242113</v>
          </cell>
          <cell r="G4260" t="str">
            <v>621</v>
          </cell>
          <cell r="H4260" t="str">
            <v>田秀锋</v>
          </cell>
          <cell r="I4260" t="str">
            <v>邮储银行</v>
          </cell>
          <cell r="J4260" t="str">
            <v>6217975130011165875</v>
          </cell>
        </row>
        <row r="4261">
          <cell r="F4261" t="str">
            <v>412927195712111113</v>
          </cell>
          <cell r="G4261" t="str">
            <v>621</v>
          </cell>
          <cell r="H4261" t="str">
            <v>曹海成</v>
          </cell>
          <cell r="I4261" t="str">
            <v>邮储银行</v>
          </cell>
          <cell r="J4261" t="str">
            <v>6217975130011351301</v>
          </cell>
        </row>
        <row r="4262">
          <cell r="F4262" t="str">
            <v>411323195104083033</v>
          </cell>
          <cell r="G4262" t="str">
            <v>621</v>
          </cell>
          <cell r="H4262" t="str">
            <v>杨平均</v>
          </cell>
          <cell r="I4262" t="str">
            <v>河南农信</v>
          </cell>
          <cell r="J4262" t="str">
            <v>623059486700964018</v>
          </cell>
        </row>
        <row r="4263">
          <cell r="F4263" t="str">
            <v>412927196808256354</v>
          </cell>
          <cell r="G4263" t="str">
            <v>813</v>
          </cell>
          <cell r="H4263" t="str">
            <v>王有良</v>
          </cell>
          <cell r="I4263" t="str">
            <v>农业银行</v>
          </cell>
          <cell r="J4263" t="str">
            <v>6228230975963722562</v>
          </cell>
        </row>
        <row r="4264">
          <cell r="F4264" t="str">
            <v>412927195406185819</v>
          </cell>
          <cell r="G4264" t="str">
            <v>621</v>
          </cell>
          <cell r="H4264" t="str">
            <v>张本有</v>
          </cell>
          <cell r="I4264" t="str">
            <v>农业银行</v>
          </cell>
          <cell r="J4264" t="str">
            <v>6228230975970136368</v>
          </cell>
        </row>
        <row r="4265">
          <cell r="F4265" t="str">
            <v>411326195506171115</v>
          </cell>
          <cell r="G4265" t="str">
            <v>621</v>
          </cell>
          <cell r="H4265" t="str">
            <v>张志国</v>
          </cell>
          <cell r="I4265" t="str">
            <v>邮储银行</v>
          </cell>
          <cell r="J4265" t="str">
            <v>6217975130014978365</v>
          </cell>
        </row>
        <row r="4266">
          <cell r="F4266" t="str">
            <v>412927194208024438</v>
          </cell>
          <cell r="G4266" t="str">
            <v>621</v>
          </cell>
          <cell r="H4266" t="str">
            <v>张林群</v>
          </cell>
          <cell r="I4266" t="str">
            <v>河南农信</v>
          </cell>
          <cell r="J4266" t="str">
            <v>623059486700128838</v>
          </cell>
        </row>
        <row r="4267">
          <cell r="F4267" t="str">
            <v>412927194802041732</v>
          </cell>
          <cell r="G4267" t="str">
            <v>621</v>
          </cell>
          <cell r="H4267" t="str">
            <v>高宏金</v>
          </cell>
          <cell r="I4267" t="str">
            <v>河南农信</v>
          </cell>
          <cell r="J4267" t="str">
            <v>623059486700504707</v>
          </cell>
        </row>
        <row r="4268">
          <cell r="F4268" t="str">
            <v>412927195207035017</v>
          </cell>
          <cell r="G4268" t="str">
            <v>621</v>
          </cell>
          <cell r="H4268" t="str">
            <v>宁作虎</v>
          </cell>
          <cell r="I4268" t="str">
            <v>邮储银行</v>
          </cell>
          <cell r="J4268" t="str">
            <v>6217975130014971758</v>
          </cell>
        </row>
        <row r="4269">
          <cell r="F4269" t="str">
            <v>41292719580412531X</v>
          </cell>
          <cell r="G4269" t="str">
            <v>621</v>
          </cell>
          <cell r="H4269" t="str">
            <v>王心强</v>
          </cell>
          <cell r="I4269" t="str">
            <v>邮储银行</v>
          </cell>
          <cell r="J4269" t="str">
            <v>6217975130011547791</v>
          </cell>
        </row>
        <row r="4270">
          <cell r="F4270" t="str">
            <v>412927195005232119</v>
          </cell>
          <cell r="G4270" t="str">
            <v>621</v>
          </cell>
          <cell r="H4270" t="str">
            <v>王全志</v>
          </cell>
          <cell r="I4270" t="str">
            <v>邮储银行</v>
          </cell>
          <cell r="J4270" t="str">
            <v>6217975130011210598</v>
          </cell>
        </row>
        <row r="4271">
          <cell r="F4271" t="str">
            <v>412927195311061119</v>
          </cell>
          <cell r="G4271" t="str">
            <v>813</v>
          </cell>
          <cell r="H4271" t="str">
            <v>李国定</v>
          </cell>
          <cell r="I4271" t="str">
            <v>邮储银行</v>
          </cell>
          <cell r="J4271" t="str">
            <v>6217975130011365707</v>
          </cell>
        </row>
        <row r="4272">
          <cell r="F4272" t="str">
            <v>412927195507102613</v>
          </cell>
          <cell r="G4272" t="str">
            <v>813</v>
          </cell>
          <cell r="H4272" t="str">
            <v>饶成子</v>
          </cell>
          <cell r="I4272" t="str">
            <v>河南农信</v>
          </cell>
          <cell r="J4272" t="str">
            <v>623059486700696602</v>
          </cell>
        </row>
        <row r="4273">
          <cell r="F4273" t="str">
            <v>412927195112225838</v>
          </cell>
          <cell r="G4273" t="str">
            <v>621</v>
          </cell>
          <cell r="H4273" t="str">
            <v>孔祥年</v>
          </cell>
          <cell r="I4273" t="str">
            <v>河南农信</v>
          </cell>
          <cell r="J4273" t="str">
            <v>623059486702537994</v>
          </cell>
        </row>
        <row r="4274">
          <cell r="F4274" t="str">
            <v>412927195603070033</v>
          </cell>
          <cell r="G4274" t="str">
            <v>894</v>
          </cell>
          <cell r="H4274" t="str">
            <v>柴孟玉</v>
          </cell>
          <cell r="I4274" t="str">
            <v>建设银行</v>
          </cell>
          <cell r="J4274" t="str">
            <v>6214672590009048834</v>
          </cell>
        </row>
        <row r="4275">
          <cell r="F4275" t="str">
            <v>412927194502195318</v>
          </cell>
          <cell r="G4275" t="str">
            <v>621</v>
          </cell>
          <cell r="H4275" t="str">
            <v>黄志军</v>
          </cell>
          <cell r="I4275" t="str">
            <v>邮储银行</v>
          </cell>
          <cell r="J4275" t="str">
            <v>6217975130011499548</v>
          </cell>
        </row>
        <row r="4276">
          <cell r="F4276" t="str">
            <v>412927195106152134</v>
          </cell>
          <cell r="G4276" t="str">
            <v>621</v>
          </cell>
          <cell r="H4276" t="str">
            <v>江文山</v>
          </cell>
          <cell r="I4276" t="str">
            <v>邮储银行</v>
          </cell>
          <cell r="J4276" t="str">
            <v>6217975130011022373</v>
          </cell>
        </row>
        <row r="4277">
          <cell r="F4277" t="str">
            <v>411326200911286331</v>
          </cell>
          <cell r="G4277" t="str">
            <v>1079</v>
          </cell>
          <cell r="H4277" t="str">
            <v>张绍鑫</v>
          </cell>
          <cell r="I4277" t="str">
            <v>河南农信</v>
          </cell>
          <cell r="J4277" t="str">
            <v>623059486702993163</v>
          </cell>
        </row>
        <row r="4278">
          <cell r="F4278" t="str">
            <v>412927196202101753</v>
          </cell>
          <cell r="G4278" t="str">
            <v>813</v>
          </cell>
          <cell r="H4278" t="str">
            <v>赵登全</v>
          </cell>
          <cell r="I4278" t="str">
            <v>河南农信</v>
          </cell>
          <cell r="J4278" t="str">
            <v>623059486700558927</v>
          </cell>
        </row>
        <row r="4279">
          <cell r="F4279" t="str">
            <v>411323199001081770</v>
          </cell>
          <cell r="G4279" t="str">
            <v>813</v>
          </cell>
          <cell r="H4279" t="str">
            <v>李晓东</v>
          </cell>
          <cell r="I4279" t="str">
            <v>河南农信</v>
          </cell>
          <cell r="J4279" t="str">
            <v>623059486700641988</v>
          </cell>
        </row>
        <row r="4280">
          <cell r="F4280" t="str">
            <v>411323194907083411</v>
          </cell>
          <cell r="G4280" t="str">
            <v>621</v>
          </cell>
          <cell r="H4280" t="str">
            <v>李光子</v>
          </cell>
          <cell r="I4280" t="str">
            <v>邮储银行</v>
          </cell>
          <cell r="J4280" t="str">
            <v>6217975130009844135</v>
          </cell>
        </row>
        <row r="4281">
          <cell r="F4281" t="str">
            <v>411326200502256369</v>
          </cell>
          <cell r="G4281" t="str">
            <v>621</v>
          </cell>
          <cell r="H4281" t="str">
            <v>张甜</v>
          </cell>
          <cell r="I4281" t="str">
            <v>河南农信</v>
          </cell>
          <cell r="J4281" t="str">
            <v>623059486702917576</v>
          </cell>
        </row>
        <row r="4282">
          <cell r="F4282" t="str">
            <v>412927196007156353</v>
          </cell>
          <cell r="G4282" t="str">
            <v>621</v>
          </cell>
          <cell r="H4282" t="str">
            <v>王遂朝</v>
          </cell>
          <cell r="I4282" t="str">
            <v>农业银行</v>
          </cell>
          <cell r="J4282" t="str">
            <v>6228230975964637264</v>
          </cell>
        </row>
        <row r="4283">
          <cell r="F4283" t="str">
            <v>411323195602203413</v>
          </cell>
          <cell r="G4283" t="str">
            <v>621</v>
          </cell>
          <cell r="H4283" t="str">
            <v>桂花娃</v>
          </cell>
          <cell r="I4283" t="str">
            <v>邮储银行</v>
          </cell>
          <cell r="J4283" t="str">
            <v>6217975130009921495</v>
          </cell>
        </row>
        <row r="4284">
          <cell r="F4284" t="str">
            <v>412927193907150017</v>
          </cell>
          <cell r="G4284" t="str">
            <v>894</v>
          </cell>
          <cell r="H4284" t="str">
            <v>陈金中</v>
          </cell>
          <cell r="I4284" t="str">
            <v>建设银行</v>
          </cell>
          <cell r="J4284" t="str">
            <v>6214672590008817692</v>
          </cell>
        </row>
        <row r="4285">
          <cell r="F4285" t="str">
            <v>411323200408256312</v>
          </cell>
          <cell r="G4285" t="str">
            <v>621</v>
          </cell>
          <cell r="H4285" t="str">
            <v>申寒</v>
          </cell>
          <cell r="I4285" t="str">
            <v>河南农信</v>
          </cell>
          <cell r="J4285" t="str">
            <v>623059486702025297</v>
          </cell>
        </row>
        <row r="4286">
          <cell r="F4286" t="str">
            <v>411323194609303420</v>
          </cell>
          <cell r="G4286" t="str">
            <v>621</v>
          </cell>
          <cell r="H4286" t="str">
            <v>邢章焕</v>
          </cell>
          <cell r="I4286" t="str">
            <v>邮储银行</v>
          </cell>
          <cell r="J4286" t="str">
            <v>6217975130009920307</v>
          </cell>
        </row>
        <row r="4287">
          <cell r="F4287" t="str">
            <v>412927197607152625</v>
          </cell>
          <cell r="G4287" t="str">
            <v>813</v>
          </cell>
          <cell r="H4287" t="str">
            <v>申风仙</v>
          </cell>
          <cell r="I4287" t="str">
            <v>农业银行</v>
          </cell>
          <cell r="J4287" t="str">
            <v>6228230979009554476</v>
          </cell>
        </row>
        <row r="4288">
          <cell r="F4288" t="str">
            <v>412927195705125816</v>
          </cell>
          <cell r="G4288" t="str">
            <v>621</v>
          </cell>
          <cell r="H4288" t="str">
            <v>马文有</v>
          </cell>
          <cell r="I4288" t="str">
            <v>农业银行</v>
          </cell>
          <cell r="J4288" t="str">
            <v>6228230975970188161</v>
          </cell>
        </row>
        <row r="4289">
          <cell r="F4289" t="str">
            <v>411323195611040513</v>
          </cell>
          <cell r="G4289" t="str">
            <v>621</v>
          </cell>
          <cell r="H4289" t="str">
            <v>刘宗定</v>
          </cell>
          <cell r="I4289" t="str">
            <v>农业银行</v>
          </cell>
          <cell r="J4289" t="str">
            <v>6228230975966931962</v>
          </cell>
        </row>
        <row r="4290">
          <cell r="F4290" t="str">
            <v>412927194812206975</v>
          </cell>
          <cell r="G4290" t="str">
            <v>621</v>
          </cell>
          <cell r="H4290" t="str">
            <v>马合法</v>
          </cell>
          <cell r="I4290" t="str">
            <v>河南农信</v>
          </cell>
          <cell r="J4290" t="str">
            <v>623059486700373137</v>
          </cell>
        </row>
        <row r="4291">
          <cell r="F4291" t="str">
            <v>41292719501202633X</v>
          </cell>
          <cell r="G4291" t="str">
            <v>621</v>
          </cell>
          <cell r="H4291" t="str">
            <v>付应军</v>
          </cell>
          <cell r="I4291" t="str">
            <v>农业银行</v>
          </cell>
          <cell r="J4291" t="str">
            <v>6228230975963665662</v>
          </cell>
        </row>
        <row r="4292">
          <cell r="F4292" t="str">
            <v>411323195204090513</v>
          </cell>
          <cell r="G4292" t="str">
            <v>621</v>
          </cell>
          <cell r="H4292" t="str">
            <v>石富林</v>
          </cell>
          <cell r="I4292" t="str">
            <v>农业银行</v>
          </cell>
          <cell r="J4292" t="str">
            <v>6228230975967961364</v>
          </cell>
        </row>
        <row r="4293">
          <cell r="F4293" t="str">
            <v>411323200311061412</v>
          </cell>
          <cell r="G4293" t="str">
            <v>621</v>
          </cell>
          <cell r="H4293" t="str">
            <v>李豪坤</v>
          </cell>
          <cell r="I4293" t="str">
            <v>邮储银行</v>
          </cell>
          <cell r="J4293" t="str">
            <v>6217975130027641240</v>
          </cell>
        </row>
        <row r="4294">
          <cell r="F4294" t="str">
            <v>412927195603181438</v>
          </cell>
          <cell r="G4294" t="str">
            <v>621</v>
          </cell>
          <cell r="H4294" t="str">
            <v>李志国</v>
          </cell>
          <cell r="I4294" t="str">
            <v>河南农信</v>
          </cell>
          <cell r="J4294" t="str">
            <v>623059486700940554</v>
          </cell>
        </row>
        <row r="4295">
          <cell r="F4295" t="str">
            <v>412927195103151718</v>
          </cell>
          <cell r="G4295" t="str">
            <v>621</v>
          </cell>
          <cell r="H4295" t="str">
            <v>叶建国</v>
          </cell>
          <cell r="I4295" t="str">
            <v>河南农信</v>
          </cell>
          <cell r="J4295" t="str">
            <v>623059486700629702</v>
          </cell>
        </row>
        <row r="4296">
          <cell r="F4296" t="str">
            <v>411323197705150536</v>
          </cell>
          <cell r="G4296" t="str">
            <v>621</v>
          </cell>
          <cell r="H4296" t="str">
            <v>杨俊芳</v>
          </cell>
          <cell r="I4296" t="str">
            <v>农业银行</v>
          </cell>
          <cell r="J4296" t="str">
            <v>6228230975968345062</v>
          </cell>
        </row>
        <row r="4297">
          <cell r="F4297" t="str">
            <v>411323198912113417</v>
          </cell>
          <cell r="G4297" t="str">
            <v>1079</v>
          </cell>
          <cell r="H4297" t="str">
            <v>多士锋</v>
          </cell>
          <cell r="I4297" t="str">
            <v>邮储银行</v>
          </cell>
          <cell r="J4297" t="str">
            <v>6217975130009910118</v>
          </cell>
        </row>
        <row r="4298">
          <cell r="F4298" t="str">
            <v>412927195704235810</v>
          </cell>
          <cell r="G4298" t="str">
            <v>621</v>
          </cell>
          <cell r="H4298" t="str">
            <v>丁高基</v>
          </cell>
          <cell r="I4298" t="str">
            <v>农业银行</v>
          </cell>
          <cell r="J4298" t="str">
            <v>6228230975969416169</v>
          </cell>
        </row>
        <row r="4299">
          <cell r="F4299" t="str">
            <v>412927195811113835</v>
          </cell>
          <cell r="G4299" t="str">
            <v>621</v>
          </cell>
          <cell r="H4299" t="str">
            <v>胡华敏</v>
          </cell>
          <cell r="I4299" t="str">
            <v>邮储银行</v>
          </cell>
          <cell r="J4299" t="str">
            <v>6217975130009729740</v>
          </cell>
        </row>
        <row r="4300">
          <cell r="F4300" t="str">
            <v>411323195406243039</v>
          </cell>
          <cell r="G4300" t="str">
            <v>1863</v>
          </cell>
          <cell r="H4300" t="str">
            <v>陈国钦</v>
          </cell>
          <cell r="I4300" t="str">
            <v>邮储银行</v>
          </cell>
          <cell r="J4300" t="str">
            <v>6217975130011396686</v>
          </cell>
        </row>
        <row r="4301">
          <cell r="F4301" t="str">
            <v>412927194604192118</v>
          </cell>
          <cell r="G4301" t="str">
            <v>621</v>
          </cell>
          <cell r="H4301" t="str">
            <v>杨来法</v>
          </cell>
          <cell r="I4301" t="str">
            <v>邮储银行</v>
          </cell>
          <cell r="J4301" t="str">
            <v>6217975130011233806</v>
          </cell>
        </row>
        <row r="4302">
          <cell r="F4302" t="str">
            <v>411323198911070531</v>
          </cell>
          <cell r="G4302" t="str">
            <v>621</v>
          </cell>
          <cell r="H4302" t="str">
            <v>徐鹏</v>
          </cell>
          <cell r="I4302" t="str">
            <v>工商银行</v>
          </cell>
          <cell r="J4302" t="str">
            <v>6217211714003666547</v>
          </cell>
        </row>
        <row r="4303">
          <cell r="F4303" t="str">
            <v>411323195502110535</v>
          </cell>
          <cell r="G4303" t="str">
            <v>621</v>
          </cell>
          <cell r="H4303" t="str">
            <v>王定国</v>
          </cell>
          <cell r="I4303" t="str">
            <v>河南农信</v>
          </cell>
          <cell r="J4303" t="str">
            <v>623059486702524554</v>
          </cell>
        </row>
        <row r="4304">
          <cell r="F4304" t="str">
            <v>412927194908062611</v>
          </cell>
          <cell r="G4304" t="str">
            <v>813</v>
          </cell>
          <cell r="H4304" t="str">
            <v>贾俊德</v>
          </cell>
          <cell r="I4304" t="str">
            <v>河南农信</v>
          </cell>
          <cell r="J4304" t="str">
            <v>623059486700704547</v>
          </cell>
        </row>
        <row r="4305">
          <cell r="F4305" t="str">
            <v>411323200311053420</v>
          </cell>
          <cell r="G4305" t="str">
            <v>621</v>
          </cell>
          <cell r="H4305" t="str">
            <v>黄子真</v>
          </cell>
          <cell r="I4305" t="str">
            <v>河南农信</v>
          </cell>
          <cell r="J4305" t="str">
            <v>623059486702391830</v>
          </cell>
        </row>
        <row r="4306">
          <cell r="F4306" t="str">
            <v>412927195502152646</v>
          </cell>
          <cell r="G4306" t="str">
            <v>813</v>
          </cell>
          <cell r="H4306" t="str">
            <v>刘华娃</v>
          </cell>
          <cell r="I4306" t="str">
            <v>河南农信</v>
          </cell>
          <cell r="J4306" t="str">
            <v>623059486701013989</v>
          </cell>
        </row>
        <row r="4307">
          <cell r="F4307" t="str">
            <v>41292719560420171X</v>
          </cell>
          <cell r="G4307" t="str">
            <v>621</v>
          </cell>
          <cell r="H4307" t="str">
            <v>胡有志</v>
          </cell>
          <cell r="I4307" t="str">
            <v>河南农信</v>
          </cell>
          <cell r="J4307" t="str">
            <v>623059486700565195</v>
          </cell>
        </row>
        <row r="4308">
          <cell r="F4308" t="str">
            <v>41132319440524051X</v>
          </cell>
          <cell r="G4308" t="str">
            <v>621</v>
          </cell>
          <cell r="H4308" t="str">
            <v>贾金光</v>
          </cell>
          <cell r="I4308" t="str">
            <v>河南农信</v>
          </cell>
          <cell r="J4308" t="str">
            <v>623059486701440620</v>
          </cell>
        </row>
        <row r="4309">
          <cell r="F4309" t="str">
            <v>412927195211162617</v>
          </cell>
          <cell r="G4309" t="str">
            <v>621</v>
          </cell>
          <cell r="H4309" t="str">
            <v>李国有</v>
          </cell>
          <cell r="I4309" t="str">
            <v>河南农信</v>
          </cell>
          <cell r="J4309" t="str">
            <v>623059486700688690</v>
          </cell>
        </row>
        <row r="4310">
          <cell r="F4310" t="str">
            <v>412927195312291434</v>
          </cell>
          <cell r="G4310" t="str">
            <v>621</v>
          </cell>
          <cell r="H4310" t="str">
            <v>腊明喜</v>
          </cell>
          <cell r="I4310" t="str">
            <v>河南农信</v>
          </cell>
          <cell r="J4310" t="str">
            <v>623059486700917537</v>
          </cell>
        </row>
        <row r="4311">
          <cell r="F4311" t="str">
            <v>41292719580715583X</v>
          </cell>
          <cell r="G4311" t="str">
            <v>813</v>
          </cell>
          <cell r="H4311" t="str">
            <v>赵俊学</v>
          </cell>
          <cell r="I4311" t="str">
            <v>河南农信</v>
          </cell>
          <cell r="J4311" t="str">
            <v>623059486702852781</v>
          </cell>
        </row>
        <row r="4312">
          <cell r="F4312" t="str">
            <v>411323195210210518</v>
          </cell>
          <cell r="G4312" t="str">
            <v>621</v>
          </cell>
          <cell r="H4312" t="str">
            <v>温刘女</v>
          </cell>
          <cell r="I4312" t="str">
            <v>农业银行</v>
          </cell>
          <cell r="J4312" t="str">
            <v>6228230975968220760</v>
          </cell>
        </row>
        <row r="4313">
          <cell r="F4313" t="str">
            <v>41132319570702303X</v>
          </cell>
          <cell r="G4313" t="str">
            <v>621</v>
          </cell>
          <cell r="H4313" t="str">
            <v>周建国</v>
          </cell>
          <cell r="I4313" t="str">
            <v>邮储银行</v>
          </cell>
          <cell r="J4313" t="str">
            <v>6217975130011462132</v>
          </cell>
        </row>
        <row r="4314">
          <cell r="F4314" t="str">
            <v>412927196208026395</v>
          </cell>
          <cell r="G4314" t="str">
            <v>621</v>
          </cell>
          <cell r="H4314" t="str">
            <v>蒋龙廷</v>
          </cell>
          <cell r="I4314" t="str">
            <v>河南农信</v>
          </cell>
          <cell r="J4314" t="str">
            <v>623059486702725359</v>
          </cell>
        </row>
        <row r="4315">
          <cell r="F4315" t="str">
            <v>412927195810306918</v>
          </cell>
          <cell r="G4315" t="str">
            <v>621</v>
          </cell>
          <cell r="H4315" t="str">
            <v>杜奎珍</v>
          </cell>
          <cell r="I4315" t="str">
            <v>河南农信</v>
          </cell>
          <cell r="J4315" t="str">
            <v>623059486700266505</v>
          </cell>
        </row>
        <row r="4316">
          <cell r="F4316" t="str">
            <v>412927195811092616</v>
          </cell>
          <cell r="G4316" t="str">
            <v>621</v>
          </cell>
          <cell r="H4316" t="str">
            <v>全新志</v>
          </cell>
          <cell r="I4316" t="str">
            <v>河南农信</v>
          </cell>
          <cell r="J4316" t="str">
            <v>623059486700766660</v>
          </cell>
        </row>
        <row r="4317">
          <cell r="F4317" t="str">
            <v>411326200811076345</v>
          </cell>
          <cell r="G4317" t="str">
            <v>813</v>
          </cell>
          <cell r="H4317" t="str">
            <v>徐湘豫</v>
          </cell>
          <cell r="I4317" t="str">
            <v>工商银行</v>
          </cell>
          <cell r="J4317" t="str">
            <v>6217211714002320872</v>
          </cell>
        </row>
        <row r="4318">
          <cell r="F4318" t="str">
            <v>41132319410515058X</v>
          </cell>
          <cell r="G4318" t="str">
            <v>621</v>
          </cell>
          <cell r="H4318" t="str">
            <v>周春香</v>
          </cell>
          <cell r="I4318" t="str">
            <v>农业银行</v>
          </cell>
          <cell r="J4318" t="str">
            <v>6228230975967882263</v>
          </cell>
        </row>
        <row r="4319">
          <cell r="F4319" t="str">
            <v>412927196207011159</v>
          </cell>
          <cell r="G4319" t="str">
            <v>621</v>
          </cell>
          <cell r="H4319" t="str">
            <v>杜新科</v>
          </cell>
          <cell r="I4319" t="str">
            <v>邮储银行</v>
          </cell>
          <cell r="J4319" t="str">
            <v>6217975130011391349</v>
          </cell>
        </row>
        <row r="4320">
          <cell r="F4320" t="str">
            <v>412927197608176338</v>
          </cell>
          <cell r="G4320" t="str">
            <v>813</v>
          </cell>
          <cell r="H4320" t="str">
            <v>饶红伟</v>
          </cell>
          <cell r="I4320" t="str">
            <v>河南农信</v>
          </cell>
          <cell r="J4320" t="str">
            <v>623059486702957614</v>
          </cell>
        </row>
        <row r="4321">
          <cell r="F4321" t="str">
            <v>411323198511012615</v>
          </cell>
          <cell r="G4321" t="str">
            <v>621</v>
          </cell>
          <cell r="H4321" t="str">
            <v>李振成</v>
          </cell>
          <cell r="I4321" t="str">
            <v>邮储银行</v>
          </cell>
          <cell r="J4321" t="str">
            <v>6217975130026895136</v>
          </cell>
        </row>
        <row r="4322">
          <cell r="F4322" t="str">
            <v>412927195411234435</v>
          </cell>
          <cell r="G4322" t="str">
            <v>621</v>
          </cell>
          <cell r="H4322" t="str">
            <v>裴新洲</v>
          </cell>
          <cell r="I4322" t="str">
            <v>河南农信</v>
          </cell>
          <cell r="J4322" t="str">
            <v>623059486700049075</v>
          </cell>
        </row>
        <row r="4323">
          <cell r="F4323" t="str">
            <v>412927197104082610</v>
          </cell>
          <cell r="G4323" t="str">
            <v>1079</v>
          </cell>
          <cell r="H4323" t="str">
            <v>李书训</v>
          </cell>
          <cell r="I4323" t="str">
            <v>河南农信</v>
          </cell>
          <cell r="J4323" t="str">
            <v>623059486700723067</v>
          </cell>
        </row>
        <row r="4324">
          <cell r="F4324" t="str">
            <v>412927196002031113</v>
          </cell>
          <cell r="G4324" t="str">
            <v>813</v>
          </cell>
          <cell r="H4324" t="str">
            <v>朱有成</v>
          </cell>
          <cell r="I4324" t="str">
            <v>河南农信</v>
          </cell>
          <cell r="J4324" t="str">
            <v>623059486701286353</v>
          </cell>
        </row>
        <row r="4325">
          <cell r="F4325" t="str">
            <v>412927195808125819</v>
          </cell>
          <cell r="G4325" t="str">
            <v>621</v>
          </cell>
          <cell r="H4325" t="str">
            <v>邹中苏</v>
          </cell>
          <cell r="I4325" t="str">
            <v>农业银行</v>
          </cell>
          <cell r="J4325" t="str">
            <v>6228230975970574162</v>
          </cell>
        </row>
        <row r="4326">
          <cell r="F4326" t="str">
            <v>41292719540718261X</v>
          </cell>
          <cell r="G4326" t="str">
            <v>813</v>
          </cell>
          <cell r="H4326" t="str">
            <v>王春山</v>
          </cell>
          <cell r="I4326" t="str">
            <v>河南农信</v>
          </cell>
          <cell r="J4326" t="str">
            <v>623059486700815152</v>
          </cell>
        </row>
        <row r="4327">
          <cell r="F4327" t="str">
            <v>412927195704176937</v>
          </cell>
          <cell r="G4327" t="str">
            <v>621</v>
          </cell>
          <cell r="H4327" t="str">
            <v>王喜富</v>
          </cell>
          <cell r="I4327" t="str">
            <v>河南农信</v>
          </cell>
          <cell r="J4327" t="str">
            <v>623059486701108516</v>
          </cell>
        </row>
        <row r="4328">
          <cell r="F4328" t="str">
            <v>412927194911271713</v>
          </cell>
          <cell r="G4328" t="str">
            <v>621</v>
          </cell>
          <cell r="H4328" t="str">
            <v>郭成彦</v>
          </cell>
          <cell r="I4328" t="str">
            <v>河南农信</v>
          </cell>
          <cell r="J4328" t="str">
            <v>623059486700488042</v>
          </cell>
        </row>
        <row r="4329">
          <cell r="F4329" t="str">
            <v>411323198110200535</v>
          </cell>
          <cell r="G4329" t="str">
            <v>621</v>
          </cell>
          <cell r="H4329" t="str">
            <v>韦来喜</v>
          </cell>
          <cell r="I4329" t="str">
            <v>农业银行</v>
          </cell>
          <cell r="J4329" t="str">
            <v>6228230975968725669</v>
          </cell>
        </row>
        <row r="4330">
          <cell r="F4330" t="str">
            <v>412927197112167016</v>
          </cell>
          <cell r="G4330" t="str">
            <v>621</v>
          </cell>
          <cell r="H4330" t="str">
            <v>石成敏</v>
          </cell>
          <cell r="I4330" t="str">
            <v>河南农信</v>
          </cell>
          <cell r="J4330" t="str">
            <v>623059486700379886</v>
          </cell>
        </row>
        <row r="4331">
          <cell r="F4331" t="str">
            <v>412927195807165018</v>
          </cell>
          <cell r="G4331" t="str">
            <v>621</v>
          </cell>
          <cell r="H4331" t="str">
            <v>江厚林</v>
          </cell>
          <cell r="I4331" t="str">
            <v>邮储银行</v>
          </cell>
          <cell r="J4331" t="str">
            <v>6217975130014970800</v>
          </cell>
        </row>
        <row r="4332">
          <cell r="F4332" t="str">
            <v>411323196208203014</v>
          </cell>
          <cell r="G4332" t="str">
            <v>621</v>
          </cell>
          <cell r="H4332" t="str">
            <v>安红太</v>
          </cell>
          <cell r="I4332" t="str">
            <v>农业银行</v>
          </cell>
          <cell r="J4332" t="str">
            <v>6228230975963079765</v>
          </cell>
        </row>
        <row r="4333">
          <cell r="F4333" t="str">
            <v>411323194302203011</v>
          </cell>
          <cell r="G4333" t="str">
            <v>621</v>
          </cell>
          <cell r="H4333" t="str">
            <v>王松年</v>
          </cell>
          <cell r="I4333" t="str">
            <v>邮储银行</v>
          </cell>
          <cell r="J4333" t="str">
            <v>6217975130011490406</v>
          </cell>
        </row>
        <row r="4334">
          <cell r="F4334" t="str">
            <v>41292719490715117X</v>
          </cell>
          <cell r="G4334" t="str">
            <v>813</v>
          </cell>
          <cell r="H4334" t="str">
            <v>汪明</v>
          </cell>
          <cell r="I4334" t="str">
            <v>邮储银行</v>
          </cell>
          <cell r="J4334" t="str">
            <v>6217975130011330131</v>
          </cell>
        </row>
        <row r="4335">
          <cell r="F4335" t="str">
            <v>41292719751124447X</v>
          </cell>
          <cell r="G4335" t="str">
            <v>813</v>
          </cell>
          <cell r="H4335" t="str">
            <v>李群生</v>
          </cell>
          <cell r="I4335" t="str">
            <v>河南农信</v>
          </cell>
          <cell r="J4335" t="str">
            <v>623059486700176753</v>
          </cell>
        </row>
        <row r="4336">
          <cell r="F4336" t="str">
            <v>411323200511025838</v>
          </cell>
          <cell r="G4336" t="str">
            <v>621</v>
          </cell>
          <cell r="H4336" t="str">
            <v>王荣耀</v>
          </cell>
          <cell r="I4336" t="str">
            <v>邮储银行</v>
          </cell>
          <cell r="J4336" t="str">
            <v>6217975130025305889</v>
          </cell>
        </row>
        <row r="4337">
          <cell r="F4337" t="str">
            <v>412927195709301418</v>
          </cell>
          <cell r="G4337" t="str">
            <v>621</v>
          </cell>
          <cell r="H4337" t="str">
            <v>程栓子</v>
          </cell>
          <cell r="I4337" t="str">
            <v>河南农信</v>
          </cell>
          <cell r="J4337" t="str">
            <v>623059486700823016</v>
          </cell>
        </row>
        <row r="4338">
          <cell r="F4338" t="str">
            <v>412927194511072619</v>
          </cell>
          <cell r="G4338" t="str">
            <v>813</v>
          </cell>
          <cell r="H4338" t="str">
            <v>周杰子</v>
          </cell>
          <cell r="I4338" t="str">
            <v>河南农信</v>
          </cell>
          <cell r="J4338" t="str">
            <v>623059486700669914</v>
          </cell>
        </row>
        <row r="4339">
          <cell r="F4339" t="str">
            <v>411323194811186950</v>
          </cell>
          <cell r="G4339" t="str">
            <v>621</v>
          </cell>
          <cell r="H4339" t="str">
            <v>徐兆才</v>
          </cell>
          <cell r="I4339" t="str">
            <v>河南农信</v>
          </cell>
          <cell r="J4339" t="str">
            <v>623059486700254311</v>
          </cell>
        </row>
        <row r="4340">
          <cell r="F4340" t="str">
            <v>412927195404154437</v>
          </cell>
          <cell r="G4340" t="str">
            <v>621</v>
          </cell>
          <cell r="H4340" t="str">
            <v>柴景全</v>
          </cell>
          <cell r="I4340" t="str">
            <v>河南农信</v>
          </cell>
          <cell r="J4340" t="str">
            <v>623059486700093347</v>
          </cell>
        </row>
        <row r="4341">
          <cell r="F4341" t="str">
            <v>411223195303131530</v>
          </cell>
          <cell r="G4341" t="str">
            <v>621</v>
          </cell>
          <cell r="H4341" t="str">
            <v>杨小蛋</v>
          </cell>
          <cell r="I4341" t="str">
            <v>农业银行</v>
          </cell>
          <cell r="J4341" t="str">
            <v>6228230975961476369</v>
          </cell>
        </row>
        <row r="4342">
          <cell r="F4342" t="str">
            <v>411323196105220516</v>
          </cell>
          <cell r="G4342" t="str">
            <v>621</v>
          </cell>
          <cell r="H4342" t="str">
            <v>靳立华</v>
          </cell>
          <cell r="I4342" t="str">
            <v>河南农信</v>
          </cell>
          <cell r="J4342" t="str">
            <v>623059486703039198</v>
          </cell>
        </row>
        <row r="4343">
          <cell r="F4343" t="str">
            <v>412927194502206937</v>
          </cell>
          <cell r="G4343" t="str">
            <v>621</v>
          </cell>
          <cell r="H4343" t="str">
            <v>杜贺仁</v>
          </cell>
          <cell r="I4343" t="str">
            <v>河南农信</v>
          </cell>
          <cell r="J4343" t="str">
            <v>623059486700335219</v>
          </cell>
        </row>
        <row r="4344">
          <cell r="F4344" t="str">
            <v>411323195408303410</v>
          </cell>
          <cell r="G4344" t="str">
            <v>621</v>
          </cell>
          <cell r="H4344" t="str">
            <v>杨成敏</v>
          </cell>
          <cell r="I4344" t="str">
            <v>邮储银行</v>
          </cell>
          <cell r="J4344" t="str">
            <v>6217975130021088257</v>
          </cell>
        </row>
        <row r="4345">
          <cell r="F4345" t="str">
            <v>412927194009152613</v>
          </cell>
          <cell r="G4345" t="str">
            <v>813</v>
          </cell>
          <cell r="H4345" t="str">
            <v>杨奇娃</v>
          </cell>
          <cell r="I4345" t="str">
            <v>河南农信</v>
          </cell>
          <cell r="J4345" t="str">
            <v>623059486700699309</v>
          </cell>
        </row>
        <row r="4346">
          <cell r="F4346" t="str">
            <v>412927194512186319</v>
          </cell>
          <cell r="G4346" t="str">
            <v>813</v>
          </cell>
          <cell r="H4346" t="str">
            <v>李万冬</v>
          </cell>
          <cell r="I4346" t="str">
            <v>农业银行</v>
          </cell>
          <cell r="J4346" t="str">
            <v>6228230975963113564</v>
          </cell>
        </row>
        <row r="4347">
          <cell r="F4347" t="str">
            <v>412927195302182613</v>
          </cell>
          <cell r="G4347" t="str">
            <v>813</v>
          </cell>
          <cell r="H4347" t="str">
            <v>毕春华</v>
          </cell>
          <cell r="I4347" t="str">
            <v>河南农信</v>
          </cell>
          <cell r="J4347" t="str">
            <v>623059486700710593</v>
          </cell>
        </row>
        <row r="4348">
          <cell r="F4348" t="str">
            <v>412927194411272111</v>
          </cell>
          <cell r="G4348" t="str">
            <v>621</v>
          </cell>
          <cell r="H4348" t="str">
            <v>冯金安</v>
          </cell>
          <cell r="I4348" t="str">
            <v>邮储银行</v>
          </cell>
          <cell r="J4348" t="str">
            <v>6217975130011068558</v>
          </cell>
        </row>
        <row r="4349">
          <cell r="F4349" t="str">
            <v>41132319750819533X</v>
          </cell>
          <cell r="G4349" t="str">
            <v>1079</v>
          </cell>
          <cell r="H4349" t="str">
            <v>闫登红</v>
          </cell>
          <cell r="I4349" t="str">
            <v>邮储银行</v>
          </cell>
          <cell r="J4349" t="str">
            <v>6217975130015035272</v>
          </cell>
        </row>
        <row r="4350">
          <cell r="F4350" t="str">
            <v>411323195105013416</v>
          </cell>
          <cell r="G4350" t="str">
            <v>621</v>
          </cell>
          <cell r="H4350" t="str">
            <v>谢长德</v>
          </cell>
          <cell r="I4350" t="str">
            <v>河南农信</v>
          </cell>
          <cell r="J4350" t="str">
            <v>623059486702836396</v>
          </cell>
        </row>
        <row r="4351">
          <cell r="F4351" t="str">
            <v>412927195608242113</v>
          </cell>
          <cell r="G4351" t="str">
            <v>621</v>
          </cell>
          <cell r="H4351" t="str">
            <v>徐狗娃</v>
          </cell>
          <cell r="I4351" t="str">
            <v>邮储银行</v>
          </cell>
          <cell r="J4351" t="str">
            <v>6217975130011123734</v>
          </cell>
        </row>
        <row r="4352">
          <cell r="F4352" t="str">
            <v>411323200501275315</v>
          </cell>
          <cell r="G4352" t="str">
            <v>621</v>
          </cell>
          <cell r="H4352" t="str">
            <v>罗通</v>
          </cell>
          <cell r="I4352" t="str">
            <v>河南农信</v>
          </cell>
          <cell r="J4352" t="str">
            <v>623059486702896465</v>
          </cell>
        </row>
        <row r="4353">
          <cell r="F4353" t="str">
            <v>412927195412051710</v>
          </cell>
          <cell r="G4353" t="str">
            <v>621</v>
          </cell>
          <cell r="H4353" t="str">
            <v>杜万进</v>
          </cell>
          <cell r="I4353" t="str">
            <v>河南农信</v>
          </cell>
          <cell r="J4353" t="str">
            <v>623059486701037996</v>
          </cell>
        </row>
        <row r="4354">
          <cell r="F4354" t="str">
            <v>412927195110152612</v>
          </cell>
          <cell r="G4354" t="str">
            <v>621</v>
          </cell>
          <cell r="H4354" t="str">
            <v>温新德</v>
          </cell>
          <cell r="I4354" t="str">
            <v>河南农信</v>
          </cell>
          <cell r="J4354" t="str">
            <v>623059486700698111</v>
          </cell>
        </row>
        <row r="4355">
          <cell r="F4355" t="str">
            <v>412927195406251740</v>
          </cell>
          <cell r="G4355" t="str">
            <v>621</v>
          </cell>
          <cell r="H4355" t="str">
            <v>申扶芝</v>
          </cell>
          <cell r="I4355" t="str">
            <v>河南农信</v>
          </cell>
          <cell r="J4355" t="str">
            <v>623059486700566540</v>
          </cell>
        </row>
        <row r="4356">
          <cell r="F4356" t="str">
            <v>411323194710073017</v>
          </cell>
          <cell r="G4356" t="str">
            <v>621</v>
          </cell>
          <cell r="H4356" t="str">
            <v>石国军</v>
          </cell>
          <cell r="I4356" t="str">
            <v>邮储银行</v>
          </cell>
          <cell r="J4356" t="str">
            <v>6217975130021107131</v>
          </cell>
        </row>
        <row r="4357">
          <cell r="F4357" t="str">
            <v>412927192504035829</v>
          </cell>
          <cell r="G4357" t="str">
            <v>621</v>
          </cell>
          <cell r="H4357" t="str">
            <v>任子英</v>
          </cell>
          <cell r="I4357" t="str">
            <v>农业银行</v>
          </cell>
          <cell r="J4357" t="str">
            <v>6228230975970272361</v>
          </cell>
        </row>
        <row r="4358">
          <cell r="F4358" t="str">
            <v>412927194902182639</v>
          </cell>
          <cell r="G4358" t="str">
            <v>621</v>
          </cell>
          <cell r="H4358" t="str">
            <v>刘春明</v>
          </cell>
          <cell r="I4358" t="str">
            <v>河南农信</v>
          </cell>
          <cell r="J4358" t="str">
            <v>623059486700689979</v>
          </cell>
        </row>
        <row r="4359">
          <cell r="F4359" t="str">
            <v>411323195008123410</v>
          </cell>
          <cell r="G4359" t="str">
            <v>621</v>
          </cell>
          <cell r="H4359" t="str">
            <v>曹景华</v>
          </cell>
          <cell r="I4359" t="str">
            <v>邮储银行</v>
          </cell>
          <cell r="J4359" t="str">
            <v>6217975130009837923</v>
          </cell>
        </row>
        <row r="4360">
          <cell r="F4360" t="str">
            <v>41132319820211639X</v>
          </cell>
          <cell r="G4360" t="str">
            <v>621</v>
          </cell>
          <cell r="H4360" t="str">
            <v>饶长伟</v>
          </cell>
          <cell r="I4360" t="str">
            <v>农业银行</v>
          </cell>
          <cell r="J4360" t="str">
            <v>6228230979006653578</v>
          </cell>
        </row>
        <row r="4361">
          <cell r="F4361" t="str">
            <v>412927197411034416</v>
          </cell>
          <cell r="G4361" t="str">
            <v>621</v>
          </cell>
          <cell r="H4361" t="str">
            <v>全青山</v>
          </cell>
          <cell r="I4361" t="str">
            <v>河南农信</v>
          </cell>
          <cell r="J4361" t="str">
            <v>623059486700180383</v>
          </cell>
        </row>
        <row r="4362">
          <cell r="F4362" t="str">
            <v>412927195102122114</v>
          </cell>
          <cell r="G4362" t="str">
            <v>621</v>
          </cell>
          <cell r="H4362" t="str">
            <v>李国顺</v>
          </cell>
          <cell r="I4362" t="str">
            <v>邮储银行</v>
          </cell>
          <cell r="J4362" t="str">
            <v>6217975130014963300</v>
          </cell>
        </row>
        <row r="4363">
          <cell r="F4363" t="str">
            <v>412927195710066910</v>
          </cell>
          <cell r="G4363" t="str">
            <v>1079</v>
          </cell>
          <cell r="H4363" t="str">
            <v>常新华</v>
          </cell>
          <cell r="I4363" t="str">
            <v>河南农信</v>
          </cell>
          <cell r="J4363" t="str">
            <v>623059486700226905</v>
          </cell>
        </row>
        <row r="4364">
          <cell r="F4364" t="str">
            <v>411323194901043013</v>
          </cell>
          <cell r="G4364" t="str">
            <v>621</v>
          </cell>
          <cell r="H4364" t="str">
            <v>毕兴中</v>
          </cell>
          <cell r="I4364" t="str">
            <v>邮储银行</v>
          </cell>
          <cell r="J4364" t="str">
            <v>6217975130011408135</v>
          </cell>
        </row>
        <row r="4365">
          <cell r="F4365" t="str">
            <v>411323200207061412</v>
          </cell>
          <cell r="G4365" t="str">
            <v>1079</v>
          </cell>
          <cell r="H4365" t="str">
            <v>李鹏飞</v>
          </cell>
          <cell r="I4365" t="str">
            <v>河南农信</v>
          </cell>
          <cell r="J4365" t="str">
            <v>623059486701388092</v>
          </cell>
        </row>
        <row r="4366">
          <cell r="F4366" t="str">
            <v>411323200503266324</v>
          </cell>
          <cell r="G4366" t="str">
            <v>621</v>
          </cell>
          <cell r="H4366" t="str">
            <v>李婧意</v>
          </cell>
          <cell r="I4366" t="str">
            <v>河南农信</v>
          </cell>
          <cell r="J4366" t="str">
            <v>623059486701516411</v>
          </cell>
        </row>
        <row r="4367">
          <cell r="F4367" t="str">
            <v>411323199504012654</v>
          </cell>
          <cell r="G4367" t="str">
            <v>813</v>
          </cell>
          <cell r="H4367" t="str">
            <v>阮建棚</v>
          </cell>
          <cell r="I4367" t="str">
            <v>河南农信</v>
          </cell>
          <cell r="J4367" t="str">
            <v>623059486703052027</v>
          </cell>
        </row>
        <row r="4368">
          <cell r="F4368" t="str">
            <v>412927196402192637</v>
          </cell>
          <cell r="G4368" t="str">
            <v>813</v>
          </cell>
          <cell r="H4368" t="str">
            <v>全建国</v>
          </cell>
          <cell r="I4368" t="str">
            <v>河南农信</v>
          </cell>
          <cell r="J4368" t="str">
            <v>623059486700715105</v>
          </cell>
        </row>
        <row r="4369">
          <cell r="F4369" t="str">
            <v>411323195402110511</v>
          </cell>
          <cell r="G4369" t="str">
            <v>621</v>
          </cell>
          <cell r="H4369" t="str">
            <v>侯长记</v>
          </cell>
          <cell r="I4369" t="str">
            <v>农业银行</v>
          </cell>
          <cell r="J4369" t="str">
            <v>6228230975966761666</v>
          </cell>
        </row>
        <row r="4370">
          <cell r="F4370" t="str">
            <v>412927195011271413</v>
          </cell>
          <cell r="G4370" t="str">
            <v>1079</v>
          </cell>
          <cell r="H4370" t="str">
            <v>高丰山</v>
          </cell>
          <cell r="I4370" t="str">
            <v>河南农信</v>
          </cell>
          <cell r="J4370" t="str">
            <v>623059486700933682</v>
          </cell>
        </row>
        <row r="4371">
          <cell r="F4371" t="str">
            <v>412927194805112110</v>
          </cell>
          <cell r="G4371" t="str">
            <v>621</v>
          </cell>
          <cell r="H4371" t="str">
            <v>刘书简</v>
          </cell>
          <cell r="I4371" t="str">
            <v>邮储银行</v>
          </cell>
          <cell r="J4371" t="str">
            <v>6217975130011157468</v>
          </cell>
        </row>
        <row r="4372">
          <cell r="F4372" t="str">
            <v>411326195906160036</v>
          </cell>
          <cell r="G4372" t="str">
            <v>621</v>
          </cell>
          <cell r="H4372" t="str">
            <v>张三</v>
          </cell>
          <cell r="I4372" t="str">
            <v>农业银行</v>
          </cell>
          <cell r="J4372" t="str">
            <v>6228230979010046975</v>
          </cell>
        </row>
        <row r="4373">
          <cell r="F4373" t="str">
            <v>412927195404151156</v>
          </cell>
          <cell r="G4373" t="str">
            <v>621</v>
          </cell>
          <cell r="H4373" t="str">
            <v>肖二女</v>
          </cell>
          <cell r="I4373" t="str">
            <v>邮储银行</v>
          </cell>
          <cell r="J4373" t="str">
            <v>6217975130011363504</v>
          </cell>
        </row>
        <row r="4374">
          <cell r="F4374" t="str">
            <v>411323198706254411</v>
          </cell>
          <cell r="G4374" t="str">
            <v>621</v>
          </cell>
          <cell r="H4374" t="str">
            <v>李鹏飞</v>
          </cell>
          <cell r="I4374" t="str">
            <v>河南农信</v>
          </cell>
          <cell r="J4374" t="str">
            <v>623059486701069965</v>
          </cell>
        </row>
        <row r="4375">
          <cell r="F4375" t="str">
            <v>412927195007161115</v>
          </cell>
          <cell r="G4375" t="str">
            <v>621</v>
          </cell>
          <cell r="H4375" t="str">
            <v>李天才</v>
          </cell>
          <cell r="I4375" t="str">
            <v>邮储银行</v>
          </cell>
          <cell r="J4375" t="str">
            <v>6217975130011392115</v>
          </cell>
        </row>
        <row r="4376">
          <cell r="F4376" t="str">
            <v>412927195911155012</v>
          </cell>
          <cell r="G4376" t="str">
            <v>1242</v>
          </cell>
          <cell r="H4376" t="str">
            <v>周新义</v>
          </cell>
          <cell r="I4376" t="str">
            <v>河南农信</v>
          </cell>
          <cell r="J4376" t="str">
            <v>623059486700444110</v>
          </cell>
        </row>
        <row r="4377">
          <cell r="F4377" t="str">
            <v>411323199410250512</v>
          </cell>
          <cell r="G4377" t="str">
            <v>621</v>
          </cell>
          <cell r="H4377" t="str">
            <v>闫铁蛋</v>
          </cell>
          <cell r="I4377" t="str">
            <v>农业银行</v>
          </cell>
          <cell r="J4377" t="str">
            <v>6228230975967285467</v>
          </cell>
        </row>
        <row r="4378">
          <cell r="F4378" t="str">
            <v>412927196707035851</v>
          </cell>
          <cell r="G4378" t="str">
            <v>1079</v>
          </cell>
          <cell r="H4378" t="str">
            <v>王光伟</v>
          </cell>
          <cell r="I4378" t="str">
            <v>河南农信</v>
          </cell>
          <cell r="J4378" t="str">
            <v>623059486702977646</v>
          </cell>
        </row>
        <row r="4379">
          <cell r="F4379" t="str">
            <v>411323198411245331</v>
          </cell>
          <cell r="G4379" t="str">
            <v>621</v>
          </cell>
          <cell r="H4379" t="str">
            <v>张小甫</v>
          </cell>
          <cell r="I4379" t="str">
            <v>邮储银行</v>
          </cell>
          <cell r="J4379" t="str">
            <v>6217975130011536265</v>
          </cell>
        </row>
        <row r="4380">
          <cell r="F4380" t="str">
            <v>411323198002195310</v>
          </cell>
          <cell r="G4380" t="str">
            <v>813</v>
          </cell>
          <cell r="H4380" t="str">
            <v>唐保森</v>
          </cell>
          <cell r="I4380" t="str">
            <v>邮储银行</v>
          </cell>
          <cell r="J4380" t="str">
            <v>6217975130015892219</v>
          </cell>
        </row>
        <row r="4381">
          <cell r="F4381" t="str">
            <v>412927197405201732</v>
          </cell>
          <cell r="G4381" t="str">
            <v>1079</v>
          </cell>
          <cell r="H4381" t="str">
            <v>石海军</v>
          </cell>
          <cell r="I4381" t="str">
            <v>河南农信</v>
          </cell>
          <cell r="J4381" t="str">
            <v>623059486702844333</v>
          </cell>
        </row>
        <row r="4382">
          <cell r="F4382" t="str">
            <v>411323198005272115</v>
          </cell>
          <cell r="G4382" t="str">
            <v>621</v>
          </cell>
          <cell r="H4382" t="str">
            <v>袁小军</v>
          </cell>
          <cell r="I4382" t="str">
            <v>邮储银行</v>
          </cell>
          <cell r="J4382" t="str">
            <v>6217975130011259553</v>
          </cell>
        </row>
        <row r="4383">
          <cell r="F4383" t="str">
            <v>412927195705175012</v>
          </cell>
          <cell r="G4383" t="str">
            <v>621</v>
          </cell>
          <cell r="H4383" t="str">
            <v>柴有军</v>
          </cell>
          <cell r="I4383" t="str">
            <v>河南农信</v>
          </cell>
          <cell r="J4383" t="str">
            <v>623059486700403827</v>
          </cell>
        </row>
        <row r="4384">
          <cell r="F4384" t="str">
            <v>412927195308156352</v>
          </cell>
          <cell r="G4384" t="str">
            <v>621</v>
          </cell>
          <cell r="H4384" t="str">
            <v>乔斗思</v>
          </cell>
          <cell r="I4384" t="str">
            <v>农业银行</v>
          </cell>
          <cell r="J4384" t="str">
            <v>6228230975960844864</v>
          </cell>
        </row>
        <row r="4385">
          <cell r="F4385" t="str">
            <v>412927195310142611</v>
          </cell>
          <cell r="G4385" t="str">
            <v>621</v>
          </cell>
          <cell r="H4385" t="str">
            <v>阮国华</v>
          </cell>
          <cell r="I4385" t="str">
            <v>河南农信</v>
          </cell>
          <cell r="J4385" t="str">
            <v>623059486700706724</v>
          </cell>
        </row>
        <row r="4386">
          <cell r="F4386" t="str">
            <v>412927197403245352</v>
          </cell>
          <cell r="G4386" t="str">
            <v>813</v>
          </cell>
          <cell r="H4386" t="str">
            <v>黄银虎</v>
          </cell>
          <cell r="I4386" t="str">
            <v>邮储银行</v>
          </cell>
          <cell r="J4386" t="str">
            <v>6217975130011617222</v>
          </cell>
        </row>
        <row r="4387">
          <cell r="F4387" t="str">
            <v>412927195302024412</v>
          </cell>
          <cell r="G4387" t="str">
            <v>621</v>
          </cell>
          <cell r="H4387" t="str">
            <v>李林生</v>
          </cell>
          <cell r="I4387" t="str">
            <v>河南农信</v>
          </cell>
          <cell r="J4387" t="str">
            <v>623059486702805920</v>
          </cell>
        </row>
        <row r="4388">
          <cell r="F4388" t="str">
            <v>412927194909095335</v>
          </cell>
          <cell r="G4388" t="str">
            <v>621</v>
          </cell>
          <cell r="H4388" t="str">
            <v>陈人敬</v>
          </cell>
          <cell r="I4388" t="str">
            <v>邮储银行</v>
          </cell>
          <cell r="J4388" t="str">
            <v>6217975130011516176</v>
          </cell>
        </row>
        <row r="4389">
          <cell r="F4389" t="str">
            <v>412927195611201435</v>
          </cell>
          <cell r="G4389" t="str">
            <v>621</v>
          </cell>
          <cell r="H4389" t="str">
            <v>高如法</v>
          </cell>
          <cell r="I4389" t="str">
            <v>河南农信</v>
          </cell>
          <cell r="J4389" t="str">
            <v>623059486700916554</v>
          </cell>
        </row>
        <row r="4390">
          <cell r="F4390" t="str">
            <v>412927196902190013</v>
          </cell>
          <cell r="G4390" t="str">
            <v>894</v>
          </cell>
          <cell r="H4390" t="str">
            <v>侯少兵</v>
          </cell>
          <cell r="I4390" t="str">
            <v>工商银行</v>
          </cell>
          <cell r="J4390" t="str">
            <v>6217211714002332430</v>
          </cell>
        </row>
        <row r="4391">
          <cell r="F4391" t="str">
            <v>412927195205231719</v>
          </cell>
          <cell r="G4391" t="str">
            <v>621</v>
          </cell>
          <cell r="H4391" t="str">
            <v>马增志</v>
          </cell>
          <cell r="I4391" t="str">
            <v>河南农信</v>
          </cell>
          <cell r="J4391" t="str">
            <v>623059486700601594</v>
          </cell>
        </row>
        <row r="4392">
          <cell r="F4392" t="str">
            <v>412927193908045817</v>
          </cell>
          <cell r="G4392" t="str">
            <v>621</v>
          </cell>
          <cell r="H4392" t="str">
            <v>张明付</v>
          </cell>
          <cell r="I4392" t="str">
            <v>农业银行</v>
          </cell>
          <cell r="J4392" t="str">
            <v>6228230975969219266</v>
          </cell>
        </row>
        <row r="4393">
          <cell r="F4393" t="str">
            <v>411323196210170514</v>
          </cell>
          <cell r="G4393" t="str">
            <v>621</v>
          </cell>
          <cell r="H4393" t="str">
            <v>闫根成</v>
          </cell>
          <cell r="I4393" t="str">
            <v>河南农信</v>
          </cell>
          <cell r="J4393" t="str">
            <v>623059486702826546</v>
          </cell>
        </row>
        <row r="4394">
          <cell r="F4394" t="str">
            <v>411323196201303055</v>
          </cell>
          <cell r="G4394" t="str">
            <v>813</v>
          </cell>
          <cell r="H4394" t="str">
            <v>石建拴</v>
          </cell>
          <cell r="I4394" t="str">
            <v>邮储银行</v>
          </cell>
          <cell r="J4394" t="str">
            <v>6217975130015889348</v>
          </cell>
        </row>
        <row r="4395">
          <cell r="F4395" t="str">
            <v>412927195901073814</v>
          </cell>
          <cell r="G4395" t="str">
            <v>621</v>
          </cell>
          <cell r="H4395" t="str">
            <v>杨光林</v>
          </cell>
          <cell r="I4395" t="str">
            <v>邮储银行</v>
          </cell>
          <cell r="J4395" t="str">
            <v>6217975130009712100</v>
          </cell>
        </row>
        <row r="4396">
          <cell r="F4396" t="str">
            <v>411323198402296313</v>
          </cell>
          <cell r="G4396" t="str">
            <v>1079</v>
          </cell>
          <cell r="H4396" t="str">
            <v>李保正</v>
          </cell>
          <cell r="I4396" t="str">
            <v>农业银行</v>
          </cell>
          <cell r="J4396" t="str">
            <v>6228230975961781768</v>
          </cell>
        </row>
        <row r="4397">
          <cell r="F4397" t="str">
            <v>412927196910056957</v>
          </cell>
          <cell r="G4397" t="str">
            <v>621</v>
          </cell>
          <cell r="H4397" t="str">
            <v>宋新强</v>
          </cell>
          <cell r="I4397" t="str">
            <v>河南农信</v>
          </cell>
          <cell r="J4397" t="str">
            <v>623059486701110876</v>
          </cell>
        </row>
        <row r="4398">
          <cell r="F4398" t="str">
            <v>412927193811141415</v>
          </cell>
          <cell r="G4398" t="str">
            <v>621</v>
          </cell>
          <cell r="H4398" t="str">
            <v>田克洲</v>
          </cell>
          <cell r="I4398" t="str">
            <v>河南农信</v>
          </cell>
          <cell r="J4398" t="str">
            <v>623059486700920655</v>
          </cell>
        </row>
        <row r="4399">
          <cell r="F4399" t="str">
            <v>412927195310121415</v>
          </cell>
          <cell r="G4399" t="str">
            <v>621</v>
          </cell>
          <cell r="H4399" t="str">
            <v>龚照芳</v>
          </cell>
          <cell r="I4399" t="str">
            <v>河南农信</v>
          </cell>
          <cell r="J4399" t="str">
            <v>623059486700925472</v>
          </cell>
        </row>
        <row r="4400">
          <cell r="F4400" t="str">
            <v>411323195009283416</v>
          </cell>
          <cell r="G4400" t="str">
            <v>621</v>
          </cell>
          <cell r="H4400" t="str">
            <v>桂来长</v>
          </cell>
          <cell r="I4400" t="str">
            <v>邮储银行</v>
          </cell>
          <cell r="J4400" t="str">
            <v>6217975130009921529</v>
          </cell>
        </row>
        <row r="4401">
          <cell r="F4401" t="str">
            <v>411323195204095023</v>
          </cell>
          <cell r="G4401" t="str">
            <v>621</v>
          </cell>
          <cell r="H4401" t="str">
            <v>王新云</v>
          </cell>
          <cell r="I4401" t="str">
            <v>河南农信</v>
          </cell>
          <cell r="J4401" t="str">
            <v>623059486700412026</v>
          </cell>
        </row>
        <row r="4402">
          <cell r="F4402" t="str">
            <v>411323200308285044</v>
          </cell>
          <cell r="G4402" t="str">
            <v>621</v>
          </cell>
          <cell r="H4402" t="str">
            <v>杜卓菲</v>
          </cell>
          <cell r="I4402" t="str">
            <v>河南农信</v>
          </cell>
          <cell r="J4402" t="str">
            <v>623059486702776584</v>
          </cell>
        </row>
        <row r="4403">
          <cell r="F4403" t="str">
            <v>412927195112301730</v>
          </cell>
          <cell r="G4403" t="str">
            <v>621</v>
          </cell>
          <cell r="H4403" t="str">
            <v>王光德</v>
          </cell>
          <cell r="I4403" t="str">
            <v>河南农信</v>
          </cell>
          <cell r="J4403" t="str">
            <v>623059486700596026</v>
          </cell>
        </row>
        <row r="4404">
          <cell r="F4404" t="str">
            <v>411323198208236333</v>
          </cell>
          <cell r="G4404" t="str">
            <v>621</v>
          </cell>
          <cell r="H4404" t="str">
            <v>牛建立</v>
          </cell>
          <cell r="I4404" t="str">
            <v>农业银行</v>
          </cell>
          <cell r="J4404" t="str">
            <v>6228230979011020474</v>
          </cell>
        </row>
        <row r="4405">
          <cell r="F4405" t="str">
            <v>412927197912082176</v>
          </cell>
          <cell r="G4405" t="str">
            <v>813</v>
          </cell>
          <cell r="H4405" t="str">
            <v>冯海峰</v>
          </cell>
          <cell r="I4405" t="str">
            <v>河南农信</v>
          </cell>
          <cell r="J4405" t="str">
            <v>623059486702908567</v>
          </cell>
        </row>
        <row r="4406">
          <cell r="F4406" t="str">
            <v>412927196405154433</v>
          </cell>
          <cell r="G4406" t="str">
            <v>621</v>
          </cell>
          <cell r="H4406" t="str">
            <v>柴良朝</v>
          </cell>
          <cell r="I4406" t="str">
            <v>河南农信</v>
          </cell>
          <cell r="J4406" t="str">
            <v>623059486700093461</v>
          </cell>
        </row>
        <row r="4407">
          <cell r="F4407" t="str">
            <v>412927194004115813</v>
          </cell>
          <cell r="G4407" t="str">
            <v>621</v>
          </cell>
          <cell r="H4407" t="str">
            <v>刘付章</v>
          </cell>
          <cell r="I4407" t="str">
            <v>农业银行</v>
          </cell>
          <cell r="J4407" t="str">
            <v>6228230976041579164</v>
          </cell>
        </row>
        <row r="4408">
          <cell r="F4408" t="str">
            <v>411323195609143417</v>
          </cell>
          <cell r="G4408" t="str">
            <v>621</v>
          </cell>
          <cell r="H4408" t="str">
            <v>温新军</v>
          </cell>
          <cell r="I4408" t="str">
            <v>邮储银行</v>
          </cell>
          <cell r="J4408" t="str">
            <v>6217975130009855230</v>
          </cell>
        </row>
        <row r="4409">
          <cell r="F4409" t="str">
            <v>411323197512270558</v>
          </cell>
          <cell r="G4409" t="str">
            <v>621</v>
          </cell>
          <cell r="H4409" t="str">
            <v>罗志强</v>
          </cell>
          <cell r="I4409" t="str">
            <v>河南农信</v>
          </cell>
          <cell r="J4409" t="str">
            <v>623059486702572116</v>
          </cell>
        </row>
        <row r="4410">
          <cell r="F4410" t="str">
            <v>412927195004212618</v>
          </cell>
          <cell r="G4410" t="str">
            <v>813</v>
          </cell>
          <cell r="H4410" t="str">
            <v>叶遂成</v>
          </cell>
          <cell r="I4410" t="str">
            <v>河南农信</v>
          </cell>
          <cell r="J4410" t="str">
            <v>623059486700761901</v>
          </cell>
        </row>
        <row r="4411">
          <cell r="F4411" t="str">
            <v>411323195008193013</v>
          </cell>
          <cell r="G4411" t="str">
            <v>621</v>
          </cell>
          <cell r="H4411" t="str">
            <v>吴秀华</v>
          </cell>
          <cell r="I4411" t="str">
            <v>邮储银行</v>
          </cell>
          <cell r="J4411" t="str">
            <v>6217975130011468238</v>
          </cell>
        </row>
        <row r="4412">
          <cell r="F4412" t="str">
            <v>412927195802235830</v>
          </cell>
          <cell r="G4412" t="str">
            <v>621</v>
          </cell>
          <cell r="H4412" t="str">
            <v>马双有</v>
          </cell>
          <cell r="I4412" t="str">
            <v>农业银行</v>
          </cell>
          <cell r="J4412" t="str">
            <v>6228230975970963662</v>
          </cell>
        </row>
        <row r="4413">
          <cell r="F4413" t="str">
            <v>412927194410026939</v>
          </cell>
          <cell r="G4413" t="str">
            <v>621</v>
          </cell>
          <cell r="H4413" t="str">
            <v>尚士超</v>
          </cell>
          <cell r="I4413" t="str">
            <v>河南农信</v>
          </cell>
          <cell r="J4413" t="str">
            <v>623059486700252125</v>
          </cell>
        </row>
        <row r="4414">
          <cell r="F4414" t="str">
            <v>412927195102132611</v>
          </cell>
          <cell r="G4414" t="str">
            <v>621</v>
          </cell>
          <cell r="H4414" t="str">
            <v>贾新成</v>
          </cell>
          <cell r="I4414" t="str">
            <v>河南农信</v>
          </cell>
          <cell r="J4414" t="str">
            <v>623059486700732399</v>
          </cell>
        </row>
        <row r="4415">
          <cell r="F4415" t="str">
            <v>412927195312031712</v>
          </cell>
          <cell r="G4415" t="str">
            <v>621</v>
          </cell>
          <cell r="H4415" t="str">
            <v>党发娃</v>
          </cell>
          <cell r="I4415" t="str">
            <v>河南农信</v>
          </cell>
          <cell r="J4415" t="str">
            <v>623059486700618549</v>
          </cell>
        </row>
        <row r="4416">
          <cell r="F4416" t="str">
            <v>412927195605151419</v>
          </cell>
          <cell r="G4416" t="str">
            <v>621</v>
          </cell>
          <cell r="H4416" t="str">
            <v>马兆华</v>
          </cell>
          <cell r="I4416" t="str">
            <v>河南农信</v>
          </cell>
          <cell r="J4416" t="str">
            <v>623059486700833270</v>
          </cell>
        </row>
        <row r="4417">
          <cell r="F4417" t="str">
            <v>412927194210106352</v>
          </cell>
          <cell r="G4417" t="str">
            <v>813</v>
          </cell>
          <cell r="H4417" t="str">
            <v>刘德军</v>
          </cell>
          <cell r="I4417" t="str">
            <v>农业银行</v>
          </cell>
          <cell r="J4417" t="str">
            <v>6228230975961176662</v>
          </cell>
        </row>
        <row r="4418">
          <cell r="F4418" t="str">
            <v>412927195711196311</v>
          </cell>
          <cell r="G4418" t="str">
            <v>621</v>
          </cell>
          <cell r="H4418" t="str">
            <v>蔺均营</v>
          </cell>
          <cell r="I4418" t="str">
            <v>工商银行</v>
          </cell>
          <cell r="J4418" t="str">
            <v>6217211714004127572</v>
          </cell>
        </row>
        <row r="4419">
          <cell r="F4419" t="str">
            <v>412927195207026313</v>
          </cell>
          <cell r="G4419" t="str">
            <v>621</v>
          </cell>
          <cell r="H4419" t="str">
            <v>李应山</v>
          </cell>
          <cell r="I4419" t="str">
            <v>农业银行</v>
          </cell>
          <cell r="J4419" t="str">
            <v>6228230975961794266</v>
          </cell>
        </row>
        <row r="4420">
          <cell r="F4420" t="str">
            <v>412927196702283856</v>
          </cell>
          <cell r="G4420" t="str">
            <v>621</v>
          </cell>
          <cell r="H4420" t="str">
            <v>陈双喜</v>
          </cell>
          <cell r="I4420" t="str">
            <v>邮储银行</v>
          </cell>
          <cell r="J4420" t="str">
            <v>6217975130009698069</v>
          </cell>
        </row>
        <row r="4421">
          <cell r="F4421" t="str">
            <v>411323198905106403</v>
          </cell>
          <cell r="G4421" t="str">
            <v>621</v>
          </cell>
          <cell r="H4421" t="str">
            <v>饶青梅</v>
          </cell>
          <cell r="I4421" t="str">
            <v>河南农信</v>
          </cell>
          <cell r="J4421" t="str">
            <v>623059486701524316</v>
          </cell>
        </row>
        <row r="4422">
          <cell r="F4422" t="str">
            <v>411323198812132653</v>
          </cell>
          <cell r="G4422" t="str">
            <v>621</v>
          </cell>
          <cell r="H4422" t="str">
            <v>王东宇</v>
          </cell>
          <cell r="I4422" t="str">
            <v>河南农信</v>
          </cell>
          <cell r="J4422" t="str">
            <v>623059486700793565</v>
          </cell>
        </row>
        <row r="4423">
          <cell r="F4423" t="str">
            <v>412927194805114511</v>
          </cell>
          <cell r="G4423" t="str">
            <v>621</v>
          </cell>
          <cell r="H4423" t="str">
            <v>柴金怀</v>
          </cell>
          <cell r="I4423" t="str">
            <v>河南农信</v>
          </cell>
          <cell r="J4423" t="str">
            <v>623059486700151442</v>
          </cell>
        </row>
        <row r="4424">
          <cell r="F4424" t="str">
            <v>411326198905153495</v>
          </cell>
          <cell r="G4424" t="str">
            <v>621</v>
          </cell>
          <cell r="H4424" t="str">
            <v>杨祥飞</v>
          </cell>
          <cell r="I4424" t="str">
            <v>邮储银行</v>
          </cell>
          <cell r="J4424" t="str">
            <v>6217975130009870387</v>
          </cell>
        </row>
        <row r="4425">
          <cell r="F4425" t="str">
            <v>412927194811191716</v>
          </cell>
          <cell r="G4425" t="str">
            <v>621</v>
          </cell>
          <cell r="H4425" t="str">
            <v>刘照岐</v>
          </cell>
          <cell r="I4425" t="str">
            <v>河南农信</v>
          </cell>
          <cell r="J4425" t="str">
            <v>623059486700566128</v>
          </cell>
        </row>
        <row r="4426">
          <cell r="F4426" t="str">
            <v>412927195203142616</v>
          </cell>
          <cell r="G4426" t="str">
            <v>621</v>
          </cell>
          <cell r="H4426" t="str">
            <v>王俊国</v>
          </cell>
          <cell r="I4426" t="str">
            <v>河南农信</v>
          </cell>
          <cell r="J4426" t="str">
            <v>623059486700735624</v>
          </cell>
        </row>
        <row r="4427">
          <cell r="F4427" t="str">
            <v>412927194207254418</v>
          </cell>
          <cell r="G4427" t="str">
            <v>813</v>
          </cell>
          <cell r="H4427" t="str">
            <v>张有田</v>
          </cell>
          <cell r="I4427" t="str">
            <v>河南农信</v>
          </cell>
          <cell r="J4427" t="str">
            <v>623059486700160294</v>
          </cell>
        </row>
        <row r="4428">
          <cell r="F4428" t="str">
            <v>412927196002106373</v>
          </cell>
          <cell r="G4428" t="str">
            <v>621</v>
          </cell>
          <cell r="H4428" t="str">
            <v>孙君营</v>
          </cell>
          <cell r="I4428" t="str">
            <v>河南农信</v>
          </cell>
          <cell r="J4428" t="str">
            <v>623059486701963456</v>
          </cell>
        </row>
        <row r="4429">
          <cell r="F4429" t="str">
            <v>411323195604070511</v>
          </cell>
          <cell r="G4429" t="str">
            <v>621</v>
          </cell>
          <cell r="H4429" t="str">
            <v>杨新志</v>
          </cell>
          <cell r="I4429" t="str">
            <v>河南农信</v>
          </cell>
          <cell r="J4429" t="str">
            <v>623059486702813478</v>
          </cell>
        </row>
        <row r="4430">
          <cell r="F4430" t="str">
            <v>411323196202103039</v>
          </cell>
          <cell r="G4430" t="str">
            <v>621</v>
          </cell>
          <cell r="H4430" t="str">
            <v>石丰华</v>
          </cell>
          <cell r="I4430" t="str">
            <v>邮储银行</v>
          </cell>
          <cell r="J4430" t="str">
            <v>6217975130011448123</v>
          </cell>
        </row>
        <row r="4431">
          <cell r="F4431" t="str">
            <v>411323198406015814</v>
          </cell>
          <cell r="G4431" t="str">
            <v>813</v>
          </cell>
          <cell r="H4431" t="str">
            <v>王钟鹏</v>
          </cell>
          <cell r="I4431" t="str">
            <v>河南农信</v>
          </cell>
          <cell r="J4431" t="str">
            <v>623059486702913542</v>
          </cell>
        </row>
        <row r="4432">
          <cell r="F4432" t="str">
            <v>411326195605140031</v>
          </cell>
          <cell r="G4432" t="str">
            <v>621</v>
          </cell>
          <cell r="H4432" t="str">
            <v>温景贵</v>
          </cell>
          <cell r="I4432" t="str">
            <v>河南农信</v>
          </cell>
          <cell r="J4432" t="str">
            <v>623059486703074146</v>
          </cell>
        </row>
        <row r="4433">
          <cell r="F4433" t="str">
            <v>411323195303195011</v>
          </cell>
          <cell r="G4433" t="str">
            <v>621</v>
          </cell>
          <cell r="H4433" t="str">
            <v>魏国富</v>
          </cell>
          <cell r="I4433" t="str">
            <v>河南农信</v>
          </cell>
          <cell r="J4433" t="str">
            <v>623059486700432404</v>
          </cell>
        </row>
        <row r="4434">
          <cell r="F4434" t="str">
            <v>412927194608096334</v>
          </cell>
          <cell r="G4434" t="str">
            <v>813</v>
          </cell>
          <cell r="H4434" t="str">
            <v>王中寅</v>
          </cell>
          <cell r="I4434" t="str">
            <v>农业银行</v>
          </cell>
          <cell r="J4434" t="str">
            <v>6228230975961379662</v>
          </cell>
        </row>
        <row r="4435">
          <cell r="F4435" t="str">
            <v>411326194804286944</v>
          </cell>
          <cell r="G4435" t="str">
            <v>621</v>
          </cell>
          <cell r="H4435" t="str">
            <v>朱小女</v>
          </cell>
          <cell r="I4435" t="str">
            <v>河南农信</v>
          </cell>
          <cell r="J4435" t="str">
            <v>623059486702798414</v>
          </cell>
        </row>
        <row r="4436">
          <cell r="F4436" t="str">
            <v>411323195901083810</v>
          </cell>
          <cell r="G4436" t="str">
            <v>621</v>
          </cell>
          <cell r="H4436" t="str">
            <v>熊秋平</v>
          </cell>
          <cell r="I4436" t="str">
            <v>邮储银行</v>
          </cell>
          <cell r="J4436" t="str">
            <v>6217975130009767492</v>
          </cell>
        </row>
        <row r="4437">
          <cell r="F4437" t="str">
            <v>412927196404275831</v>
          </cell>
          <cell r="G4437" t="str">
            <v>1079</v>
          </cell>
          <cell r="H4437" t="str">
            <v>张海金</v>
          </cell>
          <cell r="I4437" t="str">
            <v>河南农信</v>
          </cell>
          <cell r="J4437" t="str">
            <v>623059486702919440</v>
          </cell>
        </row>
        <row r="4438">
          <cell r="F4438" t="str">
            <v>412927195605236332</v>
          </cell>
          <cell r="G4438" t="str">
            <v>621</v>
          </cell>
          <cell r="H4438" t="str">
            <v>安红朝</v>
          </cell>
          <cell r="I4438" t="str">
            <v>农业银行</v>
          </cell>
          <cell r="J4438" t="str">
            <v>6228230976041334065</v>
          </cell>
        </row>
        <row r="4439">
          <cell r="F4439" t="str">
            <v>411323194909290510</v>
          </cell>
          <cell r="G4439" t="str">
            <v>813</v>
          </cell>
          <cell r="H4439" t="str">
            <v>李铁秀</v>
          </cell>
          <cell r="I4439" t="str">
            <v>农业银行</v>
          </cell>
          <cell r="J4439" t="str">
            <v>6228230975967020864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I4306"/>
  <sheetViews>
    <sheetView tabSelected="1" workbookViewId="0">
      <pane xSplit="6" ySplit="1" topLeftCell="G2" activePane="bottomRight" state="frozen"/>
      <selection/>
      <selection pane="topRight"/>
      <selection pane="bottomLeft"/>
      <selection pane="bottomRight" activeCell="H4312" sqref="H4312"/>
    </sheetView>
  </sheetViews>
  <sheetFormatPr defaultColWidth="10.875" defaultRowHeight="22" customHeight="1"/>
  <cols>
    <col min="1" max="1" width="5.625" style="112" customWidth="1"/>
    <col min="2" max="2" width="10.875" style="117" customWidth="1"/>
    <col min="3" max="3" width="7.875" style="112" customWidth="1"/>
    <col min="4" max="4" width="17.25" style="112" customWidth="1"/>
    <col min="5" max="5" width="7.75" style="112" customWidth="1"/>
    <col min="6" max="6" width="8.25" style="112" customWidth="1"/>
    <col min="7" max="7" width="13.375" style="112" customWidth="1"/>
    <col min="8" max="8" width="10.875" style="112" customWidth="1"/>
    <col min="9" max="10" width="6.625" style="112" customWidth="1"/>
    <col min="11" max="15" width="6.625" style="118" customWidth="1"/>
    <col min="16" max="16" width="8.25" style="112" customWidth="1"/>
    <col min="17" max="18" width="8.625" style="112" customWidth="1"/>
    <col min="19" max="19" width="19.5" style="112" customWidth="1"/>
    <col min="20" max="20" width="8.5" style="112" customWidth="1"/>
    <col min="21" max="21" width="8.75" style="112" customWidth="1"/>
    <col min="22" max="22" width="18.75" style="112" customWidth="1"/>
    <col min="23" max="23" width="13.625" style="112" customWidth="1"/>
    <col min="24" max="24" width="17.25" style="112" customWidth="1"/>
    <col min="25" max="16377" width="10.875" style="112" customWidth="1"/>
    <col min="16378" max="16384" width="10.875" style="112"/>
  </cols>
  <sheetData>
    <row r="1" s="112" customFormat="1" ht="26" customHeight="1" spans="1:35">
      <c r="A1" s="119" t="s">
        <v>0</v>
      </c>
      <c r="B1" s="120" t="s">
        <v>1</v>
      </c>
      <c r="C1" s="119" t="s">
        <v>2</v>
      </c>
      <c r="D1" s="119" t="s">
        <v>3</v>
      </c>
      <c r="E1" s="119" t="s">
        <v>4</v>
      </c>
      <c r="F1" s="119" t="s">
        <v>5</v>
      </c>
      <c r="G1" s="119" t="s">
        <v>6</v>
      </c>
      <c r="H1" s="119" t="s">
        <v>7</v>
      </c>
      <c r="I1" s="122" t="s">
        <v>8</v>
      </c>
      <c r="J1" s="122" t="s">
        <v>9</v>
      </c>
      <c r="K1" s="123" t="s">
        <v>10</v>
      </c>
      <c r="L1" s="123" t="s">
        <v>11</v>
      </c>
      <c r="M1" s="123" t="s">
        <v>12</v>
      </c>
      <c r="N1" s="123" t="s">
        <v>13</v>
      </c>
      <c r="O1" s="123" t="s">
        <v>14</v>
      </c>
      <c r="P1" s="124" t="s">
        <v>15</v>
      </c>
      <c r="Q1" s="124" t="s">
        <v>16</v>
      </c>
      <c r="R1" s="124" t="s">
        <v>17</v>
      </c>
      <c r="S1" s="124" t="s">
        <v>18</v>
      </c>
      <c r="T1" s="124" t="s">
        <v>19</v>
      </c>
      <c r="U1" s="124" t="s">
        <v>20</v>
      </c>
      <c r="V1" s="124" t="s">
        <v>3</v>
      </c>
      <c r="W1" s="124" t="s">
        <v>21</v>
      </c>
      <c r="X1" s="124" t="s">
        <v>3</v>
      </c>
      <c r="AI1" s="112" t="s">
        <v>22</v>
      </c>
    </row>
    <row r="2" s="113" customFormat="1" hidden="1" customHeight="1" spans="1:24">
      <c r="A2" s="9">
        <v>1</v>
      </c>
      <c r="B2" s="121">
        <v>43831</v>
      </c>
      <c r="C2" s="9" t="s">
        <v>23</v>
      </c>
      <c r="D2" s="9" t="s">
        <v>24</v>
      </c>
      <c r="E2" s="9" t="s">
        <v>25</v>
      </c>
      <c r="F2" s="9" t="s">
        <v>26</v>
      </c>
      <c r="G2" s="9" t="str">
        <f t="shared" ref="G2:G25" si="0">E2&amp;F2</f>
        <v>毛堂乡石槽沟村</v>
      </c>
      <c r="H2" s="9" t="s">
        <v>27</v>
      </c>
      <c r="I2" s="9">
        <v>3</v>
      </c>
      <c r="J2" s="9">
        <v>3</v>
      </c>
      <c r="K2" s="9">
        <v>0</v>
      </c>
      <c r="L2" s="9">
        <v>0</v>
      </c>
      <c r="M2" s="9">
        <f>J2*75</f>
        <v>225</v>
      </c>
      <c r="N2" s="9">
        <f>K2*300</f>
        <v>0</v>
      </c>
      <c r="O2" s="9">
        <f>L2*600</f>
        <v>0</v>
      </c>
      <c r="P2" s="125">
        <f>M2+N2+O2</f>
        <v>225</v>
      </c>
      <c r="Q2" s="127">
        <f>I2*598</f>
        <v>1794</v>
      </c>
      <c r="R2" s="128">
        <f>P2+Q2</f>
        <v>2019</v>
      </c>
      <c r="S2" s="4" t="str">
        <f>VLOOKUP(D2,[3]Sheet1!$F$1:$J$65536,5,0)</f>
        <v>6228230979009128776</v>
      </c>
      <c r="T2" s="4" t="str">
        <f>VLOOKUP(D2,[1]Sheet1!$F$1:$H$65536,3,0)</f>
        <v>陈好</v>
      </c>
      <c r="U2" s="4" t="s">
        <v>28</v>
      </c>
      <c r="V2" s="4" t="s">
        <v>29</v>
      </c>
      <c r="W2" s="4" t="s">
        <v>30</v>
      </c>
      <c r="X2" s="4" t="s">
        <v>31</v>
      </c>
    </row>
    <row r="3" s="113" customFormat="1" hidden="1" customHeight="1" spans="1:24">
      <c r="A3" s="9">
        <v>2</v>
      </c>
      <c r="B3" s="121">
        <v>41913</v>
      </c>
      <c r="C3" s="9" t="s">
        <v>32</v>
      </c>
      <c r="D3" s="9" t="s">
        <v>33</v>
      </c>
      <c r="E3" s="9" t="s">
        <v>34</v>
      </c>
      <c r="F3" s="9" t="s">
        <v>35</v>
      </c>
      <c r="G3" s="9" t="str">
        <f t="shared" si="0"/>
        <v>香花镇香南村</v>
      </c>
      <c r="H3" s="9" t="s">
        <v>36</v>
      </c>
      <c r="I3" s="9">
        <v>3</v>
      </c>
      <c r="J3" s="9">
        <v>3</v>
      </c>
      <c r="K3" s="9">
        <v>0</v>
      </c>
      <c r="L3" s="9">
        <v>0</v>
      </c>
      <c r="M3" s="9">
        <f t="shared" ref="M3:M66" si="1">J3*75</f>
        <v>225</v>
      </c>
      <c r="N3" s="9">
        <f t="shared" ref="N3:N66" si="2">K3*300</f>
        <v>0</v>
      </c>
      <c r="O3" s="9">
        <f t="shared" ref="O3:O66" si="3">L3*600</f>
        <v>0</v>
      </c>
      <c r="P3" s="125">
        <f t="shared" ref="P3:P66" si="4">M3+N3+O3</f>
        <v>225</v>
      </c>
      <c r="Q3" s="127">
        <f t="shared" ref="Q3:Q66" si="5">I3*598</f>
        <v>1794</v>
      </c>
      <c r="R3" s="128">
        <f t="shared" ref="R3:R66" si="6">P3+Q3</f>
        <v>2019</v>
      </c>
      <c r="S3" s="4" t="str">
        <f>VLOOKUP(D3,[2]Sheet1!$F$1:$J$65536,5,0)</f>
        <v>623059486702984824</v>
      </c>
      <c r="T3" s="4" t="str">
        <f>VLOOKUP(D3,[1]Sheet1!$F$1:$H$65536,3,0)</f>
        <v>王甜</v>
      </c>
      <c r="U3" s="4" t="s">
        <v>37</v>
      </c>
      <c r="V3" s="4" t="s">
        <v>38</v>
      </c>
      <c r="W3" s="4" t="s">
        <v>39</v>
      </c>
      <c r="X3" s="4" t="s">
        <v>40</v>
      </c>
    </row>
    <row r="4" s="113" customFormat="1" hidden="1" customHeight="1" spans="1:24">
      <c r="A4" s="9">
        <v>3</v>
      </c>
      <c r="B4" s="96" t="s">
        <v>41</v>
      </c>
      <c r="C4" s="9" t="s">
        <v>42</v>
      </c>
      <c r="D4" s="9" t="s">
        <v>43</v>
      </c>
      <c r="E4" s="9" t="s">
        <v>25</v>
      </c>
      <c r="F4" s="9" t="s">
        <v>44</v>
      </c>
      <c r="G4" s="9" t="str">
        <f t="shared" si="0"/>
        <v>毛堂乡党院村</v>
      </c>
      <c r="H4" s="9" t="s">
        <v>45</v>
      </c>
      <c r="I4" s="9">
        <v>2</v>
      </c>
      <c r="J4" s="9">
        <v>2</v>
      </c>
      <c r="K4" s="9">
        <v>0</v>
      </c>
      <c r="L4" s="9">
        <v>0</v>
      </c>
      <c r="M4" s="9">
        <f t="shared" si="1"/>
        <v>150</v>
      </c>
      <c r="N4" s="9">
        <f t="shared" si="2"/>
        <v>0</v>
      </c>
      <c r="O4" s="9">
        <f t="shared" si="3"/>
        <v>0</v>
      </c>
      <c r="P4" s="125">
        <f t="shared" si="4"/>
        <v>150</v>
      </c>
      <c r="Q4" s="127">
        <f t="shared" si="5"/>
        <v>1196</v>
      </c>
      <c r="R4" s="128">
        <f t="shared" si="6"/>
        <v>1346</v>
      </c>
      <c r="S4" s="4" t="str">
        <f>VLOOKUP(D4,[2]Sheet1!$F$1:$J$65536,5,0)</f>
        <v>623059486701286320</v>
      </c>
      <c r="T4" s="4" t="str">
        <f>VLOOKUP(D4,[1]Sheet1!$F$1:$H$65536,3,0)</f>
        <v>钟成娃</v>
      </c>
      <c r="U4" s="4" t="s">
        <v>46</v>
      </c>
      <c r="V4" s="4" t="s">
        <v>47</v>
      </c>
      <c r="W4" s="4"/>
      <c r="X4" s="4"/>
    </row>
    <row r="5" s="113" customFormat="1" hidden="1" customHeight="1" spans="1:24">
      <c r="A5" s="9">
        <v>4</v>
      </c>
      <c r="B5" s="96" t="s">
        <v>48</v>
      </c>
      <c r="C5" s="9" t="s">
        <v>49</v>
      </c>
      <c r="D5" s="9" t="s">
        <v>50</v>
      </c>
      <c r="E5" s="9" t="s">
        <v>51</v>
      </c>
      <c r="F5" s="9" t="s">
        <v>52</v>
      </c>
      <c r="G5" s="9" t="str">
        <f t="shared" si="0"/>
        <v>九重镇曾岗村</v>
      </c>
      <c r="H5" s="9" t="s">
        <v>53</v>
      </c>
      <c r="I5" s="9">
        <v>2</v>
      </c>
      <c r="J5" s="9">
        <v>1</v>
      </c>
      <c r="K5" s="9">
        <v>1</v>
      </c>
      <c r="L5" s="9">
        <v>0</v>
      </c>
      <c r="M5" s="9">
        <f t="shared" si="1"/>
        <v>75</v>
      </c>
      <c r="N5" s="9">
        <f t="shared" si="2"/>
        <v>300</v>
      </c>
      <c r="O5" s="9">
        <f t="shared" si="3"/>
        <v>0</v>
      </c>
      <c r="P5" s="125">
        <f t="shared" si="4"/>
        <v>375</v>
      </c>
      <c r="Q5" s="127">
        <f t="shared" si="5"/>
        <v>1196</v>
      </c>
      <c r="R5" s="128">
        <f t="shared" si="6"/>
        <v>1571</v>
      </c>
      <c r="S5" s="4" t="str">
        <f>VLOOKUP(D5,[2]Sheet1!$F$1:$J$65536,5,0)</f>
        <v>6228230975971090762</v>
      </c>
      <c r="T5" s="4" t="str">
        <f>VLOOKUP(D5,[1]Sheet1!$F$1:$H$65536,3,0)</f>
        <v>邹山功</v>
      </c>
      <c r="U5" s="4" t="s">
        <v>54</v>
      </c>
      <c r="V5" s="4" t="s">
        <v>55</v>
      </c>
      <c r="W5" s="4" t="s">
        <v>56</v>
      </c>
      <c r="X5" s="4" t="s">
        <v>56</v>
      </c>
    </row>
    <row r="6" s="113" customFormat="1" hidden="1" customHeight="1" spans="1:24">
      <c r="A6" s="9">
        <v>5</v>
      </c>
      <c r="B6" s="96" t="s">
        <v>48</v>
      </c>
      <c r="C6" s="9" t="s">
        <v>57</v>
      </c>
      <c r="D6" s="9" t="s">
        <v>58</v>
      </c>
      <c r="E6" s="9" t="s">
        <v>51</v>
      </c>
      <c r="F6" s="9" t="s">
        <v>59</v>
      </c>
      <c r="G6" s="9" t="str">
        <f t="shared" si="0"/>
        <v>九重镇下孔村</v>
      </c>
      <c r="H6" s="9" t="s">
        <v>60</v>
      </c>
      <c r="I6" s="9">
        <v>2</v>
      </c>
      <c r="J6" s="9">
        <v>1</v>
      </c>
      <c r="K6" s="9">
        <v>1</v>
      </c>
      <c r="L6" s="9">
        <v>0</v>
      </c>
      <c r="M6" s="9">
        <f t="shared" si="1"/>
        <v>75</v>
      </c>
      <c r="N6" s="9">
        <f t="shared" si="2"/>
        <v>300</v>
      </c>
      <c r="O6" s="9">
        <f t="shared" si="3"/>
        <v>0</v>
      </c>
      <c r="P6" s="125">
        <f t="shared" si="4"/>
        <v>375</v>
      </c>
      <c r="Q6" s="127">
        <f t="shared" si="5"/>
        <v>1196</v>
      </c>
      <c r="R6" s="128">
        <f t="shared" si="6"/>
        <v>1571</v>
      </c>
      <c r="S6" s="4" t="str">
        <f>VLOOKUP(D6,[2]Sheet1!$F$1:$J$65536,5,0)</f>
        <v>623059486702947029</v>
      </c>
      <c r="T6" s="4" t="str">
        <f>VLOOKUP(D6,[1]Sheet1!$F$1:$H$65536,3,0)</f>
        <v>孔欣怡</v>
      </c>
      <c r="U6" s="4" t="s">
        <v>61</v>
      </c>
      <c r="V6" s="4" t="s">
        <v>62</v>
      </c>
      <c r="W6" s="4" t="s">
        <v>56</v>
      </c>
      <c r="X6" s="4" t="s">
        <v>56</v>
      </c>
    </row>
    <row r="7" s="113" customFormat="1" hidden="1" customHeight="1" spans="1:24">
      <c r="A7" s="9">
        <v>6</v>
      </c>
      <c r="B7" s="96" t="s">
        <v>48</v>
      </c>
      <c r="C7" s="9" t="s">
        <v>63</v>
      </c>
      <c r="D7" s="9" t="s">
        <v>64</v>
      </c>
      <c r="E7" s="9" t="s">
        <v>51</v>
      </c>
      <c r="F7" s="9" t="s">
        <v>59</v>
      </c>
      <c r="G7" s="9" t="str">
        <f t="shared" si="0"/>
        <v>九重镇下孔村</v>
      </c>
      <c r="H7" s="9" t="s">
        <v>60</v>
      </c>
      <c r="I7" s="9">
        <v>1</v>
      </c>
      <c r="J7" s="9">
        <v>1</v>
      </c>
      <c r="K7" s="9">
        <v>0</v>
      </c>
      <c r="L7" s="9">
        <v>0</v>
      </c>
      <c r="M7" s="9">
        <f t="shared" si="1"/>
        <v>75</v>
      </c>
      <c r="N7" s="9">
        <f t="shared" si="2"/>
        <v>0</v>
      </c>
      <c r="O7" s="9">
        <f t="shared" si="3"/>
        <v>0</v>
      </c>
      <c r="P7" s="125">
        <f t="shared" si="4"/>
        <v>75</v>
      </c>
      <c r="Q7" s="127">
        <f t="shared" si="5"/>
        <v>598</v>
      </c>
      <c r="R7" s="128">
        <f t="shared" si="6"/>
        <v>673</v>
      </c>
      <c r="S7" s="4" t="s">
        <v>65</v>
      </c>
      <c r="T7" s="4" t="str">
        <f>VLOOKUP(D7,[1]Sheet1!$F$1:$H$65536,3,0)</f>
        <v>孔佳俊</v>
      </c>
      <c r="U7" s="4"/>
      <c r="V7" s="4"/>
      <c r="W7" s="4" t="s">
        <v>56</v>
      </c>
      <c r="X7" s="4" t="s">
        <v>56</v>
      </c>
    </row>
    <row r="8" s="113" customFormat="1" hidden="1" customHeight="1" spans="1:24">
      <c r="A8" s="9">
        <v>7</v>
      </c>
      <c r="B8" s="96" t="s">
        <v>66</v>
      </c>
      <c r="C8" s="9" t="s">
        <v>67</v>
      </c>
      <c r="D8" s="9" t="s">
        <v>68</v>
      </c>
      <c r="E8" s="9" t="s">
        <v>51</v>
      </c>
      <c r="F8" s="9" t="s">
        <v>52</v>
      </c>
      <c r="G8" s="9" t="str">
        <f t="shared" si="0"/>
        <v>九重镇曾岗村</v>
      </c>
      <c r="H8" s="9" t="s">
        <v>53</v>
      </c>
      <c r="I8" s="9">
        <v>2</v>
      </c>
      <c r="J8" s="9">
        <v>1</v>
      </c>
      <c r="K8" s="9">
        <v>1</v>
      </c>
      <c r="L8" s="9">
        <v>0</v>
      </c>
      <c r="M8" s="9">
        <f t="shared" si="1"/>
        <v>75</v>
      </c>
      <c r="N8" s="9">
        <f t="shared" si="2"/>
        <v>300</v>
      </c>
      <c r="O8" s="9">
        <f t="shared" si="3"/>
        <v>0</v>
      </c>
      <c r="P8" s="125">
        <f t="shared" si="4"/>
        <v>375</v>
      </c>
      <c r="Q8" s="127">
        <f t="shared" si="5"/>
        <v>1196</v>
      </c>
      <c r="R8" s="128">
        <f t="shared" si="6"/>
        <v>1571</v>
      </c>
      <c r="S8" s="4" t="str">
        <f>VLOOKUP(D8,[2]Sheet1!$F$1:$J$65536,5,0)</f>
        <v>6228230975971085267</v>
      </c>
      <c r="T8" s="4" t="str">
        <f>VLOOKUP(D8,[1]Sheet1!$F$1:$H$65536,3,0)</f>
        <v>邹会敏</v>
      </c>
      <c r="U8" s="4" t="s">
        <v>69</v>
      </c>
      <c r="V8" s="4" t="s">
        <v>70</v>
      </c>
      <c r="W8" s="4" t="s">
        <v>56</v>
      </c>
      <c r="X8" s="4" t="s">
        <v>56</v>
      </c>
    </row>
    <row r="9" s="113" customFormat="1" hidden="1" customHeight="1" spans="1:24">
      <c r="A9" s="9">
        <v>8</v>
      </c>
      <c r="B9" s="96" t="s">
        <v>66</v>
      </c>
      <c r="C9" s="9" t="s">
        <v>71</v>
      </c>
      <c r="D9" s="9" t="s">
        <v>72</v>
      </c>
      <c r="E9" s="9" t="s">
        <v>51</v>
      </c>
      <c r="F9" s="9" t="s">
        <v>73</v>
      </c>
      <c r="G9" s="9" t="str">
        <f t="shared" si="0"/>
        <v>九重镇唐王桥村</v>
      </c>
      <c r="H9" s="9" t="s">
        <v>74</v>
      </c>
      <c r="I9" s="9">
        <v>1</v>
      </c>
      <c r="J9" s="9">
        <v>1</v>
      </c>
      <c r="K9" s="9">
        <v>0</v>
      </c>
      <c r="L9" s="9">
        <v>0</v>
      </c>
      <c r="M9" s="9">
        <f t="shared" si="1"/>
        <v>75</v>
      </c>
      <c r="N9" s="9">
        <f t="shared" si="2"/>
        <v>0</v>
      </c>
      <c r="O9" s="9">
        <f t="shared" si="3"/>
        <v>0</v>
      </c>
      <c r="P9" s="125">
        <f t="shared" si="4"/>
        <v>75</v>
      </c>
      <c r="Q9" s="127">
        <f t="shared" si="5"/>
        <v>598</v>
      </c>
      <c r="R9" s="128">
        <f t="shared" si="6"/>
        <v>673</v>
      </c>
      <c r="S9" s="153" t="s">
        <v>75</v>
      </c>
      <c r="T9" s="4" t="s">
        <v>71</v>
      </c>
      <c r="U9" s="4"/>
      <c r="V9" s="4"/>
      <c r="W9" s="4" t="s">
        <v>56</v>
      </c>
      <c r="X9" s="4" t="s">
        <v>56</v>
      </c>
    </row>
    <row r="10" s="113" customFormat="1" hidden="1" customHeight="1" spans="1:24">
      <c r="A10" s="9">
        <v>9</v>
      </c>
      <c r="B10" s="96" t="s">
        <v>66</v>
      </c>
      <c r="C10" s="9" t="s">
        <v>76</v>
      </c>
      <c r="D10" s="9" t="s">
        <v>77</v>
      </c>
      <c r="E10" s="9" t="s">
        <v>78</v>
      </c>
      <c r="F10" s="9" t="s">
        <v>79</v>
      </c>
      <c r="G10" s="9" t="str">
        <f t="shared" si="0"/>
        <v>老城镇叶沟村</v>
      </c>
      <c r="H10" s="9">
        <v>4113260716</v>
      </c>
      <c r="I10" s="9">
        <v>2</v>
      </c>
      <c r="J10" s="9">
        <v>2</v>
      </c>
      <c r="K10" s="9">
        <v>0</v>
      </c>
      <c r="L10" s="9">
        <v>0</v>
      </c>
      <c r="M10" s="9">
        <f t="shared" si="1"/>
        <v>150</v>
      </c>
      <c r="N10" s="9">
        <f t="shared" si="2"/>
        <v>0</v>
      </c>
      <c r="O10" s="9">
        <f t="shared" si="3"/>
        <v>0</v>
      </c>
      <c r="P10" s="125">
        <f t="shared" si="4"/>
        <v>150</v>
      </c>
      <c r="Q10" s="127">
        <f t="shared" si="5"/>
        <v>1196</v>
      </c>
      <c r="R10" s="128">
        <f t="shared" si="6"/>
        <v>1346</v>
      </c>
      <c r="S10" s="4" t="str">
        <f>VLOOKUP(D10,[2]Sheet1!$F$1:$J$65536,5,0)</f>
        <v>6217975130011404704</v>
      </c>
      <c r="T10" s="4" t="str">
        <f>VLOOKUP(D10,[1]Sheet1!$F$1:$H$65536,3,0)</f>
        <v>叶建堂</v>
      </c>
      <c r="U10" s="4" t="s">
        <v>80</v>
      </c>
      <c r="V10" s="4" t="s">
        <v>81</v>
      </c>
      <c r="W10" s="4" t="s">
        <v>56</v>
      </c>
      <c r="X10" s="4" t="s">
        <v>56</v>
      </c>
    </row>
    <row r="11" s="113" customFormat="1" hidden="1" customHeight="1" spans="1:24">
      <c r="A11" s="9">
        <v>10</v>
      </c>
      <c r="B11" s="96" t="s">
        <v>66</v>
      </c>
      <c r="C11" s="9" t="s">
        <v>82</v>
      </c>
      <c r="D11" s="9" t="s">
        <v>83</v>
      </c>
      <c r="E11" s="9" t="s">
        <v>84</v>
      </c>
      <c r="F11" s="9" t="s">
        <v>85</v>
      </c>
      <c r="G11" s="9" t="str">
        <f t="shared" si="0"/>
        <v>盛湾镇陈岗村</v>
      </c>
      <c r="H11" s="9" t="s">
        <v>86</v>
      </c>
      <c r="I11" s="9">
        <v>2</v>
      </c>
      <c r="J11" s="9">
        <v>2</v>
      </c>
      <c r="K11" s="9">
        <v>0</v>
      </c>
      <c r="L11" s="9">
        <v>0</v>
      </c>
      <c r="M11" s="9">
        <f t="shared" si="1"/>
        <v>150</v>
      </c>
      <c r="N11" s="9">
        <f t="shared" si="2"/>
        <v>0</v>
      </c>
      <c r="O11" s="9">
        <f t="shared" si="3"/>
        <v>0</v>
      </c>
      <c r="P11" s="125">
        <f t="shared" si="4"/>
        <v>150</v>
      </c>
      <c r="Q11" s="127">
        <f t="shared" si="5"/>
        <v>1196</v>
      </c>
      <c r="R11" s="128">
        <f t="shared" si="6"/>
        <v>1346</v>
      </c>
      <c r="S11" s="4" t="str">
        <f>VLOOKUP(D11,[2]Sheet1!$F$1:$J$65536,5,0)</f>
        <v>623059486700027642</v>
      </c>
      <c r="T11" s="4" t="str">
        <f>VLOOKUP(D11,[1]Sheet1!$F$1:$H$65536,3,0)</f>
        <v>王黑女</v>
      </c>
      <c r="U11" s="4" t="s">
        <v>87</v>
      </c>
      <c r="V11" s="4" t="s">
        <v>88</v>
      </c>
      <c r="W11" s="4" t="s">
        <v>56</v>
      </c>
      <c r="X11" s="4" t="s">
        <v>56</v>
      </c>
    </row>
    <row r="12" s="113" customFormat="1" hidden="1" customHeight="1" spans="1:24">
      <c r="A12" s="9">
        <v>11</v>
      </c>
      <c r="B12" s="96" t="s">
        <v>66</v>
      </c>
      <c r="C12" s="9" t="s">
        <v>89</v>
      </c>
      <c r="D12" s="9" t="s">
        <v>90</v>
      </c>
      <c r="E12" s="9" t="s">
        <v>84</v>
      </c>
      <c r="F12" s="9" t="s">
        <v>91</v>
      </c>
      <c r="G12" s="9" t="str">
        <f t="shared" si="0"/>
        <v>盛湾镇上王楼村</v>
      </c>
      <c r="H12" s="9" t="s">
        <v>92</v>
      </c>
      <c r="I12" s="9">
        <v>1</v>
      </c>
      <c r="J12" s="9">
        <v>1</v>
      </c>
      <c r="K12" s="9">
        <v>0</v>
      </c>
      <c r="L12" s="9">
        <v>0</v>
      </c>
      <c r="M12" s="9">
        <f t="shared" si="1"/>
        <v>75</v>
      </c>
      <c r="N12" s="9">
        <f t="shared" si="2"/>
        <v>0</v>
      </c>
      <c r="O12" s="9">
        <f t="shared" si="3"/>
        <v>0</v>
      </c>
      <c r="P12" s="125">
        <f t="shared" si="4"/>
        <v>75</v>
      </c>
      <c r="Q12" s="127">
        <f t="shared" si="5"/>
        <v>598</v>
      </c>
      <c r="R12" s="128">
        <f t="shared" si="6"/>
        <v>673</v>
      </c>
      <c r="S12" s="4" t="str">
        <f>VLOOKUP(D12,[2]Sheet1!$F$1:$J$65536,5,0)</f>
        <v>623059486702834573</v>
      </c>
      <c r="T12" s="4" t="str">
        <f>VLOOKUP(D12,[1]Sheet1!$F$1:$H$65536,3,0)</f>
        <v>王栋阳</v>
      </c>
      <c r="U12" s="4"/>
      <c r="V12" s="4"/>
      <c r="W12" s="4" t="s">
        <v>56</v>
      </c>
      <c r="X12" s="4" t="s">
        <v>56</v>
      </c>
    </row>
    <row r="13" s="113" customFormat="1" hidden="1" customHeight="1" spans="1:24">
      <c r="A13" s="9">
        <v>12</v>
      </c>
      <c r="B13" s="96" t="s">
        <v>66</v>
      </c>
      <c r="C13" s="9" t="s">
        <v>93</v>
      </c>
      <c r="D13" s="9" t="s">
        <v>94</v>
      </c>
      <c r="E13" s="9" t="s">
        <v>84</v>
      </c>
      <c r="F13" s="9" t="s">
        <v>95</v>
      </c>
      <c r="G13" s="9" t="str">
        <f t="shared" si="0"/>
        <v>盛湾镇阴坡村</v>
      </c>
      <c r="H13" s="9" t="s">
        <v>96</v>
      </c>
      <c r="I13" s="9">
        <v>2</v>
      </c>
      <c r="J13" s="9">
        <v>2</v>
      </c>
      <c r="K13" s="9">
        <v>0</v>
      </c>
      <c r="L13" s="9">
        <v>0</v>
      </c>
      <c r="M13" s="9">
        <f t="shared" si="1"/>
        <v>150</v>
      </c>
      <c r="N13" s="9">
        <f t="shared" si="2"/>
        <v>0</v>
      </c>
      <c r="O13" s="9">
        <f t="shared" si="3"/>
        <v>0</v>
      </c>
      <c r="P13" s="125">
        <f t="shared" si="4"/>
        <v>150</v>
      </c>
      <c r="Q13" s="127">
        <f t="shared" si="5"/>
        <v>1196</v>
      </c>
      <c r="R13" s="128">
        <f t="shared" si="6"/>
        <v>1346</v>
      </c>
      <c r="S13" s="4" t="str">
        <f>VLOOKUP(D13,[2]Sheet1!$F$1:$J$65536,5,0)</f>
        <v>623059486702950411</v>
      </c>
      <c r="T13" s="4" t="str">
        <f>VLOOKUP(D13,[1]Sheet1!$F$1:$H$65536,3,0)</f>
        <v>陈建国</v>
      </c>
      <c r="U13" s="4" t="s">
        <v>97</v>
      </c>
      <c r="V13" s="4" t="s">
        <v>98</v>
      </c>
      <c r="W13" s="4" t="s">
        <v>56</v>
      </c>
      <c r="X13" s="4" t="s">
        <v>56</v>
      </c>
    </row>
    <row r="14" s="113" customFormat="1" hidden="1" customHeight="1" spans="1:24">
      <c r="A14" s="9">
        <v>13</v>
      </c>
      <c r="B14" s="96" t="s">
        <v>66</v>
      </c>
      <c r="C14" s="9" t="s">
        <v>99</v>
      </c>
      <c r="D14" s="9" t="s">
        <v>100</v>
      </c>
      <c r="E14" s="9" t="s">
        <v>84</v>
      </c>
      <c r="F14" s="9" t="s">
        <v>101</v>
      </c>
      <c r="G14" s="9" t="str">
        <f t="shared" si="0"/>
        <v>盛湾镇卢庄村</v>
      </c>
      <c r="H14" s="9" t="s">
        <v>102</v>
      </c>
      <c r="I14" s="9">
        <v>2</v>
      </c>
      <c r="J14" s="9">
        <v>2</v>
      </c>
      <c r="K14" s="9">
        <v>0</v>
      </c>
      <c r="L14" s="9">
        <v>0</v>
      </c>
      <c r="M14" s="9">
        <f t="shared" si="1"/>
        <v>150</v>
      </c>
      <c r="N14" s="9">
        <f t="shared" si="2"/>
        <v>0</v>
      </c>
      <c r="O14" s="9">
        <f t="shared" si="3"/>
        <v>0</v>
      </c>
      <c r="P14" s="125">
        <f t="shared" si="4"/>
        <v>150</v>
      </c>
      <c r="Q14" s="127">
        <f t="shared" si="5"/>
        <v>1196</v>
      </c>
      <c r="R14" s="128">
        <f t="shared" si="6"/>
        <v>1346</v>
      </c>
      <c r="S14" s="4" t="str">
        <f>VLOOKUP(D14,[2]Sheet1!$F$1:$J$65536,5,0)</f>
        <v>623059486700160666</v>
      </c>
      <c r="T14" s="4" t="str">
        <f>VLOOKUP(D14,[1]Sheet1!$F$1:$H$65536,3,0)</f>
        <v>陈保银</v>
      </c>
      <c r="U14" s="4" t="s">
        <v>103</v>
      </c>
      <c r="V14" s="4" t="s">
        <v>104</v>
      </c>
      <c r="W14" s="4" t="s">
        <v>56</v>
      </c>
      <c r="X14" s="4" t="s">
        <v>56</v>
      </c>
    </row>
    <row r="15" s="113" customFormat="1" hidden="1" customHeight="1" spans="1:24">
      <c r="A15" s="9">
        <v>14</v>
      </c>
      <c r="B15" s="96" t="s">
        <v>66</v>
      </c>
      <c r="C15" s="9" t="s">
        <v>105</v>
      </c>
      <c r="D15" s="9" t="s">
        <v>106</v>
      </c>
      <c r="E15" s="9" t="s">
        <v>34</v>
      </c>
      <c r="F15" s="9" t="s">
        <v>85</v>
      </c>
      <c r="G15" s="9" t="str">
        <f t="shared" si="0"/>
        <v>香花镇陈岗村</v>
      </c>
      <c r="H15" s="9" t="s">
        <v>107</v>
      </c>
      <c r="I15" s="9">
        <v>2</v>
      </c>
      <c r="J15" s="9">
        <v>2</v>
      </c>
      <c r="K15" s="9">
        <v>0</v>
      </c>
      <c r="L15" s="9">
        <v>0</v>
      </c>
      <c r="M15" s="9">
        <f t="shared" si="1"/>
        <v>150</v>
      </c>
      <c r="N15" s="9">
        <f t="shared" si="2"/>
        <v>0</v>
      </c>
      <c r="O15" s="9">
        <f t="shared" si="3"/>
        <v>0</v>
      </c>
      <c r="P15" s="125">
        <f t="shared" si="4"/>
        <v>150</v>
      </c>
      <c r="Q15" s="127">
        <f t="shared" si="5"/>
        <v>1196</v>
      </c>
      <c r="R15" s="128">
        <f t="shared" si="6"/>
        <v>1346</v>
      </c>
      <c r="S15" s="4" t="str">
        <f>VLOOKUP(D15,[2]Sheet1!$F$1:$J$65536,5,0)</f>
        <v>6217975130011516143</v>
      </c>
      <c r="T15" s="4" t="str">
        <f>VLOOKUP(D15,[1]Sheet1!$F$1:$H$65536,3,0)</f>
        <v>陈人功</v>
      </c>
      <c r="U15" s="4" t="s">
        <v>108</v>
      </c>
      <c r="V15" s="4" t="s">
        <v>109</v>
      </c>
      <c r="W15" s="4" t="s">
        <v>56</v>
      </c>
      <c r="X15" s="4" t="s">
        <v>56</v>
      </c>
    </row>
    <row r="16" s="113" customFormat="1" hidden="1" customHeight="1" spans="1:24">
      <c r="A16" s="9">
        <v>15</v>
      </c>
      <c r="B16" s="96" t="s">
        <v>66</v>
      </c>
      <c r="C16" s="9" t="s">
        <v>110</v>
      </c>
      <c r="D16" s="9" t="s">
        <v>111</v>
      </c>
      <c r="E16" s="9" t="s">
        <v>34</v>
      </c>
      <c r="F16" s="9" t="s">
        <v>85</v>
      </c>
      <c r="G16" s="9" t="str">
        <f t="shared" si="0"/>
        <v>香花镇陈岗村</v>
      </c>
      <c r="H16" s="9" t="s">
        <v>107</v>
      </c>
      <c r="I16" s="9">
        <v>1</v>
      </c>
      <c r="J16" s="9">
        <v>1</v>
      </c>
      <c r="K16" s="9">
        <v>0</v>
      </c>
      <c r="L16" s="9">
        <v>0</v>
      </c>
      <c r="M16" s="9">
        <f t="shared" si="1"/>
        <v>75</v>
      </c>
      <c r="N16" s="9">
        <f t="shared" si="2"/>
        <v>0</v>
      </c>
      <c r="O16" s="9">
        <f t="shared" si="3"/>
        <v>0</v>
      </c>
      <c r="P16" s="125">
        <f t="shared" si="4"/>
        <v>75</v>
      </c>
      <c r="Q16" s="127">
        <f t="shared" si="5"/>
        <v>598</v>
      </c>
      <c r="R16" s="128">
        <f t="shared" si="6"/>
        <v>673</v>
      </c>
      <c r="S16" s="4" t="str">
        <f>VLOOKUP(D16,[2]Sheet1!$F$1:$J$65536,5,0)</f>
        <v>6217975130011516176</v>
      </c>
      <c r="T16" s="4" t="str">
        <f>VLOOKUP(D16,[1]Sheet1!$F$1:$H$65536,3,0)</f>
        <v>陈人敬</v>
      </c>
      <c r="U16" s="4"/>
      <c r="V16" s="4"/>
      <c r="W16" s="4" t="s">
        <v>56</v>
      </c>
      <c r="X16" s="4" t="s">
        <v>56</v>
      </c>
    </row>
    <row r="17" s="113" customFormat="1" hidden="1" customHeight="1" spans="1:24">
      <c r="A17" s="9">
        <v>16</v>
      </c>
      <c r="B17" s="96" t="s">
        <v>66</v>
      </c>
      <c r="C17" s="9" t="s">
        <v>112</v>
      </c>
      <c r="D17" s="9" t="s">
        <v>113</v>
      </c>
      <c r="E17" s="9" t="s">
        <v>34</v>
      </c>
      <c r="F17" s="9" t="s">
        <v>114</v>
      </c>
      <c r="G17" s="9" t="str">
        <f t="shared" si="0"/>
        <v>香花镇白龙沟村</v>
      </c>
      <c r="H17" s="9" t="s">
        <v>115</v>
      </c>
      <c r="I17" s="9">
        <v>2</v>
      </c>
      <c r="J17" s="9">
        <v>2</v>
      </c>
      <c r="K17" s="9">
        <v>0</v>
      </c>
      <c r="L17" s="9">
        <v>0</v>
      </c>
      <c r="M17" s="9">
        <f t="shared" si="1"/>
        <v>150</v>
      </c>
      <c r="N17" s="9">
        <f t="shared" si="2"/>
        <v>0</v>
      </c>
      <c r="O17" s="9">
        <f t="shared" si="3"/>
        <v>0</v>
      </c>
      <c r="P17" s="125">
        <f t="shared" si="4"/>
        <v>150</v>
      </c>
      <c r="Q17" s="127">
        <f t="shared" si="5"/>
        <v>1196</v>
      </c>
      <c r="R17" s="128">
        <f t="shared" si="6"/>
        <v>1346</v>
      </c>
      <c r="S17" s="4" t="str">
        <f>VLOOKUP(D17,[2]Sheet1!$F$1:$J$65536,5,0)</f>
        <v>623059486702429184</v>
      </c>
      <c r="T17" s="4" t="str">
        <f>VLOOKUP(D17,[1]Sheet1!$F$1:$H$65536,3,0)</f>
        <v>付名培</v>
      </c>
      <c r="U17" s="4" t="s">
        <v>116</v>
      </c>
      <c r="V17" s="4" t="s">
        <v>117</v>
      </c>
      <c r="W17" s="4" t="s">
        <v>56</v>
      </c>
      <c r="X17" s="4" t="s">
        <v>56</v>
      </c>
    </row>
    <row r="18" s="113" customFormat="1" hidden="1" customHeight="1" spans="1:24">
      <c r="A18" s="9">
        <v>17</v>
      </c>
      <c r="B18" s="96" t="s">
        <v>66</v>
      </c>
      <c r="C18" s="9" t="s">
        <v>118</v>
      </c>
      <c r="D18" s="9" t="s">
        <v>119</v>
      </c>
      <c r="E18" s="9" t="s">
        <v>34</v>
      </c>
      <c r="F18" s="9" t="s">
        <v>120</v>
      </c>
      <c r="G18" s="4" t="str">
        <f t="shared" si="0"/>
        <v>香花镇香北村</v>
      </c>
      <c r="H18" s="9" t="s">
        <v>121</v>
      </c>
      <c r="I18" s="9">
        <v>1</v>
      </c>
      <c r="J18" s="9">
        <v>1</v>
      </c>
      <c r="K18" s="9">
        <v>0</v>
      </c>
      <c r="L18" s="9">
        <v>0</v>
      </c>
      <c r="M18" s="9">
        <f t="shared" si="1"/>
        <v>75</v>
      </c>
      <c r="N18" s="9">
        <f t="shared" si="2"/>
        <v>0</v>
      </c>
      <c r="O18" s="9">
        <f t="shared" si="3"/>
        <v>0</v>
      </c>
      <c r="P18" s="125">
        <f t="shared" si="4"/>
        <v>75</v>
      </c>
      <c r="Q18" s="127">
        <f t="shared" si="5"/>
        <v>598</v>
      </c>
      <c r="R18" s="128">
        <f t="shared" si="6"/>
        <v>673</v>
      </c>
      <c r="S18" s="153" t="s">
        <v>122</v>
      </c>
      <c r="T18" s="4" t="s">
        <v>118</v>
      </c>
      <c r="U18" s="4"/>
      <c r="V18" s="4"/>
      <c r="W18" s="4"/>
      <c r="X18" s="4"/>
    </row>
    <row r="19" s="113" customFormat="1" hidden="1" customHeight="1" spans="1:24">
      <c r="A19" s="9">
        <v>18</v>
      </c>
      <c r="B19" s="96" t="s">
        <v>123</v>
      </c>
      <c r="C19" s="9" t="s">
        <v>124</v>
      </c>
      <c r="D19" s="9" t="s">
        <v>125</v>
      </c>
      <c r="E19" s="9" t="s">
        <v>126</v>
      </c>
      <c r="F19" s="9" t="s">
        <v>127</v>
      </c>
      <c r="G19" s="9" t="str">
        <f t="shared" si="0"/>
        <v>马蹬镇张岭村</v>
      </c>
      <c r="H19" s="9" t="s">
        <v>128</v>
      </c>
      <c r="I19" s="9">
        <v>2</v>
      </c>
      <c r="J19" s="9">
        <v>2</v>
      </c>
      <c r="K19" s="9">
        <v>0</v>
      </c>
      <c r="L19" s="9">
        <v>0</v>
      </c>
      <c r="M19" s="9">
        <f t="shared" si="1"/>
        <v>150</v>
      </c>
      <c r="N19" s="9">
        <f t="shared" si="2"/>
        <v>0</v>
      </c>
      <c r="O19" s="9">
        <f t="shared" si="3"/>
        <v>0</v>
      </c>
      <c r="P19" s="125">
        <f t="shared" si="4"/>
        <v>150</v>
      </c>
      <c r="Q19" s="127">
        <f t="shared" si="5"/>
        <v>1196</v>
      </c>
      <c r="R19" s="128">
        <f t="shared" si="6"/>
        <v>1346</v>
      </c>
      <c r="S19" s="4" t="str">
        <f>VLOOKUP(D19,[2]Sheet1!$F$1:$J$65536,5,0)</f>
        <v>623059486700233661</v>
      </c>
      <c r="T19" s="4" t="str">
        <f>VLOOKUP(D19,[1]Sheet1!$F$1:$H$65536,3,0)</f>
        <v>张玉定</v>
      </c>
      <c r="U19" s="4" t="s">
        <v>129</v>
      </c>
      <c r="V19" s="4" t="s">
        <v>130</v>
      </c>
      <c r="W19" s="4" t="s">
        <v>56</v>
      </c>
      <c r="X19" s="4" t="s">
        <v>56</v>
      </c>
    </row>
    <row r="20" s="113" customFormat="1" hidden="1" customHeight="1" spans="1:24">
      <c r="A20" s="9">
        <v>19</v>
      </c>
      <c r="B20" s="96" t="s">
        <v>131</v>
      </c>
      <c r="C20" s="9" t="s">
        <v>132</v>
      </c>
      <c r="D20" s="9" t="s">
        <v>133</v>
      </c>
      <c r="E20" s="9" t="s">
        <v>126</v>
      </c>
      <c r="F20" s="9" t="s">
        <v>134</v>
      </c>
      <c r="G20" s="9" t="str">
        <f t="shared" si="0"/>
        <v>马蹬镇周营村</v>
      </c>
      <c r="H20" s="9" t="s">
        <v>135</v>
      </c>
      <c r="I20" s="9">
        <v>2</v>
      </c>
      <c r="J20" s="9">
        <v>1</v>
      </c>
      <c r="K20" s="9">
        <v>0</v>
      </c>
      <c r="L20" s="9">
        <v>1</v>
      </c>
      <c r="M20" s="9">
        <f t="shared" si="1"/>
        <v>75</v>
      </c>
      <c r="N20" s="9">
        <f t="shared" si="2"/>
        <v>0</v>
      </c>
      <c r="O20" s="9">
        <f t="shared" si="3"/>
        <v>600</v>
      </c>
      <c r="P20" s="125">
        <f t="shared" si="4"/>
        <v>675</v>
      </c>
      <c r="Q20" s="127">
        <f t="shared" si="5"/>
        <v>1196</v>
      </c>
      <c r="R20" s="128">
        <f t="shared" si="6"/>
        <v>1871</v>
      </c>
      <c r="S20" s="4" t="str">
        <f>VLOOKUP(D20,[2]Sheet1!$F$1:$J$65536,5,0)</f>
        <v>623059486700223464</v>
      </c>
      <c r="T20" s="4" t="str">
        <f>VLOOKUP(D20,[1]Sheet1!$F$1:$H$65536,3,0)</f>
        <v>周士谦</v>
      </c>
      <c r="U20" s="4" t="s">
        <v>136</v>
      </c>
      <c r="V20" s="4" t="s">
        <v>137</v>
      </c>
      <c r="W20" s="4" t="s">
        <v>56</v>
      </c>
      <c r="X20" s="4" t="s">
        <v>56</v>
      </c>
    </row>
    <row r="21" s="113" customFormat="1" hidden="1" customHeight="1" spans="1:35">
      <c r="A21" s="9">
        <v>20</v>
      </c>
      <c r="B21" s="96" t="s">
        <v>66</v>
      </c>
      <c r="C21" s="9" t="s">
        <v>138</v>
      </c>
      <c r="D21" s="9" t="s">
        <v>139</v>
      </c>
      <c r="E21" s="9" t="s">
        <v>126</v>
      </c>
      <c r="F21" s="9" t="s">
        <v>140</v>
      </c>
      <c r="G21" s="9" t="str">
        <f t="shared" si="0"/>
        <v>马蹬镇张竹园村</v>
      </c>
      <c r="H21" s="9" t="s">
        <v>141</v>
      </c>
      <c r="I21" s="9">
        <v>2</v>
      </c>
      <c r="J21" s="9">
        <v>2</v>
      </c>
      <c r="K21" s="9">
        <v>0</v>
      </c>
      <c r="L21" s="9">
        <v>0</v>
      </c>
      <c r="M21" s="9">
        <f t="shared" si="1"/>
        <v>150</v>
      </c>
      <c r="N21" s="9">
        <f t="shared" si="2"/>
        <v>0</v>
      </c>
      <c r="O21" s="9">
        <f t="shared" si="3"/>
        <v>0</v>
      </c>
      <c r="P21" s="125">
        <f t="shared" si="4"/>
        <v>150</v>
      </c>
      <c r="Q21" s="127">
        <f t="shared" si="5"/>
        <v>1196</v>
      </c>
      <c r="R21" s="128">
        <f t="shared" si="6"/>
        <v>1346</v>
      </c>
      <c r="S21" s="4" t="str">
        <f>VLOOKUP(D21,[2]Sheet1!$F$1:$J$65536,5,0)</f>
        <v>623059486700344476</v>
      </c>
      <c r="T21" s="4" t="str">
        <f>VLOOKUP(D21,[1]Sheet1!$F$1:$H$65536,3,0)</f>
        <v>寇长足</v>
      </c>
      <c r="U21" s="4" t="s">
        <v>142</v>
      </c>
      <c r="V21" s="4" t="s">
        <v>143</v>
      </c>
      <c r="W21" s="4" t="s">
        <v>56</v>
      </c>
      <c r="X21" s="4" t="s">
        <v>56</v>
      </c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</row>
    <row r="22" s="113" customFormat="1" hidden="1" customHeight="1" spans="1:24">
      <c r="A22" s="9">
        <v>21</v>
      </c>
      <c r="B22" s="96" t="s">
        <v>41</v>
      </c>
      <c r="C22" s="9" t="s">
        <v>144</v>
      </c>
      <c r="D22" s="9" t="s">
        <v>145</v>
      </c>
      <c r="E22" s="9" t="s">
        <v>146</v>
      </c>
      <c r="F22" s="9" t="s">
        <v>147</v>
      </c>
      <c r="G22" s="9" t="str">
        <f t="shared" si="0"/>
        <v>西簧乡白庄村</v>
      </c>
      <c r="H22" s="9" t="s">
        <v>148</v>
      </c>
      <c r="I22" s="9">
        <v>2</v>
      </c>
      <c r="J22" s="9">
        <v>2</v>
      </c>
      <c r="K22" s="9">
        <v>0</v>
      </c>
      <c r="L22" s="9">
        <v>0</v>
      </c>
      <c r="M22" s="9">
        <f t="shared" si="1"/>
        <v>150</v>
      </c>
      <c r="N22" s="9">
        <f t="shared" si="2"/>
        <v>0</v>
      </c>
      <c r="O22" s="9">
        <f t="shared" si="3"/>
        <v>0</v>
      </c>
      <c r="P22" s="125">
        <f t="shared" si="4"/>
        <v>150</v>
      </c>
      <c r="Q22" s="127">
        <f t="shared" si="5"/>
        <v>1196</v>
      </c>
      <c r="R22" s="128">
        <f t="shared" si="6"/>
        <v>1346</v>
      </c>
      <c r="S22" s="4" t="str">
        <f>VLOOKUP(D22,[2]Sheet1!$F$1:$J$65536,5,0)</f>
        <v>623059486701128258</v>
      </c>
      <c r="T22" s="4" t="str">
        <f>VLOOKUP(D22,[1]Sheet1!$F$1:$H$65536,3,0)</f>
        <v>曹廷杰</v>
      </c>
      <c r="U22" s="4" t="s">
        <v>149</v>
      </c>
      <c r="V22" s="4" t="s">
        <v>150</v>
      </c>
      <c r="W22" s="4"/>
      <c r="X22" s="4"/>
    </row>
    <row r="23" s="112" customFormat="1" hidden="1" customHeight="1" spans="1:24">
      <c r="A23" s="119">
        <v>22</v>
      </c>
      <c r="B23" s="120" t="s">
        <v>151</v>
      </c>
      <c r="C23" s="119" t="s">
        <v>152</v>
      </c>
      <c r="D23" s="119" t="s">
        <v>153</v>
      </c>
      <c r="E23" s="119" t="s">
        <v>154</v>
      </c>
      <c r="F23" s="119" t="s">
        <v>155</v>
      </c>
      <c r="G23" s="119" t="str">
        <f t="shared" si="0"/>
        <v>荆紫关镇药王庙村</v>
      </c>
      <c r="H23" s="119" t="s">
        <v>156</v>
      </c>
      <c r="I23" s="119">
        <v>1</v>
      </c>
      <c r="J23" s="119">
        <v>1</v>
      </c>
      <c r="K23" s="126">
        <v>0</v>
      </c>
      <c r="L23" s="126">
        <v>0</v>
      </c>
      <c r="M23" s="126">
        <f t="shared" si="1"/>
        <v>75</v>
      </c>
      <c r="N23" s="126">
        <f t="shared" si="2"/>
        <v>0</v>
      </c>
      <c r="O23" s="126">
        <f t="shared" si="3"/>
        <v>0</v>
      </c>
      <c r="P23" s="124">
        <f t="shared" si="4"/>
        <v>75</v>
      </c>
      <c r="Q23" s="124">
        <f t="shared" si="5"/>
        <v>598</v>
      </c>
      <c r="R23" s="124">
        <f t="shared" si="6"/>
        <v>673</v>
      </c>
      <c r="S23" s="124" t="str">
        <f>VLOOKUP(D23,[2]Sheet1!$F$1:$J$65536,5,0)</f>
        <v>6217975130011137619</v>
      </c>
      <c r="T23" s="124" t="str">
        <f>VLOOKUP(D23,[1]Sheet1!$F$1:$H$65536,3,0)</f>
        <v>赵秀菊</v>
      </c>
      <c r="U23" s="124"/>
      <c r="V23" s="124"/>
      <c r="W23" s="124"/>
      <c r="X23" s="124"/>
    </row>
    <row r="24" s="113" customFormat="1" hidden="1" customHeight="1" spans="1:24">
      <c r="A24" s="9">
        <v>23</v>
      </c>
      <c r="B24" s="96" t="s">
        <v>66</v>
      </c>
      <c r="C24" s="9" t="s">
        <v>157</v>
      </c>
      <c r="D24" s="9" t="s">
        <v>158</v>
      </c>
      <c r="E24" s="9" t="s">
        <v>34</v>
      </c>
      <c r="F24" s="9" t="s">
        <v>159</v>
      </c>
      <c r="G24" s="9" t="str">
        <f t="shared" si="0"/>
        <v>香花镇周沟村</v>
      </c>
      <c r="H24" s="9" t="s">
        <v>160</v>
      </c>
      <c r="I24" s="9">
        <v>1</v>
      </c>
      <c r="J24" s="9">
        <v>1</v>
      </c>
      <c r="K24" s="9">
        <v>0</v>
      </c>
      <c r="L24" s="9">
        <v>0</v>
      </c>
      <c r="M24" s="9">
        <f t="shared" si="1"/>
        <v>75</v>
      </c>
      <c r="N24" s="9">
        <f t="shared" si="2"/>
        <v>0</v>
      </c>
      <c r="O24" s="9">
        <f t="shared" si="3"/>
        <v>0</v>
      </c>
      <c r="P24" s="125">
        <f t="shared" si="4"/>
        <v>75</v>
      </c>
      <c r="Q24" s="127">
        <f t="shared" si="5"/>
        <v>598</v>
      </c>
      <c r="R24" s="128">
        <f t="shared" si="6"/>
        <v>673</v>
      </c>
      <c r="S24" s="4" t="str">
        <f>VLOOKUP(D24,[2]Sheet1!$F$1:$J$65536,5,0)</f>
        <v>6217975130011537032</v>
      </c>
      <c r="T24" s="4" t="str">
        <f>VLOOKUP(D24,[1]Sheet1!$F$1:$H$65536,3,0)</f>
        <v>赵文定</v>
      </c>
      <c r="U24" s="4"/>
      <c r="V24" s="4"/>
      <c r="W24" s="4" t="s">
        <v>56</v>
      </c>
      <c r="X24" s="4" t="s">
        <v>56</v>
      </c>
    </row>
    <row r="25" s="113" customFormat="1" hidden="1" customHeight="1" spans="1:24">
      <c r="A25" s="9">
        <v>24</v>
      </c>
      <c r="B25" s="96" t="s">
        <v>123</v>
      </c>
      <c r="C25" s="9" t="s">
        <v>161</v>
      </c>
      <c r="D25" s="9" t="s">
        <v>162</v>
      </c>
      <c r="E25" s="9" t="s">
        <v>163</v>
      </c>
      <c r="F25" s="9" t="s">
        <v>164</v>
      </c>
      <c r="G25" s="9" t="str">
        <f t="shared" si="0"/>
        <v>仓房镇周庄村</v>
      </c>
      <c r="H25" s="9" t="s">
        <v>165</v>
      </c>
      <c r="I25" s="9">
        <v>1</v>
      </c>
      <c r="J25" s="9">
        <v>1</v>
      </c>
      <c r="K25" s="9">
        <v>0</v>
      </c>
      <c r="L25" s="9">
        <v>0</v>
      </c>
      <c r="M25" s="9">
        <f t="shared" si="1"/>
        <v>75</v>
      </c>
      <c r="N25" s="9">
        <f t="shared" si="2"/>
        <v>0</v>
      </c>
      <c r="O25" s="9">
        <f t="shared" si="3"/>
        <v>0</v>
      </c>
      <c r="P25" s="125">
        <f t="shared" si="4"/>
        <v>75</v>
      </c>
      <c r="Q25" s="127">
        <f t="shared" si="5"/>
        <v>598</v>
      </c>
      <c r="R25" s="128">
        <f t="shared" si="6"/>
        <v>673</v>
      </c>
      <c r="S25" s="4" t="str">
        <f>VLOOKUP(D25,[2]Sheet1!$F$1:$J$65536,5,0)</f>
        <v>6217975130014970800</v>
      </c>
      <c r="T25" s="4" t="str">
        <f>VLOOKUP(D25,[1]Sheet1!$F$1:$H$65536,3,0)</f>
        <v>江厚林</v>
      </c>
      <c r="U25" s="4" t="s">
        <v>56</v>
      </c>
      <c r="V25" s="4" t="s">
        <v>56</v>
      </c>
      <c r="W25" s="4" t="s">
        <v>56</v>
      </c>
      <c r="X25" s="4" t="s">
        <v>56</v>
      </c>
    </row>
    <row r="26" s="113" customFormat="1" hidden="1" customHeight="1" spans="1:24">
      <c r="A26" s="9">
        <v>25</v>
      </c>
      <c r="B26" s="96" t="s">
        <v>41</v>
      </c>
      <c r="C26" s="9" t="s">
        <v>166</v>
      </c>
      <c r="D26" s="9" t="s">
        <v>167</v>
      </c>
      <c r="E26" s="9" t="s">
        <v>163</v>
      </c>
      <c r="F26" s="9" t="s">
        <v>168</v>
      </c>
      <c r="G26" s="9" t="str">
        <f t="shared" ref="G26:G70" si="7">E26&amp;F26</f>
        <v>仓房镇仓房村</v>
      </c>
      <c r="H26" s="9" t="s">
        <v>169</v>
      </c>
      <c r="I26" s="9">
        <v>1</v>
      </c>
      <c r="J26" s="9">
        <v>1</v>
      </c>
      <c r="K26" s="9">
        <v>0</v>
      </c>
      <c r="L26" s="9">
        <v>0</v>
      </c>
      <c r="M26" s="9">
        <f t="shared" si="1"/>
        <v>75</v>
      </c>
      <c r="N26" s="9">
        <f t="shared" si="2"/>
        <v>0</v>
      </c>
      <c r="O26" s="9">
        <f t="shared" si="3"/>
        <v>0</v>
      </c>
      <c r="P26" s="125">
        <f t="shared" si="4"/>
        <v>75</v>
      </c>
      <c r="Q26" s="127">
        <f t="shared" si="5"/>
        <v>598</v>
      </c>
      <c r="R26" s="128">
        <f t="shared" si="6"/>
        <v>673</v>
      </c>
      <c r="S26" s="4" t="str">
        <f>VLOOKUP(D26,[2]Sheet1!$F$1:$J$65536,5,0)</f>
        <v>623059486702781402</v>
      </c>
      <c r="T26" s="4" t="str">
        <f>VLOOKUP(D26,[1]Sheet1!$F$1:$H$65536,3,0)</f>
        <v>张贤</v>
      </c>
      <c r="U26" s="4" t="s">
        <v>56</v>
      </c>
      <c r="V26" s="4" t="s">
        <v>56</v>
      </c>
      <c r="W26" s="4" t="s">
        <v>56</v>
      </c>
      <c r="X26" s="4" t="s">
        <v>56</v>
      </c>
    </row>
    <row r="27" s="113" customFormat="1" hidden="1" customHeight="1" spans="1:24">
      <c r="A27" s="9">
        <v>26</v>
      </c>
      <c r="B27" s="96" t="s">
        <v>131</v>
      </c>
      <c r="C27" s="9" t="s">
        <v>170</v>
      </c>
      <c r="D27" s="9" t="s">
        <v>171</v>
      </c>
      <c r="E27" s="9" t="s">
        <v>163</v>
      </c>
      <c r="F27" s="9" t="s">
        <v>172</v>
      </c>
      <c r="G27" s="9" t="str">
        <f t="shared" si="7"/>
        <v>仓房镇党子口村</v>
      </c>
      <c r="H27" s="9" t="s">
        <v>173</v>
      </c>
      <c r="I27" s="9">
        <v>1</v>
      </c>
      <c r="J27" s="9">
        <v>1</v>
      </c>
      <c r="K27" s="9">
        <v>0</v>
      </c>
      <c r="L27" s="9">
        <v>0</v>
      </c>
      <c r="M27" s="9">
        <f t="shared" si="1"/>
        <v>75</v>
      </c>
      <c r="N27" s="9">
        <f t="shared" si="2"/>
        <v>0</v>
      </c>
      <c r="O27" s="9">
        <f t="shared" si="3"/>
        <v>0</v>
      </c>
      <c r="P27" s="125">
        <f t="shared" si="4"/>
        <v>75</v>
      </c>
      <c r="Q27" s="127">
        <f t="shared" si="5"/>
        <v>598</v>
      </c>
      <c r="R27" s="128">
        <f t="shared" si="6"/>
        <v>673</v>
      </c>
      <c r="S27" s="4" t="str">
        <f>VLOOKUP(D27,[2]Sheet1!$F$1:$J$65536,5,0)</f>
        <v>6228230976021050863</v>
      </c>
      <c r="T27" s="4" t="str">
        <f>VLOOKUP(D27,[1]Sheet1!$F$1:$H$65536,3,0)</f>
        <v>李应珍</v>
      </c>
      <c r="U27" s="4" t="s">
        <v>56</v>
      </c>
      <c r="V27" s="4" t="s">
        <v>56</v>
      </c>
      <c r="W27" s="4" t="s">
        <v>56</v>
      </c>
      <c r="X27" s="4" t="s">
        <v>56</v>
      </c>
    </row>
    <row r="28" s="113" customFormat="1" hidden="1" customHeight="1" spans="1:24">
      <c r="A28" s="9">
        <v>27</v>
      </c>
      <c r="B28" s="96" t="s">
        <v>174</v>
      </c>
      <c r="C28" s="9" t="s">
        <v>175</v>
      </c>
      <c r="D28" s="9" t="s">
        <v>176</v>
      </c>
      <c r="E28" s="9" t="s">
        <v>163</v>
      </c>
      <c r="F28" s="9" t="s">
        <v>177</v>
      </c>
      <c r="G28" s="9" t="str">
        <f t="shared" si="7"/>
        <v>仓房镇磨沟村</v>
      </c>
      <c r="H28" s="9" t="s">
        <v>178</v>
      </c>
      <c r="I28" s="9">
        <v>1</v>
      </c>
      <c r="J28" s="9">
        <v>1</v>
      </c>
      <c r="K28" s="9">
        <v>0</v>
      </c>
      <c r="L28" s="9">
        <v>0</v>
      </c>
      <c r="M28" s="9">
        <f t="shared" si="1"/>
        <v>75</v>
      </c>
      <c r="N28" s="9">
        <f t="shared" si="2"/>
        <v>0</v>
      </c>
      <c r="O28" s="9">
        <f t="shared" si="3"/>
        <v>0</v>
      </c>
      <c r="P28" s="125">
        <f t="shared" si="4"/>
        <v>75</v>
      </c>
      <c r="Q28" s="127">
        <f t="shared" si="5"/>
        <v>598</v>
      </c>
      <c r="R28" s="128">
        <f t="shared" si="6"/>
        <v>673</v>
      </c>
      <c r="S28" s="4" t="str">
        <f>VLOOKUP(D28,[2]Sheet1!$F$1:$J$65536,5,0)</f>
        <v>623059486700420318</v>
      </c>
      <c r="T28" s="4" t="str">
        <f>VLOOKUP(D28,[1]Sheet1!$F$1:$H$65536,3,0)</f>
        <v>杨文秀</v>
      </c>
      <c r="U28" s="4" t="s">
        <v>56</v>
      </c>
      <c r="V28" s="4" t="s">
        <v>56</v>
      </c>
      <c r="W28" s="4" t="s">
        <v>56</v>
      </c>
      <c r="X28" s="4" t="s">
        <v>56</v>
      </c>
    </row>
    <row r="29" s="113" customFormat="1" hidden="1" customHeight="1" spans="1:35">
      <c r="A29" s="9">
        <v>28</v>
      </c>
      <c r="B29" s="96" t="s">
        <v>179</v>
      </c>
      <c r="C29" s="9" t="s">
        <v>180</v>
      </c>
      <c r="D29" s="9" t="s">
        <v>181</v>
      </c>
      <c r="E29" s="9" t="s">
        <v>163</v>
      </c>
      <c r="F29" s="9" t="s">
        <v>182</v>
      </c>
      <c r="G29" s="9" t="str">
        <f t="shared" si="7"/>
        <v>仓房镇刘裴村</v>
      </c>
      <c r="H29" s="9" t="s">
        <v>183</v>
      </c>
      <c r="I29" s="9">
        <v>1</v>
      </c>
      <c r="J29" s="9">
        <v>1</v>
      </c>
      <c r="K29" s="9">
        <v>0</v>
      </c>
      <c r="L29" s="9">
        <v>0</v>
      </c>
      <c r="M29" s="9">
        <f t="shared" si="1"/>
        <v>75</v>
      </c>
      <c r="N29" s="9">
        <f t="shared" si="2"/>
        <v>0</v>
      </c>
      <c r="O29" s="9">
        <f t="shared" si="3"/>
        <v>0</v>
      </c>
      <c r="P29" s="125">
        <f t="shared" si="4"/>
        <v>75</v>
      </c>
      <c r="Q29" s="127">
        <f t="shared" si="5"/>
        <v>598</v>
      </c>
      <c r="R29" s="128">
        <f t="shared" si="6"/>
        <v>673</v>
      </c>
      <c r="S29" s="4" t="str">
        <f>VLOOKUP(D29,[2]Sheet1!$F$1:$J$65536,5,0)</f>
        <v>6217975130015868987</v>
      </c>
      <c r="T29" s="4" t="str">
        <f>VLOOKUP(D29,[1]Sheet1!$F$1:$H$65536,3,0)</f>
        <v>董绍同</v>
      </c>
      <c r="U29" s="4" t="s">
        <v>56</v>
      </c>
      <c r="V29" s="4" t="s">
        <v>56</v>
      </c>
      <c r="W29" s="4" t="s">
        <v>56</v>
      </c>
      <c r="X29" s="4" t="s">
        <v>56</v>
      </c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</row>
    <row r="30" s="113" customFormat="1" hidden="1" customHeight="1" spans="1:24">
      <c r="A30" s="9">
        <v>29</v>
      </c>
      <c r="B30" s="96" t="s">
        <v>179</v>
      </c>
      <c r="C30" s="9" t="s">
        <v>184</v>
      </c>
      <c r="D30" s="9" t="s">
        <v>185</v>
      </c>
      <c r="E30" s="9" t="s">
        <v>163</v>
      </c>
      <c r="F30" s="9" t="s">
        <v>186</v>
      </c>
      <c r="G30" s="9" t="str">
        <f t="shared" si="7"/>
        <v>仓房镇侯家坡村</v>
      </c>
      <c r="H30" s="9" t="s">
        <v>187</v>
      </c>
      <c r="I30" s="9">
        <v>1</v>
      </c>
      <c r="J30" s="9">
        <v>0</v>
      </c>
      <c r="K30" s="9">
        <v>1</v>
      </c>
      <c r="L30" s="9">
        <v>0</v>
      </c>
      <c r="M30" s="9">
        <f t="shared" si="1"/>
        <v>0</v>
      </c>
      <c r="N30" s="9">
        <f t="shared" si="2"/>
        <v>300</v>
      </c>
      <c r="O30" s="9">
        <f t="shared" si="3"/>
        <v>0</v>
      </c>
      <c r="P30" s="125">
        <f t="shared" si="4"/>
        <v>300</v>
      </c>
      <c r="Q30" s="127">
        <f t="shared" si="5"/>
        <v>598</v>
      </c>
      <c r="R30" s="128">
        <f t="shared" si="6"/>
        <v>898</v>
      </c>
      <c r="S30" s="4" t="str">
        <f>VLOOKUP(D30,[2]Sheet1!$F$1:$J$65536,5,0)</f>
        <v>6217975130014969794</v>
      </c>
      <c r="T30" s="4" t="str">
        <f>VLOOKUP(D30,[1]Sheet1!$F$1:$H$65536,3,0)</f>
        <v>陈太显</v>
      </c>
      <c r="U30" s="4" t="s">
        <v>56</v>
      </c>
      <c r="V30" s="4" t="s">
        <v>56</v>
      </c>
      <c r="W30" s="4" t="s">
        <v>56</v>
      </c>
      <c r="X30" s="4" t="s">
        <v>56</v>
      </c>
    </row>
    <row r="31" s="113" customFormat="1" hidden="1" customHeight="1" spans="1:24">
      <c r="A31" s="9">
        <v>30</v>
      </c>
      <c r="B31" s="96" t="s">
        <v>179</v>
      </c>
      <c r="C31" s="9" t="s">
        <v>188</v>
      </c>
      <c r="D31" s="9" t="s">
        <v>189</v>
      </c>
      <c r="E31" s="9" t="s">
        <v>163</v>
      </c>
      <c r="F31" s="9" t="s">
        <v>190</v>
      </c>
      <c r="G31" s="9" t="str">
        <f t="shared" si="7"/>
        <v>仓房镇棠梨树岗村</v>
      </c>
      <c r="H31" s="9" t="s">
        <v>191</v>
      </c>
      <c r="I31" s="9">
        <v>1</v>
      </c>
      <c r="J31" s="9">
        <v>0</v>
      </c>
      <c r="K31" s="9">
        <v>1</v>
      </c>
      <c r="L31" s="9">
        <v>0</v>
      </c>
      <c r="M31" s="9">
        <f t="shared" si="1"/>
        <v>0</v>
      </c>
      <c r="N31" s="9">
        <f t="shared" si="2"/>
        <v>300</v>
      </c>
      <c r="O31" s="9">
        <f t="shared" si="3"/>
        <v>0</v>
      </c>
      <c r="P31" s="125">
        <f t="shared" si="4"/>
        <v>300</v>
      </c>
      <c r="Q31" s="127">
        <f t="shared" si="5"/>
        <v>598</v>
      </c>
      <c r="R31" s="128">
        <f t="shared" si="6"/>
        <v>898</v>
      </c>
      <c r="S31" s="4" t="str">
        <f>VLOOKUP(D31,[2]Sheet1!$F$1:$J$65536,5,0)</f>
        <v>623059486700440365</v>
      </c>
      <c r="T31" s="4" t="str">
        <f>VLOOKUP(D31,[1]Sheet1!$F$1:$H$65536,3,0)</f>
        <v>徐启德</v>
      </c>
      <c r="U31" s="4" t="s">
        <v>56</v>
      </c>
      <c r="V31" s="4" t="s">
        <v>56</v>
      </c>
      <c r="W31" s="4" t="s">
        <v>56</v>
      </c>
      <c r="X31" s="4" t="s">
        <v>56</v>
      </c>
    </row>
    <row r="32" s="113" customFormat="1" hidden="1" customHeight="1" spans="1:24">
      <c r="A32" s="9">
        <v>31</v>
      </c>
      <c r="B32" s="96" t="s">
        <v>179</v>
      </c>
      <c r="C32" s="9" t="s">
        <v>192</v>
      </c>
      <c r="D32" s="9" t="s">
        <v>193</v>
      </c>
      <c r="E32" s="9" t="s">
        <v>163</v>
      </c>
      <c r="F32" s="9" t="s">
        <v>194</v>
      </c>
      <c r="G32" s="9" t="str">
        <f t="shared" si="7"/>
        <v>仓房镇磊山村</v>
      </c>
      <c r="H32" s="9" t="s">
        <v>195</v>
      </c>
      <c r="I32" s="9">
        <v>1</v>
      </c>
      <c r="J32" s="9">
        <v>1</v>
      </c>
      <c r="K32" s="9">
        <v>0</v>
      </c>
      <c r="L32" s="9">
        <v>0</v>
      </c>
      <c r="M32" s="9">
        <f t="shared" si="1"/>
        <v>75</v>
      </c>
      <c r="N32" s="9">
        <f t="shared" si="2"/>
        <v>0</v>
      </c>
      <c r="O32" s="9">
        <f t="shared" si="3"/>
        <v>0</v>
      </c>
      <c r="P32" s="125">
        <f t="shared" si="4"/>
        <v>75</v>
      </c>
      <c r="Q32" s="127">
        <f t="shared" si="5"/>
        <v>598</v>
      </c>
      <c r="R32" s="128">
        <f t="shared" si="6"/>
        <v>673</v>
      </c>
      <c r="S32" s="4" t="str">
        <f>VLOOKUP(D32,[2]Sheet1!$F$1:$J$65536,5,0)</f>
        <v>623059486700974876</v>
      </c>
      <c r="T32" s="4" t="str">
        <f>VLOOKUP(D32,[1]Sheet1!$F$1:$H$65536,3,0)</f>
        <v>郑双华</v>
      </c>
      <c r="U32" s="4" t="s">
        <v>56</v>
      </c>
      <c r="V32" s="4" t="s">
        <v>56</v>
      </c>
      <c r="W32" s="4" t="s">
        <v>56</v>
      </c>
      <c r="X32" s="4" t="s">
        <v>56</v>
      </c>
    </row>
    <row r="33" s="113" customFormat="1" hidden="1" customHeight="1" spans="1:24">
      <c r="A33" s="9">
        <v>32</v>
      </c>
      <c r="B33" s="96" t="s">
        <v>179</v>
      </c>
      <c r="C33" s="9" t="s">
        <v>196</v>
      </c>
      <c r="D33" s="9" t="s">
        <v>197</v>
      </c>
      <c r="E33" s="9" t="s">
        <v>163</v>
      </c>
      <c r="F33" s="9" t="s">
        <v>177</v>
      </c>
      <c r="G33" s="9" t="str">
        <f t="shared" si="7"/>
        <v>仓房镇磨沟村</v>
      </c>
      <c r="H33" s="9" t="s">
        <v>178</v>
      </c>
      <c r="I33" s="9">
        <v>1</v>
      </c>
      <c r="J33" s="9">
        <v>0</v>
      </c>
      <c r="K33" s="9">
        <v>1</v>
      </c>
      <c r="L33" s="9">
        <v>0</v>
      </c>
      <c r="M33" s="9">
        <f t="shared" si="1"/>
        <v>0</v>
      </c>
      <c r="N33" s="9">
        <f t="shared" si="2"/>
        <v>300</v>
      </c>
      <c r="O33" s="9">
        <f t="shared" si="3"/>
        <v>0</v>
      </c>
      <c r="P33" s="125">
        <f t="shared" si="4"/>
        <v>300</v>
      </c>
      <c r="Q33" s="127">
        <f t="shared" si="5"/>
        <v>598</v>
      </c>
      <c r="R33" s="128">
        <f t="shared" si="6"/>
        <v>898</v>
      </c>
      <c r="S33" s="4" t="str">
        <f>VLOOKUP(D33,[2]Sheet1!$F$1:$J$65536,5,0)</f>
        <v>623059486700418981</v>
      </c>
      <c r="T33" s="4" t="str">
        <f>VLOOKUP(D33,[1]Sheet1!$F$1:$H$65536,3,0)</f>
        <v>宁伯申</v>
      </c>
      <c r="U33" s="4" t="s">
        <v>56</v>
      </c>
      <c r="V33" s="4" t="s">
        <v>56</v>
      </c>
      <c r="W33" s="4" t="s">
        <v>56</v>
      </c>
      <c r="X33" s="4" t="s">
        <v>56</v>
      </c>
    </row>
    <row r="34" s="113" customFormat="1" hidden="1" customHeight="1" spans="1:24">
      <c r="A34" s="9">
        <v>33</v>
      </c>
      <c r="B34" s="96" t="s">
        <v>179</v>
      </c>
      <c r="C34" s="9" t="s">
        <v>198</v>
      </c>
      <c r="D34" s="9" t="s">
        <v>199</v>
      </c>
      <c r="E34" s="9" t="s">
        <v>163</v>
      </c>
      <c r="F34" s="9" t="s">
        <v>182</v>
      </c>
      <c r="G34" s="9" t="str">
        <f t="shared" si="7"/>
        <v>仓房镇刘裴村</v>
      </c>
      <c r="H34" s="9" t="s">
        <v>183</v>
      </c>
      <c r="I34" s="9">
        <v>1</v>
      </c>
      <c r="J34" s="9">
        <v>1</v>
      </c>
      <c r="K34" s="9">
        <v>0</v>
      </c>
      <c r="L34" s="9">
        <v>0</v>
      </c>
      <c r="M34" s="9">
        <f t="shared" si="1"/>
        <v>75</v>
      </c>
      <c r="N34" s="9">
        <f t="shared" si="2"/>
        <v>0</v>
      </c>
      <c r="O34" s="9">
        <f t="shared" si="3"/>
        <v>0</v>
      </c>
      <c r="P34" s="125">
        <f t="shared" si="4"/>
        <v>75</v>
      </c>
      <c r="Q34" s="127">
        <f t="shared" si="5"/>
        <v>598</v>
      </c>
      <c r="R34" s="128">
        <f t="shared" si="6"/>
        <v>673</v>
      </c>
      <c r="S34" s="4" t="str">
        <f>VLOOKUP(D34,[2]Sheet1!$F$1:$J$65536,5,0)</f>
        <v>623059486700446552</v>
      </c>
      <c r="T34" s="4" t="str">
        <f>VLOOKUP(D34,[1]Sheet1!$F$1:$H$65536,3,0)</f>
        <v>石桂新</v>
      </c>
      <c r="U34" s="4" t="s">
        <v>56</v>
      </c>
      <c r="V34" s="4" t="s">
        <v>56</v>
      </c>
      <c r="W34" s="4" t="s">
        <v>56</v>
      </c>
      <c r="X34" s="4" t="s">
        <v>56</v>
      </c>
    </row>
    <row r="35" s="113" customFormat="1" hidden="1" customHeight="1" spans="1:24">
      <c r="A35" s="9">
        <v>34</v>
      </c>
      <c r="B35" s="96" t="s">
        <v>179</v>
      </c>
      <c r="C35" s="9" t="s">
        <v>200</v>
      </c>
      <c r="D35" s="9" t="s">
        <v>201</v>
      </c>
      <c r="E35" s="9" t="s">
        <v>163</v>
      </c>
      <c r="F35" s="9" t="s">
        <v>168</v>
      </c>
      <c r="G35" s="9" t="str">
        <f t="shared" si="7"/>
        <v>仓房镇仓房村</v>
      </c>
      <c r="H35" s="9" t="s">
        <v>169</v>
      </c>
      <c r="I35" s="9">
        <v>1</v>
      </c>
      <c r="J35" s="9">
        <v>1</v>
      </c>
      <c r="K35" s="9">
        <v>0</v>
      </c>
      <c r="L35" s="9">
        <v>0</v>
      </c>
      <c r="M35" s="9">
        <f t="shared" si="1"/>
        <v>75</v>
      </c>
      <c r="N35" s="9">
        <f t="shared" si="2"/>
        <v>0</v>
      </c>
      <c r="O35" s="9">
        <f t="shared" si="3"/>
        <v>0</v>
      </c>
      <c r="P35" s="125">
        <f t="shared" si="4"/>
        <v>75</v>
      </c>
      <c r="Q35" s="127">
        <f t="shared" si="5"/>
        <v>598</v>
      </c>
      <c r="R35" s="128">
        <f t="shared" si="6"/>
        <v>673</v>
      </c>
      <c r="S35" s="4" t="str">
        <f>VLOOKUP(D35,[2]Sheet1!$F$1:$J$65536,5,0)</f>
        <v>623059486702781428</v>
      </c>
      <c r="T35" s="4" t="str">
        <f>VLOOKUP(D35,[1]Sheet1!$F$1:$H$65536,3,0)</f>
        <v>郑夫军</v>
      </c>
      <c r="U35" s="4" t="s">
        <v>56</v>
      </c>
      <c r="V35" s="4" t="s">
        <v>56</v>
      </c>
      <c r="W35" s="4" t="s">
        <v>56</v>
      </c>
      <c r="X35" s="4" t="s">
        <v>56</v>
      </c>
    </row>
    <row r="36" s="113" customFormat="1" hidden="1" customHeight="1" spans="1:24">
      <c r="A36" s="9">
        <v>35</v>
      </c>
      <c r="B36" s="96" t="s">
        <v>66</v>
      </c>
      <c r="C36" s="9" t="s">
        <v>202</v>
      </c>
      <c r="D36" s="9" t="s">
        <v>203</v>
      </c>
      <c r="E36" s="9" t="s">
        <v>163</v>
      </c>
      <c r="F36" s="9" t="s">
        <v>182</v>
      </c>
      <c r="G36" s="9" t="str">
        <f t="shared" si="7"/>
        <v>仓房镇刘裴村</v>
      </c>
      <c r="H36" s="9" t="s">
        <v>183</v>
      </c>
      <c r="I36" s="9">
        <v>1</v>
      </c>
      <c r="J36" s="9">
        <v>1</v>
      </c>
      <c r="K36" s="9">
        <v>0</v>
      </c>
      <c r="L36" s="9">
        <v>0</v>
      </c>
      <c r="M36" s="9">
        <f t="shared" si="1"/>
        <v>75</v>
      </c>
      <c r="N36" s="9">
        <f t="shared" si="2"/>
        <v>0</v>
      </c>
      <c r="O36" s="9">
        <f t="shared" si="3"/>
        <v>0</v>
      </c>
      <c r="P36" s="125">
        <f t="shared" si="4"/>
        <v>75</v>
      </c>
      <c r="Q36" s="127">
        <f t="shared" si="5"/>
        <v>598</v>
      </c>
      <c r="R36" s="128">
        <f t="shared" si="6"/>
        <v>673</v>
      </c>
      <c r="S36" s="4" t="str">
        <f>VLOOKUP(D36,[2]Sheet1!$F$1:$J$65536,5,0)</f>
        <v>623059486700445349</v>
      </c>
      <c r="T36" s="4" t="str">
        <f>VLOOKUP(D36,[1]Sheet1!$F$1:$H$65536,3,0)</f>
        <v>李培金</v>
      </c>
      <c r="U36" s="4" t="s">
        <v>56</v>
      </c>
      <c r="V36" s="4" t="s">
        <v>56</v>
      </c>
      <c r="W36" s="4" t="s">
        <v>56</v>
      </c>
      <c r="X36" s="4" t="s">
        <v>56</v>
      </c>
    </row>
    <row r="37" s="113" customFormat="1" hidden="1" customHeight="1" spans="1:24">
      <c r="A37" s="9">
        <v>36</v>
      </c>
      <c r="B37" s="96" t="s">
        <v>66</v>
      </c>
      <c r="C37" s="9" t="s">
        <v>204</v>
      </c>
      <c r="D37" s="9" t="s">
        <v>205</v>
      </c>
      <c r="E37" s="9" t="s">
        <v>163</v>
      </c>
      <c r="F37" s="9" t="s">
        <v>206</v>
      </c>
      <c r="G37" s="9" t="str">
        <f t="shared" si="7"/>
        <v>仓房镇胡坡村</v>
      </c>
      <c r="H37" s="9" t="s">
        <v>207</v>
      </c>
      <c r="I37" s="9">
        <v>1</v>
      </c>
      <c r="J37" s="9">
        <v>1</v>
      </c>
      <c r="K37" s="9">
        <v>0</v>
      </c>
      <c r="L37" s="9">
        <v>0</v>
      </c>
      <c r="M37" s="9">
        <f t="shared" si="1"/>
        <v>75</v>
      </c>
      <c r="N37" s="9">
        <f t="shared" si="2"/>
        <v>0</v>
      </c>
      <c r="O37" s="9">
        <f t="shared" si="3"/>
        <v>0</v>
      </c>
      <c r="P37" s="125">
        <f t="shared" si="4"/>
        <v>75</v>
      </c>
      <c r="Q37" s="127">
        <f t="shared" si="5"/>
        <v>598</v>
      </c>
      <c r="R37" s="128">
        <f t="shared" si="6"/>
        <v>673</v>
      </c>
      <c r="S37" s="4" t="str">
        <f>VLOOKUP(D37,[2]Sheet1!$F$1:$J$65536,5,0)</f>
        <v>623059486700441819</v>
      </c>
      <c r="T37" s="4" t="str">
        <f>VLOOKUP(D37,[1]Sheet1!$F$1:$H$65536,3,0)</f>
        <v>贾明财</v>
      </c>
      <c r="U37" s="4" t="s">
        <v>56</v>
      </c>
      <c r="V37" s="4" t="s">
        <v>56</v>
      </c>
      <c r="W37" s="4" t="s">
        <v>56</v>
      </c>
      <c r="X37" s="4" t="s">
        <v>56</v>
      </c>
    </row>
    <row r="38" s="113" customFormat="1" hidden="1" customHeight="1" spans="1:24">
      <c r="A38" s="9">
        <v>37</v>
      </c>
      <c r="B38" s="96" t="s">
        <v>66</v>
      </c>
      <c r="C38" s="9" t="s">
        <v>208</v>
      </c>
      <c r="D38" s="9" t="s">
        <v>209</v>
      </c>
      <c r="E38" s="9" t="s">
        <v>163</v>
      </c>
      <c r="F38" s="9" t="s">
        <v>206</v>
      </c>
      <c r="G38" s="9" t="str">
        <f t="shared" si="7"/>
        <v>仓房镇胡坡村</v>
      </c>
      <c r="H38" s="9" t="s">
        <v>207</v>
      </c>
      <c r="I38" s="9">
        <v>1</v>
      </c>
      <c r="J38" s="9">
        <v>1</v>
      </c>
      <c r="K38" s="9">
        <v>0</v>
      </c>
      <c r="L38" s="9">
        <v>0</v>
      </c>
      <c r="M38" s="9">
        <f t="shared" si="1"/>
        <v>75</v>
      </c>
      <c r="N38" s="9">
        <f t="shared" si="2"/>
        <v>0</v>
      </c>
      <c r="O38" s="9">
        <f t="shared" si="3"/>
        <v>0</v>
      </c>
      <c r="P38" s="125">
        <f t="shared" si="4"/>
        <v>75</v>
      </c>
      <c r="Q38" s="127">
        <f t="shared" si="5"/>
        <v>598</v>
      </c>
      <c r="R38" s="128">
        <f t="shared" si="6"/>
        <v>673</v>
      </c>
      <c r="S38" s="4" t="str">
        <f>VLOOKUP(D38,[2]Sheet1!$F$1:$J$65536,5,0)</f>
        <v>623059486700443930</v>
      </c>
      <c r="T38" s="4" t="str">
        <f>VLOOKUP(D38,[1]Sheet1!$F$1:$H$65536,3,0)</f>
        <v>赵庆祥</v>
      </c>
      <c r="U38" s="4" t="s">
        <v>56</v>
      </c>
      <c r="V38" s="4" t="s">
        <v>56</v>
      </c>
      <c r="W38" s="4" t="s">
        <v>56</v>
      </c>
      <c r="X38" s="4" t="s">
        <v>56</v>
      </c>
    </row>
    <row r="39" s="113" customFormat="1" hidden="1" customHeight="1" spans="1:24">
      <c r="A39" s="9">
        <v>38</v>
      </c>
      <c r="B39" s="96" t="s">
        <v>66</v>
      </c>
      <c r="C39" s="9" t="s">
        <v>210</v>
      </c>
      <c r="D39" s="9" t="s">
        <v>211</v>
      </c>
      <c r="E39" s="9" t="s">
        <v>163</v>
      </c>
      <c r="F39" s="9" t="s">
        <v>190</v>
      </c>
      <c r="G39" s="9" t="str">
        <f t="shared" si="7"/>
        <v>仓房镇棠梨树岗村</v>
      </c>
      <c r="H39" s="9" t="s">
        <v>191</v>
      </c>
      <c r="I39" s="9">
        <v>1</v>
      </c>
      <c r="J39" s="9">
        <v>1</v>
      </c>
      <c r="K39" s="9">
        <v>0</v>
      </c>
      <c r="L39" s="9">
        <v>0</v>
      </c>
      <c r="M39" s="9">
        <f t="shared" si="1"/>
        <v>75</v>
      </c>
      <c r="N39" s="9">
        <f t="shared" si="2"/>
        <v>0</v>
      </c>
      <c r="O39" s="9">
        <f t="shared" si="3"/>
        <v>0</v>
      </c>
      <c r="P39" s="125">
        <f t="shared" si="4"/>
        <v>75</v>
      </c>
      <c r="Q39" s="127">
        <f t="shared" si="5"/>
        <v>598</v>
      </c>
      <c r="R39" s="128">
        <f t="shared" si="6"/>
        <v>673</v>
      </c>
      <c r="S39" s="4" t="str">
        <f>VLOOKUP(D39,[2]Sheet1!$F$1:$J$65536,5,0)</f>
        <v>623059486700440555</v>
      </c>
      <c r="T39" s="4" t="str">
        <f>VLOOKUP(D39,[1]Sheet1!$F$1:$H$65536,3,0)</f>
        <v>张西强</v>
      </c>
      <c r="U39" s="4" t="s">
        <v>56</v>
      </c>
      <c r="V39" s="4" t="s">
        <v>56</v>
      </c>
      <c r="W39" s="4" t="s">
        <v>56</v>
      </c>
      <c r="X39" s="4" t="s">
        <v>56</v>
      </c>
    </row>
    <row r="40" s="113" customFormat="1" hidden="1" customHeight="1" spans="1:24">
      <c r="A40" s="9">
        <v>39</v>
      </c>
      <c r="B40" s="96" t="s">
        <v>66</v>
      </c>
      <c r="C40" s="9" t="s">
        <v>212</v>
      </c>
      <c r="D40" s="9" t="s">
        <v>213</v>
      </c>
      <c r="E40" s="9" t="s">
        <v>163</v>
      </c>
      <c r="F40" s="9" t="s">
        <v>186</v>
      </c>
      <c r="G40" s="9" t="str">
        <f t="shared" si="7"/>
        <v>仓房镇侯家坡村</v>
      </c>
      <c r="H40" s="9" t="s">
        <v>187</v>
      </c>
      <c r="I40" s="9">
        <v>1</v>
      </c>
      <c r="J40" s="9">
        <v>1</v>
      </c>
      <c r="K40" s="9">
        <v>0</v>
      </c>
      <c r="L40" s="9">
        <v>0</v>
      </c>
      <c r="M40" s="9">
        <f t="shared" si="1"/>
        <v>75</v>
      </c>
      <c r="N40" s="9">
        <f t="shared" si="2"/>
        <v>0</v>
      </c>
      <c r="O40" s="9">
        <f t="shared" si="3"/>
        <v>0</v>
      </c>
      <c r="P40" s="125">
        <f t="shared" si="4"/>
        <v>75</v>
      </c>
      <c r="Q40" s="127">
        <f t="shared" si="5"/>
        <v>598</v>
      </c>
      <c r="R40" s="128">
        <f t="shared" si="6"/>
        <v>673</v>
      </c>
      <c r="S40" s="4" t="str">
        <f>VLOOKUP(D40,[2]Sheet1!$F$1:$J$65536,5,0)</f>
        <v>623059486702043894</v>
      </c>
      <c r="T40" s="4" t="str">
        <f>VLOOKUP(D40,[1]Sheet1!$F$1:$H$65536,3,0)</f>
        <v>罗国强</v>
      </c>
      <c r="U40" s="4" t="s">
        <v>56</v>
      </c>
      <c r="V40" s="4" t="s">
        <v>56</v>
      </c>
      <c r="W40" s="4" t="s">
        <v>56</v>
      </c>
      <c r="X40" s="4" t="s">
        <v>56</v>
      </c>
    </row>
    <row r="41" s="113" customFormat="1" hidden="1" customHeight="1" spans="1:24">
      <c r="A41" s="9">
        <v>40</v>
      </c>
      <c r="B41" s="96" t="s">
        <v>66</v>
      </c>
      <c r="C41" s="9" t="s">
        <v>214</v>
      </c>
      <c r="D41" s="9" t="s">
        <v>215</v>
      </c>
      <c r="E41" s="9" t="s">
        <v>163</v>
      </c>
      <c r="F41" s="9" t="s">
        <v>194</v>
      </c>
      <c r="G41" s="9" t="str">
        <f t="shared" si="7"/>
        <v>仓房镇磊山村</v>
      </c>
      <c r="H41" s="9" t="s">
        <v>195</v>
      </c>
      <c r="I41" s="9">
        <v>1</v>
      </c>
      <c r="J41" s="9">
        <v>1</v>
      </c>
      <c r="K41" s="9">
        <v>0</v>
      </c>
      <c r="L41" s="9">
        <v>0</v>
      </c>
      <c r="M41" s="9">
        <f t="shared" si="1"/>
        <v>75</v>
      </c>
      <c r="N41" s="9">
        <f t="shared" si="2"/>
        <v>0</v>
      </c>
      <c r="O41" s="9">
        <f t="shared" si="3"/>
        <v>0</v>
      </c>
      <c r="P41" s="125">
        <f t="shared" si="4"/>
        <v>75</v>
      </c>
      <c r="Q41" s="127">
        <f t="shared" si="5"/>
        <v>598</v>
      </c>
      <c r="R41" s="128">
        <f t="shared" si="6"/>
        <v>673</v>
      </c>
      <c r="S41" s="4" t="str">
        <f>VLOOKUP(D41,[2]Sheet1!$F$1:$J$65536,5,0)</f>
        <v>623059486700403827</v>
      </c>
      <c r="T41" s="4" t="str">
        <f>VLOOKUP(D41,[1]Sheet1!$F$1:$H$65536,3,0)</f>
        <v>柴有军</v>
      </c>
      <c r="U41" s="4" t="s">
        <v>56</v>
      </c>
      <c r="V41" s="4" t="s">
        <v>56</v>
      </c>
      <c r="W41" s="4" t="s">
        <v>56</v>
      </c>
      <c r="X41" s="4" t="s">
        <v>56</v>
      </c>
    </row>
    <row r="42" s="113" customFormat="1" hidden="1" customHeight="1" spans="1:24">
      <c r="A42" s="9">
        <v>41</v>
      </c>
      <c r="B42" s="96" t="s">
        <v>66</v>
      </c>
      <c r="C42" s="9" t="s">
        <v>216</v>
      </c>
      <c r="D42" s="9" t="s">
        <v>217</v>
      </c>
      <c r="E42" s="9" t="s">
        <v>163</v>
      </c>
      <c r="F42" s="9" t="s">
        <v>194</v>
      </c>
      <c r="G42" s="9" t="str">
        <f t="shared" si="7"/>
        <v>仓房镇磊山村</v>
      </c>
      <c r="H42" s="9" t="s">
        <v>195</v>
      </c>
      <c r="I42" s="9">
        <v>1</v>
      </c>
      <c r="J42" s="9">
        <v>1</v>
      </c>
      <c r="K42" s="9">
        <v>0</v>
      </c>
      <c r="L42" s="9">
        <v>0</v>
      </c>
      <c r="M42" s="9">
        <f t="shared" si="1"/>
        <v>75</v>
      </c>
      <c r="N42" s="9">
        <f t="shared" si="2"/>
        <v>0</v>
      </c>
      <c r="O42" s="9">
        <f t="shared" si="3"/>
        <v>0</v>
      </c>
      <c r="P42" s="125">
        <f t="shared" si="4"/>
        <v>75</v>
      </c>
      <c r="Q42" s="127">
        <f t="shared" si="5"/>
        <v>598</v>
      </c>
      <c r="R42" s="128">
        <f t="shared" si="6"/>
        <v>673</v>
      </c>
      <c r="S42" s="4" t="str">
        <f>VLOOKUP(D42,[2]Sheet1!$F$1:$J$65536,5,0)</f>
        <v>623059486700404734</v>
      </c>
      <c r="T42" s="4" t="str">
        <f>VLOOKUP(D42,[1]Sheet1!$F$1:$H$65536,3,0)</f>
        <v>李荣生</v>
      </c>
      <c r="U42" s="4" t="s">
        <v>56</v>
      </c>
      <c r="V42" s="4" t="s">
        <v>56</v>
      </c>
      <c r="W42" s="4" t="s">
        <v>56</v>
      </c>
      <c r="X42" s="4" t="s">
        <v>56</v>
      </c>
    </row>
    <row r="43" s="113" customFormat="1" hidden="1" customHeight="1" spans="1:24">
      <c r="A43" s="9">
        <v>42</v>
      </c>
      <c r="B43" s="96" t="s">
        <v>66</v>
      </c>
      <c r="C43" s="9" t="s">
        <v>218</v>
      </c>
      <c r="D43" s="9" t="s">
        <v>219</v>
      </c>
      <c r="E43" s="9" t="s">
        <v>163</v>
      </c>
      <c r="F43" s="9" t="s">
        <v>177</v>
      </c>
      <c r="G43" s="9" t="str">
        <f t="shared" si="7"/>
        <v>仓房镇磨沟村</v>
      </c>
      <c r="H43" s="9" t="s">
        <v>178</v>
      </c>
      <c r="I43" s="9">
        <v>1</v>
      </c>
      <c r="J43" s="9">
        <v>1</v>
      </c>
      <c r="K43" s="9">
        <v>0</v>
      </c>
      <c r="L43" s="9">
        <v>0</v>
      </c>
      <c r="M43" s="9">
        <f t="shared" si="1"/>
        <v>75</v>
      </c>
      <c r="N43" s="9">
        <f t="shared" si="2"/>
        <v>0</v>
      </c>
      <c r="O43" s="9">
        <f t="shared" si="3"/>
        <v>0</v>
      </c>
      <c r="P43" s="125">
        <f t="shared" si="4"/>
        <v>75</v>
      </c>
      <c r="Q43" s="127">
        <f t="shared" si="5"/>
        <v>598</v>
      </c>
      <c r="R43" s="128">
        <f t="shared" si="6"/>
        <v>673</v>
      </c>
      <c r="S43" s="153" t="s">
        <v>220</v>
      </c>
      <c r="T43" s="4" t="str">
        <f>VLOOKUP(D43,[1]Sheet1!$F$1:$H$65536,3,0)</f>
        <v>柴文举</v>
      </c>
      <c r="U43" s="4" t="s">
        <v>56</v>
      </c>
      <c r="V43" s="4" t="s">
        <v>56</v>
      </c>
      <c r="W43" s="4" t="s">
        <v>56</v>
      </c>
      <c r="X43" s="4" t="s">
        <v>56</v>
      </c>
    </row>
    <row r="44" s="113" customFormat="1" hidden="1" customHeight="1" spans="1:24">
      <c r="A44" s="9">
        <v>43</v>
      </c>
      <c r="B44" s="96" t="s">
        <v>66</v>
      </c>
      <c r="C44" s="9" t="s">
        <v>221</v>
      </c>
      <c r="D44" s="9" t="s">
        <v>222</v>
      </c>
      <c r="E44" s="9" t="s">
        <v>163</v>
      </c>
      <c r="F44" s="9" t="s">
        <v>190</v>
      </c>
      <c r="G44" s="9" t="str">
        <f t="shared" si="7"/>
        <v>仓房镇棠梨树岗村</v>
      </c>
      <c r="H44" s="9" t="s">
        <v>191</v>
      </c>
      <c r="I44" s="9">
        <v>1</v>
      </c>
      <c r="J44" s="9">
        <v>1</v>
      </c>
      <c r="K44" s="9">
        <v>0</v>
      </c>
      <c r="L44" s="9">
        <v>0</v>
      </c>
      <c r="M44" s="9">
        <f t="shared" si="1"/>
        <v>75</v>
      </c>
      <c r="N44" s="9">
        <f t="shared" si="2"/>
        <v>0</v>
      </c>
      <c r="O44" s="9">
        <f t="shared" si="3"/>
        <v>0</v>
      </c>
      <c r="P44" s="125">
        <f t="shared" si="4"/>
        <v>75</v>
      </c>
      <c r="Q44" s="127">
        <f t="shared" si="5"/>
        <v>598</v>
      </c>
      <c r="R44" s="128">
        <f t="shared" si="6"/>
        <v>673</v>
      </c>
      <c r="S44" s="4" t="str">
        <f>VLOOKUP(D44,[2]Sheet1!$F$1:$J$65536,5,0)</f>
        <v>623059486700439078</v>
      </c>
      <c r="T44" s="4" t="str">
        <f>VLOOKUP(D44,[1]Sheet1!$F$1:$H$65536,3,0)</f>
        <v>付玉胜</v>
      </c>
      <c r="U44" s="4" t="s">
        <v>56</v>
      </c>
      <c r="V44" s="4" t="s">
        <v>56</v>
      </c>
      <c r="W44" s="4" t="s">
        <v>56</v>
      </c>
      <c r="X44" s="4" t="s">
        <v>56</v>
      </c>
    </row>
    <row r="45" s="113" customFormat="1" hidden="1" customHeight="1" spans="1:24">
      <c r="A45" s="9">
        <v>44</v>
      </c>
      <c r="B45" s="96" t="s">
        <v>66</v>
      </c>
      <c r="C45" s="9" t="s">
        <v>223</v>
      </c>
      <c r="D45" s="9" t="s">
        <v>224</v>
      </c>
      <c r="E45" s="9" t="s">
        <v>163</v>
      </c>
      <c r="F45" s="9" t="s">
        <v>194</v>
      </c>
      <c r="G45" s="9" t="str">
        <f t="shared" si="7"/>
        <v>仓房镇磊山村</v>
      </c>
      <c r="H45" s="9" t="s">
        <v>195</v>
      </c>
      <c r="I45" s="9">
        <v>1</v>
      </c>
      <c r="J45" s="9">
        <v>1</v>
      </c>
      <c r="K45" s="9">
        <v>0</v>
      </c>
      <c r="L45" s="9">
        <v>0</v>
      </c>
      <c r="M45" s="9">
        <f t="shared" si="1"/>
        <v>75</v>
      </c>
      <c r="N45" s="9">
        <f t="shared" si="2"/>
        <v>0</v>
      </c>
      <c r="O45" s="9">
        <f t="shared" si="3"/>
        <v>0</v>
      </c>
      <c r="P45" s="125">
        <f t="shared" si="4"/>
        <v>75</v>
      </c>
      <c r="Q45" s="127">
        <f t="shared" si="5"/>
        <v>598</v>
      </c>
      <c r="R45" s="128">
        <f t="shared" si="6"/>
        <v>673</v>
      </c>
      <c r="S45" s="4" t="str">
        <f>VLOOKUP(D45,[2]Sheet1!$F$1:$J$65536,5,0)</f>
        <v>623059486700406705</v>
      </c>
      <c r="T45" s="4" t="str">
        <f>VLOOKUP(D45,[1]Sheet1!$F$1:$H$65536,3,0)</f>
        <v>徐海昌</v>
      </c>
      <c r="U45" s="4" t="s">
        <v>56</v>
      </c>
      <c r="V45" s="4" t="s">
        <v>56</v>
      </c>
      <c r="W45" s="4" t="s">
        <v>56</v>
      </c>
      <c r="X45" s="4" t="s">
        <v>56</v>
      </c>
    </row>
    <row r="46" s="113" customFormat="1" hidden="1" customHeight="1" spans="1:24">
      <c r="A46" s="9">
        <v>45</v>
      </c>
      <c r="B46" s="96" t="s">
        <v>66</v>
      </c>
      <c r="C46" s="9" t="s">
        <v>225</v>
      </c>
      <c r="D46" s="9" t="s">
        <v>226</v>
      </c>
      <c r="E46" s="9" t="s">
        <v>163</v>
      </c>
      <c r="F46" s="9" t="s">
        <v>177</v>
      </c>
      <c r="G46" s="9" t="str">
        <f t="shared" si="7"/>
        <v>仓房镇磨沟村</v>
      </c>
      <c r="H46" s="9" t="s">
        <v>178</v>
      </c>
      <c r="I46" s="9">
        <v>1</v>
      </c>
      <c r="J46" s="9">
        <v>1</v>
      </c>
      <c r="K46" s="9">
        <v>0</v>
      </c>
      <c r="L46" s="9">
        <v>0</v>
      </c>
      <c r="M46" s="9">
        <f t="shared" si="1"/>
        <v>75</v>
      </c>
      <c r="N46" s="9">
        <f t="shared" si="2"/>
        <v>0</v>
      </c>
      <c r="O46" s="9">
        <f t="shared" si="3"/>
        <v>0</v>
      </c>
      <c r="P46" s="125">
        <f t="shared" si="4"/>
        <v>75</v>
      </c>
      <c r="Q46" s="127">
        <f t="shared" si="5"/>
        <v>598</v>
      </c>
      <c r="R46" s="128">
        <f t="shared" si="6"/>
        <v>673</v>
      </c>
      <c r="S46" s="4" t="str">
        <f>VLOOKUP(D46,[2]Sheet1!$F$1:$J$65536,5,0)</f>
        <v>6217975130014968598</v>
      </c>
      <c r="T46" s="4" t="str">
        <f>VLOOKUP(D46,[1]Sheet1!$F$1:$H$65536,3,0)</f>
        <v>李万成</v>
      </c>
      <c r="U46" s="4" t="s">
        <v>56</v>
      </c>
      <c r="V46" s="4" t="s">
        <v>56</v>
      </c>
      <c r="W46" s="4" t="s">
        <v>56</v>
      </c>
      <c r="X46" s="4" t="s">
        <v>56</v>
      </c>
    </row>
    <row r="47" s="113" customFormat="1" hidden="1" customHeight="1" spans="1:24">
      <c r="A47" s="9">
        <v>46</v>
      </c>
      <c r="B47" s="96" t="s">
        <v>66</v>
      </c>
      <c r="C47" s="9" t="s">
        <v>227</v>
      </c>
      <c r="D47" s="9" t="s">
        <v>228</v>
      </c>
      <c r="E47" s="9" t="s">
        <v>163</v>
      </c>
      <c r="F47" s="9" t="s">
        <v>190</v>
      </c>
      <c r="G47" s="9" t="str">
        <f t="shared" si="7"/>
        <v>仓房镇棠梨树岗村</v>
      </c>
      <c r="H47" s="9" t="s">
        <v>191</v>
      </c>
      <c r="I47" s="9">
        <v>1</v>
      </c>
      <c r="J47" s="9">
        <v>0</v>
      </c>
      <c r="K47" s="9">
        <v>1</v>
      </c>
      <c r="L47" s="9">
        <v>0</v>
      </c>
      <c r="M47" s="9">
        <f t="shared" si="1"/>
        <v>0</v>
      </c>
      <c r="N47" s="9">
        <f t="shared" si="2"/>
        <v>300</v>
      </c>
      <c r="O47" s="9">
        <f t="shared" si="3"/>
        <v>0</v>
      </c>
      <c r="P47" s="125">
        <f t="shared" si="4"/>
        <v>300</v>
      </c>
      <c r="Q47" s="127">
        <f t="shared" si="5"/>
        <v>598</v>
      </c>
      <c r="R47" s="128">
        <f t="shared" si="6"/>
        <v>898</v>
      </c>
      <c r="S47" s="4" t="str">
        <f>VLOOKUP(D47,[2]Sheet1!$F$1:$J$65536,5,0)</f>
        <v>623059486700439433</v>
      </c>
      <c r="T47" s="4" t="str">
        <f>VLOOKUP(D47,[1]Sheet1!$F$1:$H$65536,3,0)</f>
        <v>李书建</v>
      </c>
      <c r="U47" s="4" t="s">
        <v>56</v>
      </c>
      <c r="V47" s="4" t="s">
        <v>56</v>
      </c>
      <c r="W47" s="4" t="s">
        <v>56</v>
      </c>
      <c r="X47" s="4" t="s">
        <v>56</v>
      </c>
    </row>
    <row r="48" s="113" customFormat="1" hidden="1" customHeight="1" spans="1:24">
      <c r="A48" s="9">
        <v>47</v>
      </c>
      <c r="B48" s="96" t="s">
        <v>66</v>
      </c>
      <c r="C48" s="9" t="s">
        <v>229</v>
      </c>
      <c r="D48" s="9" t="s">
        <v>230</v>
      </c>
      <c r="E48" s="9" t="s">
        <v>163</v>
      </c>
      <c r="F48" s="9" t="s">
        <v>194</v>
      </c>
      <c r="G48" s="9" t="str">
        <f t="shared" si="7"/>
        <v>仓房镇磊山村</v>
      </c>
      <c r="H48" s="9" t="s">
        <v>195</v>
      </c>
      <c r="I48" s="9">
        <v>1</v>
      </c>
      <c r="J48" s="9">
        <v>1</v>
      </c>
      <c r="K48" s="9">
        <v>0</v>
      </c>
      <c r="L48" s="9">
        <v>0</v>
      </c>
      <c r="M48" s="9">
        <f t="shared" si="1"/>
        <v>75</v>
      </c>
      <c r="N48" s="9">
        <f t="shared" si="2"/>
        <v>0</v>
      </c>
      <c r="O48" s="9">
        <f t="shared" si="3"/>
        <v>0</v>
      </c>
      <c r="P48" s="125">
        <f t="shared" si="4"/>
        <v>75</v>
      </c>
      <c r="Q48" s="127">
        <f t="shared" si="5"/>
        <v>598</v>
      </c>
      <c r="R48" s="128">
        <f t="shared" si="6"/>
        <v>673</v>
      </c>
      <c r="S48" s="4" t="str">
        <f>VLOOKUP(D48,[2]Sheet1!$F$1:$J$65536,5,0)</f>
        <v>623059486700408149</v>
      </c>
      <c r="T48" s="4" t="str">
        <f>VLOOKUP(D48,[1]Sheet1!$F$1:$H$65536,3,0)</f>
        <v>邹山耀</v>
      </c>
      <c r="U48" s="4" t="s">
        <v>56</v>
      </c>
      <c r="V48" s="4" t="s">
        <v>56</v>
      </c>
      <c r="W48" s="4" t="s">
        <v>56</v>
      </c>
      <c r="X48" s="4" t="s">
        <v>56</v>
      </c>
    </row>
    <row r="49" s="113" customFormat="1" hidden="1" customHeight="1" spans="1:24">
      <c r="A49" s="9">
        <v>48</v>
      </c>
      <c r="B49" s="96" t="s">
        <v>66</v>
      </c>
      <c r="C49" s="9" t="s">
        <v>231</v>
      </c>
      <c r="D49" s="9" t="s">
        <v>232</v>
      </c>
      <c r="E49" s="9" t="s">
        <v>163</v>
      </c>
      <c r="F49" s="9" t="s">
        <v>168</v>
      </c>
      <c r="G49" s="9" t="str">
        <f t="shared" si="7"/>
        <v>仓房镇仓房村</v>
      </c>
      <c r="H49" s="9" t="s">
        <v>169</v>
      </c>
      <c r="I49" s="9">
        <v>1</v>
      </c>
      <c r="J49" s="9">
        <v>1</v>
      </c>
      <c r="K49" s="9">
        <v>0</v>
      </c>
      <c r="L49" s="9">
        <v>0</v>
      </c>
      <c r="M49" s="9">
        <f t="shared" si="1"/>
        <v>75</v>
      </c>
      <c r="N49" s="9">
        <f t="shared" si="2"/>
        <v>0</v>
      </c>
      <c r="O49" s="9">
        <f t="shared" si="3"/>
        <v>0</v>
      </c>
      <c r="P49" s="125">
        <f t="shared" si="4"/>
        <v>75</v>
      </c>
      <c r="Q49" s="127">
        <f t="shared" si="5"/>
        <v>598</v>
      </c>
      <c r="R49" s="128">
        <f t="shared" si="6"/>
        <v>673</v>
      </c>
      <c r="S49" s="4" t="str">
        <f>VLOOKUP(D49,[2]Sheet1!$F$1:$J$65536,5,0)</f>
        <v>623059486700409584</v>
      </c>
      <c r="T49" s="4" t="str">
        <f>VLOOKUP(D49,[1]Sheet1!$F$1:$H$65536,3,0)</f>
        <v>何立香</v>
      </c>
      <c r="U49" s="4" t="s">
        <v>56</v>
      </c>
      <c r="V49" s="4" t="s">
        <v>56</v>
      </c>
      <c r="W49" s="4" t="s">
        <v>56</v>
      </c>
      <c r="X49" s="4" t="s">
        <v>56</v>
      </c>
    </row>
    <row r="50" s="113" customFormat="1" hidden="1" customHeight="1" spans="1:24">
      <c r="A50" s="9">
        <v>49</v>
      </c>
      <c r="B50" s="96" t="s">
        <v>66</v>
      </c>
      <c r="C50" s="9" t="s">
        <v>233</v>
      </c>
      <c r="D50" s="9" t="s">
        <v>234</v>
      </c>
      <c r="E50" s="9" t="s">
        <v>163</v>
      </c>
      <c r="F50" s="9" t="s">
        <v>177</v>
      </c>
      <c r="G50" s="9" t="str">
        <f t="shared" si="7"/>
        <v>仓房镇磨沟村</v>
      </c>
      <c r="H50" s="9" t="s">
        <v>178</v>
      </c>
      <c r="I50" s="9">
        <v>1</v>
      </c>
      <c r="J50" s="9">
        <v>1</v>
      </c>
      <c r="K50" s="9">
        <v>0</v>
      </c>
      <c r="L50" s="9">
        <v>0</v>
      </c>
      <c r="M50" s="9">
        <f t="shared" si="1"/>
        <v>75</v>
      </c>
      <c r="N50" s="9">
        <f t="shared" si="2"/>
        <v>0</v>
      </c>
      <c r="O50" s="9">
        <f t="shared" si="3"/>
        <v>0</v>
      </c>
      <c r="P50" s="125">
        <f t="shared" si="4"/>
        <v>75</v>
      </c>
      <c r="Q50" s="127">
        <f t="shared" si="5"/>
        <v>598</v>
      </c>
      <c r="R50" s="128">
        <f t="shared" si="6"/>
        <v>673</v>
      </c>
      <c r="S50" s="4" t="str">
        <f>VLOOKUP(D50,[2]Sheet1!$F$1:$J$65536,5,0)</f>
        <v>623059486700418742</v>
      </c>
      <c r="T50" s="4" t="str">
        <f>VLOOKUP(D50,[1]Sheet1!$F$1:$H$65536,3,0)</f>
        <v>刘志强</v>
      </c>
      <c r="U50" s="4" t="s">
        <v>56</v>
      </c>
      <c r="V50" s="4" t="s">
        <v>56</v>
      </c>
      <c r="W50" s="4" t="s">
        <v>56</v>
      </c>
      <c r="X50" s="4" t="s">
        <v>56</v>
      </c>
    </row>
    <row r="51" s="113" customFormat="1" hidden="1" customHeight="1" spans="1:24">
      <c r="A51" s="9">
        <v>50</v>
      </c>
      <c r="B51" s="96" t="s">
        <v>66</v>
      </c>
      <c r="C51" s="9" t="s">
        <v>235</v>
      </c>
      <c r="D51" s="9" t="s">
        <v>236</v>
      </c>
      <c r="E51" s="9" t="s">
        <v>163</v>
      </c>
      <c r="F51" s="9" t="s">
        <v>168</v>
      </c>
      <c r="G51" s="9" t="str">
        <f t="shared" si="7"/>
        <v>仓房镇仓房村</v>
      </c>
      <c r="H51" s="9" t="s">
        <v>169</v>
      </c>
      <c r="I51" s="9">
        <v>1</v>
      </c>
      <c r="J51" s="9">
        <v>1</v>
      </c>
      <c r="K51" s="9">
        <v>0</v>
      </c>
      <c r="L51" s="9">
        <v>0</v>
      </c>
      <c r="M51" s="9">
        <f t="shared" si="1"/>
        <v>75</v>
      </c>
      <c r="N51" s="9">
        <f t="shared" si="2"/>
        <v>0</v>
      </c>
      <c r="O51" s="9">
        <f t="shared" si="3"/>
        <v>0</v>
      </c>
      <c r="P51" s="125">
        <f t="shared" si="4"/>
        <v>75</v>
      </c>
      <c r="Q51" s="127">
        <f t="shared" si="5"/>
        <v>598</v>
      </c>
      <c r="R51" s="128">
        <f t="shared" si="6"/>
        <v>673</v>
      </c>
      <c r="S51" s="153" t="s">
        <v>237</v>
      </c>
      <c r="T51" s="4" t="str">
        <f>VLOOKUP(D51,[1]Sheet1!$F$1:$H$65536,3,0)</f>
        <v>周占斗</v>
      </c>
      <c r="U51" s="4" t="s">
        <v>56</v>
      </c>
      <c r="V51" s="4" t="s">
        <v>56</v>
      </c>
      <c r="W51" s="4" t="s">
        <v>56</v>
      </c>
      <c r="X51" s="4" t="s">
        <v>56</v>
      </c>
    </row>
    <row r="52" s="113" customFormat="1" hidden="1" customHeight="1" spans="1:24">
      <c r="A52" s="9">
        <v>51</v>
      </c>
      <c r="B52" s="96" t="s">
        <v>66</v>
      </c>
      <c r="C52" s="9" t="s">
        <v>238</v>
      </c>
      <c r="D52" s="9" t="s">
        <v>239</v>
      </c>
      <c r="E52" s="9" t="s">
        <v>163</v>
      </c>
      <c r="F52" s="9" t="s">
        <v>206</v>
      </c>
      <c r="G52" s="9" t="str">
        <f t="shared" si="7"/>
        <v>仓房镇胡坡村</v>
      </c>
      <c r="H52" s="9" t="s">
        <v>207</v>
      </c>
      <c r="I52" s="9">
        <v>1</v>
      </c>
      <c r="J52" s="9">
        <v>1</v>
      </c>
      <c r="K52" s="9">
        <v>0</v>
      </c>
      <c r="L52" s="9">
        <v>0</v>
      </c>
      <c r="M52" s="9">
        <f t="shared" si="1"/>
        <v>75</v>
      </c>
      <c r="N52" s="9">
        <f t="shared" si="2"/>
        <v>0</v>
      </c>
      <c r="O52" s="9">
        <f t="shared" si="3"/>
        <v>0</v>
      </c>
      <c r="P52" s="125">
        <f t="shared" si="4"/>
        <v>75</v>
      </c>
      <c r="Q52" s="127">
        <f t="shared" si="5"/>
        <v>598</v>
      </c>
      <c r="R52" s="128">
        <f t="shared" si="6"/>
        <v>673</v>
      </c>
      <c r="S52" s="4" t="str">
        <f>VLOOKUP(D52,[2]Sheet1!$F$1:$J$65536,5,0)</f>
        <v>6217975130014971758</v>
      </c>
      <c r="T52" s="4" t="str">
        <f>VLOOKUP(D52,[1]Sheet1!$F$1:$H$65536,3,0)</f>
        <v>宁作虎</v>
      </c>
      <c r="U52" s="4" t="s">
        <v>56</v>
      </c>
      <c r="V52" s="4" t="s">
        <v>56</v>
      </c>
      <c r="W52" s="4" t="s">
        <v>56</v>
      </c>
      <c r="X52" s="4" t="s">
        <v>56</v>
      </c>
    </row>
    <row r="53" s="113" customFormat="1" hidden="1" customHeight="1" spans="1:24">
      <c r="A53" s="9">
        <v>52</v>
      </c>
      <c r="B53" s="96" t="s">
        <v>66</v>
      </c>
      <c r="C53" s="9" t="s">
        <v>240</v>
      </c>
      <c r="D53" s="9" t="s">
        <v>241</v>
      </c>
      <c r="E53" s="9" t="s">
        <v>163</v>
      </c>
      <c r="F53" s="9" t="s">
        <v>194</v>
      </c>
      <c r="G53" s="9" t="str">
        <f t="shared" si="7"/>
        <v>仓房镇磊山村</v>
      </c>
      <c r="H53" s="9" t="s">
        <v>195</v>
      </c>
      <c r="I53" s="9">
        <v>1</v>
      </c>
      <c r="J53" s="9">
        <v>1</v>
      </c>
      <c r="K53" s="9">
        <v>0</v>
      </c>
      <c r="L53" s="9">
        <v>0</v>
      </c>
      <c r="M53" s="9">
        <f t="shared" si="1"/>
        <v>75</v>
      </c>
      <c r="N53" s="9">
        <f t="shared" si="2"/>
        <v>0</v>
      </c>
      <c r="O53" s="9">
        <f t="shared" si="3"/>
        <v>0</v>
      </c>
      <c r="P53" s="125">
        <f t="shared" si="4"/>
        <v>75</v>
      </c>
      <c r="Q53" s="127">
        <f t="shared" si="5"/>
        <v>598</v>
      </c>
      <c r="R53" s="128">
        <f t="shared" si="6"/>
        <v>673</v>
      </c>
      <c r="S53" s="4" t="str">
        <f>VLOOKUP(D53,[2]Sheet1!$F$1:$J$65536,5,0)</f>
        <v>623059486700405228</v>
      </c>
      <c r="T53" s="4" t="str">
        <f>VLOOKUP(D53,[1]Sheet1!$F$1:$H$65536,3,0)</f>
        <v>罗朝新</v>
      </c>
      <c r="U53" s="4" t="s">
        <v>56</v>
      </c>
      <c r="V53" s="4" t="s">
        <v>56</v>
      </c>
      <c r="W53" s="4" t="s">
        <v>56</v>
      </c>
      <c r="X53" s="4" t="s">
        <v>56</v>
      </c>
    </row>
    <row r="54" s="113" customFormat="1" hidden="1" customHeight="1" spans="1:24">
      <c r="A54" s="9">
        <v>53</v>
      </c>
      <c r="B54" s="96" t="s">
        <v>66</v>
      </c>
      <c r="C54" s="9" t="s">
        <v>242</v>
      </c>
      <c r="D54" s="9" t="s">
        <v>243</v>
      </c>
      <c r="E54" s="9" t="s">
        <v>163</v>
      </c>
      <c r="F54" s="9" t="s">
        <v>194</v>
      </c>
      <c r="G54" s="9" t="str">
        <f t="shared" si="7"/>
        <v>仓房镇磊山村</v>
      </c>
      <c r="H54" s="9" t="s">
        <v>195</v>
      </c>
      <c r="I54" s="9">
        <v>1</v>
      </c>
      <c r="J54" s="9">
        <v>1</v>
      </c>
      <c r="K54" s="9">
        <v>0</v>
      </c>
      <c r="L54" s="9">
        <v>0</v>
      </c>
      <c r="M54" s="9">
        <f t="shared" si="1"/>
        <v>75</v>
      </c>
      <c r="N54" s="9">
        <f t="shared" si="2"/>
        <v>0</v>
      </c>
      <c r="O54" s="9">
        <f t="shared" si="3"/>
        <v>0</v>
      </c>
      <c r="P54" s="125">
        <f t="shared" si="4"/>
        <v>75</v>
      </c>
      <c r="Q54" s="127">
        <f t="shared" si="5"/>
        <v>598</v>
      </c>
      <c r="R54" s="128">
        <f t="shared" si="6"/>
        <v>673</v>
      </c>
      <c r="S54" s="4" t="str">
        <f>VLOOKUP(D54,[2]Sheet1!$F$1:$J$65536,5,0)</f>
        <v>623059486700408115</v>
      </c>
      <c r="T54" s="4" t="str">
        <f>VLOOKUP(D54,[1]Sheet1!$F$1:$H$65536,3,0)</f>
        <v>邹山朝</v>
      </c>
      <c r="U54" s="4" t="s">
        <v>56</v>
      </c>
      <c r="V54" s="4" t="s">
        <v>56</v>
      </c>
      <c r="W54" s="4" t="s">
        <v>56</v>
      </c>
      <c r="X54" s="4" t="s">
        <v>56</v>
      </c>
    </row>
    <row r="55" s="113" customFormat="1" hidden="1" customHeight="1" spans="1:24">
      <c r="A55" s="9">
        <v>54</v>
      </c>
      <c r="B55" s="96" t="s">
        <v>66</v>
      </c>
      <c r="C55" s="9" t="s">
        <v>244</v>
      </c>
      <c r="D55" s="9" t="s">
        <v>245</v>
      </c>
      <c r="E55" s="9" t="s">
        <v>163</v>
      </c>
      <c r="F55" s="9" t="s">
        <v>190</v>
      </c>
      <c r="G55" s="9" t="str">
        <f t="shared" si="7"/>
        <v>仓房镇棠梨树岗村</v>
      </c>
      <c r="H55" s="9" t="s">
        <v>191</v>
      </c>
      <c r="I55" s="9">
        <v>1</v>
      </c>
      <c r="J55" s="9">
        <v>1</v>
      </c>
      <c r="K55" s="9">
        <v>0</v>
      </c>
      <c r="L55" s="9">
        <v>0</v>
      </c>
      <c r="M55" s="9">
        <f t="shared" si="1"/>
        <v>75</v>
      </c>
      <c r="N55" s="9">
        <f t="shared" si="2"/>
        <v>0</v>
      </c>
      <c r="O55" s="9">
        <f t="shared" si="3"/>
        <v>0</v>
      </c>
      <c r="P55" s="125">
        <f t="shared" si="4"/>
        <v>75</v>
      </c>
      <c r="Q55" s="127">
        <f t="shared" si="5"/>
        <v>598</v>
      </c>
      <c r="R55" s="128">
        <f t="shared" si="6"/>
        <v>673</v>
      </c>
      <c r="S55" s="4" t="str">
        <f>VLOOKUP(D55,[2]Sheet1!$F$1:$J$65536,5,0)</f>
        <v>623059486700439631</v>
      </c>
      <c r="T55" s="4" t="str">
        <f>VLOOKUP(D55,[1]Sheet1!$F$1:$H$65536,3,0)</f>
        <v>马国停</v>
      </c>
      <c r="U55" s="4" t="s">
        <v>56</v>
      </c>
      <c r="V55" s="4" t="s">
        <v>56</v>
      </c>
      <c r="W55" s="4" t="s">
        <v>56</v>
      </c>
      <c r="X55" s="4" t="s">
        <v>56</v>
      </c>
    </row>
    <row r="56" s="113" customFormat="1" hidden="1" customHeight="1" spans="1:24">
      <c r="A56" s="9">
        <v>55</v>
      </c>
      <c r="B56" s="96" t="s">
        <v>66</v>
      </c>
      <c r="C56" s="9" t="s">
        <v>246</v>
      </c>
      <c r="D56" s="9" t="s">
        <v>247</v>
      </c>
      <c r="E56" s="9" t="s">
        <v>163</v>
      </c>
      <c r="F56" s="9" t="s">
        <v>164</v>
      </c>
      <c r="G56" s="9" t="str">
        <f t="shared" si="7"/>
        <v>仓房镇周庄村</v>
      </c>
      <c r="H56" s="9" t="s">
        <v>165</v>
      </c>
      <c r="I56" s="9">
        <v>1</v>
      </c>
      <c r="J56" s="9">
        <v>1</v>
      </c>
      <c r="K56" s="9">
        <v>0</v>
      </c>
      <c r="L56" s="9">
        <v>0</v>
      </c>
      <c r="M56" s="9">
        <f t="shared" si="1"/>
        <v>75</v>
      </c>
      <c r="N56" s="9">
        <f t="shared" si="2"/>
        <v>0</v>
      </c>
      <c r="O56" s="9">
        <f t="shared" si="3"/>
        <v>0</v>
      </c>
      <c r="P56" s="125">
        <f t="shared" si="4"/>
        <v>75</v>
      </c>
      <c r="Q56" s="127">
        <f t="shared" si="5"/>
        <v>598</v>
      </c>
      <c r="R56" s="128">
        <f t="shared" si="6"/>
        <v>673</v>
      </c>
      <c r="S56" s="4" t="str">
        <f>VLOOKUP(D56,[2]Sheet1!$F$1:$J$65536,5,0)</f>
        <v>623059486700435621</v>
      </c>
      <c r="T56" s="4" t="str">
        <f>VLOOKUP(D56,[1]Sheet1!$F$1:$H$65536,3,0)</f>
        <v>刘进才</v>
      </c>
      <c r="U56" s="4" t="s">
        <v>56</v>
      </c>
      <c r="V56" s="4" t="s">
        <v>56</v>
      </c>
      <c r="W56" s="4" t="s">
        <v>56</v>
      </c>
      <c r="X56" s="4" t="s">
        <v>56</v>
      </c>
    </row>
    <row r="57" s="113" customFormat="1" hidden="1" customHeight="1" spans="1:24">
      <c r="A57" s="9">
        <v>56</v>
      </c>
      <c r="B57" s="96" t="s">
        <v>66</v>
      </c>
      <c r="C57" s="9" t="s">
        <v>248</v>
      </c>
      <c r="D57" s="9" t="s">
        <v>249</v>
      </c>
      <c r="E57" s="9" t="s">
        <v>163</v>
      </c>
      <c r="F57" s="9" t="s">
        <v>177</v>
      </c>
      <c r="G57" s="9" t="str">
        <f t="shared" si="7"/>
        <v>仓房镇磨沟村</v>
      </c>
      <c r="H57" s="9" t="s">
        <v>178</v>
      </c>
      <c r="I57" s="9">
        <v>1</v>
      </c>
      <c r="J57" s="9">
        <v>1</v>
      </c>
      <c r="K57" s="9">
        <v>0</v>
      </c>
      <c r="L57" s="9">
        <v>0</v>
      </c>
      <c r="M57" s="9">
        <f t="shared" si="1"/>
        <v>75</v>
      </c>
      <c r="N57" s="9">
        <f t="shared" si="2"/>
        <v>0</v>
      </c>
      <c r="O57" s="9">
        <f t="shared" si="3"/>
        <v>0</v>
      </c>
      <c r="P57" s="125">
        <f t="shared" si="4"/>
        <v>75</v>
      </c>
      <c r="Q57" s="127">
        <f t="shared" si="5"/>
        <v>598</v>
      </c>
      <c r="R57" s="128">
        <f t="shared" si="6"/>
        <v>673</v>
      </c>
      <c r="S57" s="4" t="str">
        <f>VLOOKUP(D57,[2]Sheet1!$F$1:$J$65536,5,0)</f>
        <v>623059486702906157</v>
      </c>
      <c r="T57" s="4" t="str">
        <f>VLOOKUP(D57,[1]Sheet1!$F$1:$H$65536,3,0)</f>
        <v>李万志</v>
      </c>
      <c r="U57" s="4" t="s">
        <v>56</v>
      </c>
      <c r="V57" s="4" t="s">
        <v>56</v>
      </c>
      <c r="W57" s="4" t="s">
        <v>56</v>
      </c>
      <c r="X57" s="4" t="s">
        <v>56</v>
      </c>
    </row>
    <row r="58" s="113" customFormat="1" hidden="1" customHeight="1" spans="1:24">
      <c r="A58" s="9">
        <v>57</v>
      </c>
      <c r="B58" s="96" t="s">
        <v>66</v>
      </c>
      <c r="C58" s="9" t="s">
        <v>250</v>
      </c>
      <c r="D58" s="9" t="s">
        <v>251</v>
      </c>
      <c r="E58" s="9" t="s">
        <v>163</v>
      </c>
      <c r="F58" s="9" t="s">
        <v>206</v>
      </c>
      <c r="G58" s="9" t="str">
        <f t="shared" si="7"/>
        <v>仓房镇胡坡村</v>
      </c>
      <c r="H58" s="9" t="s">
        <v>207</v>
      </c>
      <c r="I58" s="9">
        <v>1</v>
      </c>
      <c r="J58" s="9">
        <v>1</v>
      </c>
      <c r="K58" s="9">
        <v>0</v>
      </c>
      <c r="L58" s="9">
        <v>0</v>
      </c>
      <c r="M58" s="9">
        <f t="shared" si="1"/>
        <v>75</v>
      </c>
      <c r="N58" s="9">
        <f t="shared" si="2"/>
        <v>0</v>
      </c>
      <c r="O58" s="9">
        <f t="shared" si="3"/>
        <v>0</v>
      </c>
      <c r="P58" s="125">
        <f t="shared" si="4"/>
        <v>75</v>
      </c>
      <c r="Q58" s="127">
        <f t="shared" si="5"/>
        <v>598</v>
      </c>
      <c r="R58" s="128">
        <f t="shared" si="6"/>
        <v>673</v>
      </c>
      <c r="S58" s="4" t="str">
        <f>VLOOKUP(D58,[2]Sheet1!$F$1:$J$65536,5,0)</f>
        <v>623059486700441736</v>
      </c>
      <c r="T58" s="4" t="str">
        <f>VLOOKUP(D58,[1]Sheet1!$F$1:$H$65536,3,0)</f>
        <v>贾成桂</v>
      </c>
      <c r="U58" s="4" t="s">
        <v>56</v>
      </c>
      <c r="V58" s="4" t="s">
        <v>56</v>
      </c>
      <c r="W58" s="4" t="s">
        <v>56</v>
      </c>
      <c r="X58" s="4" t="s">
        <v>56</v>
      </c>
    </row>
    <row r="59" s="113" customFormat="1" hidden="1" customHeight="1" spans="1:24">
      <c r="A59" s="9">
        <v>58</v>
      </c>
      <c r="B59" s="96" t="s">
        <v>66</v>
      </c>
      <c r="C59" s="9" t="s">
        <v>252</v>
      </c>
      <c r="D59" s="9" t="s">
        <v>253</v>
      </c>
      <c r="E59" s="9" t="s">
        <v>163</v>
      </c>
      <c r="F59" s="9" t="s">
        <v>172</v>
      </c>
      <c r="G59" s="9" t="str">
        <f t="shared" si="7"/>
        <v>仓房镇党子口村</v>
      </c>
      <c r="H59" s="9" t="s">
        <v>173</v>
      </c>
      <c r="I59" s="9">
        <v>1</v>
      </c>
      <c r="J59" s="9">
        <v>1</v>
      </c>
      <c r="K59" s="9">
        <v>0</v>
      </c>
      <c r="L59" s="9">
        <v>0</v>
      </c>
      <c r="M59" s="9">
        <f t="shared" si="1"/>
        <v>75</v>
      </c>
      <c r="N59" s="9">
        <f t="shared" si="2"/>
        <v>0</v>
      </c>
      <c r="O59" s="9">
        <f t="shared" si="3"/>
        <v>0</v>
      </c>
      <c r="P59" s="125">
        <f t="shared" si="4"/>
        <v>75</v>
      </c>
      <c r="Q59" s="127">
        <f t="shared" si="5"/>
        <v>598</v>
      </c>
      <c r="R59" s="128">
        <f t="shared" si="6"/>
        <v>673</v>
      </c>
      <c r="S59" s="4" t="str">
        <f>VLOOKUP(D59,[2]Sheet1!$F$1:$J$65536,5,0)</f>
        <v>6217975130014968085</v>
      </c>
      <c r="T59" s="4" t="str">
        <f>VLOOKUP(D59,[1]Sheet1!$F$1:$H$65536,3,0)</f>
        <v>张清华</v>
      </c>
      <c r="U59" s="4" t="s">
        <v>56</v>
      </c>
      <c r="V59" s="4" t="s">
        <v>56</v>
      </c>
      <c r="W59" s="4" t="s">
        <v>56</v>
      </c>
      <c r="X59" s="4" t="s">
        <v>56</v>
      </c>
    </row>
    <row r="60" s="113" customFormat="1" hidden="1" customHeight="1" spans="1:24">
      <c r="A60" s="9">
        <v>59</v>
      </c>
      <c r="B60" s="96" t="s">
        <v>66</v>
      </c>
      <c r="C60" s="9" t="s">
        <v>254</v>
      </c>
      <c r="D60" s="9" t="s">
        <v>255</v>
      </c>
      <c r="E60" s="9" t="s">
        <v>163</v>
      </c>
      <c r="F60" s="9" t="s">
        <v>206</v>
      </c>
      <c r="G60" s="9" t="str">
        <f t="shared" si="7"/>
        <v>仓房镇胡坡村</v>
      </c>
      <c r="H60" s="9" t="s">
        <v>207</v>
      </c>
      <c r="I60" s="9">
        <v>1</v>
      </c>
      <c r="J60" s="9">
        <v>1</v>
      </c>
      <c r="K60" s="9">
        <v>0</v>
      </c>
      <c r="L60" s="9">
        <v>0</v>
      </c>
      <c r="M60" s="9">
        <f t="shared" si="1"/>
        <v>75</v>
      </c>
      <c r="N60" s="9">
        <f t="shared" si="2"/>
        <v>0</v>
      </c>
      <c r="O60" s="9">
        <f t="shared" si="3"/>
        <v>0</v>
      </c>
      <c r="P60" s="125">
        <f t="shared" si="4"/>
        <v>75</v>
      </c>
      <c r="Q60" s="127">
        <f t="shared" si="5"/>
        <v>598</v>
      </c>
      <c r="R60" s="128">
        <f t="shared" si="6"/>
        <v>673</v>
      </c>
      <c r="S60" s="4" t="str">
        <f>VLOOKUP(D60,[2]Sheet1!$F$1:$J$65536,5,0)</f>
        <v>623059486700443518</v>
      </c>
      <c r="T60" s="4" t="str">
        <f>VLOOKUP(D60,[1]Sheet1!$F$1:$H$65536,3,0)</f>
        <v>张永全</v>
      </c>
      <c r="U60" s="4" t="s">
        <v>56</v>
      </c>
      <c r="V60" s="4" t="s">
        <v>56</v>
      </c>
      <c r="W60" s="4" t="s">
        <v>56</v>
      </c>
      <c r="X60" s="4" t="s">
        <v>56</v>
      </c>
    </row>
    <row r="61" s="113" customFormat="1" hidden="1" customHeight="1" spans="1:24">
      <c r="A61" s="9">
        <v>60</v>
      </c>
      <c r="B61" s="96" t="s">
        <v>66</v>
      </c>
      <c r="C61" s="9" t="s">
        <v>256</v>
      </c>
      <c r="D61" s="9" t="s">
        <v>257</v>
      </c>
      <c r="E61" s="9" t="s">
        <v>163</v>
      </c>
      <c r="F61" s="9" t="s">
        <v>190</v>
      </c>
      <c r="G61" s="9" t="str">
        <f t="shared" si="7"/>
        <v>仓房镇棠梨树岗村</v>
      </c>
      <c r="H61" s="9" t="s">
        <v>191</v>
      </c>
      <c r="I61" s="9">
        <v>1</v>
      </c>
      <c r="J61" s="9">
        <v>1</v>
      </c>
      <c r="K61" s="9">
        <v>0</v>
      </c>
      <c r="L61" s="9">
        <v>0</v>
      </c>
      <c r="M61" s="9">
        <f t="shared" si="1"/>
        <v>75</v>
      </c>
      <c r="N61" s="9">
        <f t="shared" si="2"/>
        <v>0</v>
      </c>
      <c r="O61" s="9">
        <f t="shared" si="3"/>
        <v>0</v>
      </c>
      <c r="P61" s="125">
        <f t="shared" si="4"/>
        <v>75</v>
      </c>
      <c r="Q61" s="127">
        <f t="shared" si="5"/>
        <v>598</v>
      </c>
      <c r="R61" s="128">
        <f t="shared" si="6"/>
        <v>673</v>
      </c>
      <c r="S61" s="4" t="str">
        <f>VLOOKUP(D61,[2]Sheet1!$F$1:$J$65536,5,0)</f>
        <v>6217975130014971204</v>
      </c>
      <c r="T61" s="4" t="str">
        <f>VLOOKUP(D61,[1]Sheet1!$F$1:$H$65536,3,0)</f>
        <v>马国银</v>
      </c>
      <c r="U61" s="4" t="s">
        <v>56</v>
      </c>
      <c r="V61" s="4" t="s">
        <v>56</v>
      </c>
      <c r="W61" s="4" t="s">
        <v>56</v>
      </c>
      <c r="X61" s="4" t="s">
        <v>56</v>
      </c>
    </row>
    <row r="62" s="113" customFormat="1" hidden="1" customHeight="1" spans="1:24">
      <c r="A62" s="9">
        <v>61</v>
      </c>
      <c r="B62" s="96" t="s">
        <v>66</v>
      </c>
      <c r="C62" s="9" t="s">
        <v>258</v>
      </c>
      <c r="D62" s="9" t="s">
        <v>259</v>
      </c>
      <c r="E62" s="9" t="s">
        <v>163</v>
      </c>
      <c r="F62" s="9" t="s">
        <v>206</v>
      </c>
      <c r="G62" s="9" t="str">
        <f t="shared" si="7"/>
        <v>仓房镇胡坡村</v>
      </c>
      <c r="H62" s="9" t="s">
        <v>207</v>
      </c>
      <c r="I62" s="9">
        <v>1</v>
      </c>
      <c r="J62" s="9">
        <v>1</v>
      </c>
      <c r="K62" s="9">
        <v>0</v>
      </c>
      <c r="L62" s="9">
        <v>0</v>
      </c>
      <c r="M62" s="9">
        <f t="shared" si="1"/>
        <v>75</v>
      </c>
      <c r="N62" s="9">
        <f t="shared" si="2"/>
        <v>0</v>
      </c>
      <c r="O62" s="9">
        <f t="shared" si="3"/>
        <v>0</v>
      </c>
      <c r="P62" s="125">
        <f t="shared" si="4"/>
        <v>75</v>
      </c>
      <c r="Q62" s="127">
        <f t="shared" si="5"/>
        <v>598</v>
      </c>
      <c r="R62" s="128">
        <f t="shared" si="6"/>
        <v>673</v>
      </c>
      <c r="S62" s="4" t="str">
        <f>VLOOKUP(D62,[2]Sheet1!$F$1:$J$65536,5,0)</f>
        <v>623059486700443443</v>
      </c>
      <c r="T62" s="4" t="str">
        <f>VLOOKUP(D62,[1]Sheet1!$F$1:$H$65536,3,0)</f>
        <v>张永进</v>
      </c>
      <c r="U62" s="4" t="s">
        <v>56</v>
      </c>
      <c r="V62" s="4" t="s">
        <v>56</v>
      </c>
      <c r="W62" s="4" t="s">
        <v>56</v>
      </c>
      <c r="X62" s="4" t="s">
        <v>56</v>
      </c>
    </row>
    <row r="63" s="113" customFormat="1" hidden="1" customHeight="1" spans="1:24">
      <c r="A63" s="9">
        <v>62</v>
      </c>
      <c r="B63" s="96" t="s">
        <v>66</v>
      </c>
      <c r="C63" s="9" t="s">
        <v>260</v>
      </c>
      <c r="D63" s="9" t="s">
        <v>261</v>
      </c>
      <c r="E63" s="9" t="s">
        <v>163</v>
      </c>
      <c r="F63" s="9" t="s">
        <v>172</v>
      </c>
      <c r="G63" s="9" t="str">
        <f t="shared" si="7"/>
        <v>仓房镇党子口村</v>
      </c>
      <c r="H63" s="9" t="s">
        <v>173</v>
      </c>
      <c r="I63" s="9">
        <v>1</v>
      </c>
      <c r="J63" s="9">
        <v>1</v>
      </c>
      <c r="K63" s="9">
        <v>0</v>
      </c>
      <c r="L63" s="9">
        <v>0</v>
      </c>
      <c r="M63" s="9">
        <f t="shared" si="1"/>
        <v>75</v>
      </c>
      <c r="N63" s="9">
        <f t="shared" si="2"/>
        <v>0</v>
      </c>
      <c r="O63" s="9">
        <f t="shared" si="3"/>
        <v>0</v>
      </c>
      <c r="P63" s="125">
        <f t="shared" si="4"/>
        <v>75</v>
      </c>
      <c r="Q63" s="127">
        <f t="shared" si="5"/>
        <v>598</v>
      </c>
      <c r="R63" s="128">
        <f t="shared" si="6"/>
        <v>673</v>
      </c>
      <c r="S63" s="4" t="str">
        <f>VLOOKUP(D63,[2]Sheet1!$F$1:$J$65536,5,0)</f>
        <v>623059486700414360</v>
      </c>
      <c r="T63" s="4" t="str">
        <f>VLOOKUP(D63,[1]Sheet1!$F$1:$H$65536,3,0)</f>
        <v>胡国平</v>
      </c>
      <c r="U63" s="4" t="s">
        <v>56</v>
      </c>
      <c r="V63" s="4" t="s">
        <v>56</v>
      </c>
      <c r="W63" s="4" t="s">
        <v>56</v>
      </c>
      <c r="X63" s="4" t="s">
        <v>56</v>
      </c>
    </row>
    <row r="64" s="113" customFormat="1" hidden="1" customHeight="1" spans="1:24">
      <c r="A64" s="9">
        <v>63</v>
      </c>
      <c r="B64" s="96" t="s">
        <v>66</v>
      </c>
      <c r="C64" s="9" t="s">
        <v>262</v>
      </c>
      <c r="D64" s="9" t="s">
        <v>263</v>
      </c>
      <c r="E64" s="9" t="s">
        <v>163</v>
      </c>
      <c r="F64" s="9" t="s">
        <v>190</v>
      </c>
      <c r="G64" s="9" t="str">
        <f t="shared" si="7"/>
        <v>仓房镇棠梨树岗村</v>
      </c>
      <c r="H64" s="9" t="s">
        <v>191</v>
      </c>
      <c r="I64" s="9">
        <v>1</v>
      </c>
      <c r="J64" s="9">
        <v>0</v>
      </c>
      <c r="K64" s="9">
        <v>1</v>
      </c>
      <c r="L64" s="9">
        <v>0</v>
      </c>
      <c r="M64" s="9">
        <f t="shared" si="1"/>
        <v>0</v>
      </c>
      <c r="N64" s="9">
        <f t="shared" si="2"/>
        <v>300</v>
      </c>
      <c r="O64" s="9">
        <f t="shared" si="3"/>
        <v>0</v>
      </c>
      <c r="P64" s="125">
        <f t="shared" si="4"/>
        <v>300</v>
      </c>
      <c r="Q64" s="127">
        <f t="shared" si="5"/>
        <v>598</v>
      </c>
      <c r="R64" s="128">
        <f t="shared" si="6"/>
        <v>898</v>
      </c>
      <c r="S64" s="4" t="str">
        <f>VLOOKUP(D64,[2]Sheet1!$F$1:$J$65536,5,0)</f>
        <v>623059486700439086</v>
      </c>
      <c r="T64" s="4" t="str">
        <f>VLOOKUP(D64,[1]Sheet1!$F$1:$H$65536,3,0)</f>
        <v>付玉有</v>
      </c>
      <c r="U64" s="4" t="s">
        <v>56</v>
      </c>
      <c r="V64" s="4" t="s">
        <v>56</v>
      </c>
      <c r="W64" s="4" t="s">
        <v>56</v>
      </c>
      <c r="X64" s="4" t="s">
        <v>56</v>
      </c>
    </row>
    <row r="65" s="113" customFormat="1" hidden="1" customHeight="1" spans="1:24">
      <c r="A65" s="9">
        <v>64</v>
      </c>
      <c r="B65" s="96" t="s">
        <v>66</v>
      </c>
      <c r="C65" s="9" t="s">
        <v>264</v>
      </c>
      <c r="D65" s="9" t="s">
        <v>265</v>
      </c>
      <c r="E65" s="9" t="s">
        <v>163</v>
      </c>
      <c r="F65" s="9" t="s">
        <v>182</v>
      </c>
      <c r="G65" s="9" t="str">
        <f t="shared" si="7"/>
        <v>仓房镇刘裴村</v>
      </c>
      <c r="H65" s="9" t="s">
        <v>183</v>
      </c>
      <c r="I65" s="9">
        <v>1</v>
      </c>
      <c r="J65" s="9">
        <v>1</v>
      </c>
      <c r="K65" s="9">
        <v>0</v>
      </c>
      <c r="L65" s="9">
        <v>0</v>
      </c>
      <c r="M65" s="9">
        <f t="shared" si="1"/>
        <v>75</v>
      </c>
      <c r="N65" s="9">
        <f t="shared" si="2"/>
        <v>0</v>
      </c>
      <c r="O65" s="9">
        <f t="shared" si="3"/>
        <v>0</v>
      </c>
      <c r="P65" s="125">
        <f t="shared" si="4"/>
        <v>75</v>
      </c>
      <c r="Q65" s="127">
        <f t="shared" si="5"/>
        <v>598</v>
      </c>
      <c r="R65" s="128">
        <f t="shared" si="6"/>
        <v>673</v>
      </c>
      <c r="S65" s="4" t="str">
        <f>VLOOKUP(D65,[2]Sheet1!$F$1:$J$65536,5,0)</f>
        <v>623059486700447642</v>
      </c>
      <c r="T65" s="4" t="str">
        <f>VLOOKUP(D65,[1]Sheet1!$F$1:$H$65536,3,0)</f>
        <v>姚文英</v>
      </c>
      <c r="U65" s="4" t="s">
        <v>56</v>
      </c>
      <c r="V65" s="4" t="s">
        <v>56</v>
      </c>
      <c r="W65" s="4" t="s">
        <v>56</v>
      </c>
      <c r="X65" s="4" t="s">
        <v>56</v>
      </c>
    </row>
    <row r="66" s="113" customFormat="1" hidden="1" customHeight="1" spans="1:24">
      <c r="A66" s="9">
        <v>65</v>
      </c>
      <c r="B66" s="96" t="s">
        <v>66</v>
      </c>
      <c r="C66" s="9" t="s">
        <v>266</v>
      </c>
      <c r="D66" s="9" t="s">
        <v>267</v>
      </c>
      <c r="E66" s="9" t="s">
        <v>163</v>
      </c>
      <c r="F66" s="9" t="s">
        <v>182</v>
      </c>
      <c r="G66" s="9" t="str">
        <f t="shared" si="7"/>
        <v>仓房镇刘裴村</v>
      </c>
      <c r="H66" s="9" t="s">
        <v>183</v>
      </c>
      <c r="I66" s="9">
        <v>1</v>
      </c>
      <c r="J66" s="9">
        <v>1</v>
      </c>
      <c r="K66" s="9">
        <v>0</v>
      </c>
      <c r="L66" s="9">
        <v>0</v>
      </c>
      <c r="M66" s="9">
        <f t="shared" si="1"/>
        <v>75</v>
      </c>
      <c r="N66" s="9">
        <f t="shared" si="2"/>
        <v>0</v>
      </c>
      <c r="O66" s="9">
        <f t="shared" si="3"/>
        <v>0</v>
      </c>
      <c r="P66" s="125">
        <f t="shared" si="4"/>
        <v>75</v>
      </c>
      <c r="Q66" s="127">
        <f t="shared" si="5"/>
        <v>598</v>
      </c>
      <c r="R66" s="128">
        <f t="shared" si="6"/>
        <v>673</v>
      </c>
      <c r="S66" s="4" t="str">
        <f>VLOOKUP(D66,[2]Sheet1!$F$1:$J$65536,5,0)</f>
        <v>623059486700448087</v>
      </c>
      <c r="T66" s="4" t="str">
        <f>VLOOKUP(D66,[1]Sheet1!$F$1:$H$65536,3,0)</f>
        <v>张守相</v>
      </c>
      <c r="U66" s="4" t="s">
        <v>56</v>
      </c>
      <c r="V66" s="4" t="s">
        <v>56</v>
      </c>
      <c r="W66" s="4" t="s">
        <v>56</v>
      </c>
      <c r="X66" s="4" t="s">
        <v>56</v>
      </c>
    </row>
    <row r="67" s="113" customFormat="1" hidden="1" customHeight="1" spans="1:24">
      <c r="A67" s="9">
        <v>66</v>
      </c>
      <c r="B67" s="96" t="s">
        <v>66</v>
      </c>
      <c r="C67" s="9" t="s">
        <v>268</v>
      </c>
      <c r="D67" s="9" t="s">
        <v>269</v>
      </c>
      <c r="E67" s="9" t="s">
        <v>163</v>
      </c>
      <c r="F67" s="9" t="s">
        <v>168</v>
      </c>
      <c r="G67" s="9" t="str">
        <f t="shared" si="7"/>
        <v>仓房镇仓房村</v>
      </c>
      <c r="H67" s="9" t="s">
        <v>169</v>
      </c>
      <c r="I67" s="9">
        <v>1</v>
      </c>
      <c r="J67" s="9">
        <v>0</v>
      </c>
      <c r="K67" s="9">
        <v>1</v>
      </c>
      <c r="L67" s="9">
        <v>0</v>
      </c>
      <c r="M67" s="9">
        <f t="shared" ref="M67:M130" si="8">J67*75</f>
        <v>0</v>
      </c>
      <c r="N67" s="9">
        <f t="shared" ref="N67:N130" si="9">K67*300</f>
        <v>300</v>
      </c>
      <c r="O67" s="9">
        <f t="shared" ref="O67:O130" si="10">L67*600</f>
        <v>0</v>
      </c>
      <c r="P67" s="125">
        <f t="shared" ref="P67:P130" si="11">M67+N67+O67</f>
        <v>300</v>
      </c>
      <c r="Q67" s="127">
        <f t="shared" ref="Q67:Q130" si="12">I67*598</f>
        <v>598</v>
      </c>
      <c r="R67" s="128">
        <f t="shared" ref="R67:R130" si="13">P67+Q67</f>
        <v>898</v>
      </c>
      <c r="S67" s="4" t="str">
        <f>VLOOKUP(D67,[2]Sheet1!$F$1:$J$65536,5,0)</f>
        <v>6217975130014967384</v>
      </c>
      <c r="T67" s="4" t="str">
        <f>VLOOKUP(D67,[1]Sheet1!$F$1:$H$65536,3,0)</f>
        <v>刘吉永</v>
      </c>
      <c r="U67" s="4" t="s">
        <v>56</v>
      </c>
      <c r="V67" s="4" t="s">
        <v>56</v>
      </c>
      <c r="W67" s="4" t="s">
        <v>56</v>
      </c>
      <c r="X67" s="4" t="s">
        <v>56</v>
      </c>
    </row>
    <row r="68" s="113" customFormat="1" hidden="1" customHeight="1" spans="1:24">
      <c r="A68" s="9">
        <v>67</v>
      </c>
      <c r="B68" s="96" t="s">
        <v>66</v>
      </c>
      <c r="C68" s="9" t="s">
        <v>270</v>
      </c>
      <c r="D68" s="9" t="s">
        <v>271</v>
      </c>
      <c r="E68" s="9" t="s">
        <v>163</v>
      </c>
      <c r="F68" s="9" t="s">
        <v>206</v>
      </c>
      <c r="G68" s="9" t="str">
        <f t="shared" si="7"/>
        <v>仓房镇胡坡村</v>
      </c>
      <c r="H68" s="9" t="s">
        <v>207</v>
      </c>
      <c r="I68" s="9">
        <v>1</v>
      </c>
      <c r="J68" s="9">
        <v>1</v>
      </c>
      <c r="K68" s="9">
        <v>0</v>
      </c>
      <c r="L68" s="9">
        <v>0</v>
      </c>
      <c r="M68" s="9">
        <f t="shared" si="8"/>
        <v>75</v>
      </c>
      <c r="N68" s="9">
        <f t="shared" si="9"/>
        <v>0</v>
      </c>
      <c r="O68" s="9">
        <f t="shared" si="10"/>
        <v>0</v>
      </c>
      <c r="P68" s="125">
        <f t="shared" si="11"/>
        <v>75</v>
      </c>
      <c r="Q68" s="127">
        <f t="shared" si="12"/>
        <v>598</v>
      </c>
      <c r="R68" s="128">
        <f t="shared" si="13"/>
        <v>673</v>
      </c>
      <c r="S68" s="4" t="str">
        <f>VLOOKUP(D68,[2]Sheet1!$F$1:$J$65536,5,0)</f>
        <v>6217975130014971824</v>
      </c>
      <c r="T68" s="4" t="str">
        <f>VLOOKUP(D68,[1]Sheet1!$F$1:$H$65536,3,0)</f>
        <v>沈小成</v>
      </c>
      <c r="U68" s="4" t="s">
        <v>56</v>
      </c>
      <c r="V68" s="4" t="s">
        <v>56</v>
      </c>
      <c r="W68" s="4" t="s">
        <v>56</v>
      </c>
      <c r="X68" s="4" t="s">
        <v>56</v>
      </c>
    </row>
    <row r="69" s="113" customFormat="1" hidden="1" customHeight="1" spans="1:24">
      <c r="A69" s="9">
        <v>68</v>
      </c>
      <c r="B69" s="96" t="s">
        <v>66</v>
      </c>
      <c r="C69" s="9" t="s">
        <v>272</v>
      </c>
      <c r="D69" s="9" t="s">
        <v>273</v>
      </c>
      <c r="E69" s="9" t="s">
        <v>163</v>
      </c>
      <c r="F69" s="9" t="s">
        <v>206</v>
      </c>
      <c r="G69" s="9" t="str">
        <f t="shared" si="7"/>
        <v>仓房镇胡坡村</v>
      </c>
      <c r="H69" s="9" t="s">
        <v>207</v>
      </c>
      <c r="I69" s="9">
        <v>1</v>
      </c>
      <c r="J69" s="9">
        <v>1</v>
      </c>
      <c r="K69" s="9">
        <v>0</v>
      </c>
      <c r="L69" s="9">
        <v>0</v>
      </c>
      <c r="M69" s="9">
        <f t="shared" si="8"/>
        <v>75</v>
      </c>
      <c r="N69" s="9">
        <f t="shared" si="9"/>
        <v>0</v>
      </c>
      <c r="O69" s="9">
        <f t="shared" si="10"/>
        <v>0</v>
      </c>
      <c r="P69" s="125">
        <f t="shared" si="11"/>
        <v>75</v>
      </c>
      <c r="Q69" s="127">
        <f t="shared" si="12"/>
        <v>598</v>
      </c>
      <c r="R69" s="128">
        <f t="shared" si="13"/>
        <v>673</v>
      </c>
      <c r="S69" s="4" t="str">
        <f>VLOOKUP(D69,[2]Sheet1!$F$1:$J$65536,5,0)</f>
        <v>623059486700442148</v>
      </c>
      <c r="T69" s="4" t="str">
        <f>VLOOKUP(D69,[1]Sheet1!$F$1:$H$65536,3,0)</f>
        <v>鲁光莲</v>
      </c>
      <c r="U69" s="4" t="s">
        <v>56</v>
      </c>
      <c r="V69" s="4" t="s">
        <v>56</v>
      </c>
      <c r="W69" s="4" t="s">
        <v>56</v>
      </c>
      <c r="X69" s="4" t="s">
        <v>56</v>
      </c>
    </row>
    <row r="70" s="113" customFormat="1" hidden="1" customHeight="1" spans="1:24">
      <c r="A70" s="9">
        <v>69</v>
      </c>
      <c r="B70" s="96" t="s">
        <v>66</v>
      </c>
      <c r="C70" s="9" t="s">
        <v>274</v>
      </c>
      <c r="D70" s="9" t="s">
        <v>275</v>
      </c>
      <c r="E70" s="9" t="s">
        <v>163</v>
      </c>
      <c r="F70" s="9" t="s">
        <v>164</v>
      </c>
      <c r="G70" s="9" t="str">
        <f t="shared" si="7"/>
        <v>仓房镇周庄村</v>
      </c>
      <c r="H70" s="9" t="s">
        <v>165</v>
      </c>
      <c r="I70" s="9">
        <v>1</v>
      </c>
      <c r="J70" s="9">
        <v>1</v>
      </c>
      <c r="K70" s="9">
        <v>0</v>
      </c>
      <c r="L70" s="9">
        <v>0</v>
      </c>
      <c r="M70" s="9">
        <f t="shared" si="8"/>
        <v>75</v>
      </c>
      <c r="N70" s="9">
        <f t="shared" si="9"/>
        <v>0</v>
      </c>
      <c r="O70" s="9">
        <f t="shared" si="10"/>
        <v>0</v>
      </c>
      <c r="P70" s="125">
        <f t="shared" si="11"/>
        <v>75</v>
      </c>
      <c r="Q70" s="127">
        <f t="shared" si="12"/>
        <v>598</v>
      </c>
      <c r="R70" s="128">
        <f t="shared" si="13"/>
        <v>673</v>
      </c>
      <c r="S70" s="4" t="str">
        <f>VLOOKUP(D70,[2]Sheet1!$F$1:$J$65536,5,0)</f>
        <v>623059486701976185</v>
      </c>
      <c r="T70" s="4" t="str">
        <f>VLOOKUP(D70,[1]Sheet1!$F$1:$H$65536,3,0)</f>
        <v>梁雨欣</v>
      </c>
      <c r="U70" s="4" t="s">
        <v>56</v>
      </c>
      <c r="V70" s="4" t="s">
        <v>56</v>
      </c>
      <c r="W70" s="4" t="s">
        <v>56</v>
      </c>
      <c r="X70" s="4" t="s">
        <v>56</v>
      </c>
    </row>
    <row r="71" s="113" customFormat="1" hidden="1" customHeight="1" spans="1:24">
      <c r="A71" s="9">
        <v>70</v>
      </c>
      <c r="B71" s="96" t="s">
        <v>66</v>
      </c>
      <c r="C71" s="9" t="s">
        <v>276</v>
      </c>
      <c r="D71" s="9" t="s">
        <v>277</v>
      </c>
      <c r="E71" s="9" t="s">
        <v>163</v>
      </c>
      <c r="F71" s="9" t="s">
        <v>194</v>
      </c>
      <c r="G71" s="9" t="str">
        <f t="shared" ref="G71:G127" si="14">E71&amp;F71</f>
        <v>仓房镇磊山村</v>
      </c>
      <c r="H71" s="9" t="s">
        <v>195</v>
      </c>
      <c r="I71" s="9">
        <v>1</v>
      </c>
      <c r="J71" s="9">
        <v>1</v>
      </c>
      <c r="K71" s="9">
        <v>0</v>
      </c>
      <c r="L71" s="9">
        <v>0</v>
      </c>
      <c r="M71" s="9">
        <f t="shared" si="8"/>
        <v>75</v>
      </c>
      <c r="N71" s="9">
        <f t="shared" si="9"/>
        <v>0</v>
      </c>
      <c r="O71" s="9">
        <f t="shared" si="10"/>
        <v>0</v>
      </c>
      <c r="P71" s="125">
        <f t="shared" si="11"/>
        <v>75</v>
      </c>
      <c r="Q71" s="127">
        <f t="shared" si="12"/>
        <v>598</v>
      </c>
      <c r="R71" s="128">
        <f t="shared" si="13"/>
        <v>673</v>
      </c>
      <c r="S71" s="4" t="str">
        <f>VLOOKUP(D71,[2]Sheet1!$F$1:$J$65536,5,0)</f>
        <v>623059486700967599</v>
      </c>
      <c r="T71" s="4" t="str">
        <f>VLOOKUP(D71,[1]Sheet1!$F$1:$H$65536,3,0)</f>
        <v>徐龙昌</v>
      </c>
      <c r="U71" s="4" t="s">
        <v>56</v>
      </c>
      <c r="V71" s="4" t="s">
        <v>56</v>
      </c>
      <c r="W71" s="4" t="s">
        <v>56</v>
      </c>
      <c r="X71" s="4" t="s">
        <v>56</v>
      </c>
    </row>
    <row r="72" s="113" customFormat="1" hidden="1" customHeight="1" spans="1:24">
      <c r="A72" s="9">
        <v>71</v>
      </c>
      <c r="B72" s="96" t="s">
        <v>66</v>
      </c>
      <c r="C72" s="9" t="s">
        <v>278</v>
      </c>
      <c r="D72" s="9" t="s">
        <v>279</v>
      </c>
      <c r="E72" s="9" t="s">
        <v>163</v>
      </c>
      <c r="F72" s="9" t="s">
        <v>164</v>
      </c>
      <c r="G72" s="9" t="str">
        <f t="shared" si="14"/>
        <v>仓房镇周庄村</v>
      </c>
      <c r="H72" s="9" t="s">
        <v>165</v>
      </c>
      <c r="I72" s="9">
        <v>1</v>
      </c>
      <c r="J72" s="9">
        <v>0</v>
      </c>
      <c r="K72" s="9">
        <v>1</v>
      </c>
      <c r="L72" s="9">
        <v>0</v>
      </c>
      <c r="M72" s="9">
        <f t="shared" si="8"/>
        <v>0</v>
      </c>
      <c r="N72" s="9">
        <f t="shared" si="9"/>
        <v>300</v>
      </c>
      <c r="O72" s="9">
        <f t="shared" si="10"/>
        <v>0</v>
      </c>
      <c r="P72" s="125">
        <f t="shared" si="11"/>
        <v>300</v>
      </c>
      <c r="Q72" s="127">
        <f t="shared" si="12"/>
        <v>598</v>
      </c>
      <c r="R72" s="128">
        <f t="shared" si="13"/>
        <v>898</v>
      </c>
      <c r="S72" s="4" t="str">
        <f>VLOOKUP(D72,[2]Sheet1!$F$1:$J$65536,5,0)</f>
        <v>623059486702584574</v>
      </c>
      <c r="T72" s="4" t="str">
        <f>VLOOKUP(D72,[1]Sheet1!$F$1:$H$65536,3,0)</f>
        <v>蔡青丽</v>
      </c>
      <c r="U72" s="4" t="s">
        <v>56</v>
      </c>
      <c r="V72" s="4" t="s">
        <v>56</v>
      </c>
      <c r="W72" s="4" t="s">
        <v>56</v>
      </c>
      <c r="X72" s="4" t="s">
        <v>56</v>
      </c>
    </row>
    <row r="73" s="113" customFormat="1" hidden="1" customHeight="1" spans="1:24">
      <c r="A73" s="9">
        <v>72</v>
      </c>
      <c r="B73" s="96" t="s">
        <v>66</v>
      </c>
      <c r="C73" s="9" t="s">
        <v>280</v>
      </c>
      <c r="D73" s="9" t="s">
        <v>281</v>
      </c>
      <c r="E73" s="9" t="s">
        <v>163</v>
      </c>
      <c r="F73" s="9" t="s">
        <v>206</v>
      </c>
      <c r="G73" s="9" t="str">
        <f t="shared" si="14"/>
        <v>仓房镇胡坡村</v>
      </c>
      <c r="H73" s="9" t="s">
        <v>207</v>
      </c>
      <c r="I73" s="9">
        <v>1</v>
      </c>
      <c r="J73" s="9">
        <v>1</v>
      </c>
      <c r="K73" s="9">
        <v>0</v>
      </c>
      <c r="L73" s="9">
        <v>0</v>
      </c>
      <c r="M73" s="9">
        <f t="shared" si="8"/>
        <v>75</v>
      </c>
      <c r="N73" s="9">
        <f t="shared" si="9"/>
        <v>0</v>
      </c>
      <c r="O73" s="9">
        <f t="shared" si="10"/>
        <v>0</v>
      </c>
      <c r="P73" s="125">
        <f t="shared" si="11"/>
        <v>75</v>
      </c>
      <c r="Q73" s="127">
        <f t="shared" si="12"/>
        <v>598</v>
      </c>
      <c r="R73" s="128">
        <f t="shared" si="13"/>
        <v>673</v>
      </c>
      <c r="S73" s="4" t="str">
        <f>VLOOKUP(D73,[2]Sheet1!$F$1:$J$65536,5,0)</f>
        <v>623059486700443641</v>
      </c>
      <c r="T73" s="4" t="str">
        <f>VLOOKUP(D73,[1]Sheet1!$F$1:$H$65536,3,0)</f>
        <v>张振胜</v>
      </c>
      <c r="U73" s="4" t="s">
        <v>56</v>
      </c>
      <c r="V73" s="4" t="s">
        <v>56</v>
      </c>
      <c r="W73" s="4" t="s">
        <v>56</v>
      </c>
      <c r="X73" s="4" t="s">
        <v>56</v>
      </c>
    </row>
    <row r="74" s="113" customFormat="1" hidden="1" customHeight="1" spans="1:24">
      <c r="A74" s="9">
        <v>73</v>
      </c>
      <c r="B74" s="96" t="s">
        <v>66</v>
      </c>
      <c r="C74" s="9" t="s">
        <v>282</v>
      </c>
      <c r="D74" s="9" t="s">
        <v>283</v>
      </c>
      <c r="E74" s="9" t="s">
        <v>163</v>
      </c>
      <c r="F74" s="9" t="s">
        <v>168</v>
      </c>
      <c r="G74" s="9" t="str">
        <f t="shared" si="14"/>
        <v>仓房镇仓房村</v>
      </c>
      <c r="H74" s="9" t="s">
        <v>169</v>
      </c>
      <c r="I74" s="9">
        <v>1</v>
      </c>
      <c r="J74" s="9">
        <v>1</v>
      </c>
      <c r="K74" s="9">
        <v>0</v>
      </c>
      <c r="L74" s="9">
        <v>0</v>
      </c>
      <c r="M74" s="9">
        <f t="shared" si="8"/>
        <v>75</v>
      </c>
      <c r="N74" s="9">
        <f t="shared" si="9"/>
        <v>0</v>
      </c>
      <c r="O74" s="9">
        <f t="shared" si="10"/>
        <v>0</v>
      </c>
      <c r="P74" s="125">
        <f t="shared" si="11"/>
        <v>75</v>
      </c>
      <c r="Q74" s="127">
        <f t="shared" si="12"/>
        <v>598</v>
      </c>
      <c r="R74" s="128">
        <f t="shared" si="13"/>
        <v>673</v>
      </c>
      <c r="S74" s="4" t="str">
        <f>VLOOKUP(D74,[2]Sheet1!$F$1:$J$65536,5,0)</f>
        <v>623059486700410970</v>
      </c>
      <c r="T74" s="4" t="str">
        <f>VLOOKUP(D74,[1]Sheet1!$F$1:$H$65536,3,0)</f>
        <v>刘金叶</v>
      </c>
      <c r="U74" s="4" t="s">
        <v>56</v>
      </c>
      <c r="V74" s="4" t="s">
        <v>56</v>
      </c>
      <c r="W74" s="4" t="s">
        <v>56</v>
      </c>
      <c r="X74" s="4" t="s">
        <v>56</v>
      </c>
    </row>
    <row r="75" s="113" customFormat="1" hidden="1" customHeight="1" spans="1:24">
      <c r="A75" s="9">
        <v>74</v>
      </c>
      <c r="B75" s="96" t="s">
        <v>66</v>
      </c>
      <c r="C75" s="9" t="s">
        <v>284</v>
      </c>
      <c r="D75" s="9" t="s">
        <v>285</v>
      </c>
      <c r="E75" s="9" t="s">
        <v>163</v>
      </c>
      <c r="F75" s="9" t="s">
        <v>164</v>
      </c>
      <c r="G75" s="9" t="str">
        <f t="shared" si="14"/>
        <v>仓房镇周庄村</v>
      </c>
      <c r="H75" s="9" t="s">
        <v>165</v>
      </c>
      <c r="I75" s="9">
        <v>1</v>
      </c>
      <c r="J75" s="9">
        <v>0</v>
      </c>
      <c r="K75" s="9">
        <v>0</v>
      </c>
      <c r="L75" s="9">
        <v>1</v>
      </c>
      <c r="M75" s="9">
        <f t="shared" si="8"/>
        <v>0</v>
      </c>
      <c r="N75" s="9">
        <f t="shared" si="9"/>
        <v>0</v>
      </c>
      <c r="O75" s="9">
        <f t="shared" si="10"/>
        <v>600</v>
      </c>
      <c r="P75" s="125">
        <f t="shared" si="11"/>
        <v>600</v>
      </c>
      <c r="Q75" s="127">
        <f t="shared" si="12"/>
        <v>598</v>
      </c>
      <c r="R75" s="128">
        <f t="shared" si="13"/>
        <v>1198</v>
      </c>
      <c r="S75" s="4" t="str">
        <f>VLOOKUP(D75,[2]Sheet1!$F$1:$J$65536,5,0)</f>
        <v>623059486700435688</v>
      </c>
      <c r="T75" s="4" t="str">
        <f>VLOOKUP(D75,[1]Sheet1!$F$1:$H$65536,3,0)</f>
        <v>刘胜金</v>
      </c>
      <c r="U75" s="4" t="s">
        <v>56</v>
      </c>
      <c r="V75" s="4" t="s">
        <v>56</v>
      </c>
      <c r="W75" s="4" t="s">
        <v>56</v>
      </c>
      <c r="X75" s="4" t="s">
        <v>56</v>
      </c>
    </row>
    <row r="76" s="113" customFormat="1" hidden="1" customHeight="1" spans="1:24">
      <c r="A76" s="9">
        <v>75</v>
      </c>
      <c r="B76" s="96" t="s">
        <v>66</v>
      </c>
      <c r="C76" s="9" t="s">
        <v>286</v>
      </c>
      <c r="D76" s="9" t="s">
        <v>287</v>
      </c>
      <c r="E76" s="9" t="s">
        <v>163</v>
      </c>
      <c r="F76" s="9" t="s">
        <v>177</v>
      </c>
      <c r="G76" s="9" t="str">
        <f t="shared" si="14"/>
        <v>仓房镇磨沟村</v>
      </c>
      <c r="H76" s="9" t="s">
        <v>178</v>
      </c>
      <c r="I76" s="9">
        <v>1</v>
      </c>
      <c r="J76" s="9">
        <v>0</v>
      </c>
      <c r="K76" s="9">
        <v>0</v>
      </c>
      <c r="L76" s="9">
        <v>1</v>
      </c>
      <c r="M76" s="9">
        <f t="shared" si="8"/>
        <v>0</v>
      </c>
      <c r="N76" s="9">
        <f t="shared" si="9"/>
        <v>0</v>
      </c>
      <c r="O76" s="9">
        <f t="shared" si="10"/>
        <v>600</v>
      </c>
      <c r="P76" s="125">
        <f t="shared" si="11"/>
        <v>600</v>
      </c>
      <c r="Q76" s="127">
        <f t="shared" si="12"/>
        <v>598</v>
      </c>
      <c r="R76" s="128">
        <f t="shared" si="13"/>
        <v>1198</v>
      </c>
      <c r="S76" s="4" t="str">
        <f>VLOOKUP(D76,[2]Sheet1!$F$1:$J$65536,5,0)</f>
        <v>623059486700421290</v>
      </c>
      <c r="T76" s="4" t="str">
        <f>VLOOKUP(D76,[1]Sheet1!$F$1:$H$65536,3,0)</f>
        <v>周春芳</v>
      </c>
      <c r="U76" s="4" t="s">
        <v>56</v>
      </c>
      <c r="V76" s="4" t="s">
        <v>56</v>
      </c>
      <c r="W76" s="4" t="s">
        <v>56</v>
      </c>
      <c r="X76" s="4" t="s">
        <v>56</v>
      </c>
    </row>
    <row r="77" s="113" customFormat="1" hidden="1" customHeight="1" spans="1:24">
      <c r="A77" s="9">
        <v>76</v>
      </c>
      <c r="B77" s="96" t="s">
        <v>66</v>
      </c>
      <c r="C77" s="9" t="s">
        <v>288</v>
      </c>
      <c r="D77" s="9" t="s">
        <v>289</v>
      </c>
      <c r="E77" s="9" t="s">
        <v>163</v>
      </c>
      <c r="F77" s="9" t="s">
        <v>168</v>
      </c>
      <c r="G77" s="9" t="str">
        <f t="shared" si="14"/>
        <v>仓房镇仓房村</v>
      </c>
      <c r="H77" s="9" t="s">
        <v>169</v>
      </c>
      <c r="I77" s="9">
        <v>1</v>
      </c>
      <c r="J77" s="9">
        <v>0</v>
      </c>
      <c r="K77" s="9">
        <v>0</v>
      </c>
      <c r="L77" s="9">
        <v>1</v>
      </c>
      <c r="M77" s="9">
        <f t="shared" si="8"/>
        <v>0</v>
      </c>
      <c r="N77" s="9">
        <f t="shared" si="9"/>
        <v>0</v>
      </c>
      <c r="O77" s="9">
        <f t="shared" si="10"/>
        <v>600</v>
      </c>
      <c r="P77" s="125">
        <f t="shared" si="11"/>
        <v>600</v>
      </c>
      <c r="Q77" s="127">
        <f t="shared" si="12"/>
        <v>598</v>
      </c>
      <c r="R77" s="128">
        <f t="shared" si="13"/>
        <v>1198</v>
      </c>
      <c r="S77" s="4" t="str">
        <f>VLOOKUP(D77,[2]Sheet1!$F$1:$J$65536,5,0)</f>
        <v>623059486700414626</v>
      </c>
      <c r="T77" s="4" t="str">
        <f>VLOOKUP(D77,[1]Sheet1!$F$1:$H$65536,3,0)</f>
        <v>刘春朴</v>
      </c>
      <c r="U77" s="4" t="s">
        <v>56</v>
      </c>
      <c r="V77" s="4" t="s">
        <v>56</v>
      </c>
      <c r="W77" s="4" t="s">
        <v>56</v>
      </c>
      <c r="X77" s="4" t="s">
        <v>56</v>
      </c>
    </row>
    <row r="78" s="113" customFormat="1" hidden="1" customHeight="1" spans="1:24">
      <c r="A78" s="9">
        <v>77</v>
      </c>
      <c r="B78" s="96" t="s">
        <v>66</v>
      </c>
      <c r="C78" s="9" t="s">
        <v>290</v>
      </c>
      <c r="D78" s="9" t="s">
        <v>291</v>
      </c>
      <c r="E78" s="9" t="s">
        <v>163</v>
      </c>
      <c r="F78" s="9" t="s">
        <v>292</v>
      </c>
      <c r="G78" s="9" t="str">
        <f t="shared" si="14"/>
        <v>仓房镇王井村</v>
      </c>
      <c r="H78" s="9" t="s">
        <v>293</v>
      </c>
      <c r="I78" s="9">
        <v>1</v>
      </c>
      <c r="J78" s="9">
        <v>1</v>
      </c>
      <c r="K78" s="9">
        <v>0</v>
      </c>
      <c r="L78" s="9">
        <v>0</v>
      </c>
      <c r="M78" s="9">
        <f t="shared" si="8"/>
        <v>75</v>
      </c>
      <c r="N78" s="9">
        <f t="shared" si="9"/>
        <v>0</v>
      </c>
      <c r="O78" s="9">
        <f t="shared" si="10"/>
        <v>0</v>
      </c>
      <c r="P78" s="125">
        <f t="shared" si="11"/>
        <v>75</v>
      </c>
      <c r="Q78" s="127">
        <f t="shared" si="12"/>
        <v>598</v>
      </c>
      <c r="R78" s="128">
        <f t="shared" si="13"/>
        <v>673</v>
      </c>
      <c r="S78" s="4" t="str">
        <f>VLOOKUP(D78,[2]Sheet1!$F$1:$J$65536,5,0)</f>
        <v>623059486702951575</v>
      </c>
      <c r="T78" s="4" t="str">
        <f>VLOOKUP(D78,[1]Sheet1!$F$1:$H$65536,3,0)</f>
        <v>王双银</v>
      </c>
      <c r="U78" s="4" t="s">
        <v>56</v>
      </c>
      <c r="V78" s="4" t="s">
        <v>56</v>
      </c>
      <c r="W78" s="4" t="s">
        <v>56</v>
      </c>
      <c r="X78" s="4" t="s">
        <v>56</v>
      </c>
    </row>
    <row r="79" s="113" customFormat="1" hidden="1" customHeight="1" spans="1:24">
      <c r="A79" s="9">
        <v>78</v>
      </c>
      <c r="B79" s="96" t="s">
        <v>66</v>
      </c>
      <c r="C79" s="9" t="s">
        <v>294</v>
      </c>
      <c r="D79" s="9" t="s">
        <v>295</v>
      </c>
      <c r="E79" s="9" t="s">
        <v>163</v>
      </c>
      <c r="F79" s="9" t="s">
        <v>168</v>
      </c>
      <c r="G79" s="9" t="str">
        <f t="shared" si="14"/>
        <v>仓房镇仓房村</v>
      </c>
      <c r="H79" s="9" t="s">
        <v>169</v>
      </c>
      <c r="I79" s="9">
        <v>1</v>
      </c>
      <c r="J79" s="9">
        <v>1</v>
      </c>
      <c r="K79" s="9">
        <v>0</v>
      </c>
      <c r="L79" s="9">
        <v>0</v>
      </c>
      <c r="M79" s="9">
        <f t="shared" si="8"/>
        <v>75</v>
      </c>
      <c r="N79" s="9">
        <f t="shared" si="9"/>
        <v>0</v>
      </c>
      <c r="O79" s="9">
        <f t="shared" si="10"/>
        <v>0</v>
      </c>
      <c r="P79" s="125">
        <f t="shared" si="11"/>
        <v>75</v>
      </c>
      <c r="Q79" s="127">
        <f t="shared" si="12"/>
        <v>598</v>
      </c>
      <c r="R79" s="128">
        <f t="shared" si="13"/>
        <v>673</v>
      </c>
      <c r="S79" s="4" t="str">
        <f>VLOOKUP(D79,[2]Sheet1!$F$1:$J$65536,5,0)</f>
        <v>623059486700409345</v>
      </c>
      <c r="T79" s="4" t="str">
        <f>VLOOKUP(D79,[1]Sheet1!$F$1:$H$65536,3,0)</f>
        <v>龟光玉</v>
      </c>
      <c r="U79" s="4" t="s">
        <v>56</v>
      </c>
      <c r="V79" s="4" t="s">
        <v>56</v>
      </c>
      <c r="W79" s="4" t="s">
        <v>56</v>
      </c>
      <c r="X79" s="4" t="s">
        <v>56</v>
      </c>
    </row>
    <row r="80" s="113" customFormat="1" hidden="1" customHeight="1" spans="1:24">
      <c r="A80" s="9">
        <v>79</v>
      </c>
      <c r="B80" s="96" t="s">
        <v>66</v>
      </c>
      <c r="C80" s="9" t="s">
        <v>296</v>
      </c>
      <c r="D80" s="9" t="s">
        <v>297</v>
      </c>
      <c r="E80" s="9" t="s">
        <v>163</v>
      </c>
      <c r="F80" s="9" t="s">
        <v>186</v>
      </c>
      <c r="G80" s="9" t="str">
        <f t="shared" si="14"/>
        <v>仓房镇侯家坡村</v>
      </c>
      <c r="H80" s="9" t="s">
        <v>187</v>
      </c>
      <c r="I80" s="9">
        <v>1</v>
      </c>
      <c r="J80" s="9">
        <v>1</v>
      </c>
      <c r="K80" s="9">
        <v>0</v>
      </c>
      <c r="L80" s="9">
        <v>0</v>
      </c>
      <c r="M80" s="9">
        <f t="shared" si="8"/>
        <v>75</v>
      </c>
      <c r="N80" s="9">
        <f t="shared" si="9"/>
        <v>0</v>
      </c>
      <c r="O80" s="9">
        <f t="shared" si="10"/>
        <v>0</v>
      </c>
      <c r="P80" s="125">
        <f t="shared" si="11"/>
        <v>75</v>
      </c>
      <c r="Q80" s="127">
        <f t="shared" si="12"/>
        <v>598</v>
      </c>
      <c r="R80" s="128">
        <f t="shared" si="13"/>
        <v>673</v>
      </c>
      <c r="S80" s="4" t="str">
        <f>VLOOKUP(D80,[2]Sheet1!$F$1:$J$65536,5,0)</f>
        <v>623059486700963143</v>
      </c>
      <c r="T80" s="4" t="str">
        <f>VLOOKUP(D80,[1]Sheet1!$F$1:$H$65536,3,0)</f>
        <v>芦少成</v>
      </c>
      <c r="U80" s="4" t="s">
        <v>56</v>
      </c>
      <c r="V80" s="4" t="s">
        <v>56</v>
      </c>
      <c r="W80" s="4" t="s">
        <v>56</v>
      </c>
      <c r="X80" s="4" t="s">
        <v>56</v>
      </c>
    </row>
    <row r="81" s="113" customFormat="1" hidden="1" customHeight="1" spans="1:24">
      <c r="A81" s="9">
        <v>80</v>
      </c>
      <c r="B81" s="96" t="s">
        <v>66</v>
      </c>
      <c r="C81" s="9" t="s">
        <v>298</v>
      </c>
      <c r="D81" s="9" t="s">
        <v>299</v>
      </c>
      <c r="E81" s="9" t="s">
        <v>163</v>
      </c>
      <c r="F81" s="9" t="s">
        <v>292</v>
      </c>
      <c r="G81" s="9" t="str">
        <f t="shared" si="14"/>
        <v>仓房镇王井村</v>
      </c>
      <c r="H81" s="9" t="s">
        <v>293</v>
      </c>
      <c r="I81" s="9">
        <v>1</v>
      </c>
      <c r="J81" s="9">
        <v>1</v>
      </c>
      <c r="K81" s="9">
        <v>0</v>
      </c>
      <c r="L81" s="9">
        <v>0</v>
      </c>
      <c r="M81" s="9">
        <f t="shared" si="8"/>
        <v>75</v>
      </c>
      <c r="N81" s="9">
        <f t="shared" si="9"/>
        <v>0</v>
      </c>
      <c r="O81" s="9">
        <f t="shared" si="10"/>
        <v>0</v>
      </c>
      <c r="P81" s="125">
        <f t="shared" si="11"/>
        <v>75</v>
      </c>
      <c r="Q81" s="127">
        <f t="shared" si="12"/>
        <v>598</v>
      </c>
      <c r="R81" s="128">
        <f t="shared" si="13"/>
        <v>673</v>
      </c>
      <c r="S81" s="4" t="str">
        <f>VLOOKUP(D81,[2]Sheet1!$F$1:$J$65536,5,0)</f>
        <v>623059486700425028</v>
      </c>
      <c r="T81" s="4" t="str">
        <f>VLOOKUP(D81,[1]Sheet1!$F$1:$H$65536,3,0)</f>
        <v>张德华</v>
      </c>
      <c r="U81" s="4" t="s">
        <v>56</v>
      </c>
      <c r="V81" s="4" t="s">
        <v>56</v>
      </c>
      <c r="W81" s="4" t="s">
        <v>56</v>
      </c>
      <c r="X81" s="4" t="s">
        <v>56</v>
      </c>
    </row>
    <row r="82" s="113" customFormat="1" hidden="1" customHeight="1" spans="1:24">
      <c r="A82" s="9">
        <v>81</v>
      </c>
      <c r="B82" s="96" t="s">
        <v>66</v>
      </c>
      <c r="C82" s="9" t="s">
        <v>300</v>
      </c>
      <c r="D82" s="9" t="s">
        <v>301</v>
      </c>
      <c r="E82" s="9" t="s">
        <v>163</v>
      </c>
      <c r="F82" s="9" t="s">
        <v>292</v>
      </c>
      <c r="G82" s="9" t="str">
        <f t="shared" si="14"/>
        <v>仓房镇王井村</v>
      </c>
      <c r="H82" s="9" t="s">
        <v>293</v>
      </c>
      <c r="I82" s="9">
        <v>1</v>
      </c>
      <c r="J82" s="9">
        <v>1</v>
      </c>
      <c r="K82" s="9">
        <v>0</v>
      </c>
      <c r="L82" s="9">
        <v>0</v>
      </c>
      <c r="M82" s="9">
        <f t="shared" si="8"/>
        <v>75</v>
      </c>
      <c r="N82" s="9">
        <f t="shared" si="9"/>
        <v>0</v>
      </c>
      <c r="O82" s="9">
        <f t="shared" si="10"/>
        <v>0</v>
      </c>
      <c r="P82" s="125">
        <f t="shared" si="11"/>
        <v>75</v>
      </c>
      <c r="Q82" s="127">
        <f t="shared" si="12"/>
        <v>598</v>
      </c>
      <c r="R82" s="128">
        <f t="shared" si="13"/>
        <v>673</v>
      </c>
      <c r="S82" s="4" t="str">
        <f>VLOOKUP(D82,[2]Sheet1!$F$1:$J$65536,5,0)</f>
        <v>623059486700421613</v>
      </c>
      <c r="T82" s="4" t="str">
        <f>VLOOKUP(D82,[1]Sheet1!$F$1:$H$65536,3,0)</f>
        <v>白方均</v>
      </c>
      <c r="U82" s="4" t="s">
        <v>56</v>
      </c>
      <c r="V82" s="4" t="s">
        <v>56</v>
      </c>
      <c r="W82" s="4" t="s">
        <v>56</v>
      </c>
      <c r="X82" s="4" t="s">
        <v>56</v>
      </c>
    </row>
    <row r="83" s="113" customFormat="1" hidden="1" customHeight="1" spans="1:24">
      <c r="A83" s="9">
        <v>82</v>
      </c>
      <c r="B83" s="96" t="s">
        <v>66</v>
      </c>
      <c r="C83" s="9" t="s">
        <v>302</v>
      </c>
      <c r="D83" s="9" t="s">
        <v>303</v>
      </c>
      <c r="E83" s="9" t="s">
        <v>163</v>
      </c>
      <c r="F83" s="9" t="s">
        <v>206</v>
      </c>
      <c r="G83" s="9" t="str">
        <f t="shared" si="14"/>
        <v>仓房镇胡坡村</v>
      </c>
      <c r="H83" s="9" t="s">
        <v>207</v>
      </c>
      <c r="I83" s="9">
        <v>1</v>
      </c>
      <c r="J83" s="9">
        <v>1</v>
      </c>
      <c r="K83" s="9">
        <v>0</v>
      </c>
      <c r="L83" s="9">
        <v>0</v>
      </c>
      <c r="M83" s="9">
        <f t="shared" si="8"/>
        <v>75</v>
      </c>
      <c r="N83" s="9">
        <f t="shared" si="9"/>
        <v>0</v>
      </c>
      <c r="O83" s="9">
        <f t="shared" si="10"/>
        <v>0</v>
      </c>
      <c r="P83" s="125">
        <f t="shared" si="11"/>
        <v>75</v>
      </c>
      <c r="Q83" s="127">
        <f t="shared" si="12"/>
        <v>598</v>
      </c>
      <c r="R83" s="128">
        <f t="shared" si="13"/>
        <v>673</v>
      </c>
      <c r="S83" s="4" t="str">
        <f>VLOOKUP(D83,[2]Sheet1!$F$1:$J$65536,5,0)</f>
        <v>623059486700442536</v>
      </c>
      <c r="T83" s="4" t="str">
        <f>VLOOKUP(D83,[1]Sheet1!$F$1:$H$65536,3,0)</f>
        <v>沈富喜</v>
      </c>
      <c r="U83" s="4" t="s">
        <v>56</v>
      </c>
      <c r="V83" s="4" t="s">
        <v>56</v>
      </c>
      <c r="W83" s="4" t="s">
        <v>56</v>
      </c>
      <c r="X83" s="4" t="s">
        <v>56</v>
      </c>
    </row>
    <row r="84" s="113" customFormat="1" hidden="1" customHeight="1" spans="1:24">
      <c r="A84" s="9">
        <v>83</v>
      </c>
      <c r="B84" s="96" t="s">
        <v>66</v>
      </c>
      <c r="C84" s="9" t="s">
        <v>304</v>
      </c>
      <c r="D84" s="9" t="s">
        <v>305</v>
      </c>
      <c r="E84" s="9" t="s">
        <v>163</v>
      </c>
      <c r="F84" s="9" t="s">
        <v>168</v>
      </c>
      <c r="G84" s="9" t="str">
        <f t="shared" si="14"/>
        <v>仓房镇仓房村</v>
      </c>
      <c r="H84" s="9" t="s">
        <v>169</v>
      </c>
      <c r="I84" s="9">
        <v>1</v>
      </c>
      <c r="J84" s="9">
        <v>0</v>
      </c>
      <c r="K84" s="9">
        <v>1</v>
      </c>
      <c r="L84" s="9">
        <v>0</v>
      </c>
      <c r="M84" s="9">
        <f t="shared" si="8"/>
        <v>0</v>
      </c>
      <c r="N84" s="9">
        <f t="shared" si="9"/>
        <v>300</v>
      </c>
      <c r="O84" s="9">
        <f t="shared" si="10"/>
        <v>0</v>
      </c>
      <c r="P84" s="125">
        <f t="shared" si="11"/>
        <v>300</v>
      </c>
      <c r="Q84" s="127">
        <f t="shared" si="12"/>
        <v>598</v>
      </c>
      <c r="R84" s="128">
        <f t="shared" si="13"/>
        <v>898</v>
      </c>
      <c r="S84" s="4" t="str">
        <f>VLOOKUP(D84,[2]Sheet1!$F$1:$J$65536,5,0)</f>
        <v>623059486700408214</v>
      </c>
      <c r="T84" s="4" t="str">
        <f>VLOOKUP(D84,[1]Sheet1!$F$1:$H$65536,3,0)</f>
        <v>艾才福</v>
      </c>
      <c r="U84" s="4" t="s">
        <v>56</v>
      </c>
      <c r="V84" s="4" t="s">
        <v>56</v>
      </c>
      <c r="W84" s="4" t="s">
        <v>56</v>
      </c>
      <c r="X84" s="4" t="s">
        <v>56</v>
      </c>
    </row>
    <row r="85" s="113" customFormat="1" hidden="1" customHeight="1" spans="1:24">
      <c r="A85" s="9">
        <v>84</v>
      </c>
      <c r="B85" s="96" t="s">
        <v>66</v>
      </c>
      <c r="C85" s="9" t="s">
        <v>306</v>
      </c>
      <c r="D85" s="9" t="s">
        <v>307</v>
      </c>
      <c r="E85" s="9" t="s">
        <v>163</v>
      </c>
      <c r="F85" s="9" t="s">
        <v>164</v>
      </c>
      <c r="G85" s="9" t="str">
        <f t="shared" si="14"/>
        <v>仓房镇周庄村</v>
      </c>
      <c r="H85" s="9" t="s">
        <v>165</v>
      </c>
      <c r="I85" s="9">
        <v>1</v>
      </c>
      <c r="J85" s="9">
        <v>1</v>
      </c>
      <c r="K85" s="9">
        <v>0</v>
      </c>
      <c r="L85" s="9">
        <v>0</v>
      </c>
      <c r="M85" s="9">
        <f t="shared" si="8"/>
        <v>75</v>
      </c>
      <c r="N85" s="9">
        <f t="shared" si="9"/>
        <v>0</v>
      </c>
      <c r="O85" s="9">
        <f t="shared" si="10"/>
        <v>0</v>
      </c>
      <c r="P85" s="125">
        <f t="shared" si="11"/>
        <v>75</v>
      </c>
      <c r="Q85" s="127">
        <f t="shared" si="12"/>
        <v>598</v>
      </c>
      <c r="R85" s="128">
        <f t="shared" si="13"/>
        <v>673</v>
      </c>
      <c r="S85" s="4" t="str">
        <f>VLOOKUP(D85,[2]Sheet1!$F$1:$J$65536,5,0)</f>
        <v>623059486700435639</v>
      </c>
      <c r="T85" s="4" t="str">
        <f>VLOOKUP(D85,[1]Sheet1!$F$1:$H$65536,3,0)</f>
        <v>刘进全</v>
      </c>
      <c r="U85" s="4" t="s">
        <v>56</v>
      </c>
      <c r="V85" s="4" t="s">
        <v>56</v>
      </c>
      <c r="W85" s="4" t="s">
        <v>56</v>
      </c>
      <c r="X85" s="4" t="s">
        <v>56</v>
      </c>
    </row>
    <row r="86" s="113" customFormat="1" hidden="1" customHeight="1" spans="1:24">
      <c r="A86" s="9">
        <v>85</v>
      </c>
      <c r="B86" s="96" t="s">
        <v>66</v>
      </c>
      <c r="C86" s="9" t="s">
        <v>308</v>
      </c>
      <c r="D86" s="9" t="s">
        <v>309</v>
      </c>
      <c r="E86" s="9" t="s">
        <v>163</v>
      </c>
      <c r="F86" s="9" t="s">
        <v>186</v>
      </c>
      <c r="G86" s="9" t="str">
        <f t="shared" si="14"/>
        <v>仓房镇侯家坡村</v>
      </c>
      <c r="H86" s="9" t="s">
        <v>187</v>
      </c>
      <c r="I86" s="9">
        <v>1</v>
      </c>
      <c r="J86" s="9">
        <v>1</v>
      </c>
      <c r="K86" s="9">
        <v>0</v>
      </c>
      <c r="L86" s="9">
        <v>0</v>
      </c>
      <c r="M86" s="9">
        <f t="shared" si="8"/>
        <v>75</v>
      </c>
      <c r="N86" s="9">
        <f t="shared" si="9"/>
        <v>0</v>
      </c>
      <c r="O86" s="9">
        <f t="shared" si="10"/>
        <v>0</v>
      </c>
      <c r="P86" s="125">
        <f t="shared" si="11"/>
        <v>75</v>
      </c>
      <c r="Q86" s="127">
        <f t="shared" si="12"/>
        <v>598</v>
      </c>
      <c r="R86" s="128">
        <f t="shared" si="13"/>
        <v>673</v>
      </c>
      <c r="S86" s="4" t="str">
        <f>VLOOKUP(D86,[2]Sheet1!$F$1:$J$65536,5,0)</f>
        <v>623059486700432404</v>
      </c>
      <c r="T86" s="4" t="str">
        <f>VLOOKUP(D86,[1]Sheet1!$F$1:$H$65536,3,0)</f>
        <v>魏国富</v>
      </c>
      <c r="U86" s="4" t="s">
        <v>56</v>
      </c>
      <c r="V86" s="4" t="s">
        <v>56</v>
      </c>
      <c r="W86" s="4" t="s">
        <v>56</v>
      </c>
      <c r="X86" s="4" t="s">
        <v>56</v>
      </c>
    </row>
    <row r="87" s="113" customFormat="1" hidden="1" customHeight="1" spans="1:24">
      <c r="A87" s="9">
        <v>86</v>
      </c>
      <c r="B87" s="96" t="s">
        <v>66</v>
      </c>
      <c r="C87" s="9" t="s">
        <v>310</v>
      </c>
      <c r="D87" s="9" t="s">
        <v>311</v>
      </c>
      <c r="E87" s="9" t="s">
        <v>163</v>
      </c>
      <c r="F87" s="9" t="s">
        <v>168</v>
      </c>
      <c r="G87" s="9" t="str">
        <f t="shared" si="14"/>
        <v>仓房镇仓房村</v>
      </c>
      <c r="H87" s="9" t="s">
        <v>169</v>
      </c>
      <c r="I87" s="9">
        <v>1</v>
      </c>
      <c r="J87" s="9">
        <v>1</v>
      </c>
      <c r="K87" s="9">
        <v>0</v>
      </c>
      <c r="L87" s="9">
        <v>0</v>
      </c>
      <c r="M87" s="9">
        <f t="shared" si="8"/>
        <v>75</v>
      </c>
      <c r="N87" s="9">
        <f t="shared" si="9"/>
        <v>0</v>
      </c>
      <c r="O87" s="9">
        <f t="shared" si="10"/>
        <v>0</v>
      </c>
      <c r="P87" s="125">
        <f t="shared" si="11"/>
        <v>75</v>
      </c>
      <c r="Q87" s="127">
        <f t="shared" si="12"/>
        <v>598</v>
      </c>
      <c r="R87" s="128">
        <f t="shared" si="13"/>
        <v>673</v>
      </c>
      <c r="S87" s="4" t="str">
        <f>VLOOKUP(D87,[2]Sheet1!$F$1:$J$65536,5,0)</f>
        <v>623059486700412026</v>
      </c>
      <c r="T87" s="4" t="str">
        <f>VLOOKUP(D87,[1]Sheet1!$F$1:$H$65536,3,0)</f>
        <v>王新云</v>
      </c>
      <c r="U87" s="4" t="s">
        <v>56</v>
      </c>
      <c r="V87" s="4" t="s">
        <v>56</v>
      </c>
      <c r="W87" s="4" t="s">
        <v>56</v>
      </c>
      <c r="X87" s="4" t="s">
        <v>56</v>
      </c>
    </row>
    <row r="88" s="113" customFormat="1" hidden="1" customHeight="1" spans="1:24">
      <c r="A88" s="9">
        <v>87</v>
      </c>
      <c r="B88" s="96" t="s">
        <v>66</v>
      </c>
      <c r="C88" s="9" t="s">
        <v>312</v>
      </c>
      <c r="D88" s="9" t="s">
        <v>313</v>
      </c>
      <c r="E88" s="9" t="s">
        <v>163</v>
      </c>
      <c r="F88" s="9" t="s">
        <v>177</v>
      </c>
      <c r="G88" s="9" t="str">
        <f t="shared" si="14"/>
        <v>仓房镇磨沟村</v>
      </c>
      <c r="H88" s="9" t="s">
        <v>178</v>
      </c>
      <c r="I88" s="9">
        <v>1</v>
      </c>
      <c r="J88" s="9">
        <v>0</v>
      </c>
      <c r="K88" s="9">
        <v>1</v>
      </c>
      <c r="L88" s="9">
        <v>0</v>
      </c>
      <c r="M88" s="9">
        <f t="shared" si="8"/>
        <v>0</v>
      </c>
      <c r="N88" s="9">
        <f t="shared" si="9"/>
        <v>300</v>
      </c>
      <c r="O88" s="9">
        <f t="shared" si="10"/>
        <v>0</v>
      </c>
      <c r="P88" s="125">
        <f t="shared" si="11"/>
        <v>300</v>
      </c>
      <c r="Q88" s="127">
        <f t="shared" si="12"/>
        <v>598</v>
      </c>
      <c r="R88" s="128">
        <f t="shared" si="13"/>
        <v>898</v>
      </c>
      <c r="S88" s="4" t="str">
        <f>VLOOKUP(D88,[2]Sheet1!$F$1:$J$65536,5,0)</f>
        <v>623059486700419229</v>
      </c>
      <c r="T88" s="4" t="str">
        <f>VLOOKUP(D88,[1]Sheet1!$F$1:$H$65536,3,0)</f>
        <v>乔振国</v>
      </c>
      <c r="U88" s="4" t="s">
        <v>56</v>
      </c>
      <c r="V88" s="4" t="s">
        <v>56</v>
      </c>
      <c r="W88" s="4" t="s">
        <v>56</v>
      </c>
      <c r="X88" s="4" t="s">
        <v>56</v>
      </c>
    </row>
    <row r="89" s="113" customFormat="1" hidden="1" customHeight="1" spans="1:24">
      <c r="A89" s="9">
        <v>88</v>
      </c>
      <c r="B89" s="96" t="s">
        <v>66</v>
      </c>
      <c r="C89" s="9" t="s">
        <v>314</v>
      </c>
      <c r="D89" s="9" t="s">
        <v>315</v>
      </c>
      <c r="E89" s="9" t="s">
        <v>163</v>
      </c>
      <c r="F89" s="9" t="s">
        <v>177</v>
      </c>
      <c r="G89" s="9" t="str">
        <f t="shared" si="14"/>
        <v>仓房镇磨沟村</v>
      </c>
      <c r="H89" s="9" t="s">
        <v>178</v>
      </c>
      <c r="I89" s="9">
        <v>1</v>
      </c>
      <c r="J89" s="9">
        <v>1</v>
      </c>
      <c r="K89" s="9">
        <v>0</v>
      </c>
      <c r="L89" s="9">
        <v>0</v>
      </c>
      <c r="M89" s="9">
        <f t="shared" si="8"/>
        <v>75</v>
      </c>
      <c r="N89" s="9">
        <f t="shared" si="9"/>
        <v>0</v>
      </c>
      <c r="O89" s="9">
        <f t="shared" si="10"/>
        <v>0</v>
      </c>
      <c r="P89" s="125">
        <f t="shared" si="11"/>
        <v>75</v>
      </c>
      <c r="Q89" s="127">
        <f t="shared" si="12"/>
        <v>598</v>
      </c>
      <c r="R89" s="128">
        <f t="shared" si="13"/>
        <v>673</v>
      </c>
      <c r="S89" s="4" t="str">
        <f>VLOOKUP(D89,[2]Sheet1!$F$1:$J$65536,5,0)</f>
        <v>623059486700418452</v>
      </c>
      <c r="T89" s="4" t="str">
        <f>VLOOKUP(D89,[1]Sheet1!$F$1:$H$65536,3,0)</f>
        <v>李元臣</v>
      </c>
      <c r="U89" s="4" t="s">
        <v>56</v>
      </c>
      <c r="V89" s="4" t="s">
        <v>56</v>
      </c>
      <c r="W89" s="4" t="s">
        <v>56</v>
      </c>
      <c r="X89" s="4" t="s">
        <v>56</v>
      </c>
    </row>
    <row r="90" s="113" customFormat="1" hidden="1" customHeight="1" spans="1:24">
      <c r="A90" s="9">
        <v>89</v>
      </c>
      <c r="B90" s="96" t="s">
        <v>66</v>
      </c>
      <c r="C90" s="9" t="s">
        <v>316</v>
      </c>
      <c r="D90" s="9" t="s">
        <v>317</v>
      </c>
      <c r="E90" s="9" t="s">
        <v>163</v>
      </c>
      <c r="F90" s="9" t="s">
        <v>168</v>
      </c>
      <c r="G90" s="9" t="str">
        <f t="shared" si="14"/>
        <v>仓房镇仓房村</v>
      </c>
      <c r="H90" s="9" t="s">
        <v>169</v>
      </c>
      <c r="I90" s="9">
        <v>1</v>
      </c>
      <c r="J90" s="9">
        <v>1</v>
      </c>
      <c r="K90" s="9">
        <v>0</v>
      </c>
      <c r="L90" s="9">
        <v>0</v>
      </c>
      <c r="M90" s="9">
        <f t="shared" si="8"/>
        <v>75</v>
      </c>
      <c r="N90" s="9">
        <f t="shared" si="9"/>
        <v>0</v>
      </c>
      <c r="O90" s="9">
        <f t="shared" si="10"/>
        <v>0</v>
      </c>
      <c r="P90" s="125">
        <f t="shared" si="11"/>
        <v>75</v>
      </c>
      <c r="Q90" s="127">
        <f t="shared" si="12"/>
        <v>598</v>
      </c>
      <c r="R90" s="128">
        <f t="shared" si="13"/>
        <v>673</v>
      </c>
      <c r="S90" s="4" t="str">
        <f>VLOOKUP(D90,[2]Sheet1!$F$1:$J$65536,5,0)</f>
        <v>6217975130014967483</v>
      </c>
      <c r="T90" s="4" t="str">
        <f>VLOOKUP(D90,[1]Sheet1!$F$1:$H$65536,3,0)</f>
        <v>王金贵</v>
      </c>
      <c r="U90" s="4" t="s">
        <v>56</v>
      </c>
      <c r="V90" s="4" t="s">
        <v>56</v>
      </c>
      <c r="W90" s="4" t="s">
        <v>56</v>
      </c>
      <c r="X90" s="4" t="s">
        <v>56</v>
      </c>
    </row>
    <row r="91" s="113" customFormat="1" hidden="1" customHeight="1" spans="1:24">
      <c r="A91" s="9">
        <v>90</v>
      </c>
      <c r="B91" s="96" t="s">
        <v>66</v>
      </c>
      <c r="C91" s="9" t="s">
        <v>318</v>
      </c>
      <c r="D91" s="9" t="s">
        <v>319</v>
      </c>
      <c r="E91" s="9" t="s">
        <v>163</v>
      </c>
      <c r="F91" s="9" t="s">
        <v>186</v>
      </c>
      <c r="G91" s="9" t="str">
        <f t="shared" si="14"/>
        <v>仓房镇侯家坡村</v>
      </c>
      <c r="H91" s="9" t="s">
        <v>187</v>
      </c>
      <c r="I91" s="9">
        <v>1</v>
      </c>
      <c r="J91" s="9">
        <v>1</v>
      </c>
      <c r="K91" s="9">
        <v>0</v>
      </c>
      <c r="L91" s="9">
        <v>0</v>
      </c>
      <c r="M91" s="9">
        <f t="shared" si="8"/>
        <v>75</v>
      </c>
      <c r="N91" s="9">
        <f t="shared" si="9"/>
        <v>0</v>
      </c>
      <c r="O91" s="9">
        <f t="shared" si="10"/>
        <v>0</v>
      </c>
      <c r="P91" s="125">
        <f t="shared" si="11"/>
        <v>75</v>
      </c>
      <c r="Q91" s="127">
        <f t="shared" si="12"/>
        <v>598</v>
      </c>
      <c r="R91" s="128">
        <f t="shared" si="13"/>
        <v>673</v>
      </c>
      <c r="S91" s="4" t="str">
        <f>VLOOKUP(D91,[2]Sheet1!$F$1:$J$65536,5,0)</f>
        <v>623059486700428279</v>
      </c>
      <c r="T91" s="4" t="str">
        <f>VLOOKUP(D91,[1]Sheet1!$F$1:$H$65536,3,0)</f>
        <v>陈振枝</v>
      </c>
      <c r="U91" s="4" t="s">
        <v>56</v>
      </c>
      <c r="V91" s="4" t="s">
        <v>56</v>
      </c>
      <c r="W91" s="4" t="s">
        <v>56</v>
      </c>
      <c r="X91" s="4" t="s">
        <v>56</v>
      </c>
    </row>
    <row r="92" s="113" customFormat="1" hidden="1" customHeight="1" spans="1:24">
      <c r="A92" s="9">
        <v>91</v>
      </c>
      <c r="B92" s="96" t="s">
        <v>66</v>
      </c>
      <c r="C92" s="9" t="s">
        <v>320</v>
      </c>
      <c r="D92" s="9" t="s">
        <v>321</v>
      </c>
      <c r="E92" s="9" t="s">
        <v>163</v>
      </c>
      <c r="F92" s="9" t="s">
        <v>206</v>
      </c>
      <c r="G92" s="9" t="str">
        <f t="shared" si="14"/>
        <v>仓房镇胡坡村</v>
      </c>
      <c r="H92" s="9" t="s">
        <v>207</v>
      </c>
      <c r="I92" s="9">
        <v>1</v>
      </c>
      <c r="J92" s="9">
        <v>0</v>
      </c>
      <c r="K92" s="9">
        <v>0</v>
      </c>
      <c r="L92" s="9">
        <v>1</v>
      </c>
      <c r="M92" s="9">
        <f t="shared" si="8"/>
        <v>0</v>
      </c>
      <c r="N92" s="9">
        <f t="shared" si="9"/>
        <v>0</v>
      </c>
      <c r="O92" s="9">
        <f t="shared" si="10"/>
        <v>600</v>
      </c>
      <c r="P92" s="125">
        <f t="shared" si="11"/>
        <v>600</v>
      </c>
      <c r="Q92" s="127">
        <f t="shared" si="12"/>
        <v>598</v>
      </c>
      <c r="R92" s="128">
        <f t="shared" si="13"/>
        <v>1198</v>
      </c>
      <c r="S92" s="4" t="str">
        <f>VLOOKUP(D92,[2]Sheet1!$F$1:$J$65536,5,0)</f>
        <v>623059486700442544</v>
      </c>
      <c r="T92" s="4" t="str">
        <f>VLOOKUP(D92,[1]Sheet1!$F$1:$H$65536,3,0)</f>
        <v>沈富印</v>
      </c>
      <c r="U92" s="4" t="s">
        <v>56</v>
      </c>
      <c r="V92" s="4" t="s">
        <v>56</v>
      </c>
      <c r="W92" s="4" t="s">
        <v>56</v>
      </c>
      <c r="X92" s="4" t="s">
        <v>56</v>
      </c>
    </row>
    <row r="93" s="113" customFormat="1" hidden="1" customHeight="1" spans="1:24">
      <c r="A93" s="9">
        <v>92</v>
      </c>
      <c r="B93" s="96" t="s">
        <v>66</v>
      </c>
      <c r="C93" s="9" t="s">
        <v>322</v>
      </c>
      <c r="D93" s="9" t="s">
        <v>323</v>
      </c>
      <c r="E93" s="9" t="s">
        <v>163</v>
      </c>
      <c r="F93" s="9" t="s">
        <v>168</v>
      </c>
      <c r="G93" s="9" t="str">
        <f t="shared" si="14"/>
        <v>仓房镇仓房村</v>
      </c>
      <c r="H93" s="9" t="s">
        <v>169</v>
      </c>
      <c r="I93" s="9">
        <v>1</v>
      </c>
      <c r="J93" s="9">
        <v>0</v>
      </c>
      <c r="K93" s="9">
        <v>1</v>
      </c>
      <c r="L93" s="9">
        <v>0</v>
      </c>
      <c r="M93" s="9">
        <f t="shared" si="8"/>
        <v>0</v>
      </c>
      <c r="N93" s="9">
        <f t="shared" si="9"/>
        <v>300</v>
      </c>
      <c r="O93" s="9">
        <f t="shared" si="10"/>
        <v>0</v>
      </c>
      <c r="P93" s="125">
        <f t="shared" si="11"/>
        <v>300</v>
      </c>
      <c r="Q93" s="127">
        <f t="shared" si="12"/>
        <v>598</v>
      </c>
      <c r="R93" s="128">
        <f t="shared" si="13"/>
        <v>898</v>
      </c>
      <c r="S93" s="4" t="str">
        <f>VLOOKUP(D93,[2]Sheet1!$F$1:$J$65536,5,0)</f>
        <v>6217975130014967061</v>
      </c>
      <c r="T93" s="4" t="str">
        <f>VLOOKUP(D93,[1]Sheet1!$F$1:$H$65536,3,0)</f>
        <v>艾文有</v>
      </c>
      <c r="U93" s="4" t="s">
        <v>56</v>
      </c>
      <c r="V93" s="4" t="s">
        <v>56</v>
      </c>
      <c r="W93" s="4" t="s">
        <v>56</v>
      </c>
      <c r="X93" s="4" t="s">
        <v>56</v>
      </c>
    </row>
    <row r="94" s="113" customFormat="1" hidden="1" customHeight="1" spans="1:24">
      <c r="A94" s="9">
        <v>93</v>
      </c>
      <c r="B94" s="96" t="s">
        <v>123</v>
      </c>
      <c r="C94" s="9" t="s">
        <v>324</v>
      </c>
      <c r="D94" s="9" t="s">
        <v>325</v>
      </c>
      <c r="E94" s="9" t="s">
        <v>326</v>
      </c>
      <c r="F94" s="9" t="s">
        <v>327</v>
      </c>
      <c r="G94" s="9" t="str">
        <f t="shared" si="14"/>
        <v>金河镇北沟村</v>
      </c>
      <c r="H94" s="9" t="s">
        <v>328</v>
      </c>
      <c r="I94" s="9">
        <v>1</v>
      </c>
      <c r="J94" s="9">
        <v>1</v>
      </c>
      <c r="K94" s="9">
        <v>0</v>
      </c>
      <c r="L94" s="9">
        <v>0</v>
      </c>
      <c r="M94" s="9">
        <f t="shared" si="8"/>
        <v>75</v>
      </c>
      <c r="N94" s="9">
        <f t="shared" si="9"/>
        <v>0</v>
      </c>
      <c r="O94" s="9">
        <f t="shared" si="10"/>
        <v>0</v>
      </c>
      <c r="P94" s="125">
        <f t="shared" si="11"/>
        <v>75</v>
      </c>
      <c r="Q94" s="127">
        <f t="shared" si="12"/>
        <v>598</v>
      </c>
      <c r="R94" s="128">
        <f t="shared" si="13"/>
        <v>673</v>
      </c>
      <c r="S94" s="4" t="str">
        <f>VLOOKUP(D94,[2]Sheet1!$F$1:$J$65536,5,0)</f>
        <v>623059486701021925</v>
      </c>
      <c r="T94" s="4" t="str">
        <f>VLOOKUP(D94,[1]Sheet1!$F$1:$H$65536,3,0)</f>
        <v>王秀林</v>
      </c>
      <c r="U94" s="4" t="s">
        <v>56</v>
      </c>
      <c r="V94" s="4" t="s">
        <v>56</v>
      </c>
      <c r="W94" s="4" t="s">
        <v>56</v>
      </c>
      <c r="X94" s="4" t="s">
        <v>56</v>
      </c>
    </row>
    <row r="95" s="113" customFormat="1" hidden="1" customHeight="1" spans="1:24">
      <c r="A95" s="9">
        <v>94</v>
      </c>
      <c r="B95" s="96" t="s">
        <v>123</v>
      </c>
      <c r="C95" s="9" t="s">
        <v>329</v>
      </c>
      <c r="D95" s="9" t="s">
        <v>330</v>
      </c>
      <c r="E95" s="9" t="s">
        <v>326</v>
      </c>
      <c r="F95" s="9" t="s">
        <v>331</v>
      </c>
      <c r="G95" s="9" t="str">
        <f t="shared" si="14"/>
        <v>金河镇魏岗村</v>
      </c>
      <c r="H95" s="9" t="s">
        <v>332</v>
      </c>
      <c r="I95" s="9">
        <v>1</v>
      </c>
      <c r="J95" s="9">
        <v>1</v>
      </c>
      <c r="K95" s="9">
        <v>0</v>
      </c>
      <c r="L95" s="9">
        <v>0</v>
      </c>
      <c r="M95" s="9">
        <f t="shared" si="8"/>
        <v>75</v>
      </c>
      <c r="N95" s="9">
        <f t="shared" si="9"/>
        <v>0</v>
      </c>
      <c r="O95" s="9">
        <f t="shared" si="10"/>
        <v>0</v>
      </c>
      <c r="P95" s="125">
        <f t="shared" si="11"/>
        <v>75</v>
      </c>
      <c r="Q95" s="127">
        <f t="shared" si="12"/>
        <v>598</v>
      </c>
      <c r="R95" s="128">
        <f t="shared" si="13"/>
        <v>673</v>
      </c>
      <c r="S95" s="4" t="str">
        <f>VLOOKUP(D95,[2]Sheet1!$F$1:$J$65536,5,0)</f>
        <v>623059486700768781</v>
      </c>
      <c r="T95" s="4" t="str">
        <f>VLOOKUP(D95,[1]Sheet1!$F$1:$H$65536,3,0)</f>
        <v>魏家伟</v>
      </c>
      <c r="U95" s="4" t="s">
        <v>56</v>
      </c>
      <c r="V95" s="4" t="s">
        <v>56</v>
      </c>
      <c r="W95" s="4" t="s">
        <v>56</v>
      </c>
      <c r="X95" s="4" t="s">
        <v>56</v>
      </c>
    </row>
    <row r="96" s="113" customFormat="1" hidden="1" customHeight="1" spans="1:24">
      <c r="A96" s="9">
        <v>95</v>
      </c>
      <c r="B96" s="96" t="s">
        <v>123</v>
      </c>
      <c r="C96" s="9" t="s">
        <v>333</v>
      </c>
      <c r="D96" s="9" t="s">
        <v>334</v>
      </c>
      <c r="E96" s="9" t="s">
        <v>326</v>
      </c>
      <c r="F96" s="9" t="s">
        <v>335</v>
      </c>
      <c r="G96" s="9" t="str">
        <f t="shared" si="14"/>
        <v>金河镇袁家村</v>
      </c>
      <c r="H96" s="9" t="s">
        <v>336</v>
      </c>
      <c r="I96" s="9">
        <v>1</v>
      </c>
      <c r="J96" s="9">
        <v>1</v>
      </c>
      <c r="K96" s="9">
        <v>0</v>
      </c>
      <c r="L96" s="9">
        <v>0</v>
      </c>
      <c r="M96" s="9">
        <f t="shared" si="8"/>
        <v>75</v>
      </c>
      <c r="N96" s="9">
        <f t="shared" si="9"/>
        <v>0</v>
      </c>
      <c r="O96" s="9">
        <f t="shared" si="10"/>
        <v>0</v>
      </c>
      <c r="P96" s="125">
        <f t="shared" si="11"/>
        <v>75</v>
      </c>
      <c r="Q96" s="127">
        <f t="shared" si="12"/>
        <v>598</v>
      </c>
      <c r="R96" s="128">
        <f t="shared" si="13"/>
        <v>673</v>
      </c>
      <c r="S96" s="4" t="str">
        <f>VLOOKUP(D96,[2]Sheet1!$F$1:$J$65536,5,0)</f>
        <v>623059486700732399</v>
      </c>
      <c r="T96" s="4" t="str">
        <f>VLOOKUP(D96,[1]Sheet1!$F$1:$H$65536,3,0)</f>
        <v>贾新成</v>
      </c>
      <c r="U96" s="4" t="s">
        <v>56</v>
      </c>
      <c r="V96" s="4" t="s">
        <v>56</v>
      </c>
      <c r="W96" s="4" t="s">
        <v>56</v>
      </c>
      <c r="X96" s="4" t="s">
        <v>56</v>
      </c>
    </row>
    <row r="97" s="113" customFormat="1" hidden="1" customHeight="1" spans="1:24">
      <c r="A97" s="9">
        <v>96</v>
      </c>
      <c r="B97" s="96" t="s">
        <v>41</v>
      </c>
      <c r="C97" s="9" t="s">
        <v>337</v>
      </c>
      <c r="D97" s="9" t="s">
        <v>338</v>
      </c>
      <c r="E97" s="9" t="s">
        <v>326</v>
      </c>
      <c r="F97" s="9" t="s">
        <v>339</v>
      </c>
      <c r="G97" s="9" t="str">
        <f t="shared" si="14"/>
        <v>金河镇火煤村</v>
      </c>
      <c r="H97" s="9" t="s">
        <v>340</v>
      </c>
      <c r="I97" s="9">
        <v>1</v>
      </c>
      <c r="J97" s="9">
        <v>0</v>
      </c>
      <c r="K97" s="9">
        <v>1</v>
      </c>
      <c r="L97" s="9">
        <v>0</v>
      </c>
      <c r="M97" s="9">
        <f t="shared" si="8"/>
        <v>0</v>
      </c>
      <c r="N97" s="9">
        <f t="shared" si="9"/>
        <v>300</v>
      </c>
      <c r="O97" s="9">
        <f t="shared" si="10"/>
        <v>0</v>
      </c>
      <c r="P97" s="125">
        <f t="shared" si="11"/>
        <v>300</v>
      </c>
      <c r="Q97" s="127">
        <f t="shared" si="12"/>
        <v>598</v>
      </c>
      <c r="R97" s="128">
        <f t="shared" si="13"/>
        <v>898</v>
      </c>
      <c r="S97" s="4" t="str">
        <f>VLOOKUP(D97,[2]Sheet1!$F$1:$J$65536,5,0)</f>
        <v>6228230979009554476</v>
      </c>
      <c r="T97" s="4" t="str">
        <f>VLOOKUP(D97,[1]Sheet1!$F$1:$H$65536,3,0)</f>
        <v>申风仙</v>
      </c>
      <c r="U97" s="4" t="s">
        <v>56</v>
      </c>
      <c r="V97" s="4" t="s">
        <v>56</v>
      </c>
      <c r="W97" s="4" t="s">
        <v>56</v>
      </c>
      <c r="X97" s="4" t="s">
        <v>56</v>
      </c>
    </row>
    <row r="98" s="113" customFormat="1" hidden="1" customHeight="1" spans="1:24">
      <c r="A98" s="9">
        <v>97</v>
      </c>
      <c r="B98" s="96" t="s">
        <v>41</v>
      </c>
      <c r="C98" s="9" t="s">
        <v>341</v>
      </c>
      <c r="D98" s="9" t="s">
        <v>342</v>
      </c>
      <c r="E98" s="9" t="s">
        <v>326</v>
      </c>
      <c r="F98" s="9" t="s">
        <v>343</v>
      </c>
      <c r="G98" s="9" t="str">
        <f t="shared" si="14"/>
        <v>金河镇后洼村</v>
      </c>
      <c r="H98" s="9" t="s">
        <v>344</v>
      </c>
      <c r="I98" s="9">
        <v>1</v>
      </c>
      <c r="J98" s="9">
        <v>1</v>
      </c>
      <c r="K98" s="9">
        <v>0</v>
      </c>
      <c r="L98" s="9">
        <v>0</v>
      </c>
      <c r="M98" s="9">
        <f t="shared" si="8"/>
        <v>75</v>
      </c>
      <c r="N98" s="9">
        <f t="shared" si="9"/>
        <v>0</v>
      </c>
      <c r="O98" s="9">
        <f t="shared" si="10"/>
        <v>0</v>
      </c>
      <c r="P98" s="125">
        <f t="shared" si="11"/>
        <v>75</v>
      </c>
      <c r="Q98" s="127">
        <f t="shared" si="12"/>
        <v>598</v>
      </c>
      <c r="R98" s="128">
        <f t="shared" si="13"/>
        <v>673</v>
      </c>
      <c r="S98" s="4" t="str">
        <f>VLOOKUP(D98,[2]Sheet1!$F$1:$J$65536,5,0)</f>
        <v>623059486700706948</v>
      </c>
      <c r="T98" s="4" t="str">
        <f>VLOOKUP(D98,[1]Sheet1!$F$1:$H$65536,3,0)</f>
        <v>田国成</v>
      </c>
      <c r="U98" s="4" t="s">
        <v>56</v>
      </c>
      <c r="V98" s="4" t="s">
        <v>56</v>
      </c>
      <c r="W98" s="4" t="s">
        <v>56</v>
      </c>
      <c r="X98" s="4" t="s">
        <v>56</v>
      </c>
    </row>
    <row r="99" s="113" customFormat="1" hidden="1" customHeight="1" spans="1:24">
      <c r="A99" s="9">
        <v>98</v>
      </c>
      <c r="B99" s="96" t="s">
        <v>41</v>
      </c>
      <c r="C99" s="9" t="s">
        <v>345</v>
      </c>
      <c r="D99" s="9" t="s">
        <v>346</v>
      </c>
      <c r="E99" s="9" t="s">
        <v>326</v>
      </c>
      <c r="F99" s="9" t="s">
        <v>347</v>
      </c>
      <c r="G99" s="9" t="str">
        <f t="shared" si="14"/>
        <v>金河镇金福社区</v>
      </c>
      <c r="H99" s="9" t="s">
        <v>348</v>
      </c>
      <c r="I99" s="9">
        <v>1</v>
      </c>
      <c r="J99" s="9">
        <v>0</v>
      </c>
      <c r="K99" s="9">
        <v>1</v>
      </c>
      <c r="L99" s="9">
        <v>0</v>
      </c>
      <c r="M99" s="9">
        <f t="shared" si="8"/>
        <v>0</v>
      </c>
      <c r="N99" s="9">
        <f t="shared" si="9"/>
        <v>300</v>
      </c>
      <c r="O99" s="9">
        <f t="shared" si="10"/>
        <v>0</v>
      </c>
      <c r="P99" s="125">
        <f t="shared" si="11"/>
        <v>300</v>
      </c>
      <c r="Q99" s="127">
        <f t="shared" si="12"/>
        <v>598</v>
      </c>
      <c r="R99" s="128">
        <f t="shared" si="13"/>
        <v>898</v>
      </c>
      <c r="S99" s="4" t="s">
        <v>349</v>
      </c>
      <c r="T99" s="4" t="str">
        <f>VLOOKUP(D99,[1]Sheet1!$F$1:$H$65536,3,0)</f>
        <v>曹国亭</v>
      </c>
      <c r="U99" s="4" t="s">
        <v>56</v>
      </c>
      <c r="V99" s="4" t="s">
        <v>56</v>
      </c>
      <c r="W99" s="4" t="s">
        <v>56</v>
      </c>
      <c r="X99" s="4" t="s">
        <v>56</v>
      </c>
    </row>
    <row r="100" s="113" customFormat="1" hidden="1" customHeight="1" spans="1:24">
      <c r="A100" s="9">
        <v>99</v>
      </c>
      <c r="B100" s="96" t="s">
        <v>41</v>
      </c>
      <c r="C100" s="9" t="s">
        <v>350</v>
      </c>
      <c r="D100" s="9" t="s">
        <v>351</v>
      </c>
      <c r="E100" s="9" t="s">
        <v>326</v>
      </c>
      <c r="F100" s="9" t="s">
        <v>352</v>
      </c>
      <c r="G100" s="9" t="str">
        <f t="shared" si="14"/>
        <v>金河镇黑水庵村</v>
      </c>
      <c r="H100" s="9" t="s">
        <v>353</v>
      </c>
      <c r="I100" s="9">
        <v>1</v>
      </c>
      <c r="J100" s="9">
        <v>0</v>
      </c>
      <c r="K100" s="9">
        <v>1</v>
      </c>
      <c r="L100" s="9">
        <v>0</v>
      </c>
      <c r="M100" s="9">
        <f t="shared" si="8"/>
        <v>0</v>
      </c>
      <c r="N100" s="9">
        <f t="shared" si="9"/>
        <v>300</v>
      </c>
      <c r="O100" s="9">
        <f t="shared" si="10"/>
        <v>0</v>
      </c>
      <c r="P100" s="125">
        <f t="shared" si="11"/>
        <v>300</v>
      </c>
      <c r="Q100" s="127">
        <f t="shared" si="12"/>
        <v>598</v>
      </c>
      <c r="R100" s="128">
        <f t="shared" si="13"/>
        <v>898</v>
      </c>
      <c r="S100" s="4" t="str">
        <f>VLOOKUP(D100,[2]Sheet1!$F$1:$J$65536,5,0)</f>
        <v>623059486700716731</v>
      </c>
      <c r="T100" s="4" t="str">
        <f>VLOOKUP(D100,[1]Sheet1!$F$1:$H$65536,3,0)</f>
        <v>杨有德</v>
      </c>
      <c r="U100" s="4" t="s">
        <v>56</v>
      </c>
      <c r="V100" s="4" t="s">
        <v>56</v>
      </c>
      <c r="W100" s="4" t="s">
        <v>56</v>
      </c>
      <c r="X100" s="4" t="s">
        <v>56</v>
      </c>
    </row>
    <row r="101" s="113" customFormat="1" hidden="1" customHeight="1" spans="1:24">
      <c r="A101" s="9">
        <v>100</v>
      </c>
      <c r="B101" s="96" t="s">
        <v>131</v>
      </c>
      <c r="C101" s="9" t="s">
        <v>354</v>
      </c>
      <c r="D101" s="9" t="s">
        <v>355</v>
      </c>
      <c r="E101" s="9" t="s">
        <v>326</v>
      </c>
      <c r="F101" s="9" t="s">
        <v>343</v>
      </c>
      <c r="G101" s="9" t="str">
        <f t="shared" si="14"/>
        <v>金河镇后洼村</v>
      </c>
      <c r="H101" s="9" t="s">
        <v>344</v>
      </c>
      <c r="I101" s="9">
        <v>1</v>
      </c>
      <c r="J101" s="9">
        <v>0</v>
      </c>
      <c r="K101" s="9">
        <v>1</v>
      </c>
      <c r="L101" s="9">
        <v>0</v>
      </c>
      <c r="M101" s="9">
        <f t="shared" si="8"/>
        <v>0</v>
      </c>
      <c r="N101" s="9">
        <f t="shared" si="9"/>
        <v>300</v>
      </c>
      <c r="O101" s="9">
        <f t="shared" si="10"/>
        <v>0</v>
      </c>
      <c r="P101" s="125">
        <f t="shared" si="11"/>
        <v>300</v>
      </c>
      <c r="Q101" s="127">
        <f t="shared" si="12"/>
        <v>598</v>
      </c>
      <c r="R101" s="128">
        <f t="shared" si="13"/>
        <v>898</v>
      </c>
      <c r="S101" s="4" t="str">
        <f>VLOOKUP(D101,[2]Sheet1!$F$1:$J$65536,5,0)</f>
        <v>623059486700705353</v>
      </c>
      <c r="T101" s="4" t="str">
        <f>VLOOKUP(D101,[1]Sheet1!$F$1:$H$65536,3,0)</f>
        <v>李俊英</v>
      </c>
      <c r="U101" s="4" t="s">
        <v>56</v>
      </c>
      <c r="V101" s="4" t="s">
        <v>56</v>
      </c>
      <c r="W101" s="4" t="s">
        <v>56</v>
      </c>
      <c r="X101" s="4" t="s">
        <v>56</v>
      </c>
    </row>
    <row r="102" s="113" customFormat="1" hidden="1" customHeight="1" spans="1:24">
      <c r="A102" s="9">
        <v>101</v>
      </c>
      <c r="B102" s="96" t="s">
        <v>131</v>
      </c>
      <c r="C102" s="9" t="s">
        <v>356</v>
      </c>
      <c r="D102" s="9" t="s">
        <v>357</v>
      </c>
      <c r="E102" s="9" t="s">
        <v>326</v>
      </c>
      <c r="F102" s="9" t="s">
        <v>358</v>
      </c>
      <c r="G102" s="9" t="str">
        <f t="shared" si="14"/>
        <v>金河镇金江社区</v>
      </c>
      <c r="H102" s="9" t="s">
        <v>359</v>
      </c>
      <c r="I102" s="9">
        <v>1</v>
      </c>
      <c r="J102" s="9">
        <v>0</v>
      </c>
      <c r="K102" s="9">
        <v>1</v>
      </c>
      <c r="L102" s="9">
        <v>0</v>
      </c>
      <c r="M102" s="9">
        <f t="shared" si="8"/>
        <v>0</v>
      </c>
      <c r="N102" s="9">
        <f t="shared" si="9"/>
        <v>300</v>
      </c>
      <c r="O102" s="9">
        <f t="shared" si="10"/>
        <v>0</v>
      </c>
      <c r="P102" s="125">
        <f t="shared" si="11"/>
        <v>300</v>
      </c>
      <c r="Q102" s="127">
        <f t="shared" si="12"/>
        <v>598</v>
      </c>
      <c r="R102" s="128">
        <f t="shared" si="13"/>
        <v>898</v>
      </c>
      <c r="S102" s="4" t="str">
        <f>VLOOKUP(D102,[2]Sheet1!$F$1:$J$65536,5,0)</f>
        <v>623059486700753015</v>
      </c>
      <c r="T102" s="4" t="str">
        <f>VLOOKUP(D102,[1]Sheet1!$F$1:$H$65536,3,0)</f>
        <v>刘焕英</v>
      </c>
      <c r="U102" s="4" t="s">
        <v>56</v>
      </c>
      <c r="V102" s="4" t="s">
        <v>56</v>
      </c>
      <c r="W102" s="4" t="s">
        <v>56</v>
      </c>
      <c r="X102" s="4" t="s">
        <v>56</v>
      </c>
    </row>
    <row r="103" s="113" customFormat="1" hidden="1" customHeight="1" spans="1:24">
      <c r="A103" s="9">
        <v>102</v>
      </c>
      <c r="B103" s="96" t="s">
        <v>131</v>
      </c>
      <c r="C103" s="9" t="s">
        <v>360</v>
      </c>
      <c r="D103" s="9" t="s">
        <v>361</v>
      </c>
      <c r="E103" s="9" t="s">
        <v>326</v>
      </c>
      <c r="F103" s="9" t="s">
        <v>362</v>
      </c>
      <c r="G103" s="9" t="str">
        <f t="shared" si="14"/>
        <v>金河镇王万岭村</v>
      </c>
      <c r="H103" s="9" t="s">
        <v>363</v>
      </c>
      <c r="I103" s="9">
        <v>1</v>
      </c>
      <c r="J103" s="9">
        <v>1</v>
      </c>
      <c r="K103" s="9">
        <v>0</v>
      </c>
      <c r="L103" s="9">
        <v>0</v>
      </c>
      <c r="M103" s="9">
        <f t="shared" si="8"/>
        <v>75</v>
      </c>
      <c r="N103" s="9">
        <f t="shared" si="9"/>
        <v>0</v>
      </c>
      <c r="O103" s="9">
        <f t="shared" si="10"/>
        <v>0</v>
      </c>
      <c r="P103" s="125">
        <f t="shared" si="11"/>
        <v>75</v>
      </c>
      <c r="Q103" s="127">
        <f t="shared" si="12"/>
        <v>598</v>
      </c>
      <c r="R103" s="128">
        <f t="shared" si="13"/>
        <v>673</v>
      </c>
      <c r="S103" s="4" t="str">
        <f>VLOOKUP(D103,[2]Sheet1!$F$1:$J$65536,5,0)</f>
        <v>623059486700813066</v>
      </c>
      <c r="T103" s="4" t="str">
        <f>VLOOKUP(D103,[1]Sheet1!$F$1:$H$65536,3,0)</f>
        <v>郭润朝</v>
      </c>
      <c r="U103" s="4" t="s">
        <v>56</v>
      </c>
      <c r="V103" s="4" t="s">
        <v>56</v>
      </c>
      <c r="W103" s="4" t="s">
        <v>56</v>
      </c>
      <c r="X103" s="4" t="s">
        <v>56</v>
      </c>
    </row>
    <row r="104" s="113" customFormat="1" hidden="1" customHeight="1" spans="1:24">
      <c r="A104" s="9">
        <v>103</v>
      </c>
      <c r="B104" s="96" t="s">
        <v>131</v>
      </c>
      <c r="C104" s="9" t="s">
        <v>364</v>
      </c>
      <c r="D104" s="9" t="s">
        <v>365</v>
      </c>
      <c r="E104" s="9" t="s">
        <v>326</v>
      </c>
      <c r="F104" s="9" t="s">
        <v>366</v>
      </c>
      <c r="G104" s="9" t="str">
        <f t="shared" si="14"/>
        <v>金河镇下吴村</v>
      </c>
      <c r="H104" s="9" t="s">
        <v>367</v>
      </c>
      <c r="I104" s="9">
        <v>1</v>
      </c>
      <c r="J104" s="9">
        <v>0</v>
      </c>
      <c r="K104" s="9">
        <v>1</v>
      </c>
      <c r="L104" s="9">
        <v>0</v>
      </c>
      <c r="M104" s="9">
        <f t="shared" si="8"/>
        <v>0</v>
      </c>
      <c r="N104" s="9">
        <f t="shared" si="9"/>
        <v>300</v>
      </c>
      <c r="O104" s="9">
        <f t="shared" si="10"/>
        <v>0</v>
      </c>
      <c r="P104" s="125">
        <f t="shared" si="11"/>
        <v>300</v>
      </c>
      <c r="Q104" s="127">
        <f t="shared" si="12"/>
        <v>598</v>
      </c>
      <c r="R104" s="128">
        <f t="shared" si="13"/>
        <v>898</v>
      </c>
      <c r="S104" s="4" t="str">
        <f>VLOOKUP(D104,[2]Sheet1!$F$1:$J$65536,5,0)</f>
        <v>623059486700749898</v>
      </c>
      <c r="T104" s="4" t="str">
        <f>VLOOKUP(D104,[1]Sheet1!$F$1:$H$65536,3,0)</f>
        <v>刘老海</v>
      </c>
      <c r="U104" s="4" t="s">
        <v>56</v>
      </c>
      <c r="V104" s="4" t="s">
        <v>56</v>
      </c>
      <c r="W104" s="4" t="s">
        <v>56</v>
      </c>
      <c r="X104" s="4" t="s">
        <v>56</v>
      </c>
    </row>
    <row r="105" s="113" customFormat="1" hidden="1" customHeight="1" spans="1:24">
      <c r="A105" s="9">
        <v>104</v>
      </c>
      <c r="B105" s="96" t="s">
        <v>131</v>
      </c>
      <c r="C105" s="9" t="s">
        <v>368</v>
      </c>
      <c r="D105" s="9" t="s">
        <v>369</v>
      </c>
      <c r="E105" s="9" t="s">
        <v>326</v>
      </c>
      <c r="F105" s="9" t="s">
        <v>370</v>
      </c>
      <c r="G105" s="9" t="str">
        <f t="shared" si="14"/>
        <v>金河镇石井村</v>
      </c>
      <c r="H105" s="9" t="s">
        <v>371</v>
      </c>
      <c r="I105" s="9">
        <v>1</v>
      </c>
      <c r="J105" s="9">
        <v>1</v>
      </c>
      <c r="K105" s="9">
        <v>0</v>
      </c>
      <c r="L105" s="9">
        <v>0</v>
      </c>
      <c r="M105" s="9">
        <f t="shared" si="8"/>
        <v>75</v>
      </c>
      <c r="N105" s="9">
        <f t="shared" si="9"/>
        <v>0</v>
      </c>
      <c r="O105" s="9">
        <f t="shared" si="10"/>
        <v>0</v>
      </c>
      <c r="P105" s="125">
        <f t="shared" si="11"/>
        <v>75</v>
      </c>
      <c r="Q105" s="127">
        <f t="shared" si="12"/>
        <v>598</v>
      </c>
      <c r="R105" s="128">
        <f t="shared" si="13"/>
        <v>673</v>
      </c>
      <c r="S105" s="4" t="str">
        <f>VLOOKUP(D105,[2]Sheet1!$F$1:$J$65536,5,0)</f>
        <v>623059486700806243</v>
      </c>
      <c r="T105" s="4" t="str">
        <f>VLOOKUP(D105,[1]Sheet1!$F$1:$H$65536,3,0)</f>
        <v>杨金荣</v>
      </c>
      <c r="U105" s="4" t="s">
        <v>56</v>
      </c>
      <c r="V105" s="4" t="s">
        <v>56</v>
      </c>
      <c r="W105" s="4" t="s">
        <v>56</v>
      </c>
      <c r="X105" s="4" t="s">
        <v>56</v>
      </c>
    </row>
    <row r="106" s="113" customFormat="1" hidden="1" customHeight="1" spans="1:24">
      <c r="A106" s="9">
        <v>105</v>
      </c>
      <c r="B106" s="96" t="s">
        <v>131</v>
      </c>
      <c r="C106" s="9" t="s">
        <v>372</v>
      </c>
      <c r="D106" s="9" t="s">
        <v>373</v>
      </c>
      <c r="E106" s="9" t="s">
        <v>326</v>
      </c>
      <c r="F106" s="9" t="s">
        <v>352</v>
      </c>
      <c r="G106" s="9" t="str">
        <f t="shared" si="14"/>
        <v>金河镇黑水庵村</v>
      </c>
      <c r="H106" s="9" t="s">
        <v>353</v>
      </c>
      <c r="I106" s="9">
        <v>1</v>
      </c>
      <c r="J106" s="9">
        <v>0</v>
      </c>
      <c r="K106" s="9">
        <v>0</v>
      </c>
      <c r="L106" s="9">
        <v>1</v>
      </c>
      <c r="M106" s="9">
        <f t="shared" si="8"/>
        <v>0</v>
      </c>
      <c r="N106" s="9">
        <f t="shared" si="9"/>
        <v>0</v>
      </c>
      <c r="O106" s="9">
        <f t="shared" si="10"/>
        <v>600</v>
      </c>
      <c r="P106" s="125">
        <f t="shared" si="11"/>
        <v>600</v>
      </c>
      <c r="Q106" s="127">
        <f t="shared" si="12"/>
        <v>598</v>
      </c>
      <c r="R106" s="128">
        <f t="shared" si="13"/>
        <v>1198</v>
      </c>
      <c r="S106" s="4" t="str">
        <f>VLOOKUP(D106,[2]Sheet1!$F$1:$J$65536,5,0)</f>
        <v>623059486701006264</v>
      </c>
      <c r="T106" s="4" t="str">
        <f>VLOOKUP(D106,[1]Sheet1!$F$1:$H$65536,3,0)</f>
        <v>秦老五</v>
      </c>
      <c r="U106" s="4" t="s">
        <v>56</v>
      </c>
      <c r="V106" s="4" t="s">
        <v>56</v>
      </c>
      <c r="W106" s="4" t="s">
        <v>56</v>
      </c>
      <c r="X106" s="4" t="s">
        <v>56</v>
      </c>
    </row>
    <row r="107" s="113" customFormat="1" hidden="1" customHeight="1" spans="1:24">
      <c r="A107" s="9">
        <v>106</v>
      </c>
      <c r="B107" s="96" t="s">
        <v>131</v>
      </c>
      <c r="C107" s="9" t="s">
        <v>374</v>
      </c>
      <c r="D107" s="9" t="s">
        <v>375</v>
      </c>
      <c r="E107" s="9" t="s">
        <v>326</v>
      </c>
      <c r="F107" s="9" t="s">
        <v>352</v>
      </c>
      <c r="G107" s="9" t="str">
        <f t="shared" si="14"/>
        <v>金河镇黑水庵村</v>
      </c>
      <c r="H107" s="9" t="s">
        <v>353</v>
      </c>
      <c r="I107" s="9">
        <v>1</v>
      </c>
      <c r="J107" s="9">
        <v>1</v>
      </c>
      <c r="K107" s="9">
        <v>0</v>
      </c>
      <c r="L107" s="9">
        <v>0</v>
      </c>
      <c r="M107" s="9">
        <f t="shared" si="8"/>
        <v>75</v>
      </c>
      <c r="N107" s="9">
        <f t="shared" si="9"/>
        <v>0</v>
      </c>
      <c r="O107" s="9">
        <f t="shared" si="10"/>
        <v>0</v>
      </c>
      <c r="P107" s="125">
        <f t="shared" si="11"/>
        <v>75</v>
      </c>
      <c r="Q107" s="127">
        <f t="shared" si="12"/>
        <v>598</v>
      </c>
      <c r="R107" s="128">
        <f t="shared" si="13"/>
        <v>673</v>
      </c>
      <c r="S107" s="4" t="str">
        <f>VLOOKUP(D107,[2]Sheet1!$F$1:$J$65536,5,0)</f>
        <v>623059486700715865</v>
      </c>
      <c r="T107" s="4" t="str">
        <f>VLOOKUP(D107,[1]Sheet1!$F$1:$H$65536,3,0)</f>
        <v>韦保才</v>
      </c>
      <c r="U107" s="4" t="s">
        <v>56</v>
      </c>
      <c r="V107" s="4" t="s">
        <v>56</v>
      </c>
      <c r="W107" s="4" t="s">
        <v>56</v>
      </c>
      <c r="X107" s="4" t="s">
        <v>56</v>
      </c>
    </row>
    <row r="108" s="113" customFormat="1" hidden="1" customHeight="1" spans="1:24">
      <c r="A108" s="9">
        <v>107</v>
      </c>
      <c r="B108" s="96" t="s">
        <v>131</v>
      </c>
      <c r="C108" s="9" t="s">
        <v>376</v>
      </c>
      <c r="D108" s="9" t="s">
        <v>377</v>
      </c>
      <c r="E108" s="9" t="s">
        <v>326</v>
      </c>
      <c r="F108" s="9" t="s">
        <v>378</v>
      </c>
      <c r="G108" s="9" t="str">
        <f t="shared" si="14"/>
        <v>金河镇东升村</v>
      </c>
      <c r="H108" s="9" t="s">
        <v>379</v>
      </c>
      <c r="I108" s="9">
        <v>1</v>
      </c>
      <c r="J108" s="9">
        <v>0</v>
      </c>
      <c r="K108" s="9">
        <v>1</v>
      </c>
      <c r="L108" s="9">
        <v>0</v>
      </c>
      <c r="M108" s="9">
        <f t="shared" si="8"/>
        <v>0</v>
      </c>
      <c r="N108" s="9">
        <f t="shared" si="9"/>
        <v>300</v>
      </c>
      <c r="O108" s="9">
        <f t="shared" si="10"/>
        <v>0</v>
      </c>
      <c r="P108" s="125">
        <f t="shared" si="11"/>
        <v>300</v>
      </c>
      <c r="Q108" s="127">
        <f t="shared" si="12"/>
        <v>598</v>
      </c>
      <c r="R108" s="128">
        <f t="shared" si="13"/>
        <v>898</v>
      </c>
      <c r="S108" s="4" t="str">
        <f>VLOOKUP(D108,[2]Sheet1!$F$1:$J$65536,5,0)</f>
        <v>623059486700802515</v>
      </c>
      <c r="T108" s="4" t="str">
        <f>VLOOKUP(D108,[1]Sheet1!$F$1:$H$65536,3,0)</f>
        <v>马黑子</v>
      </c>
      <c r="U108" s="4" t="s">
        <v>56</v>
      </c>
      <c r="V108" s="4" t="s">
        <v>56</v>
      </c>
      <c r="W108" s="4" t="s">
        <v>56</v>
      </c>
      <c r="X108" s="4" t="s">
        <v>56</v>
      </c>
    </row>
    <row r="109" s="113" customFormat="1" hidden="1" customHeight="1" spans="1:24">
      <c r="A109" s="9">
        <v>108</v>
      </c>
      <c r="B109" s="96" t="s">
        <v>131</v>
      </c>
      <c r="C109" s="9" t="s">
        <v>380</v>
      </c>
      <c r="D109" s="9" t="s">
        <v>381</v>
      </c>
      <c r="E109" s="9" t="s">
        <v>326</v>
      </c>
      <c r="F109" s="9" t="s">
        <v>352</v>
      </c>
      <c r="G109" s="9" t="str">
        <f t="shared" si="14"/>
        <v>金河镇黑水庵村</v>
      </c>
      <c r="H109" s="9" t="s">
        <v>353</v>
      </c>
      <c r="I109" s="9">
        <v>1</v>
      </c>
      <c r="J109" s="9">
        <v>0</v>
      </c>
      <c r="K109" s="9">
        <v>0</v>
      </c>
      <c r="L109" s="9">
        <v>1</v>
      </c>
      <c r="M109" s="9">
        <f t="shared" si="8"/>
        <v>0</v>
      </c>
      <c r="N109" s="9">
        <f t="shared" si="9"/>
        <v>0</v>
      </c>
      <c r="O109" s="9">
        <f t="shared" si="10"/>
        <v>600</v>
      </c>
      <c r="P109" s="125">
        <f t="shared" si="11"/>
        <v>600</v>
      </c>
      <c r="Q109" s="127">
        <f t="shared" si="12"/>
        <v>598</v>
      </c>
      <c r="R109" s="128">
        <f t="shared" si="13"/>
        <v>1198</v>
      </c>
      <c r="S109" s="4" t="str">
        <f>VLOOKUP(D109,[2]Sheet1!$F$1:$J$65536,5,0)</f>
        <v>623059486700714926</v>
      </c>
      <c r="T109" s="4" t="str">
        <f>VLOOKUP(D109,[1]Sheet1!$F$1:$H$65536,3,0)</f>
        <v>秦义娃</v>
      </c>
      <c r="U109" s="4" t="s">
        <v>56</v>
      </c>
      <c r="V109" s="4" t="s">
        <v>56</v>
      </c>
      <c r="W109" s="4" t="s">
        <v>56</v>
      </c>
      <c r="X109" s="4" t="s">
        <v>56</v>
      </c>
    </row>
    <row r="110" s="113" customFormat="1" hidden="1" customHeight="1" spans="1:24">
      <c r="A110" s="9">
        <v>109</v>
      </c>
      <c r="B110" s="96" t="s">
        <v>131</v>
      </c>
      <c r="C110" s="9" t="s">
        <v>382</v>
      </c>
      <c r="D110" s="9" t="s">
        <v>383</v>
      </c>
      <c r="E110" s="9" t="s">
        <v>326</v>
      </c>
      <c r="F110" s="9" t="s">
        <v>358</v>
      </c>
      <c r="G110" s="9" t="str">
        <f t="shared" si="14"/>
        <v>金河镇金江社区</v>
      </c>
      <c r="H110" s="9" t="s">
        <v>359</v>
      </c>
      <c r="I110" s="9">
        <v>1</v>
      </c>
      <c r="J110" s="9">
        <v>0</v>
      </c>
      <c r="K110" s="9">
        <v>1</v>
      </c>
      <c r="L110" s="9">
        <v>0</v>
      </c>
      <c r="M110" s="9">
        <f t="shared" si="8"/>
        <v>0</v>
      </c>
      <c r="N110" s="9">
        <f t="shared" si="9"/>
        <v>300</v>
      </c>
      <c r="O110" s="9">
        <f t="shared" si="10"/>
        <v>0</v>
      </c>
      <c r="P110" s="125">
        <f t="shared" si="11"/>
        <v>300</v>
      </c>
      <c r="Q110" s="127">
        <f t="shared" si="12"/>
        <v>598</v>
      </c>
      <c r="R110" s="128">
        <f t="shared" si="13"/>
        <v>898</v>
      </c>
      <c r="S110" s="4" t="str">
        <f>VLOOKUP(D110,[2]Sheet1!$F$1:$J$65536,5,0)</f>
        <v>623059486700753338</v>
      </c>
      <c r="T110" s="4" t="str">
        <f>VLOOKUP(D110,[1]Sheet1!$F$1:$H$65536,3,0)</f>
        <v>卢建坡</v>
      </c>
      <c r="U110" s="4" t="s">
        <v>56</v>
      </c>
      <c r="V110" s="4" t="s">
        <v>56</v>
      </c>
      <c r="W110" s="4" t="s">
        <v>56</v>
      </c>
      <c r="X110" s="4" t="s">
        <v>56</v>
      </c>
    </row>
    <row r="111" s="113" customFormat="1" hidden="1" customHeight="1" spans="1:24">
      <c r="A111" s="9">
        <v>110</v>
      </c>
      <c r="B111" s="96" t="s">
        <v>131</v>
      </c>
      <c r="C111" s="9" t="s">
        <v>384</v>
      </c>
      <c r="D111" s="9" t="s">
        <v>385</v>
      </c>
      <c r="E111" s="9" t="s">
        <v>326</v>
      </c>
      <c r="F111" s="9" t="s">
        <v>335</v>
      </c>
      <c r="G111" s="9" t="str">
        <f t="shared" si="14"/>
        <v>金河镇袁家村</v>
      </c>
      <c r="H111" s="9" t="s">
        <v>336</v>
      </c>
      <c r="I111" s="9">
        <v>1</v>
      </c>
      <c r="J111" s="9">
        <v>0</v>
      </c>
      <c r="K111" s="9">
        <v>0</v>
      </c>
      <c r="L111" s="9">
        <v>1</v>
      </c>
      <c r="M111" s="9">
        <f t="shared" si="8"/>
        <v>0</v>
      </c>
      <c r="N111" s="9">
        <f t="shared" si="9"/>
        <v>0</v>
      </c>
      <c r="O111" s="9">
        <f t="shared" si="10"/>
        <v>600</v>
      </c>
      <c r="P111" s="125">
        <f t="shared" si="11"/>
        <v>600</v>
      </c>
      <c r="Q111" s="127">
        <f t="shared" si="12"/>
        <v>598</v>
      </c>
      <c r="R111" s="128">
        <f t="shared" si="13"/>
        <v>1198</v>
      </c>
      <c r="S111" s="4" t="str">
        <f>VLOOKUP(D111,[2]Sheet1!$F$1:$J$65536,5,0)</f>
        <v>623059486700735376</v>
      </c>
      <c r="T111" s="4" t="str">
        <f>VLOOKUP(D111,[1]Sheet1!$F$1:$H$65536,3,0)</f>
        <v>王会层</v>
      </c>
      <c r="U111" s="4" t="s">
        <v>56</v>
      </c>
      <c r="V111" s="4" t="s">
        <v>56</v>
      </c>
      <c r="W111" s="4" t="s">
        <v>56</v>
      </c>
      <c r="X111" s="4" t="s">
        <v>56</v>
      </c>
    </row>
    <row r="112" s="113" customFormat="1" hidden="1" customHeight="1" spans="1:24">
      <c r="A112" s="9">
        <v>111</v>
      </c>
      <c r="B112" s="96" t="s">
        <v>48</v>
      </c>
      <c r="C112" s="9" t="s">
        <v>386</v>
      </c>
      <c r="D112" s="9" t="s">
        <v>387</v>
      </c>
      <c r="E112" s="9" t="s">
        <v>326</v>
      </c>
      <c r="F112" s="9" t="s">
        <v>388</v>
      </c>
      <c r="G112" s="9" t="str">
        <f t="shared" si="14"/>
        <v>金河镇杨家村</v>
      </c>
      <c r="H112" s="9" t="s">
        <v>389</v>
      </c>
      <c r="I112" s="9">
        <v>1</v>
      </c>
      <c r="J112" s="9">
        <v>1</v>
      </c>
      <c r="K112" s="9">
        <v>0</v>
      </c>
      <c r="L112" s="9">
        <v>0</v>
      </c>
      <c r="M112" s="9">
        <f t="shared" si="8"/>
        <v>75</v>
      </c>
      <c r="N112" s="9">
        <f t="shared" si="9"/>
        <v>0</v>
      </c>
      <c r="O112" s="9">
        <f t="shared" si="10"/>
        <v>0</v>
      </c>
      <c r="P112" s="125">
        <f t="shared" si="11"/>
        <v>75</v>
      </c>
      <c r="Q112" s="127">
        <f t="shared" si="12"/>
        <v>598</v>
      </c>
      <c r="R112" s="128">
        <f t="shared" si="13"/>
        <v>673</v>
      </c>
      <c r="S112" s="4" t="str">
        <f>VLOOKUP(D112,[2]Sheet1!$F$1:$J$65536,5,0)</f>
        <v>623059486700810443</v>
      </c>
      <c r="T112" s="4" t="str">
        <f>VLOOKUP(D112,[1]Sheet1!$F$1:$H$65536,3,0)</f>
        <v>王玉爱</v>
      </c>
      <c r="U112" s="4" t="s">
        <v>56</v>
      </c>
      <c r="V112" s="4" t="s">
        <v>56</v>
      </c>
      <c r="W112" s="4" t="s">
        <v>56</v>
      </c>
      <c r="X112" s="4" t="s">
        <v>56</v>
      </c>
    </row>
    <row r="113" s="113" customFormat="1" hidden="1" customHeight="1" spans="1:24">
      <c r="A113" s="9">
        <v>112</v>
      </c>
      <c r="B113" s="96" t="s">
        <v>48</v>
      </c>
      <c r="C113" s="9" t="s">
        <v>390</v>
      </c>
      <c r="D113" s="9" t="s">
        <v>391</v>
      </c>
      <c r="E113" s="9" t="s">
        <v>326</v>
      </c>
      <c r="F113" s="9" t="s">
        <v>392</v>
      </c>
      <c r="G113" s="9" t="str">
        <f t="shared" si="14"/>
        <v>金河镇姚湾村</v>
      </c>
      <c r="H113" s="9" t="s">
        <v>393</v>
      </c>
      <c r="I113" s="9">
        <v>1</v>
      </c>
      <c r="J113" s="9">
        <v>1</v>
      </c>
      <c r="K113" s="9">
        <v>0</v>
      </c>
      <c r="L113" s="9">
        <v>0</v>
      </c>
      <c r="M113" s="9">
        <f t="shared" si="8"/>
        <v>75</v>
      </c>
      <c r="N113" s="9">
        <f t="shared" si="9"/>
        <v>0</v>
      </c>
      <c r="O113" s="9">
        <f t="shared" si="10"/>
        <v>0</v>
      </c>
      <c r="P113" s="125">
        <f t="shared" si="11"/>
        <v>75</v>
      </c>
      <c r="Q113" s="127">
        <f t="shared" si="12"/>
        <v>598</v>
      </c>
      <c r="R113" s="128">
        <f t="shared" si="13"/>
        <v>673</v>
      </c>
      <c r="S113" s="4" t="str">
        <f>VLOOKUP(D113,[2]Sheet1!$F$1:$J$65536,5,0)</f>
        <v>623059486701010308</v>
      </c>
      <c r="T113" s="4" t="str">
        <f>VLOOKUP(D113,[1]Sheet1!$F$1:$H$65536,3,0)</f>
        <v>姚伯亭</v>
      </c>
      <c r="U113" s="4" t="s">
        <v>56</v>
      </c>
      <c r="V113" s="4" t="s">
        <v>56</v>
      </c>
      <c r="W113" s="4" t="s">
        <v>56</v>
      </c>
      <c r="X113" s="4" t="s">
        <v>56</v>
      </c>
    </row>
    <row r="114" s="113" customFormat="1" hidden="1" customHeight="1" spans="1:24">
      <c r="A114" s="9">
        <v>113</v>
      </c>
      <c r="B114" s="96" t="s">
        <v>48</v>
      </c>
      <c r="C114" s="9" t="s">
        <v>394</v>
      </c>
      <c r="D114" s="9" t="s">
        <v>395</v>
      </c>
      <c r="E114" s="9" t="s">
        <v>326</v>
      </c>
      <c r="F114" s="9" t="s">
        <v>396</v>
      </c>
      <c r="G114" s="9" t="str">
        <f t="shared" si="14"/>
        <v>金河镇玉皇村</v>
      </c>
      <c r="H114" s="9" t="s">
        <v>397</v>
      </c>
      <c r="I114" s="9">
        <v>1</v>
      </c>
      <c r="J114" s="9">
        <v>0</v>
      </c>
      <c r="K114" s="9">
        <v>1</v>
      </c>
      <c r="L114" s="9">
        <v>0</v>
      </c>
      <c r="M114" s="9">
        <f t="shared" si="8"/>
        <v>0</v>
      </c>
      <c r="N114" s="9">
        <f t="shared" si="9"/>
        <v>300</v>
      </c>
      <c r="O114" s="9">
        <f t="shared" si="10"/>
        <v>0</v>
      </c>
      <c r="P114" s="125">
        <f t="shared" si="11"/>
        <v>300</v>
      </c>
      <c r="Q114" s="127">
        <f t="shared" si="12"/>
        <v>598</v>
      </c>
      <c r="R114" s="128">
        <f t="shared" si="13"/>
        <v>898</v>
      </c>
      <c r="S114" s="4" t="str">
        <f>VLOOKUP(D114,[2]Sheet1!$F$1:$J$65536,5,0)</f>
        <v>623059486700758220</v>
      </c>
      <c r="T114" s="4" t="str">
        <f>VLOOKUP(D114,[1]Sheet1!$F$1:$H$65536,3,0)</f>
        <v>李老三</v>
      </c>
      <c r="U114" s="4" t="s">
        <v>56</v>
      </c>
      <c r="V114" s="4" t="s">
        <v>56</v>
      </c>
      <c r="W114" s="4" t="s">
        <v>56</v>
      </c>
      <c r="X114" s="4" t="s">
        <v>56</v>
      </c>
    </row>
    <row r="115" s="113" customFormat="1" hidden="1" customHeight="1" spans="1:24">
      <c r="A115" s="9">
        <v>114</v>
      </c>
      <c r="B115" s="96" t="s">
        <v>48</v>
      </c>
      <c r="C115" s="9" t="s">
        <v>398</v>
      </c>
      <c r="D115" s="9" t="s">
        <v>399</v>
      </c>
      <c r="E115" s="9" t="s">
        <v>326</v>
      </c>
      <c r="F115" s="9" t="s">
        <v>370</v>
      </c>
      <c r="G115" s="9" t="str">
        <f t="shared" si="14"/>
        <v>金河镇石井村</v>
      </c>
      <c r="H115" s="9" t="s">
        <v>371</v>
      </c>
      <c r="I115" s="9">
        <v>1</v>
      </c>
      <c r="J115" s="9">
        <v>1</v>
      </c>
      <c r="K115" s="9">
        <v>0</v>
      </c>
      <c r="L115" s="9">
        <v>0</v>
      </c>
      <c r="M115" s="9">
        <f t="shared" si="8"/>
        <v>75</v>
      </c>
      <c r="N115" s="9">
        <f t="shared" si="9"/>
        <v>0</v>
      </c>
      <c r="O115" s="9">
        <f t="shared" si="10"/>
        <v>0</v>
      </c>
      <c r="P115" s="125">
        <f t="shared" si="11"/>
        <v>75</v>
      </c>
      <c r="Q115" s="127">
        <f t="shared" si="12"/>
        <v>598</v>
      </c>
      <c r="R115" s="128">
        <f t="shared" si="13"/>
        <v>673</v>
      </c>
      <c r="S115" s="4" t="str">
        <f>VLOOKUP(D115,[2]Sheet1!$F$1:$J$65536,5,0)</f>
        <v>623059486700805963</v>
      </c>
      <c r="T115" s="4" t="str">
        <f>VLOOKUP(D115,[1]Sheet1!$F$1:$H$65536,3,0)</f>
        <v>石金仓</v>
      </c>
      <c r="U115" s="4" t="s">
        <v>56</v>
      </c>
      <c r="V115" s="4" t="s">
        <v>56</v>
      </c>
      <c r="W115" s="4" t="s">
        <v>56</v>
      </c>
      <c r="X115" s="4" t="s">
        <v>56</v>
      </c>
    </row>
    <row r="116" s="113" customFormat="1" hidden="1" customHeight="1" spans="1:24">
      <c r="A116" s="9">
        <v>115</v>
      </c>
      <c r="B116" s="96" t="s">
        <v>48</v>
      </c>
      <c r="C116" s="9" t="s">
        <v>400</v>
      </c>
      <c r="D116" s="9" t="s">
        <v>401</v>
      </c>
      <c r="E116" s="9" t="s">
        <v>326</v>
      </c>
      <c r="F116" s="9" t="s">
        <v>327</v>
      </c>
      <c r="G116" s="9" t="str">
        <f t="shared" si="14"/>
        <v>金河镇北沟村</v>
      </c>
      <c r="H116" s="9" t="s">
        <v>328</v>
      </c>
      <c r="I116" s="9">
        <v>1</v>
      </c>
      <c r="J116" s="9">
        <v>1</v>
      </c>
      <c r="K116" s="9">
        <v>0</v>
      </c>
      <c r="L116" s="9">
        <v>0</v>
      </c>
      <c r="M116" s="9">
        <f t="shared" si="8"/>
        <v>75</v>
      </c>
      <c r="N116" s="9">
        <f t="shared" si="9"/>
        <v>0</v>
      </c>
      <c r="O116" s="9">
        <f t="shared" si="10"/>
        <v>0</v>
      </c>
      <c r="P116" s="125">
        <f t="shared" si="11"/>
        <v>75</v>
      </c>
      <c r="Q116" s="127">
        <f t="shared" si="12"/>
        <v>598</v>
      </c>
      <c r="R116" s="128">
        <f t="shared" si="13"/>
        <v>673</v>
      </c>
      <c r="S116" s="4" t="str">
        <f>VLOOKUP(D116,[2]Sheet1!$F$1:$J$65536,5,0)</f>
        <v>623059486700806581</v>
      </c>
      <c r="T116" s="4" t="str">
        <f>VLOOKUP(D116,[1]Sheet1!$F$1:$H$65536,3,0)</f>
        <v>王国中</v>
      </c>
      <c r="U116" s="4" t="s">
        <v>56</v>
      </c>
      <c r="V116" s="4" t="s">
        <v>56</v>
      </c>
      <c r="W116" s="4" t="s">
        <v>56</v>
      </c>
      <c r="X116" s="4" t="s">
        <v>56</v>
      </c>
    </row>
    <row r="117" s="113" customFormat="1" hidden="1" customHeight="1" spans="1:24">
      <c r="A117" s="9">
        <v>116</v>
      </c>
      <c r="B117" s="96" t="s">
        <v>48</v>
      </c>
      <c r="C117" s="9" t="s">
        <v>402</v>
      </c>
      <c r="D117" s="9" t="s">
        <v>403</v>
      </c>
      <c r="E117" s="9" t="s">
        <v>326</v>
      </c>
      <c r="F117" s="9" t="s">
        <v>404</v>
      </c>
      <c r="G117" s="9" t="str">
        <f t="shared" si="14"/>
        <v>金河镇丰华村</v>
      </c>
      <c r="H117" s="9" t="s">
        <v>405</v>
      </c>
      <c r="I117" s="9">
        <v>1</v>
      </c>
      <c r="J117" s="9">
        <v>0</v>
      </c>
      <c r="K117" s="9">
        <v>1</v>
      </c>
      <c r="L117" s="9">
        <v>0</v>
      </c>
      <c r="M117" s="9">
        <f t="shared" si="8"/>
        <v>0</v>
      </c>
      <c r="N117" s="9">
        <f t="shared" si="9"/>
        <v>300</v>
      </c>
      <c r="O117" s="9">
        <f t="shared" si="10"/>
        <v>0</v>
      </c>
      <c r="P117" s="125">
        <f t="shared" si="11"/>
        <v>300</v>
      </c>
      <c r="Q117" s="127">
        <f t="shared" si="12"/>
        <v>598</v>
      </c>
      <c r="R117" s="128">
        <f t="shared" si="13"/>
        <v>898</v>
      </c>
      <c r="S117" s="4" t="str">
        <f>VLOOKUP(D117,[2]Sheet1!$F$1:$J$65536,5,0)</f>
        <v>623059486700774615</v>
      </c>
      <c r="T117" s="4" t="str">
        <f>VLOOKUP(D117,[1]Sheet1!$F$1:$H$65536,3,0)</f>
        <v>阮章记</v>
      </c>
      <c r="U117" s="4" t="s">
        <v>56</v>
      </c>
      <c r="V117" s="4" t="s">
        <v>56</v>
      </c>
      <c r="W117" s="4" t="s">
        <v>56</v>
      </c>
      <c r="X117" s="4" t="s">
        <v>56</v>
      </c>
    </row>
    <row r="118" s="113" customFormat="1" hidden="1" customHeight="1" spans="1:24">
      <c r="A118" s="9">
        <v>117</v>
      </c>
      <c r="B118" s="96" t="s">
        <v>48</v>
      </c>
      <c r="C118" s="9" t="s">
        <v>406</v>
      </c>
      <c r="D118" s="9" t="s">
        <v>407</v>
      </c>
      <c r="E118" s="9" t="s">
        <v>326</v>
      </c>
      <c r="F118" s="9" t="s">
        <v>408</v>
      </c>
      <c r="G118" s="9" t="str">
        <f t="shared" si="14"/>
        <v>金河镇彪池村</v>
      </c>
      <c r="H118" s="9" t="s">
        <v>409</v>
      </c>
      <c r="I118" s="9">
        <v>1</v>
      </c>
      <c r="J118" s="9">
        <v>0</v>
      </c>
      <c r="K118" s="9">
        <v>1</v>
      </c>
      <c r="L118" s="9">
        <v>0</v>
      </c>
      <c r="M118" s="9">
        <f t="shared" si="8"/>
        <v>0</v>
      </c>
      <c r="N118" s="9">
        <f t="shared" si="9"/>
        <v>300</v>
      </c>
      <c r="O118" s="9">
        <f t="shared" si="10"/>
        <v>0</v>
      </c>
      <c r="P118" s="125">
        <f t="shared" si="11"/>
        <v>300</v>
      </c>
      <c r="Q118" s="127">
        <f t="shared" si="12"/>
        <v>598</v>
      </c>
      <c r="R118" s="128">
        <f t="shared" si="13"/>
        <v>898</v>
      </c>
      <c r="S118" s="4" t="str">
        <f>VLOOKUP(D118,[2]Sheet1!$F$1:$J$65536,5,0)</f>
        <v>623059486700698194</v>
      </c>
      <c r="T118" s="4" t="str">
        <f>VLOOKUP(D118,[1]Sheet1!$F$1:$H$65536,3,0)</f>
        <v>温延峰</v>
      </c>
      <c r="U118" s="4" t="s">
        <v>56</v>
      </c>
      <c r="V118" s="4" t="s">
        <v>56</v>
      </c>
      <c r="W118" s="4" t="s">
        <v>56</v>
      </c>
      <c r="X118" s="4" t="s">
        <v>56</v>
      </c>
    </row>
    <row r="119" s="113" customFormat="1" hidden="1" customHeight="1" spans="1:24">
      <c r="A119" s="9">
        <v>118</v>
      </c>
      <c r="B119" s="96" t="s">
        <v>410</v>
      </c>
      <c r="C119" s="9" t="s">
        <v>411</v>
      </c>
      <c r="D119" s="9" t="s">
        <v>412</v>
      </c>
      <c r="E119" s="9" t="s">
        <v>326</v>
      </c>
      <c r="F119" s="9" t="s">
        <v>413</v>
      </c>
      <c r="G119" s="9" t="str">
        <f t="shared" si="14"/>
        <v>金河镇元山村</v>
      </c>
      <c r="H119" s="9" t="s">
        <v>414</v>
      </c>
      <c r="I119" s="9">
        <v>1</v>
      </c>
      <c r="J119" s="9">
        <v>1</v>
      </c>
      <c r="K119" s="9">
        <v>0</v>
      </c>
      <c r="L119" s="9">
        <v>0</v>
      </c>
      <c r="M119" s="9">
        <f t="shared" si="8"/>
        <v>75</v>
      </c>
      <c r="N119" s="9">
        <f t="shared" si="9"/>
        <v>0</v>
      </c>
      <c r="O119" s="9">
        <f t="shared" si="10"/>
        <v>0</v>
      </c>
      <c r="P119" s="125">
        <f t="shared" si="11"/>
        <v>75</v>
      </c>
      <c r="Q119" s="127">
        <f t="shared" si="12"/>
        <v>598</v>
      </c>
      <c r="R119" s="128">
        <f t="shared" si="13"/>
        <v>673</v>
      </c>
      <c r="S119" s="4" t="str">
        <f>VLOOKUP(D119,[2]Sheet1!$F$1:$J$65536,5,0)</f>
        <v>623059486700720923</v>
      </c>
      <c r="T119" s="4" t="str">
        <f>VLOOKUP(D119,[1]Sheet1!$F$1:$H$65536,3,0)</f>
        <v>邢夫德</v>
      </c>
      <c r="U119" s="4" t="s">
        <v>56</v>
      </c>
      <c r="V119" s="4" t="s">
        <v>56</v>
      </c>
      <c r="W119" s="4" t="s">
        <v>56</v>
      </c>
      <c r="X119" s="4" t="s">
        <v>56</v>
      </c>
    </row>
    <row r="120" s="113" customFormat="1" hidden="1" customHeight="1" spans="1:24">
      <c r="A120" s="9">
        <v>119</v>
      </c>
      <c r="B120" s="96" t="s">
        <v>410</v>
      </c>
      <c r="C120" s="9" t="s">
        <v>415</v>
      </c>
      <c r="D120" s="9" t="s">
        <v>416</v>
      </c>
      <c r="E120" s="9" t="s">
        <v>326</v>
      </c>
      <c r="F120" s="9" t="s">
        <v>388</v>
      </c>
      <c r="G120" s="9" t="str">
        <f t="shared" si="14"/>
        <v>金河镇杨家村</v>
      </c>
      <c r="H120" s="9" t="s">
        <v>389</v>
      </c>
      <c r="I120" s="9">
        <v>1</v>
      </c>
      <c r="J120" s="9">
        <v>1</v>
      </c>
      <c r="K120" s="9">
        <v>0</v>
      </c>
      <c r="L120" s="9">
        <v>0</v>
      </c>
      <c r="M120" s="9">
        <f t="shared" si="8"/>
        <v>75</v>
      </c>
      <c r="N120" s="9">
        <f t="shared" si="9"/>
        <v>0</v>
      </c>
      <c r="O120" s="9">
        <f t="shared" si="10"/>
        <v>0</v>
      </c>
      <c r="P120" s="125">
        <f t="shared" si="11"/>
        <v>75</v>
      </c>
      <c r="Q120" s="127">
        <f t="shared" si="12"/>
        <v>598</v>
      </c>
      <c r="R120" s="128">
        <f t="shared" si="13"/>
        <v>673</v>
      </c>
      <c r="S120" s="4" t="str">
        <f>VLOOKUP(D120,[2]Sheet1!$F$1:$J$65536,5,0)</f>
        <v>623059486700807902</v>
      </c>
      <c r="T120" s="4" t="str">
        <f>VLOOKUP(D120,[1]Sheet1!$F$1:$H$65536,3,0)</f>
        <v>李振朝</v>
      </c>
      <c r="U120" s="4" t="s">
        <v>56</v>
      </c>
      <c r="V120" s="4" t="s">
        <v>56</v>
      </c>
      <c r="W120" s="4" t="s">
        <v>56</v>
      </c>
      <c r="X120" s="4" t="s">
        <v>56</v>
      </c>
    </row>
    <row r="121" s="113" customFormat="1" hidden="1" customHeight="1" spans="1:24">
      <c r="A121" s="9">
        <v>120</v>
      </c>
      <c r="B121" s="96" t="s">
        <v>410</v>
      </c>
      <c r="C121" s="9" t="s">
        <v>417</v>
      </c>
      <c r="D121" s="9" t="s">
        <v>418</v>
      </c>
      <c r="E121" s="9" t="s">
        <v>326</v>
      </c>
      <c r="F121" s="9" t="s">
        <v>362</v>
      </c>
      <c r="G121" s="9" t="str">
        <f t="shared" si="14"/>
        <v>金河镇王万岭村</v>
      </c>
      <c r="H121" s="9" t="s">
        <v>363</v>
      </c>
      <c r="I121" s="9">
        <v>1</v>
      </c>
      <c r="J121" s="9">
        <v>1</v>
      </c>
      <c r="K121" s="9">
        <v>0</v>
      </c>
      <c r="L121" s="9">
        <v>0</v>
      </c>
      <c r="M121" s="9">
        <f t="shared" si="8"/>
        <v>75</v>
      </c>
      <c r="N121" s="9">
        <f t="shared" si="9"/>
        <v>0</v>
      </c>
      <c r="O121" s="9">
        <f t="shared" si="10"/>
        <v>0</v>
      </c>
      <c r="P121" s="125">
        <f t="shared" si="11"/>
        <v>75</v>
      </c>
      <c r="Q121" s="127">
        <f t="shared" si="12"/>
        <v>598</v>
      </c>
      <c r="R121" s="128">
        <f t="shared" si="13"/>
        <v>673</v>
      </c>
      <c r="S121" s="4" t="str">
        <f>VLOOKUP(D121,[2]Sheet1!$F$1:$J$65536,5,0)</f>
        <v>623059486700958176</v>
      </c>
      <c r="T121" s="4" t="str">
        <f>VLOOKUP(D121,[1]Sheet1!$F$1:$H$65536,3,0)</f>
        <v>王伯超</v>
      </c>
      <c r="U121" s="4" t="s">
        <v>56</v>
      </c>
      <c r="V121" s="4" t="s">
        <v>56</v>
      </c>
      <c r="W121" s="4" t="s">
        <v>56</v>
      </c>
      <c r="X121" s="4" t="s">
        <v>56</v>
      </c>
    </row>
    <row r="122" s="113" customFormat="1" hidden="1" customHeight="1" spans="1:24">
      <c r="A122" s="9">
        <v>121</v>
      </c>
      <c r="B122" s="96" t="s">
        <v>410</v>
      </c>
      <c r="C122" s="9" t="s">
        <v>419</v>
      </c>
      <c r="D122" s="9" t="s">
        <v>420</v>
      </c>
      <c r="E122" s="9" t="s">
        <v>326</v>
      </c>
      <c r="F122" s="9" t="s">
        <v>413</v>
      </c>
      <c r="G122" s="9" t="str">
        <f t="shared" si="14"/>
        <v>金河镇元山村</v>
      </c>
      <c r="H122" s="9" t="s">
        <v>414</v>
      </c>
      <c r="I122" s="9">
        <v>1</v>
      </c>
      <c r="J122" s="9">
        <v>1</v>
      </c>
      <c r="K122" s="9">
        <v>0</v>
      </c>
      <c r="L122" s="9">
        <v>0</v>
      </c>
      <c r="M122" s="9">
        <f t="shared" si="8"/>
        <v>75</v>
      </c>
      <c r="N122" s="9">
        <f t="shared" si="9"/>
        <v>0</v>
      </c>
      <c r="O122" s="9">
        <f t="shared" si="10"/>
        <v>0</v>
      </c>
      <c r="P122" s="125">
        <f t="shared" si="11"/>
        <v>75</v>
      </c>
      <c r="Q122" s="127">
        <f t="shared" si="12"/>
        <v>598</v>
      </c>
      <c r="R122" s="128">
        <f t="shared" si="13"/>
        <v>673</v>
      </c>
      <c r="S122" s="4" t="str">
        <f>VLOOKUP(D122,[2]Sheet1!$F$1:$J$65536,5,0)</f>
        <v>623059486700721624</v>
      </c>
      <c r="T122" s="4" t="str">
        <f>VLOOKUP(D122,[1]Sheet1!$F$1:$H$65536,3,0)</f>
        <v>朱双喜</v>
      </c>
      <c r="U122" s="4" t="s">
        <v>56</v>
      </c>
      <c r="V122" s="4" t="s">
        <v>56</v>
      </c>
      <c r="W122" s="4" t="s">
        <v>56</v>
      </c>
      <c r="X122" s="4" t="s">
        <v>56</v>
      </c>
    </row>
    <row r="123" s="113" customFormat="1" hidden="1" customHeight="1" spans="1:24">
      <c r="A123" s="9">
        <v>122</v>
      </c>
      <c r="B123" s="96" t="s">
        <v>410</v>
      </c>
      <c r="C123" s="9" t="s">
        <v>421</v>
      </c>
      <c r="D123" s="9" t="s">
        <v>422</v>
      </c>
      <c r="E123" s="9" t="s">
        <v>326</v>
      </c>
      <c r="F123" s="9" t="s">
        <v>408</v>
      </c>
      <c r="G123" s="9" t="str">
        <f t="shared" si="14"/>
        <v>金河镇彪池村</v>
      </c>
      <c r="H123" s="9" t="s">
        <v>409</v>
      </c>
      <c r="I123" s="9">
        <v>1</v>
      </c>
      <c r="J123" s="9">
        <v>1</v>
      </c>
      <c r="K123" s="9">
        <v>0</v>
      </c>
      <c r="L123" s="9">
        <v>0</v>
      </c>
      <c r="M123" s="9">
        <f t="shared" si="8"/>
        <v>75</v>
      </c>
      <c r="N123" s="9">
        <f t="shared" si="9"/>
        <v>0</v>
      </c>
      <c r="O123" s="9">
        <f t="shared" si="10"/>
        <v>0</v>
      </c>
      <c r="P123" s="125">
        <f t="shared" si="11"/>
        <v>75</v>
      </c>
      <c r="Q123" s="127">
        <f t="shared" si="12"/>
        <v>598</v>
      </c>
      <c r="R123" s="128">
        <f t="shared" si="13"/>
        <v>673</v>
      </c>
      <c r="S123" s="4" t="str">
        <f>VLOOKUP(D123,[2]Sheet1!$F$1:$J$65536,5,0)</f>
        <v>623059486700699051</v>
      </c>
      <c r="T123" s="4" t="str">
        <f>VLOOKUP(D123,[1]Sheet1!$F$1:$H$65536,3,0)</f>
        <v>薛同敏</v>
      </c>
      <c r="U123" s="4" t="s">
        <v>56</v>
      </c>
      <c r="V123" s="4" t="s">
        <v>56</v>
      </c>
      <c r="W123" s="4" t="s">
        <v>56</v>
      </c>
      <c r="X123" s="4" t="s">
        <v>56</v>
      </c>
    </row>
    <row r="124" s="113" customFormat="1" hidden="1" customHeight="1" spans="1:24">
      <c r="A124" s="9">
        <v>123</v>
      </c>
      <c r="B124" s="96" t="s">
        <v>410</v>
      </c>
      <c r="C124" s="9" t="s">
        <v>423</v>
      </c>
      <c r="D124" s="9" t="s">
        <v>424</v>
      </c>
      <c r="E124" s="9" t="s">
        <v>326</v>
      </c>
      <c r="F124" s="9" t="s">
        <v>396</v>
      </c>
      <c r="G124" s="9" t="str">
        <f t="shared" si="14"/>
        <v>金河镇玉皇村</v>
      </c>
      <c r="H124" s="9" t="s">
        <v>397</v>
      </c>
      <c r="I124" s="9">
        <v>1</v>
      </c>
      <c r="J124" s="9">
        <v>1</v>
      </c>
      <c r="K124" s="9">
        <v>0</v>
      </c>
      <c r="L124" s="9">
        <v>0</v>
      </c>
      <c r="M124" s="9">
        <f t="shared" si="8"/>
        <v>75</v>
      </c>
      <c r="N124" s="9">
        <f t="shared" si="9"/>
        <v>0</v>
      </c>
      <c r="O124" s="9">
        <f t="shared" si="10"/>
        <v>0</v>
      </c>
      <c r="P124" s="125">
        <f t="shared" si="11"/>
        <v>75</v>
      </c>
      <c r="Q124" s="127">
        <f t="shared" si="12"/>
        <v>598</v>
      </c>
      <c r="R124" s="128">
        <f t="shared" si="13"/>
        <v>673</v>
      </c>
      <c r="S124" s="4" t="str">
        <f>VLOOKUP(D124,[2]Sheet1!$F$1:$J$65536,5,0)</f>
        <v>623059486700759681</v>
      </c>
      <c r="T124" s="4" t="str">
        <f>VLOOKUP(D124,[1]Sheet1!$F$1:$H$65536,3,0)</f>
        <v>刘新学</v>
      </c>
      <c r="U124" s="4" t="s">
        <v>56</v>
      </c>
      <c r="V124" s="4" t="s">
        <v>56</v>
      </c>
      <c r="W124" s="4" t="s">
        <v>56</v>
      </c>
      <c r="X124" s="4" t="s">
        <v>56</v>
      </c>
    </row>
    <row r="125" s="113" customFormat="1" hidden="1" customHeight="1" spans="1:24">
      <c r="A125" s="9">
        <v>124</v>
      </c>
      <c r="B125" s="96" t="s">
        <v>410</v>
      </c>
      <c r="C125" s="9" t="s">
        <v>425</v>
      </c>
      <c r="D125" s="9" t="s">
        <v>426</v>
      </c>
      <c r="E125" s="9" t="s">
        <v>326</v>
      </c>
      <c r="F125" s="9" t="s">
        <v>427</v>
      </c>
      <c r="G125" s="9" t="str">
        <f t="shared" si="14"/>
        <v>金河镇徐岭村</v>
      </c>
      <c r="H125" s="9" t="s">
        <v>428</v>
      </c>
      <c r="I125" s="9">
        <v>1</v>
      </c>
      <c r="J125" s="9">
        <v>0</v>
      </c>
      <c r="K125" s="9">
        <v>1</v>
      </c>
      <c r="L125" s="9">
        <v>0</v>
      </c>
      <c r="M125" s="9">
        <f t="shared" si="8"/>
        <v>0</v>
      </c>
      <c r="N125" s="9">
        <f t="shared" si="9"/>
        <v>300</v>
      </c>
      <c r="O125" s="9">
        <f t="shared" si="10"/>
        <v>0</v>
      </c>
      <c r="P125" s="125">
        <f t="shared" si="11"/>
        <v>300</v>
      </c>
      <c r="Q125" s="127">
        <f t="shared" si="12"/>
        <v>598</v>
      </c>
      <c r="R125" s="128">
        <f t="shared" si="13"/>
        <v>898</v>
      </c>
      <c r="S125" s="4" t="str">
        <f>VLOOKUP(D125,[2]Sheet1!$F$1:$J$65536,5,0)</f>
        <v>623059486700726052</v>
      </c>
      <c r="T125" s="4" t="str">
        <f>VLOOKUP(D125,[1]Sheet1!$F$1:$H$65536,3,0)</f>
        <v>徐老六</v>
      </c>
      <c r="U125" s="4" t="s">
        <v>56</v>
      </c>
      <c r="V125" s="4" t="s">
        <v>56</v>
      </c>
      <c r="W125" s="4" t="s">
        <v>56</v>
      </c>
      <c r="X125" s="4" t="s">
        <v>56</v>
      </c>
    </row>
    <row r="126" s="113" customFormat="1" hidden="1" customHeight="1" spans="1:24">
      <c r="A126" s="9">
        <v>125</v>
      </c>
      <c r="B126" s="96" t="s">
        <v>410</v>
      </c>
      <c r="C126" s="9" t="s">
        <v>429</v>
      </c>
      <c r="D126" s="9" t="s">
        <v>430</v>
      </c>
      <c r="E126" s="9" t="s">
        <v>326</v>
      </c>
      <c r="F126" s="9" t="s">
        <v>413</v>
      </c>
      <c r="G126" s="9" t="str">
        <f t="shared" si="14"/>
        <v>金河镇元山村</v>
      </c>
      <c r="H126" s="9" t="s">
        <v>414</v>
      </c>
      <c r="I126" s="9">
        <v>1</v>
      </c>
      <c r="J126" s="9">
        <v>1</v>
      </c>
      <c r="K126" s="9">
        <v>0</v>
      </c>
      <c r="L126" s="9">
        <v>0</v>
      </c>
      <c r="M126" s="9">
        <f t="shared" si="8"/>
        <v>75</v>
      </c>
      <c r="N126" s="9">
        <f t="shared" si="9"/>
        <v>0</v>
      </c>
      <c r="O126" s="9">
        <f t="shared" si="10"/>
        <v>0</v>
      </c>
      <c r="P126" s="125">
        <f t="shared" si="11"/>
        <v>75</v>
      </c>
      <c r="Q126" s="127">
        <f t="shared" si="12"/>
        <v>598</v>
      </c>
      <c r="R126" s="128">
        <f t="shared" si="13"/>
        <v>673</v>
      </c>
      <c r="S126" s="4" t="str">
        <f>VLOOKUP(D126,[2]Sheet1!$F$1:$J$65536,5,0)</f>
        <v>623059486700721681</v>
      </c>
      <c r="T126" s="4" t="str">
        <f>VLOOKUP(D126,[1]Sheet1!$F$1:$H$65536,3,0)</f>
        <v>闫成德</v>
      </c>
      <c r="U126" s="4" t="s">
        <v>56</v>
      </c>
      <c r="V126" s="4" t="s">
        <v>56</v>
      </c>
      <c r="W126" s="4" t="s">
        <v>56</v>
      </c>
      <c r="X126" s="4" t="s">
        <v>56</v>
      </c>
    </row>
    <row r="127" s="114" customFormat="1" hidden="1" customHeight="1" spans="1:24">
      <c r="A127" s="9">
        <v>126</v>
      </c>
      <c r="B127" s="96" t="s">
        <v>410</v>
      </c>
      <c r="C127" s="9" t="s">
        <v>431</v>
      </c>
      <c r="D127" s="9" t="s">
        <v>432</v>
      </c>
      <c r="E127" s="9" t="s">
        <v>326</v>
      </c>
      <c r="F127" s="9" t="s">
        <v>327</v>
      </c>
      <c r="G127" s="9" t="str">
        <f t="shared" si="14"/>
        <v>金河镇北沟村</v>
      </c>
      <c r="H127" s="9" t="s">
        <v>328</v>
      </c>
      <c r="I127" s="9">
        <v>1</v>
      </c>
      <c r="J127" s="9">
        <v>0</v>
      </c>
      <c r="K127" s="9">
        <v>0</v>
      </c>
      <c r="L127" s="9">
        <v>1</v>
      </c>
      <c r="M127" s="9">
        <f t="shared" si="8"/>
        <v>0</v>
      </c>
      <c r="N127" s="9">
        <f t="shared" si="9"/>
        <v>0</v>
      </c>
      <c r="O127" s="9">
        <f t="shared" si="10"/>
        <v>600</v>
      </c>
      <c r="P127" s="125">
        <f t="shared" si="11"/>
        <v>600</v>
      </c>
      <c r="Q127" s="127">
        <f t="shared" si="12"/>
        <v>598</v>
      </c>
      <c r="R127" s="128">
        <f t="shared" si="13"/>
        <v>1198</v>
      </c>
      <c r="S127" s="130" t="str">
        <f>VLOOKUP(D127,[2]Sheet1!$F$1:$J$65536,5,0)</f>
        <v>623059486700806664</v>
      </c>
      <c r="T127" s="130" t="str">
        <f>VLOOKUP(D127,[1]Sheet1!$F$1:$H$65536,3,0)</f>
        <v>王七斤</v>
      </c>
      <c r="U127" s="130" t="s">
        <v>56</v>
      </c>
      <c r="V127" s="130" t="s">
        <v>56</v>
      </c>
      <c r="W127" s="130" t="s">
        <v>56</v>
      </c>
      <c r="X127" s="130" t="s">
        <v>56</v>
      </c>
    </row>
    <row r="128" s="113" customFormat="1" hidden="1" customHeight="1" spans="1:24">
      <c r="A128" s="9">
        <v>127</v>
      </c>
      <c r="B128" s="96" t="s">
        <v>410</v>
      </c>
      <c r="C128" s="9" t="s">
        <v>433</v>
      </c>
      <c r="D128" s="9" t="s">
        <v>434</v>
      </c>
      <c r="E128" s="9" t="s">
        <v>326</v>
      </c>
      <c r="F128" s="9" t="s">
        <v>396</v>
      </c>
      <c r="G128" s="9" t="str">
        <f t="shared" ref="G128:G191" si="15">E128&amp;F128</f>
        <v>金河镇玉皇村</v>
      </c>
      <c r="H128" s="9" t="s">
        <v>397</v>
      </c>
      <c r="I128" s="9">
        <v>1</v>
      </c>
      <c r="J128" s="9">
        <v>1</v>
      </c>
      <c r="K128" s="9">
        <v>0</v>
      </c>
      <c r="L128" s="9">
        <v>0</v>
      </c>
      <c r="M128" s="9">
        <f t="shared" si="8"/>
        <v>75</v>
      </c>
      <c r="N128" s="9">
        <f t="shared" si="9"/>
        <v>0</v>
      </c>
      <c r="O128" s="9">
        <f t="shared" si="10"/>
        <v>0</v>
      </c>
      <c r="P128" s="125">
        <f t="shared" si="11"/>
        <v>75</v>
      </c>
      <c r="Q128" s="127">
        <f t="shared" si="12"/>
        <v>598</v>
      </c>
      <c r="R128" s="128">
        <f t="shared" si="13"/>
        <v>673</v>
      </c>
      <c r="S128" s="4" t="str">
        <f>VLOOKUP(D128,[2]Sheet1!$F$1:$J$65536,5,0)</f>
        <v>623059486702856303</v>
      </c>
      <c r="T128" s="4" t="str">
        <f>VLOOKUP(D128,[1]Sheet1!$F$1:$H$65536,3,0)</f>
        <v>李焕成</v>
      </c>
      <c r="U128" s="4" t="s">
        <v>56</v>
      </c>
      <c r="V128" s="4" t="s">
        <v>56</v>
      </c>
      <c r="W128" s="4" t="s">
        <v>56</v>
      </c>
      <c r="X128" s="4" t="s">
        <v>56</v>
      </c>
    </row>
    <row r="129" s="113" customFormat="1" hidden="1" customHeight="1" spans="1:24">
      <c r="A129" s="9">
        <v>128</v>
      </c>
      <c r="B129" s="96" t="s">
        <v>410</v>
      </c>
      <c r="C129" s="9" t="s">
        <v>435</v>
      </c>
      <c r="D129" s="9" t="s">
        <v>436</v>
      </c>
      <c r="E129" s="9" t="s">
        <v>326</v>
      </c>
      <c r="F129" s="9" t="s">
        <v>427</v>
      </c>
      <c r="G129" s="9" t="str">
        <f t="shared" si="15"/>
        <v>金河镇徐岭村</v>
      </c>
      <c r="H129" s="9" t="s">
        <v>428</v>
      </c>
      <c r="I129" s="9">
        <v>1</v>
      </c>
      <c r="J129" s="9">
        <v>1</v>
      </c>
      <c r="K129" s="9">
        <v>0</v>
      </c>
      <c r="L129" s="9">
        <v>0</v>
      </c>
      <c r="M129" s="9">
        <f t="shared" si="8"/>
        <v>75</v>
      </c>
      <c r="N129" s="9">
        <f t="shared" si="9"/>
        <v>0</v>
      </c>
      <c r="O129" s="9">
        <f t="shared" si="10"/>
        <v>0</v>
      </c>
      <c r="P129" s="125">
        <f t="shared" si="11"/>
        <v>75</v>
      </c>
      <c r="Q129" s="127">
        <f t="shared" si="12"/>
        <v>598</v>
      </c>
      <c r="R129" s="128">
        <f t="shared" si="13"/>
        <v>673</v>
      </c>
      <c r="S129" s="4" t="str">
        <f>VLOOKUP(D129,[2]Sheet1!$F$1:$J$65536,5,0)</f>
        <v>623059486700725492</v>
      </c>
      <c r="T129" s="4" t="str">
        <f>VLOOKUP(D129,[1]Sheet1!$F$1:$H$65536,3,0)</f>
        <v>魏自兰</v>
      </c>
      <c r="U129" s="4" t="s">
        <v>56</v>
      </c>
      <c r="V129" s="4" t="s">
        <v>56</v>
      </c>
      <c r="W129" s="4" t="s">
        <v>56</v>
      </c>
      <c r="X129" s="4" t="s">
        <v>56</v>
      </c>
    </row>
    <row r="130" s="113" customFormat="1" hidden="1" customHeight="1" spans="1:24">
      <c r="A130" s="9">
        <v>129</v>
      </c>
      <c r="B130" s="96" t="s">
        <v>410</v>
      </c>
      <c r="C130" s="9" t="s">
        <v>437</v>
      </c>
      <c r="D130" s="9" t="s">
        <v>438</v>
      </c>
      <c r="E130" s="9" t="s">
        <v>326</v>
      </c>
      <c r="F130" s="9" t="s">
        <v>335</v>
      </c>
      <c r="G130" s="9" t="str">
        <f t="shared" si="15"/>
        <v>金河镇袁家村</v>
      </c>
      <c r="H130" s="9" t="s">
        <v>336</v>
      </c>
      <c r="I130" s="9">
        <v>1</v>
      </c>
      <c r="J130" s="9">
        <v>1</v>
      </c>
      <c r="K130" s="9">
        <v>0</v>
      </c>
      <c r="L130" s="9">
        <v>0</v>
      </c>
      <c r="M130" s="9">
        <f t="shared" si="8"/>
        <v>75</v>
      </c>
      <c r="N130" s="9">
        <f t="shared" si="9"/>
        <v>0</v>
      </c>
      <c r="O130" s="9">
        <f t="shared" si="10"/>
        <v>0</v>
      </c>
      <c r="P130" s="125">
        <f t="shared" si="11"/>
        <v>75</v>
      </c>
      <c r="Q130" s="127">
        <f t="shared" si="12"/>
        <v>598</v>
      </c>
      <c r="R130" s="128">
        <f t="shared" si="13"/>
        <v>673</v>
      </c>
      <c r="S130" s="4" t="str">
        <f>VLOOKUP(D130,[2]Sheet1!$F$1:$J$65536,5,0)</f>
        <v>623059486700735160</v>
      </c>
      <c r="T130" s="4" t="str">
        <f>VLOOKUP(D130,[1]Sheet1!$F$1:$H$65536,3,0)</f>
        <v>王发成</v>
      </c>
      <c r="U130" s="4" t="s">
        <v>56</v>
      </c>
      <c r="V130" s="4" t="s">
        <v>56</v>
      </c>
      <c r="W130" s="4" t="s">
        <v>56</v>
      </c>
      <c r="X130" s="4" t="s">
        <v>56</v>
      </c>
    </row>
    <row r="131" s="113" customFormat="1" hidden="1" customHeight="1" spans="1:24">
      <c r="A131" s="9">
        <v>130</v>
      </c>
      <c r="B131" s="96" t="s">
        <v>410</v>
      </c>
      <c r="C131" s="9" t="s">
        <v>439</v>
      </c>
      <c r="D131" s="9" t="s">
        <v>440</v>
      </c>
      <c r="E131" s="9" t="s">
        <v>326</v>
      </c>
      <c r="F131" s="9" t="s">
        <v>396</v>
      </c>
      <c r="G131" s="9" t="str">
        <f t="shared" si="15"/>
        <v>金河镇玉皇村</v>
      </c>
      <c r="H131" s="9" t="s">
        <v>397</v>
      </c>
      <c r="I131" s="9">
        <v>1</v>
      </c>
      <c r="J131" s="9">
        <v>0</v>
      </c>
      <c r="K131" s="9">
        <v>1</v>
      </c>
      <c r="L131" s="9">
        <v>0</v>
      </c>
      <c r="M131" s="9">
        <f t="shared" ref="M131:M194" si="16">J131*75</f>
        <v>0</v>
      </c>
      <c r="N131" s="9">
        <f t="shared" ref="N131:N194" si="17">K131*300</f>
        <v>300</v>
      </c>
      <c r="O131" s="9">
        <f t="shared" ref="O131:O194" si="18">L131*600</f>
        <v>0</v>
      </c>
      <c r="P131" s="125">
        <f t="shared" ref="P131:P194" si="19">M131+N131+O131</f>
        <v>300</v>
      </c>
      <c r="Q131" s="127">
        <f t="shared" ref="Q131:Q194" si="20">I131*598</f>
        <v>598</v>
      </c>
      <c r="R131" s="128">
        <f t="shared" ref="R131:R194" si="21">P131+Q131</f>
        <v>898</v>
      </c>
      <c r="S131" s="4" t="str">
        <f>VLOOKUP(D131,[2]Sheet1!$F$1:$J$65536,5,0)</f>
        <v>623059486700761950</v>
      </c>
      <c r="T131" s="4" t="str">
        <f>VLOOKUP(D131,[1]Sheet1!$F$1:$H$65536,3,0)</f>
        <v>叶五成</v>
      </c>
      <c r="U131" s="4" t="s">
        <v>56</v>
      </c>
      <c r="V131" s="4" t="s">
        <v>56</v>
      </c>
      <c r="W131" s="4" t="s">
        <v>56</v>
      </c>
      <c r="X131" s="4" t="s">
        <v>56</v>
      </c>
    </row>
    <row r="132" s="113" customFormat="1" hidden="1" customHeight="1" spans="1:24">
      <c r="A132" s="9">
        <v>131</v>
      </c>
      <c r="B132" s="96" t="s">
        <v>410</v>
      </c>
      <c r="C132" s="9" t="s">
        <v>441</v>
      </c>
      <c r="D132" s="9" t="s">
        <v>442</v>
      </c>
      <c r="E132" s="9" t="s">
        <v>326</v>
      </c>
      <c r="F132" s="9" t="s">
        <v>408</v>
      </c>
      <c r="G132" s="9" t="str">
        <f t="shared" si="15"/>
        <v>金河镇彪池村</v>
      </c>
      <c r="H132" s="9" t="s">
        <v>409</v>
      </c>
      <c r="I132" s="9">
        <v>1</v>
      </c>
      <c r="J132" s="9">
        <v>0</v>
      </c>
      <c r="K132" s="9">
        <v>1</v>
      </c>
      <c r="L132" s="9">
        <v>0</v>
      </c>
      <c r="M132" s="9">
        <f t="shared" si="16"/>
        <v>0</v>
      </c>
      <c r="N132" s="9">
        <f t="shared" si="17"/>
        <v>300</v>
      </c>
      <c r="O132" s="9">
        <f t="shared" si="18"/>
        <v>0</v>
      </c>
      <c r="P132" s="125">
        <f t="shared" si="19"/>
        <v>300</v>
      </c>
      <c r="Q132" s="127">
        <f t="shared" si="20"/>
        <v>598</v>
      </c>
      <c r="R132" s="128">
        <f t="shared" si="21"/>
        <v>898</v>
      </c>
      <c r="S132" s="4" t="str">
        <f>VLOOKUP(D132,[2]Sheet1!$F$1:$J$65536,5,0)</f>
        <v>623059486700698616</v>
      </c>
      <c r="T132" s="4" t="str">
        <f>VLOOKUP(D132,[1]Sheet1!$F$1:$H$65536,3,0)</f>
        <v>许六斤</v>
      </c>
      <c r="U132" s="4" t="s">
        <v>56</v>
      </c>
      <c r="V132" s="4" t="s">
        <v>56</v>
      </c>
      <c r="W132" s="4" t="s">
        <v>56</v>
      </c>
      <c r="X132" s="4" t="s">
        <v>56</v>
      </c>
    </row>
    <row r="133" s="113" customFormat="1" hidden="1" customHeight="1" spans="1:24">
      <c r="A133" s="9">
        <v>132</v>
      </c>
      <c r="B133" s="96" t="s">
        <v>410</v>
      </c>
      <c r="C133" s="9" t="s">
        <v>443</v>
      </c>
      <c r="D133" s="9" t="s">
        <v>444</v>
      </c>
      <c r="E133" s="9" t="s">
        <v>326</v>
      </c>
      <c r="F133" s="9" t="s">
        <v>362</v>
      </c>
      <c r="G133" s="9" t="str">
        <f t="shared" si="15"/>
        <v>金河镇王万岭村</v>
      </c>
      <c r="H133" s="9" t="s">
        <v>363</v>
      </c>
      <c r="I133" s="9">
        <v>1</v>
      </c>
      <c r="J133" s="9">
        <v>1</v>
      </c>
      <c r="K133" s="9">
        <v>0</v>
      </c>
      <c r="L133" s="9">
        <v>0</v>
      </c>
      <c r="M133" s="9">
        <f t="shared" si="16"/>
        <v>75</v>
      </c>
      <c r="N133" s="9">
        <f t="shared" si="17"/>
        <v>0</v>
      </c>
      <c r="O133" s="9">
        <f t="shared" si="18"/>
        <v>0</v>
      </c>
      <c r="P133" s="125">
        <f t="shared" si="19"/>
        <v>75</v>
      </c>
      <c r="Q133" s="127">
        <f t="shared" si="20"/>
        <v>598</v>
      </c>
      <c r="R133" s="128">
        <f t="shared" si="21"/>
        <v>673</v>
      </c>
      <c r="S133" s="4" t="str">
        <f>VLOOKUP(D133,[2]Sheet1!$F$1:$J$65536,5,0)</f>
        <v>623059486700814098</v>
      </c>
      <c r="T133" s="4" t="str">
        <f>VLOOKUP(D133,[1]Sheet1!$F$1:$H$65536,3,0)</f>
        <v>刘清奇</v>
      </c>
      <c r="U133" s="4" t="s">
        <v>56</v>
      </c>
      <c r="V133" s="4" t="s">
        <v>56</v>
      </c>
      <c r="W133" s="4" t="s">
        <v>56</v>
      </c>
      <c r="X133" s="4" t="s">
        <v>56</v>
      </c>
    </row>
    <row r="134" s="113" customFormat="1" hidden="1" customHeight="1" spans="1:24">
      <c r="A134" s="9">
        <v>133</v>
      </c>
      <c r="B134" s="96" t="s">
        <v>410</v>
      </c>
      <c r="C134" s="9" t="s">
        <v>445</v>
      </c>
      <c r="D134" s="9" t="s">
        <v>446</v>
      </c>
      <c r="E134" s="9" t="s">
        <v>326</v>
      </c>
      <c r="F134" s="9" t="s">
        <v>404</v>
      </c>
      <c r="G134" s="9" t="str">
        <f t="shared" si="15"/>
        <v>金河镇丰华村</v>
      </c>
      <c r="H134" s="9" t="s">
        <v>405</v>
      </c>
      <c r="I134" s="9">
        <v>1</v>
      </c>
      <c r="J134" s="9">
        <v>0</v>
      </c>
      <c r="K134" s="9">
        <v>1</v>
      </c>
      <c r="L134" s="9">
        <v>0</v>
      </c>
      <c r="M134" s="9">
        <f t="shared" si="16"/>
        <v>0</v>
      </c>
      <c r="N134" s="9">
        <f t="shared" si="17"/>
        <v>300</v>
      </c>
      <c r="O134" s="9">
        <f t="shared" si="18"/>
        <v>0</v>
      </c>
      <c r="P134" s="125">
        <f t="shared" si="19"/>
        <v>300</v>
      </c>
      <c r="Q134" s="127">
        <f t="shared" si="20"/>
        <v>598</v>
      </c>
      <c r="R134" s="128">
        <f t="shared" si="21"/>
        <v>898</v>
      </c>
      <c r="S134" s="4" t="str">
        <f>VLOOKUP(D134,[2]Sheet1!$F$1:$J$65536,5,0)</f>
        <v>623059486701014995</v>
      </c>
      <c r="T134" s="4" t="str">
        <f>VLOOKUP(D134,[1]Sheet1!$F$1:$H$65536,3,0)</f>
        <v>黄廷俊</v>
      </c>
      <c r="U134" s="4" t="s">
        <v>56</v>
      </c>
      <c r="V134" s="4" t="s">
        <v>56</v>
      </c>
      <c r="W134" s="4" t="s">
        <v>56</v>
      </c>
      <c r="X134" s="4" t="s">
        <v>56</v>
      </c>
    </row>
    <row r="135" s="113" customFormat="1" hidden="1" customHeight="1" spans="1:24">
      <c r="A135" s="9">
        <v>134</v>
      </c>
      <c r="B135" s="96" t="s">
        <v>410</v>
      </c>
      <c r="C135" s="9" t="s">
        <v>447</v>
      </c>
      <c r="D135" s="9" t="s">
        <v>448</v>
      </c>
      <c r="E135" s="9" t="s">
        <v>326</v>
      </c>
      <c r="F135" s="9" t="s">
        <v>449</v>
      </c>
      <c r="G135" s="9" t="str">
        <f t="shared" si="15"/>
        <v>金河镇蒿坪村</v>
      </c>
      <c r="H135" s="9" t="s">
        <v>450</v>
      </c>
      <c r="I135" s="9">
        <v>1</v>
      </c>
      <c r="J135" s="9">
        <v>1</v>
      </c>
      <c r="K135" s="9">
        <v>0</v>
      </c>
      <c r="L135" s="9">
        <v>0</v>
      </c>
      <c r="M135" s="9">
        <f t="shared" si="16"/>
        <v>75</v>
      </c>
      <c r="N135" s="9">
        <f t="shared" si="17"/>
        <v>0</v>
      </c>
      <c r="O135" s="9">
        <f t="shared" si="18"/>
        <v>0</v>
      </c>
      <c r="P135" s="125">
        <f t="shared" si="19"/>
        <v>75</v>
      </c>
      <c r="Q135" s="127">
        <f t="shared" si="20"/>
        <v>598</v>
      </c>
      <c r="R135" s="128">
        <f t="shared" si="21"/>
        <v>673</v>
      </c>
      <c r="S135" s="4" t="str">
        <f>VLOOKUP(D135,[2]Sheet1!$F$1:$J$65536,5,0)</f>
        <v>623059486701018392</v>
      </c>
      <c r="T135" s="4" t="str">
        <f>VLOOKUP(D135,[1]Sheet1!$F$1:$H$65536,3,0)</f>
        <v>王海朝</v>
      </c>
      <c r="U135" s="4" t="s">
        <v>56</v>
      </c>
      <c r="V135" s="4" t="s">
        <v>56</v>
      </c>
      <c r="W135" s="4" t="s">
        <v>56</v>
      </c>
      <c r="X135" s="4" t="s">
        <v>56</v>
      </c>
    </row>
    <row r="136" s="113" customFormat="1" hidden="1" customHeight="1" spans="1:24">
      <c r="A136" s="9">
        <v>135</v>
      </c>
      <c r="B136" s="96" t="s">
        <v>410</v>
      </c>
      <c r="C136" s="9" t="s">
        <v>451</v>
      </c>
      <c r="D136" s="9" t="s">
        <v>452</v>
      </c>
      <c r="E136" s="9" t="s">
        <v>326</v>
      </c>
      <c r="F136" s="9" t="s">
        <v>453</v>
      </c>
      <c r="G136" s="9" t="str">
        <f t="shared" si="15"/>
        <v>金河镇莲花村</v>
      </c>
      <c r="H136" s="9" t="s">
        <v>454</v>
      </c>
      <c r="I136" s="9">
        <v>1</v>
      </c>
      <c r="J136" s="9">
        <v>0</v>
      </c>
      <c r="K136" s="9">
        <v>1</v>
      </c>
      <c r="L136" s="9">
        <v>0</v>
      </c>
      <c r="M136" s="9">
        <f t="shared" si="16"/>
        <v>0</v>
      </c>
      <c r="N136" s="9">
        <f t="shared" si="17"/>
        <v>300</v>
      </c>
      <c r="O136" s="9">
        <f t="shared" si="18"/>
        <v>0</v>
      </c>
      <c r="P136" s="125">
        <f t="shared" si="19"/>
        <v>300</v>
      </c>
      <c r="Q136" s="127">
        <f t="shared" si="20"/>
        <v>598</v>
      </c>
      <c r="R136" s="128">
        <f t="shared" si="21"/>
        <v>898</v>
      </c>
      <c r="S136" s="4" t="str">
        <f>VLOOKUP(D136,[2]Sheet1!$F$1:$J$65536,5,0)</f>
        <v>623059486701009367</v>
      </c>
      <c r="T136" s="4" t="str">
        <f>VLOOKUP(D136,[1]Sheet1!$F$1:$H$65536,3,0)</f>
        <v>徐法子</v>
      </c>
      <c r="U136" s="4" t="s">
        <v>56</v>
      </c>
      <c r="V136" s="4" t="s">
        <v>56</v>
      </c>
      <c r="W136" s="4" t="s">
        <v>56</v>
      </c>
      <c r="X136" s="4" t="s">
        <v>56</v>
      </c>
    </row>
    <row r="137" s="113" customFormat="1" hidden="1" customHeight="1" spans="1:24">
      <c r="A137" s="9">
        <v>136</v>
      </c>
      <c r="B137" s="96" t="s">
        <v>410</v>
      </c>
      <c r="C137" s="9" t="s">
        <v>455</v>
      </c>
      <c r="D137" s="9" t="s">
        <v>456</v>
      </c>
      <c r="E137" s="9" t="s">
        <v>326</v>
      </c>
      <c r="F137" s="9" t="s">
        <v>396</v>
      </c>
      <c r="G137" s="9" t="str">
        <f t="shared" si="15"/>
        <v>金河镇玉皇村</v>
      </c>
      <c r="H137" s="9" t="s">
        <v>397</v>
      </c>
      <c r="I137" s="9">
        <v>1</v>
      </c>
      <c r="J137" s="9">
        <v>0</v>
      </c>
      <c r="K137" s="9">
        <v>1</v>
      </c>
      <c r="L137" s="9">
        <v>0</v>
      </c>
      <c r="M137" s="9">
        <f t="shared" si="16"/>
        <v>0</v>
      </c>
      <c r="N137" s="9">
        <f t="shared" si="17"/>
        <v>300</v>
      </c>
      <c r="O137" s="9">
        <f t="shared" si="18"/>
        <v>0</v>
      </c>
      <c r="P137" s="125">
        <f t="shared" si="19"/>
        <v>300</v>
      </c>
      <c r="Q137" s="127">
        <f t="shared" si="20"/>
        <v>598</v>
      </c>
      <c r="R137" s="128">
        <f t="shared" si="21"/>
        <v>898</v>
      </c>
      <c r="S137" s="4" t="str">
        <f>VLOOKUP(D137,[2]Sheet1!$F$1:$J$65536,5,0)</f>
        <v>623059486703045195</v>
      </c>
      <c r="T137" s="4" t="str">
        <f>VLOOKUP(D137,[1]Sheet1!$F$1:$H$65536,3,0)</f>
        <v>李白村</v>
      </c>
      <c r="U137" s="4" t="s">
        <v>56</v>
      </c>
      <c r="V137" s="4" t="s">
        <v>56</v>
      </c>
      <c r="W137" s="4" t="s">
        <v>56</v>
      </c>
      <c r="X137" s="4" t="s">
        <v>56</v>
      </c>
    </row>
    <row r="138" s="113" customFormat="1" hidden="1" customHeight="1" spans="1:24">
      <c r="A138" s="9">
        <v>137</v>
      </c>
      <c r="B138" s="96" t="s">
        <v>410</v>
      </c>
      <c r="C138" s="9" t="s">
        <v>457</v>
      </c>
      <c r="D138" s="9" t="s">
        <v>458</v>
      </c>
      <c r="E138" s="9" t="s">
        <v>326</v>
      </c>
      <c r="F138" s="9" t="s">
        <v>453</v>
      </c>
      <c r="G138" s="9" t="str">
        <f t="shared" si="15"/>
        <v>金河镇莲花村</v>
      </c>
      <c r="H138" s="9" t="s">
        <v>454</v>
      </c>
      <c r="I138" s="9">
        <v>1</v>
      </c>
      <c r="J138" s="9">
        <v>0</v>
      </c>
      <c r="K138" s="9">
        <v>1</v>
      </c>
      <c r="L138" s="9">
        <v>0</v>
      </c>
      <c r="M138" s="9">
        <f t="shared" si="16"/>
        <v>0</v>
      </c>
      <c r="N138" s="9">
        <f t="shared" si="17"/>
        <v>300</v>
      </c>
      <c r="O138" s="9">
        <f t="shared" si="18"/>
        <v>0</v>
      </c>
      <c r="P138" s="125">
        <f t="shared" si="19"/>
        <v>300</v>
      </c>
      <c r="Q138" s="127">
        <f t="shared" si="20"/>
        <v>598</v>
      </c>
      <c r="R138" s="128">
        <f t="shared" si="21"/>
        <v>898</v>
      </c>
      <c r="S138" s="4" t="str">
        <f>VLOOKUP(D138,[2]Sheet1!$F$1:$J$65536,5,0)</f>
        <v>623059486700731144</v>
      </c>
      <c r="T138" s="4" t="str">
        <f>VLOOKUP(D138,[1]Sheet1!$F$1:$H$65536,3,0)</f>
        <v>岳成栓</v>
      </c>
      <c r="U138" s="4" t="s">
        <v>56</v>
      </c>
      <c r="V138" s="4" t="s">
        <v>56</v>
      </c>
      <c r="W138" s="4" t="s">
        <v>56</v>
      </c>
      <c r="X138" s="4" t="s">
        <v>56</v>
      </c>
    </row>
    <row r="139" s="113" customFormat="1" hidden="1" customHeight="1" spans="1:24">
      <c r="A139" s="9">
        <v>138</v>
      </c>
      <c r="B139" s="96" t="s">
        <v>410</v>
      </c>
      <c r="C139" s="9" t="s">
        <v>459</v>
      </c>
      <c r="D139" s="9" t="s">
        <v>460</v>
      </c>
      <c r="E139" s="9" t="s">
        <v>326</v>
      </c>
      <c r="F139" s="9" t="s">
        <v>408</v>
      </c>
      <c r="G139" s="9" t="str">
        <f t="shared" si="15"/>
        <v>金河镇彪池村</v>
      </c>
      <c r="H139" s="9" t="s">
        <v>409</v>
      </c>
      <c r="I139" s="9">
        <v>1</v>
      </c>
      <c r="J139" s="9">
        <v>1</v>
      </c>
      <c r="K139" s="9">
        <v>0</v>
      </c>
      <c r="L139" s="9">
        <v>0</v>
      </c>
      <c r="M139" s="9">
        <f t="shared" si="16"/>
        <v>75</v>
      </c>
      <c r="N139" s="9">
        <f t="shared" si="17"/>
        <v>0</v>
      </c>
      <c r="O139" s="9">
        <f t="shared" si="18"/>
        <v>0</v>
      </c>
      <c r="P139" s="125">
        <f t="shared" si="19"/>
        <v>75</v>
      </c>
      <c r="Q139" s="127">
        <f t="shared" si="20"/>
        <v>598</v>
      </c>
      <c r="R139" s="128">
        <f t="shared" si="21"/>
        <v>673</v>
      </c>
      <c r="S139" s="4" t="str">
        <f>VLOOKUP(D139,[2]Sheet1!$F$1:$J$65536,5,0)</f>
        <v>623059486700694417</v>
      </c>
      <c r="T139" s="4" t="str">
        <f>VLOOKUP(D139,[1]Sheet1!$F$1:$H$65536,3,0)</f>
        <v>陈占锋</v>
      </c>
      <c r="U139" s="4" t="s">
        <v>56</v>
      </c>
      <c r="V139" s="4" t="s">
        <v>56</v>
      </c>
      <c r="W139" s="4" t="s">
        <v>56</v>
      </c>
      <c r="X139" s="4" t="s">
        <v>56</v>
      </c>
    </row>
    <row r="140" s="114" customFormat="1" hidden="1" customHeight="1" spans="1:24">
      <c r="A140" s="9">
        <v>139</v>
      </c>
      <c r="B140" s="96" t="s">
        <v>174</v>
      </c>
      <c r="C140" s="9" t="s">
        <v>461</v>
      </c>
      <c r="D140" s="9" t="s">
        <v>462</v>
      </c>
      <c r="E140" s="9" t="s">
        <v>326</v>
      </c>
      <c r="F140" s="9" t="s">
        <v>347</v>
      </c>
      <c r="G140" s="9" t="str">
        <f t="shared" si="15"/>
        <v>金河镇金福社区</v>
      </c>
      <c r="H140" s="9" t="s">
        <v>348</v>
      </c>
      <c r="I140" s="9">
        <v>1</v>
      </c>
      <c r="J140" s="9">
        <v>1</v>
      </c>
      <c r="K140" s="9">
        <v>0</v>
      </c>
      <c r="L140" s="9">
        <v>0</v>
      </c>
      <c r="M140" s="9">
        <f t="shared" si="16"/>
        <v>75</v>
      </c>
      <c r="N140" s="9">
        <f t="shared" si="17"/>
        <v>0</v>
      </c>
      <c r="O140" s="9">
        <f t="shared" si="18"/>
        <v>0</v>
      </c>
      <c r="P140" s="125">
        <f t="shared" si="19"/>
        <v>75</v>
      </c>
      <c r="Q140" s="127">
        <f t="shared" si="20"/>
        <v>598</v>
      </c>
      <c r="R140" s="128">
        <f t="shared" si="21"/>
        <v>673</v>
      </c>
      <c r="S140" s="130" t="str">
        <f>VLOOKUP(D140,[2]Sheet1!$F$1:$J$65536,5,0)</f>
        <v>623059486700747173</v>
      </c>
      <c r="T140" s="130" t="str">
        <f>VLOOKUP(D140,[1]Sheet1!$F$1:$H$65536,3,0)</f>
        <v>吴治贵</v>
      </c>
      <c r="U140" s="130" t="s">
        <v>56</v>
      </c>
      <c r="V140" s="130" t="s">
        <v>56</v>
      </c>
      <c r="W140" s="130" t="s">
        <v>56</v>
      </c>
      <c r="X140" s="130" t="s">
        <v>56</v>
      </c>
    </row>
    <row r="141" s="113" customFormat="1" hidden="1" customHeight="1" spans="1:24">
      <c r="A141" s="9">
        <v>140</v>
      </c>
      <c r="B141" s="96" t="s">
        <v>179</v>
      </c>
      <c r="C141" s="9" t="s">
        <v>463</v>
      </c>
      <c r="D141" s="9" t="s">
        <v>464</v>
      </c>
      <c r="E141" s="9" t="s">
        <v>326</v>
      </c>
      <c r="F141" s="9" t="s">
        <v>331</v>
      </c>
      <c r="G141" s="9" t="str">
        <f t="shared" si="15"/>
        <v>金河镇魏岗村</v>
      </c>
      <c r="H141" s="9" t="s">
        <v>332</v>
      </c>
      <c r="I141" s="9">
        <v>1</v>
      </c>
      <c r="J141" s="9">
        <v>1</v>
      </c>
      <c r="K141" s="9">
        <v>0</v>
      </c>
      <c r="L141" s="9">
        <v>0</v>
      </c>
      <c r="M141" s="9">
        <f t="shared" si="16"/>
        <v>75</v>
      </c>
      <c r="N141" s="9">
        <f t="shared" si="17"/>
        <v>0</v>
      </c>
      <c r="O141" s="9">
        <f t="shared" si="18"/>
        <v>0</v>
      </c>
      <c r="P141" s="125">
        <f t="shared" si="19"/>
        <v>75</v>
      </c>
      <c r="Q141" s="127">
        <f t="shared" si="20"/>
        <v>598</v>
      </c>
      <c r="R141" s="128">
        <f t="shared" si="21"/>
        <v>673</v>
      </c>
      <c r="S141" s="4" t="str">
        <f>VLOOKUP(D141,[2]Sheet1!$F$1:$J$65536,5,0)</f>
        <v>623059486700768708</v>
      </c>
      <c r="T141" s="4" t="str">
        <f>VLOOKUP(D141,[1]Sheet1!$F$1:$H$65536,3,0)</f>
        <v>魏根定</v>
      </c>
      <c r="U141" s="4" t="s">
        <v>56</v>
      </c>
      <c r="V141" s="4" t="s">
        <v>56</v>
      </c>
      <c r="W141" s="4" t="s">
        <v>56</v>
      </c>
      <c r="X141" s="4" t="s">
        <v>56</v>
      </c>
    </row>
    <row r="142" s="113" customFormat="1" hidden="1" customHeight="1" spans="1:24">
      <c r="A142" s="9">
        <v>141</v>
      </c>
      <c r="B142" s="96" t="s">
        <v>179</v>
      </c>
      <c r="C142" s="9" t="s">
        <v>465</v>
      </c>
      <c r="D142" s="9" t="s">
        <v>466</v>
      </c>
      <c r="E142" s="9" t="s">
        <v>326</v>
      </c>
      <c r="F142" s="9" t="s">
        <v>335</v>
      </c>
      <c r="G142" s="9" t="str">
        <f t="shared" si="15"/>
        <v>金河镇袁家村</v>
      </c>
      <c r="H142" s="9" t="s">
        <v>336</v>
      </c>
      <c r="I142" s="9">
        <v>1</v>
      </c>
      <c r="J142" s="9">
        <v>0</v>
      </c>
      <c r="K142" s="9">
        <v>1</v>
      </c>
      <c r="L142" s="9">
        <v>0</v>
      </c>
      <c r="M142" s="9">
        <f t="shared" si="16"/>
        <v>0</v>
      </c>
      <c r="N142" s="9">
        <f t="shared" si="17"/>
        <v>300</v>
      </c>
      <c r="O142" s="9">
        <f t="shared" si="18"/>
        <v>0</v>
      </c>
      <c r="P142" s="125">
        <f t="shared" si="19"/>
        <v>300</v>
      </c>
      <c r="Q142" s="127">
        <f t="shared" si="20"/>
        <v>598</v>
      </c>
      <c r="R142" s="128">
        <f t="shared" si="21"/>
        <v>898</v>
      </c>
      <c r="S142" s="4" t="str">
        <f>VLOOKUP(D142,[2]Sheet1!$F$1:$J$65536,5,0)</f>
        <v>623059486702511999</v>
      </c>
      <c r="T142" s="4" t="str">
        <f>VLOOKUP(D142,[1]Sheet1!$F$1:$H$65536,3,0)</f>
        <v>全志旗</v>
      </c>
      <c r="U142" s="4" t="s">
        <v>56</v>
      </c>
      <c r="V142" s="4" t="s">
        <v>56</v>
      </c>
      <c r="W142" s="4" t="s">
        <v>56</v>
      </c>
      <c r="X142" s="4" t="s">
        <v>56</v>
      </c>
    </row>
    <row r="143" s="113" customFormat="1" hidden="1" customHeight="1" spans="1:24">
      <c r="A143" s="9">
        <v>142</v>
      </c>
      <c r="B143" s="96" t="s">
        <v>179</v>
      </c>
      <c r="C143" s="9" t="s">
        <v>467</v>
      </c>
      <c r="D143" s="9" t="s">
        <v>468</v>
      </c>
      <c r="E143" s="9" t="s">
        <v>326</v>
      </c>
      <c r="F143" s="9" t="s">
        <v>404</v>
      </c>
      <c r="G143" s="9" t="str">
        <f t="shared" si="15"/>
        <v>金河镇丰华村</v>
      </c>
      <c r="H143" s="9" t="s">
        <v>405</v>
      </c>
      <c r="I143" s="9">
        <v>1</v>
      </c>
      <c r="J143" s="9">
        <v>1</v>
      </c>
      <c r="K143" s="9">
        <v>0</v>
      </c>
      <c r="L143" s="9">
        <v>0</v>
      </c>
      <c r="M143" s="9">
        <f t="shared" si="16"/>
        <v>75</v>
      </c>
      <c r="N143" s="9">
        <f t="shared" si="17"/>
        <v>0</v>
      </c>
      <c r="O143" s="9">
        <f t="shared" si="18"/>
        <v>0</v>
      </c>
      <c r="P143" s="125">
        <f t="shared" si="19"/>
        <v>75</v>
      </c>
      <c r="Q143" s="127">
        <f t="shared" si="20"/>
        <v>598</v>
      </c>
      <c r="R143" s="128">
        <f t="shared" si="21"/>
        <v>673</v>
      </c>
      <c r="S143" s="4" t="str">
        <f>VLOOKUP(D143,[2]Sheet1!$F$1:$J$65536,5,0)</f>
        <v>623059486700774748</v>
      </c>
      <c r="T143" s="4" t="str">
        <f>VLOOKUP(D143,[1]Sheet1!$F$1:$H$65536,3,0)</f>
        <v>孙华娃</v>
      </c>
      <c r="U143" s="4" t="s">
        <v>56</v>
      </c>
      <c r="V143" s="4" t="s">
        <v>56</v>
      </c>
      <c r="W143" s="4" t="s">
        <v>56</v>
      </c>
      <c r="X143" s="4" t="s">
        <v>56</v>
      </c>
    </row>
    <row r="144" s="113" customFormat="1" hidden="1" customHeight="1" spans="1:24">
      <c r="A144" s="9">
        <v>143</v>
      </c>
      <c r="B144" s="96" t="s">
        <v>179</v>
      </c>
      <c r="C144" s="9" t="s">
        <v>469</v>
      </c>
      <c r="D144" s="9" t="s">
        <v>470</v>
      </c>
      <c r="E144" s="9" t="s">
        <v>326</v>
      </c>
      <c r="F144" s="9" t="s">
        <v>335</v>
      </c>
      <c r="G144" s="9" t="str">
        <f t="shared" si="15"/>
        <v>金河镇袁家村</v>
      </c>
      <c r="H144" s="9" t="s">
        <v>336</v>
      </c>
      <c r="I144" s="9">
        <v>1</v>
      </c>
      <c r="J144" s="9">
        <v>1</v>
      </c>
      <c r="K144" s="9">
        <v>0</v>
      </c>
      <c r="L144" s="9">
        <v>0</v>
      </c>
      <c r="M144" s="9">
        <f t="shared" si="16"/>
        <v>75</v>
      </c>
      <c r="N144" s="9">
        <f t="shared" si="17"/>
        <v>0</v>
      </c>
      <c r="O144" s="9">
        <f t="shared" si="18"/>
        <v>0</v>
      </c>
      <c r="P144" s="125">
        <f t="shared" si="19"/>
        <v>75</v>
      </c>
      <c r="Q144" s="127">
        <f t="shared" si="20"/>
        <v>598</v>
      </c>
      <c r="R144" s="128">
        <f t="shared" si="21"/>
        <v>673</v>
      </c>
      <c r="S144" s="4" t="str">
        <f>VLOOKUP(D144,[2]Sheet1!$F$1:$J$65536,5,0)</f>
        <v>623059486700736200</v>
      </c>
      <c r="T144" s="4" t="str">
        <f>VLOOKUP(D144,[1]Sheet1!$F$1:$H$65536,3,0)</f>
        <v>王有发</v>
      </c>
      <c r="U144" s="4" t="s">
        <v>56</v>
      </c>
      <c r="V144" s="4" t="s">
        <v>56</v>
      </c>
      <c r="W144" s="4" t="s">
        <v>56</v>
      </c>
      <c r="X144" s="4" t="s">
        <v>56</v>
      </c>
    </row>
    <row r="145" s="113" customFormat="1" hidden="1" customHeight="1" spans="1:24">
      <c r="A145" s="9">
        <v>144</v>
      </c>
      <c r="B145" s="96" t="s">
        <v>471</v>
      </c>
      <c r="C145" s="9" t="s">
        <v>472</v>
      </c>
      <c r="D145" s="9" t="s">
        <v>473</v>
      </c>
      <c r="E145" s="9" t="s">
        <v>326</v>
      </c>
      <c r="F145" s="9" t="s">
        <v>474</v>
      </c>
      <c r="G145" s="9" t="str">
        <f t="shared" si="15"/>
        <v>金河镇后河村</v>
      </c>
      <c r="H145" s="9" t="s">
        <v>475</v>
      </c>
      <c r="I145" s="9">
        <v>1</v>
      </c>
      <c r="J145" s="9">
        <v>1</v>
      </c>
      <c r="K145" s="9">
        <v>0</v>
      </c>
      <c r="L145" s="9">
        <v>0</v>
      </c>
      <c r="M145" s="9">
        <f t="shared" si="16"/>
        <v>75</v>
      </c>
      <c r="N145" s="9">
        <f t="shared" si="17"/>
        <v>0</v>
      </c>
      <c r="O145" s="9">
        <f t="shared" si="18"/>
        <v>0</v>
      </c>
      <c r="P145" s="125">
        <f t="shared" si="19"/>
        <v>75</v>
      </c>
      <c r="Q145" s="127">
        <f t="shared" si="20"/>
        <v>598</v>
      </c>
      <c r="R145" s="128">
        <f t="shared" si="21"/>
        <v>673</v>
      </c>
      <c r="S145" s="4" t="str">
        <f>VLOOKUP(D145,[2]Sheet1!$F$1:$J$65536,5,0)</f>
        <v>623059486700766660</v>
      </c>
      <c r="T145" s="4" t="str">
        <f>VLOOKUP(D145,[1]Sheet1!$F$1:$H$65536,3,0)</f>
        <v>全新志</v>
      </c>
      <c r="U145" s="4" t="s">
        <v>56</v>
      </c>
      <c r="V145" s="4" t="s">
        <v>56</v>
      </c>
      <c r="W145" s="4" t="s">
        <v>56</v>
      </c>
      <c r="X145" s="4" t="s">
        <v>56</v>
      </c>
    </row>
    <row r="146" s="113" customFormat="1" hidden="1" customHeight="1" spans="1:24">
      <c r="A146" s="9">
        <v>145</v>
      </c>
      <c r="B146" s="96" t="s">
        <v>471</v>
      </c>
      <c r="C146" s="9" t="s">
        <v>476</v>
      </c>
      <c r="D146" s="9" t="s">
        <v>477</v>
      </c>
      <c r="E146" s="9" t="s">
        <v>326</v>
      </c>
      <c r="F146" s="9" t="s">
        <v>478</v>
      </c>
      <c r="G146" s="9" t="str">
        <f t="shared" si="15"/>
        <v>金河镇观沟村</v>
      </c>
      <c r="H146" s="9" t="s">
        <v>479</v>
      </c>
      <c r="I146" s="9">
        <v>1</v>
      </c>
      <c r="J146" s="9">
        <v>0</v>
      </c>
      <c r="K146" s="9">
        <v>1</v>
      </c>
      <c r="L146" s="9">
        <v>0</v>
      </c>
      <c r="M146" s="9">
        <f t="shared" si="16"/>
        <v>0</v>
      </c>
      <c r="N146" s="9">
        <f t="shared" si="17"/>
        <v>300</v>
      </c>
      <c r="O146" s="9">
        <f t="shared" si="18"/>
        <v>0</v>
      </c>
      <c r="P146" s="125">
        <f t="shared" si="19"/>
        <v>300</v>
      </c>
      <c r="Q146" s="127">
        <f t="shared" si="20"/>
        <v>598</v>
      </c>
      <c r="R146" s="128">
        <f t="shared" si="21"/>
        <v>898</v>
      </c>
      <c r="S146" s="154" t="s">
        <v>480</v>
      </c>
      <c r="T146" s="4" t="str">
        <f>VLOOKUP(D146,[1]Sheet1!$F$1:$H$65536,3,0)</f>
        <v>全振川</v>
      </c>
      <c r="U146" s="4" t="s">
        <v>56</v>
      </c>
      <c r="V146" s="4" t="s">
        <v>56</v>
      </c>
      <c r="W146" s="4" t="s">
        <v>56</v>
      </c>
      <c r="X146" s="4" t="s">
        <v>56</v>
      </c>
    </row>
    <row r="147" s="113" customFormat="1" hidden="1" customHeight="1" spans="1:24">
      <c r="A147" s="9">
        <v>146</v>
      </c>
      <c r="B147" s="96" t="s">
        <v>481</v>
      </c>
      <c r="C147" s="9" t="s">
        <v>482</v>
      </c>
      <c r="D147" s="9" t="s">
        <v>483</v>
      </c>
      <c r="E147" s="9" t="s">
        <v>326</v>
      </c>
      <c r="F147" s="9" t="s">
        <v>362</v>
      </c>
      <c r="G147" s="9" t="str">
        <f t="shared" si="15"/>
        <v>金河镇王万岭村</v>
      </c>
      <c r="H147" s="9" t="s">
        <v>363</v>
      </c>
      <c r="I147" s="9">
        <v>1</v>
      </c>
      <c r="J147" s="9">
        <v>1</v>
      </c>
      <c r="K147" s="9">
        <v>0</v>
      </c>
      <c r="L147" s="9">
        <v>0</v>
      </c>
      <c r="M147" s="9">
        <f t="shared" si="16"/>
        <v>75</v>
      </c>
      <c r="N147" s="9">
        <f t="shared" si="17"/>
        <v>0</v>
      </c>
      <c r="O147" s="9">
        <f t="shared" si="18"/>
        <v>0</v>
      </c>
      <c r="P147" s="125">
        <f t="shared" si="19"/>
        <v>75</v>
      </c>
      <c r="Q147" s="127">
        <f t="shared" si="20"/>
        <v>598</v>
      </c>
      <c r="R147" s="128">
        <f t="shared" si="21"/>
        <v>673</v>
      </c>
      <c r="S147" s="4" t="str">
        <f>VLOOKUP(D147,[2]Sheet1!$F$1:$J$65536,5,0)</f>
        <v>623059486700813512</v>
      </c>
      <c r="T147" s="4" t="str">
        <f>VLOOKUP(D147,[1]Sheet1!$F$1:$H$65536,3,0)</f>
        <v>贾银华</v>
      </c>
      <c r="U147" s="4" t="s">
        <v>56</v>
      </c>
      <c r="V147" s="4" t="s">
        <v>56</v>
      </c>
      <c r="W147" s="4" t="s">
        <v>56</v>
      </c>
      <c r="X147" s="4" t="s">
        <v>56</v>
      </c>
    </row>
    <row r="148" s="113" customFormat="1" hidden="1" customHeight="1" spans="1:24">
      <c r="A148" s="9">
        <v>147</v>
      </c>
      <c r="B148" s="96" t="s">
        <v>481</v>
      </c>
      <c r="C148" s="9" t="s">
        <v>484</v>
      </c>
      <c r="D148" s="9" t="s">
        <v>485</v>
      </c>
      <c r="E148" s="9" t="s">
        <v>326</v>
      </c>
      <c r="F148" s="9" t="s">
        <v>362</v>
      </c>
      <c r="G148" s="9" t="str">
        <f t="shared" si="15"/>
        <v>金河镇王万岭村</v>
      </c>
      <c r="H148" s="9" t="s">
        <v>363</v>
      </c>
      <c r="I148" s="9">
        <v>1</v>
      </c>
      <c r="J148" s="9">
        <v>1</v>
      </c>
      <c r="K148" s="9">
        <v>0</v>
      </c>
      <c r="L148" s="9">
        <v>0</v>
      </c>
      <c r="M148" s="9">
        <f t="shared" si="16"/>
        <v>75</v>
      </c>
      <c r="N148" s="9">
        <f t="shared" si="17"/>
        <v>0</v>
      </c>
      <c r="O148" s="9">
        <f t="shared" si="18"/>
        <v>0</v>
      </c>
      <c r="P148" s="125">
        <f t="shared" si="19"/>
        <v>75</v>
      </c>
      <c r="Q148" s="127">
        <f t="shared" si="20"/>
        <v>598</v>
      </c>
      <c r="R148" s="128">
        <f t="shared" si="21"/>
        <v>673</v>
      </c>
      <c r="S148" s="4" t="str">
        <f>VLOOKUP(D148,[2]Sheet1!$F$1:$J$65536,5,0)</f>
        <v>623059486700816689</v>
      </c>
      <c r="T148" s="4" t="str">
        <f>VLOOKUP(D148,[1]Sheet1!$F$1:$H$65536,3,0)</f>
        <v>王喜章</v>
      </c>
      <c r="U148" s="4" t="s">
        <v>56</v>
      </c>
      <c r="V148" s="4" t="s">
        <v>56</v>
      </c>
      <c r="W148" s="4" t="s">
        <v>56</v>
      </c>
      <c r="X148" s="4" t="s">
        <v>56</v>
      </c>
    </row>
    <row r="149" s="113" customFormat="1" hidden="1" customHeight="1" spans="1:24">
      <c r="A149" s="9">
        <v>148</v>
      </c>
      <c r="B149" s="96" t="s">
        <v>481</v>
      </c>
      <c r="C149" s="9" t="s">
        <v>486</v>
      </c>
      <c r="D149" s="9" t="s">
        <v>487</v>
      </c>
      <c r="E149" s="9" t="s">
        <v>326</v>
      </c>
      <c r="F149" s="9" t="s">
        <v>488</v>
      </c>
      <c r="G149" s="9" t="str">
        <f t="shared" si="15"/>
        <v>金河镇龚井村</v>
      </c>
      <c r="H149" s="9" t="s">
        <v>489</v>
      </c>
      <c r="I149" s="9">
        <v>1</v>
      </c>
      <c r="J149" s="9">
        <v>1</v>
      </c>
      <c r="K149" s="9">
        <v>0</v>
      </c>
      <c r="L149" s="9">
        <v>0</v>
      </c>
      <c r="M149" s="9">
        <f t="shared" si="16"/>
        <v>75</v>
      </c>
      <c r="N149" s="9">
        <f t="shared" si="17"/>
        <v>0</v>
      </c>
      <c r="O149" s="9">
        <f t="shared" si="18"/>
        <v>0</v>
      </c>
      <c r="P149" s="125">
        <f t="shared" si="19"/>
        <v>75</v>
      </c>
      <c r="Q149" s="127">
        <f t="shared" si="20"/>
        <v>598</v>
      </c>
      <c r="R149" s="128">
        <f t="shared" si="21"/>
        <v>673</v>
      </c>
      <c r="S149" s="4" t="str">
        <f>VLOOKUP(D149,[2]Sheet1!$F$1:$J$65536,5,0)</f>
        <v>623059486700791635</v>
      </c>
      <c r="T149" s="4" t="str">
        <f>VLOOKUP(D149,[1]Sheet1!$F$1:$H$65536,3,0)</f>
        <v>贾海成</v>
      </c>
      <c r="U149" s="4" t="s">
        <v>56</v>
      </c>
      <c r="V149" s="4" t="s">
        <v>56</v>
      </c>
      <c r="W149" s="4" t="s">
        <v>56</v>
      </c>
      <c r="X149" s="4" t="s">
        <v>56</v>
      </c>
    </row>
    <row r="150" s="113" customFormat="1" hidden="1" customHeight="1" spans="1:24">
      <c r="A150" s="9">
        <v>149</v>
      </c>
      <c r="B150" s="96" t="s">
        <v>481</v>
      </c>
      <c r="C150" s="9" t="s">
        <v>490</v>
      </c>
      <c r="D150" s="9" t="s">
        <v>491</v>
      </c>
      <c r="E150" s="9" t="s">
        <v>326</v>
      </c>
      <c r="F150" s="9" t="s">
        <v>366</v>
      </c>
      <c r="G150" s="9" t="str">
        <f t="shared" si="15"/>
        <v>金河镇下吴村</v>
      </c>
      <c r="H150" s="9" t="s">
        <v>367</v>
      </c>
      <c r="I150" s="9">
        <v>1</v>
      </c>
      <c r="J150" s="9">
        <v>1</v>
      </c>
      <c r="K150" s="9">
        <v>0</v>
      </c>
      <c r="L150" s="9">
        <v>0</v>
      </c>
      <c r="M150" s="9">
        <f t="shared" si="16"/>
        <v>75</v>
      </c>
      <c r="N150" s="9">
        <f t="shared" si="17"/>
        <v>0</v>
      </c>
      <c r="O150" s="9">
        <f t="shared" si="18"/>
        <v>0</v>
      </c>
      <c r="P150" s="125">
        <f t="shared" si="19"/>
        <v>75</v>
      </c>
      <c r="Q150" s="127">
        <f t="shared" si="20"/>
        <v>598</v>
      </c>
      <c r="R150" s="128">
        <f t="shared" si="21"/>
        <v>673</v>
      </c>
      <c r="S150" s="4" t="str">
        <f>VLOOKUP(D150,[2]Sheet1!$F$1:$J$65536,5,0)</f>
        <v>6217211714002538200</v>
      </c>
      <c r="T150" s="4" t="str">
        <f>VLOOKUP(D150,[1]Sheet1!$F$1:$H$65536,3,0)</f>
        <v>刘湘</v>
      </c>
      <c r="U150" s="4" t="s">
        <v>56</v>
      </c>
      <c r="V150" s="4" t="s">
        <v>56</v>
      </c>
      <c r="W150" s="4" t="s">
        <v>56</v>
      </c>
      <c r="X150" s="4" t="s">
        <v>56</v>
      </c>
    </row>
    <row r="151" s="113" customFormat="1" hidden="1" customHeight="1" spans="1:24">
      <c r="A151" s="9">
        <v>150</v>
      </c>
      <c r="B151" s="96" t="s">
        <v>481</v>
      </c>
      <c r="C151" s="9" t="s">
        <v>492</v>
      </c>
      <c r="D151" s="9" t="s">
        <v>493</v>
      </c>
      <c r="E151" s="9" t="s">
        <v>326</v>
      </c>
      <c r="F151" s="9" t="s">
        <v>339</v>
      </c>
      <c r="G151" s="9" t="str">
        <f t="shared" si="15"/>
        <v>金河镇火煤村</v>
      </c>
      <c r="H151" s="9" t="s">
        <v>340</v>
      </c>
      <c r="I151" s="9">
        <v>1</v>
      </c>
      <c r="J151" s="9">
        <v>1</v>
      </c>
      <c r="K151" s="9">
        <v>0</v>
      </c>
      <c r="L151" s="9">
        <v>0</v>
      </c>
      <c r="M151" s="9">
        <f t="shared" si="16"/>
        <v>75</v>
      </c>
      <c r="N151" s="9">
        <f t="shared" si="17"/>
        <v>0</v>
      </c>
      <c r="O151" s="9">
        <f t="shared" si="18"/>
        <v>0</v>
      </c>
      <c r="P151" s="125">
        <f t="shared" si="19"/>
        <v>75</v>
      </c>
      <c r="Q151" s="127">
        <f t="shared" si="20"/>
        <v>598</v>
      </c>
      <c r="R151" s="128">
        <f t="shared" si="21"/>
        <v>673</v>
      </c>
      <c r="S151" s="4" t="str">
        <f>VLOOKUP(D151,[2]Sheet1!$F$1:$J$65536,5,0)</f>
        <v>623059486702907445</v>
      </c>
      <c r="T151" s="4" t="str">
        <f>VLOOKUP(D151,[1]Sheet1!$F$1:$H$65536,3,0)</f>
        <v>李自喜</v>
      </c>
      <c r="U151" s="4" t="s">
        <v>56</v>
      </c>
      <c r="V151" s="4" t="s">
        <v>56</v>
      </c>
      <c r="W151" s="4" t="s">
        <v>56</v>
      </c>
      <c r="X151" s="4" t="s">
        <v>56</v>
      </c>
    </row>
    <row r="152" s="113" customFormat="1" hidden="1" customHeight="1" spans="1:24">
      <c r="A152" s="9">
        <v>151</v>
      </c>
      <c r="B152" s="96" t="s">
        <v>494</v>
      </c>
      <c r="C152" s="9" t="s">
        <v>495</v>
      </c>
      <c r="D152" s="9" t="s">
        <v>496</v>
      </c>
      <c r="E152" s="9" t="s">
        <v>326</v>
      </c>
      <c r="F152" s="9" t="s">
        <v>343</v>
      </c>
      <c r="G152" s="9" t="str">
        <f t="shared" si="15"/>
        <v>金河镇后洼村</v>
      </c>
      <c r="H152" s="9" t="s">
        <v>344</v>
      </c>
      <c r="I152" s="9">
        <v>1</v>
      </c>
      <c r="J152" s="9">
        <v>1</v>
      </c>
      <c r="K152" s="9">
        <v>0</v>
      </c>
      <c r="L152" s="9">
        <v>0</v>
      </c>
      <c r="M152" s="9">
        <f t="shared" si="16"/>
        <v>75</v>
      </c>
      <c r="N152" s="9">
        <f t="shared" si="17"/>
        <v>0</v>
      </c>
      <c r="O152" s="9">
        <f t="shared" si="18"/>
        <v>0</v>
      </c>
      <c r="P152" s="125">
        <f t="shared" si="19"/>
        <v>75</v>
      </c>
      <c r="Q152" s="127">
        <f t="shared" si="20"/>
        <v>598</v>
      </c>
      <c r="R152" s="128">
        <f t="shared" si="21"/>
        <v>673</v>
      </c>
      <c r="S152" s="4" t="str">
        <f>VLOOKUP(D152,[2]Sheet1!$F$1:$J$65536,5,0)</f>
        <v>623059486700703366</v>
      </c>
      <c r="T152" s="4" t="str">
        <f>VLOOKUP(D152,[1]Sheet1!$F$1:$H$65536,3,0)</f>
        <v>龚景芳</v>
      </c>
      <c r="U152" s="4" t="s">
        <v>56</v>
      </c>
      <c r="V152" s="4" t="s">
        <v>56</v>
      </c>
      <c r="W152" s="4" t="s">
        <v>56</v>
      </c>
      <c r="X152" s="4" t="s">
        <v>56</v>
      </c>
    </row>
    <row r="153" s="113" customFormat="1" hidden="1" customHeight="1" spans="1:24">
      <c r="A153" s="9">
        <v>152</v>
      </c>
      <c r="B153" s="96" t="s">
        <v>494</v>
      </c>
      <c r="C153" s="9" t="s">
        <v>497</v>
      </c>
      <c r="D153" s="9" t="s">
        <v>498</v>
      </c>
      <c r="E153" s="9" t="s">
        <v>326</v>
      </c>
      <c r="F153" s="9" t="s">
        <v>499</v>
      </c>
      <c r="G153" s="9" t="str">
        <f t="shared" si="15"/>
        <v>金河镇茶亭村</v>
      </c>
      <c r="H153" s="9" t="s">
        <v>500</v>
      </c>
      <c r="I153" s="9">
        <v>1</v>
      </c>
      <c r="J153" s="9">
        <v>1</v>
      </c>
      <c r="K153" s="9">
        <v>0</v>
      </c>
      <c r="L153" s="9">
        <v>0</v>
      </c>
      <c r="M153" s="9">
        <f t="shared" si="16"/>
        <v>75</v>
      </c>
      <c r="N153" s="9">
        <f t="shared" si="17"/>
        <v>0</v>
      </c>
      <c r="O153" s="9">
        <f t="shared" si="18"/>
        <v>0</v>
      </c>
      <c r="P153" s="125">
        <f t="shared" si="19"/>
        <v>75</v>
      </c>
      <c r="Q153" s="127">
        <f t="shared" si="20"/>
        <v>598</v>
      </c>
      <c r="R153" s="128">
        <f t="shared" si="21"/>
        <v>673</v>
      </c>
      <c r="S153" s="4" t="str">
        <f>VLOOKUP(D153,[2]Sheet1!$F$1:$J$65536,5,0)</f>
        <v>623059486700701741</v>
      </c>
      <c r="T153" s="4" t="str">
        <f>VLOOKUP(D153,[1]Sheet1!$F$1:$H$65536,3,0)</f>
        <v>姚怀德</v>
      </c>
      <c r="U153" s="4" t="s">
        <v>56</v>
      </c>
      <c r="V153" s="4" t="s">
        <v>56</v>
      </c>
      <c r="W153" s="4" t="s">
        <v>56</v>
      </c>
      <c r="X153" s="4" t="s">
        <v>56</v>
      </c>
    </row>
    <row r="154" s="113" customFormat="1" hidden="1" customHeight="1" spans="1:24">
      <c r="A154" s="9">
        <v>153</v>
      </c>
      <c r="B154" s="96" t="s">
        <v>501</v>
      </c>
      <c r="C154" s="9" t="s">
        <v>502</v>
      </c>
      <c r="D154" s="9" t="s">
        <v>503</v>
      </c>
      <c r="E154" s="9" t="s">
        <v>326</v>
      </c>
      <c r="F154" s="9" t="s">
        <v>504</v>
      </c>
      <c r="G154" s="9" t="str">
        <f t="shared" si="15"/>
        <v>金河镇涧沟村</v>
      </c>
      <c r="H154" s="9" t="s">
        <v>505</v>
      </c>
      <c r="I154" s="9">
        <v>1</v>
      </c>
      <c r="J154" s="9">
        <v>0</v>
      </c>
      <c r="K154" s="9">
        <v>1</v>
      </c>
      <c r="L154" s="9">
        <v>0</v>
      </c>
      <c r="M154" s="9">
        <f t="shared" si="16"/>
        <v>0</v>
      </c>
      <c r="N154" s="9">
        <f t="shared" si="17"/>
        <v>300</v>
      </c>
      <c r="O154" s="9">
        <f t="shared" si="18"/>
        <v>0</v>
      </c>
      <c r="P154" s="125">
        <f t="shared" si="19"/>
        <v>300</v>
      </c>
      <c r="Q154" s="127">
        <f t="shared" si="20"/>
        <v>598</v>
      </c>
      <c r="R154" s="128">
        <f t="shared" si="21"/>
        <v>898</v>
      </c>
      <c r="S154" s="4" t="str">
        <f>VLOOKUP(D154,[2]Sheet1!$F$1:$J$65536,5,0)</f>
        <v>623059486700778632</v>
      </c>
      <c r="T154" s="4" t="str">
        <f>VLOOKUP(D154,[1]Sheet1!$F$1:$H$65536,3,0)</f>
        <v>王来毛</v>
      </c>
      <c r="U154" s="4" t="s">
        <v>56</v>
      </c>
      <c r="V154" s="4" t="s">
        <v>56</v>
      </c>
      <c r="W154" s="4" t="s">
        <v>56</v>
      </c>
      <c r="X154" s="4" t="s">
        <v>56</v>
      </c>
    </row>
    <row r="155" s="113" customFormat="1" hidden="1" customHeight="1" spans="1:24">
      <c r="A155" s="9">
        <v>154</v>
      </c>
      <c r="B155" s="96" t="s">
        <v>501</v>
      </c>
      <c r="C155" s="9" t="s">
        <v>506</v>
      </c>
      <c r="D155" s="9" t="s">
        <v>507</v>
      </c>
      <c r="E155" s="9" t="s">
        <v>326</v>
      </c>
      <c r="F155" s="9" t="s">
        <v>378</v>
      </c>
      <c r="G155" s="9" t="str">
        <f t="shared" si="15"/>
        <v>金河镇东升村</v>
      </c>
      <c r="H155" s="9" t="s">
        <v>379</v>
      </c>
      <c r="I155" s="9">
        <v>1</v>
      </c>
      <c r="J155" s="9">
        <v>0</v>
      </c>
      <c r="K155" s="9">
        <v>1</v>
      </c>
      <c r="L155" s="9">
        <v>0</v>
      </c>
      <c r="M155" s="9">
        <f t="shared" si="16"/>
        <v>0</v>
      </c>
      <c r="N155" s="9">
        <f t="shared" si="17"/>
        <v>300</v>
      </c>
      <c r="O155" s="9">
        <f t="shared" si="18"/>
        <v>0</v>
      </c>
      <c r="P155" s="125">
        <f t="shared" si="19"/>
        <v>300</v>
      </c>
      <c r="Q155" s="127">
        <f t="shared" si="20"/>
        <v>598</v>
      </c>
      <c r="R155" s="128">
        <f t="shared" si="21"/>
        <v>898</v>
      </c>
      <c r="S155" s="4" t="str">
        <f>VLOOKUP(D155,[2]Sheet1!$F$1:$J$65536,5,0)</f>
        <v>623059486701092041</v>
      </c>
      <c r="T155" s="4" t="str">
        <f>VLOOKUP(D155,[1]Sheet1!$F$1:$H$65536,3,0)</f>
        <v>马铁称</v>
      </c>
      <c r="U155" s="4"/>
      <c r="V155" s="4"/>
      <c r="W155" s="4"/>
      <c r="X155" s="4"/>
    </row>
    <row r="156" s="113" customFormat="1" hidden="1" customHeight="1" spans="1:24">
      <c r="A156" s="9">
        <v>155</v>
      </c>
      <c r="B156" s="96" t="s">
        <v>501</v>
      </c>
      <c r="C156" s="9" t="s">
        <v>508</v>
      </c>
      <c r="D156" s="9" t="s">
        <v>509</v>
      </c>
      <c r="E156" s="9" t="s">
        <v>326</v>
      </c>
      <c r="F156" s="9" t="s">
        <v>362</v>
      </c>
      <c r="G156" s="9" t="str">
        <f t="shared" si="15"/>
        <v>金河镇王万岭村</v>
      </c>
      <c r="H156" s="9" t="s">
        <v>363</v>
      </c>
      <c r="I156" s="9">
        <v>1</v>
      </c>
      <c r="J156" s="9">
        <v>0</v>
      </c>
      <c r="K156" s="9">
        <v>1</v>
      </c>
      <c r="L156" s="9">
        <v>0</v>
      </c>
      <c r="M156" s="9">
        <f t="shared" si="16"/>
        <v>0</v>
      </c>
      <c r="N156" s="9">
        <f t="shared" si="17"/>
        <v>300</v>
      </c>
      <c r="O156" s="9">
        <f t="shared" si="18"/>
        <v>0</v>
      </c>
      <c r="P156" s="125">
        <f t="shared" si="19"/>
        <v>300</v>
      </c>
      <c r="Q156" s="127">
        <f t="shared" si="20"/>
        <v>598</v>
      </c>
      <c r="R156" s="128">
        <f t="shared" si="21"/>
        <v>898</v>
      </c>
      <c r="S156" s="4" t="str">
        <f>VLOOKUP(D156,[2]Sheet1!$F$1:$J$65536,5,0)</f>
        <v>623059486700974017</v>
      </c>
      <c r="T156" s="4" t="str">
        <f>VLOOKUP(D156,[1]Sheet1!$F$1:$H$65536,3,0)</f>
        <v>王石星</v>
      </c>
      <c r="U156" s="4" t="s">
        <v>56</v>
      </c>
      <c r="V156" s="4" t="s">
        <v>56</v>
      </c>
      <c r="W156" s="4" t="s">
        <v>56</v>
      </c>
      <c r="X156" s="4" t="s">
        <v>56</v>
      </c>
    </row>
    <row r="157" s="113" customFormat="1" hidden="1" customHeight="1" spans="1:24">
      <c r="A157" s="9">
        <v>156</v>
      </c>
      <c r="B157" s="96" t="s">
        <v>501</v>
      </c>
      <c r="C157" s="9" t="s">
        <v>510</v>
      </c>
      <c r="D157" s="9" t="s">
        <v>511</v>
      </c>
      <c r="E157" s="9" t="s">
        <v>326</v>
      </c>
      <c r="F157" s="9" t="s">
        <v>396</v>
      </c>
      <c r="G157" s="9" t="str">
        <f t="shared" si="15"/>
        <v>金河镇玉皇村</v>
      </c>
      <c r="H157" s="9" t="s">
        <v>397</v>
      </c>
      <c r="I157" s="9">
        <v>1</v>
      </c>
      <c r="J157" s="9">
        <v>1</v>
      </c>
      <c r="K157" s="9">
        <v>0</v>
      </c>
      <c r="L157" s="9">
        <v>0</v>
      </c>
      <c r="M157" s="9">
        <f t="shared" si="16"/>
        <v>75</v>
      </c>
      <c r="N157" s="9">
        <f t="shared" si="17"/>
        <v>0</v>
      </c>
      <c r="O157" s="9">
        <f t="shared" si="18"/>
        <v>0</v>
      </c>
      <c r="P157" s="125">
        <f t="shared" si="19"/>
        <v>75</v>
      </c>
      <c r="Q157" s="127">
        <f t="shared" si="20"/>
        <v>598</v>
      </c>
      <c r="R157" s="128">
        <f t="shared" si="21"/>
        <v>673</v>
      </c>
      <c r="S157" s="4" t="str">
        <f>VLOOKUP(D157,[2]Sheet1!$F$1:$J$65536,5,0)</f>
        <v>623059486700756612</v>
      </c>
      <c r="T157" s="4" t="str">
        <f>VLOOKUP(D157,[1]Sheet1!$F$1:$H$65536,3,0)</f>
        <v>胡三黑</v>
      </c>
      <c r="U157" s="4" t="s">
        <v>56</v>
      </c>
      <c r="V157" s="4" t="s">
        <v>56</v>
      </c>
      <c r="W157" s="4" t="s">
        <v>56</v>
      </c>
      <c r="X157" s="4" t="s">
        <v>56</v>
      </c>
    </row>
    <row r="158" s="113" customFormat="1" hidden="1" customHeight="1" spans="1:24">
      <c r="A158" s="9">
        <v>157</v>
      </c>
      <c r="B158" s="96" t="s">
        <v>501</v>
      </c>
      <c r="C158" s="9" t="s">
        <v>512</v>
      </c>
      <c r="D158" s="9" t="s">
        <v>513</v>
      </c>
      <c r="E158" s="9" t="s">
        <v>326</v>
      </c>
      <c r="F158" s="9" t="s">
        <v>504</v>
      </c>
      <c r="G158" s="9" t="str">
        <f t="shared" si="15"/>
        <v>金河镇涧沟村</v>
      </c>
      <c r="H158" s="9" t="s">
        <v>505</v>
      </c>
      <c r="I158" s="9">
        <v>1</v>
      </c>
      <c r="J158" s="9">
        <v>1</v>
      </c>
      <c r="K158" s="9">
        <v>0</v>
      </c>
      <c r="L158" s="9">
        <v>0</v>
      </c>
      <c r="M158" s="9">
        <f t="shared" si="16"/>
        <v>75</v>
      </c>
      <c r="N158" s="9">
        <f t="shared" si="17"/>
        <v>0</v>
      </c>
      <c r="O158" s="9">
        <f t="shared" si="18"/>
        <v>0</v>
      </c>
      <c r="P158" s="125">
        <f t="shared" si="19"/>
        <v>75</v>
      </c>
      <c r="Q158" s="127">
        <f t="shared" si="20"/>
        <v>598</v>
      </c>
      <c r="R158" s="128">
        <f t="shared" si="21"/>
        <v>673</v>
      </c>
      <c r="S158" s="4" t="str">
        <f>VLOOKUP(D158,[2]Sheet1!$F$1:$J$65536,5,0)</f>
        <v>623059486700779036</v>
      </c>
      <c r="T158" s="4" t="str">
        <f>VLOOKUP(D158,[1]Sheet1!$F$1:$H$65536,3,0)</f>
        <v>岳国瑞</v>
      </c>
      <c r="U158" s="4" t="s">
        <v>56</v>
      </c>
      <c r="V158" s="4" t="s">
        <v>56</v>
      </c>
      <c r="W158" s="4" t="s">
        <v>56</v>
      </c>
      <c r="X158" s="4" t="s">
        <v>56</v>
      </c>
    </row>
    <row r="159" s="113" customFormat="1" hidden="1" customHeight="1" spans="1:24">
      <c r="A159" s="9">
        <v>158</v>
      </c>
      <c r="B159" s="96" t="s">
        <v>501</v>
      </c>
      <c r="C159" s="9" t="s">
        <v>514</v>
      </c>
      <c r="D159" s="9" t="s">
        <v>515</v>
      </c>
      <c r="E159" s="9" t="s">
        <v>326</v>
      </c>
      <c r="F159" s="9" t="s">
        <v>474</v>
      </c>
      <c r="G159" s="9" t="str">
        <f t="shared" si="15"/>
        <v>金河镇后河村</v>
      </c>
      <c r="H159" s="9" t="s">
        <v>475</v>
      </c>
      <c r="I159" s="9">
        <v>1</v>
      </c>
      <c r="J159" s="9">
        <v>1</v>
      </c>
      <c r="K159" s="9">
        <v>0</v>
      </c>
      <c r="L159" s="9">
        <v>0</v>
      </c>
      <c r="M159" s="9">
        <f t="shared" si="16"/>
        <v>75</v>
      </c>
      <c r="N159" s="9">
        <f t="shared" si="17"/>
        <v>0</v>
      </c>
      <c r="O159" s="9">
        <f t="shared" si="18"/>
        <v>0</v>
      </c>
      <c r="P159" s="125">
        <f t="shared" si="19"/>
        <v>75</v>
      </c>
      <c r="Q159" s="127">
        <f t="shared" si="20"/>
        <v>598</v>
      </c>
      <c r="R159" s="128">
        <f t="shared" si="21"/>
        <v>673</v>
      </c>
      <c r="S159" s="4" t="str">
        <f>VLOOKUP(D159,[2]Sheet1!$F$1:$J$65536,5,0)</f>
        <v>623059486700767551</v>
      </c>
      <c r="T159" s="4" t="str">
        <f>VLOOKUP(D159,[1]Sheet1!$F$1:$H$65536,3,0)</f>
        <v>魏新娃</v>
      </c>
      <c r="U159" s="4" t="s">
        <v>56</v>
      </c>
      <c r="V159" s="4" t="s">
        <v>56</v>
      </c>
      <c r="W159" s="4" t="s">
        <v>56</v>
      </c>
      <c r="X159" s="4" t="s">
        <v>56</v>
      </c>
    </row>
    <row r="160" s="114" customFormat="1" hidden="1" customHeight="1" spans="1:24">
      <c r="A160" s="9">
        <v>159</v>
      </c>
      <c r="B160" s="96" t="s">
        <v>501</v>
      </c>
      <c r="C160" s="9" t="s">
        <v>516</v>
      </c>
      <c r="D160" s="9" t="s">
        <v>517</v>
      </c>
      <c r="E160" s="9" t="s">
        <v>326</v>
      </c>
      <c r="F160" s="9" t="s">
        <v>358</v>
      </c>
      <c r="G160" s="9" t="str">
        <f t="shared" si="15"/>
        <v>金河镇金江社区</v>
      </c>
      <c r="H160" s="9" t="s">
        <v>359</v>
      </c>
      <c r="I160" s="9">
        <v>1</v>
      </c>
      <c r="J160" s="9">
        <v>1</v>
      </c>
      <c r="K160" s="9">
        <v>0</v>
      </c>
      <c r="L160" s="9">
        <v>0</v>
      </c>
      <c r="M160" s="9">
        <f t="shared" si="16"/>
        <v>75</v>
      </c>
      <c r="N160" s="9">
        <f t="shared" si="17"/>
        <v>0</v>
      </c>
      <c r="O160" s="9">
        <f t="shared" si="18"/>
        <v>0</v>
      </c>
      <c r="P160" s="125">
        <f t="shared" si="19"/>
        <v>75</v>
      </c>
      <c r="Q160" s="127">
        <f t="shared" si="20"/>
        <v>598</v>
      </c>
      <c r="R160" s="128">
        <f t="shared" si="21"/>
        <v>673</v>
      </c>
      <c r="S160" s="130" t="str">
        <f>VLOOKUP(D160,[2]Sheet1!$F$1:$J$65536,5,0)</f>
        <v>623059486700754831</v>
      </c>
      <c r="T160" s="130" t="str">
        <f>VLOOKUP(D160,[1]Sheet1!$F$1:$H$65536,3,0)</f>
        <v>许国瑞</v>
      </c>
      <c r="U160" s="130" t="s">
        <v>56</v>
      </c>
      <c r="V160" s="130" t="s">
        <v>56</v>
      </c>
      <c r="W160" s="130" t="s">
        <v>56</v>
      </c>
      <c r="X160" s="130" t="s">
        <v>56</v>
      </c>
    </row>
    <row r="161" s="113" customFormat="1" hidden="1" customHeight="1" spans="1:24">
      <c r="A161" s="9">
        <v>160</v>
      </c>
      <c r="B161" s="96" t="s">
        <v>501</v>
      </c>
      <c r="C161" s="9" t="s">
        <v>518</v>
      </c>
      <c r="D161" s="9" t="s">
        <v>519</v>
      </c>
      <c r="E161" s="9" t="s">
        <v>326</v>
      </c>
      <c r="F161" s="9" t="s">
        <v>362</v>
      </c>
      <c r="G161" s="9" t="str">
        <f t="shared" si="15"/>
        <v>金河镇王万岭村</v>
      </c>
      <c r="H161" s="9" t="s">
        <v>363</v>
      </c>
      <c r="I161" s="9">
        <v>1</v>
      </c>
      <c r="J161" s="9">
        <v>0</v>
      </c>
      <c r="K161" s="9">
        <v>1</v>
      </c>
      <c r="L161" s="9">
        <v>0</v>
      </c>
      <c r="M161" s="9">
        <f t="shared" si="16"/>
        <v>0</v>
      </c>
      <c r="N161" s="9">
        <f t="shared" si="17"/>
        <v>300</v>
      </c>
      <c r="O161" s="9">
        <f t="shared" si="18"/>
        <v>0</v>
      </c>
      <c r="P161" s="125">
        <f t="shared" si="19"/>
        <v>300</v>
      </c>
      <c r="Q161" s="127">
        <f t="shared" si="20"/>
        <v>598</v>
      </c>
      <c r="R161" s="128">
        <f t="shared" si="21"/>
        <v>898</v>
      </c>
      <c r="S161" s="4" t="str">
        <f>VLOOKUP(D161,[2]Sheet1!$F$1:$J$65536,5,0)</f>
        <v>623059486700815152</v>
      </c>
      <c r="T161" s="4" t="str">
        <f>VLOOKUP(D161,[1]Sheet1!$F$1:$H$65536,3,0)</f>
        <v>王春山</v>
      </c>
      <c r="U161" s="4" t="s">
        <v>56</v>
      </c>
      <c r="V161" s="4" t="s">
        <v>56</v>
      </c>
      <c r="W161" s="4" t="s">
        <v>56</v>
      </c>
      <c r="X161" s="4" t="s">
        <v>56</v>
      </c>
    </row>
    <row r="162" s="113" customFormat="1" hidden="1" customHeight="1" spans="1:24">
      <c r="A162" s="9">
        <v>161</v>
      </c>
      <c r="B162" s="96" t="s">
        <v>501</v>
      </c>
      <c r="C162" s="9" t="s">
        <v>520</v>
      </c>
      <c r="D162" s="9" t="s">
        <v>521</v>
      </c>
      <c r="E162" s="9" t="s">
        <v>326</v>
      </c>
      <c r="F162" s="9" t="s">
        <v>522</v>
      </c>
      <c r="G162" s="9" t="str">
        <f t="shared" si="15"/>
        <v>金河镇杜湾村</v>
      </c>
      <c r="H162" s="9" t="s">
        <v>523</v>
      </c>
      <c r="I162" s="9">
        <v>1</v>
      </c>
      <c r="J162" s="9">
        <v>1</v>
      </c>
      <c r="K162" s="9">
        <v>0</v>
      </c>
      <c r="L162" s="9">
        <v>0</v>
      </c>
      <c r="M162" s="9">
        <f t="shared" si="16"/>
        <v>75</v>
      </c>
      <c r="N162" s="9">
        <f t="shared" si="17"/>
        <v>0</v>
      </c>
      <c r="O162" s="9">
        <f t="shared" si="18"/>
        <v>0</v>
      </c>
      <c r="P162" s="125">
        <f t="shared" si="19"/>
        <v>75</v>
      </c>
      <c r="Q162" s="127">
        <f t="shared" si="20"/>
        <v>598</v>
      </c>
      <c r="R162" s="128">
        <f t="shared" si="21"/>
        <v>673</v>
      </c>
      <c r="S162" s="4" t="str">
        <f>VLOOKUP(D162,[2]Sheet1!$F$1:$J$65536,5,0)</f>
        <v>623059486700741853</v>
      </c>
      <c r="T162" s="4" t="str">
        <f>VLOOKUP(D162,[1]Sheet1!$F$1:$H$65536,3,0)</f>
        <v>贾治国</v>
      </c>
      <c r="U162" s="4" t="s">
        <v>56</v>
      </c>
      <c r="V162" s="4" t="s">
        <v>56</v>
      </c>
      <c r="W162" s="4" t="s">
        <v>56</v>
      </c>
      <c r="X162" s="4" t="s">
        <v>56</v>
      </c>
    </row>
    <row r="163" s="113" customFormat="1" hidden="1" customHeight="1" spans="1:24">
      <c r="A163" s="9">
        <v>162</v>
      </c>
      <c r="B163" s="96" t="s">
        <v>501</v>
      </c>
      <c r="C163" s="9" t="s">
        <v>524</v>
      </c>
      <c r="D163" s="9" t="s">
        <v>525</v>
      </c>
      <c r="E163" s="9" t="s">
        <v>326</v>
      </c>
      <c r="F163" s="9" t="s">
        <v>352</v>
      </c>
      <c r="G163" s="9" t="str">
        <f t="shared" si="15"/>
        <v>金河镇黑水庵村</v>
      </c>
      <c r="H163" s="9" t="s">
        <v>353</v>
      </c>
      <c r="I163" s="9">
        <v>1</v>
      </c>
      <c r="J163" s="9">
        <v>0</v>
      </c>
      <c r="K163" s="9">
        <v>1</v>
      </c>
      <c r="L163" s="9">
        <v>0</v>
      </c>
      <c r="M163" s="9">
        <f t="shared" si="16"/>
        <v>0</v>
      </c>
      <c r="N163" s="9">
        <f t="shared" si="17"/>
        <v>300</v>
      </c>
      <c r="O163" s="9">
        <f t="shared" si="18"/>
        <v>0</v>
      </c>
      <c r="P163" s="125">
        <f t="shared" si="19"/>
        <v>300</v>
      </c>
      <c r="Q163" s="127">
        <f t="shared" si="20"/>
        <v>598</v>
      </c>
      <c r="R163" s="128">
        <f t="shared" si="21"/>
        <v>898</v>
      </c>
      <c r="S163" s="4" t="str">
        <f>VLOOKUP(D163,[2]Sheet1!$F$1:$J$65536,5,0)</f>
        <v>623059486700710593</v>
      </c>
      <c r="T163" s="4" t="str">
        <f>VLOOKUP(D163,[1]Sheet1!$F$1:$H$65536,3,0)</f>
        <v>毕春华</v>
      </c>
      <c r="U163" s="4" t="s">
        <v>56</v>
      </c>
      <c r="V163" s="4" t="s">
        <v>56</v>
      </c>
      <c r="W163" s="4" t="s">
        <v>56</v>
      </c>
      <c r="X163" s="4" t="s">
        <v>56</v>
      </c>
    </row>
    <row r="164" s="113" customFormat="1" hidden="1" customHeight="1" spans="1:24">
      <c r="A164" s="9">
        <v>163</v>
      </c>
      <c r="B164" s="96" t="s">
        <v>501</v>
      </c>
      <c r="C164" s="9" t="s">
        <v>526</v>
      </c>
      <c r="D164" s="9" t="s">
        <v>527</v>
      </c>
      <c r="E164" s="9" t="s">
        <v>326</v>
      </c>
      <c r="F164" s="9" t="s">
        <v>352</v>
      </c>
      <c r="G164" s="9" t="str">
        <f t="shared" si="15"/>
        <v>金河镇黑水庵村</v>
      </c>
      <c r="H164" s="9" t="s">
        <v>353</v>
      </c>
      <c r="I164" s="9">
        <v>1</v>
      </c>
      <c r="J164" s="9">
        <v>0</v>
      </c>
      <c r="K164" s="9">
        <v>1</v>
      </c>
      <c r="L164" s="9">
        <v>0</v>
      </c>
      <c r="M164" s="9">
        <f t="shared" si="16"/>
        <v>0</v>
      </c>
      <c r="N164" s="9">
        <f t="shared" si="17"/>
        <v>300</v>
      </c>
      <c r="O164" s="9">
        <f t="shared" si="18"/>
        <v>0</v>
      </c>
      <c r="P164" s="125">
        <f t="shared" si="19"/>
        <v>300</v>
      </c>
      <c r="Q164" s="127">
        <f t="shared" si="20"/>
        <v>598</v>
      </c>
      <c r="R164" s="128">
        <f t="shared" si="21"/>
        <v>898</v>
      </c>
      <c r="S164" s="4" t="str">
        <f>VLOOKUP(D164,[2]Sheet1!$F$1:$J$65536,5,0)</f>
        <v>623059486701006496</v>
      </c>
      <c r="T164" s="4" t="str">
        <f>VLOOKUP(D164,[1]Sheet1!$F$1:$H$65536,3,0)</f>
        <v>杨王三</v>
      </c>
      <c r="U164" s="4" t="s">
        <v>56</v>
      </c>
      <c r="V164" s="4" t="s">
        <v>56</v>
      </c>
      <c r="W164" s="4" t="s">
        <v>56</v>
      </c>
      <c r="X164" s="4" t="s">
        <v>56</v>
      </c>
    </row>
    <row r="165" s="113" customFormat="1" hidden="1" customHeight="1" spans="1:24">
      <c r="A165" s="9">
        <v>164</v>
      </c>
      <c r="B165" s="96" t="s">
        <v>501</v>
      </c>
      <c r="C165" s="9" t="s">
        <v>528</v>
      </c>
      <c r="D165" s="9" t="s">
        <v>529</v>
      </c>
      <c r="E165" s="9" t="s">
        <v>326</v>
      </c>
      <c r="F165" s="9" t="s">
        <v>530</v>
      </c>
      <c r="G165" s="9" t="str">
        <f t="shared" si="15"/>
        <v>金河镇李家湾村</v>
      </c>
      <c r="H165" s="9" t="s">
        <v>531</v>
      </c>
      <c r="I165" s="9">
        <v>1</v>
      </c>
      <c r="J165" s="9">
        <v>0</v>
      </c>
      <c r="K165" s="9">
        <v>1</v>
      </c>
      <c r="L165" s="9">
        <v>0</v>
      </c>
      <c r="M165" s="9">
        <f t="shared" si="16"/>
        <v>0</v>
      </c>
      <c r="N165" s="9">
        <f t="shared" si="17"/>
        <v>300</v>
      </c>
      <c r="O165" s="9">
        <f t="shared" si="18"/>
        <v>0</v>
      </c>
      <c r="P165" s="125">
        <f t="shared" si="19"/>
        <v>300</v>
      </c>
      <c r="Q165" s="127">
        <f t="shared" si="20"/>
        <v>598</v>
      </c>
      <c r="R165" s="128">
        <f t="shared" si="21"/>
        <v>898</v>
      </c>
      <c r="S165" s="4" t="str">
        <f>VLOOKUP(D165,[2]Sheet1!$F$1:$J$65536,5,0)</f>
        <v>623059486700821143</v>
      </c>
      <c r="T165" s="4" t="str">
        <f>VLOOKUP(D165,[1]Sheet1!$F$1:$H$65536,3,0)</f>
        <v>孙建国</v>
      </c>
      <c r="U165" s="4" t="s">
        <v>56</v>
      </c>
      <c r="V165" s="4" t="s">
        <v>56</v>
      </c>
      <c r="W165" s="4" t="s">
        <v>56</v>
      </c>
      <c r="X165" s="4" t="s">
        <v>56</v>
      </c>
    </row>
    <row r="166" s="113" customFormat="1" hidden="1" customHeight="1" spans="1:24">
      <c r="A166" s="9">
        <v>165</v>
      </c>
      <c r="B166" s="96" t="s">
        <v>501</v>
      </c>
      <c r="C166" s="9" t="s">
        <v>532</v>
      </c>
      <c r="D166" s="9" t="s">
        <v>533</v>
      </c>
      <c r="E166" s="9" t="s">
        <v>326</v>
      </c>
      <c r="F166" s="9" t="s">
        <v>378</v>
      </c>
      <c r="G166" s="9" t="str">
        <f t="shared" si="15"/>
        <v>金河镇东升村</v>
      </c>
      <c r="H166" s="9" t="s">
        <v>379</v>
      </c>
      <c r="I166" s="9">
        <v>1</v>
      </c>
      <c r="J166" s="9">
        <v>0</v>
      </c>
      <c r="K166" s="9">
        <v>1</v>
      </c>
      <c r="L166" s="9">
        <v>0</v>
      </c>
      <c r="M166" s="9">
        <f t="shared" si="16"/>
        <v>0</v>
      </c>
      <c r="N166" s="9">
        <f t="shared" si="17"/>
        <v>300</v>
      </c>
      <c r="O166" s="9">
        <f t="shared" si="18"/>
        <v>0</v>
      </c>
      <c r="P166" s="125">
        <f t="shared" si="19"/>
        <v>300</v>
      </c>
      <c r="Q166" s="127">
        <f t="shared" si="20"/>
        <v>598</v>
      </c>
      <c r="R166" s="128">
        <f t="shared" si="21"/>
        <v>898</v>
      </c>
      <c r="S166" s="4" t="str">
        <f>VLOOKUP(D166,[2]Sheet1!$F$1:$J$65536,5,0)</f>
        <v>623059486703052027</v>
      </c>
      <c r="T166" s="4" t="str">
        <f>VLOOKUP(D166,[1]Sheet1!$F$1:$H$65536,3,0)</f>
        <v>阮建棚</v>
      </c>
      <c r="U166" s="4" t="s">
        <v>56</v>
      </c>
      <c r="V166" s="4" t="s">
        <v>56</v>
      </c>
      <c r="W166" s="4" t="s">
        <v>56</v>
      </c>
      <c r="X166" s="4" t="s">
        <v>56</v>
      </c>
    </row>
    <row r="167" s="113" customFormat="1" hidden="1" customHeight="1" spans="1:24">
      <c r="A167" s="9">
        <v>166</v>
      </c>
      <c r="B167" s="96" t="s">
        <v>534</v>
      </c>
      <c r="C167" s="9" t="s">
        <v>535</v>
      </c>
      <c r="D167" s="9" t="s">
        <v>536</v>
      </c>
      <c r="E167" s="9" t="s">
        <v>326</v>
      </c>
      <c r="F167" s="9" t="s">
        <v>339</v>
      </c>
      <c r="G167" s="9" t="str">
        <f t="shared" si="15"/>
        <v>金河镇火煤村</v>
      </c>
      <c r="H167" s="9" t="s">
        <v>340</v>
      </c>
      <c r="I167" s="9">
        <v>1</v>
      </c>
      <c r="J167" s="9">
        <v>1</v>
      </c>
      <c r="K167" s="9">
        <v>0</v>
      </c>
      <c r="L167" s="9">
        <v>0</v>
      </c>
      <c r="M167" s="9">
        <f t="shared" si="16"/>
        <v>75</v>
      </c>
      <c r="N167" s="9">
        <f t="shared" si="17"/>
        <v>0</v>
      </c>
      <c r="O167" s="9">
        <f t="shared" si="18"/>
        <v>0</v>
      </c>
      <c r="P167" s="125">
        <f t="shared" si="19"/>
        <v>75</v>
      </c>
      <c r="Q167" s="127">
        <f t="shared" si="20"/>
        <v>598</v>
      </c>
      <c r="R167" s="128">
        <f t="shared" si="21"/>
        <v>673</v>
      </c>
      <c r="S167" s="4" t="str">
        <f>VLOOKUP(D167,[2]Sheet1!$F$1:$J$65536,5,0)</f>
        <v>623059486700689649</v>
      </c>
      <c r="T167" s="4" t="str">
        <f>VLOOKUP(D167,[1]Sheet1!$F$1:$H$65536,3,0)</f>
        <v>李新有</v>
      </c>
      <c r="U167" s="4" t="s">
        <v>56</v>
      </c>
      <c r="V167" s="4" t="s">
        <v>56</v>
      </c>
      <c r="W167" s="4" t="s">
        <v>56</v>
      </c>
      <c r="X167" s="4" t="s">
        <v>56</v>
      </c>
    </row>
    <row r="168" s="113" customFormat="1" hidden="1" customHeight="1" spans="1:24">
      <c r="A168" s="9">
        <v>167</v>
      </c>
      <c r="B168" s="96" t="s">
        <v>534</v>
      </c>
      <c r="C168" s="9" t="s">
        <v>537</v>
      </c>
      <c r="D168" s="9" t="s">
        <v>538</v>
      </c>
      <c r="E168" s="9" t="s">
        <v>326</v>
      </c>
      <c r="F168" s="9" t="s">
        <v>478</v>
      </c>
      <c r="G168" s="9" t="str">
        <f t="shared" si="15"/>
        <v>金河镇观沟村</v>
      </c>
      <c r="H168" s="9" t="s">
        <v>479</v>
      </c>
      <c r="I168" s="9">
        <v>1</v>
      </c>
      <c r="J168" s="9">
        <v>1</v>
      </c>
      <c r="K168" s="9">
        <v>0</v>
      </c>
      <c r="L168" s="9">
        <v>0</v>
      </c>
      <c r="M168" s="9">
        <f t="shared" si="16"/>
        <v>75</v>
      </c>
      <c r="N168" s="9">
        <f t="shared" si="17"/>
        <v>0</v>
      </c>
      <c r="O168" s="9">
        <f t="shared" si="18"/>
        <v>0</v>
      </c>
      <c r="P168" s="125">
        <f t="shared" si="19"/>
        <v>75</v>
      </c>
      <c r="Q168" s="127">
        <f t="shared" si="20"/>
        <v>598</v>
      </c>
      <c r="R168" s="128">
        <f t="shared" si="21"/>
        <v>673</v>
      </c>
      <c r="S168" s="153" t="s">
        <v>539</v>
      </c>
      <c r="T168" s="4" t="str">
        <f>VLOOKUP(D168,[1]Sheet1!$F$1:$H$65536,3,0)</f>
        <v>姚喜春</v>
      </c>
      <c r="U168" s="4" t="s">
        <v>56</v>
      </c>
      <c r="V168" s="4" t="s">
        <v>56</v>
      </c>
      <c r="W168" s="4" t="s">
        <v>56</v>
      </c>
      <c r="X168" s="4" t="s">
        <v>56</v>
      </c>
    </row>
    <row r="169" s="113" customFormat="1" hidden="1" customHeight="1" spans="1:24">
      <c r="A169" s="9">
        <v>168</v>
      </c>
      <c r="B169" s="96" t="s">
        <v>534</v>
      </c>
      <c r="C169" s="9" t="s">
        <v>535</v>
      </c>
      <c r="D169" s="9" t="s">
        <v>540</v>
      </c>
      <c r="E169" s="9" t="s">
        <v>326</v>
      </c>
      <c r="F169" s="9" t="s">
        <v>339</v>
      </c>
      <c r="G169" s="9" t="str">
        <f t="shared" si="15"/>
        <v>金河镇火煤村</v>
      </c>
      <c r="H169" s="9" t="s">
        <v>340</v>
      </c>
      <c r="I169" s="9">
        <v>1</v>
      </c>
      <c r="J169" s="9">
        <v>1</v>
      </c>
      <c r="K169" s="9">
        <v>0</v>
      </c>
      <c r="L169" s="9">
        <v>0</v>
      </c>
      <c r="M169" s="9">
        <f t="shared" si="16"/>
        <v>75</v>
      </c>
      <c r="N169" s="9">
        <f t="shared" si="17"/>
        <v>0</v>
      </c>
      <c r="O169" s="9">
        <f t="shared" si="18"/>
        <v>0</v>
      </c>
      <c r="P169" s="125">
        <f t="shared" si="19"/>
        <v>75</v>
      </c>
      <c r="Q169" s="127">
        <f t="shared" si="20"/>
        <v>598</v>
      </c>
      <c r="R169" s="128">
        <f t="shared" si="21"/>
        <v>673</v>
      </c>
      <c r="S169" s="4" t="str">
        <f>VLOOKUP(D169,[2]Sheet1!$F$1:$J$65536,5,0)</f>
        <v>623059486700689656</v>
      </c>
      <c r="T169" s="4" t="str">
        <f>VLOOKUP(D169,[1]Sheet1!$F$1:$H$65536,3,0)</f>
        <v>李新有</v>
      </c>
      <c r="U169" s="4" t="s">
        <v>56</v>
      </c>
      <c r="V169" s="4" t="s">
        <v>56</v>
      </c>
      <c r="W169" s="4" t="s">
        <v>56</v>
      </c>
      <c r="X169" s="4" t="s">
        <v>56</v>
      </c>
    </row>
    <row r="170" s="113" customFormat="1" hidden="1" customHeight="1" spans="1:24">
      <c r="A170" s="9">
        <v>169</v>
      </c>
      <c r="B170" s="96" t="s">
        <v>534</v>
      </c>
      <c r="C170" s="9" t="s">
        <v>541</v>
      </c>
      <c r="D170" s="9" t="s">
        <v>542</v>
      </c>
      <c r="E170" s="9" t="s">
        <v>326</v>
      </c>
      <c r="F170" s="9" t="s">
        <v>362</v>
      </c>
      <c r="G170" s="9" t="str">
        <f t="shared" si="15"/>
        <v>金河镇王万岭村</v>
      </c>
      <c r="H170" s="9" t="s">
        <v>363</v>
      </c>
      <c r="I170" s="9">
        <v>1</v>
      </c>
      <c r="J170" s="9">
        <v>1</v>
      </c>
      <c r="K170" s="9">
        <v>0</v>
      </c>
      <c r="L170" s="9">
        <v>0</v>
      </c>
      <c r="M170" s="9">
        <f t="shared" si="16"/>
        <v>75</v>
      </c>
      <c r="N170" s="9">
        <f t="shared" si="17"/>
        <v>0</v>
      </c>
      <c r="O170" s="9">
        <f t="shared" si="18"/>
        <v>0</v>
      </c>
      <c r="P170" s="125">
        <f t="shared" si="19"/>
        <v>75</v>
      </c>
      <c r="Q170" s="127">
        <f t="shared" si="20"/>
        <v>598</v>
      </c>
      <c r="R170" s="128">
        <f t="shared" si="21"/>
        <v>673</v>
      </c>
      <c r="S170" s="4" t="str">
        <f>VLOOKUP(D170,[2]Sheet1!$F$1:$J$65536,5,0)</f>
        <v>623059486700815111</v>
      </c>
      <c r="T170" s="4" t="str">
        <f>VLOOKUP(D170,[1]Sheet1!$F$1:$H$65536,3,0)</f>
        <v>王春华</v>
      </c>
      <c r="U170" s="4" t="s">
        <v>56</v>
      </c>
      <c r="V170" s="4" t="s">
        <v>56</v>
      </c>
      <c r="W170" s="4" t="s">
        <v>56</v>
      </c>
      <c r="X170" s="4" t="s">
        <v>56</v>
      </c>
    </row>
    <row r="171" s="114" customFormat="1" hidden="1" customHeight="1" spans="1:24">
      <c r="A171" s="9">
        <v>170</v>
      </c>
      <c r="B171" s="96" t="s">
        <v>534</v>
      </c>
      <c r="C171" s="9" t="s">
        <v>543</v>
      </c>
      <c r="D171" s="9" t="s">
        <v>544</v>
      </c>
      <c r="E171" s="9" t="s">
        <v>326</v>
      </c>
      <c r="F171" s="9" t="s">
        <v>388</v>
      </c>
      <c r="G171" s="9" t="str">
        <f t="shared" si="15"/>
        <v>金河镇杨家村</v>
      </c>
      <c r="H171" s="9" t="s">
        <v>389</v>
      </c>
      <c r="I171" s="9">
        <v>1</v>
      </c>
      <c r="J171" s="9">
        <v>1</v>
      </c>
      <c r="K171" s="9">
        <v>0</v>
      </c>
      <c r="L171" s="9">
        <v>0</v>
      </c>
      <c r="M171" s="9">
        <f t="shared" si="16"/>
        <v>75</v>
      </c>
      <c r="N171" s="9">
        <f t="shared" si="17"/>
        <v>0</v>
      </c>
      <c r="O171" s="9">
        <f t="shared" si="18"/>
        <v>0</v>
      </c>
      <c r="P171" s="125">
        <f t="shared" si="19"/>
        <v>75</v>
      </c>
      <c r="Q171" s="127">
        <f t="shared" si="20"/>
        <v>598</v>
      </c>
      <c r="R171" s="128">
        <f t="shared" si="21"/>
        <v>673</v>
      </c>
      <c r="S171" s="130" t="str">
        <f>VLOOKUP(D171,[2]Sheet1!$F$1:$J$65536,5,0)</f>
        <v>623059486700809049</v>
      </c>
      <c r="T171" s="130" t="str">
        <f>VLOOKUP(D171,[1]Sheet1!$F$1:$H$65536,3,0)</f>
        <v>孙文举</v>
      </c>
      <c r="U171" s="130" t="s">
        <v>56</v>
      </c>
      <c r="V171" s="130" t="s">
        <v>56</v>
      </c>
      <c r="W171" s="130" t="s">
        <v>56</v>
      </c>
      <c r="X171" s="130" t="s">
        <v>56</v>
      </c>
    </row>
    <row r="172" s="113" customFormat="1" hidden="1" customHeight="1" spans="1:24">
      <c r="A172" s="9">
        <v>171</v>
      </c>
      <c r="B172" s="96" t="s">
        <v>534</v>
      </c>
      <c r="C172" s="9" t="s">
        <v>545</v>
      </c>
      <c r="D172" s="9" t="s">
        <v>546</v>
      </c>
      <c r="E172" s="9" t="s">
        <v>326</v>
      </c>
      <c r="F172" s="9" t="s">
        <v>378</v>
      </c>
      <c r="G172" s="9" t="str">
        <f t="shared" si="15"/>
        <v>金河镇东升村</v>
      </c>
      <c r="H172" s="9" t="s">
        <v>379</v>
      </c>
      <c r="I172" s="9">
        <v>1</v>
      </c>
      <c r="J172" s="9">
        <v>1</v>
      </c>
      <c r="K172" s="9">
        <v>0</v>
      </c>
      <c r="L172" s="9">
        <v>0</v>
      </c>
      <c r="M172" s="9">
        <f t="shared" si="16"/>
        <v>75</v>
      </c>
      <c r="N172" s="9">
        <f t="shared" si="17"/>
        <v>0</v>
      </c>
      <c r="O172" s="9">
        <f t="shared" si="18"/>
        <v>0</v>
      </c>
      <c r="P172" s="125">
        <f t="shared" si="19"/>
        <v>75</v>
      </c>
      <c r="Q172" s="127">
        <f t="shared" si="20"/>
        <v>598</v>
      </c>
      <c r="R172" s="128">
        <f t="shared" si="21"/>
        <v>673</v>
      </c>
      <c r="S172" s="4" t="str">
        <f>VLOOKUP(D172,[2]Sheet1!$F$1:$J$65536,5,0)</f>
        <v>623059486700803232</v>
      </c>
      <c r="T172" s="4" t="str">
        <f>VLOOKUP(D172,[1]Sheet1!$F$1:$H$65536,3,0)</f>
        <v>全国庆</v>
      </c>
      <c r="U172" s="4" t="s">
        <v>56</v>
      </c>
      <c r="V172" s="4" t="s">
        <v>56</v>
      </c>
      <c r="W172" s="4" t="s">
        <v>56</v>
      </c>
      <c r="X172" s="4" t="s">
        <v>56</v>
      </c>
    </row>
    <row r="173" s="113" customFormat="1" hidden="1" customHeight="1" spans="1:24">
      <c r="A173" s="9">
        <v>172</v>
      </c>
      <c r="B173" s="96" t="s">
        <v>534</v>
      </c>
      <c r="C173" s="9" t="s">
        <v>547</v>
      </c>
      <c r="D173" s="9" t="s">
        <v>548</v>
      </c>
      <c r="E173" s="9" t="s">
        <v>326</v>
      </c>
      <c r="F173" s="9" t="s">
        <v>530</v>
      </c>
      <c r="G173" s="9" t="str">
        <f t="shared" si="15"/>
        <v>金河镇李家湾村</v>
      </c>
      <c r="H173" s="9" t="s">
        <v>531</v>
      </c>
      <c r="I173" s="9">
        <v>1</v>
      </c>
      <c r="J173" s="9">
        <v>1</v>
      </c>
      <c r="K173" s="9">
        <v>0</v>
      </c>
      <c r="L173" s="9">
        <v>0</v>
      </c>
      <c r="M173" s="9">
        <f t="shared" si="16"/>
        <v>75</v>
      </c>
      <c r="N173" s="9">
        <f t="shared" si="17"/>
        <v>0</v>
      </c>
      <c r="O173" s="9">
        <f t="shared" si="18"/>
        <v>0</v>
      </c>
      <c r="P173" s="125">
        <f t="shared" si="19"/>
        <v>75</v>
      </c>
      <c r="Q173" s="127">
        <f t="shared" si="20"/>
        <v>598</v>
      </c>
      <c r="R173" s="128">
        <f t="shared" si="21"/>
        <v>673</v>
      </c>
      <c r="S173" s="4" t="str">
        <f>VLOOKUP(D173,[2]Sheet1!$F$1:$J$65536,5,0)</f>
        <v>623059486700821887</v>
      </c>
      <c r="T173" s="4" t="str">
        <f>VLOOKUP(D173,[1]Sheet1!$F$1:$H$65536,3,0)</f>
        <v>姚双喜</v>
      </c>
      <c r="U173" s="4" t="s">
        <v>56</v>
      </c>
      <c r="V173" s="4" t="s">
        <v>56</v>
      </c>
      <c r="W173" s="4" t="s">
        <v>56</v>
      </c>
      <c r="X173" s="4" t="s">
        <v>56</v>
      </c>
    </row>
    <row r="174" s="113" customFormat="1" hidden="1" customHeight="1" spans="1:24">
      <c r="A174" s="9">
        <v>173</v>
      </c>
      <c r="B174" s="96" t="s">
        <v>534</v>
      </c>
      <c r="C174" s="9" t="s">
        <v>549</v>
      </c>
      <c r="D174" s="9" t="s">
        <v>550</v>
      </c>
      <c r="E174" s="9" t="s">
        <v>326</v>
      </c>
      <c r="F174" s="9" t="s">
        <v>378</v>
      </c>
      <c r="G174" s="9" t="str">
        <f t="shared" si="15"/>
        <v>金河镇东升村</v>
      </c>
      <c r="H174" s="9" t="s">
        <v>379</v>
      </c>
      <c r="I174" s="9">
        <v>1</v>
      </c>
      <c r="J174" s="9">
        <v>1</v>
      </c>
      <c r="K174" s="9">
        <v>0</v>
      </c>
      <c r="L174" s="9">
        <v>0</v>
      </c>
      <c r="M174" s="9">
        <f t="shared" si="16"/>
        <v>75</v>
      </c>
      <c r="N174" s="9">
        <f t="shared" si="17"/>
        <v>0</v>
      </c>
      <c r="O174" s="9">
        <f t="shared" si="18"/>
        <v>0</v>
      </c>
      <c r="P174" s="125">
        <f t="shared" si="19"/>
        <v>75</v>
      </c>
      <c r="Q174" s="127">
        <f t="shared" si="20"/>
        <v>598</v>
      </c>
      <c r="R174" s="128">
        <f t="shared" si="21"/>
        <v>673</v>
      </c>
      <c r="S174" s="4" t="str">
        <f>VLOOKUP(D174,[2]Sheet1!$F$1:$J$65536,5,0)</f>
        <v>623059486700803745</v>
      </c>
      <c r="T174" s="4" t="str">
        <f>VLOOKUP(D174,[1]Sheet1!$F$1:$H$65536,3,0)</f>
        <v>全文秀</v>
      </c>
      <c r="U174" s="4" t="s">
        <v>56</v>
      </c>
      <c r="V174" s="4" t="s">
        <v>56</v>
      </c>
      <c r="W174" s="4" t="s">
        <v>56</v>
      </c>
      <c r="X174" s="4" t="s">
        <v>56</v>
      </c>
    </row>
    <row r="175" s="113" customFormat="1" hidden="1" customHeight="1" spans="1:24">
      <c r="A175" s="9">
        <v>174</v>
      </c>
      <c r="B175" s="96" t="s">
        <v>534</v>
      </c>
      <c r="C175" s="9" t="s">
        <v>551</v>
      </c>
      <c r="D175" s="9" t="s">
        <v>552</v>
      </c>
      <c r="E175" s="9" t="s">
        <v>326</v>
      </c>
      <c r="F175" s="9" t="s">
        <v>378</v>
      </c>
      <c r="G175" s="9" t="str">
        <f t="shared" si="15"/>
        <v>金河镇东升村</v>
      </c>
      <c r="H175" s="9" t="s">
        <v>379</v>
      </c>
      <c r="I175" s="9">
        <v>1</v>
      </c>
      <c r="J175" s="9">
        <v>1</v>
      </c>
      <c r="K175" s="9">
        <v>0</v>
      </c>
      <c r="L175" s="9">
        <v>0</v>
      </c>
      <c r="M175" s="9">
        <f t="shared" si="16"/>
        <v>75</v>
      </c>
      <c r="N175" s="9">
        <f t="shared" si="17"/>
        <v>0</v>
      </c>
      <c r="O175" s="9">
        <f t="shared" si="18"/>
        <v>0</v>
      </c>
      <c r="P175" s="125">
        <f t="shared" si="19"/>
        <v>75</v>
      </c>
      <c r="Q175" s="127">
        <f t="shared" si="20"/>
        <v>598</v>
      </c>
      <c r="R175" s="128">
        <f t="shared" si="21"/>
        <v>673</v>
      </c>
      <c r="S175" s="4" t="str">
        <f>VLOOKUP(D175,[2]Sheet1!$F$1:$J$65536,5,0)</f>
        <v>623059486701021313</v>
      </c>
      <c r="T175" s="4" t="str">
        <f>VLOOKUP(D175,[1]Sheet1!$F$1:$H$65536,3,0)</f>
        <v>全秀文</v>
      </c>
      <c r="U175" s="4" t="s">
        <v>56</v>
      </c>
      <c r="V175" s="4" t="s">
        <v>56</v>
      </c>
      <c r="W175" s="4" t="s">
        <v>56</v>
      </c>
      <c r="X175" s="4" t="s">
        <v>56</v>
      </c>
    </row>
    <row r="176" s="113" customFormat="1" hidden="1" customHeight="1" spans="1:24">
      <c r="A176" s="9">
        <v>175</v>
      </c>
      <c r="B176" s="96" t="s">
        <v>534</v>
      </c>
      <c r="C176" s="9" t="s">
        <v>553</v>
      </c>
      <c r="D176" s="9" t="s">
        <v>554</v>
      </c>
      <c r="E176" s="9" t="s">
        <v>326</v>
      </c>
      <c r="F176" s="9" t="s">
        <v>404</v>
      </c>
      <c r="G176" s="9" t="str">
        <f t="shared" si="15"/>
        <v>金河镇丰华村</v>
      </c>
      <c r="H176" s="9" t="s">
        <v>405</v>
      </c>
      <c r="I176" s="9">
        <v>1</v>
      </c>
      <c r="J176" s="9">
        <v>1</v>
      </c>
      <c r="K176" s="9">
        <v>0</v>
      </c>
      <c r="L176" s="9">
        <v>0</v>
      </c>
      <c r="M176" s="9">
        <f t="shared" si="16"/>
        <v>75</v>
      </c>
      <c r="N176" s="9">
        <f t="shared" si="17"/>
        <v>0</v>
      </c>
      <c r="O176" s="9">
        <f t="shared" si="18"/>
        <v>0</v>
      </c>
      <c r="P176" s="125">
        <f t="shared" si="19"/>
        <v>75</v>
      </c>
      <c r="Q176" s="127">
        <f t="shared" si="20"/>
        <v>598</v>
      </c>
      <c r="R176" s="128">
        <f t="shared" si="21"/>
        <v>673</v>
      </c>
      <c r="S176" s="4" t="str">
        <f>VLOOKUP(D176,[2]Sheet1!$F$1:$J$65536,5,0)</f>
        <v>6217975130026894162</v>
      </c>
      <c r="T176" s="4" t="str">
        <f>VLOOKUP(D176,[1]Sheet1!$F$1:$H$65536,3,0)</f>
        <v>李赞冰</v>
      </c>
      <c r="U176" s="4" t="s">
        <v>56</v>
      </c>
      <c r="V176" s="4" t="s">
        <v>56</v>
      </c>
      <c r="W176" s="4" t="s">
        <v>56</v>
      </c>
      <c r="X176" s="4" t="s">
        <v>56</v>
      </c>
    </row>
    <row r="177" s="113" customFormat="1" hidden="1" customHeight="1" spans="1:24">
      <c r="A177" s="9">
        <v>176</v>
      </c>
      <c r="B177" s="96" t="s">
        <v>534</v>
      </c>
      <c r="C177" s="9" t="s">
        <v>555</v>
      </c>
      <c r="D177" s="9" t="s">
        <v>556</v>
      </c>
      <c r="E177" s="9" t="s">
        <v>326</v>
      </c>
      <c r="F177" s="9" t="s">
        <v>378</v>
      </c>
      <c r="G177" s="9" t="str">
        <f t="shared" si="15"/>
        <v>金河镇东升村</v>
      </c>
      <c r="H177" s="9" t="s">
        <v>379</v>
      </c>
      <c r="I177" s="9">
        <v>1</v>
      </c>
      <c r="J177" s="9">
        <v>1</v>
      </c>
      <c r="K177" s="9">
        <v>0</v>
      </c>
      <c r="L177" s="9">
        <v>0</v>
      </c>
      <c r="M177" s="9">
        <f t="shared" si="16"/>
        <v>75</v>
      </c>
      <c r="N177" s="9">
        <f t="shared" si="17"/>
        <v>0</v>
      </c>
      <c r="O177" s="9">
        <f t="shared" si="18"/>
        <v>0</v>
      </c>
      <c r="P177" s="125">
        <f t="shared" si="19"/>
        <v>75</v>
      </c>
      <c r="Q177" s="127">
        <f t="shared" si="20"/>
        <v>598</v>
      </c>
      <c r="R177" s="128">
        <f t="shared" si="21"/>
        <v>673</v>
      </c>
      <c r="S177" s="4" t="str">
        <f>VLOOKUP(D177,[2]Sheet1!$F$1:$J$65536,5,0)</f>
        <v>623059486700803778</v>
      </c>
      <c r="T177" s="4" t="str">
        <f>VLOOKUP(D177,[1]Sheet1!$F$1:$H$65536,3,0)</f>
        <v>全相礼</v>
      </c>
      <c r="U177" s="4" t="s">
        <v>56</v>
      </c>
      <c r="V177" s="4" t="s">
        <v>56</v>
      </c>
      <c r="W177" s="4" t="s">
        <v>56</v>
      </c>
      <c r="X177" s="4" t="s">
        <v>56</v>
      </c>
    </row>
    <row r="178" s="113" customFormat="1" hidden="1" customHeight="1" spans="1:24">
      <c r="A178" s="9">
        <v>177</v>
      </c>
      <c r="B178" s="96" t="s">
        <v>557</v>
      </c>
      <c r="C178" s="9" t="s">
        <v>558</v>
      </c>
      <c r="D178" s="9" t="s">
        <v>559</v>
      </c>
      <c r="E178" s="9" t="s">
        <v>326</v>
      </c>
      <c r="F178" s="9" t="s">
        <v>408</v>
      </c>
      <c r="G178" s="9" t="str">
        <f t="shared" si="15"/>
        <v>金河镇彪池村</v>
      </c>
      <c r="H178" s="9" t="s">
        <v>409</v>
      </c>
      <c r="I178" s="9">
        <v>1</v>
      </c>
      <c r="J178" s="9">
        <v>1</v>
      </c>
      <c r="K178" s="9">
        <v>0</v>
      </c>
      <c r="L178" s="9">
        <v>0</v>
      </c>
      <c r="M178" s="9">
        <f t="shared" si="16"/>
        <v>75</v>
      </c>
      <c r="N178" s="9">
        <f t="shared" si="17"/>
        <v>0</v>
      </c>
      <c r="O178" s="9">
        <f t="shared" si="18"/>
        <v>0</v>
      </c>
      <c r="P178" s="125">
        <f t="shared" si="19"/>
        <v>75</v>
      </c>
      <c r="Q178" s="127">
        <f t="shared" si="20"/>
        <v>598</v>
      </c>
      <c r="R178" s="128">
        <f t="shared" si="21"/>
        <v>673</v>
      </c>
      <c r="S178" s="4" t="str">
        <f>VLOOKUP(D178,[2]Sheet1!$F$1:$J$65536,5,0)</f>
        <v>623059486700698558</v>
      </c>
      <c r="T178" s="4" t="str">
        <f>VLOOKUP(D178,[1]Sheet1!$F$1:$H$65536,3,0)</f>
        <v>许金夫</v>
      </c>
      <c r="U178" s="4" t="s">
        <v>56</v>
      </c>
      <c r="V178" s="4" t="s">
        <v>56</v>
      </c>
      <c r="W178" s="4" t="s">
        <v>56</v>
      </c>
      <c r="X178" s="4" t="s">
        <v>56</v>
      </c>
    </row>
    <row r="179" s="113" customFormat="1" hidden="1" customHeight="1" spans="1:24">
      <c r="A179" s="9">
        <v>178</v>
      </c>
      <c r="B179" s="96" t="s">
        <v>557</v>
      </c>
      <c r="C179" s="9" t="s">
        <v>560</v>
      </c>
      <c r="D179" s="9" t="s">
        <v>561</v>
      </c>
      <c r="E179" s="9" t="s">
        <v>326</v>
      </c>
      <c r="F179" s="9" t="s">
        <v>396</v>
      </c>
      <c r="G179" s="9" t="str">
        <f t="shared" si="15"/>
        <v>金河镇玉皇村</v>
      </c>
      <c r="H179" s="9" t="s">
        <v>397</v>
      </c>
      <c r="I179" s="9">
        <v>1</v>
      </c>
      <c r="J179" s="9">
        <v>1</v>
      </c>
      <c r="K179" s="9">
        <v>0</v>
      </c>
      <c r="L179" s="9">
        <v>0</v>
      </c>
      <c r="M179" s="9">
        <f t="shared" si="16"/>
        <v>75</v>
      </c>
      <c r="N179" s="9">
        <f t="shared" si="17"/>
        <v>0</v>
      </c>
      <c r="O179" s="9">
        <f t="shared" si="18"/>
        <v>0</v>
      </c>
      <c r="P179" s="125">
        <f t="shared" si="19"/>
        <v>75</v>
      </c>
      <c r="Q179" s="127">
        <f t="shared" si="20"/>
        <v>598</v>
      </c>
      <c r="R179" s="128">
        <f t="shared" si="21"/>
        <v>673</v>
      </c>
      <c r="S179" s="4" t="str">
        <f>VLOOKUP(D179,[2]Sheet1!$F$1:$J$65536,5,0)</f>
        <v>623059486700758303</v>
      </c>
      <c r="T179" s="4" t="str">
        <f>VLOOKUP(D179,[1]Sheet1!$F$1:$H$65536,3,0)</f>
        <v>李清叶</v>
      </c>
      <c r="U179" s="4" t="s">
        <v>56</v>
      </c>
      <c r="V179" s="4" t="s">
        <v>56</v>
      </c>
      <c r="W179" s="4" t="s">
        <v>56</v>
      </c>
      <c r="X179" s="4" t="s">
        <v>56</v>
      </c>
    </row>
    <row r="180" s="113" customFormat="1" hidden="1" customHeight="1" spans="1:24">
      <c r="A180" s="9">
        <v>179</v>
      </c>
      <c r="B180" s="96" t="s">
        <v>557</v>
      </c>
      <c r="C180" s="9" t="s">
        <v>562</v>
      </c>
      <c r="D180" s="9" t="s">
        <v>563</v>
      </c>
      <c r="E180" s="9" t="s">
        <v>326</v>
      </c>
      <c r="F180" s="9" t="s">
        <v>408</v>
      </c>
      <c r="G180" s="9" t="str">
        <f t="shared" si="15"/>
        <v>金河镇彪池村</v>
      </c>
      <c r="H180" s="9" t="s">
        <v>409</v>
      </c>
      <c r="I180" s="9">
        <v>1</v>
      </c>
      <c r="J180" s="9">
        <v>0</v>
      </c>
      <c r="K180" s="9">
        <v>1</v>
      </c>
      <c r="L180" s="9">
        <v>0</v>
      </c>
      <c r="M180" s="9">
        <f t="shared" si="16"/>
        <v>0</v>
      </c>
      <c r="N180" s="9">
        <f t="shared" si="17"/>
        <v>300</v>
      </c>
      <c r="O180" s="9">
        <f t="shared" si="18"/>
        <v>0</v>
      </c>
      <c r="P180" s="125">
        <f t="shared" si="19"/>
        <v>300</v>
      </c>
      <c r="Q180" s="127">
        <f t="shared" si="20"/>
        <v>598</v>
      </c>
      <c r="R180" s="128">
        <f t="shared" si="21"/>
        <v>898</v>
      </c>
      <c r="S180" s="4" t="str">
        <f>VLOOKUP(D180,[2]Sheet1!$F$1:$J$65536,5,0)</f>
        <v>623059486700696859</v>
      </c>
      <c r="T180" s="4" t="str">
        <f>VLOOKUP(D180,[1]Sheet1!$F$1:$H$65536,3,0)</f>
        <v>申玉秋</v>
      </c>
      <c r="U180" s="4" t="s">
        <v>56</v>
      </c>
      <c r="V180" s="4" t="s">
        <v>56</v>
      </c>
      <c r="W180" s="4" t="s">
        <v>56</v>
      </c>
      <c r="X180" s="4" t="s">
        <v>56</v>
      </c>
    </row>
    <row r="181" s="113" customFormat="1" hidden="1" customHeight="1" spans="1:24">
      <c r="A181" s="9">
        <v>180</v>
      </c>
      <c r="B181" s="96" t="s">
        <v>557</v>
      </c>
      <c r="C181" s="9" t="s">
        <v>564</v>
      </c>
      <c r="D181" s="9" t="s">
        <v>565</v>
      </c>
      <c r="E181" s="9" t="s">
        <v>326</v>
      </c>
      <c r="F181" s="9" t="s">
        <v>504</v>
      </c>
      <c r="G181" s="9" t="str">
        <f t="shared" si="15"/>
        <v>金河镇涧沟村</v>
      </c>
      <c r="H181" s="9" t="s">
        <v>505</v>
      </c>
      <c r="I181" s="9">
        <v>1</v>
      </c>
      <c r="J181" s="9">
        <v>0</v>
      </c>
      <c r="K181" s="9">
        <v>1</v>
      </c>
      <c r="L181" s="9">
        <v>0</v>
      </c>
      <c r="M181" s="9">
        <f t="shared" si="16"/>
        <v>0</v>
      </c>
      <c r="N181" s="9">
        <f t="shared" si="17"/>
        <v>300</v>
      </c>
      <c r="O181" s="9">
        <f t="shared" si="18"/>
        <v>0</v>
      </c>
      <c r="P181" s="125">
        <f t="shared" si="19"/>
        <v>300</v>
      </c>
      <c r="Q181" s="127">
        <f t="shared" si="20"/>
        <v>598</v>
      </c>
      <c r="R181" s="128">
        <f t="shared" si="21"/>
        <v>898</v>
      </c>
      <c r="S181" s="4" t="str">
        <f>VLOOKUP(D181,[2]Sheet1!$F$1:$J$65536,5,0)</f>
        <v>623059486700778244</v>
      </c>
      <c r="T181" s="4" t="str">
        <f>VLOOKUP(D181,[1]Sheet1!$F$1:$H$65536,3,0)</f>
        <v>潘长林</v>
      </c>
      <c r="U181" s="4" t="s">
        <v>56</v>
      </c>
      <c r="V181" s="4" t="s">
        <v>56</v>
      </c>
      <c r="W181" s="4" t="s">
        <v>56</v>
      </c>
      <c r="X181" s="4" t="s">
        <v>56</v>
      </c>
    </row>
    <row r="182" s="113" customFormat="1" hidden="1" customHeight="1" spans="1:24">
      <c r="A182" s="9">
        <v>181</v>
      </c>
      <c r="B182" s="96" t="s">
        <v>557</v>
      </c>
      <c r="C182" s="9" t="s">
        <v>566</v>
      </c>
      <c r="D182" s="9" t="s">
        <v>567</v>
      </c>
      <c r="E182" s="9" t="s">
        <v>326</v>
      </c>
      <c r="F182" s="9" t="s">
        <v>408</v>
      </c>
      <c r="G182" s="9" t="str">
        <f t="shared" si="15"/>
        <v>金河镇彪池村</v>
      </c>
      <c r="H182" s="9" t="s">
        <v>409</v>
      </c>
      <c r="I182" s="9">
        <v>1</v>
      </c>
      <c r="J182" s="9">
        <v>0</v>
      </c>
      <c r="K182" s="9">
        <v>1</v>
      </c>
      <c r="L182" s="9">
        <v>0</v>
      </c>
      <c r="M182" s="9">
        <f t="shared" si="16"/>
        <v>0</v>
      </c>
      <c r="N182" s="9">
        <f t="shared" si="17"/>
        <v>300</v>
      </c>
      <c r="O182" s="9">
        <f t="shared" si="18"/>
        <v>0</v>
      </c>
      <c r="P182" s="125">
        <f t="shared" si="19"/>
        <v>300</v>
      </c>
      <c r="Q182" s="127">
        <f t="shared" si="20"/>
        <v>598</v>
      </c>
      <c r="R182" s="128">
        <f t="shared" si="21"/>
        <v>898</v>
      </c>
      <c r="S182" s="4" t="str">
        <f>VLOOKUP(D182,[2]Sheet1!$F$1:$J$65536,5,0)</f>
        <v>623059486700699309</v>
      </c>
      <c r="T182" s="4" t="str">
        <f>VLOOKUP(D182,[1]Sheet1!$F$1:$H$65536,3,0)</f>
        <v>杨奇娃</v>
      </c>
      <c r="U182" s="4" t="s">
        <v>56</v>
      </c>
      <c r="V182" s="4" t="s">
        <v>56</v>
      </c>
      <c r="W182" s="4" t="s">
        <v>56</v>
      </c>
      <c r="X182" s="4" t="s">
        <v>56</v>
      </c>
    </row>
    <row r="183" s="113" customFormat="1" hidden="1" customHeight="1" spans="1:24">
      <c r="A183" s="9">
        <v>182</v>
      </c>
      <c r="B183" s="96" t="s">
        <v>557</v>
      </c>
      <c r="C183" s="9" t="s">
        <v>568</v>
      </c>
      <c r="D183" s="9" t="s">
        <v>569</v>
      </c>
      <c r="E183" s="9" t="s">
        <v>326</v>
      </c>
      <c r="F183" s="9" t="s">
        <v>404</v>
      </c>
      <c r="G183" s="9" t="str">
        <f t="shared" si="15"/>
        <v>金河镇丰华村</v>
      </c>
      <c r="H183" s="9" t="s">
        <v>405</v>
      </c>
      <c r="I183" s="9">
        <v>1</v>
      </c>
      <c r="J183" s="9">
        <v>0</v>
      </c>
      <c r="K183" s="9">
        <v>1</v>
      </c>
      <c r="L183" s="9">
        <v>0</v>
      </c>
      <c r="M183" s="9">
        <f t="shared" si="16"/>
        <v>0</v>
      </c>
      <c r="N183" s="9">
        <f t="shared" si="17"/>
        <v>300</v>
      </c>
      <c r="O183" s="9">
        <f t="shared" si="18"/>
        <v>0</v>
      </c>
      <c r="P183" s="125">
        <f t="shared" si="19"/>
        <v>300</v>
      </c>
      <c r="Q183" s="127">
        <f t="shared" si="20"/>
        <v>598</v>
      </c>
      <c r="R183" s="128">
        <f t="shared" si="21"/>
        <v>898</v>
      </c>
      <c r="S183" s="4" t="str">
        <f>VLOOKUP(D183,[2]Sheet1!$F$1:$J$65536,5,0)</f>
        <v>623059486701015208</v>
      </c>
      <c r="T183" s="4" t="str">
        <f>VLOOKUP(D183,[1]Sheet1!$F$1:$H$65536,3,0)</f>
        <v>刘保林</v>
      </c>
      <c r="U183" s="4" t="s">
        <v>56</v>
      </c>
      <c r="V183" s="4" t="s">
        <v>56</v>
      </c>
      <c r="W183" s="4" t="s">
        <v>56</v>
      </c>
      <c r="X183" s="4" t="s">
        <v>56</v>
      </c>
    </row>
    <row r="184" s="113" customFormat="1" hidden="1" customHeight="1" spans="1:24">
      <c r="A184" s="9">
        <v>183</v>
      </c>
      <c r="B184" s="96" t="s">
        <v>557</v>
      </c>
      <c r="C184" s="9" t="s">
        <v>570</v>
      </c>
      <c r="D184" s="9" t="s">
        <v>571</v>
      </c>
      <c r="E184" s="9" t="s">
        <v>326</v>
      </c>
      <c r="F184" s="9" t="s">
        <v>404</v>
      </c>
      <c r="G184" s="9" t="str">
        <f t="shared" si="15"/>
        <v>金河镇丰华村</v>
      </c>
      <c r="H184" s="9" t="s">
        <v>405</v>
      </c>
      <c r="I184" s="9">
        <v>1</v>
      </c>
      <c r="J184" s="9">
        <v>0</v>
      </c>
      <c r="K184" s="9">
        <v>1</v>
      </c>
      <c r="L184" s="9">
        <v>0</v>
      </c>
      <c r="M184" s="9">
        <f t="shared" si="16"/>
        <v>0</v>
      </c>
      <c r="N184" s="9">
        <f t="shared" si="17"/>
        <v>300</v>
      </c>
      <c r="O184" s="9">
        <f t="shared" si="18"/>
        <v>0</v>
      </c>
      <c r="P184" s="125">
        <f t="shared" si="19"/>
        <v>300</v>
      </c>
      <c r="Q184" s="127">
        <f t="shared" si="20"/>
        <v>598</v>
      </c>
      <c r="R184" s="128">
        <f t="shared" si="21"/>
        <v>898</v>
      </c>
      <c r="S184" s="4" t="str">
        <f>VLOOKUP(D184,[2]Sheet1!$F$1:$J$65536,5,0)</f>
        <v>623059486701461667</v>
      </c>
      <c r="T184" s="4" t="str">
        <f>VLOOKUP(D184,[1]Sheet1!$F$1:$H$65536,3,0)</f>
        <v>詹洁钰</v>
      </c>
      <c r="U184" s="4" t="s">
        <v>56</v>
      </c>
      <c r="V184" s="4" t="s">
        <v>56</v>
      </c>
      <c r="W184" s="4" t="s">
        <v>56</v>
      </c>
      <c r="X184" s="4" t="s">
        <v>56</v>
      </c>
    </row>
    <row r="185" s="113" customFormat="1" hidden="1" customHeight="1" spans="1:24">
      <c r="A185" s="9">
        <v>184</v>
      </c>
      <c r="B185" s="96" t="s">
        <v>572</v>
      </c>
      <c r="C185" s="9" t="s">
        <v>573</v>
      </c>
      <c r="D185" s="9" t="s">
        <v>574</v>
      </c>
      <c r="E185" s="9" t="s">
        <v>326</v>
      </c>
      <c r="F185" s="9" t="s">
        <v>488</v>
      </c>
      <c r="G185" s="9" t="str">
        <f t="shared" si="15"/>
        <v>金河镇龚井村</v>
      </c>
      <c r="H185" s="9" t="s">
        <v>489</v>
      </c>
      <c r="I185" s="9">
        <v>1</v>
      </c>
      <c r="J185" s="9">
        <v>0</v>
      </c>
      <c r="K185" s="9">
        <v>1</v>
      </c>
      <c r="L185" s="9">
        <v>0</v>
      </c>
      <c r="M185" s="9">
        <f t="shared" si="16"/>
        <v>0</v>
      </c>
      <c r="N185" s="9">
        <f t="shared" si="17"/>
        <v>300</v>
      </c>
      <c r="O185" s="9">
        <f t="shared" si="18"/>
        <v>0</v>
      </c>
      <c r="P185" s="125">
        <f t="shared" si="19"/>
        <v>300</v>
      </c>
      <c r="Q185" s="127">
        <f t="shared" si="20"/>
        <v>598</v>
      </c>
      <c r="R185" s="128">
        <f t="shared" si="21"/>
        <v>898</v>
      </c>
      <c r="S185" s="4" t="str">
        <f>VLOOKUP(D185,[2]Sheet1!$F$1:$J$65536,5,0)</f>
        <v>623059486700791346</v>
      </c>
      <c r="T185" s="4" t="str">
        <f>VLOOKUP(D185,[1]Sheet1!$F$1:$H$65536,3,0)</f>
        <v>姬少立</v>
      </c>
      <c r="U185" s="4" t="s">
        <v>56</v>
      </c>
      <c r="V185" s="4" t="s">
        <v>56</v>
      </c>
      <c r="W185" s="4" t="s">
        <v>56</v>
      </c>
      <c r="X185" s="4" t="s">
        <v>56</v>
      </c>
    </row>
    <row r="186" s="113" customFormat="1" hidden="1" customHeight="1" spans="1:24">
      <c r="A186" s="9">
        <v>185</v>
      </c>
      <c r="B186" s="96" t="s">
        <v>572</v>
      </c>
      <c r="C186" s="9" t="s">
        <v>575</v>
      </c>
      <c r="D186" s="9" t="s">
        <v>576</v>
      </c>
      <c r="E186" s="9" t="s">
        <v>326</v>
      </c>
      <c r="F186" s="9" t="s">
        <v>404</v>
      </c>
      <c r="G186" s="9" t="str">
        <f t="shared" si="15"/>
        <v>金河镇丰华村</v>
      </c>
      <c r="H186" s="9" t="s">
        <v>405</v>
      </c>
      <c r="I186" s="9">
        <v>1</v>
      </c>
      <c r="J186" s="9">
        <v>1</v>
      </c>
      <c r="K186" s="9">
        <v>0</v>
      </c>
      <c r="L186" s="9">
        <v>0</v>
      </c>
      <c r="M186" s="9">
        <f t="shared" si="16"/>
        <v>75</v>
      </c>
      <c r="N186" s="9">
        <f t="shared" si="17"/>
        <v>0</v>
      </c>
      <c r="O186" s="9">
        <f t="shared" si="18"/>
        <v>0</v>
      </c>
      <c r="P186" s="125">
        <f t="shared" si="19"/>
        <v>75</v>
      </c>
      <c r="Q186" s="127">
        <f t="shared" si="20"/>
        <v>598</v>
      </c>
      <c r="R186" s="128">
        <f t="shared" si="21"/>
        <v>673</v>
      </c>
      <c r="S186" s="4" t="str">
        <f>VLOOKUP(D186,[2]Sheet1!$F$1:$J$65536,5,0)</f>
        <v>623059486700775166</v>
      </c>
      <c r="T186" s="4" t="str">
        <f>VLOOKUP(D186,[1]Sheet1!$F$1:$H$65536,3,0)</f>
        <v>王合林</v>
      </c>
      <c r="U186" s="4" t="s">
        <v>56</v>
      </c>
      <c r="V186" s="4" t="s">
        <v>56</v>
      </c>
      <c r="W186" s="4" t="s">
        <v>56</v>
      </c>
      <c r="X186" s="4" t="s">
        <v>56</v>
      </c>
    </row>
    <row r="187" s="113" customFormat="1" hidden="1" customHeight="1" spans="1:24">
      <c r="A187" s="9">
        <v>186</v>
      </c>
      <c r="B187" s="96" t="s">
        <v>572</v>
      </c>
      <c r="C187" s="9" t="s">
        <v>577</v>
      </c>
      <c r="D187" s="9" t="s">
        <v>578</v>
      </c>
      <c r="E187" s="9" t="s">
        <v>326</v>
      </c>
      <c r="F187" s="9" t="s">
        <v>413</v>
      </c>
      <c r="G187" s="9" t="str">
        <f t="shared" si="15"/>
        <v>金河镇元山村</v>
      </c>
      <c r="H187" s="9" t="s">
        <v>414</v>
      </c>
      <c r="I187" s="9">
        <v>1</v>
      </c>
      <c r="J187" s="9">
        <v>1</v>
      </c>
      <c r="K187" s="9">
        <v>0</v>
      </c>
      <c r="L187" s="9">
        <v>0</v>
      </c>
      <c r="M187" s="9">
        <f t="shared" si="16"/>
        <v>75</v>
      </c>
      <c r="N187" s="9">
        <f t="shared" si="17"/>
        <v>0</v>
      </c>
      <c r="O187" s="9">
        <f t="shared" si="18"/>
        <v>0</v>
      </c>
      <c r="P187" s="125">
        <f t="shared" si="19"/>
        <v>75</v>
      </c>
      <c r="Q187" s="127">
        <f t="shared" si="20"/>
        <v>598</v>
      </c>
      <c r="R187" s="128">
        <f t="shared" si="21"/>
        <v>673</v>
      </c>
      <c r="S187" s="4" t="str">
        <f>VLOOKUP(D187,[2]Sheet1!$F$1:$J$65536,5,0)</f>
        <v>623059486700982325</v>
      </c>
      <c r="T187" s="4" t="str">
        <f>VLOOKUP(D187,[1]Sheet1!$F$1:$H$65536,3,0)</f>
        <v>欧长福</v>
      </c>
      <c r="U187" s="4" t="s">
        <v>56</v>
      </c>
      <c r="V187" s="4" t="s">
        <v>56</v>
      </c>
      <c r="W187" s="4" t="s">
        <v>56</v>
      </c>
      <c r="X187" s="4" t="s">
        <v>56</v>
      </c>
    </row>
    <row r="188" s="113" customFormat="1" hidden="1" customHeight="1" spans="1:24">
      <c r="A188" s="9">
        <v>187</v>
      </c>
      <c r="B188" s="96" t="s">
        <v>572</v>
      </c>
      <c r="C188" s="9" t="s">
        <v>579</v>
      </c>
      <c r="D188" s="9" t="s">
        <v>580</v>
      </c>
      <c r="E188" s="9" t="s">
        <v>326</v>
      </c>
      <c r="F188" s="9" t="s">
        <v>478</v>
      </c>
      <c r="G188" s="9" t="str">
        <f t="shared" si="15"/>
        <v>金河镇观沟村</v>
      </c>
      <c r="H188" s="9" t="s">
        <v>479</v>
      </c>
      <c r="I188" s="9">
        <v>1</v>
      </c>
      <c r="J188" s="9">
        <v>1</v>
      </c>
      <c r="K188" s="9">
        <v>0</v>
      </c>
      <c r="L188" s="9">
        <v>0</v>
      </c>
      <c r="M188" s="9">
        <f t="shared" si="16"/>
        <v>75</v>
      </c>
      <c r="N188" s="9">
        <f t="shared" si="17"/>
        <v>0</v>
      </c>
      <c r="O188" s="9">
        <f t="shared" si="18"/>
        <v>0</v>
      </c>
      <c r="P188" s="125">
        <f t="shared" si="19"/>
        <v>75</v>
      </c>
      <c r="Q188" s="127">
        <f t="shared" si="20"/>
        <v>598</v>
      </c>
      <c r="R188" s="128">
        <f t="shared" si="21"/>
        <v>673</v>
      </c>
      <c r="S188" s="4" t="str">
        <f>VLOOKUP(D188,[2]Sheet1!$F$1:$J$65536,5,0)</f>
        <v>623059486700976475</v>
      </c>
      <c r="T188" s="4" t="str">
        <f>VLOOKUP(D188,[1]Sheet1!$F$1:$H$65536,3,0)</f>
        <v>全国林</v>
      </c>
      <c r="U188" s="4" t="s">
        <v>56</v>
      </c>
      <c r="V188" s="4" t="s">
        <v>56</v>
      </c>
      <c r="W188" s="4" t="s">
        <v>56</v>
      </c>
      <c r="X188" s="4" t="s">
        <v>56</v>
      </c>
    </row>
    <row r="189" s="113" customFormat="1" hidden="1" customHeight="1" spans="1:24">
      <c r="A189" s="9">
        <v>188</v>
      </c>
      <c r="B189" s="96" t="s">
        <v>572</v>
      </c>
      <c r="C189" s="9" t="s">
        <v>581</v>
      </c>
      <c r="D189" s="9" t="s">
        <v>582</v>
      </c>
      <c r="E189" s="9" t="s">
        <v>326</v>
      </c>
      <c r="F189" s="9" t="s">
        <v>352</v>
      </c>
      <c r="G189" s="9" t="str">
        <f t="shared" si="15"/>
        <v>金河镇黑水庵村</v>
      </c>
      <c r="H189" s="9" t="s">
        <v>353</v>
      </c>
      <c r="I189" s="9">
        <v>1</v>
      </c>
      <c r="J189" s="9">
        <v>1</v>
      </c>
      <c r="K189" s="9">
        <v>0</v>
      </c>
      <c r="L189" s="9">
        <v>0</v>
      </c>
      <c r="M189" s="9">
        <f t="shared" si="16"/>
        <v>75</v>
      </c>
      <c r="N189" s="9">
        <f t="shared" si="17"/>
        <v>0</v>
      </c>
      <c r="O189" s="9">
        <f t="shared" si="18"/>
        <v>0</v>
      </c>
      <c r="P189" s="125">
        <f t="shared" si="19"/>
        <v>75</v>
      </c>
      <c r="Q189" s="127">
        <f t="shared" si="20"/>
        <v>598</v>
      </c>
      <c r="R189" s="128">
        <f t="shared" si="21"/>
        <v>673</v>
      </c>
      <c r="S189" s="4" t="str">
        <f>VLOOKUP(D189,[2]Sheet1!$F$1:$J$65536,5,0)</f>
        <v>623059486700713001</v>
      </c>
      <c r="T189" s="4" t="str">
        <f>VLOOKUP(D189,[1]Sheet1!$F$1:$H$65536,3,0)</f>
        <v>胡来子</v>
      </c>
      <c r="U189" s="4" t="s">
        <v>56</v>
      </c>
      <c r="V189" s="4" t="s">
        <v>56</v>
      </c>
      <c r="W189" s="4" t="s">
        <v>56</v>
      </c>
      <c r="X189" s="4" t="s">
        <v>56</v>
      </c>
    </row>
    <row r="190" s="113" customFormat="1" hidden="1" customHeight="1" spans="1:24">
      <c r="A190" s="9">
        <v>189</v>
      </c>
      <c r="B190" s="96" t="s">
        <v>572</v>
      </c>
      <c r="C190" s="9" t="s">
        <v>583</v>
      </c>
      <c r="D190" s="9" t="s">
        <v>584</v>
      </c>
      <c r="E190" s="9" t="s">
        <v>326</v>
      </c>
      <c r="F190" s="9" t="s">
        <v>408</v>
      </c>
      <c r="G190" s="9" t="str">
        <f t="shared" si="15"/>
        <v>金河镇彪池村</v>
      </c>
      <c r="H190" s="9" t="s">
        <v>409</v>
      </c>
      <c r="I190" s="9">
        <v>1</v>
      </c>
      <c r="J190" s="9">
        <v>0</v>
      </c>
      <c r="K190" s="9">
        <v>1</v>
      </c>
      <c r="L190" s="9">
        <v>0</v>
      </c>
      <c r="M190" s="9">
        <f t="shared" si="16"/>
        <v>0</v>
      </c>
      <c r="N190" s="9">
        <f t="shared" si="17"/>
        <v>300</v>
      </c>
      <c r="O190" s="9">
        <f t="shared" si="18"/>
        <v>0</v>
      </c>
      <c r="P190" s="125">
        <f t="shared" si="19"/>
        <v>300</v>
      </c>
      <c r="Q190" s="127">
        <f t="shared" si="20"/>
        <v>598</v>
      </c>
      <c r="R190" s="128">
        <f t="shared" si="21"/>
        <v>898</v>
      </c>
      <c r="S190" s="4" t="str">
        <f>VLOOKUP(D190,[2]Sheet1!$F$1:$J$65536,5,0)</f>
        <v>623059486700698483</v>
      </c>
      <c r="T190" s="4" t="str">
        <f>VLOOKUP(D190,[1]Sheet1!$F$1:$H$65536,3,0)</f>
        <v>许根林</v>
      </c>
      <c r="U190" s="4" t="s">
        <v>56</v>
      </c>
      <c r="V190" s="4" t="s">
        <v>56</v>
      </c>
      <c r="W190" s="4" t="s">
        <v>56</v>
      </c>
      <c r="X190" s="4" t="s">
        <v>56</v>
      </c>
    </row>
    <row r="191" s="113" customFormat="1" hidden="1" customHeight="1" spans="1:24">
      <c r="A191" s="9">
        <v>190</v>
      </c>
      <c r="B191" s="96" t="s">
        <v>572</v>
      </c>
      <c r="C191" s="9" t="s">
        <v>585</v>
      </c>
      <c r="D191" s="9" t="s">
        <v>586</v>
      </c>
      <c r="E191" s="9" t="s">
        <v>326</v>
      </c>
      <c r="F191" s="9" t="s">
        <v>378</v>
      </c>
      <c r="G191" s="9" t="str">
        <f t="shared" si="15"/>
        <v>金河镇东升村</v>
      </c>
      <c r="H191" s="9" t="s">
        <v>379</v>
      </c>
      <c r="I191" s="9">
        <v>1</v>
      </c>
      <c r="J191" s="9">
        <v>1</v>
      </c>
      <c r="K191" s="9">
        <v>0</v>
      </c>
      <c r="L191" s="9">
        <v>0</v>
      </c>
      <c r="M191" s="9">
        <f t="shared" si="16"/>
        <v>75</v>
      </c>
      <c r="N191" s="9">
        <f t="shared" si="17"/>
        <v>0</v>
      </c>
      <c r="O191" s="9">
        <f t="shared" si="18"/>
        <v>0</v>
      </c>
      <c r="P191" s="125">
        <f t="shared" si="19"/>
        <v>75</v>
      </c>
      <c r="Q191" s="127">
        <f t="shared" si="20"/>
        <v>598</v>
      </c>
      <c r="R191" s="128">
        <f t="shared" si="21"/>
        <v>673</v>
      </c>
      <c r="S191" s="4" t="str">
        <f>VLOOKUP(D191,[2]Sheet1!$F$1:$J$65536,5,0)</f>
        <v>623059486701020901</v>
      </c>
      <c r="T191" s="4" t="str">
        <f>VLOOKUP(D191,[1]Sheet1!$F$1:$H$65536,3,0)</f>
        <v>李金相</v>
      </c>
      <c r="U191" s="4" t="s">
        <v>56</v>
      </c>
      <c r="V191" s="4" t="s">
        <v>56</v>
      </c>
      <c r="W191" s="4" t="s">
        <v>56</v>
      </c>
      <c r="X191" s="4" t="s">
        <v>56</v>
      </c>
    </row>
    <row r="192" s="113" customFormat="1" hidden="1" customHeight="1" spans="1:24">
      <c r="A192" s="9">
        <v>191</v>
      </c>
      <c r="B192" s="96" t="s">
        <v>572</v>
      </c>
      <c r="C192" s="9" t="s">
        <v>587</v>
      </c>
      <c r="D192" s="9" t="s">
        <v>588</v>
      </c>
      <c r="E192" s="9" t="s">
        <v>326</v>
      </c>
      <c r="F192" s="9" t="s">
        <v>343</v>
      </c>
      <c r="G192" s="9" t="str">
        <f t="shared" ref="G192:G214" si="22">E192&amp;F192</f>
        <v>金河镇后洼村</v>
      </c>
      <c r="H192" s="9" t="s">
        <v>344</v>
      </c>
      <c r="I192" s="9">
        <v>1</v>
      </c>
      <c r="J192" s="9">
        <v>0</v>
      </c>
      <c r="K192" s="9">
        <v>1</v>
      </c>
      <c r="L192" s="9">
        <v>0</v>
      </c>
      <c r="M192" s="9">
        <f t="shared" si="16"/>
        <v>0</v>
      </c>
      <c r="N192" s="9">
        <f t="shared" si="17"/>
        <v>300</v>
      </c>
      <c r="O192" s="9">
        <f t="shared" si="18"/>
        <v>0</v>
      </c>
      <c r="P192" s="125">
        <f t="shared" si="19"/>
        <v>300</v>
      </c>
      <c r="Q192" s="127">
        <f t="shared" si="20"/>
        <v>598</v>
      </c>
      <c r="R192" s="128">
        <f t="shared" si="21"/>
        <v>898</v>
      </c>
      <c r="S192" s="4" t="str">
        <f>VLOOKUP(D192,[2]Sheet1!$F$1:$J$65536,5,0)</f>
        <v>623059486701005654</v>
      </c>
      <c r="T192" s="4" t="str">
        <f>VLOOKUP(D192,[1]Sheet1!$F$1:$H$65536,3,0)</f>
        <v>张天奎</v>
      </c>
      <c r="U192" s="4" t="s">
        <v>56</v>
      </c>
      <c r="V192" s="4" t="s">
        <v>56</v>
      </c>
      <c r="W192" s="4" t="s">
        <v>56</v>
      </c>
      <c r="X192" s="4" t="s">
        <v>56</v>
      </c>
    </row>
    <row r="193" s="113" customFormat="1" hidden="1" customHeight="1" spans="1:24">
      <c r="A193" s="9">
        <v>192</v>
      </c>
      <c r="B193" s="96" t="s">
        <v>589</v>
      </c>
      <c r="C193" s="9" t="s">
        <v>590</v>
      </c>
      <c r="D193" s="9" t="s">
        <v>591</v>
      </c>
      <c r="E193" s="9" t="s">
        <v>326</v>
      </c>
      <c r="F193" s="9" t="s">
        <v>404</v>
      </c>
      <c r="G193" s="9" t="str">
        <f t="shared" si="22"/>
        <v>金河镇丰华村</v>
      </c>
      <c r="H193" s="9" t="s">
        <v>405</v>
      </c>
      <c r="I193" s="9">
        <v>1</v>
      </c>
      <c r="J193" s="9">
        <v>0</v>
      </c>
      <c r="K193" s="9">
        <v>1</v>
      </c>
      <c r="L193" s="9">
        <v>0</v>
      </c>
      <c r="M193" s="9">
        <f t="shared" si="16"/>
        <v>0</v>
      </c>
      <c r="N193" s="9">
        <f t="shared" si="17"/>
        <v>300</v>
      </c>
      <c r="O193" s="9">
        <f t="shared" si="18"/>
        <v>0</v>
      </c>
      <c r="P193" s="125">
        <f t="shared" si="19"/>
        <v>300</v>
      </c>
      <c r="Q193" s="127">
        <f t="shared" si="20"/>
        <v>598</v>
      </c>
      <c r="R193" s="128">
        <f t="shared" si="21"/>
        <v>898</v>
      </c>
      <c r="S193" s="4" t="str">
        <f>VLOOKUP(D193,[2]Sheet1!$F$1:$J$65536,5,0)</f>
        <v>623059486700775539</v>
      </c>
      <c r="T193" s="4" t="str">
        <f>VLOOKUP(D193,[1]Sheet1!$F$1:$H$65536,3,0)</f>
        <v>王荣娃</v>
      </c>
      <c r="U193" s="4" t="s">
        <v>56</v>
      </c>
      <c r="V193" s="4" t="s">
        <v>56</v>
      </c>
      <c r="W193" s="4" t="s">
        <v>56</v>
      </c>
      <c r="X193" s="4" t="s">
        <v>56</v>
      </c>
    </row>
    <row r="194" s="113" customFormat="1" hidden="1" customHeight="1" spans="1:24">
      <c r="A194" s="9">
        <v>193</v>
      </c>
      <c r="B194" s="96" t="s">
        <v>589</v>
      </c>
      <c r="C194" s="9" t="s">
        <v>592</v>
      </c>
      <c r="D194" s="9" t="s">
        <v>593</v>
      </c>
      <c r="E194" s="9" t="s">
        <v>326</v>
      </c>
      <c r="F194" s="9" t="s">
        <v>362</v>
      </c>
      <c r="G194" s="9" t="str">
        <f t="shared" si="22"/>
        <v>金河镇王万岭村</v>
      </c>
      <c r="H194" s="9" t="s">
        <v>363</v>
      </c>
      <c r="I194" s="9">
        <v>1</v>
      </c>
      <c r="J194" s="9">
        <v>0</v>
      </c>
      <c r="K194" s="9">
        <v>1</v>
      </c>
      <c r="L194" s="9">
        <v>0</v>
      </c>
      <c r="M194" s="9">
        <f t="shared" si="16"/>
        <v>0</v>
      </c>
      <c r="N194" s="9">
        <f t="shared" si="17"/>
        <v>300</v>
      </c>
      <c r="O194" s="9">
        <f t="shared" si="18"/>
        <v>0</v>
      </c>
      <c r="P194" s="125">
        <f t="shared" si="19"/>
        <v>300</v>
      </c>
      <c r="Q194" s="127">
        <f t="shared" si="20"/>
        <v>598</v>
      </c>
      <c r="R194" s="128">
        <f t="shared" si="21"/>
        <v>898</v>
      </c>
      <c r="S194" s="4" t="str">
        <f>VLOOKUP(D194,[2]Sheet1!$F$1:$J$65536,5,0)</f>
        <v>623059486700815053</v>
      </c>
      <c r="T194" s="4" t="str">
        <f>VLOOKUP(D194,[1]Sheet1!$F$1:$H$65536,3,0)</f>
        <v>王朝显</v>
      </c>
      <c r="U194" s="4" t="s">
        <v>56</v>
      </c>
      <c r="V194" s="4" t="s">
        <v>56</v>
      </c>
      <c r="W194" s="4" t="s">
        <v>56</v>
      </c>
      <c r="X194" s="4" t="s">
        <v>56</v>
      </c>
    </row>
    <row r="195" s="113" customFormat="1" hidden="1" customHeight="1" spans="1:24">
      <c r="A195" s="9">
        <v>194</v>
      </c>
      <c r="B195" s="96" t="s">
        <v>589</v>
      </c>
      <c r="C195" s="9" t="s">
        <v>594</v>
      </c>
      <c r="D195" s="9" t="s">
        <v>595</v>
      </c>
      <c r="E195" s="9" t="s">
        <v>326</v>
      </c>
      <c r="F195" s="9" t="s">
        <v>362</v>
      </c>
      <c r="G195" s="9" t="str">
        <f t="shared" si="22"/>
        <v>金河镇王万岭村</v>
      </c>
      <c r="H195" s="9" t="s">
        <v>363</v>
      </c>
      <c r="I195" s="9">
        <v>1</v>
      </c>
      <c r="J195" s="9">
        <v>1</v>
      </c>
      <c r="K195" s="9">
        <v>0</v>
      </c>
      <c r="L195" s="9">
        <v>0</v>
      </c>
      <c r="M195" s="9">
        <f t="shared" ref="M195:M258" si="23">J195*75</f>
        <v>75</v>
      </c>
      <c r="N195" s="9">
        <f t="shared" ref="N195:N258" si="24">K195*300</f>
        <v>0</v>
      </c>
      <c r="O195" s="9">
        <f t="shared" ref="O195:O258" si="25">L195*600</f>
        <v>0</v>
      </c>
      <c r="P195" s="125">
        <f t="shared" ref="P195:P258" si="26">M195+N195+O195</f>
        <v>75</v>
      </c>
      <c r="Q195" s="127">
        <f t="shared" ref="Q195:Q258" si="27">I195*598</f>
        <v>598</v>
      </c>
      <c r="R195" s="128">
        <f t="shared" ref="R195:R258" si="28">P195+Q195</f>
        <v>673</v>
      </c>
      <c r="S195" s="4" t="str">
        <f>VLOOKUP(D195,[2]Sheet1!$F$1:$J$65536,5,0)</f>
        <v>623059486700812944</v>
      </c>
      <c r="T195" s="4" t="str">
        <f>VLOOKUP(D195,[1]Sheet1!$F$1:$H$65536,3,0)</f>
        <v>郭海彦</v>
      </c>
      <c r="U195" s="4" t="s">
        <v>56</v>
      </c>
      <c r="V195" s="4" t="s">
        <v>56</v>
      </c>
      <c r="W195" s="4" t="s">
        <v>56</v>
      </c>
      <c r="X195" s="4" t="s">
        <v>56</v>
      </c>
    </row>
    <row r="196" s="113" customFormat="1" hidden="1" customHeight="1" spans="1:24">
      <c r="A196" s="9">
        <v>195</v>
      </c>
      <c r="B196" s="96" t="s">
        <v>596</v>
      </c>
      <c r="C196" s="9" t="s">
        <v>597</v>
      </c>
      <c r="D196" s="9" t="s">
        <v>598</v>
      </c>
      <c r="E196" s="9" t="s">
        <v>326</v>
      </c>
      <c r="F196" s="9" t="s">
        <v>352</v>
      </c>
      <c r="G196" s="9" t="str">
        <f t="shared" si="22"/>
        <v>金河镇黑水庵村</v>
      </c>
      <c r="H196" s="9" t="s">
        <v>353</v>
      </c>
      <c r="I196" s="9">
        <v>1</v>
      </c>
      <c r="J196" s="9">
        <v>0</v>
      </c>
      <c r="K196" s="9">
        <v>1</v>
      </c>
      <c r="L196" s="9">
        <v>0</v>
      </c>
      <c r="M196" s="9">
        <f t="shared" si="23"/>
        <v>0</v>
      </c>
      <c r="N196" s="9">
        <f t="shared" si="24"/>
        <v>300</v>
      </c>
      <c r="O196" s="9">
        <f t="shared" si="25"/>
        <v>0</v>
      </c>
      <c r="P196" s="125">
        <f t="shared" si="26"/>
        <v>300</v>
      </c>
      <c r="Q196" s="127">
        <f t="shared" si="27"/>
        <v>598</v>
      </c>
      <c r="R196" s="128">
        <f t="shared" si="28"/>
        <v>898</v>
      </c>
      <c r="S196" s="4" t="str">
        <f>VLOOKUP(D196,[2]Sheet1!$F$1:$J$65536,5,0)</f>
        <v>623059486700714942</v>
      </c>
      <c r="T196" s="4" t="str">
        <f>VLOOKUP(D196,[1]Sheet1!$F$1:$H$65536,3,0)</f>
        <v>秦玉福</v>
      </c>
      <c r="U196" s="4" t="s">
        <v>56</v>
      </c>
      <c r="V196" s="4" t="s">
        <v>56</v>
      </c>
      <c r="W196" s="4" t="s">
        <v>56</v>
      </c>
      <c r="X196" s="4" t="s">
        <v>56</v>
      </c>
    </row>
    <row r="197" s="113" customFormat="1" hidden="1" customHeight="1" spans="1:24">
      <c r="A197" s="9">
        <v>196</v>
      </c>
      <c r="B197" s="96" t="s">
        <v>596</v>
      </c>
      <c r="C197" s="9" t="s">
        <v>599</v>
      </c>
      <c r="D197" s="9" t="s">
        <v>600</v>
      </c>
      <c r="E197" s="9" t="s">
        <v>326</v>
      </c>
      <c r="F197" s="9" t="s">
        <v>352</v>
      </c>
      <c r="G197" s="9" t="str">
        <f t="shared" si="22"/>
        <v>金河镇黑水庵村</v>
      </c>
      <c r="H197" s="9" t="s">
        <v>353</v>
      </c>
      <c r="I197" s="9">
        <v>1</v>
      </c>
      <c r="J197" s="9">
        <v>0</v>
      </c>
      <c r="K197" s="9">
        <v>1</v>
      </c>
      <c r="L197" s="9">
        <v>0</v>
      </c>
      <c r="M197" s="9">
        <f t="shared" si="23"/>
        <v>0</v>
      </c>
      <c r="N197" s="9">
        <f t="shared" si="24"/>
        <v>300</v>
      </c>
      <c r="O197" s="9">
        <f t="shared" si="25"/>
        <v>0</v>
      </c>
      <c r="P197" s="125">
        <f t="shared" si="26"/>
        <v>300</v>
      </c>
      <c r="Q197" s="127">
        <f t="shared" si="27"/>
        <v>598</v>
      </c>
      <c r="R197" s="128">
        <f t="shared" si="28"/>
        <v>898</v>
      </c>
      <c r="S197" s="4" t="str">
        <f>VLOOKUP(D197,[2]Sheet1!$F$1:$J$65536,5,0)</f>
        <v>623059486700715105</v>
      </c>
      <c r="T197" s="4" t="str">
        <f>VLOOKUP(D197,[1]Sheet1!$F$1:$H$65536,3,0)</f>
        <v>全建国</v>
      </c>
      <c r="U197" s="4" t="s">
        <v>56</v>
      </c>
      <c r="V197" s="4" t="s">
        <v>56</v>
      </c>
      <c r="W197" s="4" t="s">
        <v>56</v>
      </c>
      <c r="X197" s="4" t="s">
        <v>56</v>
      </c>
    </row>
    <row r="198" s="113" customFormat="1" hidden="1" customHeight="1" spans="1:24">
      <c r="A198" s="9">
        <v>197</v>
      </c>
      <c r="B198" s="96" t="s">
        <v>596</v>
      </c>
      <c r="C198" s="9" t="s">
        <v>601</v>
      </c>
      <c r="D198" s="9" t="s">
        <v>602</v>
      </c>
      <c r="E198" s="9" t="s">
        <v>326</v>
      </c>
      <c r="F198" s="9" t="s">
        <v>343</v>
      </c>
      <c r="G198" s="9" t="str">
        <f t="shared" si="22"/>
        <v>金河镇后洼村</v>
      </c>
      <c r="H198" s="9" t="s">
        <v>344</v>
      </c>
      <c r="I198" s="9">
        <v>1</v>
      </c>
      <c r="J198" s="9">
        <v>1</v>
      </c>
      <c r="K198" s="9">
        <v>0</v>
      </c>
      <c r="L198" s="9">
        <v>0</v>
      </c>
      <c r="M198" s="9">
        <f t="shared" si="23"/>
        <v>75</v>
      </c>
      <c r="N198" s="9">
        <f t="shared" si="24"/>
        <v>0</v>
      </c>
      <c r="O198" s="9">
        <f t="shared" si="25"/>
        <v>0</v>
      </c>
      <c r="P198" s="125">
        <f t="shared" si="26"/>
        <v>75</v>
      </c>
      <c r="Q198" s="127">
        <f t="shared" si="27"/>
        <v>598</v>
      </c>
      <c r="R198" s="128">
        <f t="shared" si="28"/>
        <v>673</v>
      </c>
      <c r="S198" s="4" t="str">
        <f>VLOOKUP(D198,[2]Sheet1!$F$1:$J$65536,5,0)</f>
        <v>623059486700703382</v>
      </c>
      <c r="T198" s="4" t="str">
        <f>VLOOKUP(D198,[1]Sheet1!$F$1:$H$65536,3,0)</f>
        <v>龚来子</v>
      </c>
      <c r="U198" s="4" t="s">
        <v>56</v>
      </c>
      <c r="V198" s="4" t="s">
        <v>56</v>
      </c>
      <c r="W198" s="4" t="s">
        <v>56</v>
      </c>
      <c r="X198" s="4" t="s">
        <v>56</v>
      </c>
    </row>
    <row r="199" s="113" customFormat="1" hidden="1" customHeight="1" spans="1:24">
      <c r="A199" s="9">
        <v>198</v>
      </c>
      <c r="B199" s="96" t="s">
        <v>596</v>
      </c>
      <c r="C199" s="9" t="s">
        <v>603</v>
      </c>
      <c r="D199" s="9" t="s">
        <v>604</v>
      </c>
      <c r="E199" s="9" t="s">
        <v>326</v>
      </c>
      <c r="F199" s="9" t="s">
        <v>474</v>
      </c>
      <c r="G199" s="9" t="str">
        <f t="shared" si="22"/>
        <v>金河镇后河村</v>
      </c>
      <c r="H199" s="9" t="s">
        <v>475</v>
      </c>
      <c r="I199" s="9">
        <v>1</v>
      </c>
      <c r="J199" s="9">
        <v>1</v>
      </c>
      <c r="K199" s="9">
        <v>0</v>
      </c>
      <c r="L199" s="9">
        <v>0</v>
      </c>
      <c r="M199" s="9">
        <f t="shared" si="23"/>
        <v>75</v>
      </c>
      <c r="N199" s="9">
        <f t="shared" si="24"/>
        <v>0</v>
      </c>
      <c r="O199" s="9">
        <f t="shared" si="25"/>
        <v>0</v>
      </c>
      <c r="P199" s="125">
        <f t="shared" si="26"/>
        <v>75</v>
      </c>
      <c r="Q199" s="127">
        <f t="shared" si="27"/>
        <v>598</v>
      </c>
      <c r="R199" s="128">
        <f t="shared" si="28"/>
        <v>673</v>
      </c>
      <c r="S199" s="4" t="str">
        <f>VLOOKUP(D199,[2]Sheet1!$F$1:$J$65536,5,0)</f>
        <v>623059486700767932</v>
      </c>
      <c r="T199" s="4" t="str">
        <f>VLOOKUP(D199,[1]Sheet1!$F$1:$H$65536,3,0)</f>
        <v>徐玉才</v>
      </c>
      <c r="U199" s="4" t="s">
        <v>56</v>
      </c>
      <c r="V199" s="4" t="s">
        <v>56</v>
      </c>
      <c r="W199" s="4" t="s">
        <v>56</v>
      </c>
      <c r="X199" s="4" t="s">
        <v>56</v>
      </c>
    </row>
    <row r="200" s="113" customFormat="1" hidden="1" customHeight="1" spans="1:24">
      <c r="A200" s="9">
        <v>199</v>
      </c>
      <c r="B200" s="96" t="s">
        <v>596</v>
      </c>
      <c r="C200" s="9" t="s">
        <v>605</v>
      </c>
      <c r="D200" s="9" t="s">
        <v>606</v>
      </c>
      <c r="E200" s="9" t="s">
        <v>326</v>
      </c>
      <c r="F200" s="9" t="s">
        <v>478</v>
      </c>
      <c r="G200" s="9" t="str">
        <f t="shared" si="22"/>
        <v>金河镇观沟村</v>
      </c>
      <c r="H200" s="9" t="s">
        <v>479</v>
      </c>
      <c r="I200" s="9">
        <v>1</v>
      </c>
      <c r="J200" s="9">
        <v>1</v>
      </c>
      <c r="K200" s="9">
        <v>0</v>
      </c>
      <c r="L200" s="9">
        <v>0</v>
      </c>
      <c r="M200" s="9">
        <f t="shared" si="23"/>
        <v>75</v>
      </c>
      <c r="N200" s="9">
        <f t="shared" si="24"/>
        <v>0</v>
      </c>
      <c r="O200" s="9">
        <f t="shared" si="25"/>
        <v>0</v>
      </c>
      <c r="P200" s="125">
        <f t="shared" si="26"/>
        <v>75</v>
      </c>
      <c r="Q200" s="127">
        <f t="shared" si="27"/>
        <v>598</v>
      </c>
      <c r="R200" s="128">
        <f t="shared" si="28"/>
        <v>673</v>
      </c>
      <c r="S200" s="4" t="str">
        <f>VLOOKUP(D200,[2]Sheet1!$F$1:$J$65536,5,0)</f>
        <v>623059486700967128</v>
      </c>
      <c r="T200" s="4" t="str">
        <f>VLOOKUP(D200,[1]Sheet1!$F$1:$H$65536,3,0)</f>
        <v>张新成</v>
      </c>
      <c r="U200" s="4" t="s">
        <v>56</v>
      </c>
      <c r="V200" s="4" t="s">
        <v>56</v>
      </c>
      <c r="W200" s="4" t="s">
        <v>56</v>
      </c>
      <c r="X200" s="4" t="s">
        <v>56</v>
      </c>
    </row>
    <row r="201" s="113" customFormat="1" hidden="1" customHeight="1" spans="1:24">
      <c r="A201" s="9">
        <v>200</v>
      </c>
      <c r="B201" s="96" t="s">
        <v>596</v>
      </c>
      <c r="C201" s="9" t="s">
        <v>607</v>
      </c>
      <c r="D201" s="9" t="s">
        <v>608</v>
      </c>
      <c r="E201" s="9" t="s">
        <v>326</v>
      </c>
      <c r="F201" s="9" t="s">
        <v>530</v>
      </c>
      <c r="G201" s="9" t="str">
        <f t="shared" si="22"/>
        <v>金河镇李家湾村</v>
      </c>
      <c r="H201" s="9" t="s">
        <v>531</v>
      </c>
      <c r="I201" s="9">
        <v>1</v>
      </c>
      <c r="J201" s="9">
        <v>1</v>
      </c>
      <c r="K201" s="9">
        <v>0</v>
      </c>
      <c r="L201" s="9">
        <v>0</v>
      </c>
      <c r="M201" s="9">
        <f t="shared" si="23"/>
        <v>75</v>
      </c>
      <c r="N201" s="9">
        <f t="shared" si="24"/>
        <v>0</v>
      </c>
      <c r="O201" s="9">
        <f t="shared" si="25"/>
        <v>0</v>
      </c>
      <c r="P201" s="125">
        <f t="shared" si="26"/>
        <v>75</v>
      </c>
      <c r="Q201" s="127">
        <f t="shared" si="27"/>
        <v>598</v>
      </c>
      <c r="R201" s="128">
        <f t="shared" si="28"/>
        <v>673</v>
      </c>
      <c r="S201" s="4" t="str">
        <f>VLOOKUP(D201,[2]Sheet1!$F$1:$J$65536,5,0)</f>
        <v>623059486700821655</v>
      </c>
      <c r="T201" s="4" t="str">
        <f>VLOOKUP(D201,[1]Sheet1!$F$1:$H$65536,3,0)</f>
        <v>徐朝科</v>
      </c>
      <c r="U201" s="4" t="s">
        <v>56</v>
      </c>
      <c r="V201" s="4" t="s">
        <v>56</v>
      </c>
      <c r="W201" s="4" t="s">
        <v>56</v>
      </c>
      <c r="X201" s="4" t="s">
        <v>56</v>
      </c>
    </row>
    <row r="202" s="113" customFormat="1" hidden="1" customHeight="1" spans="1:24">
      <c r="A202" s="9">
        <v>201</v>
      </c>
      <c r="B202" s="96" t="s">
        <v>596</v>
      </c>
      <c r="C202" s="9" t="s">
        <v>609</v>
      </c>
      <c r="D202" s="9" t="s">
        <v>610</v>
      </c>
      <c r="E202" s="9" t="s">
        <v>326</v>
      </c>
      <c r="F202" s="9" t="s">
        <v>488</v>
      </c>
      <c r="G202" s="9" t="str">
        <f t="shared" si="22"/>
        <v>金河镇龚井村</v>
      </c>
      <c r="H202" s="9" t="s">
        <v>489</v>
      </c>
      <c r="I202" s="9">
        <v>1</v>
      </c>
      <c r="J202" s="9">
        <v>1</v>
      </c>
      <c r="K202" s="9">
        <v>0</v>
      </c>
      <c r="L202" s="9">
        <v>0</v>
      </c>
      <c r="M202" s="9">
        <f t="shared" si="23"/>
        <v>75</v>
      </c>
      <c r="N202" s="9">
        <f t="shared" si="24"/>
        <v>0</v>
      </c>
      <c r="O202" s="9">
        <f t="shared" si="25"/>
        <v>0</v>
      </c>
      <c r="P202" s="125">
        <f t="shared" si="26"/>
        <v>75</v>
      </c>
      <c r="Q202" s="127">
        <f t="shared" si="27"/>
        <v>598</v>
      </c>
      <c r="R202" s="128">
        <f t="shared" si="28"/>
        <v>673</v>
      </c>
      <c r="S202" s="4" t="str">
        <f>VLOOKUP(D202,[2]Sheet1!$F$1:$J$65536,5,0)</f>
        <v>623059486700790892</v>
      </c>
      <c r="T202" s="4" t="str">
        <f>VLOOKUP(D202,[1]Sheet1!$F$1:$H$65536,3,0)</f>
        <v>龚新法</v>
      </c>
      <c r="U202" s="4" t="s">
        <v>56</v>
      </c>
      <c r="V202" s="4" t="s">
        <v>56</v>
      </c>
      <c r="W202" s="4" t="s">
        <v>56</v>
      </c>
      <c r="X202" s="4" t="s">
        <v>56</v>
      </c>
    </row>
    <row r="203" s="113" customFormat="1" hidden="1" customHeight="1" spans="1:24">
      <c r="A203" s="9">
        <v>202</v>
      </c>
      <c r="B203" s="96" t="s">
        <v>596</v>
      </c>
      <c r="C203" s="9" t="s">
        <v>611</v>
      </c>
      <c r="D203" s="9" t="s">
        <v>612</v>
      </c>
      <c r="E203" s="9" t="s">
        <v>326</v>
      </c>
      <c r="F203" s="9" t="s">
        <v>478</v>
      </c>
      <c r="G203" s="9" t="str">
        <f t="shared" si="22"/>
        <v>金河镇观沟村</v>
      </c>
      <c r="H203" s="9" t="s">
        <v>479</v>
      </c>
      <c r="I203" s="9">
        <v>1</v>
      </c>
      <c r="J203" s="9">
        <v>0</v>
      </c>
      <c r="K203" s="9">
        <v>0</v>
      </c>
      <c r="L203" s="9">
        <v>1</v>
      </c>
      <c r="M203" s="9">
        <f t="shared" si="23"/>
        <v>0</v>
      </c>
      <c r="N203" s="9">
        <f t="shared" si="24"/>
        <v>0</v>
      </c>
      <c r="O203" s="9">
        <f t="shared" si="25"/>
        <v>600</v>
      </c>
      <c r="P203" s="125">
        <f t="shared" si="26"/>
        <v>600</v>
      </c>
      <c r="Q203" s="127">
        <f t="shared" si="27"/>
        <v>598</v>
      </c>
      <c r="R203" s="128">
        <f t="shared" si="28"/>
        <v>1198</v>
      </c>
      <c r="S203" s="4" t="str">
        <f>VLOOKUP(D203,[2]Sheet1!$F$1:$J$65536,5,0)</f>
        <v>623059486700769961</v>
      </c>
      <c r="T203" s="4" t="str">
        <f>VLOOKUP(D203,[1]Sheet1!$F$1:$H$65536,3,0)</f>
        <v>全东林</v>
      </c>
      <c r="U203" s="4" t="s">
        <v>56</v>
      </c>
      <c r="V203" s="4" t="s">
        <v>56</v>
      </c>
      <c r="W203" s="4" t="s">
        <v>56</v>
      </c>
      <c r="X203" s="4" t="s">
        <v>56</v>
      </c>
    </row>
    <row r="204" s="113" customFormat="1" hidden="1" customHeight="1" spans="1:24">
      <c r="A204" s="9">
        <v>203</v>
      </c>
      <c r="B204" s="96" t="s">
        <v>596</v>
      </c>
      <c r="C204" s="9" t="s">
        <v>613</v>
      </c>
      <c r="D204" s="9" t="s">
        <v>614</v>
      </c>
      <c r="E204" s="9" t="s">
        <v>326</v>
      </c>
      <c r="F204" s="9" t="s">
        <v>392</v>
      </c>
      <c r="G204" s="9" t="str">
        <f t="shared" si="22"/>
        <v>金河镇姚湾村</v>
      </c>
      <c r="H204" s="9" t="s">
        <v>393</v>
      </c>
      <c r="I204" s="9">
        <v>1</v>
      </c>
      <c r="J204" s="9">
        <v>1</v>
      </c>
      <c r="K204" s="9">
        <v>0</v>
      </c>
      <c r="L204" s="9">
        <v>0</v>
      </c>
      <c r="M204" s="9">
        <f t="shared" si="23"/>
        <v>75</v>
      </c>
      <c r="N204" s="9">
        <f t="shared" si="24"/>
        <v>0</v>
      </c>
      <c r="O204" s="9">
        <f t="shared" si="25"/>
        <v>0</v>
      </c>
      <c r="P204" s="125">
        <f t="shared" si="26"/>
        <v>75</v>
      </c>
      <c r="Q204" s="127">
        <f t="shared" si="27"/>
        <v>598</v>
      </c>
      <c r="R204" s="128">
        <f t="shared" si="28"/>
        <v>673</v>
      </c>
      <c r="S204" s="4" t="str">
        <f>VLOOKUP(D204,[2]Sheet1!$F$1:$J$65536,5,0)</f>
        <v>6217211714002320872</v>
      </c>
      <c r="T204" s="4" t="str">
        <f>VLOOKUP(D204,[1]Sheet1!$F$1:$H$65536,3,0)</f>
        <v>徐湘豫</v>
      </c>
      <c r="U204" s="4" t="s">
        <v>56</v>
      </c>
      <c r="V204" s="4" t="s">
        <v>56</v>
      </c>
      <c r="W204" s="4" t="s">
        <v>56</v>
      </c>
      <c r="X204" s="4" t="s">
        <v>56</v>
      </c>
    </row>
    <row r="205" s="113" customFormat="1" hidden="1" customHeight="1" spans="1:24">
      <c r="A205" s="9">
        <v>204</v>
      </c>
      <c r="B205" s="96" t="s">
        <v>66</v>
      </c>
      <c r="C205" s="9" t="s">
        <v>615</v>
      </c>
      <c r="D205" s="9" t="s">
        <v>616</v>
      </c>
      <c r="E205" s="9" t="s">
        <v>326</v>
      </c>
      <c r="F205" s="9" t="s">
        <v>343</v>
      </c>
      <c r="G205" s="9" t="str">
        <f t="shared" si="22"/>
        <v>金河镇后洼村</v>
      </c>
      <c r="H205" s="9" t="s">
        <v>344</v>
      </c>
      <c r="I205" s="9">
        <v>1</v>
      </c>
      <c r="J205" s="9">
        <v>1</v>
      </c>
      <c r="K205" s="9">
        <v>0</v>
      </c>
      <c r="L205" s="9">
        <v>0</v>
      </c>
      <c r="M205" s="9">
        <f t="shared" si="23"/>
        <v>75</v>
      </c>
      <c r="N205" s="9">
        <f t="shared" si="24"/>
        <v>0</v>
      </c>
      <c r="O205" s="9">
        <f t="shared" si="25"/>
        <v>0</v>
      </c>
      <c r="P205" s="125">
        <f t="shared" si="26"/>
        <v>75</v>
      </c>
      <c r="Q205" s="127">
        <f t="shared" si="27"/>
        <v>598</v>
      </c>
      <c r="R205" s="128">
        <f t="shared" si="28"/>
        <v>673</v>
      </c>
      <c r="S205" s="4" t="str">
        <f>VLOOKUP(D205,[2]Sheet1!$F$1:$J$65536,5,0)</f>
        <v>623059486701005043</v>
      </c>
      <c r="T205" s="4" t="str">
        <f>VLOOKUP(D205,[1]Sheet1!$F$1:$H$65536,3,0)</f>
        <v>祁铁良</v>
      </c>
      <c r="U205" s="4" t="s">
        <v>56</v>
      </c>
      <c r="V205" s="4" t="s">
        <v>56</v>
      </c>
      <c r="W205" s="4" t="s">
        <v>56</v>
      </c>
      <c r="X205" s="4" t="s">
        <v>56</v>
      </c>
    </row>
    <row r="206" s="113" customFormat="1" hidden="1" customHeight="1" spans="1:24">
      <c r="A206" s="9">
        <v>205</v>
      </c>
      <c r="B206" s="96" t="s">
        <v>66</v>
      </c>
      <c r="C206" s="9" t="s">
        <v>617</v>
      </c>
      <c r="D206" s="9" t="s">
        <v>618</v>
      </c>
      <c r="E206" s="9" t="s">
        <v>326</v>
      </c>
      <c r="F206" s="9" t="s">
        <v>449</v>
      </c>
      <c r="G206" s="9" t="str">
        <f t="shared" si="22"/>
        <v>金河镇蒿坪村</v>
      </c>
      <c r="H206" s="9" t="s">
        <v>450</v>
      </c>
      <c r="I206" s="9">
        <v>1</v>
      </c>
      <c r="J206" s="9">
        <v>1</v>
      </c>
      <c r="K206" s="9">
        <v>0</v>
      </c>
      <c r="L206" s="9">
        <v>0</v>
      </c>
      <c r="M206" s="9">
        <f t="shared" si="23"/>
        <v>75</v>
      </c>
      <c r="N206" s="9">
        <f t="shared" si="24"/>
        <v>0</v>
      </c>
      <c r="O206" s="9">
        <f t="shared" si="25"/>
        <v>0</v>
      </c>
      <c r="P206" s="125">
        <f t="shared" si="26"/>
        <v>75</v>
      </c>
      <c r="Q206" s="127">
        <f t="shared" si="27"/>
        <v>598</v>
      </c>
      <c r="R206" s="128">
        <f t="shared" si="28"/>
        <v>673</v>
      </c>
      <c r="S206" s="4" t="str">
        <f>VLOOKUP(D206,[2]Sheet1!$F$1:$J$65536,5,0)</f>
        <v>623059486700788466</v>
      </c>
      <c r="T206" s="4" t="str">
        <f>VLOOKUP(D206,[1]Sheet1!$F$1:$H$65536,3,0)</f>
        <v>杨章林</v>
      </c>
      <c r="U206" s="4" t="s">
        <v>56</v>
      </c>
      <c r="V206" s="4" t="s">
        <v>56</v>
      </c>
      <c r="W206" s="4" t="s">
        <v>56</v>
      </c>
      <c r="X206" s="4" t="s">
        <v>56</v>
      </c>
    </row>
    <row r="207" s="113" customFormat="1" hidden="1" customHeight="1" spans="1:24">
      <c r="A207" s="9">
        <v>206</v>
      </c>
      <c r="B207" s="96" t="s">
        <v>66</v>
      </c>
      <c r="C207" s="9" t="s">
        <v>619</v>
      </c>
      <c r="D207" s="9" t="s">
        <v>620</v>
      </c>
      <c r="E207" s="9" t="s">
        <v>326</v>
      </c>
      <c r="F207" s="9" t="s">
        <v>449</v>
      </c>
      <c r="G207" s="9" t="str">
        <f t="shared" si="22"/>
        <v>金河镇蒿坪村</v>
      </c>
      <c r="H207" s="9" t="s">
        <v>450</v>
      </c>
      <c r="I207" s="9">
        <v>1</v>
      </c>
      <c r="J207" s="9">
        <v>1</v>
      </c>
      <c r="K207" s="9">
        <v>0</v>
      </c>
      <c r="L207" s="9">
        <v>0</v>
      </c>
      <c r="M207" s="9">
        <f t="shared" si="23"/>
        <v>75</v>
      </c>
      <c r="N207" s="9">
        <f t="shared" si="24"/>
        <v>0</v>
      </c>
      <c r="O207" s="9">
        <f t="shared" si="25"/>
        <v>0</v>
      </c>
      <c r="P207" s="125">
        <f t="shared" si="26"/>
        <v>75</v>
      </c>
      <c r="Q207" s="127">
        <f t="shared" si="27"/>
        <v>598</v>
      </c>
      <c r="R207" s="128">
        <f t="shared" si="28"/>
        <v>673</v>
      </c>
      <c r="S207" s="4" t="str">
        <f>VLOOKUP(D207,[2]Sheet1!$F$1:$J$65536,5,0)</f>
        <v>623059486700787013</v>
      </c>
      <c r="T207" s="4" t="str">
        <f>VLOOKUP(D207,[1]Sheet1!$F$1:$H$65536,3,0)</f>
        <v>翁冬海</v>
      </c>
      <c r="U207" s="4" t="s">
        <v>56</v>
      </c>
      <c r="V207" s="4" t="s">
        <v>56</v>
      </c>
      <c r="W207" s="4" t="s">
        <v>56</v>
      </c>
      <c r="X207" s="4" t="s">
        <v>56</v>
      </c>
    </row>
    <row r="208" s="113" customFormat="1" hidden="1" customHeight="1" spans="1:24">
      <c r="A208" s="9">
        <v>207</v>
      </c>
      <c r="B208" s="96" t="s">
        <v>66</v>
      </c>
      <c r="C208" s="9" t="s">
        <v>621</v>
      </c>
      <c r="D208" s="9" t="s">
        <v>622</v>
      </c>
      <c r="E208" s="9" t="s">
        <v>326</v>
      </c>
      <c r="F208" s="9" t="s">
        <v>449</v>
      </c>
      <c r="G208" s="9" t="str">
        <f t="shared" si="22"/>
        <v>金河镇蒿坪村</v>
      </c>
      <c r="H208" s="9" t="s">
        <v>450</v>
      </c>
      <c r="I208" s="9">
        <v>1</v>
      </c>
      <c r="J208" s="9">
        <v>1</v>
      </c>
      <c r="K208" s="9">
        <v>0</v>
      </c>
      <c r="L208" s="9">
        <v>0</v>
      </c>
      <c r="M208" s="9">
        <f t="shared" si="23"/>
        <v>75</v>
      </c>
      <c r="N208" s="9">
        <f t="shared" si="24"/>
        <v>0</v>
      </c>
      <c r="O208" s="9">
        <f t="shared" si="25"/>
        <v>0</v>
      </c>
      <c r="P208" s="125">
        <f t="shared" si="26"/>
        <v>75</v>
      </c>
      <c r="Q208" s="127">
        <f t="shared" si="27"/>
        <v>598</v>
      </c>
      <c r="R208" s="128">
        <f t="shared" si="28"/>
        <v>673</v>
      </c>
      <c r="S208" s="4" t="str">
        <f>VLOOKUP(D208,[2]Sheet1!$F$1:$J$65536,5,0)</f>
        <v>623059486700788144</v>
      </c>
      <c r="T208" s="4" t="str">
        <f>VLOOKUP(D208,[1]Sheet1!$F$1:$H$65536,3,0)</f>
        <v>杨群有</v>
      </c>
      <c r="U208" s="4" t="s">
        <v>56</v>
      </c>
      <c r="V208" s="4" t="s">
        <v>56</v>
      </c>
      <c r="W208" s="4" t="s">
        <v>56</v>
      </c>
      <c r="X208" s="4" t="s">
        <v>56</v>
      </c>
    </row>
    <row r="209" s="113" customFormat="1" hidden="1" customHeight="1" spans="1:24">
      <c r="A209" s="9">
        <v>208</v>
      </c>
      <c r="B209" s="96" t="s">
        <v>66</v>
      </c>
      <c r="C209" s="9" t="s">
        <v>623</v>
      </c>
      <c r="D209" s="9" t="s">
        <v>624</v>
      </c>
      <c r="E209" s="9" t="s">
        <v>326</v>
      </c>
      <c r="F209" s="9" t="s">
        <v>408</v>
      </c>
      <c r="G209" s="9" t="str">
        <f t="shared" si="22"/>
        <v>金河镇彪池村</v>
      </c>
      <c r="H209" s="9" t="s">
        <v>409</v>
      </c>
      <c r="I209" s="9">
        <v>1</v>
      </c>
      <c r="J209" s="9">
        <v>1</v>
      </c>
      <c r="K209" s="9">
        <v>0</v>
      </c>
      <c r="L209" s="9">
        <v>0</v>
      </c>
      <c r="M209" s="9">
        <f t="shared" si="23"/>
        <v>75</v>
      </c>
      <c r="N209" s="9">
        <f t="shared" si="24"/>
        <v>0</v>
      </c>
      <c r="O209" s="9">
        <f t="shared" si="25"/>
        <v>0</v>
      </c>
      <c r="P209" s="125">
        <f t="shared" si="26"/>
        <v>75</v>
      </c>
      <c r="Q209" s="127">
        <f t="shared" si="27"/>
        <v>598</v>
      </c>
      <c r="R209" s="128">
        <f t="shared" si="28"/>
        <v>673</v>
      </c>
      <c r="S209" s="4" t="str">
        <f>VLOOKUP(D209,[2]Sheet1!$F$1:$J$65536,5,0)</f>
        <v>623059486700698111</v>
      </c>
      <c r="T209" s="4" t="str">
        <f>VLOOKUP(D209,[1]Sheet1!$F$1:$H$65536,3,0)</f>
        <v>温新德</v>
      </c>
      <c r="U209" s="4" t="s">
        <v>56</v>
      </c>
      <c r="V209" s="4" t="s">
        <v>56</v>
      </c>
      <c r="W209" s="4" t="s">
        <v>56</v>
      </c>
      <c r="X209" s="4" t="s">
        <v>56</v>
      </c>
    </row>
    <row r="210" s="113" customFormat="1" hidden="1" customHeight="1" spans="1:24">
      <c r="A210" s="9">
        <v>209</v>
      </c>
      <c r="B210" s="96" t="s">
        <v>66</v>
      </c>
      <c r="C210" s="9" t="s">
        <v>625</v>
      </c>
      <c r="D210" s="9" t="s">
        <v>626</v>
      </c>
      <c r="E210" s="9" t="s">
        <v>326</v>
      </c>
      <c r="F210" s="9" t="s">
        <v>488</v>
      </c>
      <c r="G210" s="9" t="str">
        <f t="shared" si="22"/>
        <v>金河镇龚井村</v>
      </c>
      <c r="H210" s="9" t="s">
        <v>489</v>
      </c>
      <c r="I210" s="9">
        <v>1</v>
      </c>
      <c r="J210" s="9">
        <v>1</v>
      </c>
      <c r="K210" s="9">
        <v>0</v>
      </c>
      <c r="L210" s="9">
        <v>0</v>
      </c>
      <c r="M210" s="9">
        <f t="shared" si="23"/>
        <v>75</v>
      </c>
      <c r="N210" s="9">
        <f t="shared" si="24"/>
        <v>0</v>
      </c>
      <c r="O210" s="9">
        <f t="shared" si="25"/>
        <v>0</v>
      </c>
      <c r="P210" s="125">
        <f t="shared" si="26"/>
        <v>75</v>
      </c>
      <c r="Q210" s="127">
        <f t="shared" si="27"/>
        <v>598</v>
      </c>
      <c r="R210" s="128">
        <f t="shared" si="28"/>
        <v>673</v>
      </c>
      <c r="S210" s="4" t="str">
        <f>VLOOKUP(D210,[2]Sheet1!$F$1:$J$65536,5,0)</f>
        <v>623059486702543133</v>
      </c>
      <c r="T210" s="4" t="str">
        <f>VLOOKUP(D210,[1]Sheet1!$F$1:$H$65536,3,0)</f>
        <v>阎朝义</v>
      </c>
      <c r="U210" s="4" t="s">
        <v>56</v>
      </c>
      <c r="V210" s="4" t="s">
        <v>56</v>
      </c>
      <c r="W210" s="4" t="s">
        <v>56</v>
      </c>
      <c r="X210" s="4" t="s">
        <v>56</v>
      </c>
    </row>
    <row r="211" s="113" customFormat="1" hidden="1" customHeight="1" spans="1:24">
      <c r="A211" s="9">
        <v>210</v>
      </c>
      <c r="B211" s="96" t="s">
        <v>66</v>
      </c>
      <c r="C211" s="9" t="s">
        <v>627</v>
      </c>
      <c r="D211" s="9" t="s">
        <v>628</v>
      </c>
      <c r="E211" s="9" t="s">
        <v>326</v>
      </c>
      <c r="F211" s="9" t="s">
        <v>629</v>
      </c>
      <c r="G211" s="9" t="str">
        <f t="shared" si="22"/>
        <v>金河镇魏庄村</v>
      </c>
      <c r="H211" s="9" t="s">
        <v>630</v>
      </c>
      <c r="I211" s="9">
        <v>1</v>
      </c>
      <c r="J211" s="9">
        <v>1</v>
      </c>
      <c r="K211" s="9">
        <v>0</v>
      </c>
      <c r="L211" s="9">
        <v>0</v>
      </c>
      <c r="M211" s="9">
        <f t="shared" si="23"/>
        <v>75</v>
      </c>
      <c r="N211" s="9">
        <f t="shared" si="24"/>
        <v>0</v>
      </c>
      <c r="O211" s="9">
        <f t="shared" si="25"/>
        <v>0</v>
      </c>
      <c r="P211" s="125">
        <f t="shared" si="26"/>
        <v>75</v>
      </c>
      <c r="Q211" s="127">
        <f t="shared" si="27"/>
        <v>598</v>
      </c>
      <c r="R211" s="128">
        <f t="shared" si="28"/>
        <v>673</v>
      </c>
      <c r="S211" s="4" t="str">
        <f>VLOOKUP(D211,[2]Sheet1!$F$1:$J$65536,5,0)</f>
        <v>623059486700796501</v>
      </c>
      <c r="T211" s="4" t="str">
        <f>VLOOKUP(D211,[1]Sheet1!$F$1:$H$65536,3,0)</f>
        <v>姬岐娃</v>
      </c>
      <c r="U211" s="4" t="s">
        <v>56</v>
      </c>
      <c r="V211" s="4" t="s">
        <v>56</v>
      </c>
      <c r="W211" s="4" t="s">
        <v>56</v>
      </c>
      <c r="X211" s="4" t="s">
        <v>56</v>
      </c>
    </row>
    <row r="212" s="113" customFormat="1" hidden="1" customHeight="1" spans="1:24">
      <c r="A212" s="9">
        <v>211</v>
      </c>
      <c r="B212" s="96" t="s">
        <v>66</v>
      </c>
      <c r="C212" s="9" t="s">
        <v>631</v>
      </c>
      <c r="D212" s="9" t="s">
        <v>632</v>
      </c>
      <c r="E212" s="9" t="s">
        <v>326</v>
      </c>
      <c r="F212" s="9" t="s">
        <v>478</v>
      </c>
      <c r="G212" s="9" t="str">
        <f t="shared" si="22"/>
        <v>金河镇观沟村</v>
      </c>
      <c r="H212" s="9" t="s">
        <v>479</v>
      </c>
      <c r="I212" s="9">
        <v>1</v>
      </c>
      <c r="J212" s="9">
        <v>0</v>
      </c>
      <c r="K212" s="9">
        <v>1</v>
      </c>
      <c r="L212" s="9">
        <v>0</v>
      </c>
      <c r="M212" s="9">
        <f t="shared" si="23"/>
        <v>0</v>
      </c>
      <c r="N212" s="9">
        <f t="shared" si="24"/>
        <v>300</v>
      </c>
      <c r="O212" s="9">
        <f t="shared" si="25"/>
        <v>0</v>
      </c>
      <c r="P212" s="125">
        <f t="shared" si="26"/>
        <v>300</v>
      </c>
      <c r="Q212" s="127">
        <f t="shared" si="27"/>
        <v>598</v>
      </c>
      <c r="R212" s="128">
        <f t="shared" si="28"/>
        <v>898</v>
      </c>
      <c r="S212" s="4" t="str">
        <f>VLOOKUP(D212,[2]Sheet1!$F$1:$J$65536,5,0)</f>
        <v>623059486700771256</v>
      </c>
      <c r="T212" s="4" t="str">
        <f>VLOOKUP(D212,[1]Sheet1!$F$1:$H$65536,3,0)</f>
        <v>姚海青</v>
      </c>
      <c r="U212" s="4" t="s">
        <v>56</v>
      </c>
      <c r="V212" s="4" t="s">
        <v>56</v>
      </c>
      <c r="W212" s="4" t="s">
        <v>56</v>
      </c>
      <c r="X212" s="4" t="s">
        <v>56</v>
      </c>
    </row>
    <row r="213" s="113" customFormat="1" hidden="1" customHeight="1" spans="1:24">
      <c r="A213" s="9">
        <v>212</v>
      </c>
      <c r="B213" s="96" t="s">
        <v>66</v>
      </c>
      <c r="C213" s="9" t="s">
        <v>633</v>
      </c>
      <c r="D213" s="9" t="s">
        <v>634</v>
      </c>
      <c r="E213" s="9" t="s">
        <v>326</v>
      </c>
      <c r="F213" s="9" t="s">
        <v>352</v>
      </c>
      <c r="G213" s="9" t="str">
        <f t="shared" si="22"/>
        <v>金河镇黑水庵村</v>
      </c>
      <c r="H213" s="9" t="s">
        <v>353</v>
      </c>
      <c r="I213" s="9">
        <v>1</v>
      </c>
      <c r="J213" s="9">
        <v>1</v>
      </c>
      <c r="K213" s="9">
        <v>0</v>
      </c>
      <c r="L213" s="9">
        <v>0</v>
      </c>
      <c r="M213" s="9">
        <f t="shared" si="23"/>
        <v>75</v>
      </c>
      <c r="N213" s="9">
        <f t="shared" si="24"/>
        <v>0</v>
      </c>
      <c r="O213" s="9">
        <f t="shared" si="25"/>
        <v>0</v>
      </c>
      <c r="P213" s="125">
        <f t="shared" si="26"/>
        <v>75</v>
      </c>
      <c r="Q213" s="127">
        <f t="shared" si="27"/>
        <v>598</v>
      </c>
      <c r="R213" s="128">
        <f t="shared" si="28"/>
        <v>673</v>
      </c>
      <c r="S213" s="4" t="str">
        <f>VLOOKUP(D213,[2]Sheet1!$F$1:$J$65536,5,0)</f>
        <v>623059486700971765</v>
      </c>
      <c r="T213" s="4" t="str">
        <f>VLOOKUP(D213,[1]Sheet1!$F$1:$H$65536,3,0)</f>
        <v>段周林</v>
      </c>
      <c r="U213" s="4" t="s">
        <v>56</v>
      </c>
      <c r="V213" s="4" t="s">
        <v>56</v>
      </c>
      <c r="W213" s="4" t="s">
        <v>56</v>
      </c>
      <c r="X213" s="4" t="s">
        <v>56</v>
      </c>
    </row>
    <row r="214" s="113" customFormat="1" hidden="1" customHeight="1" spans="1:24">
      <c r="A214" s="9">
        <v>213</v>
      </c>
      <c r="B214" s="96" t="s">
        <v>635</v>
      </c>
      <c r="C214" s="9" t="s">
        <v>636</v>
      </c>
      <c r="D214" s="9" t="s">
        <v>637</v>
      </c>
      <c r="E214" s="9" t="s">
        <v>326</v>
      </c>
      <c r="F214" s="9" t="s">
        <v>352</v>
      </c>
      <c r="G214" s="9" t="str">
        <f t="shared" si="22"/>
        <v>金河镇黑水庵村</v>
      </c>
      <c r="H214" s="9" t="s">
        <v>353</v>
      </c>
      <c r="I214" s="9">
        <v>1</v>
      </c>
      <c r="J214" s="9">
        <v>1</v>
      </c>
      <c r="K214" s="9">
        <v>0</v>
      </c>
      <c r="L214" s="9">
        <v>0</v>
      </c>
      <c r="M214" s="9">
        <f t="shared" si="23"/>
        <v>75</v>
      </c>
      <c r="N214" s="9">
        <f t="shared" si="24"/>
        <v>0</v>
      </c>
      <c r="O214" s="9">
        <f t="shared" si="25"/>
        <v>0</v>
      </c>
      <c r="P214" s="125">
        <f t="shared" si="26"/>
        <v>75</v>
      </c>
      <c r="Q214" s="127">
        <f t="shared" si="27"/>
        <v>598</v>
      </c>
      <c r="R214" s="128">
        <f t="shared" si="28"/>
        <v>673</v>
      </c>
      <c r="S214" s="4" t="str">
        <f>VLOOKUP(D214,[2]Sheet1!$F$1:$J$65536,5,0)</f>
        <v>623059486700717127</v>
      </c>
      <c r="T214" s="4" t="str">
        <f>VLOOKUP(D214,[1]Sheet1!$F$1:$H$65536,3,0)</f>
        <v>张林周</v>
      </c>
      <c r="U214" s="4" t="s">
        <v>56</v>
      </c>
      <c r="V214" s="4" t="s">
        <v>56</v>
      </c>
      <c r="W214" s="4" t="s">
        <v>56</v>
      </c>
      <c r="X214" s="4" t="s">
        <v>56</v>
      </c>
    </row>
    <row r="215" s="113" customFormat="1" hidden="1" customHeight="1" spans="1:24">
      <c r="A215" s="9">
        <v>214</v>
      </c>
      <c r="B215" s="96" t="s">
        <v>635</v>
      </c>
      <c r="C215" s="9" t="s">
        <v>638</v>
      </c>
      <c r="D215" s="9" t="s">
        <v>639</v>
      </c>
      <c r="E215" s="9" t="s">
        <v>326</v>
      </c>
      <c r="F215" s="9" t="s">
        <v>352</v>
      </c>
      <c r="G215" s="9" t="str">
        <f t="shared" ref="G215:G254" si="29">E215&amp;F215</f>
        <v>金河镇黑水庵村</v>
      </c>
      <c r="H215" s="9" t="s">
        <v>353</v>
      </c>
      <c r="I215" s="9">
        <v>1</v>
      </c>
      <c r="J215" s="9">
        <v>1</v>
      </c>
      <c r="K215" s="9">
        <v>0</v>
      </c>
      <c r="L215" s="9">
        <v>0</v>
      </c>
      <c r="M215" s="9">
        <f t="shared" si="23"/>
        <v>75</v>
      </c>
      <c r="N215" s="9">
        <f t="shared" si="24"/>
        <v>0</v>
      </c>
      <c r="O215" s="9">
        <f t="shared" si="25"/>
        <v>0</v>
      </c>
      <c r="P215" s="125">
        <f t="shared" si="26"/>
        <v>75</v>
      </c>
      <c r="Q215" s="127">
        <f t="shared" si="27"/>
        <v>598</v>
      </c>
      <c r="R215" s="128">
        <f t="shared" si="28"/>
        <v>673</v>
      </c>
      <c r="S215" s="4" t="str">
        <f>VLOOKUP(D215,[2]Sheet1!$F$1:$J$65536,5,0)</f>
        <v>623059486700712367</v>
      </c>
      <c r="T215" s="4" t="str">
        <f>VLOOKUP(D215,[1]Sheet1!$F$1:$H$65536,3,0)</f>
        <v>段景周</v>
      </c>
      <c r="U215" s="4" t="s">
        <v>56</v>
      </c>
      <c r="V215" s="4" t="s">
        <v>56</v>
      </c>
      <c r="W215" s="4" t="s">
        <v>56</v>
      </c>
      <c r="X215" s="4" t="s">
        <v>56</v>
      </c>
    </row>
    <row r="216" s="113" customFormat="1" hidden="1" customHeight="1" spans="1:24">
      <c r="A216" s="9">
        <v>215</v>
      </c>
      <c r="B216" s="96" t="s">
        <v>635</v>
      </c>
      <c r="C216" s="9" t="s">
        <v>640</v>
      </c>
      <c r="D216" s="9" t="s">
        <v>641</v>
      </c>
      <c r="E216" s="9" t="s">
        <v>326</v>
      </c>
      <c r="F216" s="9" t="s">
        <v>352</v>
      </c>
      <c r="G216" s="9" t="str">
        <f t="shared" si="29"/>
        <v>金河镇黑水庵村</v>
      </c>
      <c r="H216" s="9" t="s">
        <v>353</v>
      </c>
      <c r="I216" s="9">
        <v>1</v>
      </c>
      <c r="J216" s="9">
        <v>1</v>
      </c>
      <c r="K216" s="9">
        <v>0</v>
      </c>
      <c r="L216" s="9">
        <v>0</v>
      </c>
      <c r="M216" s="9">
        <f t="shared" si="23"/>
        <v>75</v>
      </c>
      <c r="N216" s="9">
        <f t="shared" si="24"/>
        <v>0</v>
      </c>
      <c r="O216" s="9">
        <f t="shared" si="25"/>
        <v>0</v>
      </c>
      <c r="P216" s="125">
        <f t="shared" si="26"/>
        <v>75</v>
      </c>
      <c r="Q216" s="127">
        <f t="shared" si="27"/>
        <v>598</v>
      </c>
      <c r="R216" s="128">
        <f t="shared" si="28"/>
        <v>673</v>
      </c>
      <c r="S216" s="4" t="str">
        <f>VLOOKUP(D216,[2]Sheet1!$F$1:$J$65536,5,0)</f>
        <v>623059486700716277</v>
      </c>
      <c r="T216" s="4" t="str">
        <f>VLOOKUP(D216,[1]Sheet1!$F$1:$H$65536,3,0)</f>
        <v>邢吉栓</v>
      </c>
      <c r="U216" s="4" t="s">
        <v>56</v>
      </c>
      <c r="V216" s="4" t="s">
        <v>56</v>
      </c>
      <c r="W216" s="4" t="s">
        <v>56</v>
      </c>
      <c r="X216" s="4" t="s">
        <v>56</v>
      </c>
    </row>
    <row r="217" s="113" customFormat="1" hidden="1" customHeight="1" spans="1:24">
      <c r="A217" s="9">
        <v>216</v>
      </c>
      <c r="B217" s="96" t="s">
        <v>642</v>
      </c>
      <c r="C217" s="9" t="s">
        <v>643</v>
      </c>
      <c r="D217" s="9" t="s">
        <v>644</v>
      </c>
      <c r="E217" s="9" t="s">
        <v>326</v>
      </c>
      <c r="F217" s="9" t="s">
        <v>335</v>
      </c>
      <c r="G217" s="9" t="str">
        <f t="shared" si="29"/>
        <v>金河镇袁家村</v>
      </c>
      <c r="H217" s="9" t="s">
        <v>336</v>
      </c>
      <c r="I217" s="9">
        <v>1</v>
      </c>
      <c r="J217" s="9">
        <v>1</v>
      </c>
      <c r="K217" s="9">
        <v>0</v>
      </c>
      <c r="L217" s="9">
        <v>0</v>
      </c>
      <c r="M217" s="9">
        <f t="shared" si="23"/>
        <v>75</v>
      </c>
      <c r="N217" s="9">
        <f t="shared" si="24"/>
        <v>0</v>
      </c>
      <c r="O217" s="9">
        <f t="shared" si="25"/>
        <v>0</v>
      </c>
      <c r="P217" s="125">
        <f t="shared" si="26"/>
        <v>75</v>
      </c>
      <c r="Q217" s="127">
        <f t="shared" si="27"/>
        <v>598</v>
      </c>
      <c r="R217" s="128">
        <f t="shared" si="28"/>
        <v>673</v>
      </c>
      <c r="S217" s="153" t="s">
        <v>645</v>
      </c>
      <c r="T217" s="4" t="str">
        <f>VLOOKUP(D217,[1]Sheet1!$F$1:$H$65536,3,0)</f>
        <v>贾海朝</v>
      </c>
      <c r="U217" s="4" t="s">
        <v>56</v>
      </c>
      <c r="V217" s="4" t="s">
        <v>56</v>
      </c>
      <c r="W217" s="4" t="s">
        <v>56</v>
      </c>
      <c r="X217" s="4" t="s">
        <v>56</v>
      </c>
    </row>
    <row r="218" s="113" customFormat="1" hidden="1" customHeight="1" spans="1:24">
      <c r="A218" s="9">
        <v>217</v>
      </c>
      <c r="B218" s="96" t="s">
        <v>642</v>
      </c>
      <c r="C218" s="9" t="s">
        <v>646</v>
      </c>
      <c r="D218" s="9" t="s">
        <v>647</v>
      </c>
      <c r="E218" s="9" t="s">
        <v>326</v>
      </c>
      <c r="F218" s="9" t="s">
        <v>396</v>
      </c>
      <c r="G218" s="9" t="str">
        <f t="shared" si="29"/>
        <v>金河镇玉皇村</v>
      </c>
      <c r="H218" s="9" t="s">
        <v>397</v>
      </c>
      <c r="I218" s="9">
        <v>1</v>
      </c>
      <c r="J218" s="9">
        <v>1</v>
      </c>
      <c r="K218" s="9">
        <v>0</v>
      </c>
      <c r="L218" s="9">
        <v>0</v>
      </c>
      <c r="M218" s="9">
        <f t="shared" si="23"/>
        <v>75</v>
      </c>
      <c r="N218" s="9">
        <f t="shared" si="24"/>
        <v>0</v>
      </c>
      <c r="O218" s="9">
        <f t="shared" si="25"/>
        <v>0</v>
      </c>
      <c r="P218" s="125">
        <f t="shared" si="26"/>
        <v>75</v>
      </c>
      <c r="Q218" s="127">
        <f t="shared" si="27"/>
        <v>598</v>
      </c>
      <c r="R218" s="128">
        <f t="shared" si="28"/>
        <v>673</v>
      </c>
      <c r="S218" s="4" t="str">
        <f>VLOOKUP(D218,[2]Sheet1!$F$1:$J$65536,5,0)</f>
        <v>623059486700758865</v>
      </c>
      <c r="T218" s="4" t="str">
        <f>VLOOKUP(D218,[1]Sheet1!$F$1:$H$65536,3,0)</f>
        <v>李秀亭</v>
      </c>
      <c r="U218" s="4" t="s">
        <v>56</v>
      </c>
      <c r="V218" s="4" t="s">
        <v>56</v>
      </c>
      <c r="W218" s="4" t="s">
        <v>56</v>
      </c>
      <c r="X218" s="4" t="s">
        <v>56</v>
      </c>
    </row>
    <row r="219" s="113" customFormat="1" hidden="1" customHeight="1" spans="1:24">
      <c r="A219" s="9">
        <v>218</v>
      </c>
      <c r="B219" s="96" t="s">
        <v>642</v>
      </c>
      <c r="C219" s="9" t="s">
        <v>648</v>
      </c>
      <c r="D219" s="9" t="s">
        <v>649</v>
      </c>
      <c r="E219" s="9" t="s">
        <v>326</v>
      </c>
      <c r="F219" s="9" t="s">
        <v>427</v>
      </c>
      <c r="G219" s="9" t="str">
        <f t="shared" si="29"/>
        <v>金河镇徐岭村</v>
      </c>
      <c r="H219" s="9" t="s">
        <v>428</v>
      </c>
      <c r="I219" s="9">
        <v>1</v>
      </c>
      <c r="J219" s="9">
        <v>0</v>
      </c>
      <c r="K219" s="9">
        <v>0</v>
      </c>
      <c r="L219" s="9">
        <v>1</v>
      </c>
      <c r="M219" s="9">
        <f t="shared" si="23"/>
        <v>0</v>
      </c>
      <c r="N219" s="9">
        <f t="shared" si="24"/>
        <v>0</v>
      </c>
      <c r="O219" s="9">
        <f t="shared" si="25"/>
        <v>600</v>
      </c>
      <c r="P219" s="125">
        <f t="shared" si="26"/>
        <v>600</v>
      </c>
      <c r="Q219" s="127">
        <f t="shared" si="27"/>
        <v>598</v>
      </c>
      <c r="R219" s="128">
        <f t="shared" si="28"/>
        <v>1198</v>
      </c>
      <c r="S219" s="4" t="str">
        <f>VLOOKUP(D219,[2]Sheet1!$F$1:$J$65536,5,0)</f>
        <v>623059486700723067</v>
      </c>
      <c r="T219" s="4" t="str">
        <f>VLOOKUP(D219,[1]Sheet1!$F$1:$H$65536,3,0)</f>
        <v>李书训</v>
      </c>
      <c r="U219" s="4" t="s">
        <v>56</v>
      </c>
      <c r="V219" s="4" t="s">
        <v>56</v>
      </c>
      <c r="W219" s="4" t="s">
        <v>56</v>
      </c>
      <c r="X219" s="4" t="s">
        <v>56</v>
      </c>
    </row>
    <row r="220" s="113" customFormat="1" hidden="1" customHeight="1" spans="1:24">
      <c r="A220" s="9">
        <v>219</v>
      </c>
      <c r="B220" s="96" t="s">
        <v>642</v>
      </c>
      <c r="C220" s="9" t="s">
        <v>650</v>
      </c>
      <c r="D220" s="9" t="s">
        <v>651</v>
      </c>
      <c r="E220" s="9" t="s">
        <v>326</v>
      </c>
      <c r="F220" s="9" t="s">
        <v>378</v>
      </c>
      <c r="G220" s="9" t="str">
        <f t="shared" si="29"/>
        <v>金河镇东升村</v>
      </c>
      <c r="H220" s="9" t="s">
        <v>379</v>
      </c>
      <c r="I220" s="9">
        <v>1</v>
      </c>
      <c r="J220" s="9">
        <v>0</v>
      </c>
      <c r="K220" s="9">
        <v>1</v>
      </c>
      <c r="L220" s="9">
        <v>0</v>
      </c>
      <c r="M220" s="9">
        <f t="shared" si="23"/>
        <v>0</v>
      </c>
      <c r="N220" s="9">
        <f t="shared" si="24"/>
        <v>300</v>
      </c>
      <c r="O220" s="9">
        <f t="shared" si="25"/>
        <v>0</v>
      </c>
      <c r="P220" s="125">
        <f t="shared" si="26"/>
        <v>300</v>
      </c>
      <c r="Q220" s="127">
        <f t="shared" si="27"/>
        <v>598</v>
      </c>
      <c r="R220" s="128">
        <f t="shared" si="28"/>
        <v>898</v>
      </c>
      <c r="S220" s="4" t="str">
        <f>VLOOKUP(D220,[2]Sheet1!$F$1:$J$65536,5,0)</f>
        <v>623059486700800071</v>
      </c>
      <c r="T220" s="4" t="str">
        <f>VLOOKUP(D220,[1]Sheet1!$F$1:$H$65536,3,0)</f>
        <v>安建锁</v>
      </c>
      <c r="U220" s="4" t="s">
        <v>56</v>
      </c>
      <c r="V220" s="4" t="s">
        <v>56</v>
      </c>
      <c r="W220" s="4" t="s">
        <v>56</v>
      </c>
      <c r="X220" s="4" t="s">
        <v>56</v>
      </c>
    </row>
    <row r="221" s="113" customFormat="1" hidden="1" customHeight="1" spans="1:24">
      <c r="A221" s="9">
        <v>220</v>
      </c>
      <c r="B221" s="96" t="s">
        <v>642</v>
      </c>
      <c r="C221" s="9" t="s">
        <v>568</v>
      </c>
      <c r="D221" s="9" t="s">
        <v>652</v>
      </c>
      <c r="E221" s="9" t="s">
        <v>326</v>
      </c>
      <c r="F221" s="9" t="s">
        <v>396</v>
      </c>
      <c r="G221" s="9" t="str">
        <f t="shared" si="29"/>
        <v>金河镇玉皇村</v>
      </c>
      <c r="H221" s="9" t="s">
        <v>397</v>
      </c>
      <c r="I221" s="9">
        <v>1</v>
      </c>
      <c r="J221" s="9">
        <v>1</v>
      </c>
      <c r="K221" s="9">
        <v>0</v>
      </c>
      <c r="L221" s="9">
        <v>0</v>
      </c>
      <c r="M221" s="9">
        <f t="shared" si="23"/>
        <v>75</v>
      </c>
      <c r="N221" s="9">
        <f t="shared" si="24"/>
        <v>0</v>
      </c>
      <c r="O221" s="9">
        <f t="shared" si="25"/>
        <v>0</v>
      </c>
      <c r="P221" s="125">
        <f t="shared" si="26"/>
        <v>75</v>
      </c>
      <c r="Q221" s="127">
        <f t="shared" si="27"/>
        <v>598</v>
      </c>
      <c r="R221" s="128">
        <f t="shared" si="28"/>
        <v>673</v>
      </c>
      <c r="S221" s="4" t="str">
        <f>VLOOKUP(D221,[2]Sheet1!$F$1:$J$65536,5,0)</f>
        <v>623059486700759343</v>
      </c>
      <c r="T221" s="4" t="str">
        <f>VLOOKUP(D221,[1]Sheet1!$F$1:$H$65536,3,0)</f>
        <v>刘保林</v>
      </c>
      <c r="U221" s="4" t="s">
        <v>56</v>
      </c>
      <c r="V221" s="4" t="s">
        <v>56</v>
      </c>
      <c r="W221" s="4" t="s">
        <v>56</v>
      </c>
      <c r="X221" s="4" t="s">
        <v>56</v>
      </c>
    </row>
    <row r="222" s="113" customFormat="1" hidden="1" customHeight="1" spans="1:24">
      <c r="A222" s="9">
        <v>221</v>
      </c>
      <c r="B222" s="96" t="s">
        <v>642</v>
      </c>
      <c r="C222" s="9" t="s">
        <v>653</v>
      </c>
      <c r="D222" s="9" t="s">
        <v>654</v>
      </c>
      <c r="E222" s="9" t="s">
        <v>326</v>
      </c>
      <c r="F222" s="9" t="s">
        <v>396</v>
      </c>
      <c r="G222" s="9" t="str">
        <f t="shared" si="29"/>
        <v>金河镇玉皇村</v>
      </c>
      <c r="H222" s="9" t="s">
        <v>397</v>
      </c>
      <c r="I222" s="9">
        <v>1</v>
      </c>
      <c r="J222" s="9">
        <v>1</v>
      </c>
      <c r="K222" s="9">
        <v>0</v>
      </c>
      <c r="L222" s="9">
        <v>0</v>
      </c>
      <c r="M222" s="9">
        <f t="shared" si="23"/>
        <v>75</v>
      </c>
      <c r="N222" s="9">
        <f t="shared" si="24"/>
        <v>0</v>
      </c>
      <c r="O222" s="9">
        <f t="shared" si="25"/>
        <v>0</v>
      </c>
      <c r="P222" s="125">
        <f t="shared" si="26"/>
        <v>75</v>
      </c>
      <c r="Q222" s="127">
        <f t="shared" si="27"/>
        <v>598</v>
      </c>
      <c r="R222" s="128">
        <f t="shared" si="28"/>
        <v>673</v>
      </c>
      <c r="S222" s="4" t="str">
        <f>VLOOKUP(D222,[2]Sheet1!$F$1:$J$65536,5,0)</f>
        <v>623059486700756760</v>
      </c>
      <c r="T222" s="4" t="str">
        <f>VLOOKUP(D222,[1]Sheet1!$F$1:$H$65536,3,0)</f>
        <v>胡小华</v>
      </c>
      <c r="U222" s="4" t="s">
        <v>56</v>
      </c>
      <c r="V222" s="4" t="s">
        <v>56</v>
      </c>
      <c r="W222" s="4" t="s">
        <v>56</v>
      </c>
      <c r="X222" s="4" t="s">
        <v>56</v>
      </c>
    </row>
    <row r="223" s="113" customFormat="1" hidden="1" customHeight="1" spans="1:24">
      <c r="A223" s="9">
        <v>222</v>
      </c>
      <c r="B223" s="96" t="s">
        <v>642</v>
      </c>
      <c r="C223" s="9" t="s">
        <v>655</v>
      </c>
      <c r="D223" s="9" t="s">
        <v>656</v>
      </c>
      <c r="E223" s="9" t="s">
        <v>326</v>
      </c>
      <c r="F223" s="9" t="s">
        <v>343</v>
      </c>
      <c r="G223" s="9" t="str">
        <f t="shared" si="29"/>
        <v>金河镇后洼村</v>
      </c>
      <c r="H223" s="9" t="s">
        <v>344</v>
      </c>
      <c r="I223" s="9">
        <v>1</v>
      </c>
      <c r="J223" s="9">
        <v>1</v>
      </c>
      <c r="K223" s="9">
        <v>0</v>
      </c>
      <c r="L223" s="9">
        <v>0</v>
      </c>
      <c r="M223" s="9">
        <f t="shared" si="23"/>
        <v>75</v>
      </c>
      <c r="N223" s="9">
        <f t="shared" si="24"/>
        <v>0</v>
      </c>
      <c r="O223" s="9">
        <f t="shared" si="25"/>
        <v>0</v>
      </c>
      <c r="P223" s="125">
        <f t="shared" si="26"/>
        <v>75</v>
      </c>
      <c r="Q223" s="127">
        <f t="shared" si="27"/>
        <v>598</v>
      </c>
      <c r="R223" s="128">
        <f t="shared" si="28"/>
        <v>673</v>
      </c>
      <c r="S223" s="4" t="str">
        <f>VLOOKUP(D223,[2]Sheet1!$F$1:$J$65536,5,0)</f>
        <v>623059486700703200</v>
      </c>
      <c r="T223" s="4" t="str">
        <f>VLOOKUP(D223,[1]Sheet1!$F$1:$H$65536,3,0)</f>
        <v>龚国典</v>
      </c>
      <c r="U223" s="4" t="s">
        <v>56</v>
      </c>
      <c r="V223" s="4" t="s">
        <v>56</v>
      </c>
      <c r="W223" s="4" t="s">
        <v>56</v>
      </c>
      <c r="X223" s="4" t="s">
        <v>56</v>
      </c>
    </row>
    <row r="224" s="113" customFormat="1" hidden="1" customHeight="1" spans="1:24">
      <c r="A224" s="9">
        <v>223</v>
      </c>
      <c r="B224" s="96" t="s">
        <v>642</v>
      </c>
      <c r="C224" s="9" t="s">
        <v>657</v>
      </c>
      <c r="D224" s="9" t="s">
        <v>658</v>
      </c>
      <c r="E224" s="9" t="s">
        <v>326</v>
      </c>
      <c r="F224" s="9" t="s">
        <v>347</v>
      </c>
      <c r="G224" s="9" t="str">
        <f t="shared" si="29"/>
        <v>金河镇金福社区</v>
      </c>
      <c r="H224" s="9" t="s">
        <v>348</v>
      </c>
      <c r="I224" s="9">
        <v>1</v>
      </c>
      <c r="J224" s="9">
        <v>1</v>
      </c>
      <c r="K224" s="9">
        <v>0</v>
      </c>
      <c r="L224" s="9">
        <v>0</v>
      </c>
      <c r="M224" s="9">
        <f t="shared" si="23"/>
        <v>75</v>
      </c>
      <c r="N224" s="9">
        <f t="shared" si="24"/>
        <v>0</v>
      </c>
      <c r="O224" s="9">
        <f t="shared" si="25"/>
        <v>0</v>
      </c>
      <c r="P224" s="125">
        <f t="shared" si="26"/>
        <v>75</v>
      </c>
      <c r="Q224" s="127">
        <f t="shared" si="27"/>
        <v>598</v>
      </c>
      <c r="R224" s="128">
        <f t="shared" si="28"/>
        <v>673</v>
      </c>
      <c r="S224" s="4" t="str">
        <f>VLOOKUP(D224,[2]Sheet1!$F$1:$J$65536,5,0)</f>
        <v>623059486700746449</v>
      </c>
      <c r="T224" s="4" t="str">
        <f>VLOOKUP(D224,[1]Sheet1!$F$1:$H$65536,3,0)</f>
        <v>吴铁毛</v>
      </c>
      <c r="U224" s="4" t="s">
        <v>56</v>
      </c>
      <c r="V224" s="4" t="s">
        <v>56</v>
      </c>
      <c r="W224" s="4" t="s">
        <v>56</v>
      </c>
      <c r="X224" s="4" t="s">
        <v>56</v>
      </c>
    </row>
    <row r="225" s="113" customFormat="1" hidden="1" customHeight="1" spans="1:24">
      <c r="A225" s="9">
        <v>224</v>
      </c>
      <c r="B225" s="96" t="s">
        <v>642</v>
      </c>
      <c r="C225" s="9" t="s">
        <v>659</v>
      </c>
      <c r="D225" s="9" t="s">
        <v>660</v>
      </c>
      <c r="E225" s="9" t="s">
        <v>326</v>
      </c>
      <c r="F225" s="9" t="s">
        <v>396</v>
      </c>
      <c r="G225" s="9" t="str">
        <f t="shared" si="29"/>
        <v>金河镇玉皇村</v>
      </c>
      <c r="H225" s="9" t="s">
        <v>397</v>
      </c>
      <c r="I225" s="9">
        <v>1</v>
      </c>
      <c r="J225" s="9">
        <v>1</v>
      </c>
      <c r="K225" s="9">
        <v>0</v>
      </c>
      <c r="L225" s="9">
        <v>0</v>
      </c>
      <c r="M225" s="9">
        <f t="shared" si="23"/>
        <v>75</v>
      </c>
      <c r="N225" s="9">
        <f t="shared" si="24"/>
        <v>0</v>
      </c>
      <c r="O225" s="9">
        <f t="shared" si="25"/>
        <v>0</v>
      </c>
      <c r="P225" s="125">
        <f t="shared" si="26"/>
        <v>75</v>
      </c>
      <c r="Q225" s="127">
        <f t="shared" si="27"/>
        <v>598</v>
      </c>
      <c r="R225" s="128">
        <f t="shared" si="28"/>
        <v>673</v>
      </c>
      <c r="S225" s="4" t="str">
        <f>VLOOKUP(D225,[2]Sheet1!$F$1:$J$65536,5,0)</f>
        <v>623059486700756802</v>
      </c>
      <c r="T225" s="4" t="str">
        <f>VLOOKUP(D225,[1]Sheet1!$F$1:$H$65536,3,0)</f>
        <v>胡新学</v>
      </c>
      <c r="U225" s="4" t="s">
        <v>56</v>
      </c>
      <c r="V225" s="4" t="s">
        <v>56</v>
      </c>
      <c r="W225" s="4" t="s">
        <v>56</v>
      </c>
      <c r="X225" s="4" t="s">
        <v>56</v>
      </c>
    </row>
    <row r="226" s="113" customFormat="1" hidden="1" customHeight="1" spans="1:24">
      <c r="A226" s="9">
        <v>225</v>
      </c>
      <c r="B226" s="96" t="s">
        <v>642</v>
      </c>
      <c r="C226" s="9" t="s">
        <v>661</v>
      </c>
      <c r="D226" s="9" t="s">
        <v>662</v>
      </c>
      <c r="E226" s="9" t="s">
        <v>326</v>
      </c>
      <c r="F226" s="9" t="s">
        <v>453</v>
      </c>
      <c r="G226" s="9" t="str">
        <f t="shared" si="29"/>
        <v>金河镇莲花村</v>
      </c>
      <c r="H226" s="9" t="s">
        <v>454</v>
      </c>
      <c r="I226" s="9">
        <v>1</v>
      </c>
      <c r="J226" s="9">
        <v>1</v>
      </c>
      <c r="K226" s="9">
        <v>0</v>
      </c>
      <c r="L226" s="9">
        <v>0</v>
      </c>
      <c r="M226" s="9">
        <f t="shared" si="23"/>
        <v>75</v>
      </c>
      <c r="N226" s="9">
        <f t="shared" si="24"/>
        <v>0</v>
      </c>
      <c r="O226" s="9">
        <f t="shared" si="25"/>
        <v>0</v>
      </c>
      <c r="P226" s="125">
        <f t="shared" si="26"/>
        <v>75</v>
      </c>
      <c r="Q226" s="127">
        <f t="shared" si="27"/>
        <v>598</v>
      </c>
      <c r="R226" s="128">
        <f t="shared" si="28"/>
        <v>673</v>
      </c>
      <c r="S226" s="4" t="str">
        <f>VLOOKUP(D226,[2]Sheet1!$F$1:$J$65536,5,0)</f>
        <v>623059486700727464</v>
      </c>
      <c r="T226" s="4" t="str">
        <f>VLOOKUP(D226,[1]Sheet1!$F$1:$H$65536,3,0)</f>
        <v>胡保成</v>
      </c>
      <c r="U226" s="4" t="s">
        <v>56</v>
      </c>
      <c r="V226" s="4" t="s">
        <v>56</v>
      </c>
      <c r="W226" s="4" t="s">
        <v>56</v>
      </c>
      <c r="X226" s="4" t="s">
        <v>56</v>
      </c>
    </row>
    <row r="227" s="113" customFormat="1" hidden="1" customHeight="1" spans="1:24">
      <c r="A227" s="9">
        <v>226</v>
      </c>
      <c r="B227" s="96" t="s">
        <v>642</v>
      </c>
      <c r="C227" s="9" t="s">
        <v>663</v>
      </c>
      <c r="D227" s="9" t="s">
        <v>664</v>
      </c>
      <c r="E227" s="9" t="s">
        <v>326</v>
      </c>
      <c r="F227" s="9" t="s">
        <v>388</v>
      </c>
      <c r="G227" s="9" t="str">
        <f t="shared" si="29"/>
        <v>金河镇杨家村</v>
      </c>
      <c r="H227" s="9" t="s">
        <v>389</v>
      </c>
      <c r="I227" s="9">
        <v>1</v>
      </c>
      <c r="J227" s="9">
        <v>1</v>
      </c>
      <c r="K227" s="9">
        <v>0</v>
      </c>
      <c r="L227" s="9">
        <v>0</v>
      </c>
      <c r="M227" s="9">
        <f t="shared" si="23"/>
        <v>75</v>
      </c>
      <c r="N227" s="9">
        <f t="shared" si="24"/>
        <v>0</v>
      </c>
      <c r="O227" s="9">
        <f t="shared" si="25"/>
        <v>0</v>
      </c>
      <c r="P227" s="125">
        <f t="shared" si="26"/>
        <v>75</v>
      </c>
      <c r="Q227" s="127">
        <f t="shared" si="27"/>
        <v>598</v>
      </c>
      <c r="R227" s="128">
        <f t="shared" si="28"/>
        <v>673</v>
      </c>
      <c r="S227" s="4" t="str">
        <f>VLOOKUP(D227,[2]Sheet1!$F$1:$J$65536,5,0)</f>
        <v>623059486700811698</v>
      </c>
      <c r="T227" s="4" t="str">
        <f>VLOOKUP(D227,[1]Sheet1!$F$1:$H$65536,3,0)</f>
        <v>杨周娃</v>
      </c>
      <c r="U227" s="4" t="s">
        <v>56</v>
      </c>
      <c r="V227" s="4" t="s">
        <v>56</v>
      </c>
      <c r="W227" s="4" t="s">
        <v>56</v>
      </c>
      <c r="X227" s="4" t="s">
        <v>56</v>
      </c>
    </row>
    <row r="228" s="113" customFormat="1" hidden="1" customHeight="1" spans="1:24">
      <c r="A228" s="9">
        <v>227</v>
      </c>
      <c r="B228" s="96" t="s">
        <v>642</v>
      </c>
      <c r="C228" s="9" t="s">
        <v>665</v>
      </c>
      <c r="D228" s="9" t="s">
        <v>666</v>
      </c>
      <c r="E228" s="9" t="s">
        <v>326</v>
      </c>
      <c r="F228" s="9" t="s">
        <v>396</v>
      </c>
      <c r="G228" s="9" t="str">
        <f t="shared" si="29"/>
        <v>金河镇玉皇村</v>
      </c>
      <c r="H228" s="9" t="s">
        <v>397</v>
      </c>
      <c r="I228" s="9">
        <v>1</v>
      </c>
      <c r="J228" s="9">
        <v>1</v>
      </c>
      <c r="K228" s="9">
        <v>0</v>
      </c>
      <c r="L228" s="9">
        <v>0</v>
      </c>
      <c r="M228" s="9">
        <f t="shared" si="23"/>
        <v>75</v>
      </c>
      <c r="N228" s="9">
        <f t="shared" si="24"/>
        <v>0</v>
      </c>
      <c r="O228" s="9">
        <f t="shared" si="25"/>
        <v>0</v>
      </c>
      <c r="P228" s="125">
        <f t="shared" si="26"/>
        <v>75</v>
      </c>
      <c r="Q228" s="127">
        <f t="shared" si="27"/>
        <v>598</v>
      </c>
      <c r="R228" s="128">
        <f t="shared" si="28"/>
        <v>673</v>
      </c>
      <c r="S228" s="4" t="str">
        <f>VLOOKUP(D228,[2]Sheet1!$F$1:$J$65536,5,0)</f>
        <v>623059486700759269</v>
      </c>
      <c r="T228" s="4" t="str">
        <f>VLOOKUP(D228,[1]Sheet1!$F$1:$H$65536,3,0)</f>
        <v>李自明</v>
      </c>
      <c r="U228" s="4" t="s">
        <v>56</v>
      </c>
      <c r="V228" s="4" t="s">
        <v>56</v>
      </c>
      <c r="W228" s="4" t="s">
        <v>56</v>
      </c>
      <c r="X228" s="4" t="s">
        <v>56</v>
      </c>
    </row>
    <row r="229" s="113" customFormat="1" hidden="1" customHeight="1" spans="1:24">
      <c r="A229" s="9">
        <v>228</v>
      </c>
      <c r="B229" s="96" t="s">
        <v>642</v>
      </c>
      <c r="C229" s="9" t="s">
        <v>667</v>
      </c>
      <c r="D229" s="9" t="s">
        <v>668</v>
      </c>
      <c r="E229" s="9" t="s">
        <v>326</v>
      </c>
      <c r="F229" s="9" t="s">
        <v>499</v>
      </c>
      <c r="G229" s="9" t="str">
        <f t="shared" si="29"/>
        <v>金河镇茶亭村</v>
      </c>
      <c r="H229" s="9" t="s">
        <v>500</v>
      </c>
      <c r="I229" s="9">
        <v>1</v>
      </c>
      <c r="J229" s="9">
        <v>1</v>
      </c>
      <c r="K229" s="9">
        <v>0</v>
      </c>
      <c r="L229" s="9">
        <v>0</v>
      </c>
      <c r="M229" s="9">
        <f t="shared" si="23"/>
        <v>75</v>
      </c>
      <c r="N229" s="9">
        <f t="shared" si="24"/>
        <v>0</v>
      </c>
      <c r="O229" s="9">
        <f t="shared" si="25"/>
        <v>0</v>
      </c>
      <c r="P229" s="125">
        <f t="shared" si="26"/>
        <v>75</v>
      </c>
      <c r="Q229" s="127">
        <f t="shared" si="27"/>
        <v>598</v>
      </c>
      <c r="R229" s="128">
        <f t="shared" si="28"/>
        <v>673</v>
      </c>
      <c r="S229" s="4" t="str">
        <f>VLOOKUP(D229,[2]Sheet1!$F$1:$J$65536,5,0)</f>
        <v>623059486701004079</v>
      </c>
      <c r="T229" s="4" t="str">
        <f>VLOOKUP(D229,[1]Sheet1!$F$1:$H$65536,3,0)</f>
        <v>黄学法</v>
      </c>
      <c r="U229" s="4" t="s">
        <v>56</v>
      </c>
      <c r="V229" s="4" t="s">
        <v>56</v>
      </c>
      <c r="W229" s="4" t="s">
        <v>56</v>
      </c>
      <c r="X229" s="4" t="s">
        <v>56</v>
      </c>
    </row>
    <row r="230" s="113" customFormat="1" hidden="1" customHeight="1" spans="1:24">
      <c r="A230" s="9">
        <v>229</v>
      </c>
      <c r="B230" s="96" t="s">
        <v>642</v>
      </c>
      <c r="C230" s="9" t="s">
        <v>669</v>
      </c>
      <c r="D230" s="9" t="s">
        <v>670</v>
      </c>
      <c r="E230" s="9" t="s">
        <v>326</v>
      </c>
      <c r="F230" s="9" t="s">
        <v>408</v>
      </c>
      <c r="G230" s="9" t="str">
        <f t="shared" si="29"/>
        <v>金河镇彪池村</v>
      </c>
      <c r="H230" s="9" t="s">
        <v>409</v>
      </c>
      <c r="I230" s="9">
        <v>1</v>
      </c>
      <c r="J230" s="9">
        <v>0</v>
      </c>
      <c r="K230" s="9">
        <v>1</v>
      </c>
      <c r="L230" s="9">
        <v>0</v>
      </c>
      <c r="M230" s="9">
        <f t="shared" si="23"/>
        <v>0</v>
      </c>
      <c r="N230" s="9">
        <f t="shared" si="24"/>
        <v>300</v>
      </c>
      <c r="O230" s="9">
        <f t="shared" si="25"/>
        <v>0</v>
      </c>
      <c r="P230" s="125">
        <f t="shared" si="26"/>
        <v>300</v>
      </c>
      <c r="Q230" s="127">
        <f t="shared" si="27"/>
        <v>598</v>
      </c>
      <c r="R230" s="128">
        <f t="shared" si="28"/>
        <v>898</v>
      </c>
      <c r="S230" s="4" t="str">
        <f>VLOOKUP(D230,[2]Sheet1!$F$1:$J$65536,5,0)</f>
        <v>623059486700696602</v>
      </c>
      <c r="T230" s="4" t="str">
        <f>VLOOKUP(D230,[1]Sheet1!$F$1:$H$65536,3,0)</f>
        <v>饶成子</v>
      </c>
      <c r="U230" s="4" t="s">
        <v>56</v>
      </c>
      <c r="V230" s="4" t="s">
        <v>56</v>
      </c>
      <c r="W230" s="4" t="s">
        <v>56</v>
      </c>
      <c r="X230" s="4" t="s">
        <v>56</v>
      </c>
    </row>
    <row r="231" s="113" customFormat="1" hidden="1" customHeight="1" spans="1:24">
      <c r="A231" s="9">
        <v>230</v>
      </c>
      <c r="B231" s="96" t="s">
        <v>642</v>
      </c>
      <c r="C231" s="9" t="s">
        <v>671</v>
      </c>
      <c r="D231" s="9" t="s">
        <v>672</v>
      </c>
      <c r="E231" s="9" t="s">
        <v>326</v>
      </c>
      <c r="F231" s="9" t="s">
        <v>453</v>
      </c>
      <c r="G231" s="9" t="str">
        <f t="shared" si="29"/>
        <v>金河镇莲花村</v>
      </c>
      <c r="H231" s="9" t="s">
        <v>454</v>
      </c>
      <c r="I231" s="9">
        <v>1</v>
      </c>
      <c r="J231" s="9">
        <v>1</v>
      </c>
      <c r="K231" s="9">
        <v>0</v>
      </c>
      <c r="L231" s="9">
        <v>0</v>
      </c>
      <c r="M231" s="9">
        <f t="shared" si="23"/>
        <v>75</v>
      </c>
      <c r="N231" s="9">
        <f t="shared" si="24"/>
        <v>0</v>
      </c>
      <c r="O231" s="9">
        <f t="shared" si="25"/>
        <v>0</v>
      </c>
      <c r="P231" s="125">
        <f t="shared" si="26"/>
        <v>75</v>
      </c>
      <c r="Q231" s="127">
        <f t="shared" si="27"/>
        <v>598</v>
      </c>
      <c r="R231" s="128">
        <f t="shared" si="28"/>
        <v>673</v>
      </c>
      <c r="S231" s="4" t="str">
        <f>VLOOKUP(D231,[2]Sheet1!$F$1:$J$65536,5,0)</f>
        <v>623059486700727175</v>
      </c>
      <c r="T231" s="4" t="str">
        <f>VLOOKUP(D231,[1]Sheet1!$F$1:$H$65536,3,0)</f>
        <v>曹元才</v>
      </c>
      <c r="U231" s="4" t="s">
        <v>56</v>
      </c>
      <c r="V231" s="4" t="s">
        <v>56</v>
      </c>
      <c r="W231" s="4" t="s">
        <v>56</v>
      </c>
      <c r="X231" s="4" t="s">
        <v>56</v>
      </c>
    </row>
    <row r="232" s="113" customFormat="1" hidden="1" customHeight="1" spans="1:24">
      <c r="A232" s="9">
        <v>231</v>
      </c>
      <c r="B232" s="96" t="s">
        <v>642</v>
      </c>
      <c r="C232" s="9" t="s">
        <v>673</v>
      </c>
      <c r="D232" s="9" t="s">
        <v>674</v>
      </c>
      <c r="E232" s="9" t="s">
        <v>326</v>
      </c>
      <c r="F232" s="9" t="s">
        <v>453</v>
      </c>
      <c r="G232" s="9" t="str">
        <f t="shared" si="29"/>
        <v>金河镇莲花村</v>
      </c>
      <c r="H232" s="9" t="s">
        <v>454</v>
      </c>
      <c r="I232" s="9">
        <v>1</v>
      </c>
      <c r="J232" s="9">
        <v>0</v>
      </c>
      <c r="K232" s="9">
        <v>1</v>
      </c>
      <c r="L232" s="9">
        <v>0</v>
      </c>
      <c r="M232" s="9">
        <f t="shared" si="23"/>
        <v>0</v>
      </c>
      <c r="N232" s="9">
        <f t="shared" si="24"/>
        <v>300</v>
      </c>
      <c r="O232" s="9">
        <f t="shared" si="25"/>
        <v>0</v>
      </c>
      <c r="P232" s="125">
        <f t="shared" si="26"/>
        <v>300</v>
      </c>
      <c r="Q232" s="127">
        <f t="shared" si="27"/>
        <v>598</v>
      </c>
      <c r="R232" s="128">
        <f t="shared" si="28"/>
        <v>898</v>
      </c>
      <c r="S232" s="4" t="str">
        <f>VLOOKUP(D232,[2]Sheet1!$F$1:$J$65536,5,0)</f>
        <v>623059486700728454</v>
      </c>
      <c r="T232" s="4" t="str">
        <f>VLOOKUP(D232,[1]Sheet1!$F$1:$H$65536,3,0)</f>
        <v>李铁敏</v>
      </c>
      <c r="U232" s="4" t="s">
        <v>56</v>
      </c>
      <c r="V232" s="4" t="s">
        <v>56</v>
      </c>
      <c r="W232" s="4" t="s">
        <v>56</v>
      </c>
      <c r="X232" s="4" t="s">
        <v>56</v>
      </c>
    </row>
    <row r="233" s="113" customFormat="1" hidden="1" customHeight="1" spans="1:24">
      <c r="A233" s="9">
        <v>232</v>
      </c>
      <c r="B233" s="96" t="s">
        <v>642</v>
      </c>
      <c r="C233" s="9" t="s">
        <v>675</v>
      </c>
      <c r="D233" s="9" t="s">
        <v>676</v>
      </c>
      <c r="E233" s="9" t="s">
        <v>326</v>
      </c>
      <c r="F233" s="9" t="s">
        <v>396</v>
      </c>
      <c r="G233" s="9" t="str">
        <f t="shared" si="29"/>
        <v>金河镇玉皇村</v>
      </c>
      <c r="H233" s="9" t="s">
        <v>397</v>
      </c>
      <c r="I233" s="9">
        <v>1</v>
      </c>
      <c r="J233" s="9">
        <v>1</v>
      </c>
      <c r="K233" s="9">
        <v>0</v>
      </c>
      <c r="L233" s="9">
        <v>0</v>
      </c>
      <c r="M233" s="9">
        <f t="shared" si="23"/>
        <v>75</v>
      </c>
      <c r="N233" s="9">
        <f t="shared" si="24"/>
        <v>0</v>
      </c>
      <c r="O233" s="9">
        <f t="shared" si="25"/>
        <v>0</v>
      </c>
      <c r="P233" s="125">
        <f t="shared" si="26"/>
        <v>75</v>
      </c>
      <c r="Q233" s="127">
        <f t="shared" si="27"/>
        <v>598</v>
      </c>
      <c r="R233" s="128">
        <f t="shared" si="28"/>
        <v>673</v>
      </c>
      <c r="S233" s="4" t="str">
        <f>VLOOKUP(D233,[2]Sheet1!$F$1:$J$65536,5,0)</f>
        <v>623059486700756521</v>
      </c>
      <c r="T233" s="4" t="str">
        <f>VLOOKUP(D233,[1]Sheet1!$F$1:$H$65536,3,0)</f>
        <v>胡金柱</v>
      </c>
      <c r="U233" s="4" t="s">
        <v>56</v>
      </c>
      <c r="V233" s="4" t="s">
        <v>56</v>
      </c>
      <c r="W233" s="4" t="s">
        <v>56</v>
      </c>
      <c r="X233" s="4" t="s">
        <v>56</v>
      </c>
    </row>
    <row r="234" s="113" customFormat="1" hidden="1" customHeight="1" spans="1:24">
      <c r="A234" s="9">
        <v>233</v>
      </c>
      <c r="B234" s="96" t="s">
        <v>642</v>
      </c>
      <c r="C234" s="9" t="s">
        <v>677</v>
      </c>
      <c r="D234" s="9" t="s">
        <v>678</v>
      </c>
      <c r="E234" s="9" t="s">
        <v>326</v>
      </c>
      <c r="F234" s="9" t="s">
        <v>408</v>
      </c>
      <c r="G234" s="9" t="str">
        <f t="shared" si="29"/>
        <v>金河镇彪池村</v>
      </c>
      <c r="H234" s="9" t="s">
        <v>409</v>
      </c>
      <c r="I234" s="9">
        <v>1</v>
      </c>
      <c r="J234" s="9">
        <v>0</v>
      </c>
      <c r="K234" s="9">
        <v>1</v>
      </c>
      <c r="L234" s="9">
        <v>0</v>
      </c>
      <c r="M234" s="9">
        <f t="shared" si="23"/>
        <v>0</v>
      </c>
      <c r="N234" s="9">
        <f t="shared" si="24"/>
        <v>300</v>
      </c>
      <c r="O234" s="9">
        <f t="shared" si="25"/>
        <v>0</v>
      </c>
      <c r="P234" s="125">
        <f t="shared" si="26"/>
        <v>300</v>
      </c>
      <c r="Q234" s="127">
        <f t="shared" si="27"/>
        <v>598</v>
      </c>
      <c r="R234" s="128">
        <f t="shared" si="28"/>
        <v>898</v>
      </c>
      <c r="S234" s="4" t="str">
        <f>VLOOKUP(D234,[2]Sheet1!$F$1:$J$65536,5,0)</f>
        <v>623059486700696537</v>
      </c>
      <c r="T234" s="4" t="str">
        <f>VLOOKUP(D234,[1]Sheet1!$F$1:$H$65536,3,0)</f>
        <v>全新来</v>
      </c>
      <c r="U234" s="4" t="s">
        <v>56</v>
      </c>
      <c r="V234" s="4" t="s">
        <v>56</v>
      </c>
      <c r="W234" s="4" t="s">
        <v>56</v>
      </c>
      <c r="X234" s="4" t="s">
        <v>56</v>
      </c>
    </row>
    <row r="235" s="113" customFormat="1" hidden="1" customHeight="1" spans="1:24">
      <c r="A235" s="9">
        <v>234</v>
      </c>
      <c r="B235" s="96" t="s">
        <v>642</v>
      </c>
      <c r="C235" s="9" t="s">
        <v>679</v>
      </c>
      <c r="D235" s="9" t="s">
        <v>680</v>
      </c>
      <c r="E235" s="9" t="s">
        <v>326</v>
      </c>
      <c r="F235" s="9" t="s">
        <v>343</v>
      </c>
      <c r="G235" s="9" t="str">
        <f t="shared" si="29"/>
        <v>金河镇后洼村</v>
      </c>
      <c r="H235" s="9" t="s">
        <v>344</v>
      </c>
      <c r="I235" s="9">
        <v>1</v>
      </c>
      <c r="J235" s="9">
        <v>0</v>
      </c>
      <c r="K235" s="9">
        <v>1</v>
      </c>
      <c r="L235" s="9">
        <v>0</v>
      </c>
      <c r="M235" s="9">
        <f t="shared" si="23"/>
        <v>0</v>
      </c>
      <c r="N235" s="9">
        <f t="shared" si="24"/>
        <v>300</v>
      </c>
      <c r="O235" s="9">
        <f t="shared" si="25"/>
        <v>0</v>
      </c>
      <c r="P235" s="125">
        <f t="shared" si="26"/>
        <v>300</v>
      </c>
      <c r="Q235" s="127">
        <f t="shared" si="27"/>
        <v>598</v>
      </c>
      <c r="R235" s="128">
        <f t="shared" si="28"/>
        <v>898</v>
      </c>
      <c r="S235" s="4" t="str">
        <f>VLOOKUP(D235,[2]Sheet1!$F$1:$J$65536,5,0)</f>
        <v>623059486700702590</v>
      </c>
      <c r="T235" s="4" t="str">
        <f>VLOOKUP(D235,[1]Sheet1!$F$1:$H$65536,3,0)</f>
        <v>方成年</v>
      </c>
      <c r="U235" s="4" t="s">
        <v>56</v>
      </c>
      <c r="V235" s="4" t="s">
        <v>56</v>
      </c>
      <c r="W235" s="4" t="s">
        <v>56</v>
      </c>
      <c r="X235" s="4" t="s">
        <v>56</v>
      </c>
    </row>
    <row r="236" s="113" customFormat="1" hidden="1" customHeight="1" spans="1:24">
      <c r="A236" s="9">
        <v>235</v>
      </c>
      <c r="B236" s="96" t="s">
        <v>642</v>
      </c>
      <c r="C236" s="9" t="s">
        <v>681</v>
      </c>
      <c r="D236" s="9" t="s">
        <v>682</v>
      </c>
      <c r="E236" s="9" t="s">
        <v>326</v>
      </c>
      <c r="F236" s="9" t="s">
        <v>683</v>
      </c>
      <c r="G236" s="9" t="str">
        <f t="shared" si="29"/>
        <v>金河镇后湾村</v>
      </c>
      <c r="H236" s="9" t="s">
        <v>684</v>
      </c>
      <c r="I236" s="9">
        <v>1</v>
      </c>
      <c r="J236" s="9">
        <v>0</v>
      </c>
      <c r="K236" s="9">
        <v>1</v>
      </c>
      <c r="L236" s="9">
        <v>0</v>
      </c>
      <c r="M236" s="9">
        <f t="shared" si="23"/>
        <v>0</v>
      </c>
      <c r="N236" s="9">
        <f t="shared" si="24"/>
        <v>300</v>
      </c>
      <c r="O236" s="9">
        <f t="shared" si="25"/>
        <v>0</v>
      </c>
      <c r="P236" s="125">
        <f t="shared" si="26"/>
        <v>300</v>
      </c>
      <c r="Q236" s="127">
        <f t="shared" si="27"/>
        <v>598</v>
      </c>
      <c r="R236" s="128">
        <f t="shared" si="28"/>
        <v>898</v>
      </c>
      <c r="S236" s="4" t="str">
        <f>VLOOKUP(D236,[2]Sheet1!$F$1:$J$65536,5,0)</f>
        <v>623059486700764046</v>
      </c>
      <c r="T236" s="4" t="str">
        <f>VLOOKUP(D236,[1]Sheet1!$F$1:$H$65536,3,0)</f>
        <v>闫喜林</v>
      </c>
      <c r="U236" s="4" t="s">
        <v>56</v>
      </c>
      <c r="V236" s="4" t="s">
        <v>56</v>
      </c>
      <c r="W236" s="4" t="s">
        <v>56</v>
      </c>
      <c r="X236" s="4" t="s">
        <v>56</v>
      </c>
    </row>
    <row r="237" s="113" customFormat="1" hidden="1" customHeight="1" spans="1:24">
      <c r="A237" s="9">
        <v>236</v>
      </c>
      <c r="B237" s="96" t="s">
        <v>642</v>
      </c>
      <c r="C237" s="9" t="s">
        <v>685</v>
      </c>
      <c r="D237" s="9" t="s">
        <v>686</v>
      </c>
      <c r="E237" s="9" t="s">
        <v>326</v>
      </c>
      <c r="F237" s="9" t="s">
        <v>474</v>
      </c>
      <c r="G237" s="9" t="str">
        <f t="shared" si="29"/>
        <v>金河镇后河村</v>
      </c>
      <c r="H237" s="9" t="s">
        <v>475</v>
      </c>
      <c r="I237" s="9">
        <v>1</v>
      </c>
      <c r="J237" s="9">
        <v>1</v>
      </c>
      <c r="K237" s="9">
        <v>0</v>
      </c>
      <c r="L237" s="9">
        <v>0</v>
      </c>
      <c r="M237" s="9">
        <f t="shared" si="23"/>
        <v>75</v>
      </c>
      <c r="N237" s="9">
        <f t="shared" si="24"/>
        <v>0</v>
      </c>
      <c r="O237" s="9">
        <f t="shared" si="25"/>
        <v>0</v>
      </c>
      <c r="P237" s="125">
        <f t="shared" si="26"/>
        <v>75</v>
      </c>
      <c r="Q237" s="127">
        <f t="shared" si="27"/>
        <v>598</v>
      </c>
      <c r="R237" s="128">
        <f t="shared" si="28"/>
        <v>673</v>
      </c>
      <c r="S237" s="4" t="str">
        <f>VLOOKUP(D237,[2]Sheet1!$F$1:$J$65536,5,0)</f>
        <v>623059486700765597</v>
      </c>
      <c r="T237" s="4" t="str">
        <f>VLOOKUP(D237,[1]Sheet1!$F$1:$H$65536,3,0)</f>
        <v>李玉良</v>
      </c>
      <c r="U237" s="4" t="s">
        <v>56</v>
      </c>
      <c r="V237" s="4" t="s">
        <v>56</v>
      </c>
      <c r="W237" s="4" t="s">
        <v>56</v>
      </c>
      <c r="X237" s="4" t="s">
        <v>56</v>
      </c>
    </row>
    <row r="238" s="113" customFormat="1" hidden="1" customHeight="1" spans="1:24">
      <c r="A238" s="9">
        <v>237</v>
      </c>
      <c r="B238" s="96" t="s">
        <v>642</v>
      </c>
      <c r="C238" s="9" t="s">
        <v>687</v>
      </c>
      <c r="D238" s="9" t="s">
        <v>688</v>
      </c>
      <c r="E238" s="9" t="s">
        <v>326</v>
      </c>
      <c r="F238" s="9" t="s">
        <v>335</v>
      </c>
      <c r="G238" s="9" t="str">
        <f t="shared" si="29"/>
        <v>金河镇袁家村</v>
      </c>
      <c r="H238" s="9" t="s">
        <v>336</v>
      </c>
      <c r="I238" s="9">
        <v>1</v>
      </c>
      <c r="J238" s="9">
        <v>1</v>
      </c>
      <c r="K238" s="9">
        <v>0</v>
      </c>
      <c r="L238" s="9">
        <v>0</v>
      </c>
      <c r="M238" s="9">
        <f t="shared" si="23"/>
        <v>75</v>
      </c>
      <c r="N238" s="9">
        <f t="shared" si="24"/>
        <v>0</v>
      </c>
      <c r="O238" s="9">
        <f t="shared" si="25"/>
        <v>0</v>
      </c>
      <c r="P238" s="125">
        <f t="shared" si="26"/>
        <v>75</v>
      </c>
      <c r="Q238" s="127">
        <f t="shared" si="27"/>
        <v>598</v>
      </c>
      <c r="R238" s="128">
        <f t="shared" si="28"/>
        <v>673</v>
      </c>
      <c r="S238" s="4" t="str">
        <f>VLOOKUP(D238,[2]Sheet1!$F$1:$J$65536,5,0)</f>
        <v>623059486700738156</v>
      </c>
      <c r="T238" s="4" t="str">
        <f>VLOOKUP(D238,[1]Sheet1!$F$1:$H$65536,3,0)</f>
        <v>袁振国</v>
      </c>
      <c r="U238" s="4" t="s">
        <v>56</v>
      </c>
      <c r="V238" s="4" t="s">
        <v>56</v>
      </c>
      <c r="W238" s="4" t="s">
        <v>56</v>
      </c>
      <c r="X238" s="4" t="s">
        <v>56</v>
      </c>
    </row>
    <row r="239" s="113" customFormat="1" hidden="1" customHeight="1" spans="1:24">
      <c r="A239" s="9">
        <v>238</v>
      </c>
      <c r="B239" s="96" t="s">
        <v>642</v>
      </c>
      <c r="C239" s="9" t="s">
        <v>689</v>
      </c>
      <c r="D239" s="9" t="s">
        <v>690</v>
      </c>
      <c r="E239" s="9" t="s">
        <v>326</v>
      </c>
      <c r="F239" s="9" t="s">
        <v>408</v>
      </c>
      <c r="G239" s="9" t="str">
        <f t="shared" si="29"/>
        <v>金河镇彪池村</v>
      </c>
      <c r="H239" s="9" t="s">
        <v>409</v>
      </c>
      <c r="I239" s="9">
        <v>1</v>
      </c>
      <c r="J239" s="9">
        <v>1</v>
      </c>
      <c r="K239" s="9">
        <v>0</v>
      </c>
      <c r="L239" s="9">
        <v>0</v>
      </c>
      <c r="M239" s="9">
        <f t="shared" si="23"/>
        <v>75</v>
      </c>
      <c r="N239" s="9">
        <f t="shared" si="24"/>
        <v>0</v>
      </c>
      <c r="O239" s="9">
        <f t="shared" si="25"/>
        <v>0</v>
      </c>
      <c r="P239" s="125">
        <f t="shared" si="26"/>
        <v>75</v>
      </c>
      <c r="Q239" s="127">
        <f t="shared" si="27"/>
        <v>598</v>
      </c>
      <c r="R239" s="128">
        <f t="shared" si="28"/>
        <v>673</v>
      </c>
      <c r="S239" s="4" t="str">
        <f>VLOOKUP(D239,[2]Sheet1!$F$1:$J$65536,5,0)</f>
        <v>623059486702775974</v>
      </c>
      <c r="T239" s="4" t="str">
        <f>VLOOKUP(D239,[1]Sheet1!$F$1:$H$65536,3,0)</f>
        <v>李文胜</v>
      </c>
      <c r="U239" s="4" t="s">
        <v>56</v>
      </c>
      <c r="V239" s="4" t="s">
        <v>56</v>
      </c>
      <c r="W239" s="4" t="s">
        <v>56</v>
      </c>
      <c r="X239" s="4" t="s">
        <v>56</v>
      </c>
    </row>
    <row r="240" s="114" customFormat="1" hidden="1" customHeight="1" spans="1:24">
      <c r="A240" s="9">
        <v>239</v>
      </c>
      <c r="B240" s="96" t="s">
        <v>642</v>
      </c>
      <c r="C240" s="9" t="s">
        <v>691</v>
      </c>
      <c r="D240" s="9" t="s">
        <v>692</v>
      </c>
      <c r="E240" s="9" t="s">
        <v>326</v>
      </c>
      <c r="F240" s="9" t="s">
        <v>388</v>
      </c>
      <c r="G240" s="9" t="str">
        <f t="shared" si="29"/>
        <v>金河镇杨家村</v>
      </c>
      <c r="H240" s="9" t="s">
        <v>389</v>
      </c>
      <c r="I240" s="9">
        <v>1</v>
      </c>
      <c r="J240" s="9">
        <v>1</v>
      </c>
      <c r="K240" s="9">
        <v>0</v>
      </c>
      <c r="L240" s="9">
        <v>0</v>
      </c>
      <c r="M240" s="9">
        <f t="shared" si="23"/>
        <v>75</v>
      </c>
      <c r="N240" s="9">
        <f t="shared" si="24"/>
        <v>0</v>
      </c>
      <c r="O240" s="9">
        <f t="shared" si="25"/>
        <v>0</v>
      </c>
      <c r="P240" s="125">
        <f t="shared" si="26"/>
        <v>75</v>
      </c>
      <c r="Q240" s="127">
        <f t="shared" si="27"/>
        <v>598</v>
      </c>
      <c r="R240" s="128">
        <f t="shared" si="28"/>
        <v>673</v>
      </c>
      <c r="S240" s="130" t="str">
        <f>VLOOKUP(D240,[2]Sheet1!$F$1:$J$65536,5,0)</f>
        <v>623059486702770017</v>
      </c>
      <c r="T240" s="130" t="str">
        <f>VLOOKUP(D240,[1]Sheet1!$F$1:$H$65536,3,0)</f>
        <v>陈来娃</v>
      </c>
      <c r="U240" s="130" t="s">
        <v>56</v>
      </c>
      <c r="V240" s="130" t="s">
        <v>56</v>
      </c>
      <c r="W240" s="130" t="s">
        <v>56</v>
      </c>
      <c r="X240" s="130" t="s">
        <v>56</v>
      </c>
    </row>
    <row r="241" s="113" customFormat="1" hidden="1" customHeight="1" spans="1:24">
      <c r="A241" s="9">
        <v>240</v>
      </c>
      <c r="B241" s="96" t="s">
        <v>642</v>
      </c>
      <c r="C241" s="9" t="s">
        <v>693</v>
      </c>
      <c r="D241" s="9" t="s">
        <v>694</v>
      </c>
      <c r="E241" s="9" t="s">
        <v>326</v>
      </c>
      <c r="F241" s="9" t="s">
        <v>343</v>
      </c>
      <c r="G241" s="9" t="str">
        <f t="shared" si="29"/>
        <v>金河镇后洼村</v>
      </c>
      <c r="H241" s="9" t="s">
        <v>344</v>
      </c>
      <c r="I241" s="9">
        <v>1</v>
      </c>
      <c r="J241" s="9">
        <v>1</v>
      </c>
      <c r="K241" s="9">
        <v>0</v>
      </c>
      <c r="L241" s="9">
        <v>0</v>
      </c>
      <c r="M241" s="9">
        <f t="shared" si="23"/>
        <v>75</v>
      </c>
      <c r="N241" s="9">
        <f t="shared" si="24"/>
        <v>0</v>
      </c>
      <c r="O241" s="9">
        <f t="shared" si="25"/>
        <v>0</v>
      </c>
      <c r="P241" s="125">
        <f t="shared" si="26"/>
        <v>75</v>
      </c>
      <c r="Q241" s="127">
        <f t="shared" si="27"/>
        <v>598</v>
      </c>
      <c r="R241" s="128">
        <f t="shared" si="28"/>
        <v>673</v>
      </c>
      <c r="S241" s="4" t="str">
        <f>VLOOKUP(D241,[2]Sheet1!$F$1:$J$65536,5,0)</f>
        <v>623059486700706724</v>
      </c>
      <c r="T241" s="4" t="str">
        <f>VLOOKUP(D241,[1]Sheet1!$F$1:$H$65536,3,0)</f>
        <v>阮国华</v>
      </c>
      <c r="U241" s="4" t="s">
        <v>56</v>
      </c>
      <c r="V241" s="4" t="s">
        <v>56</v>
      </c>
      <c r="W241" s="4" t="s">
        <v>56</v>
      </c>
      <c r="X241" s="4" t="s">
        <v>56</v>
      </c>
    </row>
    <row r="242" s="113" customFormat="1" hidden="1" customHeight="1" spans="1:24">
      <c r="A242" s="9">
        <v>241</v>
      </c>
      <c r="B242" s="96" t="s">
        <v>642</v>
      </c>
      <c r="C242" s="9" t="s">
        <v>695</v>
      </c>
      <c r="D242" s="9" t="s">
        <v>696</v>
      </c>
      <c r="E242" s="9" t="s">
        <v>326</v>
      </c>
      <c r="F242" s="9" t="s">
        <v>474</v>
      </c>
      <c r="G242" s="9" t="str">
        <f t="shared" si="29"/>
        <v>金河镇后河村</v>
      </c>
      <c r="H242" s="9" t="s">
        <v>475</v>
      </c>
      <c r="I242" s="9">
        <v>1</v>
      </c>
      <c r="J242" s="9">
        <v>1</v>
      </c>
      <c r="K242" s="9">
        <v>0</v>
      </c>
      <c r="L242" s="9">
        <v>0</v>
      </c>
      <c r="M242" s="9">
        <f t="shared" si="23"/>
        <v>75</v>
      </c>
      <c r="N242" s="9">
        <f t="shared" si="24"/>
        <v>0</v>
      </c>
      <c r="O242" s="9">
        <f t="shared" si="25"/>
        <v>0</v>
      </c>
      <c r="P242" s="125">
        <f t="shared" si="26"/>
        <v>75</v>
      </c>
      <c r="Q242" s="127">
        <f t="shared" si="27"/>
        <v>598</v>
      </c>
      <c r="R242" s="128">
        <f t="shared" si="28"/>
        <v>673</v>
      </c>
      <c r="S242" s="4" t="str">
        <f>VLOOKUP(D242,[2]Sheet1!$F$1:$J$65536,5,0)</f>
        <v>623059486700768435</v>
      </c>
      <c r="T242" s="4" t="str">
        <f>VLOOKUP(D242,[1]Sheet1!$F$1:$H$65536,3,0)</f>
        <v>闫志奇</v>
      </c>
      <c r="U242" s="4" t="s">
        <v>56</v>
      </c>
      <c r="V242" s="4" t="s">
        <v>56</v>
      </c>
      <c r="W242" s="4" t="s">
        <v>56</v>
      </c>
      <c r="X242" s="4" t="s">
        <v>56</v>
      </c>
    </row>
    <row r="243" s="113" customFormat="1" hidden="1" customHeight="1" spans="1:24">
      <c r="A243" s="9">
        <v>242</v>
      </c>
      <c r="B243" s="96" t="s">
        <v>642</v>
      </c>
      <c r="C243" s="9" t="s">
        <v>697</v>
      </c>
      <c r="D243" s="9" t="s">
        <v>698</v>
      </c>
      <c r="E243" s="9" t="s">
        <v>326</v>
      </c>
      <c r="F243" s="9" t="s">
        <v>343</v>
      </c>
      <c r="G243" s="9" t="str">
        <f t="shared" si="29"/>
        <v>金河镇后洼村</v>
      </c>
      <c r="H243" s="9" t="s">
        <v>344</v>
      </c>
      <c r="I243" s="9">
        <v>1</v>
      </c>
      <c r="J243" s="9">
        <v>1</v>
      </c>
      <c r="K243" s="9">
        <v>0</v>
      </c>
      <c r="L243" s="9">
        <v>0</v>
      </c>
      <c r="M243" s="9">
        <f t="shared" si="23"/>
        <v>75</v>
      </c>
      <c r="N243" s="9">
        <f t="shared" si="24"/>
        <v>0</v>
      </c>
      <c r="O243" s="9">
        <f t="shared" si="25"/>
        <v>0</v>
      </c>
      <c r="P243" s="125">
        <f t="shared" si="26"/>
        <v>75</v>
      </c>
      <c r="Q243" s="127">
        <f t="shared" si="27"/>
        <v>598</v>
      </c>
      <c r="R243" s="128">
        <f t="shared" si="28"/>
        <v>673</v>
      </c>
      <c r="S243" s="4" t="str">
        <f>VLOOKUP(D243,[2]Sheet1!$F$1:$J$65536,5,0)</f>
        <v>623059486700704802</v>
      </c>
      <c r="T243" s="4" t="str">
        <f>VLOOKUP(D243,[1]Sheet1!$F$1:$H$65536,3,0)</f>
        <v>贾铁奇</v>
      </c>
      <c r="U243" s="4" t="s">
        <v>56</v>
      </c>
      <c r="V243" s="4" t="s">
        <v>56</v>
      </c>
      <c r="W243" s="4" t="s">
        <v>56</v>
      </c>
      <c r="X243" s="4" t="s">
        <v>56</v>
      </c>
    </row>
    <row r="244" s="113" customFormat="1" hidden="1" customHeight="1" spans="1:24">
      <c r="A244" s="9">
        <v>243</v>
      </c>
      <c r="B244" s="96" t="s">
        <v>642</v>
      </c>
      <c r="C244" s="9" t="s">
        <v>699</v>
      </c>
      <c r="D244" s="9" t="s">
        <v>700</v>
      </c>
      <c r="E244" s="9" t="s">
        <v>326</v>
      </c>
      <c r="F244" s="9" t="s">
        <v>388</v>
      </c>
      <c r="G244" s="9" t="str">
        <f t="shared" si="29"/>
        <v>金河镇杨家村</v>
      </c>
      <c r="H244" s="9" t="s">
        <v>389</v>
      </c>
      <c r="I244" s="9">
        <v>1</v>
      </c>
      <c r="J244" s="9">
        <v>1</v>
      </c>
      <c r="K244" s="9">
        <v>0</v>
      </c>
      <c r="L244" s="9">
        <v>0</v>
      </c>
      <c r="M244" s="9">
        <f t="shared" si="23"/>
        <v>75</v>
      </c>
      <c r="N244" s="9">
        <f t="shared" si="24"/>
        <v>0</v>
      </c>
      <c r="O244" s="9">
        <f t="shared" si="25"/>
        <v>0</v>
      </c>
      <c r="P244" s="125">
        <f t="shared" si="26"/>
        <v>75</v>
      </c>
      <c r="Q244" s="127">
        <f t="shared" si="27"/>
        <v>598</v>
      </c>
      <c r="R244" s="128">
        <f t="shared" si="28"/>
        <v>673</v>
      </c>
      <c r="S244" s="4" t="str">
        <f>VLOOKUP(D244,[2]Sheet1!$F$1:$J$65536,5,0)</f>
        <v>623059486702805813</v>
      </c>
      <c r="T244" s="4" t="str">
        <f>VLOOKUP(D244,[1]Sheet1!$F$1:$H$65536,3,0)</f>
        <v>刘成文</v>
      </c>
      <c r="U244" s="4" t="s">
        <v>56</v>
      </c>
      <c r="V244" s="4" t="s">
        <v>56</v>
      </c>
      <c r="W244" s="4" t="s">
        <v>56</v>
      </c>
      <c r="X244" s="4" t="s">
        <v>56</v>
      </c>
    </row>
    <row r="245" s="113" customFormat="1" hidden="1" customHeight="1" spans="1:24">
      <c r="A245" s="9">
        <v>244</v>
      </c>
      <c r="B245" s="96" t="s">
        <v>642</v>
      </c>
      <c r="C245" s="9" t="s">
        <v>701</v>
      </c>
      <c r="D245" s="9" t="s">
        <v>702</v>
      </c>
      <c r="E245" s="9" t="s">
        <v>326</v>
      </c>
      <c r="F245" s="9" t="s">
        <v>362</v>
      </c>
      <c r="G245" s="9" t="str">
        <f t="shared" si="29"/>
        <v>金河镇王万岭村</v>
      </c>
      <c r="H245" s="9" t="s">
        <v>363</v>
      </c>
      <c r="I245" s="9">
        <v>1</v>
      </c>
      <c r="J245" s="9">
        <v>1</v>
      </c>
      <c r="K245" s="9">
        <v>0</v>
      </c>
      <c r="L245" s="9">
        <v>0</v>
      </c>
      <c r="M245" s="9">
        <f t="shared" si="23"/>
        <v>75</v>
      </c>
      <c r="N245" s="9">
        <f t="shared" si="24"/>
        <v>0</v>
      </c>
      <c r="O245" s="9">
        <f t="shared" si="25"/>
        <v>0</v>
      </c>
      <c r="P245" s="125">
        <f t="shared" si="26"/>
        <v>75</v>
      </c>
      <c r="Q245" s="127">
        <f t="shared" si="27"/>
        <v>598</v>
      </c>
      <c r="R245" s="128">
        <f t="shared" si="28"/>
        <v>673</v>
      </c>
      <c r="S245" s="4" t="str">
        <f>VLOOKUP(D245,[2]Sheet1!$F$1:$J$65536,5,0)</f>
        <v>623059486700814718</v>
      </c>
      <c r="T245" s="4" t="str">
        <f>VLOOKUP(D245,[1]Sheet1!$F$1:$H$65536,3,0)</f>
        <v>时从军</v>
      </c>
      <c r="U245" s="4" t="s">
        <v>56</v>
      </c>
      <c r="V245" s="4" t="s">
        <v>56</v>
      </c>
      <c r="W245" s="4" t="s">
        <v>56</v>
      </c>
      <c r="X245" s="4" t="s">
        <v>56</v>
      </c>
    </row>
    <row r="246" s="113" customFormat="1" hidden="1" customHeight="1" spans="1:24">
      <c r="A246" s="9">
        <v>245</v>
      </c>
      <c r="B246" s="96" t="s">
        <v>642</v>
      </c>
      <c r="C246" s="9" t="s">
        <v>703</v>
      </c>
      <c r="D246" s="9" t="s">
        <v>704</v>
      </c>
      <c r="E246" s="9" t="s">
        <v>326</v>
      </c>
      <c r="F246" s="9" t="s">
        <v>413</v>
      </c>
      <c r="G246" s="9" t="str">
        <f t="shared" si="29"/>
        <v>金河镇元山村</v>
      </c>
      <c r="H246" s="9" t="s">
        <v>414</v>
      </c>
      <c r="I246" s="9">
        <v>1</v>
      </c>
      <c r="J246" s="9">
        <v>1</v>
      </c>
      <c r="K246" s="9">
        <v>0</v>
      </c>
      <c r="L246" s="9">
        <v>0</v>
      </c>
      <c r="M246" s="9">
        <f t="shared" si="23"/>
        <v>75</v>
      </c>
      <c r="N246" s="9">
        <f t="shared" si="24"/>
        <v>0</v>
      </c>
      <c r="O246" s="9">
        <f t="shared" si="25"/>
        <v>0</v>
      </c>
      <c r="P246" s="125">
        <f t="shared" si="26"/>
        <v>75</v>
      </c>
      <c r="Q246" s="127">
        <f t="shared" si="27"/>
        <v>598</v>
      </c>
      <c r="R246" s="128">
        <f t="shared" si="28"/>
        <v>673</v>
      </c>
      <c r="S246" s="4" t="str">
        <f>VLOOKUP(D246,[2]Sheet1!$F$1:$J$65536,5,0)</f>
        <v>623059486700719982</v>
      </c>
      <c r="T246" s="4" t="str">
        <f>VLOOKUP(D246,[1]Sheet1!$F$1:$H$65536,3,0)</f>
        <v>全国武</v>
      </c>
      <c r="U246" s="4" t="s">
        <v>56</v>
      </c>
      <c r="V246" s="4" t="s">
        <v>56</v>
      </c>
      <c r="W246" s="4" t="s">
        <v>56</v>
      </c>
      <c r="X246" s="4" t="s">
        <v>56</v>
      </c>
    </row>
    <row r="247" s="113" customFormat="1" hidden="1" customHeight="1" spans="1:24">
      <c r="A247" s="9">
        <v>246</v>
      </c>
      <c r="B247" s="96" t="s">
        <v>642</v>
      </c>
      <c r="C247" s="9" t="s">
        <v>705</v>
      </c>
      <c r="D247" s="9" t="s">
        <v>706</v>
      </c>
      <c r="E247" s="9" t="s">
        <v>326</v>
      </c>
      <c r="F247" s="9" t="s">
        <v>362</v>
      </c>
      <c r="G247" s="9" t="str">
        <f t="shared" si="29"/>
        <v>金河镇王万岭村</v>
      </c>
      <c r="H247" s="9" t="s">
        <v>363</v>
      </c>
      <c r="I247" s="9">
        <v>1</v>
      </c>
      <c r="J247" s="9">
        <v>1</v>
      </c>
      <c r="K247" s="9">
        <v>0</v>
      </c>
      <c r="L247" s="9">
        <v>0</v>
      </c>
      <c r="M247" s="9">
        <f t="shared" si="23"/>
        <v>75</v>
      </c>
      <c r="N247" s="9">
        <f t="shared" si="24"/>
        <v>0</v>
      </c>
      <c r="O247" s="9">
        <f t="shared" si="25"/>
        <v>0</v>
      </c>
      <c r="P247" s="125">
        <f t="shared" si="26"/>
        <v>75</v>
      </c>
      <c r="Q247" s="127">
        <f t="shared" si="27"/>
        <v>598</v>
      </c>
      <c r="R247" s="128">
        <f t="shared" si="28"/>
        <v>673</v>
      </c>
      <c r="S247" s="4" t="str">
        <f>VLOOKUP(D247,[2]Sheet1!$F$1:$J$65536,5,0)</f>
        <v>623059486700815319</v>
      </c>
      <c r="T247" s="4" t="str">
        <f>VLOOKUP(D247,[1]Sheet1!$F$1:$H$65536,3,0)</f>
        <v>王狗娃</v>
      </c>
      <c r="U247" s="4" t="s">
        <v>56</v>
      </c>
      <c r="V247" s="4" t="s">
        <v>56</v>
      </c>
      <c r="W247" s="4" t="s">
        <v>56</v>
      </c>
      <c r="X247" s="4" t="s">
        <v>56</v>
      </c>
    </row>
    <row r="248" s="113" customFormat="1" hidden="1" customHeight="1" spans="1:24">
      <c r="A248" s="9">
        <v>247</v>
      </c>
      <c r="B248" s="96" t="s">
        <v>642</v>
      </c>
      <c r="C248" s="9" t="s">
        <v>707</v>
      </c>
      <c r="D248" s="9" t="s">
        <v>708</v>
      </c>
      <c r="E248" s="9" t="s">
        <v>326</v>
      </c>
      <c r="F248" s="9" t="s">
        <v>339</v>
      </c>
      <c r="G248" s="9" t="str">
        <f t="shared" si="29"/>
        <v>金河镇火煤村</v>
      </c>
      <c r="H248" s="9" t="s">
        <v>340</v>
      </c>
      <c r="I248" s="9">
        <v>1</v>
      </c>
      <c r="J248" s="9">
        <v>1</v>
      </c>
      <c r="K248" s="9">
        <v>0</v>
      </c>
      <c r="L248" s="9">
        <v>0</v>
      </c>
      <c r="M248" s="9">
        <f t="shared" si="23"/>
        <v>75</v>
      </c>
      <c r="N248" s="9">
        <f t="shared" si="24"/>
        <v>0</v>
      </c>
      <c r="O248" s="9">
        <f t="shared" si="25"/>
        <v>0</v>
      </c>
      <c r="P248" s="125">
        <f t="shared" si="26"/>
        <v>75</v>
      </c>
      <c r="Q248" s="127">
        <f t="shared" si="27"/>
        <v>598</v>
      </c>
      <c r="R248" s="128">
        <f t="shared" si="28"/>
        <v>673</v>
      </c>
      <c r="S248" s="4" t="str">
        <f>VLOOKUP(D248,[2]Sheet1!$F$1:$J$65536,5,0)</f>
        <v>623059486700688690</v>
      </c>
      <c r="T248" s="4" t="str">
        <f>VLOOKUP(D248,[1]Sheet1!$F$1:$H$65536,3,0)</f>
        <v>李国有</v>
      </c>
      <c r="U248" s="4" t="s">
        <v>56</v>
      </c>
      <c r="V248" s="4" t="s">
        <v>56</v>
      </c>
      <c r="W248" s="4" t="s">
        <v>56</v>
      </c>
      <c r="X248" s="4" t="s">
        <v>56</v>
      </c>
    </row>
    <row r="249" s="113" customFormat="1" hidden="1" customHeight="1" spans="1:24">
      <c r="A249" s="9">
        <v>248</v>
      </c>
      <c r="B249" s="96" t="s">
        <v>642</v>
      </c>
      <c r="C249" s="9" t="s">
        <v>709</v>
      </c>
      <c r="D249" s="9" t="s">
        <v>710</v>
      </c>
      <c r="E249" s="9" t="s">
        <v>326</v>
      </c>
      <c r="F249" s="9" t="s">
        <v>530</v>
      </c>
      <c r="G249" s="9" t="str">
        <f t="shared" si="29"/>
        <v>金河镇李家湾村</v>
      </c>
      <c r="H249" s="9" t="s">
        <v>531</v>
      </c>
      <c r="I249" s="9">
        <v>1</v>
      </c>
      <c r="J249" s="9">
        <v>1</v>
      </c>
      <c r="K249" s="9">
        <v>0</v>
      </c>
      <c r="L249" s="9">
        <v>0</v>
      </c>
      <c r="M249" s="9">
        <f t="shared" si="23"/>
        <v>75</v>
      </c>
      <c r="N249" s="9">
        <f t="shared" si="24"/>
        <v>0</v>
      </c>
      <c r="O249" s="9">
        <f t="shared" si="25"/>
        <v>0</v>
      </c>
      <c r="P249" s="125">
        <f t="shared" si="26"/>
        <v>75</v>
      </c>
      <c r="Q249" s="127">
        <f t="shared" si="27"/>
        <v>598</v>
      </c>
      <c r="R249" s="128">
        <f t="shared" si="28"/>
        <v>673</v>
      </c>
      <c r="S249" s="4" t="str">
        <f>VLOOKUP(D249,[2]Sheet1!$F$1:$J$65536,5,0)</f>
        <v>623059486700819832</v>
      </c>
      <c r="T249" s="4" t="str">
        <f>VLOOKUP(D249,[1]Sheet1!$F$1:$H$65536,3,0)</f>
        <v>李连成</v>
      </c>
      <c r="U249" s="4" t="s">
        <v>56</v>
      </c>
      <c r="V249" s="4" t="s">
        <v>56</v>
      </c>
      <c r="W249" s="4" t="s">
        <v>56</v>
      </c>
      <c r="X249" s="4" t="s">
        <v>56</v>
      </c>
    </row>
    <row r="250" s="113" customFormat="1" hidden="1" customHeight="1" spans="1:24">
      <c r="A250" s="9">
        <v>249</v>
      </c>
      <c r="B250" s="96" t="s">
        <v>642</v>
      </c>
      <c r="C250" s="9" t="s">
        <v>711</v>
      </c>
      <c r="D250" s="9" t="s">
        <v>712</v>
      </c>
      <c r="E250" s="9" t="s">
        <v>326</v>
      </c>
      <c r="F250" s="9" t="s">
        <v>629</v>
      </c>
      <c r="G250" s="9" t="str">
        <f t="shared" si="29"/>
        <v>金河镇魏庄村</v>
      </c>
      <c r="H250" s="9" t="s">
        <v>630</v>
      </c>
      <c r="I250" s="9">
        <v>1</v>
      </c>
      <c r="J250" s="9">
        <v>1</v>
      </c>
      <c r="K250" s="9">
        <v>0</v>
      </c>
      <c r="L250" s="9">
        <v>0</v>
      </c>
      <c r="M250" s="9">
        <f t="shared" si="23"/>
        <v>75</v>
      </c>
      <c r="N250" s="9">
        <f t="shared" si="24"/>
        <v>0</v>
      </c>
      <c r="O250" s="9">
        <f t="shared" si="25"/>
        <v>0</v>
      </c>
      <c r="P250" s="125">
        <f t="shared" si="26"/>
        <v>75</v>
      </c>
      <c r="Q250" s="127">
        <f t="shared" si="27"/>
        <v>598</v>
      </c>
      <c r="R250" s="128">
        <f t="shared" si="28"/>
        <v>673</v>
      </c>
      <c r="S250" s="4" t="str">
        <f>VLOOKUP(D250,[2]Sheet1!$F$1:$J$65536,5,0)</f>
        <v>623059486700798804</v>
      </c>
      <c r="T250" s="4" t="str">
        <f>VLOOKUP(D250,[1]Sheet1!$F$1:$H$65536,3,0)</f>
        <v>魏乐娃</v>
      </c>
      <c r="U250" s="4" t="s">
        <v>56</v>
      </c>
      <c r="V250" s="4" t="s">
        <v>56</v>
      </c>
      <c r="W250" s="4" t="s">
        <v>56</v>
      </c>
      <c r="X250" s="4" t="s">
        <v>56</v>
      </c>
    </row>
    <row r="251" s="114" customFormat="1" hidden="1" customHeight="1" spans="1:24">
      <c r="A251" s="9">
        <v>250</v>
      </c>
      <c r="B251" s="96" t="s">
        <v>642</v>
      </c>
      <c r="C251" s="9" t="s">
        <v>713</v>
      </c>
      <c r="D251" s="9" t="s">
        <v>714</v>
      </c>
      <c r="E251" s="9" t="s">
        <v>326</v>
      </c>
      <c r="F251" s="9" t="s">
        <v>388</v>
      </c>
      <c r="G251" s="9" t="str">
        <f t="shared" si="29"/>
        <v>金河镇杨家村</v>
      </c>
      <c r="H251" s="9" t="s">
        <v>389</v>
      </c>
      <c r="I251" s="9">
        <v>1</v>
      </c>
      <c r="J251" s="9">
        <v>1</v>
      </c>
      <c r="K251" s="9">
        <v>0</v>
      </c>
      <c r="L251" s="9">
        <v>0</v>
      </c>
      <c r="M251" s="9">
        <f t="shared" si="23"/>
        <v>75</v>
      </c>
      <c r="N251" s="9">
        <f t="shared" si="24"/>
        <v>0</v>
      </c>
      <c r="O251" s="9">
        <f t="shared" si="25"/>
        <v>0</v>
      </c>
      <c r="P251" s="125">
        <f t="shared" si="26"/>
        <v>75</v>
      </c>
      <c r="Q251" s="127">
        <f t="shared" si="27"/>
        <v>598</v>
      </c>
      <c r="R251" s="128">
        <f t="shared" si="28"/>
        <v>673</v>
      </c>
      <c r="S251" s="130" t="str">
        <f>VLOOKUP(D251,[2]Sheet1!$F$1:$J$65536,5,0)</f>
        <v>623059486700810674</v>
      </c>
      <c r="T251" s="130" t="str">
        <f>VLOOKUP(D251,[1]Sheet1!$F$1:$H$65536,3,0)</f>
        <v>王自三</v>
      </c>
      <c r="U251" s="130" t="s">
        <v>56</v>
      </c>
      <c r="V251" s="130" t="s">
        <v>56</v>
      </c>
      <c r="W251" s="130" t="s">
        <v>56</v>
      </c>
      <c r="X251" s="130" t="s">
        <v>56</v>
      </c>
    </row>
    <row r="252" s="113" customFormat="1" hidden="1" customHeight="1" spans="1:24">
      <c r="A252" s="9">
        <v>251</v>
      </c>
      <c r="B252" s="96" t="s">
        <v>642</v>
      </c>
      <c r="C252" s="9" t="s">
        <v>715</v>
      </c>
      <c r="D252" s="9" t="s">
        <v>716</v>
      </c>
      <c r="E252" s="9" t="s">
        <v>326</v>
      </c>
      <c r="F252" s="9" t="s">
        <v>396</v>
      </c>
      <c r="G252" s="9" t="str">
        <f t="shared" si="29"/>
        <v>金河镇玉皇村</v>
      </c>
      <c r="H252" s="9" t="s">
        <v>397</v>
      </c>
      <c r="I252" s="9">
        <v>1</v>
      </c>
      <c r="J252" s="9">
        <v>0</v>
      </c>
      <c r="K252" s="9">
        <v>1</v>
      </c>
      <c r="L252" s="9">
        <v>0</v>
      </c>
      <c r="M252" s="9">
        <f t="shared" si="23"/>
        <v>0</v>
      </c>
      <c r="N252" s="9">
        <f t="shared" si="24"/>
        <v>300</v>
      </c>
      <c r="O252" s="9">
        <f t="shared" si="25"/>
        <v>0</v>
      </c>
      <c r="P252" s="125">
        <f t="shared" si="26"/>
        <v>300</v>
      </c>
      <c r="Q252" s="127">
        <f t="shared" si="27"/>
        <v>598</v>
      </c>
      <c r="R252" s="128">
        <f t="shared" si="28"/>
        <v>898</v>
      </c>
      <c r="S252" s="4" t="str">
        <f>VLOOKUP(D252,[2]Sheet1!$F$1:$J$65536,5,0)</f>
        <v>623059486700761083</v>
      </c>
      <c r="T252" s="4" t="str">
        <f>VLOOKUP(D252,[1]Sheet1!$F$1:$H$65536,3,0)</f>
        <v>武才娃</v>
      </c>
      <c r="U252" s="4" t="s">
        <v>56</v>
      </c>
      <c r="V252" s="4" t="s">
        <v>56</v>
      </c>
      <c r="W252" s="4" t="s">
        <v>56</v>
      </c>
      <c r="X252" s="4" t="s">
        <v>56</v>
      </c>
    </row>
    <row r="253" s="113" customFormat="1" hidden="1" customHeight="1" spans="1:24">
      <c r="A253" s="9">
        <v>252</v>
      </c>
      <c r="B253" s="96" t="s">
        <v>642</v>
      </c>
      <c r="C253" s="9" t="s">
        <v>717</v>
      </c>
      <c r="D253" s="9" t="s">
        <v>718</v>
      </c>
      <c r="E253" s="9" t="s">
        <v>326</v>
      </c>
      <c r="F253" s="9" t="s">
        <v>335</v>
      </c>
      <c r="G253" s="9" t="str">
        <f t="shared" si="29"/>
        <v>金河镇袁家村</v>
      </c>
      <c r="H253" s="9" t="s">
        <v>336</v>
      </c>
      <c r="I253" s="9">
        <v>1</v>
      </c>
      <c r="J253" s="9">
        <v>1</v>
      </c>
      <c r="K253" s="9">
        <v>0</v>
      </c>
      <c r="L253" s="9">
        <v>0</v>
      </c>
      <c r="M253" s="9">
        <f t="shared" si="23"/>
        <v>75</v>
      </c>
      <c r="N253" s="9">
        <f t="shared" si="24"/>
        <v>0</v>
      </c>
      <c r="O253" s="9">
        <f t="shared" si="25"/>
        <v>0</v>
      </c>
      <c r="P253" s="125">
        <f t="shared" si="26"/>
        <v>75</v>
      </c>
      <c r="Q253" s="127">
        <f t="shared" si="27"/>
        <v>598</v>
      </c>
      <c r="R253" s="128">
        <f t="shared" si="28"/>
        <v>673</v>
      </c>
      <c r="S253" s="4" t="str">
        <f>VLOOKUP(D253,[2]Sheet1!$F$1:$J$65536,5,0)</f>
        <v>623059486700735624</v>
      </c>
      <c r="T253" s="4" t="str">
        <f>VLOOKUP(D253,[1]Sheet1!$F$1:$H$65536,3,0)</f>
        <v>王俊国</v>
      </c>
      <c r="U253" s="4" t="s">
        <v>56</v>
      </c>
      <c r="V253" s="4" t="s">
        <v>56</v>
      </c>
      <c r="W253" s="4" t="s">
        <v>56</v>
      </c>
      <c r="X253" s="4" t="s">
        <v>56</v>
      </c>
    </row>
    <row r="254" s="114" customFormat="1" hidden="1" customHeight="1" spans="1:24">
      <c r="A254" s="9">
        <v>253</v>
      </c>
      <c r="B254" s="96" t="s">
        <v>642</v>
      </c>
      <c r="C254" s="9" t="s">
        <v>719</v>
      </c>
      <c r="D254" s="9" t="s">
        <v>720</v>
      </c>
      <c r="E254" s="9" t="s">
        <v>326</v>
      </c>
      <c r="F254" s="9" t="s">
        <v>358</v>
      </c>
      <c r="G254" s="9" t="str">
        <f t="shared" si="29"/>
        <v>金河镇金江社区</v>
      </c>
      <c r="H254" s="9" t="s">
        <v>359</v>
      </c>
      <c r="I254" s="9">
        <v>1</v>
      </c>
      <c r="J254" s="9">
        <v>1</v>
      </c>
      <c r="K254" s="9">
        <v>0</v>
      </c>
      <c r="L254" s="9">
        <v>0</v>
      </c>
      <c r="M254" s="9">
        <f t="shared" si="23"/>
        <v>75</v>
      </c>
      <c r="N254" s="9">
        <f t="shared" si="24"/>
        <v>0</v>
      </c>
      <c r="O254" s="9">
        <f t="shared" si="25"/>
        <v>0</v>
      </c>
      <c r="P254" s="125">
        <f t="shared" si="26"/>
        <v>75</v>
      </c>
      <c r="Q254" s="127">
        <f t="shared" si="27"/>
        <v>598</v>
      </c>
      <c r="R254" s="128">
        <f t="shared" si="28"/>
        <v>673</v>
      </c>
      <c r="S254" s="130" t="str">
        <f>VLOOKUP(D254,[2]Sheet1!$F$1:$J$65536,5,0)</f>
        <v>623059486700754658</v>
      </c>
      <c r="T254" s="130" t="str">
        <f>VLOOKUP(D254,[1]Sheet1!$F$1:$H$65536,3,0)</f>
        <v>吴天成</v>
      </c>
      <c r="U254" s="130" t="s">
        <v>56</v>
      </c>
      <c r="V254" s="130" t="s">
        <v>56</v>
      </c>
      <c r="W254" s="130" t="s">
        <v>56</v>
      </c>
      <c r="X254" s="130" t="s">
        <v>56</v>
      </c>
    </row>
    <row r="255" s="113" customFormat="1" hidden="1" customHeight="1" spans="1:24">
      <c r="A255" s="9">
        <v>254</v>
      </c>
      <c r="B255" s="96" t="s">
        <v>642</v>
      </c>
      <c r="C255" s="9" t="s">
        <v>721</v>
      </c>
      <c r="D255" s="9" t="s">
        <v>722</v>
      </c>
      <c r="E255" s="9" t="s">
        <v>326</v>
      </c>
      <c r="F255" s="9" t="s">
        <v>474</v>
      </c>
      <c r="G255" s="9" t="str">
        <f t="shared" ref="G255:G318" si="30">E255&amp;F255</f>
        <v>金河镇后河村</v>
      </c>
      <c r="H255" s="9" t="s">
        <v>475</v>
      </c>
      <c r="I255" s="9">
        <v>1</v>
      </c>
      <c r="J255" s="9">
        <v>1</v>
      </c>
      <c r="K255" s="9">
        <v>0</v>
      </c>
      <c r="L255" s="9">
        <v>0</v>
      </c>
      <c r="M255" s="9">
        <f t="shared" si="23"/>
        <v>75</v>
      </c>
      <c r="N255" s="9">
        <f t="shared" si="24"/>
        <v>0</v>
      </c>
      <c r="O255" s="9">
        <f t="shared" si="25"/>
        <v>0</v>
      </c>
      <c r="P255" s="125">
        <f t="shared" si="26"/>
        <v>75</v>
      </c>
      <c r="Q255" s="127">
        <f t="shared" si="27"/>
        <v>598</v>
      </c>
      <c r="R255" s="128">
        <f t="shared" si="28"/>
        <v>673</v>
      </c>
      <c r="S255" s="4" t="str">
        <f>VLOOKUP(D255,[2]Sheet1!$F$1:$J$65536,5,0)</f>
        <v>623059486700766462</v>
      </c>
      <c r="T255" s="4" t="str">
        <f>VLOOKUP(D255,[1]Sheet1!$F$1:$H$65536,3,0)</f>
        <v>全条合</v>
      </c>
      <c r="U255" s="4" t="s">
        <v>56</v>
      </c>
      <c r="V255" s="4" t="s">
        <v>56</v>
      </c>
      <c r="W255" s="4" t="s">
        <v>56</v>
      </c>
      <c r="X255" s="4" t="s">
        <v>56</v>
      </c>
    </row>
    <row r="256" s="113" customFormat="1" hidden="1" customHeight="1" spans="1:24">
      <c r="A256" s="9">
        <v>255</v>
      </c>
      <c r="B256" s="96" t="s">
        <v>642</v>
      </c>
      <c r="C256" s="9" t="s">
        <v>723</v>
      </c>
      <c r="D256" s="9" t="s">
        <v>724</v>
      </c>
      <c r="E256" s="9" t="s">
        <v>326</v>
      </c>
      <c r="F256" s="9" t="s">
        <v>488</v>
      </c>
      <c r="G256" s="9" t="str">
        <f t="shared" si="30"/>
        <v>金河镇龚井村</v>
      </c>
      <c r="H256" s="9" t="s">
        <v>489</v>
      </c>
      <c r="I256" s="9">
        <v>1</v>
      </c>
      <c r="J256" s="9">
        <v>1</v>
      </c>
      <c r="K256" s="9">
        <v>0</v>
      </c>
      <c r="L256" s="9">
        <v>0</v>
      </c>
      <c r="M256" s="9">
        <f t="shared" si="23"/>
        <v>75</v>
      </c>
      <c r="N256" s="9">
        <f t="shared" si="24"/>
        <v>0</v>
      </c>
      <c r="O256" s="9">
        <f t="shared" si="25"/>
        <v>0</v>
      </c>
      <c r="P256" s="125">
        <f t="shared" si="26"/>
        <v>75</v>
      </c>
      <c r="Q256" s="127">
        <f t="shared" si="27"/>
        <v>598</v>
      </c>
      <c r="R256" s="128">
        <f t="shared" si="28"/>
        <v>673</v>
      </c>
      <c r="S256" s="4" t="str">
        <f>VLOOKUP(D256,[2]Sheet1!$F$1:$J$65536,5,0)</f>
        <v>623059486701019861</v>
      </c>
      <c r="T256" s="4" t="str">
        <f>VLOOKUP(D256,[1]Sheet1!$F$1:$H$65536,3,0)</f>
        <v>王华岐</v>
      </c>
      <c r="U256" s="4" t="s">
        <v>56</v>
      </c>
      <c r="V256" s="4" t="s">
        <v>56</v>
      </c>
      <c r="W256" s="4" t="s">
        <v>56</v>
      </c>
      <c r="X256" s="4" t="s">
        <v>56</v>
      </c>
    </row>
    <row r="257" s="113" customFormat="1" hidden="1" customHeight="1" spans="1:24">
      <c r="A257" s="9">
        <v>256</v>
      </c>
      <c r="B257" s="96" t="s">
        <v>642</v>
      </c>
      <c r="C257" s="9" t="s">
        <v>725</v>
      </c>
      <c r="D257" s="9" t="s">
        <v>726</v>
      </c>
      <c r="E257" s="9" t="s">
        <v>326</v>
      </c>
      <c r="F257" s="9" t="s">
        <v>453</v>
      </c>
      <c r="G257" s="9" t="str">
        <f t="shared" si="30"/>
        <v>金河镇莲花村</v>
      </c>
      <c r="H257" s="9" t="s">
        <v>454</v>
      </c>
      <c r="I257" s="9">
        <v>1</v>
      </c>
      <c r="J257" s="9">
        <v>0</v>
      </c>
      <c r="K257" s="9">
        <v>1</v>
      </c>
      <c r="L257" s="9">
        <v>0</v>
      </c>
      <c r="M257" s="9">
        <f t="shared" si="23"/>
        <v>0</v>
      </c>
      <c r="N257" s="9">
        <f t="shared" si="24"/>
        <v>300</v>
      </c>
      <c r="O257" s="9">
        <f t="shared" si="25"/>
        <v>0</v>
      </c>
      <c r="P257" s="125">
        <f t="shared" si="26"/>
        <v>300</v>
      </c>
      <c r="Q257" s="127">
        <f t="shared" si="27"/>
        <v>598</v>
      </c>
      <c r="R257" s="128">
        <f t="shared" si="28"/>
        <v>898</v>
      </c>
      <c r="S257" s="4" t="str">
        <f>VLOOKUP(D257,[2]Sheet1!$F$1:$J$65536,5,0)</f>
        <v>623059486700730229</v>
      </c>
      <c r="T257" s="4" t="str">
        <f>VLOOKUP(D257,[1]Sheet1!$F$1:$H$65536,3,0)</f>
        <v>王万定</v>
      </c>
      <c r="U257" s="4" t="s">
        <v>56</v>
      </c>
      <c r="V257" s="4" t="s">
        <v>56</v>
      </c>
      <c r="W257" s="4" t="s">
        <v>56</v>
      </c>
      <c r="X257" s="4" t="s">
        <v>56</v>
      </c>
    </row>
    <row r="258" s="114" customFormat="1" hidden="1" customHeight="1" spans="1:24">
      <c r="A258" s="9">
        <v>257</v>
      </c>
      <c r="B258" s="96" t="s">
        <v>642</v>
      </c>
      <c r="C258" s="9" t="s">
        <v>727</v>
      </c>
      <c r="D258" s="9" t="s">
        <v>728</v>
      </c>
      <c r="E258" s="9" t="s">
        <v>326</v>
      </c>
      <c r="F258" s="9" t="s">
        <v>388</v>
      </c>
      <c r="G258" s="9" t="str">
        <f t="shared" si="30"/>
        <v>金河镇杨家村</v>
      </c>
      <c r="H258" s="9" t="s">
        <v>389</v>
      </c>
      <c r="I258" s="9">
        <v>1</v>
      </c>
      <c r="J258" s="9">
        <v>1</v>
      </c>
      <c r="K258" s="9">
        <v>0</v>
      </c>
      <c r="L258" s="9">
        <v>0</v>
      </c>
      <c r="M258" s="9">
        <f t="shared" si="23"/>
        <v>75</v>
      </c>
      <c r="N258" s="9">
        <f t="shared" si="24"/>
        <v>0</v>
      </c>
      <c r="O258" s="9">
        <f t="shared" si="25"/>
        <v>0</v>
      </c>
      <c r="P258" s="125">
        <f t="shared" si="26"/>
        <v>75</v>
      </c>
      <c r="Q258" s="127">
        <f t="shared" si="27"/>
        <v>598</v>
      </c>
      <c r="R258" s="128">
        <f t="shared" si="28"/>
        <v>673</v>
      </c>
      <c r="S258" s="130" t="str">
        <f>VLOOKUP(D258,[2]Sheet1!$F$1:$J$65536,5,0)</f>
        <v>623059486700810195</v>
      </c>
      <c r="T258" s="130" t="str">
        <f>VLOOKUP(D258,[1]Sheet1!$F$1:$H$65536,3,0)</f>
        <v>王文九</v>
      </c>
      <c r="U258" s="130" t="s">
        <v>56</v>
      </c>
      <c r="V258" s="130" t="s">
        <v>56</v>
      </c>
      <c r="W258" s="130" t="s">
        <v>56</v>
      </c>
      <c r="X258" s="130" t="s">
        <v>56</v>
      </c>
    </row>
    <row r="259" s="114" customFormat="1" hidden="1" customHeight="1" spans="1:24">
      <c r="A259" s="9">
        <v>258</v>
      </c>
      <c r="B259" s="96" t="s">
        <v>642</v>
      </c>
      <c r="C259" s="9" t="s">
        <v>729</v>
      </c>
      <c r="D259" s="9" t="s">
        <v>730</v>
      </c>
      <c r="E259" s="9" t="s">
        <v>326</v>
      </c>
      <c r="F259" s="9" t="s">
        <v>388</v>
      </c>
      <c r="G259" s="9" t="str">
        <f t="shared" si="30"/>
        <v>金河镇杨家村</v>
      </c>
      <c r="H259" s="9" t="s">
        <v>389</v>
      </c>
      <c r="I259" s="9">
        <v>1</v>
      </c>
      <c r="J259" s="9">
        <v>1</v>
      </c>
      <c r="K259" s="9">
        <v>0</v>
      </c>
      <c r="L259" s="9">
        <v>0</v>
      </c>
      <c r="M259" s="9">
        <f t="shared" ref="M259:M322" si="31">J259*75</f>
        <v>75</v>
      </c>
      <c r="N259" s="9">
        <f t="shared" ref="N259:N322" si="32">K259*300</f>
        <v>0</v>
      </c>
      <c r="O259" s="9">
        <f t="shared" ref="O259:O322" si="33">L259*600</f>
        <v>0</v>
      </c>
      <c r="P259" s="125">
        <f t="shared" ref="P259:P322" si="34">M259+N259+O259</f>
        <v>75</v>
      </c>
      <c r="Q259" s="127">
        <f t="shared" ref="Q259:Q322" si="35">I259*598</f>
        <v>598</v>
      </c>
      <c r="R259" s="128">
        <f t="shared" ref="R259:R322" si="36">P259+Q259</f>
        <v>673</v>
      </c>
      <c r="S259" s="130" t="str">
        <f>VLOOKUP(D259,[2]Sheet1!$F$1:$J$65536,5,0)</f>
        <v>623059486700808280</v>
      </c>
      <c r="T259" s="130" t="str">
        <f>VLOOKUP(D259,[1]Sheet1!$F$1:$H$65536,3,0)</f>
        <v>刘文青</v>
      </c>
      <c r="U259" s="130" t="s">
        <v>56</v>
      </c>
      <c r="V259" s="130" t="s">
        <v>56</v>
      </c>
      <c r="W259" s="130" t="s">
        <v>56</v>
      </c>
      <c r="X259" s="130" t="s">
        <v>56</v>
      </c>
    </row>
    <row r="260" s="114" customFormat="1" hidden="1" customHeight="1" spans="1:24">
      <c r="A260" s="9">
        <v>259</v>
      </c>
      <c r="B260" s="131" t="s">
        <v>642</v>
      </c>
      <c r="C260" s="132" t="s">
        <v>731</v>
      </c>
      <c r="D260" s="9" t="s">
        <v>732</v>
      </c>
      <c r="E260" s="9" t="s">
        <v>326</v>
      </c>
      <c r="F260" s="9" t="s">
        <v>388</v>
      </c>
      <c r="G260" s="9" t="str">
        <f t="shared" si="30"/>
        <v>金河镇杨家村</v>
      </c>
      <c r="H260" s="9" t="s">
        <v>389</v>
      </c>
      <c r="I260" s="9">
        <v>1</v>
      </c>
      <c r="J260" s="9">
        <v>0</v>
      </c>
      <c r="K260" s="9">
        <v>1</v>
      </c>
      <c r="L260" s="9">
        <v>0</v>
      </c>
      <c r="M260" s="9">
        <f t="shared" si="31"/>
        <v>0</v>
      </c>
      <c r="N260" s="9">
        <f t="shared" si="32"/>
        <v>300</v>
      </c>
      <c r="O260" s="9">
        <f t="shared" si="33"/>
        <v>0</v>
      </c>
      <c r="P260" s="125">
        <f t="shared" si="34"/>
        <v>300</v>
      </c>
      <c r="Q260" s="127">
        <f t="shared" si="35"/>
        <v>598</v>
      </c>
      <c r="R260" s="128">
        <f t="shared" si="36"/>
        <v>898</v>
      </c>
      <c r="S260" s="130" t="str">
        <f>VLOOKUP(D260,[2]Sheet1!$F$1:$J$65536,5,0)</f>
        <v>623059486700811383</v>
      </c>
      <c r="T260" s="130" t="str">
        <f>VLOOKUP(D260,[1]Sheet1!$F$1:$H$65536,3,0)</f>
        <v>杨清林</v>
      </c>
      <c r="U260" s="130" t="s">
        <v>56</v>
      </c>
      <c r="V260" s="130" t="s">
        <v>56</v>
      </c>
      <c r="W260" s="130" t="s">
        <v>56</v>
      </c>
      <c r="X260" s="130" t="s">
        <v>56</v>
      </c>
    </row>
    <row r="261" s="113" customFormat="1" hidden="1" customHeight="1" spans="1:24">
      <c r="A261" s="9">
        <v>260</v>
      </c>
      <c r="B261" s="96" t="s">
        <v>642</v>
      </c>
      <c r="C261" s="9" t="s">
        <v>733</v>
      </c>
      <c r="D261" s="9" t="s">
        <v>734</v>
      </c>
      <c r="E261" s="9" t="s">
        <v>326</v>
      </c>
      <c r="F261" s="9" t="s">
        <v>449</v>
      </c>
      <c r="G261" s="9" t="str">
        <f t="shared" si="30"/>
        <v>金河镇蒿坪村</v>
      </c>
      <c r="H261" s="9" t="s">
        <v>450</v>
      </c>
      <c r="I261" s="9">
        <v>1</v>
      </c>
      <c r="J261" s="9">
        <v>1</v>
      </c>
      <c r="K261" s="9">
        <v>0</v>
      </c>
      <c r="L261" s="9">
        <v>0</v>
      </c>
      <c r="M261" s="9">
        <f t="shared" si="31"/>
        <v>75</v>
      </c>
      <c r="N261" s="9">
        <f t="shared" si="32"/>
        <v>0</v>
      </c>
      <c r="O261" s="9">
        <f t="shared" si="33"/>
        <v>0</v>
      </c>
      <c r="P261" s="125">
        <f t="shared" si="34"/>
        <v>75</v>
      </c>
      <c r="Q261" s="127">
        <f t="shared" si="35"/>
        <v>598</v>
      </c>
      <c r="R261" s="128">
        <f t="shared" si="36"/>
        <v>673</v>
      </c>
      <c r="S261" s="4" t="str">
        <f>VLOOKUP(D261,[2]Sheet1!$F$1:$J$65536,5,0)</f>
        <v>623059486700784465</v>
      </c>
      <c r="T261" s="4" t="str">
        <f>VLOOKUP(D261,[1]Sheet1!$F$1:$H$65536,3,0)</f>
        <v>全化芳</v>
      </c>
      <c r="U261" s="4" t="s">
        <v>56</v>
      </c>
      <c r="V261" s="4" t="s">
        <v>56</v>
      </c>
      <c r="W261" s="4" t="s">
        <v>56</v>
      </c>
      <c r="X261" s="4" t="s">
        <v>56</v>
      </c>
    </row>
    <row r="262" s="113" customFormat="1" hidden="1" customHeight="1" spans="1:24">
      <c r="A262" s="9">
        <v>261</v>
      </c>
      <c r="B262" s="96" t="s">
        <v>642</v>
      </c>
      <c r="C262" s="9" t="s">
        <v>735</v>
      </c>
      <c r="D262" s="9" t="s">
        <v>736</v>
      </c>
      <c r="E262" s="9" t="s">
        <v>326</v>
      </c>
      <c r="F262" s="9" t="s">
        <v>362</v>
      </c>
      <c r="G262" s="9" t="str">
        <f t="shared" si="30"/>
        <v>金河镇王万岭村</v>
      </c>
      <c r="H262" s="9" t="s">
        <v>363</v>
      </c>
      <c r="I262" s="9">
        <v>1</v>
      </c>
      <c r="J262" s="9">
        <v>1</v>
      </c>
      <c r="K262" s="9">
        <v>0</v>
      </c>
      <c r="L262" s="9">
        <v>0</v>
      </c>
      <c r="M262" s="9">
        <f t="shared" si="31"/>
        <v>75</v>
      </c>
      <c r="N262" s="9">
        <f t="shared" si="32"/>
        <v>0</v>
      </c>
      <c r="O262" s="9">
        <f t="shared" si="33"/>
        <v>0</v>
      </c>
      <c r="P262" s="125">
        <f t="shared" si="34"/>
        <v>75</v>
      </c>
      <c r="Q262" s="127">
        <f t="shared" si="35"/>
        <v>598</v>
      </c>
      <c r="R262" s="128">
        <f t="shared" si="36"/>
        <v>673</v>
      </c>
      <c r="S262" s="4" t="str">
        <f>VLOOKUP(D262,[2]Sheet1!$F$1:$J$65536,5,0)</f>
        <v>623059486700814684</v>
      </c>
      <c r="T262" s="4" t="str">
        <f>VLOOKUP(D262,[1]Sheet1!$F$1:$H$65536,3,0)</f>
        <v>石文英</v>
      </c>
      <c r="U262" s="4" t="s">
        <v>56</v>
      </c>
      <c r="V262" s="4" t="s">
        <v>56</v>
      </c>
      <c r="W262" s="4" t="s">
        <v>56</v>
      </c>
      <c r="X262" s="4" t="s">
        <v>56</v>
      </c>
    </row>
    <row r="263" s="113" customFormat="1" hidden="1" customHeight="1" spans="1:24">
      <c r="A263" s="9">
        <v>262</v>
      </c>
      <c r="B263" s="96" t="s">
        <v>642</v>
      </c>
      <c r="C263" s="9" t="s">
        <v>737</v>
      </c>
      <c r="D263" s="9" t="s">
        <v>738</v>
      </c>
      <c r="E263" s="9" t="s">
        <v>326</v>
      </c>
      <c r="F263" s="9" t="s">
        <v>408</v>
      </c>
      <c r="G263" s="9" t="str">
        <f t="shared" si="30"/>
        <v>金河镇彪池村</v>
      </c>
      <c r="H263" s="9" t="s">
        <v>409</v>
      </c>
      <c r="I263" s="9">
        <v>1</v>
      </c>
      <c r="J263" s="9">
        <v>0</v>
      </c>
      <c r="K263" s="9">
        <v>1</v>
      </c>
      <c r="L263" s="9">
        <v>0</v>
      </c>
      <c r="M263" s="9">
        <f t="shared" si="31"/>
        <v>0</v>
      </c>
      <c r="N263" s="9">
        <f t="shared" si="32"/>
        <v>300</v>
      </c>
      <c r="O263" s="9">
        <f t="shared" si="33"/>
        <v>0</v>
      </c>
      <c r="P263" s="125">
        <f t="shared" si="34"/>
        <v>300</v>
      </c>
      <c r="Q263" s="127">
        <f t="shared" si="35"/>
        <v>598</v>
      </c>
      <c r="R263" s="128">
        <f t="shared" si="36"/>
        <v>898</v>
      </c>
      <c r="S263" s="4" t="str">
        <f>VLOOKUP(D263,[2]Sheet1!$F$1:$J$65536,5,0)</f>
        <v>623059486700698285</v>
      </c>
      <c r="T263" s="4" t="str">
        <f>VLOOKUP(D263,[1]Sheet1!$F$1:$H$65536,3,0)</f>
        <v>温振基</v>
      </c>
      <c r="U263" s="4" t="s">
        <v>56</v>
      </c>
      <c r="V263" s="4" t="s">
        <v>56</v>
      </c>
      <c r="W263" s="4" t="s">
        <v>56</v>
      </c>
      <c r="X263" s="4" t="s">
        <v>56</v>
      </c>
    </row>
    <row r="264" s="114" customFormat="1" hidden="1" customHeight="1" spans="1:24">
      <c r="A264" s="9">
        <v>263</v>
      </c>
      <c r="B264" s="96" t="s">
        <v>642</v>
      </c>
      <c r="C264" s="9" t="s">
        <v>739</v>
      </c>
      <c r="D264" s="9" t="s">
        <v>740</v>
      </c>
      <c r="E264" s="9" t="s">
        <v>326</v>
      </c>
      <c r="F264" s="9" t="s">
        <v>629</v>
      </c>
      <c r="G264" s="9" t="str">
        <f t="shared" si="30"/>
        <v>金河镇魏庄村</v>
      </c>
      <c r="H264" s="9" t="s">
        <v>630</v>
      </c>
      <c r="I264" s="9">
        <v>1</v>
      </c>
      <c r="J264" s="9">
        <v>1</v>
      </c>
      <c r="K264" s="9">
        <v>0</v>
      </c>
      <c r="L264" s="9">
        <v>0</v>
      </c>
      <c r="M264" s="9">
        <f t="shared" si="31"/>
        <v>75</v>
      </c>
      <c r="N264" s="9">
        <f t="shared" si="32"/>
        <v>0</v>
      </c>
      <c r="O264" s="9">
        <f t="shared" si="33"/>
        <v>0</v>
      </c>
      <c r="P264" s="125">
        <f t="shared" si="34"/>
        <v>75</v>
      </c>
      <c r="Q264" s="127">
        <f t="shared" si="35"/>
        <v>598</v>
      </c>
      <c r="R264" s="128">
        <f t="shared" si="36"/>
        <v>673</v>
      </c>
      <c r="S264" s="130" t="str">
        <f>VLOOKUP(D264,[2]Sheet1!$F$1:$J$65536,5,0)</f>
        <v>623059486700798739</v>
      </c>
      <c r="T264" s="130" t="str">
        <f>VLOOKUP(D264,[1]Sheet1!$F$1:$H$65536,3,0)</f>
        <v>魏金锁</v>
      </c>
      <c r="U264" s="130" t="s">
        <v>56</v>
      </c>
      <c r="V264" s="130" t="s">
        <v>56</v>
      </c>
      <c r="W264" s="130" t="s">
        <v>56</v>
      </c>
      <c r="X264" s="130" t="s">
        <v>56</v>
      </c>
    </row>
    <row r="265" s="113" customFormat="1" hidden="1" customHeight="1" spans="1:24">
      <c r="A265" s="9">
        <v>264</v>
      </c>
      <c r="B265" s="96" t="s">
        <v>642</v>
      </c>
      <c r="C265" s="9" t="s">
        <v>741</v>
      </c>
      <c r="D265" s="9" t="s">
        <v>742</v>
      </c>
      <c r="E265" s="9" t="s">
        <v>326</v>
      </c>
      <c r="F265" s="9" t="s">
        <v>408</v>
      </c>
      <c r="G265" s="9" t="str">
        <f t="shared" si="30"/>
        <v>金河镇彪池村</v>
      </c>
      <c r="H265" s="9" t="s">
        <v>409</v>
      </c>
      <c r="I265" s="9">
        <v>1</v>
      </c>
      <c r="J265" s="9">
        <v>0</v>
      </c>
      <c r="K265" s="9">
        <v>1</v>
      </c>
      <c r="L265" s="9">
        <v>0</v>
      </c>
      <c r="M265" s="9">
        <f t="shared" si="31"/>
        <v>0</v>
      </c>
      <c r="N265" s="9">
        <f t="shared" si="32"/>
        <v>300</v>
      </c>
      <c r="O265" s="9">
        <f t="shared" si="33"/>
        <v>0</v>
      </c>
      <c r="P265" s="125">
        <f t="shared" si="34"/>
        <v>300</v>
      </c>
      <c r="Q265" s="127">
        <f t="shared" si="35"/>
        <v>598</v>
      </c>
      <c r="R265" s="128">
        <f t="shared" si="36"/>
        <v>898</v>
      </c>
      <c r="S265" s="4" t="str">
        <f>VLOOKUP(D265,[2]Sheet1!$F$1:$J$65536,5,0)</f>
        <v>623059486700695349</v>
      </c>
      <c r="T265" s="4" t="str">
        <f>VLOOKUP(D265,[1]Sheet1!$F$1:$H$65536,3,0)</f>
        <v>李小女</v>
      </c>
      <c r="U265" s="4" t="s">
        <v>56</v>
      </c>
      <c r="V265" s="4" t="s">
        <v>56</v>
      </c>
      <c r="W265" s="4" t="s">
        <v>56</v>
      </c>
      <c r="X265" s="4" t="s">
        <v>56</v>
      </c>
    </row>
    <row r="266" s="113" customFormat="1" hidden="1" customHeight="1" spans="1:24">
      <c r="A266" s="9">
        <v>265</v>
      </c>
      <c r="B266" s="96" t="s">
        <v>642</v>
      </c>
      <c r="C266" s="9" t="s">
        <v>743</v>
      </c>
      <c r="D266" s="9" t="s">
        <v>744</v>
      </c>
      <c r="E266" s="9" t="s">
        <v>326</v>
      </c>
      <c r="F266" s="9" t="s">
        <v>453</v>
      </c>
      <c r="G266" s="9" t="str">
        <f t="shared" si="30"/>
        <v>金河镇莲花村</v>
      </c>
      <c r="H266" s="9" t="s">
        <v>454</v>
      </c>
      <c r="I266" s="9">
        <v>1</v>
      </c>
      <c r="J266" s="9">
        <v>0</v>
      </c>
      <c r="K266" s="9">
        <v>1</v>
      </c>
      <c r="L266" s="9">
        <v>0</v>
      </c>
      <c r="M266" s="9">
        <f t="shared" si="31"/>
        <v>0</v>
      </c>
      <c r="N266" s="9">
        <f t="shared" si="32"/>
        <v>300</v>
      </c>
      <c r="O266" s="9">
        <f t="shared" si="33"/>
        <v>0</v>
      </c>
      <c r="P266" s="125">
        <f t="shared" si="34"/>
        <v>300</v>
      </c>
      <c r="Q266" s="127">
        <f t="shared" si="35"/>
        <v>598</v>
      </c>
      <c r="R266" s="128">
        <f t="shared" si="36"/>
        <v>898</v>
      </c>
      <c r="S266" s="4" t="str">
        <f>VLOOKUP(D266,[2]Sheet1!$F$1:$J$65536,5,0)</f>
        <v>623059486700728025</v>
      </c>
      <c r="T266" s="4" t="str">
        <f>VLOOKUP(D266,[1]Sheet1!$F$1:$H$65536,3,0)</f>
        <v>姬生才</v>
      </c>
      <c r="U266" s="4" t="s">
        <v>56</v>
      </c>
      <c r="V266" s="4" t="s">
        <v>56</v>
      </c>
      <c r="W266" s="4" t="s">
        <v>56</v>
      </c>
      <c r="X266" s="4" t="s">
        <v>56</v>
      </c>
    </row>
    <row r="267" s="113" customFormat="1" hidden="1" customHeight="1" spans="1:24">
      <c r="A267" s="9">
        <v>266</v>
      </c>
      <c r="B267" s="96" t="s">
        <v>642</v>
      </c>
      <c r="C267" s="9" t="s">
        <v>745</v>
      </c>
      <c r="D267" s="9" t="s">
        <v>746</v>
      </c>
      <c r="E267" s="9" t="s">
        <v>326</v>
      </c>
      <c r="F267" s="9" t="s">
        <v>396</v>
      </c>
      <c r="G267" s="9" t="str">
        <f t="shared" si="30"/>
        <v>金河镇玉皇村</v>
      </c>
      <c r="H267" s="9" t="s">
        <v>397</v>
      </c>
      <c r="I267" s="9">
        <v>1</v>
      </c>
      <c r="J267" s="9">
        <v>0</v>
      </c>
      <c r="K267" s="9">
        <v>1</v>
      </c>
      <c r="L267" s="9">
        <v>0</v>
      </c>
      <c r="M267" s="9">
        <f t="shared" si="31"/>
        <v>0</v>
      </c>
      <c r="N267" s="9">
        <f t="shared" si="32"/>
        <v>300</v>
      </c>
      <c r="O267" s="9">
        <f t="shared" si="33"/>
        <v>0</v>
      </c>
      <c r="P267" s="125">
        <f t="shared" si="34"/>
        <v>300</v>
      </c>
      <c r="Q267" s="127">
        <f t="shared" si="35"/>
        <v>598</v>
      </c>
      <c r="R267" s="128">
        <f t="shared" si="36"/>
        <v>898</v>
      </c>
      <c r="S267" s="4" t="str">
        <f>VLOOKUP(D267,[2]Sheet1!$F$1:$J$65536,5,0)</f>
        <v>623059486700761901</v>
      </c>
      <c r="T267" s="4" t="str">
        <f>VLOOKUP(D267,[1]Sheet1!$F$1:$H$65536,3,0)</f>
        <v>叶遂成</v>
      </c>
      <c r="U267" s="4" t="s">
        <v>56</v>
      </c>
      <c r="V267" s="4" t="s">
        <v>56</v>
      </c>
      <c r="W267" s="4" t="s">
        <v>56</v>
      </c>
      <c r="X267" s="4" t="s">
        <v>56</v>
      </c>
    </row>
    <row r="268" s="113" customFormat="1" hidden="1" customHeight="1" spans="1:24">
      <c r="A268" s="9">
        <v>267</v>
      </c>
      <c r="B268" s="96" t="s">
        <v>642</v>
      </c>
      <c r="C268" s="9" t="s">
        <v>747</v>
      </c>
      <c r="D268" s="9" t="s">
        <v>748</v>
      </c>
      <c r="E268" s="9" t="s">
        <v>326</v>
      </c>
      <c r="F268" s="9" t="s">
        <v>404</v>
      </c>
      <c r="G268" s="9" t="str">
        <f t="shared" si="30"/>
        <v>金河镇丰华村</v>
      </c>
      <c r="H268" s="9" t="s">
        <v>405</v>
      </c>
      <c r="I268" s="9">
        <v>1</v>
      </c>
      <c r="J268" s="9">
        <v>0</v>
      </c>
      <c r="K268" s="9">
        <v>1</v>
      </c>
      <c r="L268" s="9">
        <v>0</v>
      </c>
      <c r="M268" s="9">
        <f t="shared" si="31"/>
        <v>0</v>
      </c>
      <c r="N268" s="9">
        <f t="shared" si="32"/>
        <v>300</v>
      </c>
      <c r="O268" s="9">
        <f t="shared" si="33"/>
        <v>0</v>
      </c>
      <c r="P268" s="125">
        <f t="shared" si="34"/>
        <v>300</v>
      </c>
      <c r="Q268" s="127">
        <f t="shared" si="35"/>
        <v>598</v>
      </c>
      <c r="R268" s="128">
        <f t="shared" si="36"/>
        <v>898</v>
      </c>
      <c r="S268" s="4" t="str">
        <f>VLOOKUP(D268,[2]Sheet1!$F$1:$J$65536,5,0)</f>
        <v>623059486700774847</v>
      </c>
      <c r="T268" s="4" t="str">
        <f>VLOOKUP(D268,[1]Sheet1!$F$1:$H$65536,3,0)</f>
        <v>汪宏林</v>
      </c>
      <c r="U268" s="4" t="s">
        <v>56</v>
      </c>
      <c r="V268" s="4" t="s">
        <v>56</v>
      </c>
      <c r="W268" s="4" t="s">
        <v>56</v>
      </c>
      <c r="X268" s="4" t="s">
        <v>56</v>
      </c>
    </row>
    <row r="269" s="113" customFormat="1" hidden="1" customHeight="1" spans="1:24">
      <c r="A269" s="9">
        <v>268</v>
      </c>
      <c r="B269" s="96" t="s">
        <v>642</v>
      </c>
      <c r="C269" s="9" t="s">
        <v>749</v>
      </c>
      <c r="D269" s="9" t="s">
        <v>750</v>
      </c>
      <c r="E269" s="9" t="s">
        <v>326</v>
      </c>
      <c r="F269" s="9" t="s">
        <v>343</v>
      </c>
      <c r="G269" s="9" t="str">
        <f t="shared" si="30"/>
        <v>金河镇后洼村</v>
      </c>
      <c r="H269" s="9" t="s">
        <v>344</v>
      </c>
      <c r="I269" s="9">
        <v>1</v>
      </c>
      <c r="J269" s="9">
        <v>0</v>
      </c>
      <c r="K269" s="9">
        <v>1</v>
      </c>
      <c r="L269" s="9">
        <v>0</v>
      </c>
      <c r="M269" s="9">
        <f t="shared" si="31"/>
        <v>0</v>
      </c>
      <c r="N269" s="9">
        <f t="shared" si="32"/>
        <v>300</v>
      </c>
      <c r="O269" s="9">
        <f t="shared" si="33"/>
        <v>0</v>
      </c>
      <c r="P269" s="125">
        <f t="shared" si="34"/>
        <v>300</v>
      </c>
      <c r="Q269" s="127">
        <f t="shared" si="35"/>
        <v>598</v>
      </c>
      <c r="R269" s="128">
        <f t="shared" si="36"/>
        <v>898</v>
      </c>
      <c r="S269" s="4" t="str">
        <f>VLOOKUP(D269,[2]Sheet1!$F$1:$J$65536,5,0)</f>
        <v>623059486700704547</v>
      </c>
      <c r="T269" s="4" t="str">
        <f>VLOOKUP(D269,[1]Sheet1!$F$1:$H$65536,3,0)</f>
        <v>贾俊德</v>
      </c>
      <c r="U269" s="4" t="s">
        <v>56</v>
      </c>
      <c r="V269" s="4" t="s">
        <v>56</v>
      </c>
      <c r="W269" s="4" t="s">
        <v>56</v>
      </c>
      <c r="X269" s="4" t="s">
        <v>56</v>
      </c>
    </row>
    <row r="270" s="113" customFormat="1" hidden="1" customHeight="1" spans="1:24">
      <c r="A270" s="9">
        <v>269</v>
      </c>
      <c r="B270" s="96" t="s">
        <v>642</v>
      </c>
      <c r="C270" s="9" t="s">
        <v>751</v>
      </c>
      <c r="D270" s="9" t="s">
        <v>752</v>
      </c>
      <c r="E270" s="9" t="s">
        <v>326</v>
      </c>
      <c r="F270" s="9" t="s">
        <v>339</v>
      </c>
      <c r="G270" s="9" t="str">
        <f t="shared" si="30"/>
        <v>金河镇火煤村</v>
      </c>
      <c r="H270" s="9" t="s">
        <v>340</v>
      </c>
      <c r="I270" s="9">
        <v>1</v>
      </c>
      <c r="J270" s="9">
        <v>1</v>
      </c>
      <c r="K270" s="9">
        <v>0</v>
      </c>
      <c r="L270" s="9">
        <v>0</v>
      </c>
      <c r="M270" s="9">
        <f t="shared" si="31"/>
        <v>75</v>
      </c>
      <c r="N270" s="9">
        <f t="shared" si="32"/>
        <v>0</v>
      </c>
      <c r="O270" s="9">
        <f t="shared" si="33"/>
        <v>0</v>
      </c>
      <c r="P270" s="125">
        <f t="shared" si="34"/>
        <v>75</v>
      </c>
      <c r="Q270" s="127">
        <f t="shared" si="35"/>
        <v>598</v>
      </c>
      <c r="R270" s="128">
        <f t="shared" si="36"/>
        <v>673</v>
      </c>
      <c r="S270" s="4" t="str">
        <f>VLOOKUP(D270,[2]Sheet1!$F$1:$J$65536,5,0)</f>
        <v>623059486700689979</v>
      </c>
      <c r="T270" s="4" t="str">
        <f>VLOOKUP(D270,[1]Sheet1!$F$1:$H$65536,3,0)</f>
        <v>刘春明</v>
      </c>
      <c r="U270" s="4" t="s">
        <v>56</v>
      </c>
      <c r="V270" s="4" t="s">
        <v>56</v>
      </c>
      <c r="W270" s="4" t="s">
        <v>56</v>
      </c>
      <c r="X270" s="4" t="s">
        <v>56</v>
      </c>
    </row>
    <row r="271" s="113" customFormat="1" hidden="1" customHeight="1" spans="1:24">
      <c r="A271" s="9">
        <v>270</v>
      </c>
      <c r="B271" s="96" t="s">
        <v>642</v>
      </c>
      <c r="C271" s="9" t="s">
        <v>753</v>
      </c>
      <c r="D271" s="9" t="s">
        <v>754</v>
      </c>
      <c r="E271" s="9" t="s">
        <v>326</v>
      </c>
      <c r="F271" s="9" t="s">
        <v>488</v>
      </c>
      <c r="G271" s="9" t="str">
        <f t="shared" si="30"/>
        <v>金河镇龚井村</v>
      </c>
      <c r="H271" s="9" t="s">
        <v>489</v>
      </c>
      <c r="I271" s="9">
        <v>1</v>
      </c>
      <c r="J271" s="9">
        <v>0</v>
      </c>
      <c r="K271" s="9">
        <v>1</v>
      </c>
      <c r="L271" s="9">
        <v>0</v>
      </c>
      <c r="M271" s="9">
        <f t="shared" si="31"/>
        <v>0</v>
      </c>
      <c r="N271" s="9">
        <f t="shared" si="32"/>
        <v>300</v>
      </c>
      <c r="O271" s="9">
        <f t="shared" si="33"/>
        <v>0</v>
      </c>
      <c r="P271" s="125">
        <f t="shared" si="34"/>
        <v>300</v>
      </c>
      <c r="Q271" s="127">
        <f t="shared" si="35"/>
        <v>598</v>
      </c>
      <c r="R271" s="128">
        <f t="shared" si="36"/>
        <v>898</v>
      </c>
      <c r="S271" s="4" t="str">
        <f>VLOOKUP(D271,[2]Sheet1!$F$1:$J$65536,5,0)</f>
        <v>623059486700790926</v>
      </c>
      <c r="T271" s="4" t="str">
        <f>VLOOKUP(D271,[1]Sheet1!$F$1:$H$65536,3,0)</f>
        <v>龚新胜</v>
      </c>
      <c r="U271" s="4" t="s">
        <v>56</v>
      </c>
      <c r="V271" s="4" t="s">
        <v>56</v>
      </c>
      <c r="W271" s="4" t="s">
        <v>56</v>
      </c>
      <c r="X271" s="4" t="s">
        <v>56</v>
      </c>
    </row>
    <row r="272" s="113" customFormat="1" hidden="1" customHeight="1" spans="1:24">
      <c r="A272" s="9">
        <v>271</v>
      </c>
      <c r="B272" s="96" t="s">
        <v>642</v>
      </c>
      <c r="C272" s="9" t="s">
        <v>755</v>
      </c>
      <c r="D272" s="9" t="s">
        <v>756</v>
      </c>
      <c r="E272" s="9" t="s">
        <v>326</v>
      </c>
      <c r="F272" s="9" t="s">
        <v>478</v>
      </c>
      <c r="G272" s="9" t="str">
        <f t="shared" si="30"/>
        <v>金河镇观沟村</v>
      </c>
      <c r="H272" s="9" t="s">
        <v>479</v>
      </c>
      <c r="I272" s="9">
        <v>1</v>
      </c>
      <c r="J272" s="9">
        <v>0</v>
      </c>
      <c r="K272" s="9">
        <v>1</v>
      </c>
      <c r="L272" s="9">
        <v>0</v>
      </c>
      <c r="M272" s="9">
        <f t="shared" si="31"/>
        <v>0</v>
      </c>
      <c r="N272" s="9">
        <f t="shared" si="32"/>
        <v>300</v>
      </c>
      <c r="O272" s="9">
        <f t="shared" si="33"/>
        <v>0</v>
      </c>
      <c r="P272" s="125">
        <f t="shared" si="34"/>
        <v>300</v>
      </c>
      <c r="Q272" s="127">
        <f t="shared" si="35"/>
        <v>598</v>
      </c>
      <c r="R272" s="128">
        <f t="shared" si="36"/>
        <v>898</v>
      </c>
      <c r="S272" s="4" t="str">
        <f>VLOOKUP(D272,[2]Sheet1!$F$1:$J$65536,5,0)</f>
        <v>623059486700769664</v>
      </c>
      <c r="T272" s="4" t="str">
        <f>VLOOKUP(D272,[1]Sheet1!$F$1:$H$65536,3,0)</f>
        <v>李铁中</v>
      </c>
      <c r="U272" s="4" t="s">
        <v>56</v>
      </c>
      <c r="V272" s="4" t="s">
        <v>56</v>
      </c>
      <c r="W272" s="4" t="s">
        <v>56</v>
      </c>
      <c r="X272" s="4" t="s">
        <v>56</v>
      </c>
    </row>
    <row r="273" s="113" customFormat="1" hidden="1" customHeight="1" spans="1:24">
      <c r="A273" s="9">
        <v>272</v>
      </c>
      <c r="B273" s="96" t="s">
        <v>642</v>
      </c>
      <c r="C273" s="9" t="s">
        <v>757</v>
      </c>
      <c r="D273" s="9" t="s">
        <v>758</v>
      </c>
      <c r="E273" s="9" t="s">
        <v>326</v>
      </c>
      <c r="F273" s="9" t="s">
        <v>408</v>
      </c>
      <c r="G273" s="9" t="str">
        <f t="shared" si="30"/>
        <v>金河镇彪池村</v>
      </c>
      <c r="H273" s="9" t="s">
        <v>409</v>
      </c>
      <c r="I273" s="9">
        <v>1</v>
      </c>
      <c r="J273" s="9">
        <v>0</v>
      </c>
      <c r="K273" s="9">
        <v>1</v>
      </c>
      <c r="L273" s="9">
        <v>0</v>
      </c>
      <c r="M273" s="9">
        <f t="shared" si="31"/>
        <v>0</v>
      </c>
      <c r="N273" s="9">
        <f t="shared" si="32"/>
        <v>300</v>
      </c>
      <c r="O273" s="9">
        <f t="shared" si="33"/>
        <v>0</v>
      </c>
      <c r="P273" s="125">
        <f t="shared" si="34"/>
        <v>300</v>
      </c>
      <c r="Q273" s="127">
        <f t="shared" si="35"/>
        <v>598</v>
      </c>
      <c r="R273" s="128">
        <f t="shared" si="36"/>
        <v>898</v>
      </c>
      <c r="S273" s="4" t="str">
        <f>VLOOKUP(D273,[2]Sheet1!$F$1:$J$65536,5,0)</f>
        <v>623059486700698145</v>
      </c>
      <c r="T273" s="4" t="str">
        <f>VLOOKUP(D273,[1]Sheet1!$F$1:$H$65536,3,0)</f>
        <v>温新华</v>
      </c>
      <c r="U273" s="4" t="s">
        <v>56</v>
      </c>
      <c r="V273" s="4" t="s">
        <v>56</v>
      </c>
      <c r="W273" s="4" t="s">
        <v>56</v>
      </c>
      <c r="X273" s="4" t="s">
        <v>56</v>
      </c>
    </row>
    <row r="274" s="113" customFormat="1" hidden="1" customHeight="1" spans="1:24">
      <c r="A274" s="9">
        <v>273</v>
      </c>
      <c r="B274" s="96" t="s">
        <v>642</v>
      </c>
      <c r="C274" s="9" t="s">
        <v>759</v>
      </c>
      <c r="D274" s="9" t="s">
        <v>760</v>
      </c>
      <c r="E274" s="9" t="s">
        <v>326</v>
      </c>
      <c r="F274" s="9" t="s">
        <v>335</v>
      </c>
      <c r="G274" s="9" t="str">
        <f t="shared" si="30"/>
        <v>金河镇袁家村</v>
      </c>
      <c r="H274" s="9" t="s">
        <v>336</v>
      </c>
      <c r="I274" s="9">
        <v>1</v>
      </c>
      <c r="J274" s="9">
        <v>1</v>
      </c>
      <c r="K274" s="9">
        <v>0</v>
      </c>
      <c r="L274" s="9">
        <v>0</v>
      </c>
      <c r="M274" s="9">
        <f t="shared" si="31"/>
        <v>75</v>
      </c>
      <c r="N274" s="9">
        <f t="shared" si="32"/>
        <v>0</v>
      </c>
      <c r="O274" s="9">
        <f t="shared" si="33"/>
        <v>0</v>
      </c>
      <c r="P274" s="125">
        <f t="shared" si="34"/>
        <v>75</v>
      </c>
      <c r="Q274" s="127">
        <f t="shared" si="35"/>
        <v>598</v>
      </c>
      <c r="R274" s="128">
        <f t="shared" si="36"/>
        <v>673</v>
      </c>
      <c r="S274" s="4" t="str">
        <f>VLOOKUP(D274,[2]Sheet1!$F$1:$J$65536,5,0)</f>
        <v>623059486700736218</v>
      </c>
      <c r="T274" s="4" t="str">
        <f>VLOOKUP(D274,[1]Sheet1!$F$1:$H$65536,3,0)</f>
        <v>王有娃</v>
      </c>
      <c r="U274" s="4" t="s">
        <v>56</v>
      </c>
      <c r="V274" s="4" t="s">
        <v>56</v>
      </c>
      <c r="W274" s="4" t="s">
        <v>56</v>
      </c>
      <c r="X274" s="4" t="s">
        <v>56</v>
      </c>
    </row>
    <row r="275" s="113" customFormat="1" hidden="1" customHeight="1" spans="1:24">
      <c r="A275" s="9">
        <v>274</v>
      </c>
      <c r="B275" s="96" t="s">
        <v>642</v>
      </c>
      <c r="C275" s="9" t="s">
        <v>761</v>
      </c>
      <c r="D275" s="9" t="s">
        <v>762</v>
      </c>
      <c r="E275" s="9" t="s">
        <v>326</v>
      </c>
      <c r="F275" s="9" t="s">
        <v>449</v>
      </c>
      <c r="G275" s="9" t="str">
        <f t="shared" si="30"/>
        <v>金河镇蒿坪村</v>
      </c>
      <c r="H275" s="9" t="s">
        <v>450</v>
      </c>
      <c r="I275" s="9">
        <v>1</v>
      </c>
      <c r="J275" s="9">
        <v>1</v>
      </c>
      <c r="K275" s="9">
        <v>0</v>
      </c>
      <c r="L275" s="9">
        <v>0</v>
      </c>
      <c r="M275" s="9">
        <f t="shared" si="31"/>
        <v>75</v>
      </c>
      <c r="N275" s="9">
        <f t="shared" si="32"/>
        <v>0</v>
      </c>
      <c r="O275" s="9">
        <f t="shared" si="33"/>
        <v>0</v>
      </c>
      <c r="P275" s="125">
        <f t="shared" si="34"/>
        <v>75</v>
      </c>
      <c r="Q275" s="127">
        <f t="shared" si="35"/>
        <v>598</v>
      </c>
      <c r="R275" s="128">
        <f t="shared" si="36"/>
        <v>673</v>
      </c>
      <c r="S275" s="4" t="str">
        <f>VLOOKUP(D275,[2]Sheet1!$F$1:$J$65536,5,0)</f>
        <v>623059486701017576</v>
      </c>
      <c r="T275" s="4" t="str">
        <f>VLOOKUP(D275,[1]Sheet1!$F$1:$H$65536,3,0)</f>
        <v>李成富</v>
      </c>
      <c r="U275" s="4" t="s">
        <v>56</v>
      </c>
      <c r="V275" s="4" t="s">
        <v>56</v>
      </c>
      <c r="W275" s="4" t="s">
        <v>56</v>
      </c>
      <c r="X275" s="4" t="s">
        <v>56</v>
      </c>
    </row>
    <row r="276" s="113" customFormat="1" hidden="1" customHeight="1" spans="1:24">
      <c r="A276" s="9">
        <v>275</v>
      </c>
      <c r="B276" s="96" t="s">
        <v>642</v>
      </c>
      <c r="C276" s="9" t="s">
        <v>763</v>
      </c>
      <c r="D276" s="9" t="s">
        <v>764</v>
      </c>
      <c r="E276" s="9" t="s">
        <v>326</v>
      </c>
      <c r="F276" s="9" t="s">
        <v>343</v>
      </c>
      <c r="G276" s="9" t="str">
        <f t="shared" si="30"/>
        <v>金河镇后洼村</v>
      </c>
      <c r="H276" s="9" t="s">
        <v>344</v>
      </c>
      <c r="I276" s="9">
        <v>1</v>
      </c>
      <c r="J276" s="9">
        <v>1</v>
      </c>
      <c r="K276" s="9">
        <v>0</v>
      </c>
      <c r="L276" s="9">
        <v>0</v>
      </c>
      <c r="M276" s="9">
        <f t="shared" si="31"/>
        <v>75</v>
      </c>
      <c r="N276" s="9">
        <f t="shared" si="32"/>
        <v>0</v>
      </c>
      <c r="O276" s="9">
        <f t="shared" si="33"/>
        <v>0</v>
      </c>
      <c r="P276" s="125">
        <f t="shared" si="34"/>
        <v>75</v>
      </c>
      <c r="Q276" s="127">
        <f t="shared" si="35"/>
        <v>598</v>
      </c>
      <c r="R276" s="128">
        <f t="shared" si="36"/>
        <v>673</v>
      </c>
      <c r="S276" s="4" t="str">
        <f>VLOOKUP(D276,[2]Sheet1!$F$1:$J$65536,5,0)</f>
        <v>623059486700703374</v>
      </c>
      <c r="T276" s="4" t="str">
        <f>VLOOKUP(D276,[1]Sheet1!$F$1:$H$65536,3,0)</f>
        <v>龚来娃</v>
      </c>
      <c r="U276" s="4" t="s">
        <v>56</v>
      </c>
      <c r="V276" s="4" t="s">
        <v>56</v>
      </c>
      <c r="W276" s="4" t="s">
        <v>56</v>
      </c>
      <c r="X276" s="4" t="s">
        <v>56</v>
      </c>
    </row>
    <row r="277" s="113" customFormat="1" hidden="1" customHeight="1" spans="1:24">
      <c r="A277" s="9">
        <v>276</v>
      </c>
      <c r="B277" s="96" t="s">
        <v>642</v>
      </c>
      <c r="C277" s="9" t="s">
        <v>765</v>
      </c>
      <c r="D277" s="9" t="s">
        <v>766</v>
      </c>
      <c r="E277" s="9" t="s">
        <v>326</v>
      </c>
      <c r="F277" s="9" t="s">
        <v>449</v>
      </c>
      <c r="G277" s="9" t="str">
        <f t="shared" si="30"/>
        <v>金河镇蒿坪村</v>
      </c>
      <c r="H277" s="9" t="s">
        <v>450</v>
      </c>
      <c r="I277" s="9">
        <v>1</v>
      </c>
      <c r="J277" s="9">
        <v>1</v>
      </c>
      <c r="K277" s="9">
        <v>0</v>
      </c>
      <c r="L277" s="9">
        <v>0</v>
      </c>
      <c r="M277" s="9">
        <f t="shared" si="31"/>
        <v>75</v>
      </c>
      <c r="N277" s="9">
        <f t="shared" si="32"/>
        <v>0</v>
      </c>
      <c r="O277" s="9">
        <f t="shared" si="33"/>
        <v>0</v>
      </c>
      <c r="P277" s="125">
        <f t="shared" si="34"/>
        <v>75</v>
      </c>
      <c r="Q277" s="127">
        <f t="shared" si="35"/>
        <v>598</v>
      </c>
      <c r="R277" s="128">
        <f t="shared" si="36"/>
        <v>673</v>
      </c>
      <c r="S277" s="4" t="str">
        <f>VLOOKUP(D277,[2]Sheet1!$F$1:$J$65536,5,0)</f>
        <v>623059486700780356</v>
      </c>
      <c r="T277" s="4" t="str">
        <f>VLOOKUP(D277,[1]Sheet1!$F$1:$H$65536,3,0)</f>
        <v>党忠娃</v>
      </c>
      <c r="U277" s="4" t="s">
        <v>56</v>
      </c>
      <c r="V277" s="4" t="s">
        <v>56</v>
      </c>
      <c r="W277" s="4" t="s">
        <v>56</v>
      </c>
      <c r="X277" s="4" t="s">
        <v>56</v>
      </c>
    </row>
    <row r="278" s="113" customFormat="1" hidden="1" customHeight="1" spans="1:24">
      <c r="A278" s="9">
        <v>277</v>
      </c>
      <c r="B278" s="96" t="s">
        <v>642</v>
      </c>
      <c r="C278" s="9" t="s">
        <v>767</v>
      </c>
      <c r="D278" s="9" t="s">
        <v>768</v>
      </c>
      <c r="E278" s="9" t="s">
        <v>326</v>
      </c>
      <c r="F278" s="9" t="s">
        <v>474</v>
      </c>
      <c r="G278" s="9" t="str">
        <f t="shared" si="30"/>
        <v>金河镇后河村</v>
      </c>
      <c r="H278" s="9" t="s">
        <v>475</v>
      </c>
      <c r="I278" s="9">
        <v>1</v>
      </c>
      <c r="J278" s="9">
        <v>1</v>
      </c>
      <c r="K278" s="9">
        <v>0</v>
      </c>
      <c r="L278" s="9">
        <v>0</v>
      </c>
      <c r="M278" s="9">
        <f t="shared" si="31"/>
        <v>75</v>
      </c>
      <c r="N278" s="9">
        <f t="shared" si="32"/>
        <v>0</v>
      </c>
      <c r="O278" s="9">
        <f t="shared" si="33"/>
        <v>0</v>
      </c>
      <c r="P278" s="125">
        <f t="shared" si="34"/>
        <v>75</v>
      </c>
      <c r="Q278" s="127">
        <f t="shared" si="35"/>
        <v>598</v>
      </c>
      <c r="R278" s="128">
        <f t="shared" si="36"/>
        <v>673</v>
      </c>
      <c r="S278" s="4" t="str">
        <f>VLOOKUP(D278,[2]Sheet1!$F$1:$J$65536,5,0)</f>
        <v>623059486700766710</v>
      </c>
      <c r="T278" s="4" t="str">
        <f>VLOOKUP(D278,[1]Sheet1!$F$1:$H$65536,3,0)</f>
        <v>全有法</v>
      </c>
      <c r="U278" s="4" t="s">
        <v>56</v>
      </c>
      <c r="V278" s="4" t="s">
        <v>56</v>
      </c>
      <c r="W278" s="4" t="s">
        <v>56</v>
      </c>
      <c r="X278" s="4" t="s">
        <v>56</v>
      </c>
    </row>
    <row r="279" s="113" customFormat="1" hidden="1" customHeight="1" spans="1:24">
      <c r="A279" s="9">
        <v>278</v>
      </c>
      <c r="B279" s="96" t="s">
        <v>642</v>
      </c>
      <c r="C279" s="9" t="s">
        <v>769</v>
      </c>
      <c r="D279" s="9" t="s">
        <v>770</v>
      </c>
      <c r="E279" s="9" t="s">
        <v>326</v>
      </c>
      <c r="F279" s="9" t="s">
        <v>488</v>
      </c>
      <c r="G279" s="9" t="str">
        <f t="shared" si="30"/>
        <v>金河镇龚井村</v>
      </c>
      <c r="H279" s="9" t="s">
        <v>489</v>
      </c>
      <c r="I279" s="9">
        <v>1</v>
      </c>
      <c r="J279" s="9">
        <v>0</v>
      </c>
      <c r="K279" s="9">
        <v>1</v>
      </c>
      <c r="L279" s="9">
        <v>0</v>
      </c>
      <c r="M279" s="9">
        <f t="shared" si="31"/>
        <v>0</v>
      </c>
      <c r="N279" s="9">
        <f t="shared" si="32"/>
        <v>300</v>
      </c>
      <c r="O279" s="9">
        <f t="shared" si="33"/>
        <v>0</v>
      </c>
      <c r="P279" s="125">
        <f t="shared" si="34"/>
        <v>300</v>
      </c>
      <c r="Q279" s="127">
        <f t="shared" si="35"/>
        <v>598</v>
      </c>
      <c r="R279" s="128">
        <f t="shared" si="36"/>
        <v>898</v>
      </c>
      <c r="S279" s="4" t="str">
        <f>VLOOKUP(D279,[2]Sheet1!$F$1:$J$65536,5,0)</f>
        <v>623059486700791643</v>
      </c>
      <c r="T279" s="4" t="str">
        <f>VLOOKUP(D279,[1]Sheet1!$F$1:$H$65536,3,0)</f>
        <v>贾海法</v>
      </c>
      <c r="U279" s="4" t="s">
        <v>56</v>
      </c>
      <c r="V279" s="4" t="s">
        <v>56</v>
      </c>
      <c r="W279" s="4" t="s">
        <v>56</v>
      </c>
      <c r="X279" s="4" t="s">
        <v>56</v>
      </c>
    </row>
    <row r="280" s="113" customFormat="1" hidden="1" customHeight="1" spans="1:24">
      <c r="A280" s="9">
        <v>279</v>
      </c>
      <c r="B280" s="96" t="s">
        <v>642</v>
      </c>
      <c r="C280" s="9" t="s">
        <v>771</v>
      </c>
      <c r="D280" s="9" t="s">
        <v>772</v>
      </c>
      <c r="E280" s="9" t="s">
        <v>326</v>
      </c>
      <c r="F280" s="9" t="s">
        <v>408</v>
      </c>
      <c r="G280" s="9" t="str">
        <f t="shared" si="30"/>
        <v>金河镇彪池村</v>
      </c>
      <c r="H280" s="9" t="s">
        <v>409</v>
      </c>
      <c r="I280" s="9">
        <v>1</v>
      </c>
      <c r="J280" s="9">
        <v>0</v>
      </c>
      <c r="K280" s="9">
        <v>1</v>
      </c>
      <c r="L280" s="9">
        <v>0</v>
      </c>
      <c r="M280" s="9">
        <f t="shared" si="31"/>
        <v>0</v>
      </c>
      <c r="N280" s="9">
        <f t="shared" si="32"/>
        <v>300</v>
      </c>
      <c r="O280" s="9">
        <f t="shared" si="33"/>
        <v>0</v>
      </c>
      <c r="P280" s="125">
        <f t="shared" si="34"/>
        <v>300</v>
      </c>
      <c r="Q280" s="127">
        <f t="shared" si="35"/>
        <v>598</v>
      </c>
      <c r="R280" s="128">
        <f t="shared" si="36"/>
        <v>898</v>
      </c>
      <c r="S280" s="4" t="str">
        <f>VLOOKUP(D280,[2]Sheet1!$F$1:$J$65536,5,0)</f>
        <v>623059486700992290</v>
      </c>
      <c r="T280" s="4" t="str">
        <f>VLOOKUP(D280,[1]Sheet1!$F$1:$H$65536,3,0)</f>
        <v>吕建喜</v>
      </c>
      <c r="U280" s="4" t="s">
        <v>56</v>
      </c>
      <c r="V280" s="4" t="s">
        <v>56</v>
      </c>
      <c r="W280" s="4" t="s">
        <v>56</v>
      </c>
      <c r="X280" s="4" t="s">
        <v>56</v>
      </c>
    </row>
    <row r="281" s="113" customFormat="1" hidden="1" customHeight="1" spans="1:24">
      <c r="A281" s="9">
        <v>280</v>
      </c>
      <c r="B281" s="96" t="s">
        <v>642</v>
      </c>
      <c r="C281" s="9" t="s">
        <v>773</v>
      </c>
      <c r="D281" s="9" t="s">
        <v>774</v>
      </c>
      <c r="E281" s="9" t="s">
        <v>326</v>
      </c>
      <c r="F281" s="9" t="s">
        <v>453</v>
      </c>
      <c r="G281" s="9" t="str">
        <f t="shared" si="30"/>
        <v>金河镇莲花村</v>
      </c>
      <c r="H281" s="9" t="s">
        <v>454</v>
      </c>
      <c r="I281" s="9">
        <v>1</v>
      </c>
      <c r="J281" s="9">
        <v>0</v>
      </c>
      <c r="K281" s="9">
        <v>1</v>
      </c>
      <c r="L281" s="9">
        <v>0</v>
      </c>
      <c r="M281" s="9">
        <f t="shared" si="31"/>
        <v>0</v>
      </c>
      <c r="N281" s="9">
        <f t="shared" si="32"/>
        <v>300</v>
      </c>
      <c r="O281" s="9">
        <f t="shared" si="33"/>
        <v>0</v>
      </c>
      <c r="P281" s="125">
        <f t="shared" si="34"/>
        <v>300</v>
      </c>
      <c r="Q281" s="127">
        <f t="shared" si="35"/>
        <v>598</v>
      </c>
      <c r="R281" s="128">
        <f t="shared" si="36"/>
        <v>898</v>
      </c>
      <c r="S281" s="4" t="str">
        <f>VLOOKUP(D281,[2]Sheet1!$F$1:$J$65536,5,0)</f>
        <v>623059486701008815</v>
      </c>
      <c r="T281" s="4" t="str">
        <f>VLOOKUP(D281,[1]Sheet1!$F$1:$H$65536,3,0)</f>
        <v>李宗文</v>
      </c>
      <c r="U281" s="4" t="s">
        <v>56</v>
      </c>
      <c r="V281" s="4" t="s">
        <v>56</v>
      </c>
      <c r="W281" s="4" t="s">
        <v>56</v>
      </c>
      <c r="X281" s="4" t="s">
        <v>56</v>
      </c>
    </row>
    <row r="282" s="114" customFormat="1" hidden="1" customHeight="1" spans="1:24">
      <c r="A282" s="9">
        <v>281</v>
      </c>
      <c r="B282" s="96" t="s">
        <v>642</v>
      </c>
      <c r="C282" s="9" t="s">
        <v>775</v>
      </c>
      <c r="D282" s="9" t="s">
        <v>776</v>
      </c>
      <c r="E282" s="9" t="s">
        <v>326</v>
      </c>
      <c r="F282" s="9" t="s">
        <v>388</v>
      </c>
      <c r="G282" s="9" t="str">
        <f t="shared" si="30"/>
        <v>金河镇杨家村</v>
      </c>
      <c r="H282" s="9" t="s">
        <v>389</v>
      </c>
      <c r="I282" s="9">
        <v>1</v>
      </c>
      <c r="J282" s="9">
        <v>1</v>
      </c>
      <c r="K282" s="9">
        <v>0</v>
      </c>
      <c r="L282" s="9">
        <v>0</v>
      </c>
      <c r="M282" s="9">
        <f t="shared" si="31"/>
        <v>75</v>
      </c>
      <c r="N282" s="9">
        <f t="shared" si="32"/>
        <v>0</v>
      </c>
      <c r="O282" s="9">
        <f t="shared" si="33"/>
        <v>0</v>
      </c>
      <c r="P282" s="125">
        <f t="shared" si="34"/>
        <v>75</v>
      </c>
      <c r="Q282" s="127">
        <f t="shared" si="35"/>
        <v>598</v>
      </c>
      <c r="R282" s="128">
        <f t="shared" si="36"/>
        <v>673</v>
      </c>
      <c r="S282" s="130" t="str">
        <f>VLOOKUP(D282,[2]Sheet1!$F$1:$J$65536,5,0)</f>
        <v>623059486700812092</v>
      </c>
      <c r="T282" s="130" t="str">
        <f>VLOOKUP(D282,[1]Sheet1!$F$1:$H$65536,3,0)</f>
        <v>张汉三</v>
      </c>
      <c r="U282" s="130" t="s">
        <v>56</v>
      </c>
      <c r="V282" s="130" t="s">
        <v>56</v>
      </c>
      <c r="W282" s="130" t="s">
        <v>56</v>
      </c>
      <c r="X282" s="130" t="s">
        <v>56</v>
      </c>
    </row>
    <row r="283" s="113" customFormat="1" hidden="1" customHeight="1" spans="1:24">
      <c r="A283" s="9">
        <v>282</v>
      </c>
      <c r="B283" s="96" t="s">
        <v>642</v>
      </c>
      <c r="C283" s="9" t="s">
        <v>777</v>
      </c>
      <c r="D283" s="9" t="s">
        <v>778</v>
      </c>
      <c r="E283" s="9" t="s">
        <v>326</v>
      </c>
      <c r="F283" s="9" t="s">
        <v>339</v>
      </c>
      <c r="G283" s="9" t="str">
        <f t="shared" si="30"/>
        <v>金河镇火煤村</v>
      </c>
      <c r="H283" s="9" t="s">
        <v>340</v>
      </c>
      <c r="I283" s="9">
        <v>1</v>
      </c>
      <c r="J283" s="9">
        <v>0</v>
      </c>
      <c r="K283" s="9">
        <v>1</v>
      </c>
      <c r="L283" s="9">
        <v>0</v>
      </c>
      <c r="M283" s="9">
        <f t="shared" si="31"/>
        <v>0</v>
      </c>
      <c r="N283" s="9">
        <f t="shared" si="32"/>
        <v>300</v>
      </c>
      <c r="O283" s="9">
        <f t="shared" si="33"/>
        <v>0</v>
      </c>
      <c r="P283" s="125">
        <f t="shared" si="34"/>
        <v>300</v>
      </c>
      <c r="Q283" s="127">
        <f t="shared" si="35"/>
        <v>598</v>
      </c>
      <c r="R283" s="128">
        <f t="shared" si="36"/>
        <v>898</v>
      </c>
      <c r="S283" s="4" t="str">
        <f>VLOOKUP(D283,[2]Sheet1!$F$1:$J$65536,5,0)</f>
        <v>623059486700689466</v>
      </c>
      <c r="T283" s="4" t="str">
        <f>VLOOKUP(D283,[1]Sheet1!$F$1:$H$65536,3,0)</f>
        <v>李文全</v>
      </c>
      <c r="U283" s="4" t="s">
        <v>56</v>
      </c>
      <c r="V283" s="4" t="s">
        <v>56</v>
      </c>
      <c r="W283" s="4" t="s">
        <v>56</v>
      </c>
      <c r="X283" s="4" t="s">
        <v>56</v>
      </c>
    </row>
    <row r="284" s="114" customFormat="1" hidden="1" customHeight="1" spans="1:24">
      <c r="A284" s="9">
        <v>283</v>
      </c>
      <c r="B284" s="96" t="s">
        <v>642</v>
      </c>
      <c r="C284" s="9" t="s">
        <v>779</v>
      </c>
      <c r="D284" s="9" t="s">
        <v>780</v>
      </c>
      <c r="E284" s="9" t="s">
        <v>326</v>
      </c>
      <c r="F284" s="9" t="s">
        <v>629</v>
      </c>
      <c r="G284" s="9" t="str">
        <f t="shared" si="30"/>
        <v>金河镇魏庄村</v>
      </c>
      <c r="H284" s="9" t="s">
        <v>630</v>
      </c>
      <c r="I284" s="9">
        <v>1</v>
      </c>
      <c r="J284" s="9">
        <v>1</v>
      </c>
      <c r="K284" s="9">
        <v>0</v>
      </c>
      <c r="L284" s="9">
        <v>0</v>
      </c>
      <c r="M284" s="9">
        <f t="shared" si="31"/>
        <v>75</v>
      </c>
      <c r="N284" s="9">
        <f t="shared" si="32"/>
        <v>0</v>
      </c>
      <c r="O284" s="9">
        <f t="shared" si="33"/>
        <v>0</v>
      </c>
      <c r="P284" s="125">
        <f t="shared" si="34"/>
        <v>75</v>
      </c>
      <c r="Q284" s="127">
        <f t="shared" si="35"/>
        <v>598</v>
      </c>
      <c r="R284" s="128">
        <f t="shared" si="36"/>
        <v>673</v>
      </c>
      <c r="S284" s="130" t="str">
        <f>VLOOKUP(D284,[2]Sheet1!$F$1:$J$65536,5,0)</f>
        <v>623059486700798788</v>
      </c>
      <c r="T284" s="130" t="str">
        <f>VLOOKUP(D284,[1]Sheet1!$F$1:$H$65536,3,0)</f>
        <v>魏来成</v>
      </c>
      <c r="U284" s="130" t="s">
        <v>56</v>
      </c>
      <c r="V284" s="130" t="s">
        <v>56</v>
      </c>
      <c r="W284" s="130" t="s">
        <v>56</v>
      </c>
      <c r="X284" s="130" t="s">
        <v>56</v>
      </c>
    </row>
    <row r="285" s="113" customFormat="1" hidden="1" customHeight="1" spans="1:24">
      <c r="A285" s="9">
        <v>284</v>
      </c>
      <c r="B285" s="96" t="s">
        <v>642</v>
      </c>
      <c r="C285" s="9" t="s">
        <v>781</v>
      </c>
      <c r="D285" s="9" t="s">
        <v>782</v>
      </c>
      <c r="E285" s="9" t="s">
        <v>326</v>
      </c>
      <c r="F285" s="9" t="s">
        <v>629</v>
      </c>
      <c r="G285" s="9" t="str">
        <f t="shared" si="30"/>
        <v>金河镇魏庄村</v>
      </c>
      <c r="H285" s="9" t="s">
        <v>630</v>
      </c>
      <c r="I285" s="9">
        <v>1</v>
      </c>
      <c r="J285" s="9">
        <v>1</v>
      </c>
      <c r="K285" s="9">
        <v>0</v>
      </c>
      <c r="L285" s="9">
        <v>0</v>
      </c>
      <c r="M285" s="9">
        <f t="shared" si="31"/>
        <v>75</v>
      </c>
      <c r="N285" s="9">
        <f t="shared" si="32"/>
        <v>0</v>
      </c>
      <c r="O285" s="9">
        <f t="shared" si="33"/>
        <v>0</v>
      </c>
      <c r="P285" s="125">
        <f t="shared" si="34"/>
        <v>75</v>
      </c>
      <c r="Q285" s="127">
        <f t="shared" si="35"/>
        <v>598</v>
      </c>
      <c r="R285" s="128">
        <f t="shared" si="36"/>
        <v>673</v>
      </c>
      <c r="S285" s="4" t="str">
        <f>VLOOKUP(D285,[2]Sheet1!$F$1:$J$65536,5,0)</f>
        <v>623059486700799232</v>
      </c>
      <c r="T285" s="4" t="str">
        <f>VLOOKUP(D285,[1]Sheet1!$F$1:$H$65536,3,0)</f>
        <v>魏章立</v>
      </c>
      <c r="U285" s="4" t="s">
        <v>56</v>
      </c>
      <c r="V285" s="4" t="s">
        <v>56</v>
      </c>
      <c r="W285" s="4" t="s">
        <v>56</v>
      </c>
      <c r="X285" s="4" t="s">
        <v>56</v>
      </c>
    </row>
    <row r="286" s="113" customFormat="1" hidden="1" customHeight="1" spans="1:24">
      <c r="A286" s="9">
        <v>285</v>
      </c>
      <c r="B286" s="96" t="s">
        <v>642</v>
      </c>
      <c r="C286" s="9" t="s">
        <v>783</v>
      </c>
      <c r="D286" s="9" t="s">
        <v>784</v>
      </c>
      <c r="E286" s="9" t="s">
        <v>326</v>
      </c>
      <c r="F286" s="9" t="s">
        <v>499</v>
      </c>
      <c r="G286" s="9" t="str">
        <f t="shared" si="30"/>
        <v>金河镇茶亭村</v>
      </c>
      <c r="H286" s="9" t="s">
        <v>500</v>
      </c>
      <c r="I286" s="9">
        <v>1</v>
      </c>
      <c r="J286" s="9">
        <v>0</v>
      </c>
      <c r="K286" s="9">
        <v>1</v>
      </c>
      <c r="L286" s="9">
        <v>0</v>
      </c>
      <c r="M286" s="9">
        <f t="shared" si="31"/>
        <v>0</v>
      </c>
      <c r="N286" s="9">
        <f t="shared" si="32"/>
        <v>300</v>
      </c>
      <c r="O286" s="9">
        <f t="shared" si="33"/>
        <v>0</v>
      </c>
      <c r="P286" s="125">
        <f t="shared" si="34"/>
        <v>300</v>
      </c>
      <c r="Q286" s="127">
        <f t="shared" si="35"/>
        <v>598</v>
      </c>
      <c r="R286" s="128">
        <f t="shared" si="36"/>
        <v>898</v>
      </c>
      <c r="S286" s="4" t="str">
        <f>VLOOKUP(D286,[2]Sheet1!$F$1:$J$65536,5,0)</f>
        <v>623059486700701865</v>
      </c>
      <c r="T286" s="4" t="str">
        <f>VLOOKUP(D286,[1]Sheet1!$F$1:$H$65536,3,0)</f>
        <v>姚明堂</v>
      </c>
      <c r="U286" s="4" t="s">
        <v>56</v>
      </c>
      <c r="V286" s="4" t="s">
        <v>56</v>
      </c>
      <c r="W286" s="4" t="s">
        <v>56</v>
      </c>
      <c r="X286" s="4" t="s">
        <v>56</v>
      </c>
    </row>
    <row r="287" s="113" customFormat="1" hidden="1" customHeight="1" spans="1:24">
      <c r="A287" s="9">
        <v>286</v>
      </c>
      <c r="B287" s="96" t="s">
        <v>642</v>
      </c>
      <c r="C287" s="9" t="s">
        <v>785</v>
      </c>
      <c r="D287" s="9" t="s">
        <v>786</v>
      </c>
      <c r="E287" s="9" t="s">
        <v>326</v>
      </c>
      <c r="F287" s="9" t="s">
        <v>339</v>
      </c>
      <c r="G287" s="9" t="str">
        <f t="shared" si="30"/>
        <v>金河镇火煤村</v>
      </c>
      <c r="H287" s="9" t="s">
        <v>340</v>
      </c>
      <c r="I287" s="9">
        <v>1</v>
      </c>
      <c r="J287" s="9">
        <v>0</v>
      </c>
      <c r="K287" s="9">
        <v>1</v>
      </c>
      <c r="L287" s="9">
        <v>0</v>
      </c>
      <c r="M287" s="9">
        <f t="shared" si="31"/>
        <v>0</v>
      </c>
      <c r="N287" s="9">
        <f t="shared" si="32"/>
        <v>300</v>
      </c>
      <c r="O287" s="9">
        <f t="shared" si="33"/>
        <v>0</v>
      </c>
      <c r="P287" s="125">
        <f t="shared" si="34"/>
        <v>300</v>
      </c>
      <c r="Q287" s="127">
        <f t="shared" si="35"/>
        <v>598</v>
      </c>
      <c r="R287" s="128">
        <f t="shared" si="36"/>
        <v>898</v>
      </c>
      <c r="S287" s="4" t="str">
        <f>VLOOKUP(D287,[2]Sheet1!$F$1:$J$65536,5,0)</f>
        <v>623059486700688724</v>
      </c>
      <c r="T287" s="4" t="str">
        <f>VLOOKUP(D287,[1]Sheet1!$F$1:$H$65536,3,0)</f>
        <v>李和尚</v>
      </c>
      <c r="U287" s="4" t="s">
        <v>56</v>
      </c>
      <c r="V287" s="4" t="s">
        <v>56</v>
      </c>
      <c r="W287" s="4" t="s">
        <v>56</v>
      </c>
      <c r="X287" s="4" t="s">
        <v>56</v>
      </c>
    </row>
    <row r="288" s="114" customFormat="1" hidden="1" customHeight="1" spans="1:24">
      <c r="A288" s="9">
        <v>287</v>
      </c>
      <c r="B288" s="96" t="s">
        <v>642</v>
      </c>
      <c r="C288" s="9" t="s">
        <v>787</v>
      </c>
      <c r="D288" s="9" t="s">
        <v>788</v>
      </c>
      <c r="E288" s="9" t="s">
        <v>326</v>
      </c>
      <c r="F288" s="9" t="s">
        <v>789</v>
      </c>
      <c r="G288" s="9" t="str">
        <f t="shared" si="30"/>
        <v>金河镇金河社区</v>
      </c>
      <c r="H288" s="9" t="s">
        <v>790</v>
      </c>
      <c r="I288" s="9">
        <v>1</v>
      </c>
      <c r="J288" s="9">
        <v>1</v>
      </c>
      <c r="K288" s="9">
        <v>0</v>
      </c>
      <c r="L288" s="9">
        <v>0</v>
      </c>
      <c r="M288" s="9">
        <f t="shared" si="31"/>
        <v>75</v>
      </c>
      <c r="N288" s="9">
        <f t="shared" si="32"/>
        <v>0</v>
      </c>
      <c r="O288" s="9">
        <f t="shared" si="33"/>
        <v>0</v>
      </c>
      <c r="P288" s="125">
        <f t="shared" si="34"/>
        <v>75</v>
      </c>
      <c r="Q288" s="127">
        <f t="shared" si="35"/>
        <v>598</v>
      </c>
      <c r="R288" s="128">
        <f t="shared" si="36"/>
        <v>673</v>
      </c>
      <c r="S288" s="130" t="str">
        <f>VLOOKUP(D288,[2]Sheet1!$F$1:$J$65536,5,0)</f>
        <v>623059486700669914</v>
      </c>
      <c r="T288" s="130" t="str">
        <f>VLOOKUP(D288,[1]Sheet1!$F$1:$H$65536,3,0)</f>
        <v>周杰子</v>
      </c>
      <c r="U288" s="130" t="s">
        <v>56</v>
      </c>
      <c r="V288" s="130" t="s">
        <v>56</v>
      </c>
      <c r="W288" s="130" t="s">
        <v>56</v>
      </c>
      <c r="X288" s="130" t="s">
        <v>56</v>
      </c>
    </row>
    <row r="289" s="113" customFormat="1" hidden="1" customHeight="1" spans="1:24">
      <c r="A289" s="9">
        <v>288</v>
      </c>
      <c r="B289" s="96" t="s">
        <v>642</v>
      </c>
      <c r="C289" s="9" t="s">
        <v>791</v>
      </c>
      <c r="D289" s="9" t="s">
        <v>792</v>
      </c>
      <c r="E289" s="9" t="s">
        <v>326</v>
      </c>
      <c r="F289" s="9" t="s">
        <v>343</v>
      </c>
      <c r="G289" s="9" t="str">
        <f t="shared" si="30"/>
        <v>金河镇后洼村</v>
      </c>
      <c r="H289" s="9" t="s">
        <v>344</v>
      </c>
      <c r="I289" s="9">
        <v>1</v>
      </c>
      <c r="J289" s="9">
        <v>0</v>
      </c>
      <c r="K289" s="9">
        <v>1</v>
      </c>
      <c r="L289" s="9">
        <v>0</v>
      </c>
      <c r="M289" s="9">
        <f t="shared" si="31"/>
        <v>0</v>
      </c>
      <c r="N289" s="9">
        <f t="shared" si="32"/>
        <v>300</v>
      </c>
      <c r="O289" s="9">
        <f t="shared" si="33"/>
        <v>0</v>
      </c>
      <c r="P289" s="125">
        <f t="shared" si="34"/>
        <v>300</v>
      </c>
      <c r="Q289" s="127">
        <f t="shared" si="35"/>
        <v>598</v>
      </c>
      <c r="R289" s="128">
        <f t="shared" si="36"/>
        <v>898</v>
      </c>
      <c r="S289" s="4" t="str">
        <f>VLOOKUP(D289,[2]Sheet1!$F$1:$J$65536,5,0)</f>
        <v>623059486700703630</v>
      </c>
      <c r="T289" s="4" t="str">
        <f>VLOOKUP(D289,[1]Sheet1!$F$1:$H$65536,3,0)</f>
        <v>龚小黑</v>
      </c>
      <c r="U289" s="4" t="s">
        <v>56</v>
      </c>
      <c r="V289" s="4" t="s">
        <v>56</v>
      </c>
      <c r="W289" s="4" t="s">
        <v>56</v>
      </c>
      <c r="X289" s="4" t="s">
        <v>56</v>
      </c>
    </row>
    <row r="290" s="113" customFormat="1" hidden="1" customHeight="1" spans="1:24">
      <c r="A290" s="9">
        <v>289</v>
      </c>
      <c r="B290" s="96" t="s">
        <v>642</v>
      </c>
      <c r="C290" s="9" t="s">
        <v>793</v>
      </c>
      <c r="D290" s="9" t="s">
        <v>794</v>
      </c>
      <c r="E290" s="9" t="s">
        <v>326</v>
      </c>
      <c r="F290" s="9" t="s">
        <v>629</v>
      </c>
      <c r="G290" s="9" t="str">
        <f t="shared" si="30"/>
        <v>金河镇魏庄村</v>
      </c>
      <c r="H290" s="9" t="s">
        <v>630</v>
      </c>
      <c r="I290" s="9">
        <v>1</v>
      </c>
      <c r="J290" s="9">
        <v>0</v>
      </c>
      <c r="K290" s="9">
        <v>1</v>
      </c>
      <c r="L290" s="9">
        <v>0</v>
      </c>
      <c r="M290" s="9">
        <f t="shared" si="31"/>
        <v>0</v>
      </c>
      <c r="N290" s="9">
        <f t="shared" si="32"/>
        <v>300</v>
      </c>
      <c r="O290" s="9">
        <f t="shared" si="33"/>
        <v>0</v>
      </c>
      <c r="P290" s="125">
        <f t="shared" si="34"/>
        <v>300</v>
      </c>
      <c r="Q290" s="127">
        <f t="shared" si="35"/>
        <v>598</v>
      </c>
      <c r="R290" s="128">
        <f t="shared" si="36"/>
        <v>898</v>
      </c>
      <c r="S290" s="4" t="str">
        <f>VLOOKUP(D290,[2]Sheet1!$F$1:$J$65536,5,0)</f>
        <v>623059486700798507</v>
      </c>
      <c r="T290" s="4" t="str">
        <f>VLOOKUP(D290,[1]Sheet1!$F$1:$H$65536,3,0)</f>
        <v>魏国有</v>
      </c>
      <c r="U290" s="4" t="s">
        <v>56</v>
      </c>
      <c r="V290" s="4" t="s">
        <v>56</v>
      </c>
      <c r="W290" s="4" t="s">
        <v>56</v>
      </c>
      <c r="X290" s="4" t="s">
        <v>56</v>
      </c>
    </row>
    <row r="291" s="113" customFormat="1" hidden="1" customHeight="1" spans="1:24">
      <c r="A291" s="9">
        <v>290</v>
      </c>
      <c r="B291" s="96" t="s">
        <v>642</v>
      </c>
      <c r="C291" s="9" t="s">
        <v>246</v>
      </c>
      <c r="D291" s="9" t="s">
        <v>795</v>
      </c>
      <c r="E291" s="9" t="s">
        <v>326</v>
      </c>
      <c r="F291" s="9" t="s">
        <v>388</v>
      </c>
      <c r="G291" s="9" t="str">
        <f t="shared" si="30"/>
        <v>金河镇杨家村</v>
      </c>
      <c r="H291" s="9" t="s">
        <v>389</v>
      </c>
      <c r="I291" s="9">
        <v>1</v>
      </c>
      <c r="J291" s="9">
        <v>0</v>
      </c>
      <c r="K291" s="9">
        <v>1</v>
      </c>
      <c r="L291" s="9">
        <v>0</v>
      </c>
      <c r="M291" s="9">
        <f t="shared" si="31"/>
        <v>0</v>
      </c>
      <c r="N291" s="9">
        <f t="shared" si="32"/>
        <v>300</v>
      </c>
      <c r="O291" s="9">
        <f t="shared" si="33"/>
        <v>0</v>
      </c>
      <c r="P291" s="125">
        <f t="shared" si="34"/>
        <v>300</v>
      </c>
      <c r="Q291" s="127">
        <f t="shared" si="35"/>
        <v>598</v>
      </c>
      <c r="R291" s="128">
        <f t="shared" si="36"/>
        <v>898</v>
      </c>
      <c r="S291" s="4" t="str">
        <f>VLOOKUP(D291,[2]Sheet1!$F$1:$J$65536,5,0)</f>
        <v>623059486700808173</v>
      </c>
      <c r="T291" s="4" t="str">
        <f>VLOOKUP(D291,[1]Sheet1!$F$1:$H$65536,3,0)</f>
        <v>刘进才</v>
      </c>
      <c r="U291" s="4" t="s">
        <v>56</v>
      </c>
      <c r="V291" s="4" t="s">
        <v>56</v>
      </c>
      <c r="W291" s="4" t="s">
        <v>56</v>
      </c>
      <c r="X291" s="4" t="s">
        <v>56</v>
      </c>
    </row>
    <row r="292" s="113" customFormat="1" hidden="1" customHeight="1" spans="1:24">
      <c r="A292" s="9">
        <v>291</v>
      </c>
      <c r="B292" s="96" t="s">
        <v>642</v>
      </c>
      <c r="C292" s="9" t="s">
        <v>796</v>
      </c>
      <c r="D292" s="9" t="s">
        <v>797</v>
      </c>
      <c r="E292" s="9" t="s">
        <v>326</v>
      </c>
      <c r="F292" s="9" t="s">
        <v>408</v>
      </c>
      <c r="G292" s="9" t="str">
        <f t="shared" si="30"/>
        <v>金河镇彪池村</v>
      </c>
      <c r="H292" s="9" t="s">
        <v>409</v>
      </c>
      <c r="I292" s="9">
        <v>1</v>
      </c>
      <c r="J292" s="9">
        <v>1</v>
      </c>
      <c r="K292" s="9">
        <v>0</v>
      </c>
      <c r="L292" s="9">
        <v>0</v>
      </c>
      <c r="M292" s="9">
        <f t="shared" si="31"/>
        <v>75</v>
      </c>
      <c r="N292" s="9">
        <f t="shared" si="32"/>
        <v>0</v>
      </c>
      <c r="O292" s="9">
        <f t="shared" si="33"/>
        <v>0</v>
      </c>
      <c r="P292" s="125">
        <f t="shared" si="34"/>
        <v>75</v>
      </c>
      <c r="Q292" s="127">
        <f t="shared" si="35"/>
        <v>598</v>
      </c>
      <c r="R292" s="128">
        <f t="shared" si="36"/>
        <v>673</v>
      </c>
      <c r="S292" s="4" t="str">
        <f>VLOOKUP(D292,[2]Sheet1!$F$1:$J$65536,5,0)</f>
        <v>623059486700699523</v>
      </c>
      <c r="T292" s="4" t="str">
        <f>VLOOKUP(D292,[1]Sheet1!$F$1:$H$65536,3,0)</f>
        <v>赵春成</v>
      </c>
      <c r="U292" s="4" t="s">
        <v>56</v>
      </c>
      <c r="V292" s="4" t="s">
        <v>56</v>
      </c>
      <c r="W292" s="4" t="s">
        <v>56</v>
      </c>
      <c r="X292" s="4" t="s">
        <v>56</v>
      </c>
    </row>
    <row r="293" s="113" customFormat="1" hidden="1" customHeight="1" spans="1:24">
      <c r="A293" s="9">
        <v>292</v>
      </c>
      <c r="B293" s="96" t="s">
        <v>642</v>
      </c>
      <c r="C293" s="9" t="s">
        <v>798</v>
      </c>
      <c r="D293" s="9" t="s">
        <v>799</v>
      </c>
      <c r="E293" s="9" t="s">
        <v>326</v>
      </c>
      <c r="F293" s="9" t="s">
        <v>396</v>
      </c>
      <c r="G293" s="9" t="str">
        <f t="shared" si="30"/>
        <v>金河镇玉皇村</v>
      </c>
      <c r="H293" s="9" t="s">
        <v>397</v>
      </c>
      <c r="I293" s="9">
        <v>1</v>
      </c>
      <c r="J293" s="9">
        <v>0</v>
      </c>
      <c r="K293" s="9">
        <v>1</v>
      </c>
      <c r="L293" s="9">
        <v>0</v>
      </c>
      <c r="M293" s="9">
        <f t="shared" si="31"/>
        <v>0</v>
      </c>
      <c r="N293" s="9">
        <f t="shared" si="32"/>
        <v>300</v>
      </c>
      <c r="O293" s="9">
        <f t="shared" si="33"/>
        <v>0</v>
      </c>
      <c r="P293" s="125">
        <f t="shared" si="34"/>
        <v>300</v>
      </c>
      <c r="Q293" s="127">
        <f t="shared" si="35"/>
        <v>598</v>
      </c>
      <c r="R293" s="128">
        <f t="shared" si="36"/>
        <v>898</v>
      </c>
      <c r="S293" s="4" t="str">
        <f>VLOOKUP(D293,[2]Sheet1!$F$1:$J$65536,5,0)</f>
        <v>623059486700756281</v>
      </c>
      <c r="T293" s="4" t="str">
        <f>VLOOKUP(D293,[1]Sheet1!$F$1:$H$65536,3,0)</f>
        <v>胡海印</v>
      </c>
      <c r="U293" s="4" t="s">
        <v>56</v>
      </c>
      <c r="V293" s="4" t="s">
        <v>56</v>
      </c>
      <c r="W293" s="4" t="s">
        <v>56</v>
      </c>
      <c r="X293" s="4" t="s">
        <v>56</v>
      </c>
    </row>
    <row r="294" s="113" customFormat="1" hidden="1" customHeight="1" spans="1:24">
      <c r="A294" s="9">
        <v>293</v>
      </c>
      <c r="B294" s="96" t="s">
        <v>642</v>
      </c>
      <c r="C294" s="9" t="s">
        <v>800</v>
      </c>
      <c r="D294" s="9" t="s">
        <v>801</v>
      </c>
      <c r="E294" s="9" t="s">
        <v>326</v>
      </c>
      <c r="F294" s="9" t="s">
        <v>488</v>
      </c>
      <c r="G294" s="9" t="str">
        <f t="shared" si="30"/>
        <v>金河镇龚井村</v>
      </c>
      <c r="H294" s="9" t="s">
        <v>489</v>
      </c>
      <c r="I294" s="9">
        <v>1</v>
      </c>
      <c r="J294" s="9">
        <v>0</v>
      </c>
      <c r="K294" s="9">
        <v>1</v>
      </c>
      <c r="L294" s="9">
        <v>0</v>
      </c>
      <c r="M294" s="9">
        <f t="shared" si="31"/>
        <v>0</v>
      </c>
      <c r="N294" s="9">
        <f t="shared" si="32"/>
        <v>300</v>
      </c>
      <c r="O294" s="9">
        <f t="shared" si="33"/>
        <v>0</v>
      </c>
      <c r="P294" s="125">
        <f t="shared" si="34"/>
        <v>300</v>
      </c>
      <c r="Q294" s="127">
        <f t="shared" si="35"/>
        <v>598</v>
      </c>
      <c r="R294" s="128">
        <f t="shared" si="36"/>
        <v>898</v>
      </c>
      <c r="S294" s="4" t="str">
        <f>VLOOKUP(D294,[2]Sheet1!$F$1:$J$65536,5,0)</f>
        <v>623059486700789993</v>
      </c>
      <c r="T294" s="4" t="str">
        <f>VLOOKUP(D294,[1]Sheet1!$F$1:$H$65536,3,0)</f>
        <v>龚成娃</v>
      </c>
      <c r="U294" s="4" t="s">
        <v>56</v>
      </c>
      <c r="V294" s="4" t="s">
        <v>56</v>
      </c>
      <c r="W294" s="4" t="s">
        <v>56</v>
      </c>
      <c r="X294" s="4" t="s">
        <v>56</v>
      </c>
    </row>
    <row r="295" s="113" customFormat="1" hidden="1" customHeight="1" spans="1:24">
      <c r="A295" s="9">
        <v>294</v>
      </c>
      <c r="B295" s="96" t="s">
        <v>642</v>
      </c>
      <c r="C295" s="9" t="s">
        <v>802</v>
      </c>
      <c r="D295" s="9" t="s">
        <v>803</v>
      </c>
      <c r="E295" s="9" t="s">
        <v>326</v>
      </c>
      <c r="F295" s="9" t="s">
        <v>504</v>
      </c>
      <c r="G295" s="9" t="str">
        <f t="shared" si="30"/>
        <v>金河镇涧沟村</v>
      </c>
      <c r="H295" s="9" t="s">
        <v>505</v>
      </c>
      <c r="I295" s="9">
        <v>1</v>
      </c>
      <c r="J295" s="9">
        <v>0</v>
      </c>
      <c r="K295" s="9">
        <v>1</v>
      </c>
      <c r="L295" s="9">
        <v>0</v>
      </c>
      <c r="M295" s="9">
        <f t="shared" si="31"/>
        <v>0</v>
      </c>
      <c r="N295" s="9">
        <f t="shared" si="32"/>
        <v>300</v>
      </c>
      <c r="O295" s="9">
        <f t="shared" si="33"/>
        <v>0</v>
      </c>
      <c r="P295" s="125">
        <f t="shared" si="34"/>
        <v>300</v>
      </c>
      <c r="Q295" s="127">
        <f t="shared" si="35"/>
        <v>598</v>
      </c>
      <c r="R295" s="128">
        <f t="shared" si="36"/>
        <v>898</v>
      </c>
      <c r="S295" s="4" t="str">
        <f>VLOOKUP(D295,[2]Sheet1!$F$1:$J$65536,5,0)</f>
        <v>623059486700963861</v>
      </c>
      <c r="T295" s="4" t="str">
        <f>VLOOKUP(D295,[1]Sheet1!$F$1:$H$65536,3,0)</f>
        <v>叶金成</v>
      </c>
      <c r="U295" s="4" t="s">
        <v>56</v>
      </c>
      <c r="V295" s="4" t="s">
        <v>56</v>
      </c>
      <c r="W295" s="4" t="s">
        <v>56</v>
      </c>
      <c r="X295" s="4" t="s">
        <v>56</v>
      </c>
    </row>
    <row r="296" s="113" customFormat="1" hidden="1" customHeight="1" spans="1:24">
      <c r="A296" s="9">
        <v>295</v>
      </c>
      <c r="B296" s="96" t="s">
        <v>642</v>
      </c>
      <c r="C296" s="9" t="s">
        <v>804</v>
      </c>
      <c r="D296" s="9" t="s">
        <v>805</v>
      </c>
      <c r="E296" s="9" t="s">
        <v>326</v>
      </c>
      <c r="F296" s="9" t="s">
        <v>474</v>
      </c>
      <c r="G296" s="9" t="str">
        <f t="shared" si="30"/>
        <v>金河镇后河村</v>
      </c>
      <c r="H296" s="9" t="s">
        <v>475</v>
      </c>
      <c r="I296" s="9">
        <v>1</v>
      </c>
      <c r="J296" s="9">
        <v>0</v>
      </c>
      <c r="K296" s="9">
        <v>1</v>
      </c>
      <c r="L296" s="9">
        <v>0</v>
      </c>
      <c r="M296" s="9">
        <f t="shared" si="31"/>
        <v>0</v>
      </c>
      <c r="N296" s="9">
        <f t="shared" si="32"/>
        <v>300</v>
      </c>
      <c r="O296" s="9">
        <f t="shared" si="33"/>
        <v>0</v>
      </c>
      <c r="P296" s="125">
        <f t="shared" si="34"/>
        <v>300</v>
      </c>
      <c r="Q296" s="127">
        <f t="shared" si="35"/>
        <v>598</v>
      </c>
      <c r="R296" s="128">
        <f t="shared" si="36"/>
        <v>898</v>
      </c>
      <c r="S296" s="4" t="str">
        <f>VLOOKUP(D296,[2]Sheet1!$F$1:$J$65536,5,0)</f>
        <v>623059486700767098</v>
      </c>
      <c r="T296" s="4" t="str">
        <f>VLOOKUP(D296,[1]Sheet1!$F$1:$H$65536,3,0)</f>
        <v>王秀云</v>
      </c>
      <c r="U296" s="4" t="s">
        <v>56</v>
      </c>
      <c r="V296" s="4" t="s">
        <v>56</v>
      </c>
      <c r="W296" s="4" t="s">
        <v>56</v>
      </c>
      <c r="X296" s="4" t="s">
        <v>56</v>
      </c>
    </row>
    <row r="297" s="113" customFormat="1" hidden="1" customHeight="1" spans="1:24">
      <c r="A297" s="9">
        <v>296</v>
      </c>
      <c r="B297" s="96" t="s">
        <v>642</v>
      </c>
      <c r="C297" s="9" t="s">
        <v>806</v>
      </c>
      <c r="D297" s="9" t="s">
        <v>807</v>
      </c>
      <c r="E297" s="9" t="s">
        <v>326</v>
      </c>
      <c r="F297" s="9" t="s">
        <v>388</v>
      </c>
      <c r="G297" s="9" t="str">
        <f t="shared" si="30"/>
        <v>金河镇杨家村</v>
      </c>
      <c r="H297" s="9" t="s">
        <v>389</v>
      </c>
      <c r="I297" s="9">
        <v>1</v>
      </c>
      <c r="J297" s="9">
        <v>0</v>
      </c>
      <c r="K297" s="9">
        <v>1</v>
      </c>
      <c r="L297" s="9">
        <v>0</v>
      </c>
      <c r="M297" s="9">
        <f t="shared" si="31"/>
        <v>0</v>
      </c>
      <c r="N297" s="9">
        <f t="shared" si="32"/>
        <v>300</v>
      </c>
      <c r="O297" s="9">
        <f t="shared" si="33"/>
        <v>0</v>
      </c>
      <c r="P297" s="125">
        <f t="shared" si="34"/>
        <v>300</v>
      </c>
      <c r="Q297" s="127">
        <f t="shared" si="35"/>
        <v>598</v>
      </c>
      <c r="R297" s="128">
        <f t="shared" si="36"/>
        <v>898</v>
      </c>
      <c r="S297" s="4" t="str">
        <f>VLOOKUP(D297,[2]Sheet1!$F$1:$J$65536,5,0)</f>
        <v>623059486700812084</v>
      </c>
      <c r="T297" s="4" t="str">
        <f>VLOOKUP(D297,[1]Sheet1!$F$1:$H$65536,3,0)</f>
        <v>张汉杰</v>
      </c>
      <c r="U297" s="4" t="s">
        <v>56</v>
      </c>
      <c r="V297" s="4" t="s">
        <v>56</v>
      </c>
      <c r="W297" s="4" t="s">
        <v>56</v>
      </c>
      <c r="X297" s="4" t="s">
        <v>56</v>
      </c>
    </row>
    <row r="298" s="113" customFormat="1" hidden="1" customHeight="1" spans="1:24">
      <c r="A298" s="9">
        <v>297</v>
      </c>
      <c r="B298" s="96" t="s">
        <v>642</v>
      </c>
      <c r="C298" s="9" t="s">
        <v>808</v>
      </c>
      <c r="D298" s="9" t="s">
        <v>809</v>
      </c>
      <c r="E298" s="9" t="s">
        <v>326</v>
      </c>
      <c r="F298" s="9" t="s">
        <v>362</v>
      </c>
      <c r="G298" s="9" t="str">
        <f t="shared" si="30"/>
        <v>金河镇王万岭村</v>
      </c>
      <c r="H298" s="9" t="s">
        <v>363</v>
      </c>
      <c r="I298" s="9">
        <v>1</v>
      </c>
      <c r="J298" s="9">
        <v>0</v>
      </c>
      <c r="K298" s="9">
        <v>1</v>
      </c>
      <c r="L298" s="9">
        <v>0</v>
      </c>
      <c r="M298" s="9">
        <f t="shared" si="31"/>
        <v>0</v>
      </c>
      <c r="N298" s="9">
        <f t="shared" si="32"/>
        <v>300</v>
      </c>
      <c r="O298" s="9">
        <f t="shared" si="33"/>
        <v>0</v>
      </c>
      <c r="P298" s="125">
        <f t="shared" si="34"/>
        <v>300</v>
      </c>
      <c r="Q298" s="127">
        <f t="shared" si="35"/>
        <v>598</v>
      </c>
      <c r="R298" s="128">
        <f t="shared" si="36"/>
        <v>898</v>
      </c>
      <c r="S298" s="4" t="str">
        <f>VLOOKUP(D298,[2]Sheet1!$F$1:$J$65536,5,0)</f>
        <v>623059486700814619</v>
      </c>
      <c r="T298" s="4" t="str">
        <f>VLOOKUP(D298,[1]Sheet1!$F$1:$H$65536,3,0)</f>
        <v>石女英</v>
      </c>
      <c r="U298" s="4" t="s">
        <v>56</v>
      </c>
      <c r="V298" s="4" t="s">
        <v>56</v>
      </c>
      <c r="W298" s="4" t="s">
        <v>56</v>
      </c>
      <c r="X298" s="4" t="s">
        <v>56</v>
      </c>
    </row>
    <row r="299" s="113" customFormat="1" hidden="1" customHeight="1" spans="1:24">
      <c r="A299" s="9">
        <v>298</v>
      </c>
      <c r="B299" s="131" t="s">
        <v>642</v>
      </c>
      <c r="C299" s="132" t="s">
        <v>810</v>
      </c>
      <c r="D299" s="9" t="s">
        <v>811</v>
      </c>
      <c r="E299" s="9" t="s">
        <v>326</v>
      </c>
      <c r="F299" s="9" t="s">
        <v>362</v>
      </c>
      <c r="G299" s="9" t="str">
        <f t="shared" si="30"/>
        <v>金河镇王万岭村</v>
      </c>
      <c r="H299" s="9" t="s">
        <v>363</v>
      </c>
      <c r="I299" s="9">
        <v>1</v>
      </c>
      <c r="J299" s="9">
        <v>0</v>
      </c>
      <c r="K299" s="9">
        <v>1</v>
      </c>
      <c r="L299" s="9">
        <v>0</v>
      </c>
      <c r="M299" s="9">
        <f t="shared" si="31"/>
        <v>0</v>
      </c>
      <c r="N299" s="9">
        <f t="shared" si="32"/>
        <v>300</v>
      </c>
      <c r="O299" s="9">
        <f t="shared" si="33"/>
        <v>0</v>
      </c>
      <c r="P299" s="125">
        <f t="shared" si="34"/>
        <v>300</v>
      </c>
      <c r="Q299" s="127">
        <f t="shared" si="35"/>
        <v>598</v>
      </c>
      <c r="R299" s="128">
        <f t="shared" si="36"/>
        <v>898</v>
      </c>
      <c r="S299" s="4" t="str">
        <f>VLOOKUP(D299,[2]Sheet1!$F$1:$J$65536,5,0)</f>
        <v>623059486700816812</v>
      </c>
      <c r="T299" s="4" t="str">
        <f>VLOOKUP(D299,[1]Sheet1!$F$1:$H$65536,3,0)</f>
        <v>王新贵</v>
      </c>
      <c r="U299" s="4" t="s">
        <v>56</v>
      </c>
      <c r="V299" s="4" t="s">
        <v>56</v>
      </c>
      <c r="W299" s="4" t="s">
        <v>56</v>
      </c>
      <c r="X299" s="4" t="s">
        <v>56</v>
      </c>
    </row>
    <row r="300" s="113" customFormat="1" hidden="1" customHeight="1" spans="1:24">
      <c r="A300" s="9">
        <v>299</v>
      </c>
      <c r="B300" s="96" t="s">
        <v>642</v>
      </c>
      <c r="C300" s="9" t="s">
        <v>812</v>
      </c>
      <c r="D300" s="9" t="s">
        <v>813</v>
      </c>
      <c r="E300" s="9" t="s">
        <v>326</v>
      </c>
      <c r="F300" s="9" t="s">
        <v>488</v>
      </c>
      <c r="G300" s="9" t="str">
        <f t="shared" si="30"/>
        <v>金河镇龚井村</v>
      </c>
      <c r="H300" s="9" t="s">
        <v>489</v>
      </c>
      <c r="I300" s="9">
        <v>1</v>
      </c>
      <c r="J300" s="9">
        <v>0</v>
      </c>
      <c r="K300" s="9">
        <v>1</v>
      </c>
      <c r="L300" s="9">
        <v>0</v>
      </c>
      <c r="M300" s="9">
        <f t="shared" si="31"/>
        <v>0</v>
      </c>
      <c r="N300" s="9">
        <f t="shared" si="32"/>
        <v>300</v>
      </c>
      <c r="O300" s="9">
        <f t="shared" si="33"/>
        <v>0</v>
      </c>
      <c r="P300" s="125">
        <f t="shared" si="34"/>
        <v>300</v>
      </c>
      <c r="Q300" s="127">
        <f t="shared" si="35"/>
        <v>598</v>
      </c>
      <c r="R300" s="128">
        <f t="shared" si="36"/>
        <v>898</v>
      </c>
      <c r="S300" s="4" t="str">
        <f>VLOOKUP(D300,[2]Sheet1!$F$1:$J$65536,5,0)</f>
        <v>623059486700791908</v>
      </c>
      <c r="T300" s="4" t="str">
        <f>VLOOKUP(D300,[1]Sheet1!$F$1:$H$65536,3,0)</f>
        <v>贾生合</v>
      </c>
      <c r="U300" s="4" t="s">
        <v>56</v>
      </c>
      <c r="V300" s="4" t="s">
        <v>56</v>
      </c>
      <c r="W300" s="4" t="s">
        <v>56</v>
      </c>
      <c r="X300" s="4" t="s">
        <v>56</v>
      </c>
    </row>
    <row r="301" s="113" customFormat="1" hidden="1" customHeight="1" spans="1:24">
      <c r="A301" s="9">
        <v>300</v>
      </c>
      <c r="B301" s="96" t="s">
        <v>642</v>
      </c>
      <c r="C301" s="9" t="s">
        <v>814</v>
      </c>
      <c r="D301" s="9" t="s">
        <v>815</v>
      </c>
      <c r="E301" s="9" t="s">
        <v>326</v>
      </c>
      <c r="F301" s="9" t="s">
        <v>343</v>
      </c>
      <c r="G301" s="9" t="str">
        <f t="shared" si="30"/>
        <v>金河镇后洼村</v>
      </c>
      <c r="H301" s="9" t="s">
        <v>344</v>
      </c>
      <c r="I301" s="9">
        <v>1</v>
      </c>
      <c r="J301" s="9">
        <v>0</v>
      </c>
      <c r="K301" s="9">
        <v>1</v>
      </c>
      <c r="L301" s="9">
        <v>0</v>
      </c>
      <c r="M301" s="9">
        <f t="shared" si="31"/>
        <v>0</v>
      </c>
      <c r="N301" s="9">
        <f t="shared" si="32"/>
        <v>300</v>
      </c>
      <c r="O301" s="9">
        <f t="shared" si="33"/>
        <v>0</v>
      </c>
      <c r="P301" s="125">
        <f t="shared" si="34"/>
        <v>300</v>
      </c>
      <c r="Q301" s="127">
        <f t="shared" si="35"/>
        <v>598</v>
      </c>
      <c r="R301" s="128">
        <f t="shared" si="36"/>
        <v>898</v>
      </c>
      <c r="S301" s="4" t="str">
        <f>VLOOKUP(D301,[2]Sheet1!$F$1:$J$65536,5,0)</f>
        <v>623059486701004541</v>
      </c>
      <c r="T301" s="4" t="str">
        <f>VLOOKUP(D301,[1]Sheet1!$F$1:$H$65536,3,0)</f>
        <v>龚建顺</v>
      </c>
      <c r="U301" s="4" t="s">
        <v>56</v>
      </c>
      <c r="V301" s="4" t="s">
        <v>56</v>
      </c>
      <c r="W301" s="4" t="s">
        <v>56</v>
      </c>
      <c r="X301" s="4" t="s">
        <v>56</v>
      </c>
    </row>
    <row r="302" s="113" customFormat="1" hidden="1" customHeight="1" spans="1:24">
      <c r="A302" s="9">
        <v>301</v>
      </c>
      <c r="B302" s="96" t="s">
        <v>642</v>
      </c>
      <c r="C302" s="9" t="s">
        <v>816</v>
      </c>
      <c r="D302" s="9" t="s">
        <v>817</v>
      </c>
      <c r="E302" s="9" t="s">
        <v>326</v>
      </c>
      <c r="F302" s="9" t="s">
        <v>362</v>
      </c>
      <c r="G302" s="9" t="str">
        <f t="shared" si="30"/>
        <v>金河镇王万岭村</v>
      </c>
      <c r="H302" s="9" t="s">
        <v>363</v>
      </c>
      <c r="I302" s="9">
        <v>1</v>
      </c>
      <c r="J302" s="9">
        <v>1</v>
      </c>
      <c r="K302" s="9">
        <v>0</v>
      </c>
      <c r="L302" s="9">
        <v>0</v>
      </c>
      <c r="M302" s="9">
        <f t="shared" si="31"/>
        <v>75</v>
      </c>
      <c r="N302" s="9">
        <f t="shared" si="32"/>
        <v>0</v>
      </c>
      <c r="O302" s="9">
        <f t="shared" si="33"/>
        <v>0</v>
      </c>
      <c r="P302" s="125">
        <f t="shared" si="34"/>
        <v>75</v>
      </c>
      <c r="Q302" s="127">
        <f t="shared" si="35"/>
        <v>598</v>
      </c>
      <c r="R302" s="128">
        <f t="shared" si="36"/>
        <v>673</v>
      </c>
      <c r="S302" s="4" t="str">
        <f>VLOOKUP(D302,[2]Sheet1!$F$1:$J$65536,5,0)</f>
        <v>623059486703106559</v>
      </c>
      <c r="T302" s="4" t="str">
        <f>VLOOKUP(D302,[1]Sheet1!$F$1:$H$65536,3,0)</f>
        <v>韦晓</v>
      </c>
      <c r="U302" s="4" t="s">
        <v>56</v>
      </c>
      <c r="V302" s="4" t="s">
        <v>56</v>
      </c>
      <c r="W302" s="4" t="s">
        <v>56</v>
      </c>
      <c r="X302" s="4" t="s">
        <v>56</v>
      </c>
    </row>
    <row r="303" s="113" customFormat="1" hidden="1" customHeight="1" spans="1:24">
      <c r="A303" s="9">
        <v>302</v>
      </c>
      <c r="B303" s="96" t="s">
        <v>642</v>
      </c>
      <c r="C303" s="9" t="s">
        <v>818</v>
      </c>
      <c r="D303" s="9" t="s">
        <v>819</v>
      </c>
      <c r="E303" s="9" t="s">
        <v>326</v>
      </c>
      <c r="F303" s="9" t="s">
        <v>335</v>
      </c>
      <c r="G303" s="9" t="str">
        <f t="shared" si="30"/>
        <v>金河镇袁家村</v>
      </c>
      <c r="H303" s="9" t="s">
        <v>336</v>
      </c>
      <c r="I303" s="9">
        <v>1</v>
      </c>
      <c r="J303" s="9">
        <v>1</v>
      </c>
      <c r="K303" s="9">
        <v>0</v>
      </c>
      <c r="L303" s="9">
        <v>0</v>
      </c>
      <c r="M303" s="9">
        <f t="shared" si="31"/>
        <v>75</v>
      </c>
      <c r="N303" s="9">
        <f t="shared" si="32"/>
        <v>0</v>
      </c>
      <c r="O303" s="9">
        <f t="shared" si="33"/>
        <v>0</v>
      </c>
      <c r="P303" s="125">
        <f t="shared" si="34"/>
        <v>75</v>
      </c>
      <c r="Q303" s="127">
        <f t="shared" si="35"/>
        <v>598</v>
      </c>
      <c r="R303" s="128">
        <f t="shared" si="36"/>
        <v>673</v>
      </c>
      <c r="S303" s="153" t="s">
        <v>820</v>
      </c>
      <c r="T303" s="4" t="str">
        <f>VLOOKUP(D303,[1]Sheet1!$F$1:$H$65536,3,0)</f>
        <v>王静霞</v>
      </c>
      <c r="U303" s="4" t="s">
        <v>56</v>
      </c>
      <c r="V303" s="4" t="s">
        <v>56</v>
      </c>
      <c r="W303" s="4" t="s">
        <v>56</v>
      </c>
      <c r="X303" s="4" t="s">
        <v>56</v>
      </c>
    </row>
    <row r="304" s="113" customFormat="1" hidden="1" customHeight="1" spans="1:24">
      <c r="A304" s="9">
        <v>303</v>
      </c>
      <c r="B304" s="96" t="s">
        <v>642</v>
      </c>
      <c r="C304" s="9" t="s">
        <v>821</v>
      </c>
      <c r="D304" s="9" t="s">
        <v>822</v>
      </c>
      <c r="E304" s="9" t="s">
        <v>326</v>
      </c>
      <c r="F304" s="9" t="s">
        <v>347</v>
      </c>
      <c r="G304" s="9" t="str">
        <f t="shared" si="30"/>
        <v>金河镇金福社区</v>
      </c>
      <c r="H304" s="9" t="s">
        <v>348</v>
      </c>
      <c r="I304" s="9">
        <v>1</v>
      </c>
      <c r="J304" s="9">
        <v>0</v>
      </c>
      <c r="K304" s="9">
        <v>0</v>
      </c>
      <c r="L304" s="9">
        <v>1</v>
      </c>
      <c r="M304" s="9">
        <f t="shared" si="31"/>
        <v>0</v>
      </c>
      <c r="N304" s="9">
        <f t="shared" si="32"/>
        <v>0</v>
      </c>
      <c r="O304" s="9">
        <f t="shared" si="33"/>
        <v>600</v>
      </c>
      <c r="P304" s="125">
        <f t="shared" si="34"/>
        <v>600</v>
      </c>
      <c r="Q304" s="127">
        <f t="shared" si="35"/>
        <v>598</v>
      </c>
      <c r="R304" s="128">
        <f t="shared" si="36"/>
        <v>1198</v>
      </c>
      <c r="S304" s="4" t="str">
        <f>VLOOKUP(D304,[2]Sheet1!$F$1:$J$65536,5,0)</f>
        <v>623059486700745094</v>
      </c>
      <c r="T304" s="4" t="str">
        <f>VLOOKUP(D304,[1]Sheet1!$F$1:$H$65536,3,0)</f>
        <v>王磊</v>
      </c>
      <c r="U304" s="4" t="s">
        <v>56</v>
      </c>
      <c r="V304" s="4" t="s">
        <v>56</v>
      </c>
      <c r="W304" s="4" t="s">
        <v>56</v>
      </c>
      <c r="X304" s="4" t="s">
        <v>56</v>
      </c>
    </row>
    <row r="305" s="113" customFormat="1" hidden="1" customHeight="1" spans="1:24">
      <c r="A305" s="9">
        <v>304</v>
      </c>
      <c r="B305" s="96" t="s">
        <v>642</v>
      </c>
      <c r="C305" s="9" t="s">
        <v>823</v>
      </c>
      <c r="D305" s="9" t="s">
        <v>824</v>
      </c>
      <c r="E305" s="9" t="s">
        <v>326</v>
      </c>
      <c r="F305" s="9" t="s">
        <v>629</v>
      </c>
      <c r="G305" s="9" t="str">
        <f t="shared" si="30"/>
        <v>金河镇魏庄村</v>
      </c>
      <c r="H305" s="9" t="s">
        <v>630</v>
      </c>
      <c r="I305" s="9">
        <v>1</v>
      </c>
      <c r="J305" s="9">
        <v>0</v>
      </c>
      <c r="K305" s="9">
        <v>1</v>
      </c>
      <c r="L305" s="9">
        <v>0</v>
      </c>
      <c r="M305" s="9">
        <f t="shared" si="31"/>
        <v>0</v>
      </c>
      <c r="N305" s="9">
        <f t="shared" si="32"/>
        <v>300</v>
      </c>
      <c r="O305" s="9">
        <f t="shared" si="33"/>
        <v>0</v>
      </c>
      <c r="P305" s="125">
        <f t="shared" si="34"/>
        <v>300</v>
      </c>
      <c r="Q305" s="127">
        <f t="shared" si="35"/>
        <v>598</v>
      </c>
      <c r="R305" s="128">
        <f t="shared" si="36"/>
        <v>898</v>
      </c>
      <c r="S305" s="4" t="str">
        <f>VLOOKUP(D305,[2]Sheet1!$F$1:$J$65536,5,0)</f>
        <v>623059486700799158</v>
      </c>
      <c r="T305" s="4" t="str">
        <f>VLOOKUP(D305,[1]Sheet1!$F$1:$H$65536,3,0)</f>
        <v>魏延龙</v>
      </c>
      <c r="U305" s="4" t="s">
        <v>56</v>
      </c>
      <c r="V305" s="4" t="s">
        <v>56</v>
      </c>
      <c r="W305" s="4" t="s">
        <v>56</v>
      </c>
      <c r="X305" s="4" t="s">
        <v>56</v>
      </c>
    </row>
    <row r="306" s="113" customFormat="1" hidden="1" customHeight="1" spans="1:24">
      <c r="A306" s="9">
        <v>305</v>
      </c>
      <c r="B306" s="96" t="s">
        <v>825</v>
      </c>
      <c r="C306" s="9" t="s">
        <v>826</v>
      </c>
      <c r="D306" s="9" t="s">
        <v>827</v>
      </c>
      <c r="E306" s="9" t="s">
        <v>326</v>
      </c>
      <c r="F306" s="9" t="s">
        <v>366</v>
      </c>
      <c r="G306" s="9" t="str">
        <f t="shared" si="30"/>
        <v>金河镇下吴村</v>
      </c>
      <c r="H306" s="9" t="s">
        <v>367</v>
      </c>
      <c r="I306" s="9">
        <v>1</v>
      </c>
      <c r="J306" s="9">
        <v>1</v>
      </c>
      <c r="K306" s="9">
        <v>0</v>
      </c>
      <c r="L306" s="9">
        <v>0</v>
      </c>
      <c r="M306" s="9">
        <f t="shared" si="31"/>
        <v>75</v>
      </c>
      <c r="N306" s="9">
        <f t="shared" si="32"/>
        <v>0</v>
      </c>
      <c r="O306" s="9">
        <f t="shared" si="33"/>
        <v>0</v>
      </c>
      <c r="P306" s="125">
        <f t="shared" si="34"/>
        <v>75</v>
      </c>
      <c r="Q306" s="127">
        <f t="shared" si="35"/>
        <v>598</v>
      </c>
      <c r="R306" s="128">
        <f t="shared" si="36"/>
        <v>673</v>
      </c>
      <c r="S306" s="4" t="str">
        <f>VLOOKUP(D306,[2]Sheet1!$F$1:$J$65536,5,0)</f>
        <v>6217211714002534605</v>
      </c>
      <c r="T306" s="4" t="str">
        <f>VLOOKUP(D306,[1]Sheet1!$F$1:$H$65536,3,0)</f>
        <v>刘尚军</v>
      </c>
      <c r="U306" s="4" t="s">
        <v>56</v>
      </c>
      <c r="V306" s="4" t="s">
        <v>56</v>
      </c>
      <c r="W306" s="4" t="s">
        <v>56</v>
      </c>
      <c r="X306" s="4" t="s">
        <v>56</v>
      </c>
    </row>
    <row r="307" s="112" customFormat="1" hidden="1" customHeight="1" spans="1:24">
      <c r="A307" s="119">
        <v>306</v>
      </c>
      <c r="B307" s="120" t="s">
        <v>41</v>
      </c>
      <c r="C307" s="119" t="s">
        <v>828</v>
      </c>
      <c r="D307" s="119" t="s">
        <v>829</v>
      </c>
      <c r="E307" s="119" t="s">
        <v>154</v>
      </c>
      <c r="F307" s="119" t="s">
        <v>26</v>
      </c>
      <c r="G307" s="119" t="str">
        <f t="shared" si="30"/>
        <v>荆紫关镇石槽沟村</v>
      </c>
      <c r="H307" s="119" t="s">
        <v>830</v>
      </c>
      <c r="I307" s="119">
        <v>1</v>
      </c>
      <c r="J307" s="119">
        <v>1</v>
      </c>
      <c r="K307" s="126">
        <v>0</v>
      </c>
      <c r="L307" s="126">
        <v>0</v>
      </c>
      <c r="M307" s="126">
        <f t="shared" si="31"/>
        <v>75</v>
      </c>
      <c r="N307" s="126">
        <f t="shared" si="32"/>
        <v>0</v>
      </c>
      <c r="O307" s="126">
        <f t="shared" si="33"/>
        <v>0</v>
      </c>
      <c r="P307" s="124">
        <f t="shared" si="34"/>
        <v>75</v>
      </c>
      <c r="Q307" s="124">
        <f t="shared" si="35"/>
        <v>598</v>
      </c>
      <c r="R307" s="124">
        <f t="shared" si="36"/>
        <v>673</v>
      </c>
      <c r="S307" s="124" t="str">
        <f>VLOOKUP(D307,[2]Sheet1!$F$1:$J$65536,5,0)</f>
        <v>6217975130011194875</v>
      </c>
      <c r="T307" s="124" t="str">
        <f>VLOOKUP(D307,[1]Sheet1!$F$1:$H$65536,3,0)</f>
        <v>贾玉山</v>
      </c>
      <c r="U307" s="124" t="s">
        <v>56</v>
      </c>
      <c r="V307" s="124" t="s">
        <v>56</v>
      </c>
      <c r="W307" s="124" t="s">
        <v>56</v>
      </c>
      <c r="X307" s="124" t="s">
        <v>56</v>
      </c>
    </row>
    <row r="308" s="112" customFormat="1" hidden="1" customHeight="1" spans="1:24">
      <c r="A308" s="119">
        <v>307</v>
      </c>
      <c r="B308" s="120" t="s">
        <v>41</v>
      </c>
      <c r="C308" s="119" t="s">
        <v>831</v>
      </c>
      <c r="D308" s="119" t="s">
        <v>832</v>
      </c>
      <c r="E308" s="119" t="s">
        <v>154</v>
      </c>
      <c r="F308" s="119" t="s">
        <v>833</v>
      </c>
      <c r="G308" s="119" t="str">
        <f t="shared" si="30"/>
        <v>荆紫关镇穆营村</v>
      </c>
      <c r="H308" s="119" t="s">
        <v>834</v>
      </c>
      <c r="I308" s="119">
        <v>1</v>
      </c>
      <c r="J308" s="119">
        <v>1</v>
      </c>
      <c r="K308" s="126">
        <v>0</v>
      </c>
      <c r="L308" s="126">
        <v>0</v>
      </c>
      <c r="M308" s="126">
        <f t="shared" si="31"/>
        <v>75</v>
      </c>
      <c r="N308" s="126">
        <f t="shared" si="32"/>
        <v>0</v>
      </c>
      <c r="O308" s="126">
        <f t="shared" si="33"/>
        <v>0</v>
      </c>
      <c r="P308" s="124">
        <f t="shared" si="34"/>
        <v>75</v>
      </c>
      <c r="Q308" s="124">
        <f t="shared" si="35"/>
        <v>598</v>
      </c>
      <c r="R308" s="124">
        <f t="shared" si="36"/>
        <v>673</v>
      </c>
      <c r="S308" s="124" t="str">
        <f>VLOOKUP(D308,[2]Sheet1!$F$1:$J$65536,5,0)</f>
        <v>6217975130011212735</v>
      </c>
      <c r="T308" s="124" t="str">
        <f>VLOOKUP(D308,[1]Sheet1!$F$1:$H$65536,3,0)</f>
        <v>张忠祥</v>
      </c>
      <c r="U308" s="124" t="s">
        <v>56</v>
      </c>
      <c r="V308" s="124" t="s">
        <v>56</v>
      </c>
      <c r="W308" s="124" t="s">
        <v>56</v>
      </c>
      <c r="X308" s="124" t="s">
        <v>56</v>
      </c>
    </row>
    <row r="309" s="112" customFormat="1" hidden="1" customHeight="1" spans="1:24">
      <c r="A309" s="119">
        <v>308</v>
      </c>
      <c r="B309" s="120" t="s">
        <v>41</v>
      </c>
      <c r="C309" s="119" t="s">
        <v>835</v>
      </c>
      <c r="D309" s="119" t="s">
        <v>836</v>
      </c>
      <c r="E309" s="119" t="s">
        <v>154</v>
      </c>
      <c r="F309" s="119" t="s">
        <v>837</v>
      </c>
      <c r="G309" s="119" t="str">
        <f t="shared" si="30"/>
        <v>荆紫关镇码头村</v>
      </c>
      <c r="H309" s="119" t="s">
        <v>838</v>
      </c>
      <c r="I309" s="119">
        <v>1</v>
      </c>
      <c r="J309" s="119">
        <v>0</v>
      </c>
      <c r="K309" s="126">
        <v>1</v>
      </c>
      <c r="L309" s="126">
        <v>0</v>
      </c>
      <c r="M309" s="126">
        <f t="shared" si="31"/>
        <v>0</v>
      </c>
      <c r="N309" s="126">
        <f t="shared" si="32"/>
        <v>300</v>
      </c>
      <c r="O309" s="126">
        <f t="shared" si="33"/>
        <v>0</v>
      </c>
      <c r="P309" s="124">
        <f t="shared" si="34"/>
        <v>300</v>
      </c>
      <c r="Q309" s="124">
        <f t="shared" si="35"/>
        <v>598</v>
      </c>
      <c r="R309" s="124">
        <f t="shared" si="36"/>
        <v>898</v>
      </c>
      <c r="S309" s="124" t="str">
        <f>VLOOKUP(D309,[2]Sheet1!$F$1:$J$65536,5,0)</f>
        <v>623059486701899460</v>
      </c>
      <c r="T309" s="124" t="str">
        <f>VLOOKUP(D309,[1]Sheet1!$F$1:$H$65536,3,0)</f>
        <v>余刚</v>
      </c>
      <c r="U309" s="124" t="s">
        <v>56</v>
      </c>
      <c r="V309" s="124" t="s">
        <v>56</v>
      </c>
      <c r="W309" s="124" t="s">
        <v>56</v>
      </c>
      <c r="X309" s="124" t="s">
        <v>56</v>
      </c>
    </row>
    <row r="310" s="112" customFormat="1" customHeight="1" spans="1:24">
      <c r="A310" s="119">
        <v>309</v>
      </c>
      <c r="B310" s="120" t="s">
        <v>131</v>
      </c>
      <c r="C310" s="119" t="s">
        <v>839</v>
      </c>
      <c r="D310" s="119" t="s">
        <v>840</v>
      </c>
      <c r="E310" s="119" t="s">
        <v>154</v>
      </c>
      <c r="F310" s="119" t="s">
        <v>841</v>
      </c>
      <c r="G310" s="119" t="str">
        <f t="shared" si="30"/>
        <v>荆紫关镇南街村</v>
      </c>
      <c r="H310" s="119" t="s">
        <v>842</v>
      </c>
      <c r="I310" s="119">
        <v>1</v>
      </c>
      <c r="J310" s="119">
        <v>1</v>
      </c>
      <c r="K310" s="126">
        <v>0</v>
      </c>
      <c r="L310" s="126">
        <v>0</v>
      </c>
      <c r="M310" s="126">
        <f t="shared" si="31"/>
        <v>75</v>
      </c>
      <c r="N310" s="126">
        <f t="shared" si="32"/>
        <v>0</v>
      </c>
      <c r="O310" s="126">
        <f t="shared" si="33"/>
        <v>0</v>
      </c>
      <c r="P310" s="124">
        <f t="shared" si="34"/>
        <v>75</v>
      </c>
      <c r="Q310" s="124">
        <f t="shared" si="35"/>
        <v>598</v>
      </c>
      <c r="R310" s="124">
        <f t="shared" si="36"/>
        <v>673</v>
      </c>
      <c r="S310" s="124" t="str">
        <f>VLOOKUP(D310,[2]Sheet1!$F$1:$J$65536,5,0)</f>
        <v>6217975130011098506</v>
      </c>
      <c r="T310" s="124" t="str">
        <f>VLOOKUP(D310,[1]Sheet1!$F$1:$H$65536,3,0)</f>
        <v>周建生</v>
      </c>
      <c r="U310" s="124" t="s">
        <v>56</v>
      </c>
      <c r="V310" s="124" t="s">
        <v>56</v>
      </c>
      <c r="W310" s="124" t="s">
        <v>56</v>
      </c>
      <c r="X310" s="124" t="s">
        <v>56</v>
      </c>
    </row>
    <row r="311" s="112" customFormat="1" hidden="1" customHeight="1" spans="1:24">
      <c r="A311" s="119">
        <v>310</v>
      </c>
      <c r="B311" s="120" t="s">
        <v>131</v>
      </c>
      <c r="C311" s="119" t="s">
        <v>843</v>
      </c>
      <c r="D311" s="119" t="s">
        <v>844</v>
      </c>
      <c r="E311" s="119" t="s">
        <v>154</v>
      </c>
      <c r="F311" s="119" t="s">
        <v>845</v>
      </c>
      <c r="G311" s="119" t="str">
        <f t="shared" si="30"/>
        <v>荆紫关镇三岔村</v>
      </c>
      <c r="H311" s="119" t="s">
        <v>846</v>
      </c>
      <c r="I311" s="119">
        <v>1</v>
      </c>
      <c r="J311" s="119">
        <v>1</v>
      </c>
      <c r="K311" s="126">
        <v>0</v>
      </c>
      <c r="L311" s="126">
        <v>0</v>
      </c>
      <c r="M311" s="126">
        <f t="shared" si="31"/>
        <v>75</v>
      </c>
      <c r="N311" s="126">
        <f t="shared" si="32"/>
        <v>0</v>
      </c>
      <c r="O311" s="126">
        <f t="shared" si="33"/>
        <v>0</v>
      </c>
      <c r="P311" s="124">
        <f t="shared" si="34"/>
        <v>75</v>
      </c>
      <c r="Q311" s="124">
        <f t="shared" si="35"/>
        <v>598</v>
      </c>
      <c r="R311" s="124">
        <f t="shared" si="36"/>
        <v>673</v>
      </c>
      <c r="S311" s="124" t="str">
        <f>VLOOKUP(D311,[2]Sheet1!$F$1:$J$65536,5,0)</f>
        <v>6217975130011121373</v>
      </c>
      <c r="T311" s="124" t="str">
        <f>VLOOKUP(D311,[1]Sheet1!$F$1:$H$65536,3,0)</f>
        <v>何金敏</v>
      </c>
      <c r="U311" s="124" t="s">
        <v>56</v>
      </c>
      <c r="V311" s="124" t="s">
        <v>56</v>
      </c>
      <c r="W311" s="124" t="s">
        <v>56</v>
      </c>
      <c r="X311" s="124" t="s">
        <v>56</v>
      </c>
    </row>
    <row r="312" s="112" customFormat="1" hidden="1" customHeight="1" spans="1:24">
      <c r="A312" s="119">
        <v>311</v>
      </c>
      <c r="B312" s="120" t="s">
        <v>131</v>
      </c>
      <c r="C312" s="119" t="s">
        <v>847</v>
      </c>
      <c r="D312" s="119" t="s">
        <v>848</v>
      </c>
      <c r="E312" s="119" t="s">
        <v>154</v>
      </c>
      <c r="F312" s="119" t="s">
        <v>837</v>
      </c>
      <c r="G312" s="119" t="str">
        <f t="shared" si="30"/>
        <v>荆紫关镇码头村</v>
      </c>
      <c r="H312" s="119" t="s">
        <v>838</v>
      </c>
      <c r="I312" s="119">
        <v>1</v>
      </c>
      <c r="J312" s="119">
        <v>1</v>
      </c>
      <c r="K312" s="126">
        <v>0</v>
      </c>
      <c r="L312" s="126">
        <v>0</v>
      </c>
      <c r="M312" s="126">
        <f t="shared" si="31"/>
        <v>75</v>
      </c>
      <c r="N312" s="126">
        <f t="shared" si="32"/>
        <v>0</v>
      </c>
      <c r="O312" s="126">
        <f t="shared" si="33"/>
        <v>0</v>
      </c>
      <c r="P312" s="124">
        <f t="shared" si="34"/>
        <v>75</v>
      </c>
      <c r="Q312" s="124">
        <f t="shared" si="35"/>
        <v>598</v>
      </c>
      <c r="R312" s="124">
        <f t="shared" si="36"/>
        <v>673</v>
      </c>
      <c r="S312" s="124" t="str">
        <f>VLOOKUP(D312,[2]Sheet1!$F$1:$J$65536,5,0)</f>
        <v>6217975130011259553</v>
      </c>
      <c r="T312" s="124" t="str">
        <f>VLOOKUP(D312,[1]Sheet1!$F$1:$H$65536,3,0)</f>
        <v>袁小军</v>
      </c>
      <c r="U312" s="124" t="s">
        <v>56</v>
      </c>
      <c r="V312" s="124" t="s">
        <v>56</v>
      </c>
      <c r="W312" s="124" t="s">
        <v>56</v>
      </c>
      <c r="X312" s="124" t="s">
        <v>56</v>
      </c>
    </row>
    <row r="313" s="112" customFormat="1" hidden="1" customHeight="1" spans="1:24">
      <c r="A313" s="119">
        <v>312</v>
      </c>
      <c r="B313" s="120" t="s">
        <v>131</v>
      </c>
      <c r="C313" s="119" t="s">
        <v>849</v>
      </c>
      <c r="D313" s="119" t="s">
        <v>850</v>
      </c>
      <c r="E313" s="119" t="s">
        <v>154</v>
      </c>
      <c r="F313" s="119" t="s">
        <v>851</v>
      </c>
      <c r="G313" s="119" t="str">
        <f t="shared" si="30"/>
        <v>荆紫关镇龙泉观村</v>
      </c>
      <c r="H313" s="119" t="s">
        <v>852</v>
      </c>
      <c r="I313" s="119">
        <v>1</v>
      </c>
      <c r="J313" s="119">
        <v>1</v>
      </c>
      <c r="K313" s="126">
        <v>0</v>
      </c>
      <c r="L313" s="126">
        <v>0</v>
      </c>
      <c r="M313" s="126">
        <f t="shared" si="31"/>
        <v>75</v>
      </c>
      <c r="N313" s="126">
        <f t="shared" si="32"/>
        <v>0</v>
      </c>
      <c r="O313" s="126">
        <f t="shared" si="33"/>
        <v>0</v>
      </c>
      <c r="P313" s="124">
        <f t="shared" si="34"/>
        <v>75</v>
      </c>
      <c r="Q313" s="124">
        <f t="shared" si="35"/>
        <v>598</v>
      </c>
      <c r="R313" s="124">
        <f t="shared" si="36"/>
        <v>673</v>
      </c>
      <c r="S313" s="124" t="str">
        <f>VLOOKUP(D313,[2]Sheet1!$F$1:$J$65536,5,0)</f>
        <v>623059486702908856</v>
      </c>
      <c r="T313" s="124" t="str">
        <f>VLOOKUP(D313,[1]Sheet1!$F$1:$H$65536,3,0)</f>
        <v>杜工农</v>
      </c>
      <c r="U313" s="124" t="s">
        <v>56</v>
      </c>
      <c r="V313" s="124" t="s">
        <v>56</v>
      </c>
      <c r="W313" s="124" t="s">
        <v>56</v>
      </c>
      <c r="X313" s="124" t="s">
        <v>56</v>
      </c>
    </row>
    <row r="314" s="112" customFormat="1" hidden="1" customHeight="1" spans="1:24">
      <c r="A314" s="119">
        <v>313</v>
      </c>
      <c r="B314" s="120" t="s">
        <v>853</v>
      </c>
      <c r="C314" s="119" t="s">
        <v>854</v>
      </c>
      <c r="D314" s="119" t="s">
        <v>855</v>
      </c>
      <c r="E314" s="119" t="s">
        <v>154</v>
      </c>
      <c r="F314" s="119" t="s">
        <v>856</v>
      </c>
      <c r="G314" s="119" t="str">
        <f t="shared" si="30"/>
        <v>荆紫关镇庙岭村</v>
      </c>
      <c r="H314" s="119" t="s">
        <v>857</v>
      </c>
      <c r="I314" s="119">
        <v>1</v>
      </c>
      <c r="J314" s="119">
        <v>1</v>
      </c>
      <c r="K314" s="126">
        <v>0</v>
      </c>
      <c r="L314" s="126">
        <v>0</v>
      </c>
      <c r="M314" s="126">
        <f t="shared" si="31"/>
        <v>75</v>
      </c>
      <c r="N314" s="126">
        <f t="shared" si="32"/>
        <v>0</v>
      </c>
      <c r="O314" s="126">
        <f t="shared" si="33"/>
        <v>0</v>
      </c>
      <c r="P314" s="124">
        <f t="shared" si="34"/>
        <v>75</v>
      </c>
      <c r="Q314" s="124">
        <f t="shared" si="35"/>
        <v>598</v>
      </c>
      <c r="R314" s="124">
        <f t="shared" si="36"/>
        <v>673</v>
      </c>
      <c r="S314" s="124" t="str">
        <f>VLOOKUP(D314,[2]Sheet1!$F$1:$J$65536,5,0)</f>
        <v>6217975130011184017</v>
      </c>
      <c r="T314" s="124" t="str">
        <f>VLOOKUP(D314,[1]Sheet1!$F$1:$H$65536,3,0)</f>
        <v>胡兴</v>
      </c>
      <c r="U314" s="124" t="s">
        <v>56</v>
      </c>
      <c r="V314" s="124" t="s">
        <v>56</v>
      </c>
      <c r="W314" s="124" t="s">
        <v>56</v>
      </c>
      <c r="X314" s="124" t="s">
        <v>56</v>
      </c>
    </row>
    <row r="315" s="112" customFormat="1" hidden="1" customHeight="1" spans="1:24">
      <c r="A315" s="119">
        <v>314</v>
      </c>
      <c r="B315" s="120" t="s">
        <v>853</v>
      </c>
      <c r="C315" s="119" t="s">
        <v>858</v>
      </c>
      <c r="D315" s="119" t="s">
        <v>859</v>
      </c>
      <c r="E315" s="119" t="s">
        <v>154</v>
      </c>
      <c r="F315" s="119" t="s">
        <v>860</v>
      </c>
      <c r="G315" s="119" t="str">
        <f t="shared" si="30"/>
        <v>荆紫关镇魏村</v>
      </c>
      <c r="H315" s="119" t="s">
        <v>861</v>
      </c>
      <c r="I315" s="119">
        <v>1</v>
      </c>
      <c r="J315" s="119">
        <v>1</v>
      </c>
      <c r="K315" s="126">
        <v>0</v>
      </c>
      <c r="L315" s="126">
        <v>0</v>
      </c>
      <c r="M315" s="126">
        <f t="shared" si="31"/>
        <v>75</v>
      </c>
      <c r="N315" s="126">
        <f t="shared" si="32"/>
        <v>0</v>
      </c>
      <c r="O315" s="126">
        <f t="shared" si="33"/>
        <v>0</v>
      </c>
      <c r="P315" s="124">
        <f t="shared" si="34"/>
        <v>75</v>
      </c>
      <c r="Q315" s="124">
        <f t="shared" si="35"/>
        <v>598</v>
      </c>
      <c r="R315" s="124">
        <f t="shared" si="36"/>
        <v>673</v>
      </c>
      <c r="S315" s="124" t="str">
        <f>VLOOKUP(D315,[2]Sheet1!$F$1:$J$65536,5,0)</f>
        <v>6217975130014963169</v>
      </c>
      <c r="T315" s="124" t="str">
        <f>VLOOKUP(D315,[1]Sheet1!$F$1:$H$65536,3,0)</f>
        <v>杜明进</v>
      </c>
      <c r="U315" s="124" t="s">
        <v>56</v>
      </c>
      <c r="V315" s="124" t="s">
        <v>56</v>
      </c>
      <c r="W315" s="124" t="s">
        <v>56</v>
      </c>
      <c r="X315" s="124" t="s">
        <v>56</v>
      </c>
    </row>
    <row r="316" s="112" customFormat="1" hidden="1" customHeight="1" spans="1:24">
      <c r="A316" s="119">
        <v>315</v>
      </c>
      <c r="B316" s="120" t="s">
        <v>862</v>
      </c>
      <c r="C316" s="119" t="s">
        <v>863</v>
      </c>
      <c r="D316" s="119" t="s">
        <v>864</v>
      </c>
      <c r="E316" s="119" t="s">
        <v>154</v>
      </c>
      <c r="F316" s="119" t="s">
        <v>865</v>
      </c>
      <c r="G316" s="119" t="str">
        <f t="shared" si="30"/>
        <v>荆紫关镇娘娘庙村</v>
      </c>
      <c r="H316" s="119" t="s">
        <v>866</v>
      </c>
      <c r="I316" s="119">
        <v>1</v>
      </c>
      <c r="J316" s="119">
        <v>1</v>
      </c>
      <c r="K316" s="126">
        <v>0</v>
      </c>
      <c r="L316" s="126">
        <v>0</v>
      </c>
      <c r="M316" s="126">
        <f t="shared" si="31"/>
        <v>75</v>
      </c>
      <c r="N316" s="126">
        <f t="shared" si="32"/>
        <v>0</v>
      </c>
      <c r="O316" s="126">
        <f t="shared" si="33"/>
        <v>0</v>
      </c>
      <c r="P316" s="124">
        <f t="shared" si="34"/>
        <v>75</v>
      </c>
      <c r="Q316" s="124">
        <f t="shared" si="35"/>
        <v>598</v>
      </c>
      <c r="R316" s="124">
        <f t="shared" si="36"/>
        <v>673</v>
      </c>
      <c r="S316" s="124" t="str">
        <f>VLOOKUP(D316,[2]Sheet1!$F$1:$J$65536,5,0)</f>
        <v>6217975130011115938</v>
      </c>
      <c r="T316" s="124" t="str">
        <f>VLOOKUP(D316,[1]Sheet1!$F$1:$H$65536,3,0)</f>
        <v>李明强</v>
      </c>
      <c r="U316" s="124" t="s">
        <v>56</v>
      </c>
      <c r="V316" s="124" t="s">
        <v>56</v>
      </c>
      <c r="W316" s="124" t="s">
        <v>56</v>
      </c>
      <c r="X316" s="124" t="s">
        <v>56</v>
      </c>
    </row>
    <row r="317" s="112" customFormat="1" hidden="1" customHeight="1" spans="1:24">
      <c r="A317" s="119">
        <v>316</v>
      </c>
      <c r="B317" s="120" t="s">
        <v>862</v>
      </c>
      <c r="C317" s="119" t="s">
        <v>867</v>
      </c>
      <c r="D317" s="119" t="s">
        <v>868</v>
      </c>
      <c r="E317" s="119" t="s">
        <v>154</v>
      </c>
      <c r="F317" s="119" t="s">
        <v>869</v>
      </c>
      <c r="G317" s="119" t="str">
        <f t="shared" si="30"/>
        <v>荆紫关镇大扒村</v>
      </c>
      <c r="H317" s="119" t="s">
        <v>870</v>
      </c>
      <c r="I317" s="119">
        <v>1</v>
      </c>
      <c r="J317" s="119">
        <v>0</v>
      </c>
      <c r="K317" s="126">
        <v>1</v>
      </c>
      <c r="L317" s="126">
        <v>0</v>
      </c>
      <c r="M317" s="126">
        <f t="shared" si="31"/>
        <v>0</v>
      </c>
      <c r="N317" s="126">
        <f t="shared" si="32"/>
        <v>300</v>
      </c>
      <c r="O317" s="126">
        <f t="shared" si="33"/>
        <v>0</v>
      </c>
      <c r="P317" s="124">
        <f t="shared" si="34"/>
        <v>300</v>
      </c>
      <c r="Q317" s="124">
        <f t="shared" si="35"/>
        <v>598</v>
      </c>
      <c r="R317" s="124">
        <f t="shared" si="36"/>
        <v>898</v>
      </c>
      <c r="S317" s="124" t="str">
        <f>VLOOKUP(D317,[2]Sheet1!$F$1:$J$65536,5,0)</f>
        <v>623059486702908997</v>
      </c>
      <c r="T317" s="124" t="str">
        <f>VLOOKUP(D317,[1]Sheet1!$F$1:$H$65536,3,0)</f>
        <v>张春芳</v>
      </c>
      <c r="U317" s="124" t="s">
        <v>56</v>
      </c>
      <c r="V317" s="124" t="s">
        <v>56</v>
      </c>
      <c r="W317" s="124" t="s">
        <v>56</v>
      </c>
      <c r="X317" s="124" t="s">
        <v>56</v>
      </c>
    </row>
    <row r="318" s="112" customFormat="1" hidden="1" customHeight="1" spans="1:24">
      <c r="A318" s="119">
        <v>317</v>
      </c>
      <c r="B318" s="120" t="s">
        <v>862</v>
      </c>
      <c r="C318" s="119" t="s">
        <v>871</v>
      </c>
      <c r="D318" s="119" t="s">
        <v>872</v>
      </c>
      <c r="E318" s="119" t="s">
        <v>154</v>
      </c>
      <c r="F318" s="119" t="s">
        <v>873</v>
      </c>
      <c r="G318" s="119" t="str">
        <f t="shared" ref="G318:G381" si="37">E318&amp;F318</f>
        <v>荆紫关镇狮子沟村</v>
      </c>
      <c r="H318" s="119" t="s">
        <v>874</v>
      </c>
      <c r="I318" s="119">
        <v>1</v>
      </c>
      <c r="J318" s="119">
        <v>1</v>
      </c>
      <c r="K318" s="126">
        <v>0</v>
      </c>
      <c r="L318" s="126">
        <v>0</v>
      </c>
      <c r="M318" s="126">
        <f t="shared" si="31"/>
        <v>75</v>
      </c>
      <c r="N318" s="126">
        <f t="shared" si="32"/>
        <v>0</v>
      </c>
      <c r="O318" s="126">
        <f t="shared" si="33"/>
        <v>0</v>
      </c>
      <c r="P318" s="124">
        <f t="shared" si="34"/>
        <v>75</v>
      </c>
      <c r="Q318" s="124">
        <f t="shared" si="35"/>
        <v>598</v>
      </c>
      <c r="R318" s="124">
        <f t="shared" si="36"/>
        <v>673</v>
      </c>
      <c r="S318" s="124" t="str">
        <f>VLOOKUP(D318,[2]Sheet1!$F$1:$J$65536,5,0)</f>
        <v>6217975130011007002</v>
      </c>
      <c r="T318" s="124" t="str">
        <f>VLOOKUP(D318,[1]Sheet1!$F$1:$H$65536,3,0)</f>
        <v>郭哑吧</v>
      </c>
      <c r="U318" s="124" t="s">
        <v>56</v>
      </c>
      <c r="V318" s="124" t="s">
        <v>56</v>
      </c>
      <c r="W318" s="124" t="s">
        <v>56</v>
      </c>
      <c r="X318" s="124" t="s">
        <v>56</v>
      </c>
    </row>
    <row r="319" s="112" customFormat="1" hidden="1" customHeight="1" spans="1:24">
      <c r="A319" s="119">
        <v>318</v>
      </c>
      <c r="B319" s="120" t="s">
        <v>48</v>
      </c>
      <c r="C319" s="119" t="s">
        <v>875</v>
      </c>
      <c r="D319" s="119" t="s">
        <v>876</v>
      </c>
      <c r="E319" s="119" t="s">
        <v>154</v>
      </c>
      <c r="F319" s="119" t="s">
        <v>877</v>
      </c>
      <c r="G319" s="119" t="str">
        <f t="shared" si="37"/>
        <v>荆紫关镇山根村</v>
      </c>
      <c r="H319" s="119" t="s">
        <v>878</v>
      </c>
      <c r="I319" s="119">
        <v>1</v>
      </c>
      <c r="J319" s="119">
        <v>1</v>
      </c>
      <c r="K319" s="126">
        <v>0</v>
      </c>
      <c r="L319" s="126">
        <v>0</v>
      </c>
      <c r="M319" s="126">
        <f t="shared" si="31"/>
        <v>75</v>
      </c>
      <c r="N319" s="126">
        <f t="shared" si="32"/>
        <v>0</v>
      </c>
      <c r="O319" s="126">
        <f t="shared" si="33"/>
        <v>0</v>
      </c>
      <c r="P319" s="124">
        <f t="shared" si="34"/>
        <v>75</v>
      </c>
      <c r="Q319" s="124">
        <f t="shared" si="35"/>
        <v>598</v>
      </c>
      <c r="R319" s="124">
        <f t="shared" si="36"/>
        <v>673</v>
      </c>
      <c r="S319" s="124" t="str">
        <f>VLOOKUP(D319,[2]Sheet1!$F$1:$J$65536,5,0)</f>
        <v>6217975130025873050</v>
      </c>
      <c r="T319" s="124" t="str">
        <f>VLOOKUP(D319,[1]Sheet1!$F$1:$H$65536,3,0)</f>
        <v>程遂拴</v>
      </c>
      <c r="U319" s="124" t="s">
        <v>56</v>
      </c>
      <c r="V319" s="124" t="s">
        <v>56</v>
      </c>
      <c r="W319" s="124" t="s">
        <v>56</v>
      </c>
      <c r="X319" s="124" t="s">
        <v>56</v>
      </c>
    </row>
    <row r="320" s="112" customFormat="1" customHeight="1" spans="1:24">
      <c r="A320" s="119">
        <v>319</v>
      </c>
      <c r="B320" s="120" t="s">
        <v>410</v>
      </c>
      <c r="C320" s="119" t="s">
        <v>879</v>
      </c>
      <c r="D320" s="119" t="s">
        <v>880</v>
      </c>
      <c r="E320" s="119" t="s">
        <v>154</v>
      </c>
      <c r="F320" s="119" t="s">
        <v>841</v>
      </c>
      <c r="G320" s="119" t="str">
        <f t="shared" si="37"/>
        <v>荆紫关镇南街村</v>
      </c>
      <c r="H320" s="119" t="s">
        <v>842</v>
      </c>
      <c r="I320" s="119">
        <v>1</v>
      </c>
      <c r="J320" s="119">
        <v>1</v>
      </c>
      <c r="K320" s="126">
        <v>0</v>
      </c>
      <c r="L320" s="126">
        <v>0</v>
      </c>
      <c r="M320" s="126">
        <f t="shared" si="31"/>
        <v>75</v>
      </c>
      <c r="N320" s="126">
        <f t="shared" si="32"/>
        <v>0</v>
      </c>
      <c r="O320" s="126">
        <f t="shared" si="33"/>
        <v>0</v>
      </c>
      <c r="P320" s="124">
        <f t="shared" si="34"/>
        <v>75</v>
      </c>
      <c r="Q320" s="124">
        <f t="shared" si="35"/>
        <v>598</v>
      </c>
      <c r="R320" s="124">
        <f t="shared" si="36"/>
        <v>673</v>
      </c>
      <c r="S320" s="124" t="str">
        <f>VLOOKUP(D320,[2]Sheet1!$F$1:$J$65536,5,0)</f>
        <v>6217975130028346229</v>
      </c>
      <c r="T320" s="124" t="str">
        <f>VLOOKUP(D320,[1]Sheet1!$F$1:$H$65536,3,0)</f>
        <v>李铁拴</v>
      </c>
      <c r="U320" s="124" t="s">
        <v>56</v>
      </c>
      <c r="V320" s="124" t="s">
        <v>56</v>
      </c>
      <c r="W320" s="124" t="s">
        <v>56</v>
      </c>
      <c r="X320" s="124" t="s">
        <v>56</v>
      </c>
    </row>
    <row r="321" s="112" customFormat="1" hidden="1" customHeight="1" spans="1:24">
      <c r="A321" s="119">
        <v>320</v>
      </c>
      <c r="B321" s="120" t="s">
        <v>174</v>
      </c>
      <c r="C321" s="119" t="s">
        <v>881</v>
      </c>
      <c r="D321" s="119" t="s">
        <v>882</v>
      </c>
      <c r="E321" s="119" t="s">
        <v>154</v>
      </c>
      <c r="F321" s="119" t="s">
        <v>833</v>
      </c>
      <c r="G321" s="119" t="str">
        <f t="shared" si="37"/>
        <v>荆紫关镇穆营村</v>
      </c>
      <c r="H321" s="119" t="s">
        <v>834</v>
      </c>
      <c r="I321" s="119">
        <v>1</v>
      </c>
      <c r="J321" s="119">
        <v>1</v>
      </c>
      <c r="K321" s="126">
        <v>0</v>
      </c>
      <c r="L321" s="126">
        <v>0</v>
      </c>
      <c r="M321" s="126">
        <f t="shared" si="31"/>
        <v>75</v>
      </c>
      <c r="N321" s="126">
        <f t="shared" si="32"/>
        <v>0</v>
      </c>
      <c r="O321" s="126">
        <f t="shared" si="33"/>
        <v>0</v>
      </c>
      <c r="P321" s="124">
        <f t="shared" si="34"/>
        <v>75</v>
      </c>
      <c r="Q321" s="124">
        <f t="shared" si="35"/>
        <v>598</v>
      </c>
      <c r="R321" s="124">
        <f t="shared" si="36"/>
        <v>673</v>
      </c>
      <c r="S321" s="124" t="str">
        <f>VLOOKUP(D321,[2]Sheet1!$F$1:$J$65536,5,0)</f>
        <v>6217975130011207370</v>
      </c>
      <c r="T321" s="124" t="str">
        <f>VLOOKUP(D321,[1]Sheet1!$F$1:$H$65536,3,0)</f>
        <v>雷清杰</v>
      </c>
      <c r="U321" s="124" t="s">
        <v>56</v>
      </c>
      <c r="V321" s="124" t="s">
        <v>56</v>
      </c>
      <c r="W321" s="124" t="s">
        <v>56</v>
      </c>
      <c r="X321" s="124" t="s">
        <v>56</v>
      </c>
    </row>
    <row r="322" s="112" customFormat="1" hidden="1" customHeight="1" spans="1:24">
      <c r="A322" s="119">
        <v>321</v>
      </c>
      <c r="B322" s="120" t="s">
        <v>174</v>
      </c>
      <c r="C322" s="119" t="s">
        <v>883</v>
      </c>
      <c r="D322" s="119" t="s">
        <v>884</v>
      </c>
      <c r="E322" s="119" t="s">
        <v>154</v>
      </c>
      <c r="F322" s="119" t="s">
        <v>885</v>
      </c>
      <c r="G322" s="119" t="str">
        <f t="shared" si="37"/>
        <v>荆紫关镇小寺沟村</v>
      </c>
      <c r="H322" s="119" t="s">
        <v>886</v>
      </c>
      <c r="I322" s="119">
        <v>1</v>
      </c>
      <c r="J322" s="119">
        <v>1</v>
      </c>
      <c r="K322" s="126">
        <v>0</v>
      </c>
      <c r="L322" s="126">
        <v>0</v>
      </c>
      <c r="M322" s="126">
        <f t="shared" si="31"/>
        <v>75</v>
      </c>
      <c r="N322" s="126">
        <f t="shared" si="32"/>
        <v>0</v>
      </c>
      <c r="O322" s="126">
        <f t="shared" si="33"/>
        <v>0</v>
      </c>
      <c r="P322" s="124">
        <f t="shared" si="34"/>
        <v>75</v>
      </c>
      <c r="Q322" s="124">
        <f t="shared" si="35"/>
        <v>598</v>
      </c>
      <c r="R322" s="124">
        <f t="shared" si="36"/>
        <v>673</v>
      </c>
      <c r="S322" s="124" t="str">
        <f>VLOOKUP(D322,[2]Sheet1!$F$1:$J$65536,5,0)</f>
        <v>6217975130011074291</v>
      </c>
      <c r="T322" s="124" t="str">
        <f>VLOOKUP(D322,[1]Sheet1!$F$1:$H$65536,3,0)</f>
        <v>陈志华</v>
      </c>
      <c r="U322" s="124" t="s">
        <v>56</v>
      </c>
      <c r="V322" s="124" t="s">
        <v>56</v>
      </c>
      <c r="W322" s="124" t="s">
        <v>56</v>
      </c>
      <c r="X322" s="124" t="s">
        <v>56</v>
      </c>
    </row>
    <row r="323" s="112" customFormat="1" hidden="1" customHeight="1" spans="1:24">
      <c r="A323" s="119">
        <v>322</v>
      </c>
      <c r="B323" s="120" t="s">
        <v>174</v>
      </c>
      <c r="C323" s="119" t="s">
        <v>887</v>
      </c>
      <c r="D323" s="119" t="s">
        <v>888</v>
      </c>
      <c r="E323" s="119" t="s">
        <v>154</v>
      </c>
      <c r="F323" s="119" t="s">
        <v>889</v>
      </c>
      <c r="G323" s="119" t="str">
        <f t="shared" si="37"/>
        <v>荆紫关镇金家沟村</v>
      </c>
      <c r="H323" s="119" t="s">
        <v>890</v>
      </c>
      <c r="I323" s="119">
        <v>1</v>
      </c>
      <c r="J323" s="119">
        <v>1</v>
      </c>
      <c r="K323" s="126">
        <v>0</v>
      </c>
      <c r="L323" s="126">
        <v>0</v>
      </c>
      <c r="M323" s="126">
        <f t="shared" ref="M323:M386" si="38">J323*75</f>
        <v>75</v>
      </c>
      <c r="N323" s="126">
        <f t="shared" ref="N323:N386" si="39">K323*300</f>
        <v>0</v>
      </c>
      <c r="O323" s="126">
        <f t="shared" ref="O323:O386" si="40">L323*600</f>
        <v>0</v>
      </c>
      <c r="P323" s="124">
        <f t="shared" ref="P323:P386" si="41">M323+N323+O323</f>
        <v>75</v>
      </c>
      <c r="Q323" s="124">
        <f t="shared" ref="Q323:Q386" si="42">I323*598</f>
        <v>598</v>
      </c>
      <c r="R323" s="124">
        <f t="shared" ref="R323:R386" si="43">P323+Q323</f>
        <v>673</v>
      </c>
      <c r="S323" s="124" t="str">
        <f>VLOOKUP(D323,[2]Sheet1!$F$1:$J$65536,5,0)</f>
        <v>6217975130011159589</v>
      </c>
      <c r="T323" s="124" t="str">
        <f>VLOOKUP(D323,[1]Sheet1!$F$1:$H$65536,3,0)</f>
        <v>杨青山</v>
      </c>
      <c r="U323" s="124" t="s">
        <v>56</v>
      </c>
      <c r="V323" s="124" t="s">
        <v>56</v>
      </c>
      <c r="W323" s="124" t="s">
        <v>56</v>
      </c>
      <c r="X323" s="124" t="s">
        <v>56</v>
      </c>
    </row>
    <row r="324" s="112" customFormat="1" hidden="1" customHeight="1" spans="1:24">
      <c r="A324" s="119">
        <v>323</v>
      </c>
      <c r="B324" s="120" t="s">
        <v>179</v>
      </c>
      <c r="C324" s="119" t="s">
        <v>891</v>
      </c>
      <c r="D324" s="119" t="s">
        <v>892</v>
      </c>
      <c r="E324" s="119" t="s">
        <v>154</v>
      </c>
      <c r="F324" s="119" t="s">
        <v>860</v>
      </c>
      <c r="G324" s="119" t="str">
        <f t="shared" si="37"/>
        <v>荆紫关镇魏村</v>
      </c>
      <c r="H324" s="119" t="s">
        <v>861</v>
      </c>
      <c r="I324" s="119">
        <v>1</v>
      </c>
      <c r="J324" s="119">
        <v>1</v>
      </c>
      <c r="K324" s="126">
        <v>0</v>
      </c>
      <c r="L324" s="126">
        <v>0</v>
      </c>
      <c r="M324" s="126">
        <f t="shared" si="38"/>
        <v>75</v>
      </c>
      <c r="N324" s="126">
        <f t="shared" si="39"/>
        <v>0</v>
      </c>
      <c r="O324" s="126">
        <f t="shared" si="40"/>
        <v>0</v>
      </c>
      <c r="P324" s="124">
        <f t="shared" si="41"/>
        <v>75</v>
      </c>
      <c r="Q324" s="124">
        <f t="shared" si="42"/>
        <v>598</v>
      </c>
      <c r="R324" s="124">
        <f t="shared" si="43"/>
        <v>673</v>
      </c>
      <c r="S324" s="124" t="str">
        <f>VLOOKUP(D324,[2]Sheet1!$F$1:$J$65536,5,0)</f>
        <v>623059486702908666</v>
      </c>
      <c r="T324" s="124" t="str">
        <f>VLOOKUP(D324,[1]Sheet1!$F$1:$H$65536,3,0)</f>
        <v>聂进才</v>
      </c>
      <c r="U324" s="124" t="s">
        <v>56</v>
      </c>
      <c r="V324" s="124" t="s">
        <v>56</v>
      </c>
      <c r="W324" s="124" t="s">
        <v>56</v>
      </c>
      <c r="X324" s="124" t="s">
        <v>56</v>
      </c>
    </row>
    <row r="325" s="112" customFormat="1" hidden="1" customHeight="1" spans="1:24">
      <c r="A325" s="119">
        <v>324</v>
      </c>
      <c r="B325" s="120" t="s">
        <v>179</v>
      </c>
      <c r="C325" s="119" t="s">
        <v>893</v>
      </c>
      <c r="D325" s="119" t="s">
        <v>894</v>
      </c>
      <c r="E325" s="119" t="s">
        <v>154</v>
      </c>
      <c r="F325" s="119" t="s">
        <v>895</v>
      </c>
      <c r="G325" s="119" t="str">
        <f t="shared" si="37"/>
        <v>荆紫关镇双河村</v>
      </c>
      <c r="H325" s="119" t="s">
        <v>896</v>
      </c>
      <c r="I325" s="119">
        <v>1</v>
      </c>
      <c r="J325" s="119">
        <v>1</v>
      </c>
      <c r="K325" s="126">
        <v>0</v>
      </c>
      <c r="L325" s="126">
        <v>0</v>
      </c>
      <c r="M325" s="126">
        <f t="shared" si="38"/>
        <v>75</v>
      </c>
      <c r="N325" s="126">
        <f t="shared" si="39"/>
        <v>0</v>
      </c>
      <c r="O325" s="126">
        <f t="shared" si="40"/>
        <v>0</v>
      </c>
      <c r="P325" s="124">
        <f t="shared" si="41"/>
        <v>75</v>
      </c>
      <c r="Q325" s="124">
        <f t="shared" si="42"/>
        <v>598</v>
      </c>
      <c r="R325" s="124">
        <f t="shared" si="43"/>
        <v>673</v>
      </c>
      <c r="S325" s="124" t="str">
        <f>VLOOKUP(D325,[2]Sheet1!$F$1:$J$65536,5,0)</f>
        <v>6217975130011216785</v>
      </c>
      <c r="T325" s="124" t="str">
        <f>VLOOKUP(D325,[1]Sheet1!$F$1:$H$65536,3,0)</f>
        <v>杨沅周</v>
      </c>
      <c r="U325" s="124" t="s">
        <v>56</v>
      </c>
      <c r="V325" s="124" t="s">
        <v>56</v>
      </c>
      <c r="W325" s="124" t="s">
        <v>56</v>
      </c>
      <c r="X325" s="124" t="s">
        <v>56</v>
      </c>
    </row>
    <row r="326" s="112" customFormat="1" hidden="1" customHeight="1" spans="1:24">
      <c r="A326" s="119">
        <v>325</v>
      </c>
      <c r="B326" s="120" t="s">
        <v>179</v>
      </c>
      <c r="C326" s="119" t="s">
        <v>897</v>
      </c>
      <c r="D326" s="119" t="s">
        <v>898</v>
      </c>
      <c r="E326" s="119" t="s">
        <v>154</v>
      </c>
      <c r="F326" s="119" t="s">
        <v>833</v>
      </c>
      <c r="G326" s="119" t="str">
        <f t="shared" si="37"/>
        <v>荆紫关镇穆营村</v>
      </c>
      <c r="H326" s="119" t="s">
        <v>834</v>
      </c>
      <c r="I326" s="119">
        <v>1</v>
      </c>
      <c r="J326" s="119">
        <v>1</v>
      </c>
      <c r="K326" s="126">
        <v>0</v>
      </c>
      <c r="L326" s="126">
        <v>0</v>
      </c>
      <c r="M326" s="126">
        <f t="shared" si="38"/>
        <v>75</v>
      </c>
      <c r="N326" s="126">
        <f t="shared" si="39"/>
        <v>0</v>
      </c>
      <c r="O326" s="126">
        <f t="shared" si="40"/>
        <v>0</v>
      </c>
      <c r="P326" s="124">
        <f t="shared" si="41"/>
        <v>75</v>
      </c>
      <c r="Q326" s="124">
        <f t="shared" si="42"/>
        <v>598</v>
      </c>
      <c r="R326" s="124">
        <f t="shared" si="43"/>
        <v>673</v>
      </c>
      <c r="S326" s="124" t="str">
        <f>VLOOKUP(D326,[2]Sheet1!$F$1:$J$65536,5,0)</f>
        <v>6217975130011209632</v>
      </c>
      <c r="T326" s="124" t="str">
        <f>VLOOKUP(D326,[1]Sheet1!$F$1:$H$65536,3,0)</f>
        <v>宋学兰</v>
      </c>
      <c r="U326" s="124" t="s">
        <v>56</v>
      </c>
      <c r="V326" s="124" t="s">
        <v>56</v>
      </c>
      <c r="W326" s="124" t="s">
        <v>56</v>
      </c>
      <c r="X326" s="124" t="s">
        <v>56</v>
      </c>
    </row>
    <row r="327" s="112" customFormat="1" hidden="1" customHeight="1" spans="1:24">
      <c r="A327" s="119">
        <v>326</v>
      </c>
      <c r="B327" s="120" t="s">
        <v>66</v>
      </c>
      <c r="C327" s="119" t="s">
        <v>899</v>
      </c>
      <c r="D327" s="119" t="s">
        <v>900</v>
      </c>
      <c r="E327" s="119" t="s">
        <v>154</v>
      </c>
      <c r="F327" s="119" t="s">
        <v>869</v>
      </c>
      <c r="G327" s="119" t="str">
        <f t="shared" si="37"/>
        <v>荆紫关镇大扒村</v>
      </c>
      <c r="H327" s="119" t="s">
        <v>870</v>
      </c>
      <c r="I327" s="119">
        <v>1</v>
      </c>
      <c r="J327" s="119">
        <v>1</v>
      </c>
      <c r="K327" s="126">
        <v>0</v>
      </c>
      <c r="L327" s="126">
        <v>0</v>
      </c>
      <c r="M327" s="126">
        <f t="shared" si="38"/>
        <v>75</v>
      </c>
      <c r="N327" s="126">
        <f t="shared" si="39"/>
        <v>0</v>
      </c>
      <c r="O327" s="126">
        <f t="shared" si="40"/>
        <v>0</v>
      </c>
      <c r="P327" s="124">
        <f t="shared" si="41"/>
        <v>75</v>
      </c>
      <c r="Q327" s="124">
        <f t="shared" si="42"/>
        <v>598</v>
      </c>
      <c r="R327" s="124">
        <f t="shared" si="43"/>
        <v>673</v>
      </c>
      <c r="S327" s="124" t="str">
        <f>VLOOKUP(D327,[2]Sheet1!$F$1:$J$65536,5,0)</f>
        <v>6217975130011226008</v>
      </c>
      <c r="T327" s="124" t="str">
        <f>VLOOKUP(D327,[1]Sheet1!$F$1:$H$65536,3,0)</f>
        <v>左春风</v>
      </c>
      <c r="U327" s="124" t="s">
        <v>56</v>
      </c>
      <c r="V327" s="124" t="s">
        <v>56</v>
      </c>
      <c r="W327" s="124" t="s">
        <v>56</v>
      </c>
      <c r="X327" s="124" t="s">
        <v>56</v>
      </c>
    </row>
    <row r="328" s="112" customFormat="1" hidden="1" customHeight="1" spans="1:24">
      <c r="A328" s="119">
        <v>327</v>
      </c>
      <c r="B328" s="120" t="s">
        <v>66</v>
      </c>
      <c r="C328" s="119" t="s">
        <v>901</v>
      </c>
      <c r="D328" s="119" t="s">
        <v>902</v>
      </c>
      <c r="E328" s="119" t="s">
        <v>154</v>
      </c>
      <c r="F328" s="119" t="s">
        <v>903</v>
      </c>
      <c r="G328" s="119" t="str">
        <f t="shared" si="37"/>
        <v>荆紫关镇汉王坪村</v>
      </c>
      <c r="H328" s="119" t="s">
        <v>904</v>
      </c>
      <c r="I328" s="119">
        <v>1</v>
      </c>
      <c r="J328" s="119">
        <v>1</v>
      </c>
      <c r="K328" s="126">
        <v>0</v>
      </c>
      <c r="L328" s="126">
        <v>0</v>
      </c>
      <c r="M328" s="126">
        <f t="shared" si="38"/>
        <v>75</v>
      </c>
      <c r="N328" s="126">
        <f t="shared" si="39"/>
        <v>0</v>
      </c>
      <c r="O328" s="126">
        <f t="shared" si="40"/>
        <v>0</v>
      </c>
      <c r="P328" s="124">
        <f t="shared" si="41"/>
        <v>75</v>
      </c>
      <c r="Q328" s="124">
        <f t="shared" si="42"/>
        <v>598</v>
      </c>
      <c r="R328" s="124">
        <f t="shared" si="43"/>
        <v>673</v>
      </c>
      <c r="S328" s="124" t="str">
        <f>VLOOKUP(D328,[2]Sheet1!$F$1:$J$65536,5,0)</f>
        <v>6217975130011251477</v>
      </c>
      <c r="T328" s="124" t="str">
        <f>VLOOKUP(D328,[1]Sheet1!$F$1:$H$65536,3,0)</f>
        <v>左成山</v>
      </c>
      <c r="U328" s="124" t="s">
        <v>56</v>
      </c>
      <c r="V328" s="124" t="s">
        <v>56</v>
      </c>
      <c r="W328" s="124" t="s">
        <v>56</v>
      </c>
      <c r="X328" s="124" t="s">
        <v>56</v>
      </c>
    </row>
    <row r="329" s="112" customFormat="1" hidden="1" customHeight="1" spans="1:24">
      <c r="A329" s="119">
        <v>328</v>
      </c>
      <c r="B329" s="120" t="s">
        <v>66</v>
      </c>
      <c r="C329" s="119" t="s">
        <v>905</v>
      </c>
      <c r="D329" s="119" t="s">
        <v>906</v>
      </c>
      <c r="E329" s="119" t="s">
        <v>154</v>
      </c>
      <c r="F329" s="119" t="s">
        <v>155</v>
      </c>
      <c r="G329" s="119" t="str">
        <f t="shared" si="37"/>
        <v>荆紫关镇药王庙村</v>
      </c>
      <c r="H329" s="119" t="s">
        <v>156</v>
      </c>
      <c r="I329" s="119">
        <v>1</v>
      </c>
      <c r="J329" s="119">
        <v>1</v>
      </c>
      <c r="K329" s="126">
        <v>0</v>
      </c>
      <c r="L329" s="126">
        <v>0</v>
      </c>
      <c r="M329" s="126">
        <f t="shared" si="38"/>
        <v>75</v>
      </c>
      <c r="N329" s="126">
        <f t="shared" si="39"/>
        <v>0</v>
      </c>
      <c r="O329" s="126">
        <f t="shared" si="40"/>
        <v>0</v>
      </c>
      <c r="P329" s="124">
        <f t="shared" si="41"/>
        <v>75</v>
      </c>
      <c r="Q329" s="124">
        <f t="shared" si="42"/>
        <v>598</v>
      </c>
      <c r="R329" s="124">
        <f t="shared" si="43"/>
        <v>673</v>
      </c>
      <c r="S329" s="124" t="str">
        <f>VLOOKUP(D329,[2]Sheet1!$F$1:$J$65536,5,0)</f>
        <v>6217975130011138336</v>
      </c>
      <c r="T329" s="124" t="str">
        <f>VLOOKUP(D329,[1]Sheet1!$F$1:$H$65536,3,0)</f>
        <v>邹新年</v>
      </c>
      <c r="U329" s="124" t="s">
        <v>56</v>
      </c>
      <c r="V329" s="124" t="s">
        <v>56</v>
      </c>
      <c r="W329" s="124" t="s">
        <v>56</v>
      </c>
      <c r="X329" s="124" t="s">
        <v>56</v>
      </c>
    </row>
    <row r="330" s="112" customFormat="1" hidden="1" customHeight="1" spans="1:24">
      <c r="A330" s="119">
        <v>329</v>
      </c>
      <c r="B330" s="120" t="s">
        <v>66</v>
      </c>
      <c r="C330" s="119" t="s">
        <v>907</v>
      </c>
      <c r="D330" s="119" t="s">
        <v>908</v>
      </c>
      <c r="E330" s="119" t="s">
        <v>154</v>
      </c>
      <c r="F330" s="119" t="s">
        <v>909</v>
      </c>
      <c r="G330" s="119" t="str">
        <f t="shared" si="37"/>
        <v>荆紫关镇西头村</v>
      </c>
      <c r="H330" s="119" t="s">
        <v>910</v>
      </c>
      <c r="I330" s="119">
        <v>1</v>
      </c>
      <c r="J330" s="119">
        <v>0</v>
      </c>
      <c r="K330" s="126">
        <v>0</v>
      </c>
      <c r="L330" s="126">
        <v>1</v>
      </c>
      <c r="M330" s="126">
        <f t="shared" si="38"/>
        <v>0</v>
      </c>
      <c r="N330" s="126">
        <f t="shared" si="39"/>
        <v>0</v>
      </c>
      <c r="O330" s="126">
        <f t="shared" si="40"/>
        <v>600</v>
      </c>
      <c r="P330" s="124">
        <f t="shared" si="41"/>
        <v>600</v>
      </c>
      <c r="Q330" s="124">
        <f t="shared" si="42"/>
        <v>598</v>
      </c>
      <c r="R330" s="124">
        <f t="shared" si="43"/>
        <v>1198</v>
      </c>
      <c r="S330" s="124" t="str">
        <f>VLOOKUP(D330,[2]Sheet1!$F$1:$J$65536,5,0)</f>
        <v>6217975130011173390</v>
      </c>
      <c r="T330" s="124" t="str">
        <f>VLOOKUP(D330,[1]Sheet1!$F$1:$H$65536,3,0)</f>
        <v>朱宏举</v>
      </c>
      <c r="U330" s="124" t="s">
        <v>56</v>
      </c>
      <c r="V330" s="124" t="s">
        <v>56</v>
      </c>
      <c r="W330" s="124" t="s">
        <v>56</v>
      </c>
      <c r="X330" s="124" t="s">
        <v>56</v>
      </c>
    </row>
    <row r="331" s="112" customFormat="1" hidden="1" customHeight="1" spans="1:24">
      <c r="A331" s="119">
        <v>330</v>
      </c>
      <c r="B331" s="120" t="s">
        <v>66</v>
      </c>
      <c r="C331" s="119" t="s">
        <v>911</v>
      </c>
      <c r="D331" s="119" t="s">
        <v>912</v>
      </c>
      <c r="E331" s="119" t="s">
        <v>154</v>
      </c>
      <c r="F331" s="119" t="s">
        <v>913</v>
      </c>
      <c r="G331" s="119" t="str">
        <f t="shared" si="37"/>
        <v>荆紫关镇小陡岭村</v>
      </c>
      <c r="H331" s="119" t="s">
        <v>914</v>
      </c>
      <c r="I331" s="119">
        <v>1</v>
      </c>
      <c r="J331" s="119">
        <v>1</v>
      </c>
      <c r="K331" s="126">
        <v>0</v>
      </c>
      <c r="L331" s="126">
        <v>0</v>
      </c>
      <c r="M331" s="126">
        <f t="shared" si="38"/>
        <v>75</v>
      </c>
      <c r="N331" s="126">
        <f t="shared" si="39"/>
        <v>0</v>
      </c>
      <c r="O331" s="126">
        <f t="shared" si="40"/>
        <v>0</v>
      </c>
      <c r="P331" s="124">
        <f t="shared" si="41"/>
        <v>75</v>
      </c>
      <c r="Q331" s="124">
        <f t="shared" si="42"/>
        <v>598</v>
      </c>
      <c r="R331" s="124">
        <f t="shared" si="43"/>
        <v>673</v>
      </c>
      <c r="S331" s="124" t="str">
        <f>VLOOKUP(D331,[2]Sheet1!$F$1:$J$65536,5,0)</f>
        <v>6217975130011030871</v>
      </c>
      <c r="T331" s="124" t="str">
        <f>VLOOKUP(D331,[1]Sheet1!$F$1:$H$65536,3,0)</f>
        <v>朱宏才</v>
      </c>
      <c r="U331" s="124" t="s">
        <v>56</v>
      </c>
      <c r="V331" s="124" t="s">
        <v>56</v>
      </c>
      <c r="W331" s="124" t="s">
        <v>56</v>
      </c>
      <c r="X331" s="124" t="s">
        <v>56</v>
      </c>
    </row>
    <row r="332" s="112" customFormat="1" hidden="1" customHeight="1" spans="1:24">
      <c r="A332" s="119">
        <v>331</v>
      </c>
      <c r="B332" s="120" t="s">
        <v>66</v>
      </c>
      <c r="C332" s="119" t="s">
        <v>915</v>
      </c>
      <c r="D332" s="119" t="s">
        <v>916</v>
      </c>
      <c r="E332" s="119" t="s">
        <v>154</v>
      </c>
      <c r="F332" s="119" t="s">
        <v>917</v>
      </c>
      <c r="G332" s="119" t="str">
        <f t="shared" si="37"/>
        <v>荆紫关镇上梅池村</v>
      </c>
      <c r="H332" s="119" t="s">
        <v>918</v>
      </c>
      <c r="I332" s="119">
        <v>1</v>
      </c>
      <c r="J332" s="119">
        <v>0</v>
      </c>
      <c r="K332" s="126">
        <v>1</v>
      </c>
      <c r="L332" s="126">
        <v>0</v>
      </c>
      <c r="M332" s="126">
        <f t="shared" si="38"/>
        <v>0</v>
      </c>
      <c r="N332" s="126">
        <f t="shared" si="39"/>
        <v>300</v>
      </c>
      <c r="O332" s="126">
        <f t="shared" si="40"/>
        <v>0</v>
      </c>
      <c r="P332" s="124">
        <f t="shared" si="41"/>
        <v>300</v>
      </c>
      <c r="Q332" s="124">
        <f t="shared" si="42"/>
        <v>598</v>
      </c>
      <c r="R332" s="124">
        <f t="shared" si="43"/>
        <v>898</v>
      </c>
      <c r="S332" s="124" t="str">
        <f>VLOOKUP(D332,[2]Sheet1!$F$1:$J$65536,5,0)</f>
        <v>6217975130011004579</v>
      </c>
      <c r="T332" s="124" t="str">
        <f>VLOOKUP(D332,[1]Sheet1!$F$1:$H$65536,3,0)</f>
        <v>朱小德</v>
      </c>
      <c r="U332" s="124" t="s">
        <v>56</v>
      </c>
      <c r="V332" s="124" t="s">
        <v>56</v>
      </c>
      <c r="W332" s="124" t="s">
        <v>56</v>
      </c>
      <c r="X332" s="124" t="s">
        <v>56</v>
      </c>
    </row>
    <row r="333" s="112" customFormat="1" hidden="1" customHeight="1" spans="1:24">
      <c r="A333" s="119">
        <v>332</v>
      </c>
      <c r="B333" s="120" t="s">
        <v>66</v>
      </c>
      <c r="C333" s="119" t="s">
        <v>919</v>
      </c>
      <c r="D333" s="119" t="s">
        <v>920</v>
      </c>
      <c r="E333" s="119" t="s">
        <v>154</v>
      </c>
      <c r="F333" s="119" t="s">
        <v>921</v>
      </c>
      <c r="G333" s="119" t="str">
        <f t="shared" si="37"/>
        <v>荆紫关镇上庄村</v>
      </c>
      <c r="H333" s="119" t="s">
        <v>922</v>
      </c>
      <c r="I333" s="119">
        <v>1</v>
      </c>
      <c r="J333" s="119">
        <v>1</v>
      </c>
      <c r="K333" s="126">
        <v>0</v>
      </c>
      <c r="L333" s="126">
        <v>0</v>
      </c>
      <c r="M333" s="126">
        <f t="shared" si="38"/>
        <v>75</v>
      </c>
      <c r="N333" s="126">
        <f t="shared" si="39"/>
        <v>0</v>
      </c>
      <c r="O333" s="126">
        <f t="shared" si="40"/>
        <v>0</v>
      </c>
      <c r="P333" s="124">
        <f t="shared" si="41"/>
        <v>75</v>
      </c>
      <c r="Q333" s="124">
        <f t="shared" si="42"/>
        <v>598</v>
      </c>
      <c r="R333" s="124">
        <f t="shared" si="43"/>
        <v>673</v>
      </c>
      <c r="S333" s="124" t="str">
        <f>VLOOKUP(D333,[2]Sheet1!$F$1:$J$65536,5,0)</f>
        <v>6217975130011024866</v>
      </c>
      <c r="T333" s="124" t="str">
        <f>VLOOKUP(D333,[1]Sheet1!$F$1:$H$65536,3,0)</f>
        <v>周长合</v>
      </c>
      <c r="U333" s="124" t="s">
        <v>56</v>
      </c>
      <c r="V333" s="124" t="s">
        <v>56</v>
      </c>
      <c r="W333" s="124" t="s">
        <v>56</v>
      </c>
      <c r="X333" s="124" t="s">
        <v>56</v>
      </c>
    </row>
    <row r="334" s="112" customFormat="1" hidden="1" customHeight="1" spans="1:24">
      <c r="A334" s="119">
        <v>333</v>
      </c>
      <c r="B334" s="120" t="s">
        <v>66</v>
      </c>
      <c r="C334" s="119" t="s">
        <v>923</v>
      </c>
      <c r="D334" s="119" t="s">
        <v>924</v>
      </c>
      <c r="E334" s="119" t="s">
        <v>154</v>
      </c>
      <c r="F334" s="119" t="s">
        <v>851</v>
      </c>
      <c r="G334" s="119" t="str">
        <f t="shared" si="37"/>
        <v>荆紫关镇龙泉观村</v>
      </c>
      <c r="H334" s="119" t="s">
        <v>852</v>
      </c>
      <c r="I334" s="119">
        <v>1</v>
      </c>
      <c r="J334" s="119">
        <v>1</v>
      </c>
      <c r="K334" s="126">
        <v>0</v>
      </c>
      <c r="L334" s="126">
        <v>0</v>
      </c>
      <c r="M334" s="126">
        <f t="shared" si="38"/>
        <v>75</v>
      </c>
      <c r="N334" s="126">
        <f t="shared" si="39"/>
        <v>0</v>
      </c>
      <c r="O334" s="126">
        <f t="shared" si="40"/>
        <v>0</v>
      </c>
      <c r="P334" s="124">
        <f t="shared" si="41"/>
        <v>75</v>
      </c>
      <c r="Q334" s="124">
        <f t="shared" si="42"/>
        <v>598</v>
      </c>
      <c r="R334" s="124">
        <f t="shared" si="43"/>
        <v>673</v>
      </c>
      <c r="S334" s="124" t="str">
        <f>VLOOKUP(D334,[2]Sheet1!$F$1:$J$65536,5,0)</f>
        <v>6217975130011049806</v>
      </c>
      <c r="T334" s="124" t="str">
        <f>VLOOKUP(D334,[1]Sheet1!$F$1:$H$65536,3,0)</f>
        <v>周来顺</v>
      </c>
      <c r="U334" s="124" t="s">
        <v>56</v>
      </c>
      <c r="V334" s="124" t="s">
        <v>56</v>
      </c>
      <c r="W334" s="124" t="s">
        <v>56</v>
      </c>
      <c r="X334" s="124" t="s">
        <v>56</v>
      </c>
    </row>
    <row r="335" s="112" customFormat="1" hidden="1" customHeight="1" spans="1:24">
      <c r="A335" s="119">
        <v>334</v>
      </c>
      <c r="B335" s="120" t="s">
        <v>66</v>
      </c>
      <c r="C335" s="119" t="s">
        <v>925</v>
      </c>
      <c r="D335" s="119" t="s">
        <v>926</v>
      </c>
      <c r="E335" s="119" t="s">
        <v>154</v>
      </c>
      <c r="F335" s="119" t="s">
        <v>873</v>
      </c>
      <c r="G335" s="119" t="str">
        <f t="shared" si="37"/>
        <v>荆紫关镇狮子沟村</v>
      </c>
      <c r="H335" s="119" t="s">
        <v>874</v>
      </c>
      <c r="I335" s="119">
        <v>1</v>
      </c>
      <c r="J335" s="119">
        <v>1</v>
      </c>
      <c r="K335" s="126">
        <v>0</v>
      </c>
      <c r="L335" s="126">
        <v>0</v>
      </c>
      <c r="M335" s="126">
        <f t="shared" si="38"/>
        <v>75</v>
      </c>
      <c r="N335" s="126">
        <f t="shared" si="39"/>
        <v>0</v>
      </c>
      <c r="O335" s="126">
        <f t="shared" si="40"/>
        <v>0</v>
      </c>
      <c r="P335" s="124">
        <f t="shared" si="41"/>
        <v>75</v>
      </c>
      <c r="Q335" s="124">
        <f t="shared" si="42"/>
        <v>598</v>
      </c>
      <c r="R335" s="124">
        <f t="shared" si="43"/>
        <v>673</v>
      </c>
      <c r="S335" s="124" t="str">
        <f>VLOOKUP(D335,[2]Sheet1!$F$1:$J$65536,5,0)</f>
        <v>6217975130011013778</v>
      </c>
      <c r="T335" s="124" t="str">
        <f>VLOOKUP(D335,[1]Sheet1!$F$1:$H$65536,3,0)</f>
        <v>郑立强</v>
      </c>
      <c r="U335" s="124" t="s">
        <v>56</v>
      </c>
      <c r="V335" s="124" t="s">
        <v>56</v>
      </c>
      <c r="W335" s="124" t="s">
        <v>56</v>
      </c>
      <c r="X335" s="124" t="s">
        <v>56</v>
      </c>
    </row>
    <row r="336" s="112" customFormat="1" hidden="1" customHeight="1" spans="1:24">
      <c r="A336" s="119">
        <v>335</v>
      </c>
      <c r="B336" s="120" t="s">
        <v>66</v>
      </c>
      <c r="C336" s="119" t="s">
        <v>927</v>
      </c>
      <c r="D336" s="119" t="s">
        <v>928</v>
      </c>
      <c r="E336" s="119" t="s">
        <v>154</v>
      </c>
      <c r="F336" s="119" t="s">
        <v>851</v>
      </c>
      <c r="G336" s="119" t="str">
        <f t="shared" si="37"/>
        <v>荆紫关镇龙泉观村</v>
      </c>
      <c r="H336" s="119" t="s">
        <v>852</v>
      </c>
      <c r="I336" s="119">
        <v>1</v>
      </c>
      <c r="J336" s="119">
        <v>0</v>
      </c>
      <c r="K336" s="126">
        <v>1</v>
      </c>
      <c r="L336" s="126">
        <v>0</v>
      </c>
      <c r="M336" s="126">
        <f t="shared" si="38"/>
        <v>0</v>
      </c>
      <c r="N336" s="126">
        <f t="shared" si="39"/>
        <v>300</v>
      </c>
      <c r="O336" s="126">
        <f t="shared" si="40"/>
        <v>0</v>
      </c>
      <c r="P336" s="124">
        <f t="shared" si="41"/>
        <v>300</v>
      </c>
      <c r="Q336" s="124">
        <f t="shared" si="42"/>
        <v>598</v>
      </c>
      <c r="R336" s="124">
        <f t="shared" si="43"/>
        <v>898</v>
      </c>
      <c r="S336" s="124" t="str">
        <f>VLOOKUP(D336,[2]Sheet1!$F$1:$J$65536,5,0)</f>
        <v>6217975130028284073</v>
      </c>
      <c r="T336" s="124" t="str">
        <f>VLOOKUP(D336,[1]Sheet1!$F$1:$H$65536,3,0)</f>
        <v>郑保全</v>
      </c>
      <c r="U336" s="124" t="s">
        <v>56</v>
      </c>
      <c r="V336" s="124" t="s">
        <v>56</v>
      </c>
      <c r="W336" s="124" t="s">
        <v>56</v>
      </c>
      <c r="X336" s="124" t="s">
        <v>56</v>
      </c>
    </row>
    <row r="337" s="112" customFormat="1" hidden="1" customHeight="1" spans="1:24">
      <c r="A337" s="119">
        <v>336</v>
      </c>
      <c r="B337" s="120" t="s">
        <v>66</v>
      </c>
      <c r="C337" s="119" t="s">
        <v>929</v>
      </c>
      <c r="D337" s="119" t="s">
        <v>930</v>
      </c>
      <c r="E337" s="119" t="s">
        <v>154</v>
      </c>
      <c r="F337" s="119" t="s">
        <v>895</v>
      </c>
      <c r="G337" s="119" t="str">
        <f t="shared" si="37"/>
        <v>荆紫关镇双河村</v>
      </c>
      <c r="H337" s="119" t="s">
        <v>896</v>
      </c>
      <c r="I337" s="119">
        <v>1</v>
      </c>
      <c r="J337" s="119">
        <v>1</v>
      </c>
      <c r="K337" s="126">
        <v>0</v>
      </c>
      <c r="L337" s="126">
        <v>0</v>
      </c>
      <c r="M337" s="126">
        <f t="shared" si="38"/>
        <v>75</v>
      </c>
      <c r="N337" s="126">
        <f t="shared" si="39"/>
        <v>0</v>
      </c>
      <c r="O337" s="126">
        <f t="shared" si="40"/>
        <v>0</v>
      </c>
      <c r="P337" s="124">
        <f t="shared" si="41"/>
        <v>75</v>
      </c>
      <c r="Q337" s="124">
        <f t="shared" si="42"/>
        <v>598</v>
      </c>
      <c r="R337" s="124">
        <f t="shared" si="43"/>
        <v>673</v>
      </c>
      <c r="S337" s="124" t="str">
        <f>VLOOKUP(D337,[2]Sheet1!$F$1:$J$65536,5,0)</f>
        <v>6217975130015862949</v>
      </c>
      <c r="T337" s="124" t="str">
        <f>VLOOKUP(D337,[1]Sheet1!$F$1:$H$65536,3,0)</f>
        <v>赵有国</v>
      </c>
      <c r="U337" s="124" t="s">
        <v>56</v>
      </c>
      <c r="V337" s="124" t="s">
        <v>56</v>
      </c>
      <c r="W337" s="124" t="s">
        <v>56</v>
      </c>
      <c r="X337" s="124" t="s">
        <v>56</v>
      </c>
    </row>
    <row r="338" s="112" customFormat="1" hidden="1" customHeight="1" spans="1:24">
      <c r="A338" s="119">
        <v>337</v>
      </c>
      <c r="B338" s="120" t="s">
        <v>66</v>
      </c>
      <c r="C338" s="119" t="s">
        <v>931</v>
      </c>
      <c r="D338" s="119" t="s">
        <v>932</v>
      </c>
      <c r="E338" s="119" t="s">
        <v>154</v>
      </c>
      <c r="F338" s="119" t="s">
        <v>913</v>
      </c>
      <c r="G338" s="119" t="str">
        <f t="shared" si="37"/>
        <v>荆紫关镇小陡岭村</v>
      </c>
      <c r="H338" s="119" t="s">
        <v>914</v>
      </c>
      <c r="I338" s="119">
        <v>1</v>
      </c>
      <c r="J338" s="119">
        <v>1</v>
      </c>
      <c r="K338" s="126">
        <v>0</v>
      </c>
      <c r="L338" s="126">
        <v>0</v>
      </c>
      <c r="M338" s="126">
        <f t="shared" si="38"/>
        <v>75</v>
      </c>
      <c r="N338" s="126">
        <f t="shared" si="39"/>
        <v>0</v>
      </c>
      <c r="O338" s="126">
        <f t="shared" si="40"/>
        <v>0</v>
      </c>
      <c r="P338" s="124">
        <f t="shared" si="41"/>
        <v>75</v>
      </c>
      <c r="Q338" s="124">
        <f t="shared" si="42"/>
        <v>598</v>
      </c>
      <c r="R338" s="124">
        <f t="shared" si="43"/>
        <v>673</v>
      </c>
      <c r="S338" s="124" t="str">
        <f>VLOOKUP(D338,[2]Sheet1!$F$1:$J$65536,5,0)</f>
        <v>6217975130015855885</v>
      </c>
      <c r="T338" s="124" t="str">
        <f>VLOOKUP(D338,[1]Sheet1!$F$1:$H$65536,3,0)</f>
        <v>赵清奇</v>
      </c>
      <c r="U338" s="124" t="s">
        <v>56</v>
      </c>
      <c r="V338" s="124" t="s">
        <v>56</v>
      </c>
      <c r="W338" s="124" t="s">
        <v>56</v>
      </c>
      <c r="X338" s="124" t="s">
        <v>56</v>
      </c>
    </row>
    <row r="339" s="112" customFormat="1" hidden="1" customHeight="1" spans="1:24">
      <c r="A339" s="119">
        <v>338</v>
      </c>
      <c r="B339" s="120" t="s">
        <v>66</v>
      </c>
      <c r="C339" s="119" t="s">
        <v>933</v>
      </c>
      <c r="D339" s="119" t="s">
        <v>934</v>
      </c>
      <c r="E339" s="119" t="s">
        <v>154</v>
      </c>
      <c r="F339" s="119" t="s">
        <v>845</v>
      </c>
      <c r="G339" s="119" t="str">
        <f t="shared" si="37"/>
        <v>荆紫关镇三岔村</v>
      </c>
      <c r="H339" s="119" t="s">
        <v>846</v>
      </c>
      <c r="I339" s="119">
        <v>1</v>
      </c>
      <c r="J339" s="119">
        <v>1</v>
      </c>
      <c r="K339" s="126">
        <v>0</v>
      </c>
      <c r="L339" s="126">
        <v>0</v>
      </c>
      <c r="M339" s="126">
        <f t="shared" si="38"/>
        <v>75</v>
      </c>
      <c r="N339" s="126">
        <f t="shared" si="39"/>
        <v>0</v>
      </c>
      <c r="O339" s="126">
        <f t="shared" si="40"/>
        <v>0</v>
      </c>
      <c r="P339" s="124">
        <f t="shared" si="41"/>
        <v>75</v>
      </c>
      <c r="Q339" s="124">
        <f t="shared" si="42"/>
        <v>598</v>
      </c>
      <c r="R339" s="124">
        <f t="shared" si="43"/>
        <v>673</v>
      </c>
      <c r="S339" s="124" t="str">
        <f>VLOOKUP(D339,[2]Sheet1!$F$1:$J$65536,5,0)</f>
        <v>6217975130011124344</v>
      </c>
      <c r="T339" s="124" t="str">
        <f>VLOOKUP(D339,[1]Sheet1!$F$1:$H$65536,3,0)</f>
        <v>赵牛娃</v>
      </c>
      <c r="U339" s="124" t="s">
        <v>56</v>
      </c>
      <c r="V339" s="124" t="s">
        <v>56</v>
      </c>
      <c r="W339" s="124" t="s">
        <v>56</v>
      </c>
      <c r="X339" s="124" t="s">
        <v>56</v>
      </c>
    </row>
    <row r="340" s="112" customFormat="1" hidden="1" customHeight="1" spans="1:24">
      <c r="A340" s="119">
        <v>339</v>
      </c>
      <c r="B340" s="120" t="s">
        <v>66</v>
      </c>
      <c r="C340" s="119" t="s">
        <v>935</v>
      </c>
      <c r="D340" s="119" t="s">
        <v>936</v>
      </c>
      <c r="E340" s="119" t="s">
        <v>154</v>
      </c>
      <c r="F340" s="119" t="s">
        <v>903</v>
      </c>
      <c r="G340" s="119" t="str">
        <f t="shared" si="37"/>
        <v>荆紫关镇汉王坪村</v>
      </c>
      <c r="H340" s="119" t="s">
        <v>904</v>
      </c>
      <c r="I340" s="119">
        <v>1</v>
      </c>
      <c r="J340" s="119">
        <v>0</v>
      </c>
      <c r="K340" s="126">
        <v>0</v>
      </c>
      <c r="L340" s="126">
        <v>1</v>
      </c>
      <c r="M340" s="126">
        <f t="shared" si="38"/>
        <v>0</v>
      </c>
      <c r="N340" s="126">
        <f t="shared" si="39"/>
        <v>0</v>
      </c>
      <c r="O340" s="126">
        <f t="shared" si="40"/>
        <v>600</v>
      </c>
      <c r="P340" s="124">
        <f t="shared" si="41"/>
        <v>600</v>
      </c>
      <c r="Q340" s="124">
        <f t="shared" si="42"/>
        <v>598</v>
      </c>
      <c r="R340" s="124">
        <f t="shared" si="43"/>
        <v>1198</v>
      </c>
      <c r="S340" s="124" t="str">
        <f>VLOOKUP(D340,[2]Sheet1!$F$1:$J$65536,5,0)</f>
        <v>623059486701894925</v>
      </c>
      <c r="T340" s="124" t="str">
        <f>VLOOKUP(D340,[1]Sheet1!$F$1:$H$65536,3,0)</f>
        <v>赵明军</v>
      </c>
      <c r="U340" s="124" t="s">
        <v>56</v>
      </c>
      <c r="V340" s="124" t="s">
        <v>56</v>
      </c>
      <c r="W340" s="124" t="s">
        <v>56</v>
      </c>
      <c r="X340" s="124" t="s">
        <v>56</v>
      </c>
    </row>
    <row r="341" s="112" customFormat="1" hidden="1" customHeight="1" spans="1:24">
      <c r="A341" s="119">
        <v>340</v>
      </c>
      <c r="B341" s="120" t="s">
        <v>66</v>
      </c>
      <c r="C341" s="119" t="s">
        <v>937</v>
      </c>
      <c r="D341" s="119" t="s">
        <v>938</v>
      </c>
      <c r="E341" s="119" t="s">
        <v>154</v>
      </c>
      <c r="F341" s="119" t="s">
        <v>939</v>
      </c>
      <c r="G341" s="119" t="str">
        <f t="shared" si="37"/>
        <v>荆紫关镇全庄村</v>
      </c>
      <c r="H341" s="119" t="s">
        <v>940</v>
      </c>
      <c r="I341" s="119">
        <v>1</v>
      </c>
      <c r="J341" s="119">
        <v>1</v>
      </c>
      <c r="K341" s="126">
        <v>0</v>
      </c>
      <c r="L341" s="126">
        <v>0</v>
      </c>
      <c r="M341" s="126">
        <f t="shared" si="38"/>
        <v>75</v>
      </c>
      <c r="N341" s="126">
        <f t="shared" si="39"/>
        <v>0</v>
      </c>
      <c r="O341" s="126">
        <f t="shared" si="40"/>
        <v>0</v>
      </c>
      <c r="P341" s="124">
        <f t="shared" si="41"/>
        <v>75</v>
      </c>
      <c r="Q341" s="124">
        <f t="shared" si="42"/>
        <v>598</v>
      </c>
      <c r="R341" s="124">
        <f t="shared" si="43"/>
        <v>673</v>
      </c>
      <c r="S341" s="124" t="str">
        <f>VLOOKUP(D341,[2]Sheet1!$F$1:$J$65536,5,0)</f>
        <v>6217975130011080744</v>
      </c>
      <c r="T341" s="124" t="str">
        <f>VLOOKUP(D341,[1]Sheet1!$F$1:$H$65536,3,0)</f>
        <v>赵安顺</v>
      </c>
      <c r="U341" s="124" t="s">
        <v>56</v>
      </c>
      <c r="V341" s="124" t="s">
        <v>56</v>
      </c>
      <c r="W341" s="124" t="s">
        <v>56</v>
      </c>
      <c r="X341" s="124" t="s">
        <v>56</v>
      </c>
    </row>
    <row r="342" s="112" customFormat="1" customHeight="1" spans="1:24">
      <c r="A342" s="119">
        <v>341</v>
      </c>
      <c r="B342" s="120" t="s">
        <v>66</v>
      </c>
      <c r="C342" s="119" t="s">
        <v>941</v>
      </c>
      <c r="D342" s="119" t="s">
        <v>942</v>
      </c>
      <c r="E342" s="119" t="s">
        <v>154</v>
      </c>
      <c r="F342" s="119" t="s">
        <v>841</v>
      </c>
      <c r="G342" s="119" t="str">
        <f t="shared" si="37"/>
        <v>荆紫关镇南街村</v>
      </c>
      <c r="H342" s="119" t="s">
        <v>842</v>
      </c>
      <c r="I342" s="119">
        <v>1</v>
      </c>
      <c r="J342" s="119">
        <v>1</v>
      </c>
      <c r="K342" s="126">
        <v>0</v>
      </c>
      <c r="L342" s="126">
        <v>0</v>
      </c>
      <c r="M342" s="126">
        <f t="shared" si="38"/>
        <v>75</v>
      </c>
      <c r="N342" s="126">
        <f t="shared" si="39"/>
        <v>0</v>
      </c>
      <c r="O342" s="126">
        <f t="shared" si="40"/>
        <v>0</v>
      </c>
      <c r="P342" s="124">
        <f t="shared" si="41"/>
        <v>75</v>
      </c>
      <c r="Q342" s="124">
        <f t="shared" si="42"/>
        <v>598</v>
      </c>
      <c r="R342" s="124">
        <f t="shared" si="43"/>
        <v>673</v>
      </c>
      <c r="S342" s="124" t="str">
        <f>VLOOKUP(D342,[2]Sheet1!$F$1:$J$65536,5,0)</f>
        <v>6217975130014951131</v>
      </c>
      <c r="T342" s="124" t="str">
        <f>VLOOKUP(D342,[1]Sheet1!$F$1:$H$65536,3,0)</f>
        <v>章建强</v>
      </c>
      <c r="U342" s="124" t="s">
        <v>56</v>
      </c>
      <c r="V342" s="124" t="s">
        <v>56</v>
      </c>
      <c r="W342" s="124" t="s">
        <v>56</v>
      </c>
      <c r="X342" s="124" t="s">
        <v>56</v>
      </c>
    </row>
    <row r="343" s="112" customFormat="1" hidden="1" customHeight="1" spans="1:24">
      <c r="A343" s="119">
        <v>342</v>
      </c>
      <c r="B343" s="120" t="s">
        <v>66</v>
      </c>
      <c r="C343" s="119" t="s">
        <v>943</v>
      </c>
      <c r="D343" s="119" t="s">
        <v>944</v>
      </c>
      <c r="E343" s="119" t="s">
        <v>154</v>
      </c>
      <c r="F343" s="119" t="s">
        <v>869</v>
      </c>
      <c r="G343" s="119" t="str">
        <f t="shared" si="37"/>
        <v>荆紫关镇大扒村</v>
      </c>
      <c r="H343" s="119" t="s">
        <v>870</v>
      </c>
      <c r="I343" s="119">
        <v>1</v>
      </c>
      <c r="J343" s="119">
        <v>1</v>
      </c>
      <c r="K343" s="126">
        <v>0</v>
      </c>
      <c r="L343" s="126">
        <v>0</v>
      </c>
      <c r="M343" s="126">
        <f t="shared" si="38"/>
        <v>75</v>
      </c>
      <c r="N343" s="126">
        <f t="shared" si="39"/>
        <v>0</v>
      </c>
      <c r="O343" s="126">
        <f t="shared" si="40"/>
        <v>0</v>
      </c>
      <c r="P343" s="124">
        <f t="shared" si="41"/>
        <v>75</v>
      </c>
      <c r="Q343" s="124">
        <f t="shared" si="42"/>
        <v>598</v>
      </c>
      <c r="R343" s="124">
        <f t="shared" si="43"/>
        <v>673</v>
      </c>
      <c r="S343" s="124" t="str">
        <f>VLOOKUP(D343,[2]Sheet1!$F$1:$J$65536,5,0)</f>
        <v>6217975130011225869</v>
      </c>
      <c r="T343" s="124" t="str">
        <f>VLOOKUP(D343,[1]Sheet1!$F$1:$H$65536,3,0)</f>
        <v>张自学</v>
      </c>
      <c r="U343" s="124" t="s">
        <v>56</v>
      </c>
      <c r="V343" s="124" t="s">
        <v>56</v>
      </c>
      <c r="W343" s="124" t="s">
        <v>56</v>
      </c>
      <c r="X343" s="124" t="s">
        <v>56</v>
      </c>
    </row>
    <row r="344" s="112" customFormat="1" hidden="1" customHeight="1" spans="1:24">
      <c r="A344" s="119">
        <v>343</v>
      </c>
      <c r="B344" s="120" t="s">
        <v>66</v>
      </c>
      <c r="C344" s="119" t="s">
        <v>945</v>
      </c>
      <c r="D344" s="119" t="s">
        <v>946</v>
      </c>
      <c r="E344" s="119" t="s">
        <v>154</v>
      </c>
      <c r="F344" s="119" t="s">
        <v>947</v>
      </c>
      <c r="G344" s="119" t="str">
        <f t="shared" si="37"/>
        <v>荆紫关镇麻坎村</v>
      </c>
      <c r="H344" s="119" t="s">
        <v>948</v>
      </c>
      <c r="I344" s="119">
        <v>1</v>
      </c>
      <c r="J344" s="119">
        <v>1</v>
      </c>
      <c r="K344" s="126">
        <v>0</v>
      </c>
      <c r="L344" s="126">
        <v>0</v>
      </c>
      <c r="M344" s="126">
        <f t="shared" si="38"/>
        <v>75</v>
      </c>
      <c r="N344" s="126">
        <f t="shared" si="39"/>
        <v>0</v>
      </c>
      <c r="O344" s="126">
        <f t="shared" si="40"/>
        <v>0</v>
      </c>
      <c r="P344" s="124">
        <f t="shared" si="41"/>
        <v>75</v>
      </c>
      <c r="Q344" s="124">
        <f t="shared" si="42"/>
        <v>598</v>
      </c>
      <c r="R344" s="124">
        <f t="shared" si="43"/>
        <v>673</v>
      </c>
      <c r="S344" s="124" t="str">
        <f>VLOOKUP(D344,[2]Sheet1!$F$1:$J$65536,5,0)</f>
        <v>6217975130011065513</v>
      </c>
      <c r="T344" s="124" t="str">
        <f>VLOOKUP(D344,[1]Sheet1!$F$1:$H$65536,3,0)</f>
        <v>张有庆</v>
      </c>
      <c r="U344" s="124" t="s">
        <v>56</v>
      </c>
      <c r="V344" s="124" t="s">
        <v>56</v>
      </c>
      <c r="W344" s="124" t="s">
        <v>56</v>
      </c>
      <c r="X344" s="124" t="s">
        <v>56</v>
      </c>
    </row>
    <row r="345" s="112" customFormat="1" hidden="1" customHeight="1" spans="1:24">
      <c r="A345" s="119">
        <v>344</v>
      </c>
      <c r="B345" s="120" t="s">
        <v>66</v>
      </c>
      <c r="C345" s="119" t="s">
        <v>949</v>
      </c>
      <c r="D345" s="119" t="s">
        <v>950</v>
      </c>
      <c r="E345" s="119" t="s">
        <v>154</v>
      </c>
      <c r="F345" s="119" t="s">
        <v>947</v>
      </c>
      <c r="G345" s="119" t="str">
        <f t="shared" si="37"/>
        <v>荆紫关镇麻坎村</v>
      </c>
      <c r="H345" s="119" t="s">
        <v>948</v>
      </c>
      <c r="I345" s="119">
        <v>1</v>
      </c>
      <c r="J345" s="119">
        <v>1</v>
      </c>
      <c r="K345" s="126">
        <v>0</v>
      </c>
      <c r="L345" s="126">
        <v>0</v>
      </c>
      <c r="M345" s="126">
        <f t="shared" si="38"/>
        <v>75</v>
      </c>
      <c r="N345" s="126">
        <f t="shared" si="39"/>
        <v>0</v>
      </c>
      <c r="O345" s="126">
        <f t="shared" si="40"/>
        <v>0</v>
      </c>
      <c r="P345" s="124">
        <f t="shared" si="41"/>
        <v>75</v>
      </c>
      <c r="Q345" s="124">
        <f t="shared" si="42"/>
        <v>598</v>
      </c>
      <c r="R345" s="124">
        <f t="shared" si="43"/>
        <v>673</v>
      </c>
      <c r="S345" s="124" t="str">
        <f>VLOOKUP(D345,[2]Sheet1!$F$1:$J$65536,5,0)</f>
        <v>6217975130011065497</v>
      </c>
      <c r="T345" s="124" t="str">
        <f>VLOOKUP(D345,[1]Sheet1!$F$1:$H$65536,3,0)</f>
        <v>张有奇</v>
      </c>
      <c r="U345" s="124" t="s">
        <v>56</v>
      </c>
      <c r="V345" s="124" t="s">
        <v>56</v>
      </c>
      <c r="W345" s="124" t="s">
        <v>56</v>
      </c>
      <c r="X345" s="124" t="s">
        <v>56</v>
      </c>
    </row>
    <row r="346" s="112" customFormat="1" hidden="1" customHeight="1" spans="1:24">
      <c r="A346" s="119">
        <v>345</v>
      </c>
      <c r="B346" s="120" t="s">
        <v>66</v>
      </c>
      <c r="C346" s="119" t="s">
        <v>951</v>
      </c>
      <c r="D346" s="119" t="s">
        <v>952</v>
      </c>
      <c r="E346" s="119" t="s">
        <v>154</v>
      </c>
      <c r="F346" s="119" t="s">
        <v>873</v>
      </c>
      <c r="G346" s="119" t="str">
        <f t="shared" si="37"/>
        <v>荆紫关镇狮子沟村</v>
      </c>
      <c r="H346" s="119" t="s">
        <v>874</v>
      </c>
      <c r="I346" s="119">
        <v>1</v>
      </c>
      <c r="J346" s="119">
        <v>1</v>
      </c>
      <c r="K346" s="126">
        <v>0</v>
      </c>
      <c r="L346" s="126">
        <v>0</v>
      </c>
      <c r="M346" s="126">
        <f t="shared" si="38"/>
        <v>75</v>
      </c>
      <c r="N346" s="126">
        <f t="shared" si="39"/>
        <v>0</v>
      </c>
      <c r="O346" s="126">
        <f t="shared" si="40"/>
        <v>0</v>
      </c>
      <c r="P346" s="124">
        <f t="shared" si="41"/>
        <v>75</v>
      </c>
      <c r="Q346" s="124">
        <f t="shared" si="42"/>
        <v>598</v>
      </c>
      <c r="R346" s="124">
        <f t="shared" si="43"/>
        <v>673</v>
      </c>
      <c r="S346" s="124" t="str">
        <f>VLOOKUP(D346,[2]Sheet1!$F$1:$J$65536,5,0)</f>
        <v>6217975130011013463</v>
      </c>
      <c r="T346" s="124" t="str">
        <f>VLOOKUP(D346,[1]Sheet1!$F$1:$H$65536,3,0)</f>
        <v>张永林</v>
      </c>
      <c r="U346" s="124" t="s">
        <v>56</v>
      </c>
      <c r="V346" s="124" t="s">
        <v>56</v>
      </c>
      <c r="W346" s="124" t="s">
        <v>56</v>
      </c>
      <c r="X346" s="124" t="s">
        <v>56</v>
      </c>
    </row>
    <row r="347" s="112" customFormat="1" hidden="1" customHeight="1" spans="1:24">
      <c r="A347" s="119">
        <v>346</v>
      </c>
      <c r="B347" s="120" t="s">
        <v>66</v>
      </c>
      <c r="C347" s="119" t="s">
        <v>953</v>
      </c>
      <c r="D347" s="119" t="s">
        <v>954</v>
      </c>
      <c r="E347" s="119" t="s">
        <v>154</v>
      </c>
      <c r="F347" s="119" t="s">
        <v>917</v>
      </c>
      <c r="G347" s="119" t="str">
        <f t="shared" si="37"/>
        <v>荆紫关镇上梅池村</v>
      </c>
      <c r="H347" s="119" t="s">
        <v>918</v>
      </c>
      <c r="I347" s="119">
        <v>1</v>
      </c>
      <c r="J347" s="119">
        <v>0</v>
      </c>
      <c r="K347" s="126">
        <v>1</v>
      </c>
      <c r="L347" s="126">
        <v>0</v>
      </c>
      <c r="M347" s="126">
        <f t="shared" si="38"/>
        <v>0</v>
      </c>
      <c r="N347" s="126">
        <f t="shared" si="39"/>
        <v>300</v>
      </c>
      <c r="O347" s="126">
        <f t="shared" si="40"/>
        <v>0</v>
      </c>
      <c r="P347" s="124">
        <f t="shared" si="41"/>
        <v>300</v>
      </c>
      <c r="Q347" s="124">
        <f t="shared" si="42"/>
        <v>598</v>
      </c>
      <c r="R347" s="124">
        <f t="shared" si="43"/>
        <v>898</v>
      </c>
      <c r="S347" s="124" t="str">
        <f>VLOOKUP(D347,[2]Sheet1!$F$1:$J$65536,5,0)</f>
        <v>6217975130011004363</v>
      </c>
      <c r="T347" s="124" t="str">
        <f>VLOOKUP(D347,[1]Sheet1!$F$1:$H$65536,3,0)</f>
        <v>张秀山</v>
      </c>
      <c r="U347" s="124" t="s">
        <v>56</v>
      </c>
      <c r="V347" s="124" t="s">
        <v>56</v>
      </c>
      <c r="W347" s="124" t="s">
        <v>56</v>
      </c>
      <c r="X347" s="124" t="s">
        <v>56</v>
      </c>
    </row>
    <row r="348" s="112" customFormat="1" hidden="1" customHeight="1" spans="1:24">
      <c r="A348" s="119">
        <v>347</v>
      </c>
      <c r="B348" s="120" t="s">
        <v>66</v>
      </c>
      <c r="C348" s="119" t="s">
        <v>955</v>
      </c>
      <c r="D348" s="119" t="s">
        <v>956</v>
      </c>
      <c r="E348" s="119" t="s">
        <v>154</v>
      </c>
      <c r="F348" s="119" t="s">
        <v>869</v>
      </c>
      <c r="G348" s="119" t="str">
        <f t="shared" si="37"/>
        <v>荆紫关镇大扒村</v>
      </c>
      <c r="H348" s="119" t="s">
        <v>870</v>
      </c>
      <c r="I348" s="119">
        <v>1</v>
      </c>
      <c r="J348" s="119">
        <v>1</v>
      </c>
      <c r="K348" s="126">
        <v>0</v>
      </c>
      <c r="L348" s="126">
        <v>0</v>
      </c>
      <c r="M348" s="126">
        <f t="shared" si="38"/>
        <v>75</v>
      </c>
      <c r="N348" s="126">
        <f t="shared" si="39"/>
        <v>0</v>
      </c>
      <c r="O348" s="126">
        <f t="shared" si="40"/>
        <v>0</v>
      </c>
      <c r="P348" s="124">
        <f t="shared" si="41"/>
        <v>75</v>
      </c>
      <c r="Q348" s="124">
        <f t="shared" si="42"/>
        <v>598</v>
      </c>
      <c r="R348" s="124">
        <f t="shared" si="43"/>
        <v>673</v>
      </c>
      <c r="S348" s="124" t="str">
        <f>VLOOKUP(D348,[2]Sheet1!$F$1:$J$65536,5,0)</f>
        <v>6217975130011225778</v>
      </c>
      <c r="T348" s="124" t="str">
        <f>VLOOKUP(D348,[1]Sheet1!$F$1:$H$65536,3,0)</f>
        <v>张新年</v>
      </c>
      <c r="U348" s="124" t="s">
        <v>56</v>
      </c>
      <c r="V348" s="124" t="s">
        <v>56</v>
      </c>
      <c r="W348" s="124" t="s">
        <v>56</v>
      </c>
      <c r="X348" s="124" t="s">
        <v>56</v>
      </c>
    </row>
    <row r="349" s="112" customFormat="1" hidden="1" customHeight="1" spans="1:24">
      <c r="A349" s="119">
        <v>348</v>
      </c>
      <c r="B349" s="120" t="s">
        <v>66</v>
      </c>
      <c r="C349" s="119" t="s">
        <v>605</v>
      </c>
      <c r="D349" s="119" t="s">
        <v>957</v>
      </c>
      <c r="E349" s="119" t="s">
        <v>154</v>
      </c>
      <c r="F349" s="119" t="s">
        <v>869</v>
      </c>
      <c r="G349" s="119" t="str">
        <f t="shared" si="37"/>
        <v>荆紫关镇大扒村</v>
      </c>
      <c r="H349" s="119" t="s">
        <v>870</v>
      </c>
      <c r="I349" s="119">
        <v>1</v>
      </c>
      <c r="J349" s="119">
        <v>1</v>
      </c>
      <c r="K349" s="126">
        <v>0</v>
      </c>
      <c r="L349" s="126">
        <v>0</v>
      </c>
      <c r="M349" s="126">
        <f t="shared" si="38"/>
        <v>75</v>
      </c>
      <c r="N349" s="126">
        <f t="shared" si="39"/>
        <v>0</v>
      </c>
      <c r="O349" s="126">
        <f t="shared" si="40"/>
        <v>0</v>
      </c>
      <c r="P349" s="124">
        <f t="shared" si="41"/>
        <v>75</v>
      </c>
      <c r="Q349" s="124">
        <f t="shared" si="42"/>
        <v>598</v>
      </c>
      <c r="R349" s="124">
        <f t="shared" si="43"/>
        <v>673</v>
      </c>
      <c r="S349" s="124" t="str">
        <f>VLOOKUP(D349,[2]Sheet1!$F$1:$J$65536,5,0)</f>
        <v>6217975130011225752</v>
      </c>
      <c r="T349" s="124" t="str">
        <f>VLOOKUP(D349,[1]Sheet1!$F$1:$H$65536,3,0)</f>
        <v>张新成</v>
      </c>
      <c r="U349" s="124" t="s">
        <v>56</v>
      </c>
      <c r="V349" s="124" t="s">
        <v>56</v>
      </c>
      <c r="W349" s="124" t="s">
        <v>56</v>
      </c>
      <c r="X349" s="124" t="s">
        <v>56</v>
      </c>
    </row>
    <row r="350" s="112" customFormat="1" hidden="1" customHeight="1" spans="1:24">
      <c r="A350" s="119">
        <v>349</v>
      </c>
      <c r="B350" s="120" t="s">
        <v>66</v>
      </c>
      <c r="C350" s="119" t="s">
        <v>958</v>
      </c>
      <c r="D350" s="119" t="s">
        <v>959</v>
      </c>
      <c r="E350" s="119" t="s">
        <v>154</v>
      </c>
      <c r="F350" s="119" t="s">
        <v>889</v>
      </c>
      <c r="G350" s="119" t="str">
        <f t="shared" si="37"/>
        <v>荆紫关镇金家沟村</v>
      </c>
      <c r="H350" s="119" t="s">
        <v>890</v>
      </c>
      <c r="I350" s="119">
        <v>1</v>
      </c>
      <c r="J350" s="119">
        <v>1</v>
      </c>
      <c r="K350" s="126">
        <v>0</v>
      </c>
      <c r="L350" s="126">
        <v>0</v>
      </c>
      <c r="M350" s="126">
        <f t="shared" si="38"/>
        <v>75</v>
      </c>
      <c r="N350" s="126">
        <f t="shared" si="39"/>
        <v>0</v>
      </c>
      <c r="O350" s="126">
        <f t="shared" si="40"/>
        <v>0</v>
      </c>
      <c r="P350" s="124">
        <f t="shared" si="41"/>
        <v>75</v>
      </c>
      <c r="Q350" s="124">
        <f t="shared" si="42"/>
        <v>598</v>
      </c>
      <c r="R350" s="124">
        <f t="shared" si="43"/>
        <v>673</v>
      </c>
      <c r="S350" s="124" t="str">
        <f>VLOOKUP(D350,[2]Sheet1!$F$1:$J$65536,5,0)</f>
        <v>6217975130011162021</v>
      </c>
      <c r="T350" s="124" t="str">
        <f>VLOOKUP(D350,[1]Sheet1!$F$1:$H$65536,3,0)</f>
        <v>张霞涛</v>
      </c>
      <c r="U350" s="124" t="s">
        <v>56</v>
      </c>
      <c r="V350" s="124" t="s">
        <v>56</v>
      </c>
      <c r="W350" s="124" t="s">
        <v>56</v>
      </c>
      <c r="X350" s="124" t="s">
        <v>56</v>
      </c>
    </row>
    <row r="351" s="112" customFormat="1" hidden="1" customHeight="1" spans="1:24">
      <c r="A351" s="119">
        <v>350</v>
      </c>
      <c r="B351" s="120" t="s">
        <v>66</v>
      </c>
      <c r="C351" s="119" t="s">
        <v>960</v>
      </c>
      <c r="D351" s="119" t="s">
        <v>961</v>
      </c>
      <c r="E351" s="119" t="s">
        <v>154</v>
      </c>
      <c r="F351" s="119" t="s">
        <v>962</v>
      </c>
      <c r="G351" s="119" t="str">
        <f t="shared" si="37"/>
        <v>荆紫关镇店子村</v>
      </c>
      <c r="H351" s="119" t="s">
        <v>963</v>
      </c>
      <c r="I351" s="119">
        <v>1</v>
      </c>
      <c r="J351" s="119">
        <v>1</v>
      </c>
      <c r="K351" s="126">
        <v>0</v>
      </c>
      <c r="L351" s="126">
        <v>0</v>
      </c>
      <c r="M351" s="126">
        <f t="shared" si="38"/>
        <v>75</v>
      </c>
      <c r="N351" s="126">
        <f t="shared" si="39"/>
        <v>0</v>
      </c>
      <c r="O351" s="126">
        <f t="shared" si="40"/>
        <v>0</v>
      </c>
      <c r="P351" s="124">
        <f t="shared" si="41"/>
        <v>75</v>
      </c>
      <c r="Q351" s="124">
        <f t="shared" si="42"/>
        <v>598</v>
      </c>
      <c r="R351" s="124">
        <f t="shared" si="43"/>
        <v>673</v>
      </c>
      <c r="S351" s="124" t="str">
        <f>VLOOKUP(D351,[2]Sheet1!$F$1:$J$65536,5,0)</f>
        <v>6217975130011036381</v>
      </c>
      <c r="T351" s="124" t="str">
        <f>VLOOKUP(D351,[1]Sheet1!$F$1:$H$65536,3,0)</f>
        <v>张天成</v>
      </c>
      <c r="U351" s="124" t="s">
        <v>56</v>
      </c>
      <c r="V351" s="124" t="s">
        <v>56</v>
      </c>
      <c r="W351" s="124" t="s">
        <v>56</v>
      </c>
      <c r="X351" s="124" t="s">
        <v>56</v>
      </c>
    </row>
    <row r="352" s="112" customFormat="1" hidden="1" customHeight="1" spans="1:24">
      <c r="A352" s="119">
        <v>351</v>
      </c>
      <c r="B352" s="120" t="s">
        <v>66</v>
      </c>
      <c r="C352" s="119" t="s">
        <v>964</v>
      </c>
      <c r="D352" s="119" t="s">
        <v>965</v>
      </c>
      <c r="E352" s="119" t="s">
        <v>154</v>
      </c>
      <c r="F352" s="119" t="s">
        <v>856</v>
      </c>
      <c r="G352" s="119" t="str">
        <f t="shared" si="37"/>
        <v>荆紫关镇庙岭村</v>
      </c>
      <c r="H352" s="119" t="s">
        <v>857</v>
      </c>
      <c r="I352" s="119">
        <v>1</v>
      </c>
      <c r="J352" s="119">
        <v>1</v>
      </c>
      <c r="K352" s="126">
        <v>0</v>
      </c>
      <c r="L352" s="126">
        <v>0</v>
      </c>
      <c r="M352" s="126">
        <f t="shared" si="38"/>
        <v>75</v>
      </c>
      <c r="N352" s="126">
        <f t="shared" si="39"/>
        <v>0</v>
      </c>
      <c r="O352" s="126">
        <f t="shared" si="40"/>
        <v>0</v>
      </c>
      <c r="P352" s="124">
        <f t="shared" si="41"/>
        <v>75</v>
      </c>
      <c r="Q352" s="124">
        <f t="shared" si="42"/>
        <v>598</v>
      </c>
      <c r="R352" s="124">
        <f t="shared" si="43"/>
        <v>673</v>
      </c>
      <c r="S352" s="124" t="str">
        <f>VLOOKUP(D352,[2]Sheet1!$F$1:$J$65536,5,0)</f>
        <v>6217975130011191236</v>
      </c>
      <c r="T352" s="124" t="str">
        <f>VLOOKUP(D352,[1]Sheet1!$F$1:$H$65536,3,0)</f>
        <v>张山娃</v>
      </c>
      <c r="U352" s="124" t="s">
        <v>56</v>
      </c>
      <c r="V352" s="124" t="s">
        <v>56</v>
      </c>
      <c r="W352" s="124" t="s">
        <v>56</v>
      </c>
      <c r="X352" s="124" t="s">
        <v>56</v>
      </c>
    </row>
    <row r="353" s="112" customFormat="1" hidden="1" customHeight="1" spans="1:24">
      <c r="A353" s="119">
        <v>352</v>
      </c>
      <c r="B353" s="120" t="s">
        <v>66</v>
      </c>
      <c r="C353" s="119" t="s">
        <v>966</v>
      </c>
      <c r="D353" s="119" t="s">
        <v>967</v>
      </c>
      <c r="E353" s="119" t="s">
        <v>154</v>
      </c>
      <c r="F353" s="119" t="s">
        <v>837</v>
      </c>
      <c r="G353" s="119" t="str">
        <f t="shared" si="37"/>
        <v>荆紫关镇码头村</v>
      </c>
      <c r="H353" s="119" t="s">
        <v>838</v>
      </c>
      <c r="I353" s="119">
        <v>1</v>
      </c>
      <c r="J353" s="119">
        <v>1</v>
      </c>
      <c r="K353" s="126">
        <v>0</v>
      </c>
      <c r="L353" s="126">
        <v>0</v>
      </c>
      <c r="M353" s="126">
        <f t="shared" si="38"/>
        <v>75</v>
      </c>
      <c r="N353" s="126">
        <f t="shared" si="39"/>
        <v>0</v>
      </c>
      <c r="O353" s="126">
        <f t="shared" si="40"/>
        <v>0</v>
      </c>
      <c r="P353" s="124">
        <f t="shared" si="41"/>
        <v>75</v>
      </c>
      <c r="Q353" s="124">
        <f t="shared" si="42"/>
        <v>598</v>
      </c>
      <c r="R353" s="124">
        <f t="shared" si="43"/>
        <v>673</v>
      </c>
      <c r="S353" s="124" t="str">
        <f>VLOOKUP(D353,[2]Sheet1!$F$1:$J$65536,5,0)</f>
        <v>6217975130011260148</v>
      </c>
      <c r="T353" s="124" t="str">
        <f>VLOOKUP(D353,[1]Sheet1!$F$1:$H$65536,3,0)</f>
        <v>张培豪</v>
      </c>
      <c r="U353" s="124" t="s">
        <v>56</v>
      </c>
      <c r="V353" s="124" t="s">
        <v>56</v>
      </c>
      <c r="W353" s="124" t="s">
        <v>56</v>
      </c>
      <c r="X353" s="124" t="s">
        <v>56</v>
      </c>
    </row>
    <row r="354" s="112" customFormat="1" hidden="1" customHeight="1" spans="1:24">
      <c r="A354" s="119">
        <v>353</v>
      </c>
      <c r="B354" s="120" t="s">
        <v>66</v>
      </c>
      <c r="C354" s="119" t="s">
        <v>968</v>
      </c>
      <c r="D354" s="119" t="s">
        <v>969</v>
      </c>
      <c r="E354" s="119" t="s">
        <v>154</v>
      </c>
      <c r="F354" s="119" t="s">
        <v>860</v>
      </c>
      <c r="G354" s="119" t="str">
        <f t="shared" si="37"/>
        <v>荆紫关镇魏村</v>
      </c>
      <c r="H354" s="119" t="s">
        <v>861</v>
      </c>
      <c r="I354" s="119">
        <v>1</v>
      </c>
      <c r="J354" s="119">
        <v>1</v>
      </c>
      <c r="K354" s="126">
        <v>0</v>
      </c>
      <c r="L354" s="126">
        <v>0</v>
      </c>
      <c r="M354" s="126">
        <f t="shared" si="38"/>
        <v>75</v>
      </c>
      <c r="N354" s="126">
        <f t="shared" si="39"/>
        <v>0</v>
      </c>
      <c r="O354" s="126">
        <f t="shared" si="40"/>
        <v>0</v>
      </c>
      <c r="P354" s="124">
        <f t="shared" si="41"/>
        <v>75</v>
      </c>
      <c r="Q354" s="124">
        <f t="shared" si="42"/>
        <v>598</v>
      </c>
      <c r="R354" s="124">
        <f t="shared" si="43"/>
        <v>673</v>
      </c>
      <c r="S354" s="124" t="str">
        <f>VLOOKUP(D354,[2]Sheet1!$F$1:$J$65536,5,0)</f>
        <v>623059486701888216</v>
      </c>
      <c r="T354" s="124" t="str">
        <f>VLOOKUP(D354,[1]Sheet1!$F$1:$H$65536,3,0)</f>
        <v>张猛</v>
      </c>
      <c r="U354" s="124" t="s">
        <v>56</v>
      </c>
      <c r="V354" s="124" t="s">
        <v>56</v>
      </c>
      <c r="W354" s="124" t="s">
        <v>56</v>
      </c>
      <c r="X354" s="124" t="s">
        <v>56</v>
      </c>
    </row>
    <row r="355" s="112" customFormat="1" hidden="1" customHeight="1" spans="1:24">
      <c r="A355" s="119">
        <v>354</v>
      </c>
      <c r="B355" s="120" t="s">
        <v>66</v>
      </c>
      <c r="C355" s="119" t="s">
        <v>970</v>
      </c>
      <c r="D355" s="119" t="s">
        <v>971</v>
      </c>
      <c r="E355" s="119" t="s">
        <v>154</v>
      </c>
      <c r="F355" s="119" t="s">
        <v>837</v>
      </c>
      <c r="G355" s="119" t="str">
        <f t="shared" si="37"/>
        <v>荆紫关镇码头村</v>
      </c>
      <c r="H355" s="119" t="s">
        <v>838</v>
      </c>
      <c r="I355" s="119">
        <v>1</v>
      </c>
      <c r="J355" s="119">
        <v>1</v>
      </c>
      <c r="K355" s="126">
        <v>0</v>
      </c>
      <c r="L355" s="126">
        <v>0</v>
      </c>
      <c r="M355" s="126">
        <f t="shared" si="38"/>
        <v>75</v>
      </c>
      <c r="N355" s="126">
        <f t="shared" si="39"/>
        <v>0</v>
      </c>
      <c r="O355" s="126">
        <f t="shared" si="40"/>
        <v>0</v>
      </c>
      <c r="P355" s="124">
        <f t="shared" si="41"/>
        <v>75</v>
      </c>
      <c r="Q355" s="124">
        <f t="shared" si="42"/>
        <v>598</v>
      </c>
      <c r="R355" s="124">
        <f t="shared" si="43"/>
        <v>673</v>
      </c>
      <c r="S355" s="124" t="str">
        <f>VLOOKUP(D355,[2]Sheet1!$F$1:$J$65536,5,0)</f>
        <v>6217975130011260023</v>
      </c>
      <c r="T355" s="124" t="str">
        <f>VLOOKUP(D355,[1]Sheet1!$F$1:$H$65536,3,0)</f>
        <v>张金有</v>
      </c>
      <c r="U355" s="124" t="s">
        <v>56</v>
      </c>
      <c r="V355" s="124" t="s">
        <v>56</v>
      </c>
      <c r="W355" s="124" t="s">
        <v>56</v>
      </c>
      <c r="X355" s="124" t="s">
        <v>56</v>
      </c>
    </row>
    <row r="356" s="112" customFormat="1" hidden="1" customHeight="1" spans="1:24">
      <c r="A356" s="119">
        <v>355</v>
      </c>
      <c r="B356" s="120" t="s">
        <v>66</v>
      </c>
      <c r="C356" s="119" t="s">
        <v>972</v>
      </c>
      <c r="D356" s="119" t="s">
        <v>973</v>
      </c>
      <c r="E356" s="119" t="s">
        <v>154</v>
      </c>
      <c r="F356" s="119" t="s">
        <v>921</v>
      </c>
      <c r="G356" s="119" t="str">
        <f t="shared" si="37"/>
        <v>荆紫关镇上庄村</v>
      </c>
      <c r="H356" s="119" t="s">
        <v>922</v>
      </c>
      <c r="I356" s="119">
        <v>1</v>
      </c>
      <c r="J356" s="119">
        <v>0</v>
      </c>
      <c r="K356" s="126">
        <v>1</v>
      </c>
      <c r="L356" s="126">
        <v>0</v>
      </c>
      <c r="M356" s="126">
        <f t="shared" si="38"/>
        <v>0</v>
      </c>
      <c r="N356" s="126">
        <f t="shared" si="39"/>
        <v>300</v>
      </c>
      <c r="O356" s="126">
        <f t="shared" si="40"/>
        <v>0</v>
      </c>
      <c r="P356" s="124">
        <f t="shared" si="41"/>
        <v>300</v>
      </c>
      <c r="Q356" s="124">
        <f t="shared" si="42"/>
        <v>598</v>
      </c>
      <c r="R356" s="124">
        <f t="shared" si="43"/>
        <v>898</v>
      </c>
      <c r="S356" s="124" t="str">
        <f>VLOOKUP(D356,[2]Sheet1!$F$1:$J$65536,5,0)</f>
        <v>6217975130011024478</v>
      </c>
      <c r="T356" s="124" t="str">
        <f>VLOOKUP(D356,[1]Sheet1!$F$1:$H$65536,3,0)</f>
        <v>张花</v>
      </c>
      <c r="U356" s="124" t="s">
        <v>56</v>
      </c>
      <c r="V356" s="124" t="s">
        <v>56</v>
      </c>
      <c r="W356" s="124" t="s">
        <v>56</v>
      </c>
      <c r="X356" s="124" t="s">
        <v>56</v>
      </c>
    </row>
    <row r="357" s="112" customFormat="1" hidden="1" customHeight="1" spans="1:24">
      <c r="A357" s="119">
        <v>356</v>
      </c>
      <c r="B357" s="120" t="s">
        <v>66</v>
      </c>
      <c r="C357" s="119" t="s">
        <v>974</v>
      </c>
      <c r="D357" s="119" t="s">
        <v>975</v>
      </c>
      <c r="E357" s="119" t="s">
        <v>154</v>
      </c>
      <c r="F357" s="119" t="s">
        <v>976</v>
      </c>
      <c r="G357" s="119" t="str">
        <f t="shared" si="37"/>
        <v>荆紫关镇张村</v>
      </c>
      <c r="H357" s="119" t="s">
        <v>977</v>
      </c>
      <c r="I357" s="119">
        <v>1</v>
      </c>
      <c r="J357" s="119">
        <v>1</v>
      </c>
      <c r="K357" s="126">
        <v>0</v>
      </c>
      <c r="L357" s="126">
        <v>0</v>
      </c>
      <c r="M357" s="126">
        <f t="shared" si="38"/>
        <v>75</v>
      </c>
      <c r="N357" s="126">
        <f t="shared" si="39"/>
        <v>0</v>
      </c>
      <c r="O357" s="126">
        <f t="shared" si="40"/>
        <v>0</v>
      </c>
      <c r="P357" s="124">
        <f t="shared" si="41"/>
        <v>75</v>
      </c>
      <c r="Q357" s="124">
        <f t="shared" si="42"/>
        <v>598</v>
      </c>
      <c r="R357" s="124">
        <f t="shared" si="43"/>
        <v>673</v>
      </c>
      <c r="S357" s="124" t="str">
        <f>VLOOKUP(D357,[2]Sheet1!$F$1:$J$65536,5,0)</f>
        <v>623059486703065953</v>
      </c>
      <c r="T357" s="124" t="str">
        <f>VLOOKUP(D357,[1]Sheet1!$F$1:$H$65536,3,0)</f>
        <v>张海林</v>
      </c>
      <c r="U357" s="124" t="s">
        <v>56</v>
      </c>
      <c r="V357" s="124" t="s">
        <v>56</v>
      </c>
      <c r="W357" s="124" t="s">
        <v>56</v>
      </c>
      <c r="X357" s="124" t="s">
        <v>56</v>
      </c>
    </row>
    <row r="358" s="112" customFormat="1" hidden="1" customHeight="1" spans="1:24">
      <c r="A358" s="119">
        <v>357</v>
      </c>
      <c r="B358" s="120" t="s">
        <v>66</v>
      </c>
      <c r="C358" s="119" t="s">
        <v>978</v>
      </c>
      <c r="D358" s="119" t="s">
        <v>979</v>
      </c>
      <c r="E358" s="119" t="s">
        <v>154</v>
      </c>
      <c r="F358" s="119" t="s">
        <v>976</v>
      </c>
      <c r="G358" s="119" t="str">
        <f t="shared" si="37"/>
        <v>荆紫关镇张村</v>
      </c>
      <c r="H358" s="119" t="s">
        <v>977</v>
      </c>
      <c r="I358" s="119">
        <v>1</v>
      </c>
      <c r="J358" s="119">
        <v>1</v>
      </c>
      <c r="K358" s="126">
        <v>0</v>
      </c>
      <c r="L358" s="126">
        <v>0</v>
      </c>
      <c r="M358" s="126">
        <f t="shared" si="38"/>
        <v>75</v>
      </c>
      <c r="N358" s="126">
        <f t="shared" si="39"/>
        <v>0</v>
      </c>
      <c r="O358" s="126">
        <f t="shared" si="40"/>
        <v>0</v>
      </c>
      <c r="P358" s="124">
        <f t="shared" si="41"/>
        <v>75</v>
      </c>
      <c r="Q358" s="124">
        <f t="shared" si="42"/>
        <v>598</v>
      </c>
      <c r="R358" s="124">
        <f t="shared" si="43"/>
        <v>673</v>
      </c>
      <c r="S358" s="124" t="str">
        <f>VLOOKUP(D358,[2]Sheet1!$F$1:$J$65536,5,0)</f>
        <v>6217975130011146172</v>
      </c>
      <c r="T358" s="124" t="str">
        <f>VLOOKUP(D358,[1]Sheet1!$F$1:$H$65536,3,0)</f>
        <v>张根发</v>
      </c>
      <c r="U358" s="124" t="s">
        <v>56</v>
      </c>
      <c r="V358" s="124" t="s">
        <v>56</v>
      </c>
      <c r="W358" s="124" t="s">
        <v>56</v>
      </c>
      <c r="X358" s="124" t="s">
        <v>56</v>
      </c>
    </row>
    <row r="359" s="112" customFormat="1" hidden="1" customHeight="1" spans="1:24">
      <c r="A359" s="119">
        <v>358</v>
      </c>
      <c r="B359" s="120" t="s">
        <v>66</v>
      </c>
      <c r="C359" s="119" t="s">
        <v>980</v>
      </c>
      <c r="D359" s="119" t="s">
        <v>981</v>
      </c>
      <c r="E359" s="119" t="s">
        <v>154</v>
      </c>
      <c r="F359" s="119" t="s">
        <v>889</v>
      </c>
      <c r="G359" s="119" t="str">
        <f t="shared" si="37"/>
        <v>荆紫关镇金家沟村</v>
      </c>
      <c r="H359" s="119" t="s">
        <v>890</v>
      </c>
      <c r="I359" s="119">
        <v>1</v>
      </c>
      <c r="J359" s="119">
        <v>0</v>
      </c>
      <c r="K359" s="126">
        <v>0</v>
      </c>
      <c r="L359" s="126">
        <v>1</v>
      </c>
      <c r="M359" s="126">
        <f t="shared" si="38"/>
        <v>0</v>
      </c>
      <c r="N359" s="126">
        <f t="shared" si="39"/>
        <v>0</v>
      </c>
      <c r="O359" s="126">
        <f t="shared" si="40"/>
        <v>600</v>
      </c>
      <c r="P359" s="124">
        <f t="shared" si="41"/>
        <v>600</v>
      </c>
      <c r="Q359" s="124">
        <f t="shared" si="42"/>
        <v>598</v>
      </c>
      <c r="R359" s="124">
        <f t="shared" si="43"/>
        <v>1198</v>
      </c>
      <c r="S359" s="124" t="str">
        <f>VLOOKUP(D359,[2]Sheet1!$F$1:$J$65536,5,0)</f>
        <v>6217975130011161585</v>
      </c>
      <c r="T359" s="124" t="str">
        <f>VLOOKUP(D359,[1]Sheet1!$F$1:$H$65536,3,0)</f>
        <v>张大祥</v>
      </c>
      <c r="U359" s="124" t="s">
        <v>56</v>
      </c>
      <c r="V359" s="124" t="s">
        <v>56</v>
      </c>
      <c r="W359" s="124" t="s">
        <v>56</v>
      </c>
      <c r="X359" s="124" t="s">
        <v>56</v>
      </c>
    </row>
    <row r="360" s="112" customFormat="1" hidden="1" customHeight="1" spans="1:24">
      <c r="A360" s="119">
        <v>359</v>
      </c>
      <c r="B360" s="120" t="s">
        <v>66</v>
      </c>
      <c r="C360" s="119" t="s">
        <v>982</v>
      </c>
      <c r="D360" s="119" t="s">
        <v>983</v>
      </c>
      <c r="E360" s="119" t="s">
        <v>154</v>
      </c>
      <c r="F360" s="119" t="s">
        <v>947</v>
      </c>
      <c r="G360" s="119" t="str">
        <f t="shared" si="37"/>
        <v>荆紫关镇麻坎村</v>
      </c>
      <c r="H360" s="119" t="s">
        <v>948</v>
      </c>
      <c r="I360" s="119">
        <v>1</v>
      </c>
      <c r="J360" s="119">
        <v>0</v>
      </c>
      <c r="K360" s="126">
        <v>1</v>
      </c>
      <c r="L360" s="126">
        <v>0</v>
      </c>
      <c r="M360" s="126">
        <f t="shared" si="38"/>
        <v>0</v>
      </c>
      <c r="N360" s="126">
        <f t="shared" si="39"/>
        <v>300</v>
      </c>
      <c r="O360" s="126">
        <f t="shared" si="40"/>
        <v>0</v>
      </c>
      <c r="P360" s="124">
        <f t="shared" si="41"/>
        <v>300</v>
      </c>
      <c r="Q360" s="124">
        <f t="shared" si="42"/>
        <v>598</v>
      </c>
      <c r="R360" s="124">
        <f t="shared" si="43"/>
        <v>898</v>
      </c>
      <c r="S360" s="124" t="str">
        <f>VLOOKUP(D360,[2]Sheet1!$F$1:$J$65536,5,0)</f>
        <v>6217975130011064631</v>
      </c>
      <c r="T360" s="124" t="str">
        <f>VLOOKUP(D360,[1]Sheet1!$F$1:$H$65536,3,0)</f>
        <v>岳国清</v>
      </c>
      <c r="U360" s="124" t="s">
        <v>56</v>
      </c>
      <c r="V360" s="124" t="s">
        <v>56</v>
      </c>
      <c r="W360" s="124" t="s">
        <v>56</v>
      </c>
      <c r="X360" s="124" t="s">
        <v>56</v>
      </c>
    </row>
    <row r="361" s="112" customFormat="1" hidden="1" customHeight="1" spans="1:24">
      <c r="A361" s="119">
        <v>360</v>
      </c>
      <c r="B361" s="120" t="s">
        <v>66</v>
      </c>
      <c r="C361" s="119" t="s">
        <v>984</v>
      </c>
      <c r="D361" s="119" t="s">
        <v>985</v>
      </c>
      <c r="E361" s="119" t="s">
        <v>154</v>
      </c>
      <c r="F361" s="119" t="s">
        <v>986</v>
      </c>
      <c r="G361" s="119" t="str">
        <f t="shared" si="37"/>
        <v>荆紫关镇中街村</v>
      </c>
      <c r="H361" s="119" t="s">
        <v>987</v>
      </c>
      <c r="I361" s="119">
        <v>1</v>
      </c>
      <c r="J361" s="119">
        <v>1</v>
      </c>
      <c r="K361" s="126">
        <v>0</v>
      </c>
      <c r="L361" s="126">
        <v>0</v>
      </c>
      <c r="M361" s="126">
        <f t="shared" si="38"/>
        <v>75</v>
      </c>
      <c r="N361" s="126">
        <f t="shared" si="39"/>
        <v>0</v>
      </c>
      <c r="O361" s="126">
        <f t="shared" si="40"/>
        <v>0</v>
      </c>
      <c r="P361" s="124">
        <f t="shared" si="41"/>
        <v>75</v>
      </c>
      <c r="Q361" s="124">
        <f t="shared" si="42"/>
        <v>598</v>
      </c>
      <c r="R361" s="124">
        <f t="shared" si="43"/>
        <v>673</v>
      </c>
      <c r="S361" s="124" t="str">
        <f>VLOOKUP(D361,[2]Sheet1!$F$1:$J$65536,5,0)</f>
        <v>6217975130011204161</v>
      </c>
      <c r="T361" s="124" t="str">
        <f>VLOOKUP(D361,[1]Sheet1!$F$1:$H$65536,3,0)</f>
        <v>袁新敏</v>
      </c>
      <c r="U361" s="124" t="s">
        <v>56</v>
      </c>
      <c r="V361" s="124" t="s">
        <v>56</v>
      </c>
      <c r="W361" s="124" t="s">
        <v>56</v>
      </c>
      <c r="X361" s="124" t="s">
        <v>56</v>
      </c>
    </row>
    <row r="362" s="112" customFormat="1" hidden="1" customHeight="1" spans="1:24">
      <c r="A362" s="119">
        <v>361</v>
      </c>
      <c r="B362" s="120" t="s">
        <v>66</v>
      </c>
      <c r="C362" s="119" t="s">
        <v>988</v>
      </c>
      <c r="D362" s="119" t="s">
        <v>989</v>
      </c>
      <c r="E362" s="119" t="s">
        <v>154</v>
      </c>
      <c r="F362" s="119" t="s">
        <v>921</v>
      </c>
      <c r="G362" s="119" t="str">
        <f t="shared" si="37"/>
        <v>荆紫关镇上庄村</v>
      </c>
      <c r="H362" s="119" t="s">
        <v>922</v>
      </c>
      <c r="I362" s="119">
        <v>1</v>
      </c>
      <c r="J362" s="119">
        <v>1</v>
      </c>
      <c r="K362" s="126">
        <v>0</v>
      </c>
      <c r="L362" s="126">
        <v>0</v>
      </c>
      <c r="M362" s="126">
        <f t="shared" si="38"/>
        <v>75</v>
      </c>
      <c r="N362" s="126">
        <f t="shared" si="39"/>
        <v>0</v>
      </c>
      <c r="O362" s="126">
        <f t="shared" si="40"/>
        <v>0</v>
      </c>
      <c r="P362" s="124">
        <f t="shared" si="41"/>
        <v>75</v>
      </c>
      <c r="Q362" s="124">
        <f t="shared" si="42"/>
        <v>598</v>
      </c>
      <c r="R362" s="124">
        <f t="shared" si="43"/>
        <v>673</v>
      </c>
      <c r="S362" s="124" t="str">
        <f>VLOOKUP(D362,[2]Sheet1!$F$1:$J$65536,5,0)</f>
        <v>6217975130011024320</v>
      </c>
      <c r="T362" s="124" t="str">
        <f>VLOOKUP(D362,[1]Sheet1!$F$1:$H$65536,3,0)</f>
        <v>袁德全</v>
      </c>
      <c r="U362" s="124" t="s">
        <v>56</v>
      </c>
      <c r="V362" s="124" t="s">
        <v>56</v>
      </c>
      <c r="W362" s="124" t="s">
        <v>56</v>
      </c>
      <c r="X362" s="124" t="s">
        <v>56</v>
      </c>
    </row>
    <row r="363" s="112" customFormat="1" hidden="1" customHeight="1" spans="1:24">
      <c r="A363" s="119">
        <v>362</v>
      </c>
      <c r="B363" s="120" t="s">
        <v>66</v>
      </c>
      <c r="C363" s="119" t="s">
        <v>990</v>
      </c>
      <c r="D363" s="119" t="s">
        <v>991</v>
      </c>
      <c r="E363" s="119" t="s">
        <v>154</v>
      </c>
      <c r="F363" s="119" t="s">
        <v>992</v>
      </c>
      <c r="G363" s="119" t="str">
        <f t="shared" si="37"/>
        <v>荆紫关镇菩萨堂村</v>
      </c>
      <c r="H363" s="119" t="s">
        <v>993</v>
      </c>
      <c r="I363" s="119">
        <v>1</v>
      </c>
      <c r="J363" s="119">
        <v>1</v>
      </c>
      <c r="K363" s="126">
        <v>0</v>
      </c>
      <c r="L363" s="126">
        <v>0</v>
      </c>
      <c r="M363" s="126">
        <f t="shared" si="38"/>
        <v>75</v>
      </c>
      <c r="N363" s="126">
        <f t="shared" si="39"/>
        <v>0</v>
      </c>
      <c r="O363" s="126">
        <f t="shared" si="40"/>
        <v>0</v>
      </c>
      <c r="P363" s="124">
        <f t="shared" si="41"/>
        <v>75</v>
      </c>
      <c r="Q363" s="124">
        <f t="shared" si="42"/>
        <v>598</v>
      </c>
      <c r="R363" s="124">
        <f t="shared" si="43"/>
        <v>673</v>
      </c>
      <c r="S363" s="124" t="str">
        <f>VLOOKUP(D363,[2]Sheet1!$F$1:$J$65536,5,0)</f>
        <v>6217975130011020484</v>
      </c>
      <c r="T363" s="124" t="str">
        <f>VLOOKUP(D363,[1]Sheet1!$F$1:$H$65536,3,0)</f>
        <v>余邦有</v>
      </c>
      <c r="U363" s="124" t="s">
        <v>56</v>
      </c>
      <c r="V363" s="124" t="s">
        <v>56</v>
      </c>
      <c r="W363" s="124" t="s">
        <v>56</v>
      </c>
      <c r="X363" s="124" t="s">
        <v>56</v>
      </c>
    </row>
    <row r="364" s="112" customFormat="1" hidden="1" customHeight="1" spans="1:24">
      <c r="A364" s="119">
        <v>363</v>
      </c>
      <c r="B364" s="120" t="s">
        <v>66</v>
      </c>
      <c r="C364" s="119" t="s">
        <v>994</v>
      </c>
      <c r="D364" s="119" t="s">
        <v>995</v>
      </c>
      <c r="E364" s="119" t="s">
        <v>154</v>
      </c>
      <c r="F364" s="119" t="s">
        <v>889</v>
      </c>
      <c r="G364" s="119" t="str">
        <f t="shared" si="37"/>
        <v>荆紫关镇金家沟村</v>
      </c>
      <c r="H364" s="119" t="s">
        <v>890</v>
      </c>
      <c r="I364" s="119">
        <v>1</v>
      </c>
      <c r="J364" s="119">
        <v>1</v>
      </c>
      <c r="K364" s="126">
        <v>0</v>
      </c>
      <c r="L364" s="126">
        <v>0</v>
      </c>
      <c r="M364" s="126">
        <f t="shared" si="38"/>
        <v>75</v>
      </c>
      <c r="N364" s="126">
        <f t="shared" si="39"/>
        <v>0</v>
      </c>
      <c r="O364" s="126">
        <f t="shared" si="40"/>
        <v>0</v>
      </c>
      <c r="P364" s="124">
        <f t="shared" si="41"/>
        <v>75</v>
      </c>
      <c r="Q364" s="124">
        <f t="shared" si="42"/>
        <v>598</v>
      </c>
      <c r="R364" s="124">
        <f t="shared" si="43"/>
        <v>673</v>
      </c>
      <c r="S364" s="124" t="str">
        <f>VLOOKUP(D364,[2]Sheet1!$F$1:$J$65536,5,0)</f>
        <v>6217975130011161510</v>
      </c>
      <c r="T364" s="124" t="str">
        <f>VLOOKUP(D364,[1]Sheet1!$F$1:$H$65536,3,0)</f>
        <v>殷志奇</v>
      </c>
      <c r="U364" s="124" t="s">
        <v>56</v>
      </c>
      <c r="V364" s="124" t="s">
        <v>56</v>
      </c>
      <c r="W364" s="124" t="s">
        <v>56</v>
      </c>
      <c r="X364" s="124" t="s">
        <v>56</v>
      </c>
    </row>
    <row r="365" s="112" customFormat="1" hidden="1" customHeight="1" spans="1:24">
      <c r="A365" s="119">
        <v>364</v>
      </c>
      <c r="B365" s="120" t="s">
        <v>66</v>
      </c>
      <c r="C365" s="119" t="s">
        <v>996</v>
      </c>
      <c r="D365" s="119" t="s">
        <v>997</v>
      </c>
      <c r="E365" s="119" t="s">
        <v>154</v>
      </c>
      <c r="F365" s="119" t="s">
        <v>947</v>
      </c>
      <c r="G365" s="119" t="str">
        <f t="shared" si="37"/>
        <v>荆紫关镇麻坎村</v>
      </c>
      <c r="H365" s="119" t="s">
        <v>948</v>
      </c>
      <c r="I365" s="119">
        <v>1</v>
      </c>
      <c r="J365" s="119">
        <v>0</v>
      </c>
      <c r="K365" s="126">
        <v>0</v>
      </c>
      <c r="L365" s="126">
        <v>1</v>
      </c>
      <c r="M365" s="126">
        <f t="shared" si="38"/>
        <v>0</v>
      </c>
      <c r="N365" s="126">
        <f t="shared" si="39"/>
        <v>0</v>
      </c>
      <c r="O365" s="126">
        <f t="shared" si="40"/>
        <v>600</v>
      </c>
      <c r="P365" s="124">
        <f t="shared" si="41"/>
        <v>600</v>
      </c>
      <c r="Q365" s="124">
        <f t="shared" si="42"/>
        <v>598</v>
      </c>
      <c r="R365" s="124">
        <f t="shared" si="43"/>
        <v>1198</v>
      </c>
      <c r="S365" s="124" t="str">
        <f>VLOOKUP(D365,[2]Sheet1!$F$1:$J$65536,5,0)</f>
        <v>623059486701822884</v>
      </c>
      <c r="T365" s="124" t="str">
        <f>VLOOKUP(D365,[1]Sheet1!$F$1:$H$65536,3,0)</f>
        <v>殷宏涛</v>
      </c>
      <c r="U365" s="124" t="s">
        <v>56</v>
      </c>
      <c r="V365" s="124" t="s">
        <v>56</v>
      </c>
      <c r="W365" s="124" t="s">
        <v>56</v>
      </c>
      <c r="X365" s="124" t="s">
        <v>56</v>
      </c>
    </row>
    <row r="366" s="112" customFormat="1" hidden="1" customHeight="1" spans="1:24">
      <c r="A366" s="119">
        <v>365</v>
      </c>
      <c r="B366" s="120" t="s">
        <v>66</v>
      </c>
      <c r="C366" s="119" t="s">
        <v>998</v>
      </c>
      <c r="D366" s="119" t="s">
        <v>999</v>
      </c>
      <c r="E366" s="119" t="s">
        <v>154</v>
      </c>
      <c r="F366" s="119" t="s">
        <v>889</v>
      </c>
      <c r="G366" s="119" t="str">
        <f t="shared" si="37"/>
        <v>荆紫关镇金家沟村</v>
      </c>
      <c r="H366" s="119" t="s">
        <v>890</v>
      </c>
      <c r="I366" s="119">
        <v>1</v>
      </c>
      <c r="J366" s="119">
        <v>1</v>
      </c>
      <c r="K366" s="126">
        <v>0</v>
      </c>
      <c r="L366" s="126">
        <v>0</v>
      </c>
      <c r="M366" s="126">
        <f t="shared" si="38"/>
        <v>75</v>
      </c>
      <c r="N366" s="126">
        <f t="shared" si="39"/>
        <v>0</v>
      </c>
      <c r="O366" s="126">
        <f t="shared" si="40"/>
        <v>0</v>
      </c>
      <c r="P366" s="124">
        <f t="shared" si="41"/>
        <v>75</v>
      </c>
      <c r="Q366" s="124">
        <f t="shared" si="42"/>
        <v>598</v>
      </c>
      <c r="R366" s="124">
        <f t="shared" si="43"/>
        <v>673</v>
      </c>
      <c r="S366" s="124" t="str">
        <f>VLOOKUP(D366,[2]Sheet1!$F$1:$J$65536,5,0)</f>
        <v>6217975130011160991</v>
      </c>
      <c r="T366" s="124" t="str">
        <f>VLOOKUP(D366,[1]Sheet1!$F$1:$H$65536,3,0)</f>
        <v>殷登康</v>
      </c>
      <c r="U366" s="124" t="s">
        <v>56</v>
      </c>
      <c r="V366" s="124" t="s">
        <v>56</v>
      </c>
      <c r="W366" s="124" t="s">
        <v>56</v>
      </c>
      <c r="X366" s="124" t="s">
        <v>56</v>
      </c>
    </row>
    <row r="367" s="112" customFormat="1" hidden="1" customHeight="1" spans="1:24">
      <c r="A367" s="119">
        <v>366</v>
      </c>
      <c r="B367" s="120" t="s">
        <v>66</v>
      </c>
      <c r="C367" s="119" t="s">
        <v>1000</v>
      </c>
      <c r="D367" s="119" t="s">
        <v>1001</v>
      </c>
      <c r="E367" s="119" t="s">
        <v>154</v>
      </c>
      <c r="F367" s="119" t="s">
        <v>860</v>
      </c>
      <c r="G367" s="119" t="str">
        <f t="shared" si="37"/>
        <v>荆紫关镇魏村</v>
      </c>
      <c r="H367" s="119" t="s">
        <v>861</v>
      </c>
      <c r="I367" s="119">
        <v>1</v>
      </c>
      <c r="J367" s="119">
        <v>1</v>
      </c>
      <c r="K367" s="126">
        <v>0</v>
      </c>
      <c r="L367" s="126">
        <v>0</v>
      </c>
      <c r="M367" s="126">
        <f t="shared" si="38"/>
        <v>75</v>
      </c>
      <c r="N367" s="126">
        <f t="shared" si="39"/>
        <v>0</v>
      </c>
      <c r="O367" s="126">
        <f t="shared" si="40"/>
        <v>0</v>
      </c>
      <c r="P367" s="124">
        <f t="shared" si="41"/>
        <v>75</v>
      </c>
      <c r="Q367" s="124">
        <f t="shared" si="42"/>
        <v>598</v>
      </c>
      <c r="R367" s="124">
        <f t="shared" si="43"/>
        <v>673</v>
      </c>
      <c r="S367" s="124" t="str">
        <f>VLOOKUP(D367,[2]Sheet1!$F$1:$J$65536,5,0)</f>
        <v>6217975130011235074</v>
      </c>
      <c r="T367" s="124" t="str">
        <f>VLOOKUP(D367,[1]Sheet1!$F$1:$H$65536,3,0)</f>
        <v>叶有祥</v>
      </c>
      <c r="U367" s="124" t="s">
        <v>56</v>
      </c>
      <c r="V367" s="124" t="s">
        <v>56</v>
      </c>
      <c r="W367" s="124" t="s">
        <v>56</v>
      </c>
      <c r="X367" s="124" t="s">
        <v>56</v>
      </c>
    </row>
    <row r="368" s="112" customFormat="1" hidden="1" customHeight="1" spans="1:24">
      <c r="A368" s="119">
        <v>367</v>
      </c>
      <c r="B368" s="120" t="s">
        <v>66</v>
      </c>
      <c r="C368" s="119" t="s">
        <v>1002</v>
      </c>
      <c r="D368" s="119" t="s">
        <v>1003</v>
      </c>
      <c r="E368" s="119" t="s">
        <v>154</v>
      </c>
      <c r="F368" s="119" t="s">
        <v>833</v>
      </c>
      <c r="G368" s="119" t="str">
        <f t="shared" si="37"/>
        <v>荆紫关镇穆营村</v>
      </c>
      <c r="H368" s="119" t="s">
        <v>834</v>
      </c>
      <c r="I368" s="119">
        <v>1</v>
      </c>
      <c r="J368" s="119">
        <v>0</v>
      </c>
      <c r="K368" s="126">
        <v>0</v>
      </c>
      <c r="L368" s="126">
        <v>1</v>
      </c>
      <c r="M368" s="126">
        <f t="shared" si="38"/>
        <v>0</v>
      </c>
      <c r="N368" s="126">
        <f t="shared" si="39"/>
        <v>0</v>
      </c>
      <c r="O368" s="126">
        <f t="shared" si="40"/>
        <v>600</v>
      </c>
      <c r="P368" s="124">
        <f t="shared" si="41"/>
        <v>600</v>
      </c>
      <c r="Q368" s="124">
        <f t="shared" si="42"/>
        <v>598</v>
      </c>
      <c r="R368" s="124">
        <f t="shared" si="43"/>
        <v>1198</v>
      </c>
      <c r="S368" s="124" t="str">
        <f>VLOOKUP(D368,[2]Sheet1!$F$1:$J$65536,5,0)</f>
        <v>6217975130011212115</v>
      </c>
      <c r="T368" s="124" t="str">
        <f>VLOOKUP(D368,[1]Sheet1!$F$1:$H$65536,3,0)</f>
        <v>叶秀申</v>
      </c>
      <c r="U368" s="124" t="s">
        <v>56</v>
      </c>
      <c r="V368" s="124" t="s">
        <v>56</v>
      </c>
      <c r="W368" s="124" t="s">
        <v>56</v>
      </c>
      <c r="X368" s="124" t="s">
        <v>56</v>
      </c>
    </row>
    <row r="369" s="112" customFormat="1" hidden="1" customHeight="1" spans="1:24">
      <c r="A369" s="119">
        <v>368</v>
      </c>
      <c r="B369" s="120" t="s">
        <v>66</v>
      </c>
      <c r="C369" s="119" t="s">
        <v>1004</v>
      </c>
      <c r="D369" s="119" t="s">
        <v>1005</v>
      </c>
      <c r="E369" s="119" t="s">
        <v>154</v>
      </c>
      <c r="F369" s="119" t="s">
        <v>921</v>
      </c>
      <c r="G369" s="119" t="str">
        <f t="shared" si="37"/>
        <v>荆紫关镇上庄村</v>
      </c>
      <c r="H369" s="119" t="s">
        <v>922</v>
      </c>
      <c r="I369" s="119">
        <v>1</v>
      </c>
      <c r="J369" s="119">
        <v>1</v>
      </c>
      <c r="K369" s="126">
        <v>0</v>
      </c>
      <c r="L369" s="126">
        <v>0</v>
      </c>
      <c r="M369" s="126">
        <f t="shared" si="38"/>
        <v>75</v>
      </c>
      <c r="N369" s="126">
        <f t="shared" si="39"/>
        <v>0</v>
      </c>
      <c r="O369" s="126">
        <f t="shared" si="40"/>
        <v>0</v>
      </c>
      <c r="P369" s="124">
        <f t="shared" si="41"/>
        <v>75</v>
      </c>
      <c r="Q369" s="124">
        <f t="shared" si="42"/>
        <v>598</v>
      </c>
      <c r="R369" s="124">
        <f t="shared" si="43"/>
        <v>673</v>
      </c>
      <c r="S369" s="124" t="str">
        <f>VLOOKUP(D369,[2]Sheet1!$F$1:$J$65536,5,0)</f>
        <v>623059486702804394</v>
      </c>
      <c r="T369" s="124" t="str">
        <f>VLOOKUP(D369,[1]Sheet1!$F$1:$H$65536,3,0)</f>
        <v>姚哑巴</v>
      </c>
      <c r="U369" s="124" t="s">
        <v>56</v>
      </c>
      <c r="V369" s="124" t="s">
        <v>56</v>
      </c>
      <c r="W369" s="124" t="s">
        <v>56</v>
      </c>
      <c r="X369" s="124" t="s">
        <v>56</v>
      </c>
    </row>
    <row r="370" s="112" customFormat="1" hidden="1" customHeight="1" spans="1:24">
      <c r="A370" s="119">
        <v>369</v>
      </c>
      <c r="B370" s="120" t="s">
        <v>66</v>
      </c>
      <c r="C370" s="119" t="s">
        <v>1006</v>
      </c>
      <c r="D370" s="119" t="s">
        <v>1007</v>
      </c>
      <c r="E370" s="119" t="s">
        <v>154</v>
      </c>
      <c r="F370" s="119" t="s">
        <v>903</v>
      </c>
      <c r="G370" s="119" t="str">
        <f t="shared" si="37"/>
        <v>荆紫关镇汉王坪村</v>
      </c>
      <c r="H370" s="119" t="s">
        <v>904</v>
      </c>
      <c r="I370" s="119">
        <v>1</v>
      </c>
      <c r="J370" s="119">
        <v>1</v>
      </c>
      <c r="K370" s="126">
        <v>0</v>
      </c>
      <c r="L370" s="126">
        <v>0</v>
      </c>
      <c r="M370" s="126">
        <f t="shared" si="38"/>
        <v>75</v>
      </c>
      <c r="N370" s="126">
        <f t="shared" si="39"/>
        <v>0</v>
      </c>
      <c r="O370" s="126">
        <f t="shared" si="40"/>
        <v>0</v>
      </c>
      <c r="P370" s="124">
        <f t="shared" si="41"/>
        <v>75</v>
      </c>
      <c r="Q370" s="124">
        <f t="shared" si="42"/>
        <v>598</v>
      </c>
      <c r="R370" s="124">
        <f t="shared" si="43"/>
        <v>673</v>
      </c>
      <c r="S370" s="124" t="str">
        <f>VLOOKUP(D370,[2]Sheet1!$F$1:$J$65536,5,0)</f>
        <v>6217975130014965263</v>
      </c>
      <c r="T370" s="124" t="str">
        <f>VLOOKUP(D370,[1]Sheet1!$F$1:$H$65536,3,0)</f>
        <v>姚小说</v>
      </c>
      <c r="U370" s="124" t="s">
        <v>56</v>
      </c>
      <c r="V370" s="124" t="s">
        <v>56</v>
      </c>
      <c r="W370" s="124" t="s">
        <v>56</v>
      </c>
      <c r="X370" s="124" t="s">
        <v>56</v>
      </c>
    </row>
    <row r="371" s="112" customFormat="1" hidden="1" customHeight="1" spans="1:24">
      <c r="A371" s="119">
        <v>370</v>
      </c>
      <c r="B371" s="120" t="s">
        <v>66</v>
      </c>
      <c r="C371" s="119" t="s">
        <v>1008</v>
      </c>
      <c r="D371" s="119" t="s">
        <v>1009</v>
      </c>
      <c r="E371" s="119" t="s">
        <v>154</v>
      </c>
      <c r="F371" s="119" t="s">
        <v>976</v>
      </c>
      <c r="G371" s="119" t="str">
        <f t="shared" si="37"/>
        <v>荆紫关镇张村</v>
      </c>
      <c r="H371" s="119" t="s">
        <v>977</v>
      </c>
      <c r="I371" s="119">
        <v>1</v>
      </c>
      <c r="J371" s="119">
        <v>1</v>
      </c>
      <c r="K371" s="126">
        <v>0</v>
      </c>
      <c r="L371" s="126">
        <v>0</v>
      </c>
      <c r="M371" s="126">
        <f t="shared" si="38"/>
        <v>75</v>
      </c>
      <c r="N371" s="126">
        <f t="shared" si="39"/>
        <v>0</v>
      </c>
      <c r="O371" s="126">
        <f t="shared" si="40"/>
        <v>0</v>
      </c>
      <c r="P371" s="124">
        <f t="shared" si="41"/>
        <v>75</v>
      </c>
      <c r="Q371" s="124">
        <f t="shared" si="42"/>
        <v>598</v>
      </c>
      <c r="R371" s="124">
        <f t="shared" si="43"/>
        <v>673</v>
      </c>
      <c r="S371" s="124" t="str">
        <f>VLOOKUP(D371,[2]Sheet1!$F$1:$J$65536,5,0)</f>
        <v>623059486702915422</v>
      </c>
      <c r="T371" s="124" t="str">
        <f>VLOOKUP(D371,[1]Sheet1!$F$1:$H$65536,3,0)</f>
        <v>姚申亮</v>
      </c>
      <c r="U371" s="124" t="s">
        <v>56</v>
      </c>
      <c r="V371" s="124" t="s">
        <v>56</v>
      </c>
      <c r="W371" s="124" t="s">
        <v>56</v>
      </c>
      <c r="X371" s="124" t="s">
        <v>56</v>
      </c>
    </row>
    <row r="372" s="112" customFormat="1" hidden="1" customHeight="1" spans="1:24">
      <c r="A372" s="119">
        <v>371</v>
      </c>
      <c r="B372" s="120" t="s">
        <v>66</v>
      </c>
      <c r="C372" s="119" t="s">
        <v>1010</v>
      </c>
      <c r="D372" s="119" t="s">
        <v>1011</v>
      </c>
      <c r="E372" s="119" t="s">
        <v>154</v>
      </c>
      <c r="F372" s="119" t="s">
        <v>889</v>
      </c>
      <c r="G372" s="119" t="str">
        <f t="shared" si="37"/>
        <v>荆紫关镇金家沟村</v>
      </c>
      <c r="H372" s="119" t="s">
        <v>890</v>
      </c>
      <c r="I372" s="119">
        <v>1</v>
      </c>
      <c r="J372" s="119">
        <v>1</v>
      </c>
      <c r="K372" s="126">
        <v>0</v>
      </c>
      <c r="L372" s="126">
        <v>0</v>
      </c>
      <c r="M372" s="126">
        <f t="shared" si="38"/>
        <v>75</v>
      </c>
      <c r="N372" s="126">
        <f t="shared" si="39"/>
        <v>0</v>
      </c>
      <c r="O372" s="126">
        <f t="shared" si="40"/>
        <v>0</v>
      </c>
      <c r="P372" s="124">
        <f t="shared" si="41"/>
        <v>75</v>
      </c>
      <c r="Q372" s="124">
        <f t="shared" si="42"/>
        <v>598</v>
      </c>
      <c r="R372" s="124">
        <f t="shared" si="43"/>
        <v>673</v>
      </c>
      <c r="S372" s="124" t="str">
        <f>VLOOKUP(D372,[2]Sheet1!$F$1:$J$65536,5,0)</f>
        <v>6217975130011160199</v>
      </c>
      <c r="T372" s="124" t="str">
        <f>VLOOKUP(D372,[1]Sheet1!$F$1:$H$65536,3,0)</f>
        <v>姚怀义</v>
      </c>
      <c r="U372" s="124" t="s">
        <v>56</v>
      </c>
      <c r="V372" s="124" t="s">
        <v>56</v>
      </c>
      <c r="W372" s="124" t="s">
        <v>56</v>
      </c>
      <c r="X372" s="124" t="s">
        <v>56</v>
      </c>
    </row>
    <row r="373" s="112" customFormat="1" hidden="1" customHeight="1" spans="1:24">
      <c r="A373" s="119">
        <v>372</v>
      </c>
      <c r="B373" s="120" t="s">
        <v>66</v>
      </c>
      <c r="C373" s="119" t="s">
        <v>1012</v>
      </c>
      <c r="D373" s="119" t="s">
        <v>1013</v>
      </c>
      <c r="E373" s="119" t="s">
        <v>154</v>
      </c>
      <c r="F373" s="119" t="s">
        <v>889</v>
      </c>
      <c r="G373" s="119" t="str">
        <f t="shared" si="37"/>
        <v>荆紫关镇金家沟村</v>
      </c>
      <c r="H373" s="119" t="s">
        <v>890</v>
      </c>
      <c r="I373" s="119">
        <v>1</v>
      </c>
      <c r="J373" s="119">
        <v>1</v>
      </c>
      <c r="K373" s="126">
        <v>0</v>
      </c>
      <c r="L373" s="126">
        <v>0</v>
      </c>
      <c r="M373" s="126">
        <f t="shared" si="38"/>
        <v>75</v>
      </c>
      <c r="N373" s="126">
        <f t="shared" si="39"/>
        <v>0</v>
      </c>
      <c r="O373" s="126">
        <f t="shared" si="40"/>
        <v>0</v>
      </c>
      <c r="P373" s="124">
        <f t="shared" si="41"/>
        <v>75</v>
      </c>
      <c r="Q373" s="124">
        <f t="shared" si="42"/>
        <v>598</v>
      </c>
      <c r="R373" s="124">
        <f t="shared" si="43"/>
        <v>673</v>
      </c>
      <c r="S373" s="124" t="str">
        <f>VLOOKUP(D373,[2]Sheet1!$F$1:$J$65536,5,0)</f>
        <v>6217975130011159811</v>
      </c>
      <c r="T373" s="124" t="str">
        <f>VLOOKUP(D373,[1]Sheet1!$F$1:$H$65536,3,0)</f>
        <v>杨云生</v>
      </c>
      <c r="U373" s="124" t="s">
        <v>56</v>
      </c>
      <c r="V373" s="124" t="s">
        <v>56</v>
      </c>
      <c r="W373" s="124" t="s">
        <v>56</v>
      </c>
      <c r="X373" s="124" t="s">
        <v>56</v>
      </c>
    </row>
    <row r="374" s="112" customFormat="1" hidden="1" customHeight="1" spans="1:24">
      <c r="A374" s="119">
        <v>373</v>
      </c>
      <c r="B374" s="120" t="s">
        <v>66</v>
      </c>
      <c r="C374" s="119" t="s">
        <v>1014</v>
      </c>
      <c r="D374" s="119" t="s">
        <v>1015</v>
      </c>
      <c r="E374" s="119" t="s">
        <v>154</v>
      </c>
      <c r="F374" s="119" t="s">
        <v>917</v>
      </c>
      <c r="G374" s="119" t="str">
        <f t="shared" si="37"/>
        <v>荆紫关镇上梅池村</v>
      </c>
      <c r="H374" s="119" t="s">
        <v>918</v>
      </c>
      <c r="I374" s="119">
        <v>1</v>
      </c>
      <c r="J374" s="119">
        <v>1</v>
      </c>
      <c r="K374" s="126">
        <v>0</v>
      </c>
      <c r="L374" s="126">
        <v>0</v>
      </c>
      <c r="M374" s="126">
        <f t="shared" si="38"/>
        <v>75</v>
      </c>
      <c r="N374" s="126">
        <f t="shared" si="39"/>
        <v>0</v>
      </c>
      <c r="O374" s="126">
        <f t="shared" si="40"/>
        <v>0</v>
      </c>
      <c r="P374" s="124">
        <f t="shared" si="41"/>
        <v>75</v>
      </c>
      <c r="Q374" s="124">
        <f t="shared" si="42"/>
        <v>598</v>
      </c>
      <c r="R374" s="124">
        <f t="shared" si="43"/>
        <v>673</v>
      </c>
      <c r="S374" s="124" t="str">
        <f>VLOOKUP(D374,[2]Sheet1!$F$1:$J$65536,5,0)</f>
        <v>6217975130011003894</v>
      </c>
      <c r="T374" s="124" t="str">
        <f>VLOOKUP(D374,[1]Sheet1!$F$1:$H$65536,3,0)</f>
        <v>杨远亭</v>
      </c>
      <c r="U374" s="124" t="s">
        <v>56</v>
      </c>
      <c r="V374" s="124" t="s">
        <v>56</v>
      </c>
      <c r="W374" s="124" t="s">
        <v>56</v>
      </c>
      <c r="X374" s="124" t="s">
        <v>56</v>
      </c>
    </row>
    <row r="375" s="112" customFormat="1" hidden="1" customHeight="1" spans="1:24">
      <c r="A375" s="119">
        <v>374</v>
      </c>
      <c r="B375" s="120" t="s">
        <v>66</v>
      </c>
      <c r="C375" s="119" t="s">
        <v>1016</v>
      </c>
      <c r="D375" s="119" t="s">
        <v>1017</v>
      </c>
      <c r="E375" s="119" t="s">
        <v>154</v>
      </c>
      <c r="F375" s="119" t="s">
        <v>845</v>
      </c>
      <c r="G375" s="119" t="str">
        <f t="shared" si="37"/>
        <v>荆紫关镇三岔村</v>
      </c>
      <c r="H375" s="119" t="s">
        <v>846</v>
      </c>
      <c r="I375" s="119">
        <v>1</v>
      </c>
      <c r="J375" s="119">
        <v>0</v>
      </c>
      <c r="K375" s="126">
        <v>1</v>
      </c>
      <c r="L375" s="126">
        <v>0</v>
      </c>
      <c r="M375" s="126">
        <f t="shared" si="38"/>
        <v>0</v>
      </c>
      <c r="N375" s="126">
        <f t="shared" si="39"/>
        <v>300</v>
      </c>
      <c r="O375" s="126">
        <f t="shared" si="40"/>
        <v>0</v>
      </c>
      <c r="P375" s="124">
        <f t="shared" si="41"/>
        <v>300</v>
      </c>
      <c r="Q375" s="124">
        <f t="shared" si="42"/>
        <v>598</v>
      </c>
      <c r="R375" s="124">
        <f t="shared" si="43"/>
        <v>898</v>
      </c>
      <c r="S375" s="124" t="str">
        <f>VLOOKUP(D375,[2]Sheet1!$F$1:$J$65536,5,0)</f>
        <v>6217975130014953426</v>
      </c>
      <c r="T375" s="124" t="str">
        <f>VLOOKUP(D375,[1]Sheet1!$F$1:$H$65536,3,0)</f>
        <v>杨玉发</v>
      </c>
      <c r="U375" s="124" t="s">
        <v>56</v>
      </c>
      <c r="V375" s="124" t="s">
        <v>56</v>
      </c>
      <c r="W375" s="124" t="s">
        <v>56</v>
      </c>
      <c r="X375" s="124" t="s">
        <v>56</v>
      </c>
    </row>
    <row r="376" s="112" customFormat="1" hidden="1" customHeight="1" spans="1:24">
      <c r="A376" s="119">
        <v>375</v>
      </c>
      <c r="B376" s="120" t="s">
        <v>66</v>
      </c>
      <c r="C376" s="119" t="s">
        <v>1018</v>
      </c>
      <c r="D376" s="119" t="s">
        <v>1019</v>
      </c>
      <c r="E376" s="119" t="s">
        <v>154</v>
      </c>
      <c r="F376" s="119" t="s">
        <v>889</v>
      </c>
      <c r="G376" s="119" t="str">
        <f t="shared" si="37"/>
        <v>荆紫关镇金家沟村</v>
      </c>
      <c r="H376" s="119" t="s">
        <v>890</v>
      </c>
      <c r="I376" s="119">
        <v>1</v>
      </c>
      <c r="J376" s="119">
        <v>1</v>
      </c>
      <c r="K376" s="126">
        <v>0</v>
      </c>
      <c r="L376" s="126">
        <v>0</v>
      </c>
      <c r="M376" s="126">
        <f t="shared" si="38"/>
        <v>75</v>
      </c>
      <c r="N376" s="126">
        <f t="shared" si="39"/>
        <v>0</v>
      </c>
      <c r="O376" s="126">
        <f t="shared" si="40"/>
        <v>0</v>
      </c>
      <c r="P376" s="124">
        <f t="shared" si="41"/>
        <v>75</v>
      </c>
      <c r="Q376" s="124">
        <f t="shared" si="42"/>
        <v>598</v>
      </c>
      <c r="R376" s="124">
        <f t="shared" si="43"/>
        <v>673</v>
      </c>
      <c r="S376" s="124" t="str">
        <f>VLOOKUP(D376,[2]Sheet1!$F$1:$J$65536,5,0)</f>
        <v>6217975130011159696</v>
      </c>
      <c r="T376" s="124" t="str">
        <f>VLOOKUP(D376,[1]Sheet1!$F$1:$H$65536,3,0)</f>
        <v>杨栓子</v>
      </c>
      <c r="U376" s="124" t="s">
        <v>56</v>
      </c>
      <c r="V376" s="124" t="s">
        <v>56</v>
      </c>
      <c r="W376" s="124" t="s">
        <v>56</v>
      </c>
      <c r="X376" s="124" t="s">
        <v>56</v>
      </c>
    </row>
    <row r="377" s="112" customFormat="1" hidden="1" customHeight="1" spans="1:24">
      <c r="A377" s="119">
        <v>376</v>
      </c>
      <c r="B377" s="120" t="s">
        <v>66</v>
      </c>
      <c r="C377" s="119" t="s">
        <v>1020</v>
      </c>
      <c r="D377" s="119" t="s">
        <v>1021</v>
      </c>
      <c r="E377" s="119" t="s">
        <v>154</v>
      </c>
      <c r="F377" s="119" t="s">
        <v>860</v>
      </c>
      <c r="G377" s="119" t="str">
        <f t="shared" si="37"/>
        <v>荆紫关镇魏村</v>
      </c>
      <c r="H377" s="119" t="s">
        <v>861</v>
      </c>
      <c r="I377" s="119">
        <v>1</v>
      </c>
      <c r="J377" s="119">
        <v>1</v>
      </c>
      <c r="K377" s="126">
        <v>0</v>
      </c>
      <c r="L377" s="126">
        <v>0</v>
      </c>
      <c r="M377" s="126">
        <f t="shared" si="38"/>
        <v>75</v>
      </c>
      <c r="N377" s="126">
        <f t="shared" si="39"/>
        <v>0</v>
      </c>
      <c r="O377" s="126">
        <f t="shared" si="40"/>
        <v>0</v>
      </c>
      <c r="P377" s="124">
        <f t="shared" si="41"/>
        <v>75</v>
      </c>
      <c r="Q377" s="124">
        <f t="shared" si="42"/>
        <v>598</v>
      </c>
      <c r="R377" s="124">
        <f t="shared" si="43"/>
        <v>673</v>
      </c>
      <c r="S377" s="124" t="str">
        <f>VLOOKUP(D377,[2]Sheet1!$F$1:$J$65536,5,0)</f>
        <v>6217975130011233848</v>
      </c>
      <c r="T377" s="124" t="str">
        <f>VLOOKUP(D377,[1]Sheet1!$F$1:$H$65536,3,0)</f>
        <v>杨清华</v>
      </c>
      <c r="U377" s="124" t="s">
        <v>56</v>
      </c>
      <c r="V377" s="124" t="s">
        <v>56</v>
      </c>
      <c r="W377" s="124" t="s">
        <v>56</v>
      </c>
      <c r="X377" s="124" t="s">
        <v>56</v>
      </c>
    </row>
    <row r="378" s="112" customFormat="1" hidden="1" customHeight="1" spans="1:24">
      <c r="A378" s="119">
        <v>377</v>
      </c>
      <c r="B378" s="120" t="s">
        <v>66</v>
      </c>
      <c r="C378" s="119" t="s">
        <v>1022</v>
      </c>
      <c r="D378" s="119" t="s">
        <v>1023</v>
      </c>
      <c r="E378" s="119" t="s">
        <v>154</v>
      </c>
      <c r="F378" s="119" t="s">
        <v>1024</v>
      </c>
      <c r="G378" s="119" t="str">
        <f t="shared" si="37"/>
        <v>荆紫关镇新石门村</v>
      </c>
      <c r="H378" s="119" t="s">
        <v>1025</v>
      </c>
      <c r="I378" s="119">
        <v>1</v>
      </c>
      <c r="J378" s="119">
        <v>1</v>
      </c>
      <c r="K378" s="126">
        <v>0</v>
      </c>
      <c r="L378" s="126">
        <v>0</v>
      </c>
      <c r="M378" s="126">
        <f t="shared" si="38"/>
        <v>75</v>
      </c>
      <c r="N378" s="126">
        <f t="shared" si="39"/>
        <v>0</v>
      </c>
      <c r="O378" s="126">
        <f t="shared" si="40"/>
        <v>0</v>
      </c>
      <c r="P378" s="124">
        <f t="shared" si="41"/>
        <v>75</v>
      </c>
      <c r="Q378" s="124">
        <f t="shared" si="42"/>
        <v>598</v>
      </c>
      <c r="R378" s="124">
        <f t="shared" si="43"/>
        <v>673</v>
      </c>
      <c r="S378" s="124" t="str">
        <f>VLOOKUP(D378,[2]Sheet1!$F$1:$J$65536,5,0)</f>
        <v>6217975130011113081</v>
      </c>
      <c r="T378" s="124" t="str">
        <f>VLOOKUP(D378,[1]Sheet1!$F$1:$H$65536,3,0)</f>
        <v>杨明山</v>
      </c>
      <c r="U378" s="124" t="s">
        <v>56</v>
      </c>
      <c r="V378" s="124" t="s">
        <v>56</v>
      </c>
      <c r="W378" s="124" t="s">
        <v>56</v>
      </c>
      <c r="X378" s="124" t="s">
        <v>56</v>
      </c>
    </row>
    <row r="379" s="112" customFormat="1" hidden="1" customHeight="1" spans="1:24">
      <c r="A379" s="119">
        <v>378</v>
      </c>
      <c r="B379" s="120" t="s">
        <v>66</v>
      </c>
      <c r="C379" s="119" t="s">
        <v>1026</v>
      </c>
      <c r="D379" s="119" t="s">
        <v>1027</v>
      </c>
      <c r="E379" s="119" t="s">
        <v>154</v>
      </c>
      <c r="F379" s="119" t="s">
        <v>860</v>
      </c>
      <c r="G379" s="119" t="str">
        <f t="shared" si="37"/>
        <v>荆紫关镇魏村</v>
      </c>
      <c r="H379" s="119" t="s">
        <v>861</v>
      </c>
      <c r="I379" s="119">
        <v>1</v>
      </c>
      <c r="J379" s="119">
        <v>1</v>
      </c>
      <c r="K379" s="126">
        <v>0</v>
      </c>
      <c r="L379" s="126">
        <v>0</v>
      </c>
      <c r="M379" s="126">
        <f t="shared" si="38"/>
        <v>75</v>
      </c>
      <c r="N379" s="126">
        <f t="shared" si="39"/>
        <v>0</v>
      </c>
      <c r="O379" s="126">
        <f t="shared" si="40"/>
        <v>0</v>
      </c>
      <c r="P379" s="124">
        <f t="shared" si="41"/>
        <v>75</v>
      </c>
      <c r="Q379" s="124">
        <f t="shared" si="42"/>
        <v>598</v>
      </c>
      <c r="R379" s="124">
        <f t="shared" si="43"/>
        <v>673</v>
      </c>
      <c r="S379" s="124" t="str">
        <f>VLOOKUP(D379,[2]Sheet1!$F$1:$J$65536,5,0)</f>
        <v>6217975130011233806</v>
      </c>
      <c r="T379" s="124" t="str">
        <f>VLOOKUP(D379,[1]Sheet1!$F$1:$H$65536,3,0)</f>
        <v>杨来法</v>
      </c>
      <c r="U379" s="124" t="s">
        <v>56</v>
      </c>
      <c r="V379" s="124" t="s">
        <v>56</v>
      </c>
      <c r="W379" s="124" t="s">
        <v>56</v>
      </c>
      <c r="X379" s="124" t="s">
        <v>56</v>
      </c>
    </row>
    <row r="380" s="112" customFormat="1" hidden="1" customHeight="1" spans="1:24">
      <c r="A380" s="119">
        <v>379</v>
      </c>
      <c r="B380" s="120" t="s">
        <v>66</v>
      </c>
      <c r="C380" s="119" t="s">
        <v>1028</v>
      </c>
      <c r="D380" s="119" t="s">
        <v>1029</v>
      </c>
      <c r="E380" s="119" t="s">
        <v>154</v>
      </c>
      <c r="F380" s="119" t="s">
        <v>889</v>
      </c>
      <c r="G380" s="119" t="str">
        <f t="shared" si="37"/>
        <v>荆紫关镇金家沟村</v>
      </c>
      <c r="H380" s="119" t="s">
        <v>890</v>
      </c>
      <c r="I380" s="119">
        <v>1</v>
      </c>
      <c r="J380" s="119">
        <v>1</v>
      </c>
      <c r="K380" s="126">
        <v>0</v>
      </c>
      <c r="L380" s="126">
        <v>0</v>
      </c>
      <c r="M380" s="126">
        <f t="shared" si="38"/>
        <v>75</v>
      </c>
      <c r="N380" s="126">
        <f t="shared" si="39"/>
        <v>0</v>
      </c>
      <c r="O380" s="126">
        <f t="shared" si="40"/>
        <v>0</v>
      </c>
      <c r="P380" s="124">
        <f t="shared" si="41"/>
        <v>75</v>
      </c>
      <c r="Q380" s="124">
        <f t="shared" si="42"/>
        <v>598</v>
      </c>
      <c r="R380" s="124">
        <f t="shared" si="43"/>
        <v>673</v>
      </c>
      <c r="S380" s="124" t="str">
        <f>VLOOKUP(D380,[2]Sheet1!$F$1:$J$65536,5,0)</f>
        <v>6217975130011161031</v>
      </c>
      <c r="T380" s="124" t="str">
        <f>VLOOKUP(D380,[1]Sheet1!$F$1:$H$65536,3,0)</f>
        <v>殷国胜</v>
      </c>
      <c r="U380" s="124"/>
      <c r="V380" s="124"/>
      <c r="W380" s="124"/>
      <c r="X380" s="124"/>
    </row>
    <row r="381" s="112" customFormat="1" hidden="1" customHeight="1" spans="1:24">
      <c r="A381" s="119">
        <v>380</v>
      </c>
      <c r="B381" s="120" t="s">
        <v>66</v>
      </c>
      <c r="C381" s="119" t="s">
        <v>1030</v>
      </c>
      <c r="D381" s="119" t="s">
        <v>1031</v>
      </c>
      <c r="E381" s="119" t="s">
        <v>154</v>
      </c>
      <c r="F381" s="119" t="s">
        <v>837</v>
      </c>
      <c r="G381" s="119" t="str">
        <f t="shared" si="37"/>
        <v>荆紫关镇码头村</v>
      </c>
      <c r="H381" s="119" t="s">
        <v>838</v>
      </c>
      <c r="I381" s="119">
        <v>1</v>
      </c>
      <c r="J381" s="119">
        <v>1</v>
      </c>
      <c r="K381" s="126">
        <v>0</v>
      </c>
      <c r="L381" s="126">
        <v>0</v>
      </c>
      <c r="M381" s="126">
        <f t="shared" si="38"/>
        <v>75</v>
      </c>
      <c r="N381" s="126">
        <f t="shared" si="39"/>
        <v>0</v>
      </c>
      <c r="O381" s="126">
        <f t="shared" si="40"/>
        <v>0</v>
      </c>
      <c r="P381" s="124">
        <f t="shared" si="41"/>
        <v>75</v>
      </c>
      <c r="Q381" s="124">
        <f t="shared" si="42"/>
        <v>598</v>
      </c>
      <c r="R381" s="124">
        <f t="shared" si="43"/>
        <v>673</v>
      </c>
      <c r="S381" s="124" t="str">
        <f>VLOOKUP(D381,[2]Sheet1!$F$1:$J$65536,5,0)</f>
        <v>6217975130014966253</v>
      </c>
      <c r="T381" s="124" t="str">
        <f>VLOOKUP(D381,[1]Sheet1!$F$1:$H$65536,3,0)</f>
        <v>杨风杰</v>
      </c>
      <c r="U381" s="124" t="s">
        <v>56</v>
      </c>
      <c r="V381" s="124" t="s">
        <v>56</v>
      </c>
      <c r="W381" s="124" t="s">
        <v>56</v>
      </c>
      <c r="X381" s="124" t="s">
        <v>56</v>
      </c>
    </row>
    <row r="382" s="112" customFormat="1" hidden="1" customHeight="1" spans="1:24">
      <c r="A382" s="119">
        <v>381</v>
      </c>
      <c r="B382" s="120" t="s">
        <v>66</v>
      </c>
      <c r="C382" s="119" t="s">
        <v>1032</v>
      </c>
      <c r="D382" s="119" t="s">
        <v>1033</v>
      </c>
      <c r="E382" s="119" t="s">
        <v>154</v>
      </c>
      <c r="F382" s="119" t="s">
        <v>986</v>
      </c>
      <c r="G382" s="119" t="str">
        <f t="shared" ref="G382:G445" si="44">E382&amp;F382</f>
        <v>荆紫关镇中街村</v>
      </c>
      <c r="H382" s="119" t="s">
        <v>987</v>
      </c>
      <c r="I382" s="119">
        <v>1</v>
      </c>
      <c r="J382" s="119">
        <v>1</v>
      </c>
      <c r="K382" s="126">
        <v>0</v>
      </c>
      <c r="L382" s="126">
        <v>0</v>
      </c>
      <c r="M382" s="126">
        <f t="shared" si="38"/>
        <v>75</v>
      </c>
      <c r="N382" s="126">
        <f t="shared" si="39"/>
        <v>0</v>
      </c>
      <c r="O382" s="126">
        <f t="shared" si="40"/>
        <v>0</v>
      </c>
      <c r="P382" s="124">
        <f t="shared" si="41"/>
        <v>75</v>
      </c>
      <c r="Q382" s="124">
        <f t="shared" si="42"/>
        <v>598</v>
      </c>
      <c r="R382" s="124">
        <f t="shared" si="43"/>
        <v>673</v>
      </c>
      <c r="S382" s="124" t="str">
        <f>VLOOKUP(D382,[2]Sheet1!$F$1:$J$65536,5,0)</f>
        <v>6217975130014960819</v>
      </c>
      <c r="T382" s="124" t="str">
        <f>VLOOKUP(D382,[1]Sheet1!$F$1:$H$65536,3,0)</f>
        <v>杨丰玲</v>
      </c>
      <c r="U382" s="124" t="s">
        <v>56</v>
      </c>
      <c r="V382" s="124" t="s">
        <v>56</v>
      </c>
      <c r="W382" s="124" t="s">
        <v>56</v>
      </c>
      <c r="X382" s="124" t="s">
        <v>56</v>
      </c>
    </row>
    <row r="383" s="112" customFormat="1" hidden="1" customHeight="1" spans="1:24">
      <c r="A383" s="119">
        <v>382</v>
      </c>
      <c r="B383" s="120" t="s">
        <v>66</v>
      </c>
      <c r="C383" s="119" t="s">
        <v>1034</v>
      </c>
      <c r="D383" s="119" t="s">
        <v>1035</v>
      </c>
      <c r="E383" s="119" t="s">
        <v>154</v>
      </c>
      <c r="F383" s="119" t="s">
        <v>873</v>
      </c>
      <c r="G383" s="119" t="str">
        <f t="shared" si="44"/>
        <v>荆紫关镇狮子沟村</v>
      </c>
      <c r="H383" s="119" t="s">
        <v>874</v>
      </c>
      <c r="I383" s="119">
        <v>1</v>
      </c>
      <c r="J383" s="119">
        <v>1</v>
      </c>
      <c r="K383" s="126">
        <v>0</v>
      </c>
      <c r="L383" s="126">
        <v>0</v>
      </c>
      <c r="M383" s="126">
        <f t="shared" si="38"/>
        <v>75</v>
      </c>
      <c r="N383" s="126">
        <f t="shared" si="39"/>
        <v>0</v>
      </c>
      <c r="O383" s="126">
        <f t="shared" si="40"/>
        <v>0</v>
      </c>
      <c r="P383" s="124">
        <f t="shared" si="41"/>
        <v>75</v>
      </c>
      <c r="Q383" s="124">
        <f t="shared" si="42"/>
        <v>598</v>
      </c>
      <c r="R383" s="124">
        <f t="shared" si="43"/>
        <v>673</v>
      </c>
      <c r="S383" s="124" t="str">
        <f>VLOOKUP(D383,[2]Sheet1!$F$1:$J$65536,5,0)</f>
        <v>623059486701803322</v>
      </c>
      <c r="T383" s="124" t="str">
        <f>VLOOKUP(D383,[1]Sheet1!$F$1:$H$65536,3,0)</f>
        <v>杨保安</v>
      </c>
      <c r="U383" s="124" t="s">
        <v>56</v>
      </c>
      <c r="V383" s="124" t="s">
        <v>56</v>
      </c>
      <c r="W383" s="124" t="s">
        <v>56</v>
      </c>
      <c r="X383" s="124" t="s">
        <v>56</v>
      </c>
    </row>
    <row r="384" s="112" customFormat="1" hidden="1" customHeight="1" spans="1:24">
      <c r="A384" s="119">
        <v>383</v>
      </c>
      <c r="B384" s="120" t="s">
        <v>66</v>
      </c>
      <c r="C384" s="119" t="s">
        <v>1036</v>
      </c>
      <c r="D384" s="119" t="s">
        <v>1037</v>
      </c>
      <c r="E384" s="119" t="s">
        <v>154</v>
      </c>
      <c r="F384" s="119" t="s">
        <v>851</v>
      </c>
      <c r="G384" s="119" t="str">
        <f t="shared" si="44"/>
        <v>荆紫关镇龙泉观村</v>
      </c>
      <c r="H384" s="119" t="s">
        <v>852</v>
      </c>
      <c r="I384" s="119">
        <v>1</v>
      </c>
      <c r="J384" s="119">
        <v>1</v>
      </c>
      <c r="K384" s="126">
        <v>0</v>
      </c>
      <c r="L384" s="126">
        <v>0</v>
      </c>
      <c r="M384" s="126">
        <f t="shared" si="38"/>
        <v>75</v>
      </c>
      <c r="N384" s="126">
        <f t="shared" si="39"/>
        <v>0</v>
      </c>
      <c r="O384" s="126">
        <f t="shared" si="40"/>
        <v>0</v>
      </c>
      <c r="P384" s="124">
        <f t="shared" si="41"/>
        <v>75</v>
      </c>
      <c r="Q384" s="124">
        <f t="shared" si="42"/>
        <v>598</v>
      </c>
      <c r="R384" s="124">
        <f t="shared" si="43"/>
        <v>673</v>
      </c>
      <c r="S384" s="124" t="str">
        <f>VLOOKUP(D384,[2]Sheet1!$F$1:$J$65536,5,0)</f>
        <v>6217975130011046679</v>
      </c>
      <c r="T384" s="124" t="str">
        <f>VLOOKUP(D384,[1]Sheet1!$F$1:$H$65536,3,0)</f>
        <v>严青山</v>
      </c>
      <c r="U384" s="124" t="s">
        <v>56</v>
      </c>
      <c r="V384" s="124" t="s">
        <v>56</v>
      </c>
      <c r="W384" s="124" t="s">
        <v>56</v>
      </c>
      <c r="X384" s="124" t="s">
        <v>56</v>
      </c>
    </row>
    <row r="385" s="112" customFormat="1" hidden="1" customHeight="1" spans="1:24">
      <c r="A385" s="119">
        <v>384</v>
      </c>
      <c r="B385" s="120" t="s">
        <v>66</v>
      </c>
      <c r="C385" s="119" t="s">
        <v>1038</v>
      </c>
      <c r="D385" s="119" t="s">
        <v>1039</v>
      </c>
      <c r="E385" s="119" t="s">
        <v>154</v>
      </c>
      <c r="F385" s="119" t="s">
        <v>1040</v>
      </c>
      <c r="G385" s="119" t="str">
        <f t="shared" si="44"/>
        <v>荆紫关镇孙家湾村</v>
      </c>
      <c r="H385" s="119" t="s">
        <v>1041</v>
      </c>
      <c r="I385" s="119">
        <v>1</v>
      </c>
      <c r="J385" s="119">
        <v>0</v>
      </c>
      <c r="K385" s="126">
        <v>1</v>
      </c>
      <c r="L385" s="126">
        <v>0</v>
      </c>
      <c r="M385" s="126">
        <f t="shared" si="38"/>
        <v>0</v>
      </c>
      <c r="N385" s="126">
        <f t="shared" si="39"/>
        <v>300</v>
      </c>
      <c r="O385" s="126">
        <f t="shared" si="40"/>
        <v>0</v>
      </c>
      <c r="P385" s="124">
        <f t="shared" si="41"/>
        <v>300</v>
      </c>
      <c r="Q385" s="124">
        <f t="shared" si="42"/>
        <v>598</v>
      </c>
      <c r="R385" s="124">
        <f t="shared" si="43"/>
        <v>898</v>
      </c>
      <c r="S385" s="124" t="str">
        <f>VLOOKUP(D385,[2]Sheet1!$F$1:$J$65536,5,0)</f>
        <v>6217975130023517048</v>
      </c>
      <c r="T385" s="124" t="str">
        <f>VLOOKUP(D385,[1]Sheet1!$F$1:$H$65536,3,0)</f>
        <v>严陆娃</v>
      </c>
      <c r="U385" s="124" t="s">
        <v>56</v>
      </c>
      <c r="V385" s="124" t="s">
        <v>56</v>
      </c>
      <c r="W385" s="124" t="s">
        <v>56</v>
      </c>
      <c r="X385" s="124" t="s">
        <v>56</v>
      </c>
    </row>
    <row r="386" s="112" customFormat="1" hidden="1" customHeight="1" spans="1:24">
      <c r="A386" s="119">
        <v>385</v>
      </c>
      <c r="B386" s="120" t="s">
        <v>66</v>
      </c>
      <c r="C386" s="119" t="s">
        <v>1042</v>
      </c>
      <c r="D386" s="119" t="s">
        <v>1043</v>
      </c>
      <c r="E386" s="119" t="s">
        <v>154</v>
      </c>
      <c r="F386" s="119" t="s">
        <v>845</v>
      </c>
      <c r="G386" s="119" t="str">
        <f t="shared" si="44"/>
        <v>荆紫关镇三岔村</v>
      </c>
      <c r="H386" s="119" t="s">
        <v>846</v>
      </c>
      <c r="I386" s="119">
        <v>1</v>
      </c>
      <c r="J386" s="119">
        <v>1</v>
      </c>
      <c r="K386" s="126">
        <v>0</v>
      </c>
      <c r="L386" s="126">
        <v>0</v>
      </c>
      <c r="M386" s="126">
        <f t="shared" si="38"/>
        <v>75</v>
      </c>
      <c r="N386" s="126">
        <f t="shared" si="39"/>
        <v>0</v>
      </c>
      <c r="O386" s="126">
        <f t="shared" si="40"/>
        <v>0</v>
      </c>
      <c r="P386" s="124">
        <f t="shared" si="41"/>
        <v>75</v>
      </c>
      <c r="Q386" s="124">
        <f t="shared" si="42"/>
        <v>598</v>
      </c>
      <c r="R386" s="124">
        <f t="shared" si="43"/>
        <v>673</v>
      </c>
      <c r="S386" s="124" t="str">
        <f>VLOOKUP(D386,[2]Sheet1!$F$1:$J$65536,5,0)</f>
        <v>6217975130014953418</v>
      </c>
      <c r="T386" s="124" t="str">
        <f>VLOOKUP(D386,[1]Sheet1!$F$1:$H$65536,3,0)</f>
        <v>许世祥</v>
      </c>
      <c r="U386" s="124" t="s">
        <v>56</v>
      </c>
      <c r="V386" s="124" t="s">
        <v>56</v>
      </c>
      <c r="W386" s="124" t="s">
        <v>56</v>
      </c>
      <c r="X386" s="124" t="s">
        <v>56</v>
      </c>
    </row>
    <row r="387" s="112" customFormat="1" hidden="1" customHeight="1" spans="1:24">
      <c r="A387" s="119">
        <v>386</v>
      </c>
      <c r="B387" s="120" t="s">
        <v>66</v>
      </c>
      <c r="C387" s="119" t="s">
        <v>1044</v>
      </c>
      <c r="D387" s="119" t="s">
        <v>1045</v>
      </c>
      <c r="E387" s="119" t="s">
        <v>154</v>
      </c>
      <c r="F387" s="119" t="s">
        <v>992</v>
      </c>
      <c r="G387" s="119" t="str">
        <f t="shared" si="44"/>
        <v>荆紫关镇菩萨堂村</v>
      </c>
      <c r="H387" s="119" t="s">
        <v>993</v>
      </c>
      <c r="I387" s="119">
        <v>1</v>
      </c>
      <c r="J387" s="119">
        <v>1</v>
      </c>
      <c r="K387" s="126">
        <v>0</v>
      </c>
      <c r="L387" s="126">
        <v>0</v>
      </c>
      <c r="M387" s="126">
        <f t="shared" ref="M387:M450" si="45">J387*75</f>
        <v>75</v>
      </c>
      <c r="N387" s="126">
        <f t="shared" ref="N387:N450" si="46">K387*300</f>
        <v>0</v>
      </c>
      <c r="O387" s="126">
        <f t="shared" ref="O387:O450" si="47">L387*600</f>
        <v>0</v>
      </c>
      <c r="P387" s="124">
        <f t="shared" ref="P387:P450" si="48">M387+N387+O387</f>
        <v>75</v>
      </c>
      <c r="Q387" s="124">
        <f t="shared" ref="Q387:Q450" si="49">I387*598</f>
        <v>598</v>
      </c>
      <c r="R387" s="124">
        <f t="shared" ref="R387:R450" si="50">P387+Q387</f>
        <v>673</v>
      </c>
      <c r="S387" s="124" t="str">
        <f>VLOOKUP(D387,[2]Sheet1!$F$1:$J$65536,5,0)</f>
        <v>6217975130011019718</v>
      </c>
      <c r="T387" s="124" t="str">
        <f>VLOOKUP(D387,[1]Sheet1!$F$1:$H$65536,3,0)</f>
        <v>徐双吉</v>
      </c>
      <c r="U387" s="124" t="s">
        <v>56</v>
      </c>
      <c r="V387" s="124" t="s">
        <v>56</v>
      </c>
      <c r="W387" s="124" t="s">
        <v>56</v>
      </c>
      <c r="X387" s="124" t="s">
        <v>56</v>
      </c>
    </row>
    <row r="388" s="112" customFormat="1" hidden="1" customHeight="1" spans="1:24">
      <c r="A388" s="119">
        <v>387</v>
      </c>
      <c r="B388" s="120" t="s">
        <v>66</v>
      </c>
      <c r="C388" s="119" t="s">
        <v>1046</v>
      </c>
      <c r="D388" s="119" t="s">
        <v>1047</v>
      </c>
      <c r="E388" s="119" t="s">
        <v>154</v>
      </c>
      <c r="F388" s="119" t="s">
        <v>1048</v>
      </c>
      <c r="G388" s="119" t="str">
        <f t="shared" si="44"/>
        <v>荆紫关镇冯营村</v>
      </c>
      <c r="H388" s="119" t="s">
        <v>1049</v>
      </c>
      <c r="I388" s="119">
        <v>1</v>
      </c>
      <c r="J388" s="119">
        <v>1</v>
      </c>
      <c r="K388" s="126">
        <v>0</v>
      </c>
      <c r="L388" s="126">
        <v>0</v>
      </c>
      <c r="M388" s="126">
        <f t="shared" si="45"/>
        <v>75</v>
      </c>
      <c r="N388" s="126">
        <f t="shared" si="46"/>
        <v>0</v>
      </c>
      <c r="O388" s="126">
        <f t="shared" si="47"/>
        <v>0</v>
      </c>
      <c r="P388" s="124">
        <f t="shared" si="48"/>
        <v>75</v>
      </c>
      <c r="Q388" s="124">
        <f t="shared" si="49"/>
        <v>598</v>
      </c>
      <c r="R388" s="124">
        <f t="shared" si="50"/>
        <v>673</v>
      </c>
      <c r="S388" s="124" t="str">
        <f>VLOOKUP(D388,[2]Sheet1!$F$1:$J$65536,5,0)</f>
        <v>6217975130011073053</v>
      </c>
      <c r="T388" s="124" t="str">
        <f>VLOOKUP(D388,[1]Sheet1!$F$1:$H$65536,3,0)</f>
        <v>徐林昌</v>
      </c>
      <c r="U388" s="124" t="s">
        <v>56</v>
      </c>
      <c r="V388" s="124" t="s">
        <v>56</v>
      </c>
      <c r="W388" s="124" t="s">
        <v>56</v>
      </c>
      <c r="X388" s="124" t="s">
        <v>56</v>
      </c>
    </row>
    <row r="389" s="112" customFormat="1" hidden="1" customHeight="1" spans="1:24">
      <c r="A389" s="119">
        <v>388</v>
      </c>
      <c r="B389" s="120" t="s">
        <v>66</v>
      </c>
      <c r="C389" s="119" t="s">
        <v>1050</v>
      </c>
      <c r="D389" s="119" t="s">
        <v>1051</v>
      </c>
      <c r="E389" s="119" t="s">
        <v>154</v>
      </c>
      <c r="F389" s="119" t="s">
        <v>1052</v>
      </c>
      <c r="G389" s="119" t="str">
        <f t="shared" si="44"/>
        <v>荆紫关镇北街村</v>
      </c>
      <c r="H389" s="119" t="s">
        <v>1053</v>
      </c>
      <c r="I389" s="119">
        <v>1</v>
      </c>
      <c r="J389" s="119">
        <v>1</v>
      </c>
      <c r="K389" s="126">
        <v>0</v>
      </c>
      <c r="L389" s="126">
        <v>0</v>
      </c>
      <c r="M389" s="126">
        <f t="shared" si="45"/>
        <v>75</v>
      </c>
      <c r="N389" s="126">
        <f t="shared" si="46"/>
        <v>0</v>
      </c>
      <c r="O389" s="126">
        <f t="shared" si="47"/>
        <v>0</v>
      </c>
      <c r="P389" s="124">
        <f t="shared" si="48"/>
        <v>75</v>
      </c>
      <c r="Q389" s="124">
        <f t="shared" si="49"/>
        <v>598</v>
      </c>
      <c r="R389" s="124">
        <f t="shared" si="50"/>
        <v>673</v>
      </c>
      <c r="S389" s="124" t="str">
        <f>VLOOKUP(D389,[2]Sheet1!$F$1:$J$65536,5,0)</f>
        <v>6217975130011105632</v>
      </c>
      <c r="T389" s="124" t="str">
        <f>VLOOKUP(D389,[1]Sheet1!$F$1:$H$65536,3,0)</f>
        <v>徐国旗</v>
      </c>
      <c r="U389" s="124" t="s">
        <v>56</v>
      </c>
      <c r="V389" s="124" t="s">
        <v>56</v>
      </c>
      <c r="W389" s="124" t="s">
        <v>56</v>
      </c>
      <c r="X389" s="124" t="s">
        <v>56</v>
      </c>
    </row>
    <row r="390" s="112" customFormat="1" hidden="1" customHeight="1" spans="1:24">
      <c r="A390" s="119">
        <v>389</v>
      </c>
      <c r="B390" s="120" t="s">
        <v>66</v>
      </c>
      <c r="C390" s="119" t="s">
        <v>1054</v>
      </c>
      <c r="D390" s="119" t="s">
        <v>1055</v>
      </c>
      <c r="E390" s="119" t="s">
        <v>154</v>
      </c>
      <c r="F390" s="119" t="s">
        <v>845</v>
      </c>
      <c r="G390" s="119" t="str">
        <f t="shared" si="44"/>
        <v>荆紫关镇三岔村</v>
      </c>
      <c r="H390" s="119" t="s">
        <v>846</v>
      </c>
      <c r="I390" s="119">
        <v>1</v>
      </c>
      <c r="J390" s="119">
        <v>1</v>
      </c>
      <c r="K390" s="126">
        <v>0</v>
      </c>
      <c r="L390" s="126">
        <v>0</v>
      </c>
      <c r="M390" s="126">
        <f t="shared" si="45"/>
        <v>75</v>
      </c>
      <c r="N390" s="126">
        <f t="shared" si="46"/>
        <v>0</v>
      </c>
      <c r="O390" s="126">
        <f t="shared" si="47"/>
        <v>0</v>
      </c>
      <c r="P390" s="124">
        <f t="shared" si="48"/>
        <v>75</v>
      </c>
      <c r="Q390" s="124">
        <f t="shared" si="49"/>
        <v>598</v>
      </c>
      <c r="R390" s="124">
        <f t="shared" si="50"/>
        <v>673</v>
      </c>
      <c r="S390" s="124" t="str">
        <f>VLOOKUP(D390,[2]Sheet1!$F$1:$J$65536,5,0)</f>
        <v>6217975130011123734</v>
      </c>
      <c r="T390" s="124" t="str">
        <f>VLOOKUP(D390,[1]Sheet1!$F$1:$H$65536,3,0)</f>
        <v>徐狗娃</v>
      </c>
      <c r="U390" s="124" t="s">
        <v>56</v>
      </c>
      <c r="V390" s="124" t="s">
        <v>56</v>
      </c>
      <c r="W390" s="124" t="s">
        <v>56</v>
      </c>
      <c r="X390" s="124" t="s">
        <v>56</v>
      </c>
    </row>
    <row r="391" s="112" customFormat="1" hidden="1" customHeight="1" spans="1:24">
      <c r="A391" s="119">
        <v>390</v>
      </c>
      <c r="B391" s="120" t="s">
        <v>66</v>
      </c>
      <c r="C391" s="119" t="s">
        <v>1056</v>
      </c>
      <c r="D391" s="119" t="s">
        <v>1057</v>
      </c>
      <c r="E391" s="119" t="s">
        <v>154</v>
      </c>
      <c r="F391" s="119" t="s">
        <v>869</v>
      </c>
      <c r="G391" s="119" t="str">
        <f t="shared" si="44"/>
        <v>荆紫关镇大扒村</v>
      </c>
      <c r="H391" s="119" t="s">
        <v>870</v>
      </c>
      <c r="I391" s="119">
        <v>1</v>
      </c>
      <c r="J391" s="119">
        <v>1</v>
      </c>
      <c r="K391" s="126">
        <v>0</v>
      </c>
      <c r="L391" s="126">
        <v>0</v>
      </c>
      <c r="M391" s="126">
        <f t="shared" si="45"/>
        <v>75</v>
      </c>
      <c r="N391" s="126">
        <f t="shared" si="46"/>
        <v>0</v>
      </c>
      <c r="O391" s="126">
        <f t="shared" si="47"/>
        <v>0</v>
      </c>
      <c r="P391" s="124">
        <f t="shared" si="48"/>
        <v>75</v>
      </c>
      <c r="Q391" s="124">
        <f t="shared" si="49"/>
        <v>598</v>
      </c>
      <c r="R391" s="124">
        <f t="shared" si="50"/>
        <v>673</v>
      </c>
      <c r="S391" s="124" t="str">
        <f>VLOOKUP(D391,[2]Sheet1!$F$1:$J$65536,5,0)</f>
        <v>6217975130014962922</v>
      </c>
      <c r="T391" s="124" t="str">
        <f>VLOOKUP(D391,[1]Sheet1!$F$1:$H$65536,3,0)</f>
        <v>徐狗拴</v>
      </c>
      <c r="U391" s="124" t="s">
        <v>56</v>
      </c>
      <c r="V391" s="124" t="s">
        <v>56</v>
      </c>
      <c r="W391" s="124" t="s">
        <v>56</v>
      </c>
      <c r="X391" s="124" t="s">
        <v>56</v>
      </c>
    </row>
    <row r="392" s="112" customFormat="1" hidden="1" customHeight="1" spans="1:24">
      <c r="A392" s="119">
        <v>391</v>
      </c>
      <c r="B392" s="120" t="s">
        <v>66</v>
      </c>
      <c r="C392" s="119" t="s">
        <v>1058</v>
      </c>
      <c r="D392" s="119" t="s">
        <v>1059</v>
      </c>
      <c r="E392" s="119" t="s">
        <v>154</v>
      </c>
      <c r="F392" s="119" t="s">
        <v>885</v>
      </c>
      <c r="G392" s="119" t="str">
        <f t="shared" si="44"/>
        <v>荆紫关镇小寺沟村</v>
      </c>
      <c r="H392" s="119" t="s">
        <v>886</v>
      </c>
      <c r="I392" s="119">
        <v>1</v>
      </c>
      <c r="J392" s="119">
        <v>1</v>
      </c>
      <c r="K392" s="126">
        <v>0</v>
      </c>
      <c r="L392" s="126">
        <v>0</v>
      </c>
      <c r="M392" s="126">
        <f t="shared" si="45"/>
        <v>75</v>
      </c>
      <c r="N392" s="126">
        <f t="shared" si="46"/>
        <v>0</v>
      </c>
      <c r="O392" s="126">
        <f t="shared" si="47"/>
        <v>0</v>
      </c>
      <c r="P392" s="124">
        <f t="shared" si="48"/>
        <v>75</v>
      </c>
      <c r="Q392" s="124">
        <f t="shared" si="49"/>
        <v>598</v>
      </c>
      <c r="R392" s="124">
        <f t="shared" si="50"/>
        <v>673</v>
      </c>
      <c r="S392" s="124" t="str">
        <f>VLOOKUP(D392,[2]Sheet1!$F$1:$J$65536,5,0)</f>
        <v>6217975130011167731</v>
      </c>
      <c r="T392" s="124" t="str">
        <f>VLOOKUP(D392,[1]Sheet1!$F$1:$H$65536,3,0)</f>
        <v>谢云</v>
      </c>
      <c r="U392" s="124" t="s">
        <v>56</v>
      </c>
      <c r="V392" s="124" t="s">
        <v>56</v>
      </c>
      <c r="W392" s="124" t="s">
        <v>56</v>
      </c>
      <c r="X392" s="124" t="s">
        <v>56</v>
      </c>
    </row>
    <row r="393" s="112" customFormat="1" hidden="1" customHeight="1" spans="1:24">
      <c r="A393" s="119">
        <v>392</v>
      </c>
      <c r="B393" s="120" t="s">
        <v>66</v>
      </c>
      <c r="C393" s="119" t="s">
        <v>1060</v>
      </c>
      <c r="D393" s="119" t="s">
        <v>1061</v>
      </c>
      <c r="E393" s="119" t="s">
        <v>154</v>
      </c>
      <c r="F393" s="119" t="s">
        <v>1062</v>
      </c>
      <c r="G393" s="119" t="str">
        <f t="shared" si="44"/>
        <v>荆紫关镇吴家沟村</v>
      </c>
      <c r="H393" s="119" t="s">
        <v>1063</v>
      </c>
      <c r="I393" s="119">
        <v>1</v>
      </c>
      <c r="J393" s="119">
        <v>1</v>
      </c>
      <c r="K393" s="126">
        <v>0</v>
      </c>
      <c r="L393" s="126">
        <v>0</v>
      </c>
      <c r="M393" s="126">
        <f t="shared" si="45"/>
        <v>75</v>
      </c>
      <c r="N393" s="126">
        <f t="shared" si="46"/>
        <v>0</v>
      </c>
      <c r="O393" s="126">
        <f t="shared" si="47"/>
        <v>0</v>
      </c>
      <c r="P393" s="124">
        <f t="shared" si="48"/>
        <v>75</v>
      </c>
      <c r="Q393" s="124">
        <f t="shared" si="49"/>
        <v>598</v>
      </c>
      <c r="R393" s="124">
        <f t="shared" si="50"/>
        <v>673</v>
      </c>
      <c r="S393" s="124" t="str">
        <f>VLOOKUP(D393,[2]Sheet1!$F$1:$J$65536,5,0)</f>
        <v>6217975130011193398</v>
      </c>
      <c r="T393" s="124" t="str">
        <f>VLOOKUP(D393,[1]Sheet1!$F$1:$H$65536,3,0)</f>
        <v>吴山峰</v>
      </c>
      <c r="U393" s="124" t="s">
        <v>56</v>
      </c>
      <c r="V393" s="124" t="s">
        <v>56</v>
      </c>
      <c r="W393" s="124" t="s">
        <v>56</v>
      </c>
      <c r="X393" s="124" t="s">
        <v>56</v>
      </c>
    </row>
    <row r="394" s="112" customFormat="1" hidden="1" customHeight="1" spans="1:24">
      <c r="A394" s="119">
        <v>393</v>
      </c>
      <c r="B394" s="120" t="s">
        <v>66</v>
      </c>
      <c r="C394" s="119" t="s">
        <v>1064</v>
      </c>
      <c r="D394" s="119" t="s">
        <v>1065</v>
      </c>
      <c r="E394" s="119" t="s">
        <v>154</v>
      </c>
      <c r="F394" s="119" t="s">
        <v>856</v>
      </c>
      <c r="G394" s="119" t="str">
        <f t="shared" si="44"/>
        <v>荆紫关镇庙岭村</v>
      </c>
      <c r="H394" s="119" t="s">
        <v>857</v>
      </c>
      <c r="I394" s="119">
        <v>1</v>
      </c>
      <c r="J394" s="119">
        <v>1</v>
      </c>
      <c r="K394" s="126">
        <v>0</v>
      </c>
      <c r="L394" s="126">
        <v>0</v>
      </c>
      <c r="M394" s="126">
        <f t="shared" si="45"/>
        <v>75</v>
      </c>
      <c r="N394" s="126">
        <f t="shared" si="46"/>
        <v>0</v>
      </c>
      <c r="O394" s="126">
        <f t="shared" si="47"/>
        <v>0</v>
      </c>
      <c r="P394" s="124">
        <f t="shared" si="48"/>
        <v>75</v>
      </c>
      <c r="Q394" s="124">
        <f t="shared" si="49"/>
        <v>598</v>
      </c>
      <c r="R394" s="124">
        <f t="shared" si="50"/>
        <v>673</v>
      </c>
      <c r="S394" s="124" t="str">
        <f>VLOOKUP(D394,[2]Sheet1!$F$1:$J$65536,5,0)</f>
        <v>6217975130011189248</v>
      </c>
      <c r="T394" s="124" t="str">
        <f>VLOOKUP(D394,[1]Sheet1!$F$1:$H$65536,3,0)</f>
        <v>魏长胜</v>
      </c>
      <c r="U394" s="124" t="s">
        <v>56</v>
      </c>
      <c r="V394" s="124" t="s">
        <v>56</v>
      </c>
      <c r="W394" s="124" t="s">
        <v>56</v>
      </c>
      <c r="X394" s="124" t="s">
        <v>56</v>
      </c>
    </row>
    <row r="395" s="112" customFormat="1" hidden="1" customHeight="1" spans="1:24">
      <c r="A395" s="119">
        <v>394</v>
      </c>
      <c r="B395" s="120" t="s">
        <v>66</v>
      </c>
      <c r="C395" s="119" t="s">
        <v>1066</v>
      </c>
      <c r="D395" s="119" t="s">
        <v>1067</v>
      </c>
      <c r="E395" s="119" t="s">
        <v>154</v>
      </c>
      <c r="F395" s="119" t="s">
        <v>837</v>
      </c>
      <c r="G395" s="119" t="str">
        <f t="shared" si="44"/>
        <v>荆紫关镇码头村</v>
      </c>
      <c r="H395" s="119" t="s">
        <v>838</v>
      </c>
      <c r="I395" s="119">
        <v>1</v>
      </c>
      <c r="J395" s="119">
        <v>1</v>
      </c>
      <c r="K395" s="126">
        <v>0</v>
      </c>
      <c r="L395" s="126">
        <v>0</v>
      </c>
      <c r="M395" s="126">
        <f t="shared" si="45"/>
        <v>75</v>
      </c>
      <c r="N395" s="126">
        <f t="shared" si="46"/>
        <v>0</v>
      </c>
      <c r="O395" s="126">
        <f t="shared" si="47"/>
        <v>0</v>
      </c>
      <c r="P395" s="124">
        <f t="shared" si="48"/>
        <v>75</v>
      </c>
      <c r="Q395" s="124">
        <f t="shared" si="49"/>
        <v>598</v>
      </c>
      <c r="R395" s="124">
        <f t="shared" si="50"/>
        <v>673</v>
      </c>
      <c r="S395" s="124" t="str">
        <f>VLOOKUP(D395,[2]Sheet1!$F$1:$J$65536,5,0)</f>
        <v>6217975130011258217</v>
      </c>
      <c r="T395" s="124" t="str">
        <f>VLOOKUP(D395,[1]Sheet1!$F$1:$H$65536,3,0)</f>
        <v>魏瑞祥</v>
      </c>
      <c r="U395" s="124" t="s">
        <v>56</v>
      </c>
      <c r="V395" s="124" t="s">
        <v>56</v>
      </c>
      <c r="W395" s="124" t="s">
        <v>56</v>
      </c>
      <c r="X395" s="124" t="s">
        <v>56</v>
      </c>
    </row>
    <row r="396" s="112" customFormat="1" hidden="1" customHeight="1" spans="1:24">
      <c r="A396" s="119">
        <v>395</v>
      </c>
      <c r="B396" s="120" t="s">
        <v>66</v>
      </c>
      <c r="C396" s="119" t="s">
        <v>1068</v>
      </c>
      <c r="D396" s="119" t="s">
        <v>1069</v>
      </c>
      <c r="E396" s="119" t="s">
        <v>154</v>
      </c>
      <c r="F396" s="119" t="s">
        <v>1024</v>
      </c>
      <c r="G396" s="119" t="str">
        <f t="shared" si="44"/>
        <v>荆紫关镇新石门村</v>
      </c>
      <c r="H396" s="119" t="s">
        <v>1025</v>
      </c>
      <c r="I396" s="119">
        <v>1</v>
      </c>
      <c r="J396" s="119">
        <v>1</v>
      </c>
      <c r="K396" s="126">
        <v>0</v>
      </c>
      <c r="L396" s="126">
        <v>0</v>
      </c>
      <c r="M396" s="126">
        <f t="shared" si="45"/>
        <v>75</v>
      </c>
      <c r="N396" s="126">
        <f t="shared" si="46"/>
        <v>0</v>
      </c>
      <c r="O396" s="126">
        <f t="shared" si="47"/>
        <v>0</v>
      </c>
      <c r="P396" s="124">
        <f t="shared" si="48"/>
        <v>75</v>
      </c>
      <c r="Q396" s="124">
        <f t="shared" si="49"/>
        <v>598</v>
      </c>
      <c r="R396" s="124">
        <f t="shared" si="50"/>
        <v>673</v>
      </c>
      <c r="S396" s="124" t="str">
        <f>VLOOKUP(D396,[2]Sheet1!$F$1:$J$65536,5,0)</f>
        <v>6217975130011112240</v>
      </c>
      <c r="T396" s="124" t="str">
        <f>VLOOKUP(D396,[1]Sheet1!$F$1:$H$65536,3,0)</f>
        <v>魏根军</v>
      </c>
      <c r="U396" s="124" t="s">
        <v>56</v>
      </c>
      <c r="V396" s="124" t="s">
        <v>56</v>
      </c>
      <c r="W396" s="124" t="s">
        <v>56</v>
      </c>
      <c r="X396" s="124" t="s">
        <v>56</v>
      </c>
    </row>
    <row r="397" s="112" customFormat="1" hidden="1" customHeight="1" spans="1:24">
      <c r="A397" s="119">
        <v>396</v>
      </c>
      <c r="B397" s="120" t="s">
        <v>66</v>
      </c>
      <c r="C397" s="119" t="s">
        <v>1070</v>
      </c>
      <c r="D397" s="119" t="s">
        <v>1071</v>
      </c>
      <c r="E397" s="119" t="s">
        <v>154</v>
      </c>
      <c r="F397" s="119" t="s">
        <v>856</v>
      </c>
      <c r="G397" s="119" t="str">
        <f t="shared" si="44"/>
        <v>荆紫关镇庙岭村</v>
      </c>
      <c r="H397" s="119" t="s">
        <v>857</v>
      </c>
      <c r="I397" s="119">
        <v>1</v>
      </c>
      <c r="J397" s="119">
        <v>1</v>
      </c>
      <c r="K397" s="126">
        <v>0</v>
      </c>
      <c r="L397" s="126">
        <v>0</v>
      </c>
      <c r="M397" s="126">
        <f t="shared" si="45"/>
        <v>75</v>
      </c>
      <c r="N397" s="126">
        <f t="shared" si="46"/>
        <v>0</v>
      </c>
      <c r="O397" s="126">
        <f t="shared" si="47"/>
        <v>0</v>
      </c>
      <c r="P397" s="124">
        <f t="shared" si="48"/>
        <v>75</v>
      </c>
      <c r="Q397" s="124">
        <f t="shared" si="49"/>
        <v>598</v>
      </c>
      <c r="R397" s="124">
        <f t="shared" si="50"/>
        <v>673</v>
      </c>
      <c r="S397" s="124" t="str">
        <f>VLOOKUP(D397,[2]Sheet1!$F$1:$J$65536,5,0)</f>
        <v>6217975130011189164</v>
      </c>
      <c r="T397" s="124" t="str">
        <f>VLOOKUP(D397,[1]Sheet1!$F$1:$H$65536,3,0)</f>
        <v>魏保兴</v>
      </c>
      <c r="U397" s="124" t="s">
        <v>56</v>
      </c>
      <c r="V397" s="124" t="s">
        <v>56</v>
      </c>
      <c r="W397" s="124" t="s">
        <v>56</v>
      </c>
      <c r="X397" s="124" t="s">
        <v>56</v>
      </c>
    </row>
    <row r="398" s="112" customFormat="1" hidden="1" customHeight="1" spans="1:24">
      <c r="A398" s="119">
        <v>397</v>
      </c>
      <c r="B398" s="120" t="s">
        <v>66</v>
      </c>
      <c r="C398" s="119" t="s">
        <v>1072</v>
      </c>
      <c r="D398" s="119" t="s">
        <v>1073</v>
      </c>
      <c r="E398" s="119" t="s">
        <v>154</v>
      </c>
      <c r="F398" s="119" t="s">
        <v>837</v>
      </c>
      <c r="G398" s="119" t="str">
        <f t="shared" si="44"/>
        <v>荆紫关镇码头村</v>
      </c>
      <c r="H398" s="119" t="s">
        <v>838</v>
      </c>
      <c r="I398" s="119">
        <v>1</v>
      </c>
      <c r="J398" s="119">
        <v>1</v>
      </c>
      <c r="K398" s="126">
        <v>0</v>
      </c>
      <c r="L398" s="126">
        <v>0</v>
      </c>
      <c r="M398" s="126">
        <f t="shared" si="45"/>
        <v>75</v>
      </c>
      <c r="N398" s="126">
        <f t="shared" si="46"/>
        <v>0</v>
      </c>
      <c r="O398" s="126">
        <f t="shared" si="47"/>
        <v>0</v>
      </c>
      <c r="P398" s="124">
        <f t="shared" si="48"/>
        <v>75</v>
      </c>
      <c r="Q398" s="124">
        <f t="shared" si="49"/>
        <v>598</v>
      </c>
      <c r="R398" s="124">
        <f t="shared" si="50"/>
        <v>673</v>
      </c>
      <c r="S398" s="124" t="str">
        <f>VLOOKUP(D398,[2]Sheet1!$F$1:$J$65536,5,0)</f>
        <v>6217975130011257821</v>
      </c>
      <c r="T398" s="124" t="str">
        <f>VLOOKUP(D398,[1]Sheet1!$F$1:$H$65536,3,0)</f>
        <v>魏柏仁</v>
      </c>
      <c r="U398" s="124" t="s">
        <v>56</v>
      </c>
      <c r="V398" s="124" t="s">
        <v>56</v>
      </c>
      <c r="W398" s="124" t="s">
        <v>56</v>
      </c>
      <c r="X398" s="124" t="s">
        <v>56</v>
      </c>
    </row>
    <row r="399" s="112" customFormat="1" hidden="1" customHeight="1" spans="1:24">
      <c r="A399" s="119">
        <v>398</v>
      </c>
      <c r="B399" s="120" t="s">
        <v>66</v>
      </c>
      <c r="C399" s="119" t="s">
        <v>1074</v>
      </c>
      <c r="D399" s="119" t="s">
        <v>1075</v>
      </c>
      <c r="E399" s="119" t="s">
        <v>154</v>
      </c>
      <c r="F399" s="119" t="s">
        <v>833</v>
      </c>
      <c r="G399" s="119" t="str">
        <f t="shared" si="44"/>
        <v>荆紫关镇穆营村</v>
      </c>
      <c r="H399" s="119" t="s">
        <v>834</v>
      </c>
      <c r="I399" s="119">
        <v>1</v>
      </c>
      <c r="J399" s="119">
        <v>1</v>
      </c>
      <c r="K399" s="126">
        <v>0</v>
      </c>
      <c r="L399" s="126">
        <v>0</v>
      </c>
      <c r="M399" s="126">
        <f t="shared" si="45"/>
        <v>75</v>
      </c>
      <c r="N399" s="126">
        <f t="shared" si="46"/>
        <v>0</v>
      </c>
      <c r="O399" s="126">
        <f t="shared" si="47"/>
        <v>0</v>
      </c>
      <c r="P399" s="124">
        <f t="shared" si="48"/>
        <v>75</v>
      </c>
      <c r="Q399" s="124">
        <f t="shared" si="49"/>
        <v>598</v>
      </c>
      <c r="R399" s="124">
        <f t="shared" si="50"/>
        <v>673</v>
      </c>
      <c r="S399" s="124" t="str">
        <f>VLOOKUP(D399,[2]Sheet1!$F$1:$J$65536,5,0)</f>
        <v>6217975130011210861</v>
      </c>
      <c r="T399" s="124" t="str">
        <f>VLOOKUP(D399,[1]Sheet1!$F$1:$H$65536,3,0)</f>
        <v>王转富</v>
      </c>
      <c r="U399" s="124" t="s">
        <v>56</v>
      </c>
      <c r="V399" s="124" t="s">
        <v>56</v>
      </c>
      <c r="W399" s="124" t="s">
        <v>56</v>
      </c>
      <c r="X399" s="124" t="s">
        <v>56</v>
      </c>
    </row>
    <row r="400" s="112" customFormat="1" hidden="1" customHeight="1" spans="1:24">
      <c r="A400" s="119">
        <v>399</v>
      </c>
      <c r="B400" s="120" t="s">
        <v>66</v>
      </c>
      <c r="C400" s="119" t="s">
        <v>1076</v>
      </c>
      <c r="D400" s="119" t="s">
        <v>1077</v>
      </c>
      <c r="E400" s="119" t="s">
        <v>154</v>
      </c>
      <c r="F400" s="119" t="s">
        <v>860</v>
      </c>
      <c r="G400" s="119" t="str">
        <f t="shared" si="44"/>
        <v>荆紫关镇魏村</v>
      </c>
      <c r="H400" s="119" t="s">
        <v>861</v>
      </c>
      <c r="I400" s="119">
        <v>1</v>
      </c>
      <c r="J400" s="119">
        <v>1</v>
      </c>
      <c r="K400" s="126">
        <v>0</v>
      </c>
      <c r="L400" s="126">
        <v>0</v>
      </c>
      <c r="M400" s="126">
        <f t="shared" si="45"/>
        <v>75</v>
      </c>
      <c r="N400" s="126">
        <f t="shared" si="46"/>
        <v>0</v>
      </c>
      <c r="O400" s="126">
        <f t="shared" si="47"/>
        <v>0</v>
      </c>
      <c r="P400" s="124">
        <f t="shared" si="48"/>
        <v>75</v>
      </c>
      <c r="Q400" s="124">
        <f t="shared" si="49"/>
        <v>598</v>
      </c>
      <c r="R400" s="124">
        <f t="shared" si="50"/>
        <v>673</v>
      </c>
      <c r="S400" s="124" t="str">
        <f>VLOOKUP(D400,[2]Sheet1!$F$1:$J$65536,5,0)</f>
        <v>6217975130011232105</v>
      </c>
      <c r="T400" s="124" t="str">
        <f>VLOOKUP(D400,[1]Sheet1!$F$1:$H$65536,3,0)</f>
        <v>王振中</v>
      </c>
      <c r="U400" s="124" t="s">
        <v>56</v>
      </c>
      <c r="V400" s="124" t="s">
        <v>56</v>
      </c>
      <c r="W400" s="124" t="s">
        <v>56</v>
      </c>
      <c r="X400" s="124" t="s">
        <v>56</v>
      </c>
    </row>
    <row r="401" s="112" customFormat="1" hidden="1" customHeight="1" spans="1:24">
      <c r="A401" s="119">
        <v>400</v>
      </c>
      <c r="B401" s="120" t="s">
        <v>66</v>
      </c>
      <c r="C401" s="119" t="s">
        <v>1078</v>
      </c>
      <c r="D401" s="119" t="s">
        <v>1079</v>
      </c>
      <c r="E401" s="119" t="s">
        <v>154</v>
      </c>
      <c r="F401" s="119" t="s">
        <v>903</v>
      </c>
      <c r="G401" s="119" t="str">
        <f t="shared" si="44"/>
        <v>荆紫关镇汉王坪村</v>
      </c>
      <c r="H401" s="119" t="s">
        <v>904</v>
      </c>
      <c r="I401" s="119">
        <v>1</v>
      </c>
      <c r="J401" s="119">
        <v>1</v>
      </c>
      <c r="K401" s="126">
        <v>0</v>
      </c>
      <c r="L401" s="126">
        <v>0</v>
      </c>
      <c r="M401" s="126">
        <f t="shared" si="45"/>
        <v>75</v>
      </c>
      <c r="N401" s="126">
        <f t="shared" si="46"/>
        <v>0</v>
      </c>
      <c r="O401" s="126">
        <f t="shared" si="47"/>
        <v>0</v>
      </c>
      <c r="P401" s="124">
        <f t="shared" si="48"/>
        <v>75</v>
      </c>
      <c r="Q401" s="124">
        <f t="shared" si="49"/>
        <v>598</v>
      </c>
      <c r="R401" s="124">
        <f t="shared" si="50"/>
        <v>673</v>
      </c>
      <c r="S401" s="124" t="str">
        <f>VLOOKUP(D401,[2]Sheet1!$F$1:$J$65536,5,0)</f>
        <v>6217975130011248929</v>
      </c>
      <c r="T401" s="124" t="str">
        <f>VLOOKUP(D401,[1]Sheet1!$F$1:$H$65536,3,0)</f>
        <v>王玉生</v>
      </c>
      <c r="U401" s="124" t="s">
        <v>56</v>
      </c>
      <c r="V401" s="124" t="s">
        <v>56</v>
      </c>
      <c r="W401" s="124" t="s">
        <v>56</v>
      </c>
      <c r="X401" s="124" t="s">
        <v>56</v>
      </c>
    </row>
    <row r="402" s="112" customFormat="1" hidden="1" customHeight="1" spans="1:24">
      <c r="A402" s="119">
        <v>401</v>
      </c>
      <c r="B402" s="120" t="s">
        <v>66</v>
      </c>
      <c r="C402" s="119" t="s">
        <v>1080</v>
      </c>
      <c r="D402" s="119" t="s">
        <v>1081</v>
      </c>
      <c r="E402" s="119" t="s">
        <v>154</v>
      </c>
      <c r="F402" s="119" t="s">
        <v>856</v>
      </c>
      <c r="G402" s="119" t="str">
        <f t="shared" si="44"/>
        <v>荆紫关镇庙岭村</v>
      </c>
      <c r="H402" s="119" t="s">
        <v>857</v>
      </c>
      <c r="I402" s="119">
        <v>1</v>
      </c>
      <c r="J402" s="119">
        <v>1</v>
      </c>
      <c r="K402" s="126">
        <v>0</v>
      </c>
      <c r="L402" s="126">
        <v>0</v>
      </c>
      <c r="M402" s="126">
        <f t="shared" si="45"/>
        <v>75</v>
      </c>
      <c r="N402" s="126">
        <f t="shared" si="46"/>
        <v>0</v>
      </c>
      <c r="O402" s="126">
        <f t="shared" si="47"/>
        <v>0</v>
      </c>
      <c r="P402" s="124">
        <f t="shared" si="48"/>
        <v>75</v>
      </c>
      <c r="Q402" s="124">
        <f t="shared" si="49"/>
        <v>598</v>
      </c>
      <c r="R402" s="124">
        <f t="shared" si="50"/>
        <v>673</v>
      </c>
      <c r="S402" s="124" t="str">
        <f>VLOOKUP(D402,[2]Sheet1!$F$1:$J$65536,5,0)</f>
        <v>6217975130021124722</v>
      </c>
      <c r="T402" s="124" t="str">
        <f>VLOOKUP(D402,[1]Sheet1!$F$1:$H$65536,3,0)</f>
        <v>王有田</v>
      </c>
      <c r="U402" s="124" t="s">
        <v>56</v>
      </c>
      <c r="V402" s="124" t="s">
        <v>56</v>
      </c>
      <c r="W402" s="124" t="s">
        <v>56</v>
      </c>
      <c r="X402" s="124" t="s">
        <v>56</v>
      </c>
    </row>
    <row r="403" s="112" customFormat="1" hidden="1" customHeight="1" spans="1:24">
      <c r="A403" s="119">
        <v>402</v>
      </c>
      <c r="B403" s="120" t="s">
        <v>66</v>
      </c>
      <c r="C403" s="119" t="s">
        <v>1082</v>
      </c>
      <c r="D403" s="119" t="s">
        <v>1083</v>
      </c>
      <c r="E403" s="119" t="s">
        <v>154</v>
      </c>
      <c r="F403" s="119" t="s">
        <v>851</v>
      </c>
      <c r="G403" s="119" t="str">
        <f t="shared" si="44"/>
        <v>荆紫关镇龙泉观村</v>
      </c>
      <c r="H403" s="119" t="s">
        <v>852</v>
      </c>
      <c r="I403" s="119">
        <v>1</v>
      </c>
      <c r="J403" s="119">
        <v>1</v>
      </c>
      <c r="K403" s="126">
        <v>0</v>
      </c>
      <c r="L403" s="126">
        <v>0</v>
      </c>
      <c r="M403" s="126">
        <f t="shared" si="45"/>
        <v>75</v>
      </c>
      <c r="N403" s="126">
        <f t="shared" si="46"/>
        <v>0</v>
      </c>
      <c r="O403" s="126">
        <f t="shared" si="47"/>
        <v>0</v>
      </c>
      <c r="P403" s="124">
        <f t="shared" si="48"/>
        <v>75</v>
      </c>
      <c r="Q403" s="124">
        <f t="shared" si="49"/>
        <v>598</v>
      </c>
      <c r="R403" s="124">
        <f t="shared" si="50"/>
        <v>673</v>
      </c>
      <c r="S403" s="124" t="str">
        <f>VLOOKUP(D403,[2]Sheet1!$F$1:$J$65536,5,0)</f>
        <v>623059486702908898</v>
      </c>
      <c r="T403" s="124" t="str">
        <f>VLOOKUP(D403,[1]Sheet1!$F$1:$H$65536,3,0)</f>
        <v>王心怡</v>
      </c>
      <c r="U403" s="124" t="s">
        <v>56</v>
      </c>
      <c r="V403" s="124" t="s">
        <v>56</v>
      </c>
      <c r="W403" s="124" t="s">
        <v>56</v>
      </c>
      <c r="X403" s="124" t="s">
        <v>56</v>
      </c>
    </row>
    <row r="404" s="112" customFormat="1" hidden="1" customHeight="1" spans="1:24">
      <c r="A404" s="119">
        <v>403</v>
      </c>
      <c r="B404" s="120" t="s">
        <v>66</v>
      </c>
      <c r="C404" s="119" t="s">
        <v>1084</v>
      </c>
      <c r="D404" s="119" t="s">
        <v>1085</v>
      </c>
      <c r="E404" s="119" t="s">
        <v>154</v>
      </c>
      <c r="F404" s="119" t="s">
        <v>837</v>
      </c>
      <c r="G404" s="119" t="str">
        <f t="shared" si="44"/>
        <v>荆紫关镇码头村</v>
      </c>
      <c r="H404" s="119" t="s">
        <v>838</v>
      </c>
      <c r="I404" s="119">
        <v>1</v>
      </c>
      <c r="J404" s="119">
        <v>1</v>
      </c>
      <c r="K404" s="126">
        <v>0</v>
      </c>
      <c r="L404" s="126">
        <v>0</v>
      </c>
      <c r="M404" s="126">
        <f t="shared" si="45"/>
        <v>75</v>
      </c>
      <c r="N404" s="126">
        <f t="shared" si="46"/>
        <v>0</v>
      </c>
      <c r="O404" s="126">
        <f t="shared" si="47"/>
        <v>0</v>
      </c>
      <c r="P404" s="124">
        <f t="shared" si="48"/>
        <v>75</v>
      </c>
      <c r="Q404" s="124">
        <f t="shared" si="49"/>
        <v>598</v>
      </c>
      <c r="R404" s="124">
        <f t="shared" si="50"/>
        <v>673</v>
      </c>
      <c r="S404" s="124" t="str">
        <f>VLOOKUP(D404,[2]Sheet1!$F$1:$J$65536,5,0)</f>
        <v>6217975130011257615</v>
      </c>
      <c r="T404" s="124" t="str">
        <f>VLOOKUP(D404,[1]Sheet1!$F$1:$H$65536,3,0)</f>
        <v>王喜桂</v>
      </c>
      <c r="U404" s="124" t="s">
        <v>56</v>
      </c>
      <c r="V404" s="124" t="s">
        <v>56</v>
      </c>
      <c r="W404" s="124" t="s">
        <v>56</v>
      </c>
      <c r="X404" s="124" t="s">
        <v>56</v>
      </c>
    </row>
    <row r="405" s="112" customFormat="1" hidden="1" customHeight="1" spans="1:24">
      <c r="A405" s="119">
        <v>404</v>
      </c>
      <c r="B405" s="120" t="s">
        <v>66</v>
      </c>
      <c r="C405" s="119" t="s">
        <v>1086</v>
      </c>
      <c r="D405" s="119" t="s">
        <v>1087</v>
      </c>
      <c r="E405" s="119" t="s">
        <v>154</v>
      </c>
      <c r="F405" s="119" t="s">
        <v>1088</v>
      </c>
      <c r="G405" s="119" t="str">
        <f t="shared" si="44"/>
        <v>荆紫关镇程洼村</v>
      </c>
      <c r="H405" s="119" t="s">
        <v>1089</v>
      </c>
      <c r="I405" s="119">
        <v>1</v>
      </c>
      <c r="J405" s="119">
        <v>0</v>
      </c>
      <c r="K405" s="126">
        <v>1</v>
      </c>
      <c r="L405" s="126">
        <v>0</v>
      </c>
      <c r="M405" s="126">
        <f t="shared" si="45"/>
        <v>0</v>
      </c>
      <c r="N405" s="126">
        <f t="shared" si="46"/>
        <v>300</v>
      </c>
      <c r="O405" s="126">
        <f t="shared" si="47"/>
        <v>0</v>
      </c>
      <c r="P405" s="124">
        <f t="shared" si="48"/>
        <v>300</v>
      </c>
      <c r="Q405" s="124">
        <f t="shared" si="49"/>
        <v>598</v>
      </c>
      <c r="R405" s="124">
        <f t="shared" si="50"/>
        <v>898</v>
      </c>
      <c r="S405" s="124" t="str">
        <f>VLOOKUP(D405,[2]Sheet1!$F$1:$J$65536,5,0)</f>
        <v>6217975130014949747</v>
      </c>
      <c r="T405" s="124" t="str">
        <f>VLOOKUP(D405,[1]Sheet1!$F$1:$H$65536,3,0)</f>
        <v>王条子</v>
      </c>
      <c r="U405" s="124" t="s">
        <v>56</v>
      </c>
      <c r="V405" s="124" t="s">
        <v>56</v>
      </c>
      <c r="W405" s="124" t="s">
        <v>56</v>
      </c>
      <c r="X405" s="124" t="s">
        <v>56</v>
      </c>
    </row>
    <row r="406" s="112" customFormat="1" hidden="1" customHeight="1" spans="1:24">
      <c r="A406" s="119">
        <v>405</v>
      </c>
      <c r="B406" s="120" t="s">
        <v>66</v>
      </c>
      <c r="C406" s="119" t="s">
        <v>1090</v>
      </c>
      <c r="D406" s="119" t="s">
        <v>1091</v>
      </c>
      <c r="E406" s="119" t="s">
        <v>154</v>
      </c>
      <c r="F406" s="119" t="s">
        <v>833</v>
      </c>
      <c r="G406" s="119" t="str">
        <f t="shared" si="44"/>
        <v>荆紫关镇穆营村</v>
      </c>
      <c r="H406" s="119" t="s">
        <v>834</v>
      </c>
      <c r="I406" s="119">
        <v>1</v>
      </c>
      <c r="J406" s="119">
        <v>0</v>
      </c>
      <c r="K406" s="126">
        <v>1</v>
      </c>
      <c r="L406" s="126">
        <v>0</v>
      </c>
      <c r="M406" s="126">
        <f t="shared" si="45"/>
        <v>0</v>
      </c>
      <c r="N406" s="126">
        <f t="shared" si="46"/>
        <v>300</v>
      </c>
      <c r="O406" s="126">
        <f t="shared" si="47"/>
        <v>0</v>
      </c>
      <c r="P406" s="124">
        <f t="shared" si="48"/>
        <v>300</v>
      </c>
      <c r="Q406" s="124">
        <f t="shared" si="49"/>
        <v>598</v>
      </c>
      <c r="R406" s="124">
        <f t="shared" si="50"/>
        <v>898</v>
      </c>
      <c r="S406" s="124" t="str">
        <f>VLOOKUP(D406,[2]Sheet1!$F$1:$J$65536,5,0)</f>
        <v>6217975130011210440</v>
      </c>
      <c r="T406" s="124" t="str">
        <f>VLOOKUP(D406,[1]Sheet1!$F$1:$H$65536,3,0)</f>
        <v>王老三</v>
      </c>
      <c r="U406" s="124" t="s">
        <v>56</v>
      </c>
      <c r="V406" s="124" t="s">
        <v>56</v>
      </c>
      <c r="W406" s="124" t="s">
        <v>56</v>
      </c>
      <c r="X406" s="124" t="s">
        <v>56</v>
      </c>
    </row>
    <row r="407" s="112" customFormat="1" hidden="1" customHeight="1" spans="1:24">
      <c r="A407" s="119">
        <v>406</v>
      </c>
      <c r="B407" s="120" t="s">
        <v>66</v>
      </c>
      <c r="C407" s="119" t="s">
        <v>1090</v>
      </c>
      <c r="D407" s="119" t="s">
        <v>1092</v>
      </c>
      <c r="E407" s="119" t="s">
        <v>154</v>
      </c>
      <c r="F407" s="119" t="s">
        <v>992</v>
      </c>
      <c r="G407" s="119" t="str">
        <f t="shared" si="44"/>
        <v>荆紫关镇菩萨堂村</v>
      </c>
      <c r="H407" s="119" t="s">
        <v>993</v>
      </c>
      <c r="I407" s="119">
        <v>1</v>
      </c>
      <c r="J407" s="119">
        <v>1</v>
      </c>
      <c r="K407" s="126">
        <v>0</v>
      </c>
      <c r="L407" s="126">
        <v>0</v>
      </c>
      <c r="M407" s="126">
        <f t="shared" si="45"/>
        <v>75</v>
      </c>
      <c r="N407" s="126">
        <f t="shared" si="46"/>
        <v>0</v>
      </c>
      <c r="O407" s="126">
        <f t="shared" si="47"/>
        <v>0</v>
      </c>
      <c r="P407" s="124">
        <f t="shared" si="48"/>
        <v>75</v>
      </c>
      <c r="Q407" s="124">
        <f t="shared" si="49"/>
        <v>598</v>
      </c>
      <c r="R407" s="124">
        <f t="shared" si="50"/>
        <v>673</v>
      </c>
      <c r="S407" s="124" t="str">
        <f>VLOOKUP(D407,[2]Sheet1!$F$1:$J$65536,5,0)</f>
        <v>6217975130011019049</v>
      </c>
      <c r="T407" s="124" t="str">
        <f>VLOOKUP(D407,[1]Sheet1!$F$1:$H$65536,3,0)</f>
        <v>王老三</v>
      </c>
      <c r="U407" s="124" t="s">
        <v>56</v>
      </c>
      <c r="V407" s="124" t="s">
        <v>56</v>
      </c>
      <c r="W407" s="124" t="s">
        <v>56</v>
      </c>
      <c r="X407" s="124" t="s">
        <v>56</v>
      </c>
    </row>
    <row r="408" s="112" customFormat="1" hidden="1" customHeight="1" spans="1:24">
      <c r="A408" s="119">
        <v>407</v>
      </c>
      <c r="B408" s="120" t="s">
        <v>66</v>
      </c>
      <c r="C408" s="119" t="s">
        <v>502</v>
      </c>
      <c r="D408" s="119" t="s">
        <v>1093</v>
      </c>
      <c r="E408" s="119" t="s">
        <v>154</v>
      </c>
      <c r="F408" s="119" t="s">
        <v>962</v>
      </c>
      <c r="G408" s="119" t="str">
        <f t="shared" si="44"/>
        <v>荆紫关镇店子村</v>
      </c>
      <c r="H408" s="119" t="s">
        <v>963</v>
      </c>
      <c r="I408" s="119">
        <v>1</v>
      </c>
      <c r="J408" s="119">
        <v>0</v>
      </c>
      <c r="K408" s="126">
        <v>1</v>
      </c>
      <c r="L408" s="126">
        <v>0</v>
      </c>
      <c r="M408" s="126">
        <f t="shared" si="45"/>
        <v>0</v>
      </c>
      <c r="N408" s="126">
        <f t="shared" si="46"/>
        <v>300</v>
      </c>
      <c r="O408" s="126">
        <f t="shared" si="47"/>
        <v>0</v>
      </c>
      <c r="P408" s="124">
        <f t="shared" si="48"/>
        <v>300</v>
      </c>
      <c r="Q408" s="124">
        <f t="shared" si="49"/>
        <v>598</v>
      </c>
      <c r="R408" s="124">
        <f t="shared" si="50"/>
        <v>898</v>
      </c>
      <c r="S408" s="124" t="str">
        <f>VLOOKUP(D408,[2]Sheet1!$F$1:$J$65536,5,0)</f>
        <v>6217975130011035151</v>
      </c>
      <c r="T408" s="124" t="str">
        <f>VLOOKUP(D408,[1]Sheet1!$F$1:$H$65536,3,0)</f>
        <v>王来毛</v>
      </c>
      <c r="U408" s="124" t="s">
        <v>56</v>
      </c>
      <c r="V408" s="124" t="s">
        <v>56</v>
      </c>
      <c r="W408" s="124" t="s">
        <v>56</v>
      </c>
      <c r="X408" s="124" t="s">
        <v>56</v>
      </c>
    </row>
    <row r="409" s="112" customFormat="1" hidden="1" customHeight="1" spans="1:24">
      <c r="A409" s="119">
        <v>408</v>
      </c>
      <c r="B409" s="120" t="s">
        <v>66</v>
      </c>
      <c r="C409" s="119" t="s">
        <v>1094</v>
      </c>
      <c r="D409" s="119" t="s">
        <v>1095</v>
      </c>
      <c r="E409" s="119" t="s">
        <v>154</v>
      </c>
      <c r="F409" s="119" t="s">
        <v>976</v>
      </c>
      <c r="G409" s="119" t="str">
        <f t="shared" si="44"/>
        <v>荆紫关镇张村</v>
      </c>
      <c r="H409" s="119" t="s">
        <v>977</v>
      </c>
      <c r="I409" s="119">
        <v>1</v>
      </c>
      <c r="J409" s="119">
        <v>1</v>
      </c>
      <c r="K409" s="126">
        <v>0</v>
      </c>
      <c r="L409" s="126">
        <v>0</v>
      </c>
      <c r="M409" s="126">
        <f t="shared" si="45"/>
        <v>75</v>
      </c>
      <c r="N409" s="126">
        <f t="shared" si="46"/>
        <v>0</v>
      </c>
      <c r="O409" s="126">
        <f t="shared" si="47"/>
        <v>0</v>
      </c>
      <c r="P409" s="124">
        <f t="shared" si="48"/>
        <v>75</v>
      </c>
      <c r="Q409" s="124">
        <f t="shared" si="49"/>
        <v>598</v>
      </c>
      <c r="R409" s="124">
        <f t="shared" si="50"/>
        <v>673</v>
      </c>
      <c r="S409" s="124" t="str">
        <f>VLOOKUP(D409,[2]Sheet1!$F$1:$J$65536,5,0)</f>
        <v>6217975130011143666</v>
      </c>
      <c r="T409" s="124" t="str">
        <f>VLOOKUP(D409,[1]Sheet1!$F$1:$H$65536,3,0)</f>
        <v>王来军</v>
      </c>
      <c r="U409" s="124" t="s">
        <v>56</v>
      </c>
      <c r="V409" s="124" t="s">
        <v>56</v>
      </c>
      <c r="W409" s="124" t="s">
        <v>56</v>
      </c>
      <c r="X409" s="124" t="s">
        <v>56</v>
      </c>
    </row>
    <row r="410" s="112" customFormat="1" hidden="1" customHeight="1" spans="1:24">
      <c r="A410" s="119">
        <v>409</v>
      </c>
      <c r="B410" s="120" t="s">
        <v>66</v>
      </c>
      <c r="C410" s="119" t="s">
        <v>1096</v>
      </c>
      <c r="D410" s="119" t="s">
        <v>1097</v>
      </c>
      <c r="E410" s="119" t="s">
        <v>154</v>
      </c>
      <c r="F410" s="119" t="s">
        <v>885</v>
      </c>
      <c r="G410" s="119" t="str">
        <f t="shared" si="44"/>
        <v>荆紫关镇小寺沟村</v>
      </c>
      <c r="H410" s="119" t="s">
        <v>886</v>
      </c>
      <c r="I410" s="119">
        <v>1</v>
      </c>
      <c r="J410" s="119">
        <v>0</v>
      </c>
      <c r="K410" s="126">
        <v>0</v>
      </c>
      <c r="L410" s="126">
        <v>1</v>
      </c>
      <c r="M410" s="126">
        <f t="shared" si="45"/>
        <v>0</v>
      </c>
      <c r="N410" s="126">
        <f t="shared" si="46"/>
        <v>0</v>
      </c>
      <c r="O410" s="126">
        <f t="shared" si="47"/>
        <v>600</v>
      </c>
      <c r="P410" s="124">
        <f t="shared" si="48"/>
        <v>600</v>
      </c>
      <c r="Q410" s="124">
        <f t="shared" si="49"/>
        <v>598</v>
      </c>
      <c r="R410" s="124">
        <f t="shared" si="50"/>
        <v>1198</v>
      </c>
      <c r="S410" s="124" t="str">
        <f>VLOOKUP(D410,[2]Sheet1!$F$1:$J$65536,5,0)</f>
        <v>6217975130011166634</v>
      </c>
      <c r="T410" s="124" t="str">
        <f>VLOOKUP(D410,[1]Sheet1!$F$1:$H$65536,3,0)</f>
        <v>王金来</v>
      </c>
      <c r="U410" s="124" t="s">
        <v>56</v>
      </c>
      <c r="V410" s="124" t="s">
        <v>56</v>
      </c>
      <c r="W410" s="124" t="s">
        <v>56</v>
      </c>
      <c r="X410" s="124" t="s">
        <v>56</v>
      </c>
    </row>
    <row r="411" s="112" customFormat="1" hidden="1" customHeight="1" spans="1:24">
      <c r="A411" s="119">
        <v>410</v>
      </c>
      <c r="B411" s="120" t="s">
        <v>66</v>
      </c>
      <c r="C411" s="119" t="s">
        <v>1098</v>
      </c>
      <c r="D411" s="119" t="s">
        <v>1099</v>
      </c>
      <c r="E411" s="119" t="s">
        <v>154</v>
      </c>
      <c r="F411" s="119" t="s">
        <v>1100</v>
      </c>
      <c r="G411" s="119" t="str">
        <f t="shared" si="44"/>
        <v>荆紫关镇史村</v>
      </c>
      <c r="H411" s="119" t="s">
        <v>1101</v>
      </c>
      <c r="I411" s="119">
        <v>1</v>
      </c>
      <c r="J411" s="119">
        <v>1</v>
      </c>
      <c r="K411" s="126">
        <v>0</v>
      </c>
      <c r="L411" s="126">
        <v>0</v>
      </c>
      <c r="M411" s="126">
        <f t="shared" si="45"/>
        <v>75</v>
      </c>
      <c r="N411" s="126">
        <f t="shared" si="46"/>
        <v>0</v>
      </c>
      <c r="O411" s="126">
        <f t="shared" si="47"/>
        <v>0</v>
      </c>
      <c r="P411" s="124">
        <f t="shared" si="48"/>
        <v>75</v>
      </c>
      <c r="Q411" s="124">
        <f t="shared" si="49"/>
        <v>598</v>
      </c>
      <c r="R411" s="124">
        <f t="shared" si="50"/>
        <v>673</v>
      </c>
      <c r="S411" s="124" t="str">
        <f>VLOOKUP(D411,[2]Sheet1!$F$1:$J$65536,5,0)</f>
        <v>6217975130011152279</v>
      </c>
      <c r="T411" s="124" t="str">
        <f>VLOOKUP(D411,[1]Sheet1!$F$1:$H$65536,3,0)</f>
        <v>王金成</v>
      </c>
      <c r="U411" s="124" t="s">
        <v>56</v>
      </c>
      <c r="V411" s="124" t="s">
        <v>56</v>
      </c>
      <c r="W411" s="124" t="s">
        <v>56</v>
      </c>
      <c r="X411" s="124" t="s">
        <v>56</v>
      </c>
    </row>
    <row r="412" s="112" customFormat="1" hidden="1" customHeight="1" spans="1:24">
      <c r="A412" s="119">
        <v>411</v>
      </c>
      <c r="B412" s="120" t="s">
        <v>66</v>
      </c>
      <c r="C412" s="119" t="s">
        <v>1102</v>
      </c>
      <c r="D412" s="119" t="s">
        <v>1103</v>
      </c>
      <c r="E412" s="119" t="s">
        <v>154</v>
      </c>
      <c r="F412" s="119" t="s">
        <v>865</v>
      </c>
      <c r="G412" s="119" t="str">
        <f t="shared" si="44"/>
        <v>荆紫关镇娘娘庙村</v>
      </c>
      <c r="H412" s="119" t="s">
        <v>866</v>
      </c>
      <c r="I412" s="119">
        <v>1</v>
      </c>
      <c r="J412" s="119">
        <v>0</v>
      </c>
      <c r="K412" s="126">
        <v>1</v>
      </c>
      <c r="L412" s="126">
        <v>0</v>
      </c>
      <c r="M412" s="126">
        <f t="shared" si="45"/>
        <v>0</v>
      </c>
      <c r="N412" s="126">
        <f t="shared" si="46"/>
        <v>300</v>
      </c>
      <c r="O412" s="126">
        <f t="shared" si="47"/>
        <v>0</v>
      </c>
      <c r="P412" s="124">
        <f t="shared" si="48"/>
        <v>300</v>
      </c>
      <c r="Q412" s="124">
        <f t="shared" si="49"/>
        <v>598</v>
      </c>
      <c r="R412" s="124">
        <f t="shared" si="50"/>
        <v>898</v>
      </c>
      <c r="S412" s="124" t="str">
        <f>VLOOKUP(D412,[2]Sheet1!$F$1:$J$65536,5,0)</f>
        <v>623059486701841546</v>
      </c>
      <c r="T412" s="124" t="str">
        <f>VLOOKUP(D412,[1]Sheet1!$F$1:$H$65536,3,0)</f>
        <v>王建中</v>
      </c>
      <c r="U412" s="124" t="s">
        <v>56</v>
      </c>
      <c r="V412" s="124" t="s">
        <v>56</v>
      </c>
      <c r="W412" s="124" t="s">
        <v>56</v>
      </c>
      <c r="X412" s="124" t="s">
        <v>56</v>
      </c>
    </row>
    <row r="413" s="112" customFormat="1" hidden="1" customHeight="1" spans="1:24">
      <c r="A413" s="119">
        <v>412</v>
      </c>
      <c r="B413" s="120" t="s">
        <v>66</v>
      </c>
      <c r="C413" s="119" t="s">
        <v>1104</v>
      </c>
      <c r="D413" s="119" t="s">
        <v>1105</v>
      </c>
      <c r="E413" s="119" t="s">
        <v>154</v>
      </c>
      <c r="F413" s="119" t="s">
        <v>903</v>
      </c>
      <c r="G413" s="119" t="str">
        <f t="shared" si="44"/>
        <v>荆紫关镇汉王坪村</v>
      </c>
      <c r="H413" s="119" t="s">
        <v>904</v>
      </c>
      <c r="I413" s="119">
        <v>1</v>
      </c>
      <c r="J413" s="119">
        <v>1</v>
      </c>
      <c r="K413" s="126">
        <v>0</v>
      </c>
      <c r="L413" s="126">
        <v>0</v>
      </c>
      <c r="M413" s="126">
        <f t="shared" si="45"/>
        <v>75</v>
      </c>
      <c r="N413" s="126">
        <f t="shared" si="46"/>
        <v>0</v>
      </c>
      <c r="O413" s="126">
        <f t="shared" si="47"/>
        <v>0</v>
      </c>
      <c r="P413" s="124">
        <f t="shared" si="48"/>
        <v>75</v>
      </c>
      <c r="Q413" s="124">
        <f t="shared" si="49"/>
        <v>598</v>
      </c>
      <c r="R413" s="124">
        <f t="shared" si="50"/>
        <v>673</v>
      </c>
      <c r="S413" s="124" t="str">
        <f>VLOOKUP(D413,[2]Sheet1!$F$1:$J$65536,5,0)</f>
        <v>6217975130028346138</v>
      </c>
      <c r="T413" s="124" t="str">
        <f>VLOOKUP(D413,[1]Sheet1!$F$1:$H$65536,3,0)</f>
        <v>王建红</v>
      </c>
      <c r="U413" s="124" t="s">
        <v>56</v>
      </c>
      <c r="V413" s="124" t="s">
        <v>56</v>
      </c>
      <c r="W413" s="124" t="s">
        <v>56</v>
      </c>
      <c r="X413" s="124" t="s">
        <v>56</v>
      </c>
    </row>
    <row r="414" s="112" customFormat="1" hidden="1" customHeight="1" spans="1:24">
      <c r="A414" s="119">
        <v>413</v>
      </c>
      <c r="B414" s="120" t="s">
        <v>66</v>
      </c>
      <c r="C414" s="119" t="s">
        <v>1106</v>
      </c>
      <c r="D414" s="119" t="s">
        <v>1107</v>
      </c>
      <c r="E414" s="119" t="s">
        <v>154</v>
      </c>
      <c r="F414" s="119" t="s">
        <v>1100</v>
      </c>
      <c r="G414" s="119" t="str">
        <f t="shared" si="44"/>
        <v>荆紫关镇史村</v>
      </c>
      <c r="H414" s="119" t="s">
        <v>1101</v>
      </c>
      <c r="I414" s="119">
        <v>1</v>
      </c>
      <c r="J414" s="119">
        <v>1</v>
      </c>
      <c r="K414" s="126">
        <v>0</v>
      </c>
      <c r="L414" s="126">
        <v>0</v>
      </c>
      <c r="M414" s="126">
        <f t="shared" si="45"/>
        <v>75</v>
      </c>
      <c r="N414" s="126">
        <f t="shared" si="46"/>
        <v>0</v>
      </c>
      <c r="O414" s="126">
        <f t="shared" si="47"/>
        <v>0</v>
      </c>
      <c r="P414" s="124">
        <f t="shared" si="48"/>
        <v>75</v>
      </c>
      <c r="Q414" s="124">
        <f t="shared" si="49"/>
        <v>598</v>
      </c>
      <c r="R414" s="124">
        <f t="shared" si="50"/>
        <v>673</v>
      </c>
      <c r="S414" s="124" t="str">
        <f>VLOOKUP(D414,[2]Sheet1!$F$1:$J$65536,5,0)</f>
        <v>6217975130014956288</v>
      </c>
      <c r="T414" s="124" t="str">
        <f>VLOOKUP(D414,[1]Sheet1!$F$1:$H$65536,3,0)</f>
        <v>王海青</v>
      </c>
      <c r="U414" s="124" t="s">
        <v>56</v>
      </c>
      <c r="V414" s="124" t="s">
        <v>56</v>
      </c>
      <c r="W414" s="124" t="s">
        <v>56</v>
      </c>
      <c r="X414" s="124" t="s">
        <v>56</v>
      </c>
    </row>
    <row r="415" s="112" customFormat="1" hidden="1" customHeight="1" spans="1:24">
      <c r="A415" s="119">
        <v>414</v>
      </c>
      <c r="B415" s="120" t="s">
        <v>66</v>
      </c>
      <c r="C415" s="119" t="s">
        <v>1108</v>
      </c>
      <c r="D415" s="119" t="s">
        <v>1109</v>
      </c>
      <c r="E415" s="119" t="s">
        <v>154</v>
      </c>
      <c r="F415" s="119" t="s">
        <v>873</v>
      </c>
      <c r="G415" s="119" t="str">
        <f t="shared" si="44"/>
        <v>荆紫关镇狮子沟村</v>
      </c>
      <c r="H415" s="119" t="s">
        <v>874</v>
      </c>
      <c r="I415" s="119">
        <v>1</v>
      </c>
      <c r="J415" s="119">
        <v>1</v>
      </c>
      <c r="K415" s="126">
        <v>0</v>
      </c>
      <c r="L415" s="126">
        <v>0</v>
      </c>
      <c r="M415" s="126">
        <f t="shared" si="45"/>
        <v>75</v>
      </c>
      <c r="N415" s="126">
        <f t="shared" si="46"/>
        <v>0</v>
      </c>
      <c r="O415" s="126">
        <f t="shared" si="47"/>
        <v>0</v>
      </c>
      <c r="P415" s="124">
        <f t="shared" si="48"/>
        <v>75</v>
      </c>
      <c r="Q415" s="124">
        <f t="shared" si="49"/>
        <v>598</v>
      </c>
      <c r="R415" s="124">
        <f t="shared" si="50"/>
        <v>673</v>
      </c>
      <c r="S415" s="124" t="str">
        <f>VLOOKUP(D415,[2]Sheet1!$F$1:$J$65536,5,0)</f>
        <v>6217975130011011251</v>
      </c>
      <c r="T415" s="124" t="str">
        <f>VLOOKUP(D415,[1]Sheet1!$F$1:$H$65536,3,0)</f>
        <v>王国周</v>
      </c>
      <c r="U415" s="124" t="s">
        <v>56</v>
      </c>
      <c r="V415" s="124" t="s">
        <v>56</v>
      </c>
      <c r="W415" s="124" t="s">
        <v>56</v>
      </c>
      <c r="X415" s="124" t="s">
        <v>56</v>
      </c>
    </row>
    <row r="416" s="112" customFormat="1" hidden="1" customHeight="1" spans="1:24">
      <c r="A416" s="119">
        <v>415</v>
      </c>
      <c r="B416" s="120" t="s">
        <v>66</v>
      </c>
      <c r="C416" s="119" t="s">
        <v>1110</v>
      </c>
      <c r="D416" s="119" t="s">
        <v>1111</v>
      </c>
      <c r="E416" s="119" t="s">
        <v>154</v>
      </c>
      <c r="F416" s="119" t="s">
        <v>885</v>
      </c>
      <c r="G416" s="119" t="str">
        <f t="shared" si="44"/>
        <v>荆紫关镇小寺沟村</v>
      </c>
      <c r="H416" s="119" t="s">
        <v>886</v>
      </c>
      <c r="I416" s="119">
        <v>1</v>
      </c>
      <c r="J416" s="119">
        <v>0</v>
      </c>
      <c r="K416" s="126">
        <v>0</v>
      </c>
      <c r="L416" s="126">
        <v>1</v>
      </c>
      <c r="M416" s="126">
        <f t="shared" si="45"/>
        <v>0</v>
      </c>
      <c r="N416" s="126">
        <f t="shared" si="46"/>
        <v>0</v>
      </c>
      <c r="O416" s="126">
        <f t="shared" si="47"/>
        <v>600</v>
      </c>
      <c r="P416" s="124">
        <f t="shared" si="48"/>
        <v>600</v>
      </c>
      <c r="Q416" s="124">
        <f t="shared" si="49"/>
        <v>598</v>
      </c>
      <c r="R416" s="124">
        <f t="shared" si="50"/>
        <v>1198</v>
      </c>
      <c r="S416" s="124" t="str">
        <f>VLOOKUP(D416,[2]Sheet1!$F$1:$J$65536,5,0)</f>
        <v>6217975130011166345</v>
      </c>
      <c r="T416" s="124" t="str">
        <f>VLOOKUP(D416,[1]Sheet1!$F$1:$H$65536,3,0)</f>
        <v>王国平</v>
      </c>
      <c r="U416" s="124" t="s">
        <v>56</v>
      </c>
      <c r="V416" s="124" t="s">
        <v>56</v>
      </c>
      <c r="W416" s="124" t="s">
        <v>56</v>
      </c>
      <c r="X416" s="124" t="s">
        <v>56</v>
      </c>
    </row>
    <row r="417" s="112" customFormat="1" hidden="1" customHeight="1" spans="1:24">
      <c r="A417" s="119">
        <v>416</v>
      </c>
      <c r="B417" s="120" t="s">
        <v>66</v>
      </c>
      <c r="C417" s="119" t="s">
        <v>1112</v>
      </c>
      <c r="D417" s="119" t="s">
        <v>1113</v>
      </c>
      <c r="E417" s="119" t="s">
        <v>154</v>
      </c>
      <c r="F417" s="119" t="s">
        <v>921</v>
      </c>
      <c r="G417" s="119" t="str">
        <f t="shared" si="44"/>
        <v>荆紫关镇上庄村</v>
      </c>
      <c r="H417" s="119" t="s">
        <v>922</v>
      </c>
      <c r="I417" s="119">
        <v>1</v>
      </c>
      <c r="J417" s="119">
        <v>1</v>
      </c>
      <c r="K417" s="126">
        <v>0</v>
      </c>
      <c r="L417" s="126">
        <v>0</v>
      </c>
      <c r="M417" s="126">
        <f t="shared" si="45"/>
        <v>75</v>
      </c>
      <c r="N417" s="126">
        <f t="shared" si="46"/>
        <v>0</v>
      </c>
      <c r="O417" s="126">
        <f t="shared" si="47"/>
        <v>0</v>
      </c>
      <c r="P417" s="124">
        <f t="shared" si="48"/>
        <v>75</v>
      </c>
      <c r="Q417" s="124">
        <f t="shared" si="49"/>
        <v>598</v>
      </c>
      <c r="R417" s="124">
        <f t="shared" si="50"/>
        <v>673</v>
      </c>
      <c r="S417" s="124" t="str">
        <f>VLOOKUP(D417,[2]Sheet1!$F$1:$J$65536,5,0)</f>
        <v>6217975130011023678</v>
      </c>
      <c r="T417" s="124" t="str">
        <f>VLOOKUP(D417,[1]Sheet1!$F$1:$H$65536,3,0)</f>
        <v>王国华</v>
      </c>
      <c r="U417" s="124" t="s">
        <v>56</v>
      </c>
      <c r="V417" s="124" t="s">
        <v>56</v>
      </c>
      <c r="W417" s="124" t="s">
        <v>56</v>
      </c>
      <c r="X417" s="124" t="s">
        <v>56</v>
      </c>
    </row>
    <row r="418" s="112" customFormat="1" hidden="1" customHeight="1" spans="1:24">
      <c r="A418" s="119">
        <v>417</v>
      </c>
      <c r="B418" s="120" t="s">
        <v>66</v>
      </c>
      <c r="C418" s="119" t="s">
        <v>705</v>
      </c>
      <c r="D418" s="119" t="s">
        <v>1114</v>
      </c>
      <c r="E418" s="119" t="s">
        <v>154</v>
      </c>
      <c r="F418" s="119" t="s">
        <v>939</v>
      </c>
      <c r="G418" s="119" t="str">
        <f t="shared" si="44"/>
        <v>荆紫关镇全庄村</v>
      </c>
      <c r="H418" s="119" t="s">
        <v>940</v>
      </c>
      <c r="I418" s="119">
        <v>1</v>
      </c>
      <c r="J418" s="119">
        <v>1</v>
      </c>
      <c r="K418" s="126">
        <v>0</v>
      </c>
      <c r="L418" s="126">
        <v>0</v>
      </c>
      <c r="M418" s="126">
        <f t="shared" si="45"/>
        <v>75</v>
      </c>
      <c r="N418" s="126">
        <f t="shared" si="46"/>
        <v>0</v>
      </c>
      <c r="O418" s="126">
        <f t="shared" si="47"/>
        <v>0</v>
      </c>
      <c r="P418" s="124">
        <f t="shared" si="48"/>
        <v>75</v>
      </c>
      <c r="Q418" s="124">
        <f t="shared" si="49"/>
        <v>598</v>
      </c>
      <c r="R418" s="124">
        <f t="shared" si="50"/>
        <v>673</v>
      </c>
      <c r="S418" s="124" t="str">
        <f>VLOOKUP(D418,[2]Sheet1!$F$1:$J$65536,5,0)</f>
        <v>6217975130011078615</v>
      </c>
      <c r="T418" s="124" t="str">
        <f>VLOOKUP(D418,[1]Sheet1!$F$1:$H$65536,3,0)</f>
        <v>王狗娃</v>
      </c>
      <c r="U418" s="124" t="s">
        <v>56</v>
      </c>
      <c r="V418" s="124" t="s">
        <v>56</v>
      </c>
      <c r="W418" s="124" t="s">
        <v>56</v>
      </c>
      <c r="X418" s="124" t="s">
        <v>56</v>
      </c>
    </row>
    <row r="419" s="112" customFormat="1" hidden="1" customHeight="1" spans="1:24">
      <c r="A419" s="119">
        <v>418</v>
      </c>
      <c r="B419" s="120" t="s">
        <v>66</v>
      </c>
      <c r="C419" s="119" t="s">
        <v>1115</v>
      </c>
      <c r="D419" s="119" t="s">
        <v>1116</v>
      </c>
      <c r="E419" s="119" t="s">
        <v>154</v>
      </c>
      <c r="F419" s="119" t="s">
        <v>1052</v>
      </c>
      <c r="G419" s="119" t="str">
        <f t="shared" si="44"/>
        <v>荆紫关镇北街村</v>
      </c>
      <c r="H419" s="119" t="s">
        <v>1053</v>
      </c>
      <c r="I419" s="119">
        <v>1</v>
      </c>
      <c r="J419" s="119">
        <v>1</v>
      </c>
      <c r="K419" s="126">
        <v>0</v>
      </c>
      <c r="L419" s="126">
        <v>0</v>
      </c>
      <c r="M419" s="126">
        <f t="shared" si="45"/>
        <v>75</v>
      </c>
      <c r="N419" s="126">
        <f t="shared" si="46"/>
        <v>0</v>
      </c>
      <c r="O419" s="126">
        <f t="shared" si="47"/>
        <v>0</v>
      </c>
      <c r="P419" s="124">
        <f t="shared" si="48"/>
        <v>75</v>
      </c>
      <c r="Q419" s="124">
        <f t="shared" si="49"/>
        <v>598</v>
      </c>
      <c r="R419" s="124">
        <f t="shared" si="50"/>
        <v>673</v>
      </c>
      <c r="S419" s="124" t="str">
        <f>VLOOKUP(D419,[2]Sheet1!$F$1:$J$65536,5,0)</f>
        <v>6217975130014951982</v>
      </c>
      <c r="T419" s="124" t="str">
        <f>VLOOKUP(D419,[1]Sheet1!$F$1:$H$65536,3,0)</f>
        <v>王才娃</v>
      </c>
      <c r="U419" s="124" t="s">
        <v>56</v>
      </c>
      <c r="V419" s="124" t="s">
        <v>56</v>
      </c>
      <c r="W419" s="124" t="s">
        <v>56</v>
      </c>
      <c r="X419" s="124" t="s">
        <v>56</v>
      </c>
    </row>
    <row r="420" s="112" customFormat="1" hidden="1" customHeight="1" spans="1:24">
      <c r="A420" s="119">
        <v>419</v>
      </c>
      <c r="B420" s="120" t="s">
        <v>66</v>
      </c>
      <c r="C420" s="119" t="s">
        <v>1117</v>
      </c>
      <c r="D420" s="119" t="s">
        <v>1118</v>
      </c>
      <c r="E420" s="119" t="s">
        <v>154</v>
      </c>
      <c r="F420" s="119" t="s">
        <v>976</v>
      </c>
      <c r="G420" s="119" t="str">
        <f t="shared" si="44"/>
        <v>荆紫关镇张村</v>
      </c>
      <c r="H420" s="119" t="s">
        <v>977</v>
      </c>
      <c r="I420" s="119">
        <v>1</v>
      </c>
      <c r="J420" s="119">
        <v>1</v>
      </c>
      <c r="K420" s="126">
        <v>0</v>
      </c>
      <c r="L420" s="126">
        <v>0</v>
      </c>
      <c r="M420" s="126">
        <f t="shared" si="45"/>
        <v>75</v>
      </c>
      <c r="N420" s="126">
        <f t="shared" si="46"/>
        <v>0</v>
      </c>
      <c r="O420" s="126">
        <f t="shared" si="47"/>
        <v>0</v>
      </c>
      <c r="P420" s="124">
        <f t="shared" si="48"/>
        <v>75</v>
      </c>
      <c r="Q420" s="124">
        <f t="shared" si="49"/>
        <v>598</v>
      </c>
      <c r="R420" s="124">
        <f t="shared" si="50"/>
        <v>673</v>
      </c>
      <c r="S420" s="124" t="str">
        <f>VLOOKUP(D420,[2]Sheet1!$F$1:$J$65536,5,0)</f>
        <v>6217975130011142866</v>
      </c>
      <c r="T420" s="124" t="str">
        <f>VLOOKUP(D420,[1]Sheet1!$F$1:$H$65536,3,0)</f>
        <v>王爱国</v>
      </c>
      <c r="U420" s="124" t="s">
        <v>56</v>
      </c>
      <c r="V420" s="124" t="s">
        <v>56</v>
      </c>
      <c r="W420" s="124" t="s">
        <v>56</v>
      </c>
      <c r="X420" s="124" t="s">
        <v>56</v>
      </c>
    </row>
    <row r="421" s="112" customFormat="1" hidden="1" customHeight="1" spans="1:24">
      <c r="A421" s="119">
        <v>420</v>
      </c>
      <c r="B421" s="120" t="s">
        <v>66</v>
      </c>
      <c r="C421" s="119" t="s">
        <v>1119</v>
      </c>
      <c r="D421" s="119" t="s">
        <v>1120</v>
      </c>
      <c r="E421" s="119" t="s">
        <v>154</v>
      </c>
      <c r="F421" s="119" t="s">
        <v>869</v>
      </c>
      <c r="G421" s="119" t="str">
        <f t="shared" si="44"/>
        <v>荆紫关镇大扒村</v>
      </c>
      <c r="H421" s="119" t="s">
        <v>870</v>
      </c>
      <c r="I421" s="119">
        <v>1</v>
      </c>
      <c r="J421" s="119">
        <v>1</v>
      </c>
      <c r="K421" s="126">
        <v>0</v>
      </c>
      <c r="L421" s="126">
        <v>0</v>
      </c>
      <c r="M421" s="126">
        <f t="shared" si="45"/>
        <v>75</v>
      </c>
      <c r="N421" s="126">
        <f t="shared" si="46"/>
        <v>0</v>
      </c>
      <c r="O421" s="126">
        <f t="shared" si="47"/>
        <v>0</v>
      </c>
      <c r="P421" s="124">
        <f t="shared" si="48"/>
        <v>75</v>
      </c>
      <c r="Q421" s="124">
        <f t="shared" si="49"/>
        <v>598</v>
      </c>
      <c r="R421" s="124">
        <f t="shared" si="50"/>
        <v>673</v>
      </c>
      <c r="S421" s="124" t="str">
        <f>VLOOKUP(D421,[2]Sheet1!$F$1:$J$65536,5,0)</f>
        <v>6217975130025058314</v>
      </c>
      <c r="T421" s="124" t="str">
        <f>VLOOKUP(D421,[1]Sheet1!$F$1:$H$65536,3,0)</f>
        <v>汪新春</v>
      </c>
      <c r="U421" s="124" t="s">
        <v>56</v>
      </c>
      <c r="V421" s="124" t="s">
        <v>56</v>
      </c>
      <c r="W421" s="124" t="s">
        <v>56</v>
      </c>
      <c r="X421" s="124" t="s">
        <v>56</v>
      </c>
    </row>
    <row r="422" s="112" customFormat="1" hidden="1" customHeight="1" spans="1:24">
      <c r="A422" s="119">
        <v>421</v>
      </c>
      <c r="B422" s="120" t="s">
        <v>66</v>
      </c>
      <c r="C422" s="119" t="s">
        <v>1121</v>
      </c>
      <c r="D422" s="119" t="s">
        <v>1122</v>
      </c>
      <c r="E422" s="119" t="s">
        <v>154</v>
      </c>
      <c r="F422" s="119" t="s">
        <v>1048</v>
      </c>
      <c r="G422" s="119" t="str">
        <f t="shared" si="44"/>
        <v>荆紫关镇冯营村</v>
      </c>
      <c r="H422" s="119" t="s">
        <v>1049</v>
      </c>
      <c r="I422" s="119">
        <v>1</v>
      </c>
      <c r="J422" s="119">
        <v>1</v>
      </c>
      <c r="K422" s="126">
        <v>0</v>
      </c>
      <c r="L422" s="126">
        <v>0</v>
      </c>
      <c r="M422" s="126">
        <f t="shared" si="45"/>
        <v>75</v>
      </c>
      <c r="N422" s="126">
        <f t="shared" si="46"/>
        <v>0</v>
      </c>
      <c r="O422" s="126">
        <f t="shared" si="47"/>
        <v>0</v>
      </c>
      <c r="P422" s="124">
        <f t="shared" si="48"/>
        <v>75</v>
      </c>
      <c r="Q422" s="124">
        <f t="shared" si="49"/>
        <v>598</v>
      </c>
      <c r="R422" s="124">
        <f t="shared" si="50"/>
        <v>673</v>
      </c>
      <c r="S422" s="124" t="str">
        <f>VLOOKUP(D422,[2]Sheet1!$F$1:$J$65536,5,0)</f>
        <v>6217975130011072030</v>
      </c>
      <c r="T422" s="124" t="str">
        <f>VLOOKUP(D422,[1]Sheet1!$F$1:$H$65536,3,0)</f>
        <v>谭桂林</v>
      </c>
      <c r="U422" s="124" t="s">
        <v>56</v>
      </c>
      <c r="V422" s="124" t="s">
        <v>56</v>
      </c>
      <c r="W422" s="124" t="s">
        <v>56</v>
      </c>
      <c r="X422" s="124" t="s">
        <v>56</v>
      </c>
    </row>
    <row r="423" s="112" customFormat="1" hidden="1" customHeight="1" spans="1:24">
      <c r="A423" s="119">
        <v>422</v>
      </c>
      <c r="B423" s="120" t="s">
        <v>66</v>
      </c>
      <c r="C423" s="119" t="s">
        <v>1123</v>
      </c>
      <c r="D423" s="119" t="s">
        <v>1124</v>
      </c>
      <c r="E423" s="119" t="s">
        <v>154</v>
      </c>
      <c r="F423" s="119" t="s">
        <v>921</v>
      </c>
      <c r="G423" s="119" t="str">
        <f t="shared" si="44"/>
        <v>荆紫关镇上庄村</v>
      </c>
      <c r="H423" s="119" t="s">
        <v>922</v>
      </c>
      <c r="I423" s="119">
        <v>1</v>
      </c>
      <c r="J423" s="119">
        <v>1</v>
      </c>
      <c r="K423" s="126">
        <v>0</v>
      </c>
      <c r="L423" s="126">
        <v>0</v>
      </c>
      <c r="M423" s="126">
        <f t="shared" si="45"/>
        <v>75</v>
      </c>
      <c r="N423" s="126">
        <f t="shared" si="46"/>
        <v>0</v>
      </c>
      <c r="O423" s="126">
        <f t="shared" si="47"/>
        <v>0</v>
      </c>
      <c r="P423" s="124">
        <f t="shared" si="48"/>
        <v>75</v>
      </c>
      <c r="Q423" s="124">
        <f t="shared" si="49"/>
        <v>598</v>
      </c>
      <c r="R423" s="124">
        <f t="shared" si="50"/>
        <v>673</v>
      </c>
      <c r="S423" s="124" t="str">
        <f>VLOOKUP(D423,[2]Sheet1!$F$1:$J$65536,5,0)</f>
        <v>6217975130011023512</v>
      </c>
      <c r="T423" s="124" t="str">
        <f>VLOOKUP(D423,[1]Sheet1!$F$1:$H$65536,3,0)</f>
        <v>孙照林</v>
      </c>
      <c r="U423" s="124" t="s">
        <v>56</v>
      </c>
      <c r="V423" s="124" t="s">
        <v>56</v>
      </c>
      <c r="W423" s="124" t="s">
        <v>56</v>
      </c>
      <c r="X423" s="124" t="s">
        <v>56</v>
      </c>
    </row>
    <row r="424" s="112" customFormat="1" hidden="1" customHeight="1" spans="1:24">
      <c r="A424" s="119">
        <v>423</v>
      </c>
      <c r="B424" s="120" t="s">
        <v>66</v>
      </c>
      <c r="C424" s="119" t="s">
        <v>1125</v>
      </c>
      <c r="D424" s="119" t="s">
        <v>1126</v>
      </c>
      <c r="E424" s="119" t="s">
        <v>154</v>
      </c>
      <c r="F424" s="119" t="s">
        <v>155</v>
      </c>
      <c r="G424" s="119" t="str">
        <f t="shared" si="44"/>
        <v>荆紫关镇药王庙村</v>
      </c>
      <c r="H424" s="119" t="s">
        <v>156</v>
      </c>
      <c r="I424" s="119">
        <v>1</v>
      </c>
      <c r="J424" s="119">
        <v>1</v>
      </c>
      <c r="K424" s="126">
        <v>0</v>
      </c>
      <c r="L424" s="126">
        <v>0</v>
      </c>
      <c r="M424" s="126">
        <f t="shared" si="45"/>
        <v>75</v>
      </c>
      <c r="N424" s="126">
        <f t="shared" si="46"/>
        <v>0</v>
      </c>
      <c r="O424" s="126">
        <f t="shared" si="47"/>
        <v>0</v>
      </c>
      <c r="P424" s="124">
        <f t="shared" si="48"/>
        <v>75</v>
      </c>
      <c r="Q424" s="124">
        <f t="shared" si="49"/>
        <v>598</v>
      </c>
      <c r="R424" s="124">
        <f t="shared" si="50"/>
        <v>673</v>
      </c>
      <c r="S424" s="124" t="str">
        <f>VLOOKUP(D424,[2]Sheet1!$F$1:$J$65536,5,0)</f>
        <v>6217975130014954218</v>
      </c>
      <c r="T424" s="124" t="str">
        <f>VLOOKUP(D424,[1]Sheet1!$F$1:$H$65536,3,0)</f>
        <v>孙兴山</v>
      </c>
      <c r="U424" s="124" t="s">
        <v>56</v>
      </c>
      <c r="V424" s="124" t="s">
        <v>56</v>
      </c>
      <c r="W424" s="124" t="s">
        <v>56</v>
      </c>
      <c r="X424" s="124" t="s">
        <v>56</v>
      </c>
    </row>
    <row r="425" s="112" customFormat="1" hidden="1" customHeight="1" spans="1:24">
      <c r="A425" s="119">
        <v>424</v>
      </c>
      <c r="B425" s="120" t="s">
        <v>66</v>
      </c>
      <c r="C425" s="119" t="s">
        <v>1127</v>
      </c>
      <c r="D425" s="119" t="s">
        <v>1128</v>
      </c>
      <c r="E425" s="119" t="s">
        <v>154</v>
      </c>
      <c r="F425" s="119" t="s">
        <v>873</v>
      </c>
      <c r="G425" s="119" t="str">
        <f t="shared" si="44"/>
        <v>荆紫关镇狮子沟村</v>
      </c>
      <c r="H425" s="119" t="s">
        <v>874</v>
      </c>
      <c r="I425" s="119">
        <v>1</v>
      </c>
      <c r="J425" s="119">
        <v>0</v>
      </c>
      <c r="K425" s="126">
        <v>0</v>
      </c>
      <c r="L425" s="126">
        <v>1</v>
      </c>
      <c r="M425" s="126">
        <f t="shared" si="45"/>
        <v>0</v>
      </c>
      <c r="N425" s="126">
        <f t="shared" si="46"/>
        <v>0</v>
      </c>
      <c r="O425" s="126">
        <f t="shared" si="47"/>
        <v>600</v>
      </c>
      <c r="P425" s="124">
        <f t="shared" si="48"/>
        <v>600</v>
      </c>
      <c r="Q425" s="124">
        <f t="shared" si="49"/>
        <v>598</v>
      </c>
      <c r="R425" s="124">
        <f t="shared" si="50"/>
        <v>1198</v>
      </c>
      <c r="S425" s="124" t="str">
        <f>VLOOKUP(D425,[2]Sheet1!$F$1:$J$65536,5,0)</f>
        <v>6217975130011010790</v>
      </c>
      <c r="T425" s="124" t="str">
        <f>VLOOKUP(D425,[1]Sheet1!$F$1:$H$65536,3,0)</f>
        <v>孙立华</v>
      </c>
      <c r="U425" s="124" t="s">
        <v>56</v>
      </c>
      <c r="V425" s="124" t="s">
        <v>56</v>
      </c>
      <c r="W425" s="124" t="s">
        <v>56</v>
      </c>
      <c r="X425" s="124" t="s">
        <v>56</v>
      </c>
    </row>
    <row r="426" s="112" customFormat="1" hidden="1" customHeight="1" spans="1:24">
      <c r="A426" s="119">
        <v>425</v>
      </c>
      <c r="B426" s="120" t="s">
        <v>66</v>
      </c>
      <c r="C426" s="119" t="s">
        <v>1129</v>
      </c>
      <c r="D426" s="119" t="s">
        <v>1130</v>
      </c>
      <c r="E426" s="119" t="s">
        <v>154</v>
      </c>
      <c r="F426" s="119" t="s">
        <v>873</v>
      </c>
      <c r="G426" s="119" t="str">
        <f t="shared" si="44"/>
        <v>荆紫关镇狮子沟村</v>
      </c>
      <c r="H426" s="119" t="s">
        <v>874</v>
      </c>
      <c r="I426" s="119">
        <v>1</v>
      </c>
      <c r="J426" s="119">
        <v>1</v>
      </c>
      <c r="K426" s="126">
        <v>0</v>
      </c>
      <c r="L426" s="126">
        <v>0</v>
      </c>
      <c r="M426" s="126">
        <f t="shared" si="45"/>
        <v>75</v>
      </c>
      <c r="N426" s="126">
        <f t="shared" si="46"/>
        <v>0</v>
      </c>
      <c r="O426" s="126">
        <f t="shared" si="47"/>
        <v>0</v>
      </c>
      <c r="P426" s="124">
        <f t="shared" si="48"/>
        <v>75</v>
      </c>
      <c r="Q426" s="124">
        <f t="shared" si="49"/>
        <v>598</v>
      </c>
      <c r="R426" s="124">
        <f t="shared" si="50"/>
        <v>673</v>
      </c>
      <c r="S426" s="124" t="str">
        <f>VLOOKUP(D426,[2]Sheet1!$F$1:$J$65536,5,0)</f>
        <v>6217975130014942395</v>
      </c>
      <c r="T426" s="124" t="str">
        <f>VLOOKUP(D426,[1]Sheet1!$F$1:$H$65536,3,0)</f>
        <v>孙传峰</v>
      </c>
      <c r="U426" s="124" t="s">
        <v>56</v>
      </c>
      <c r="V426" s="124" t="s">
        <v>56</v>
      </c>
      <c r="W426" s="124" t="s">
        <v>56</v>
      </c>
      <c r="X426" s="124" t="s">
        <v>56</v>
      </c>
    </row>
    <row r="427" s="112" customFormat="1" hidden="1" customHeight="1" spans="1:24">
      <c r="A427" s="119">
        <v>426</v>
      </c>
      <c r="B427" s="120" t="s">
        <v>66</v>
      </c>
      <c r="C427" s="119" t="s">
        <v>1131</v>
      </c>
      <c r="D427" s="119" t="s">
        <v>1132</v>
      </c>
      <c r="E427" s="119" t="s">
        <v>154</v>
      </c>
      <c r="F427" s="119" t="s">
        <v>885</v>
      </c>
      <c r="G427" s="119" t="str">
        <f t="shared" si="44"/>
        <v>荆紫关镇小寺沟村</v>
      </c>
      <c r="H427" s="119" t="s">
        <v>886</v>
      </c>
      <c r="I427" s="119">
        <v>1</v>
      </c>
      <c r="J427" s="119">
        <v>1</v>
      </c>
      <c r="K427" s="126">
        <v>0</v>
      </c>
      <c r="L427" s="126">
        <v>0</v>
      </c>
      <c r="M427" s="126">
        <f t="shared" si="45"/>
        <v>75</v>
      </c>
      <c r="N427" s="126">
        <f t="shared" si="46"/>
        <v>0</v>
      </c>
      <c r="O427" s="126">
        <f t="shared" si="47"/>
        <v>0</v>
      </c>
      <c r="P427" s="124">
        <f t="shared" si="48"/>
        <v>75</v>
      </c>
      <c r="Q427" s="124">
        <f t="shared" si="49"/>
        <v>598</v>
      </c>
      <c r="R427" s="124">
        <f t="shared" si="50"/>
        <v>673</v>
      </c>
      <c r="S427" s="124" t="str">
        <f>VLOOKUP(D427,[2]Sheet1!$F$1:$J$65536,5,0)</f>
        <v>6217975130011165107</v>
      </c>
      <c r="T427" s="124" t="str">
        <f>VLOOKUP(D427,[1]Sheet1!$F$1:$H$65536,3,0)</f>
        <v>孙安明</v>
      </c>
      <c r="U427" s="124" t="s">
        <v>56</v>
      </c>
      <c r="V427" s="124" t="s">
        <v>56</v>
      </c>
      <c r="W427" s="124" t="s">
        <v>56</v>
      </c>
      <c r="X427" s="124" t="s">
        <v>56</v>
      </c>
    </row>
    <row r="428" s="112" customFormat="1" hidden="1" customHeight="1" spans="1:24">
      <c r="A428" s="119">
        <v>427</v>
      </c>
      <c r="B428" s="120" t="s">
        <v>66</v>
      </c>
      <c r="C428" s="119" t="s">
        <v>1133</v>
      </c>
      <c r="D428" s="119" t="s">
        <v>1134</v>
      </c>
      <c r="E428" s="119" t="s">
        <v>154</v>
      </c>
      <c r="F428" s="119" t="s">
        <v>1040</v>
      </c>
      <c r="G428" s="119" t="str">
        <f t="shared" si="44"/>
        <v>荆紫关镇孙家湾村</v>
      </c>
      <c r="H428" s="119" t="s">
        <v>1041</v>
      </c>
      <c r="I428" s="119">
        <v>1</v>
      </c>
      <c r="J428" s="119">
        <v>1</v>
      </c>
      <c r="K428" s="126">
        <v>0</v>
      </c>
      <c r="L428" s="126">
        <v>0</v>
      </c>
      <c r="M428" s="126">
        <f t="shared" si="45"/>
        <v>75</v>
      </c>
      <c r="N428" s="126">
        <f t="shared" si="46"/>
        <v>0</v>
      </c>
      <c r="O428" s="126">
        <f t="shared" si="47"/>
        <v>0</v>
      </c>
      <c r="P428" s="124">
        <f t="shared" si="48"/>
        <v>75</v>
      </c>
      <c r="Q428" s="124">
        <f t="shared" si="49"/>
        <v>598</v>
      </c>
      <c r="R428" s="124">
        <f t="shared" si="50"/>
        <v>673</v>
      </c>
      <c r="S428" s="124" t="str">
        <f>VLOOKUP(D428,[2]Sheet1!$F$1:$J$65536,5,0)</f>
        <v>6217975130011053774</v>
      </c>
      <c r="T428" s="124" t="str">
        <f>VLOOKUP(D428,[1]Sheet1!$F$1:$H$65536,3,0)</f>
        <v>苏全德</v>
      </c>
      <c r="U428" s="124" t="s">
        <v>56</v>
      </c>
      <c r="V428" s="124" t="s">
        <v>56</v>
      </c>
      <c r="W428" s="124" t="s">
        <v>56</v>
      </c>
      <c r="X428" s="124" t="s">
        <v>56</v>
      </c>
    </row>
    <row r="429" s="112" customFormat="1" hidden="1" customHeight="1" spans="1:24">
      <c r="A429" s="119">
        <v>428</v>
      </c>
      <c r="B429" s="120" t="s">
        <v>66</v>
      </c>
      <c r="C429" s="119" t="s">
        <v>1135</v>
      </c>
      <c r="D429" s="119" t="s">
        <v>1136</v>
      </c>
      <c r="E429" s="119" t="s">
        <v>154</v>
      </c>
      <c r="F429" s="119" t="s">
        <v>856</v>
      </c>
      <c r="G429" s="119" t="str">
        <f t="shared" si="44"/>
        <v>荆紫关镇庙岭村</v>
      </c>
      <c r="H429" s="119" t="s">
        <v>857</v>
      </c>
      <c r="I429" s="119">
        <v>1</v>
      </c>
      <c r="J429" s="119">
        <v>1</v>
      </c>
      <c r="K429" s="126">
        <v>0</v>
      </c>
      <c r="L429" s="126">
        <v>0</v>
      </c>
      <c r="M429" s="126">
        <f t="shared" si="45"/>
        <v>75</v>
      </c>
      <c r="N429" s="126">
        <f t="shared" si="46"/>
        <v>0</v>
      </c>
      <c r="O429" s="126">
        <f t="shared" si="47"/>
        <v>0</v>
      </c>
      <c r="P429" s="124">
        <f t="shared" si="48"/>
        <v>75</v>
      </c>
      <c r="Q429" s="124">
        <f t="shared" si="49"/>
        <v>598</v>
      </c>
      <c r="R429" s="124">
        <f t="shared" si="50"/>
        <v>673</v>
      </c>
      <c r="S429" s="124" t="str">
        <f>VLOOKUP(D429,[2]Sheet1!$F$1:$J$65536,5,0)</f>
        <v>6217975130011187044</v>
      </c>
      <c r="T429" s="124" t="str">
        <f>VLOOKUP(D429,[1]Sheet1!$F$1:$H$65536,3,0)</f>
        <v>宋三喜</v>
      </c>
      <c r="U429" s="124" t="s">
        <v>56</v>
      </c>
      <c r="V429" s="124" t="s">
        <v>56</v>
      </c>
      <c r="W429" s="124" t="s">
        <v>56</v>
      </c>
      <c r="X429" s="124" t="s">
        <v>56</v>
      </c>
    </row>
    <row r="430" s="112" customFormat="1" hidden="1" customHeight="1" spans="1:24">
      <c r="A430" s="119">
        <v>429</v>
      </c>
      <c r="B430" s="120" t="s">
        <v>66</v>
      </c>
      <c r="C430" s="119" t="s">
        <v>1137</v>
      </c>
      <c r="D430" s="119" t="s">
        <v>1138</v>
      </c>
      <c r="E430" s="119" t="s">
        <v>154</v>
      </c>
      <c r="F430" s="119" t="s">
        <v>903</v>
      </c>
      <c r="G430" s="119" t="str">
        <f t="shared" si="44"/>
        <v>荆紫关镇汉王坪村</v>
      </c>
      <c r="H430" s="119" t="s">
        <v>904</v>
      </c>
      <c r="I430" s="119">
        <v>1</v>
      </c>
      <c r="J430" s="119">
        <v>1</v>
      </c>
      <c r="K430" s="126">
        <v>0</v>
      </c>
      <c r="L430" s="126">
        <v>0</v>
      </c>
      <c r="M430" s="126">
        <f t="shared" si="45"/>
        <v>75</v>
      </c>
      <c r="N430" s="126">
        <f t="shared" si="46"/>
        <v>0</v>
      </c>
      <c r="O430" s="126">
        <f t="shared" si="47"/>
        <v>0</v>
      </c>
      <c r="P430" s="124">
        <f t="shared" si="48"/>
        <v>75</v>
      </c>
      <c r="Q430" s="124">
        <f t="shared" si="49"/>
        <v>598</v>
      </c>
      <c r="R430" s="124">
        <f t="shared" si="50"/>
        <v>673</v>
      </c>
      <c r="S430" s="124" t="str">
        <f>VLOOKUP(D430,[2]Sheet1!$F$1:$J$65536,5,0)</f>
        <v>623059486702835497</v>
      </c>
      <c r="T430" s="124" t="str">
        <f>VLOOKUP(D430,[1]Sheet1!$F$1:$H$65536,3,0)</f>
        <v>宋林汉</v>
      </c>
      <c r="U430" s="124" t="s">
        <v>56</v>
      </c>
      <c r="V430" s="124" t="s">
        <v>56</v>
      </c>
      <c r="W430" s="124" t="s">
        <v>56</v>
      </c>
      <c r="X430" s="124" t="s">
        <v>56</v>
      </c>
    </row>
    <row r="431" s="112" customFormat="1" hidden="1" customHeight="1" spans="1:24">
      <c r="A431" s="119">
        <v>430</v>
      </c>
      <c r="B431" s="120" t="s">
        <v>66</v>
      </c>
      <c r="C431" s="119" t="s">
        <v>1139</v>
      </c>
      <c r="D431" s="119" t="s">
        <v>1140</v>
      </c>
      <c r="E431" s="119" t="s">
        <v>154</v>
      </c>
      <c r="F431" s="119" t="s">
        <v>986</v>
      </c>
      <c r="G431" s="119" t="str">
        <f t="shared" si="44"/>
        <v>荆紫关镇中街村</v>
      </c>
      <c r="H431" s="119" t="s">
        <v>987</v>
      </c>
      <c r="I431" s="119">
        <v>1</v>
      </c>
      <c r="J431" s="119">
        <v>1</v>
      </c>
      <c r="K431" s="126">
        <v>0</v>
      </c>
      <c r="L431" s="126">
        <v>0</v>
      </c>
      <c r="M431" s="126">
        <f t="shared" si="45"/>
        <v>75</v>
      </c>
      <c r="N431" s="126">
        <f t="shared" si="46"/>
        <v>0</v>
      </c>
      <c r="O431" s="126">
        <f t="shared" si="47"/>
        <v>0</v>
      </c>
      <c r="P431" s="124">
        <f t="shared" si="48"/>
        <v>75</v>
      </c>
      <c r="Q431" s="124">
        <f t="shared" si="49"/>
        <v>598</v>
      </c>
      <c r="R431" s="124">
        <f t="shared" si="50"/>
        <v>673</v>
      </c>
      <c r="S431" s="124" t="str">
        <f>VLOOKUP(D431,[2]Sheet1!$F$1:$J$65536,5,0)</f>
        <v>6217975130011200987</v>
      </c>
      <c r="T431" s="124" t="str">
        <f>VLOOKUP(D431,[1]Sheet1!$F$1:$H$65536,3,0)</f>
        <v>宋建中</v>
      </c>
      <c r="U431" s="124" t="s">
        <v>56</v>
      </c>
      <c r="V431" s="124" t="s">
        <v>56</v>
      </c>
      <c r="W431" s="124" t="s">
        <v>56</v>
      </c>
      <c r="X431" s="124" t="s">
        <v>56</v>
      </c>
    </row>
    <row r="432" s="112" customFormat="1" hidden="1" customHeight="1" spans="1:24">
      <c r="A432" s="119">
        <v>431</v>
      </c>
      <c r="B432" s="120" t="s">
        <v>66</v>
      </c>
      <c r="C432" s="119" t="s">
        <v>1141</v>
      </c>
      <c r="D432" s="119" t="s">
        <v>1142</v>
      </c>
      <c r="E432" s="119" t="s">
        <v>154</v>
      </c>
      <c r="F432" s="119" t="s">
        <v>895</v>
      </c>
      <c r="G432" s="119" t="str">
        <f t="shared" si="44"/>
        <v>荆紫关镇双河村</v>
      </c>
      <c r="H432" s="119" t="s">
        <v>896</v>
      </c>
      <c r="I432" s="119">
        <v>1</v>
      </c>
      <c r="J432" s="119">
        <v>0</v>
      </c>
      <c r="K432" s="126">
        <v>0</v>
      </c>
      <c r="L432" s="126">
        <v>1</v>
      </c>
      <c r="M432" s="126">
        <f t="shared" si="45"/>
        <v>0</v>
      </c>
      <c r="N432" s="126">
        <f t="shared" si="46"/>
        <v>0</v>
      </c>
      <c r="O432" s="126">
        <f t="shared" si="47"/>
        <v>600</v>
      </c>
      <c r="P432" s="124">
        <f t="shared" si="48"/>
        <v>600</v>
      </c>
      <c r="Q432" s="124">
        <f t="shared" si="49"/>
        <v>598</v>
      </c>
      <c r="R432" s="124">
        <f t="shared" si="50"/>
        <v>1198</v>
      </c>
      <c r="S432" s="124" t="str">
        <f>VLOOKUP(D432,[2]Sheet1!$F$1:$J$65536,5,0)</f>
        <v>6217975130011215050</v>
      </c>
      <c r="T432" s="124" t="str">
        <f>VLOOKUP(D432,[1]Sheet1!$F$1:$H$65536,3,0)</f>
        <v>时文志</v>
      </c>
      <c r="U432" s="124" t="s">
        <v>56</v>
      </c>
      <c r="V432" s="124" t="s">
        <v>56</v>
      </c>
      <c r="W432" s="124" t="s">
        <v>56</v>
      </c>
      <c r="X432" s="124" t="s">
        <v>56</v>
      </c>
    </row>
    <row r="433" s="112" customFormat="1" hidden="1" customHeight="1" spans="1:24">
      <c r="A433" s="119">
        <v>432</v>
      </c>
      <c r="B433" s="120" t="s">
        <v>66</v>
      </c>
      <c r="C433" s="119" t="s">
        <v>1143</v>
      </c>
      <c r="D433" s="119" t="s">
        <v>1144</v>
      </c>
      <c r="E433" s="119" t="s">
        <v>154</v>
      </c>
      <c r="F433" s="119" t="s">
        <v>913</v>
      </c>
      <c r="G433" s="119" t="str">
        <f t="shared" si="44"/>
        <v>荆紫关镇小陡岭村</v>
      </c>
      <c r="H433" s="119" t="s">
        <v>914</v>
      </c>
      <c r="I433" s="119">
        <v>1</v>
      </c>
      <c r="J433" s="119">
        <v>1</v>
      </c>
      <c r="K433" s="126">
        <v>0</v>
      </c>
      <c r="L433" s="126">
        <v>0</v>
      </c>
      <c r="M433" s="126">
        <f t="shared" si="45"/>
        <v>75</v>
      </c>
      <c r="N433" s="126">
        <f t="shared" si="46"/>
        <v>0</v>
      </c>
      <c r="O433" s="126">
        <f t="shared" si="47"/>
        <v>0</v>
      </c>
      <c r="P433" s="124">
        <f t="shared" si="48"/>
        <v>75</v>
      </c>
      <c r="Q433" s="124">
        <f t="shared" si="49"/>
        <v>598</v>
      </c>
      <c r="R433" s="124">
        <f t="shared" si="50"/>
        <v>673</v>
      </c>
      <c r="S433" s="124" t="str">
        <f>VLOOKUP(D433,[2]Sheet1!$F$1:$J$65536,5,0)</f>
        <v>6217975130011028032</v>
      </c>
      <c r="T433" s="124" t="str">
        <f>VLOOKUP(D433,[1]Sheet1!$F$1:$H$65536,3,0)</f>
        <v>邵双贵</v>
      </c>
      <c r="U433" s="124" t="s">
        <v>56</v>
      </c>
      <c r="V433" s="124" t="s">
        <v>56</v>
      </c>
      <c r="W433" s="124" t="s">
        <v>56</v>
      </c>
      <c r="X433" s="124" t="s">
        <v>56</v>
      </c>
    </row>
    <row r="434" s="112" customFormat="1" hidden="1" customHeight="1" spans="1:24">
      <c r="A434" s="119">
        <v>433</v>
      </c>
      <c r="B434" s="120" t="s">
        <v>66</v>
      </c>
      <c r="C434" s="119" t="s">
        <v>1145</v>
      </c>
      <c r="D434" s="119" t="s">
        <v>1146</v>
      </c>
      <c r="E434" s="119" t="s">
        <v>154</v>
      </c>
      <c r="F434" s="119" t="s">
        <v>845</v>
      </c>
      <c r="G434" s="119" t="str">
        <f t="shared" si="44"/>
        <v>荆紫关镇三岔村</v>
      </c>
      <c r="H434" s="119" t="s">
        <v>846</v>
      </c>
      <c r="I434" s="119">
        <v>1</v>
      </c>
      <c r="J434" s="119">
        <v>1</v>
      </c>
      <c r="K434" s="126">
        <v>0</v>
      </c>
      <c r="L434" s="126">
        <v>0</v>
      </c>
      <c r="M434" s="126">
        <f t="shared" si="45"/>
        <v>75</v>
      </c>
      <c r="N434" s="126">
        <f t="shared" si="46"/>
        <v>0</v>
      </c>
      <c r="O434" s="126">
        <f t="shared" si="47"/>
        <v>0</v>
      </c>
      <c r="P434" s="124">
        <f t="shared" si="48"/>
        <v>75</v>
      </c>
      <c r="Q434" s="124">
        <f t="shared" si="49"/>
        <v>598</v>
      </c>
      <c r="R434" s="124">
        <f t="shared" si="50"/>
        <v>673</v>
      </c>
      <c r="S434" s="124" t="str">
        <f>VLOOKUP(D434,[2]Sheet1!$F$1:$J$65536,5,0)</f>
        <v>6217975130011122694</v>
      </c>
      <c r="T434" s="124" t="str">
        <f>VLOOKUP(D434,[1]Sheet1!$F$1:$H$65536,3,0)</f>
        <v>邵科子</v>
      </c>
      <c r="U434" s="124" t="s">
        <v>56</v>
      </c>
      <c r="V434" s="124" t="s">
        <v>56</v>
      </c>
      <c r="W434" s="124" t="s">
        <v>56</v>
      </c>
      <c r="X434" s="124" t="s">
        <v>56</v>
      </c>
    </row>
    <row r="435" s="112" customFormat="1" hidden="1" customHeight="1" spans="1:24">
      <c r="A435" s="119">
        <v>434</v>
      </c>
      <c r="B435" s="120" t="s">
        <v>66</v>
      </c>
      <c r="C435" s="119" t="s">
        <v>1147</v>
      </c>
      <c r="D435" s="119" t="s">
        <v>1148</v>
      </c>
      <c r="E435" s="119" t="s">
        <v>154</v>
      </c>
      <c r="F435" s="119" t="s">
        <v>845</v>
      </c>
      <c r="G435" s="119" t="str">
        <f t="shared" si="44"/>
        <v>荆紫关镇三岔村</v>
      </c>
      <c r="H435" s="119" t="s">
        <v>846</v>
      </c>
      <c r="I435" s="119">
        <v>1</v>
      </c>
      <c r="J435" s="119">
        <v>1</v>
      </c>
      <c r="K435" s="126">
        <v>0</v>
      </c>
      <c r="L435" s="126">
        <v>0</v>
      </c>
      <c r="M435" s="126">
        <f t="shared" si="45"/>
        <v>75</v>
      </c>
      <c r="N435" s="126">
        <f t="shared" si="46"/>
        <v>0</v>
      </c>
      <c r="O435" s="126">
        <f t="shared" si="47"/>
        <v>0</v>
      </c>
      <c r="P435" s="124">
        <f t="shared" si="48"/>
        <v>75</v>
      </c>
      <c r="Q435" s="124">
        <f t="shared" si="49"/>
        <v>598</v>
      </c>
      <c r="R435" s="124">
        <f t="shared" si="50"/>
        <v>673</v>
      </c>
      <c r="S435" s="124" t="str">
        <f>VLOOKUP(D435,[2]Sheet1!$F$1:$J$65536,5,0)</f>
        <v>6217975130011122686</v>
      </c>
      <c r="T435" s="124" t="str">
        <f>VLOOKUP(D435,[1]Sheet1!$F$1:$H$65536,3,0)</f>
        <v>邵富娃</v>
      </c>
      <c r="U435" s="124" t="s">
        <v>56</v>
      </c>
      <c r="V435" s="124" t="s">
        <v>56</v>
      </c>
      <c r="W435" s="124" t="s">
        <v>56</v>
      </c>
      <c r="X435" s="124" t="s">
        <v>56</v>
      </c>
    </row>
    <row r="436" s="112" customFormat="1" hidden="1" customHeight="1" spans="1:24">
      <c r="A436" s="119">
        <v>435</v>
      </c>
      <c r="B436" s="120" t="s">
        <v>66</v>
      </c>
      <c r="C436" s="119" t="s">
        <v>1149</v>
      </c>
      <c r="D436" s="119" t="s">
        <v>1150</v>
      </c>
      <c r="E436" s="119" t="s">
        <v>154</v>
      </c>
      <c r="F436" s="119" t="s">
        <v>1052</v>
      </c>
      <c r="G436" s="119" t="str">
        <f t="shared" si="44"/>
        <v>荆紫关镇北街村</v>
      </c>
      <c r="H436" s="119" t="s">
        <v>1053</v>
      </c>
      <c r="I436" s="119">
        <v>1</v>
      </c>
      <c r="J436" s="119">
        <v>1</v>
      </c>
      <c r="K436" s="126">
        <v>0</v>
      </c>
      <c r="L436" s="126">
        <v>0</v>
      </c>
      <c r="M436" s="126">
        <f t="shared" si="45"/>
        <v>75</v>
      </c>
      <c r="N436" s="126">
        <f t="shared" si="46"/>
        <v>0</v>
      </c>
      <c r="O436" s="126">
        <f t="shared" si="47"/>
        <v>0</v>
      </c>
      <c r="P436" s="124">
        <f t="shared" si="48"/>
        <v>75</v>
      </c>
      <c r="Q436" s="124">
        <f t="shared" si="49"/>
        <v>598</v>
      </c>
      <c r="R436" s="124">
        <f t="shared" si="50"/>
        <v>673</v>
      </c>
      <c r="S436" s="124" t="str">
        <f>VLOOKUP(D436,[2]Sheet1!$F$1:$J$65536,5,0)</f>
        <v>6217975130011103728</v>
      </c>
      <c r="T436" s="124" t="str">
        <f>VLOOKUP(D436,[1]Sheet1!$F$1:$H$65536,3,0)</f>
        <v>尚宗鼎</v>
      </c>
      <c r="U436" s="124" t="s">
        <v>56</v>
      </c>
      <c r="V436" s="124" t="s">
        <v>56</v>
      </c>
      <c r="W436" s="124" t="s">
        <v>56</v>
      </c>
      <c r="X436" s="124" t="s">
        <v>56</v>
      </c>
    </row>
    <row r="437" s="112" customFormat="1" hidden="1" customHeight="1" spans="1:24">
      <c r="A437" s="119">
        <v>436</v>
      </c>
      <c r="B437" s="120" t="s">
        <v>66</v>
      </c>
      <c r="C437" s="119" t="s">
        <v>1151</v>
      </c>
      <c r="D437" s="119" t="s">
        <v>1152</v>
      </c>
      <c r="E437" s="119" t="s">
        <v>154</v>
      </c>
      <c r="F437" s="119" t="s">
        <v>860</v>
      </c>
      <c r="G437" s="119" t="str">
        <f t="shared" si="44"/>
        <v>荆紫关镇魏村</v>
      </c>
      <c r="H437" s="119" t="s">
        <v>861</v>
      </c>
      <c r="I437" s="119">
        <v>1</v>
      </c>
      <c r="J437" s="119">
        <v>1</v>
      </c>
      <c r="K437" s="126">
        <v>0</v>
      </c>
      <c r="L437" s="126">
        <v>0</v>
      </c>
      <c r="M437" s="126">
        <f t="shared" si="45"/>
        <v>75</v>
      </c>
      <c r="N437" s="126">
        <f t="shared" si="46"/>
        <v>0</v>
      </c>
      <c r="O437" s="126">
        <f t="shared" si="47"/>
        <v>0</v>
      </c>
      <c r="P437" s="124">
        <f t="shared" si="48"/>
        <v>75</v>
      </c>
      <c r="Q437" s="124">
        <f t="shared" si="49"/>
        <v>598</v>
      </c>
      <c r="R437" s="124">
        <f t="shared" si="50"/>
        <v>673</v>
      </c>
      <c r="S437" s="124" t="str">
        <f>VLOOKUP(D437,[2]Sheet1!$F$1:$J$65536,5,0)</f>
        <v>6217975130011230653</v>
      </c>
      <c r="T437" s="124" t="str">
        <f>VLOOKUP(D437,[1]Sheet1!$F$1:$H$65536,3,0)</f>
        <v>饶金有</v>
      </c>
      <c r="U437" s="124" t="s">
        <v>56</v>
      </c>
      <c r="V437" s="124" t="s">
        <v>56</v>
      </c>
      <c r="W437" s="124" t="s">
        <v>56</v>
      </c>
      <c r="X437" s="124" t="s">
        <v>56</v>
      </c>
    </row>
    <row r="438" s="112" customFormat="1" hidden="1" customHeight="1" spans="1:24">
      <c r="A438" s="119">
        <v>437</v>
      </c>
      <c r="B438" s="120" t="s">
        <v>66</v>
      </c>
      <c r="C438" s="119" t="s">
        <v>1153</v>
      </c>
      <c r="D438" s="119" t="s">
        <v>1154</v>
      </c>
      <c r="E438" s="119" t="s">
        <v>154</v>
      </c>
      <c r="F438" s="119" t="s">
        <v>837</v>
      </c>
      <c r="G438" s="119" t="str">
        <f t="shared" si="44"/>
        <v>荆紫关镇码头村</v>
      </c>
      <c r="H438" s="119" t="s">
        <v>838</v>
      </c>
      <c r="I438" s="119">
        <v>1</v>
      </c>
      <c r="J438" s="119">
        <v>1</v>
      </c>
      <c r="K438" s="126">
        <v>0</v>
      </c>
      <c r="L438" s="126">
        <v>0</v>
      </c>
      <c r="M438" s="126">
        <f t="shared" si="45"/>
        <v>75</v>
      </c>
      <c r="N438" s="126">
        <f t="shared" si="46"/>
        <v>0</v>
      </c>
      <c r="O438" s="126">
        <f t="shared" si="47"/>
        <v>0</v>
      </c>
      <c r="P438" s="124">
        <f t="shared" si="48"/>
        <v>75</v>
      </c>
      <c r="Q438" s="124">
        <f t="shared" si="49"/>
        <v>598</v>
      </c>
      <c r="R438" s="124">
        <f t="shared" si="50"/>
        <v>673</v>
      </c>
      <c r="S438" s="124" t="str">
        <f>VLOOKUP(D438,[2]Sheet1!$F$1:$J$65536,5,0)</f>
        <v>6217975130011256112</v>
      </c>
      <c r="T438" s="124" t="str">
        <f>VLOOKUP(D438,[1]Sheet1!$F$1:$H$65536,3,0)</f>
        <v>全泽强</v>
      </c>
      <c r="U438" s="124" t="s">
        <v>56</v>
      </c>
      <c r="V438" s="124" t="s">
        <v>56</v>
      </c>
      <c r="W438" s="124" t="s">
        <v>56</v>
      </c>
      <c r="X438" s="124" t="s">
        <v>56</v>
      </c>
    </row>
    <row r="439" s="112" customFormat="1" hidden="1" customHeight="1" spans="1:24">
      <c r="A439" s="119">
        <v>438</v>
      </c>
      <c r="B439" s="120" t="s">
        <v>66</v>
      </c>
      <c r="C439" s="119" t="s">
        <v>1155</v>
      </c>
      <c r="D439" s="119" t="s">
        <v>1156</v>
      </c>
      <c r="E439" s="119" t="s">
        <v>154</v>
      </c>
      <c r="F439" s="119" t="s">
        <v>939</v>
      </c>
      <c r="G439" s="119" t="str">
        <f t="shared" si="44"/>
        <v>荆紫关镇全庄村</v>
      </c>
      <c r="H439" s="119" t="s">
        <v>940</v>
      </c>
      <c r="I439" s="119">
        <v>1</v>
      </c>
      <c r="J439" s="119">
        <v>0</v>
      </c>
      <c r="K439" s="126">
        <v>1</v>
      </c>
      <c r="L439" s="126">
        <v>0</v>
      </c>
      <c r="M439" s="126">
        <f t="shared" si="45"/>
        <v>0</v>
      </c>
      <c r="N439" s="126">
        <f t="shared" si="46"/>
        <v>300</v>
      </c>
      <c r="O439" s="126">
        <f t="shared" si="47"/>
        <v>0</v>
      </c>
      <c r="P439" s="124">
        <f t="shared" si="48"/>
        <v>300</v>
      </c>
      <c r="Q439" s="124">
        <f t="shared" si="49"/>
        <v>598</v>
      </c>
      <c r="R439" s="124">
        <f t="shared" si="50"/>
        <v>898</v>
      </c>
      <c r="S439" s="124" t="str">
        <f>VLOOKUP(D439,[2]Sheet1!$F$1:$J$65536,5,0)</f>
        <v>6217975130011077864</v>
      </c>
      <c r="T439" s="124" t="str">
        <f>VLOOKUP(D439,[1]Sheet1!$F$1:$H$65536,3,0)</f>
        <v>全平</v>
      </c>
      <c r="U439" s="124" t="s">
        <v>56</v>
      </c>
      <c r="V439" s="124" t="s">
        <v>56</v>
      </c>
      <c r="W439" s="124" t="s">
        <v>56</v>
      </c>
      <c r="X439" s="124" t="s">
        <v>56</v>
      </c>
    </row>
    <row r="440" s="112" customFormat="1" hidden="1" customHeight="1" spans="1:24">
      <c r="A440" s="119">
        <v>439</v>
      </c>
      <c r="B440" s="120" t="s">
        <v>66</v>
      </c>
      <c r="C440" s="119" t="s">
        <v>1157</v>
      </c>
      <c r="D440" s="119" t="s">
        <v>1158</v>
      </c>
      <c r="E440" s="119" t="s">
        <v>154</v>
      </c>
      <c r="F440" s="119" t="s">
        <v>860</v>
      </c>
      <c r="G440" s="119" t="str">
        <f t="shared" si="44"/>
        <v>荆紫关镇魏村</v>
      </c>
      <c r="H440" s="119" t="s">
        <v>861</v>
      </c>
      <c r="I440" s="119">
        <v>1</v>
      </c>
      <c r="J440" s="119">
        <v>0</v>
      </c>
      <c r="K440" s="126">
        <v>1</v>
      </c>
      <c r="L440" s="126">
        <v>0</v>
      </c>
      <c r="M440" s="126">
        <f t="shared" si="45"/>
        <v>0</v>
      </c>
      <c r="N440" s="126">
        <f t="shared" si="46"/>
        <v>300</v>
      </c>
      <c r="O440" s="126">
        <f t="shared" si="47"/>
        <v>0</v>
      </c>
      <c r="P440" s="124">
        <f t="shared" si="48"/>
        <v>300</v>
      </c>
      <c r="Q440" s="124">
        <f t="shared" si="49"/>
        <v>598</v>
      </c>
      <c r="R440" s="124">
        <f t="shared" si="50"/>
        <v>898</v>
      </c>
      <c r="S440" s="124" t="str">
        <f>VLOOKUP(D440,[2]Sheet1!$F$1:$J$65536,5,0)</f>
        <v>6217975130011230398</v>
      </c>
      <c r="T440" s="124" t="str">
        <f>VLOOKUP(D440,[1]Sheet1!$F$1:$H$65536,3,0)</f>
        <v>全金六</v>
      </c>
      <c r="U440" s="124" t="s">
        <v>56</v>
      </c>
      <c r="V440" s="124" t="s">
        <v>56</v>
      </c>
      <c r="W440" s="124" t="s">
        <v>56</v>
      </c>
      <c r="X440" s="124" t="s">
        <v>56</v>
      </c>
    </row>
    <row r="441" s="112" customFormat="1" hidden="1" customHeight="1" spans="1:24">
      <c r="A441" s="119">
        <v>440</v>
      </c>
      <c r="B441" s="120" t="s">
        <v>66</v>
      </c>
      <c r="C441" s="119" t="s">
        <v>1159</v>
      </c>
      <c r="D441" s="119" t="s">
        <v>1160</v>
      </c>
      <c r="E441" s="119" t="s">
        <v>154</v>
      </c>
      <c r="F441" s="119" t="s">
        <v>833</v>
      </c>
      <c r="G441" s="119" t="str">
        <f t="shared" si="44"/>
        <v>荆紫关镇穆营村</v>
      </c>
      <c r="H441" s="119" t="s">
        <v>834</v>
      </c>
      <c r="I441" s="119">
        <v>1</v>
      </c>
      <c r="J441" s="119">
        <v>0</v>
      </c>
      <c r="K441" s="126">
        <v>1</v>
      </c>
      <c r="L441" s="126">
        <v>0</v>
      </c>
      <c r="M441" s="126">
        <f t="shared" si="45"/>
        <v>0</v>
      </c>
      <c r="N441" s="126">
        <f t="shared" si="46"/>
        <v>300</v>
      </c>
      <c r="O441" s="126">
        <f t="shared" si="47"/>
        <v>0</v>
      </c>
      <c r="P441" s="124">
        <f t="shared" si="48"/>
        <v>300</v>
      </c>
      <c r="Q441" s="124">
        <f t="shared" si="49"/>
        <v>598</v>
      </c>
      <c r="R441" s="124">
        <f t="shared" si="50"/>
        <v>898</v>
      </c>
      <c r="S441" s="124" t="str">
        <f>VLOOKUP(D441,[2]Sheet1!$F$1:$J$65536,5,0)</f>
        <v>6217975130011209459</v>
      </c>
      <c r="T441" s="124" t="str">
        <f>VLOOKUP(D441,[1]Sheet1!$F$1:$H$65536,3,0)</f>
        <v>全国钦</v>
      </c>
      <c r="U441" s="124" t="s">
        <v>56</v>
      </c>
      <c r="V441" s="124" t="s">
        <v>56</v>
      </c>
      <c r="W441" s="124" t="s">
        <v>56</v>
      </c>
      <c r="X441" s="124" t="s">
        <v>56</v>
      </c>
    </row>
    <row r="442" s="112" customFormat="1" hidden="1" customHeight="1" spans="1:24">
      <c r="A442" s="119">
        <v>441</v>
      </c>
      <c r="B442" s="120" t="s">
        <v>66</v>
      </c>
      <c r="C442" s="119" t="s">
        <v>1161</v>
      </c>
      <c r="D442" s="119" t="s">
        <v>1162</v>
      </c>
      <c r="E442" s="119" t="s">
        <v>154</v>
      </c>
      <c r="F442" s="119" t="s">
        <v>939</v>
      </c>
      <c r="G442" s="119" t="str">
        <f t="shared" si="44"/>
        <v>荆紫关镇全庄村</v>
      </c>
      <c r="H442" s="119" t="s">
        <v>940</v>
      </c>
      <c r="I442" s="119">
        <v>1</v>
      </c>
      <c r="J442" s="119">
        <v>1</v>
      </c>
      <c r="K442" s="126">
        <v>0</v>
      </c>
      <c r="L442" s="126">
        <v>0</v>
      </c>
      <c r="M442" s="126">
        <f t="shared" si="45"/>
        <v>75</v>
      </c>
      <c r="N442" s="126">
        <f t="shared" si="46"/>
        <v>0</v>
      </c>
      <c r="O442" s="126">
        <f t="shared" si="47"/>
        <v>0</v>
      </c>
      <c r="P442" s="124">
        <f t="shared" si="48"/>
        <v>75</v>
      </c>
      <c r="Q442" s="124">
        <f t="shared" si="49"/>
        <v>598</v>
      </c>
      <c r="R442" s="124">
        <f t="shared" si="50"/>
        <v>673</v>
      </c>
      <c r="S442" s="124" t="str">
        <f>VLOOKUP(D442,[2]Sheet1!$F$1:$J$65536,5,0)</f>
        <v>623059486701827610</v>
      </c>
      <c r="T442" s="124" t="str">
        <f>VLOOKUP(D442,[1]Sheet1!$F$1:$H$65536,3,0)</f>
        <v>全恩会</v>
      </c>
      <c r="U442" s="124" t="s">
        <v>56</v>
      </c>
      <c r="V442" s="124" t="s">
        <v>56</v>
      </c>
      <c r="W442" s="124" t="s">
        <v>56</v>
      </c>
      <c r="X442" s="124" t="s">
        <v>56</v>
      </c>
    </row>
    <row r="443" s="112" customFormat="1" hidden="1" customHeight="1" spans="1:24">
      <c r="A443" s="119">
        <v>442</v>
      </c>
      <c r="B443" s="120" t="s">
        <v>66</v>
      </c>
      <c r="C443" s="119" t="s">
        <v>1163</v>
      </c>
      <c r="D443" s="119" t="s">
        <v>1164</v>
      </c>
      <c r="E443" s="119" t="s">
        <v>154</v>
      </c>
      <c r="F443" s="119" t="s">
        <v>917</v>
      </c>
      <c r="G443" s="119" t="str">
        <f t="shared" si="44"/>
        <v>荆紫关镇上梅池村</v>
      </c>
      <c r="H443" s="119" t="s">
        <v>918</v>
      </c>
      <c r="I443" s="119">
        <v>1</v>
      </c>
      <c r="J443" s="119">
        <v>1</v>
      </c>
      <c r="K443" s="126">
        <v>0</v>
      </c>
      <c r="L443" s="126">
        <v>0</v>
      </c>
      <c r="M443" s="126">
        <f t="shared" si="45"/>
        <v>75</v>
      </c>
      <c r="N443" s="126">
        <f t="shared" si="46"/>
        <v>0</v>
      </c>
      <c r="O443" s="126">
        <f t="shared" si="47"/>
        <v>0</v>
      </c>
      <c r="P443" s="124">
        <f t="shared" si="48"/>
        <v>75</v>
      </c>
      <c r="Q443" s="124">
        <f t="shared" si="49"/>
        <v>598</v>
      </c>
      <c r="R443" s="124">
        <f t="shared" si="50"/>
        <v>673</v>
      </c>
      <c r="S443" s="124" t="str">
        <f>VLOOKUP(D443,[2]Sheet1!$F$1:$J$65536,5,0)</f>
        <v>6217975130011002615</v>
      </c>
      <c r="T443" s="124" t="str">
        <f>VLOOKUP(D443,[1]Sheet1!$F$1:$H$65536,3,0)</f>
        <v>皮双成</v>
      </c>
      <c r="U443" s="124" t="s">
        <v>56</v>
      </c>
      <c r="V443" s="124" t="s">
        <v>56</v>
      </c>
      <c r="W443" s="124" t="s">
        <v>56</v>
      </c>
      <c r="X443" s="124" t="s">
        <v>56</v>
      </c>
    </row>
    <row r="444" s="112" customFormat="1" hidden="1" customHeight="1" spans="1:24">
      <c r="A444" s="119">
        <v>443</v>
      </c>
      <c r="B444" s="120" t="s">
        <v>66</v>
      </c>
      <c r="C444" s="119" t="s">
        <v>1165</v>
      </c>
      <c r="D444" s="119" t="s">
        <v>1166</v>
      </c>
      <c r="E444" s="119" t="s">
        <v>154</v>
      </c>
      <c r="F444" s="119" t="s">
        <v>909</v>
      </c>
      <c r="G444" s="119" t="str">
        <f t="shared" si="44"/>
        <v>荆紫关镇西头村</v>
      </c>
      <c r="H444" s="119" t="s">
        <v>910</v>
      </c>
      <c r="I444" s="119">
        <v>1</v>
      </c>
      <c r="J444" s="119">
        <v>1</v>
      </c>
      <c r="K444" s="126">
        <v>0</v>
      </c>
      <c r="L444" s="126">
        <v>0</v>
      </c>
      <c r="M444" s="126">
        <f t="shared" si="45"/>
        <v>75</v>
      </c>
      <c r="N444" s="126">
        <f t="shared" si="46"/>
        <v>0</v>
      </c>
      <c r="O444" s="126">
        <f t="shared" si="47"/>
        <v>0</v>
      </c>
      <c r="P444" s="124">
        <f t="shared" si="48"/>
        <v>75</v>
      </c>
      <c r="Q444" s="124">
        <f t="shared" si="49"/>
        <v>598</v>
      </c>
      <c r="R444" s="124">
        <f t="shared" si="50"/>
        <v>673</v>
      </c>
      <c r="S444" s="124" t="str">
        <f>VLOOKUP(D444,[2]Sheet1!$F$1:$J$65536,5,0)</f>
        <v>6217975130015861115</v>
      </c>
      <c r="T444" s="124" t="str">
        <f>VLOOKUP(D444,[1]Sheet1!$F$1:$H$65536,3,0)</f>
        <v>彭菊兰</v>
      </c>
      <c r="U444" s="124" t="s">
        <v>56</v>
      </c>
      <c r="V444" s="124" t="s">
        <v>56</v>
      </c>
      <c r="W444" s="124" t="s">
        <v>56</v>
      </c>
      <c r="X444" s="124" t="s">
        <v>56</v>
      </c>
    </row>
    <row r="445" s="112" customFormat="1" hidden="1" customHeight="1" spans="1:24">
      <c r="A445" s="119">
        <v>444</v>
      </c>
      <c r="B445" s="120" t="s">
        <v>66</v>
      </c>
      <c r="C445" s="119" t="s">
        <v>1167</v>
      </c>
      <c r="D445" s="119" t="s">
        <v>1168</v>
      </c>
      <c r="E445" s="119" t="s">
        <v>154</v>
      </c>
      <c r="F445" s="119" t="s">
        <v>155</v>
      </c>
      <c r="G445" s="119" t="str">
        <f t="shared" si="44"/>
        <v>荆紫关镇药王庙村</v>
      </c>
      <c r="H445" s="119" t="s">
        <v>156</v>
      </c>
      <c r="I445" s="119">
        <v>1</v>
      </c>
      <c r="J445" s="119">
        <v>1</v>
      </c>
      <c r="K445" s="126">
        <v>0</v>
      </c>
      <c r="L445" s="126">
        <v>0</v>
      </c>
      <c r="M445" s="126">
        <f t="shared" si="45"/>
        <v>75</v>
      </c>
      <c r="N445" s="126">
        <f t="shared" si="46"/>
        <v>0</v>
      </c>
      <c r="O445" s="126">
        <f t="shared" si="47"/>
        <v>0</v>
      </c>
      <c r="P445" s="124">
        <f t="shared" si="48"/>
        <v>75</v>
      </c>
      <c r="Q445" s="124">
        <f t="shared" si="49"/>
        <v>598</v>
      </c>
      <c r="R445" s="124">
        <f t="shared" si="50"/>
        <v>673</v>
      </c>
      <c r="S445" s="124" t="str">
        <f>VLOOKUP(D445,[2]Sheet1!$F$1:$J$65536,5,0)</f>
        <v>6217975130011131661</v>
      </c>
      <c r="T445" s="124" t="str">
        <f>VLOOKUP(D445,[1]Sheet1!$F$1:$H$65536,3,0)</f>
        <v>牛有长</v>
      </c>
      <c r="U445" s="124" t="s">
        <v>56</v>
      </c>
      <c r="V445" s="124" t="s">
        <v>56</v>
      </c>
      <c r="W445" s="124" t="s">
        <v>56</v>
      </c>
      <c r="X445" s="124" t="s">
        <v>56</v>
      </c>
    </row>
    <row r="446" s="112" customFormat="1" hidden="1" customHeight="1" spans="1:24">
      <c r="A446" s="119">
        <v>445</v>
      </c>
      <c r="B446" s="120" t="s">
        <v>66</v>
      </c>
      <c r="C446" s="119" t="s">
        <v>1169</v>
      </c>
      <c r="D446" s="119" t="s">
        <v>1170</v>
      </c>
      <c r="E446" s="119" t="s">
        <v>154</v>
      </c>
      <c r="F446" s="119" t="s">
        <v>1100</v>
      </c>
      <c r="G446" s="119" t="str">
        <f t="shared" ref="G446:G471" si="51">E446&amp;F446</f>
        <v>荆紫关镇史村</v>
      </c>
      <c r="H446" s="119" t="s">
        <v>1101</v>
      </c>
      <c r="I446" s="119">
        <v>1</v>
      </c>
      <c r="J446" s="119">
        <v>1</v>
      </c>
      <c r="K446" s="126">
        <v>0</v>
      </c>
      <c r="L446" s="126">
        <v>0</v>
      </c>
      <c r="M446" s="126">
        <f t="shared" si="45"/>
        <v>75</v>
      </c>
      <c r="N446" s="126">
        <f t="shared" si="46"/>
        <v>0</v>
      </c>
      <c r="O446" s="126">
        <f t="shared" si="47"/>
        <v>0</v>
      </c>
      <c r="P446" s="124">
        <f t="shared" si="48"/>
        <v>75</v>
      </c>
      <c r="Q446" s="124">
        <f t="shared" si="49"/>
        <v>598</v>
      </c>
      <c r="R446" s="124">
        <f t="shared" si="50"/>
        <v>673</v>
      </c>
      <c r="S446" s="124" t="str">
        <f>VLOOKUP(D446,[2]Sheet1!$F$1:$J$65536,5,0)</f>
        <v>6217975130014956189</v>
      </c>
      <c r="T446" s="124" t="str">
        <f>VLOOKUP(D446,[1]Sheet1!$F$1:$H$65536,3,0)</f>
        <v>聂新福</v>
      </c>
      <c r="U446" s="124" t="s">
        <v>56</v>
      </c>
      <c r="V446" s="124" t="s">
        <v>56</v>
      </c>
      <c r="W446" s="124" t="s">
        <v>56</v>
      </c>
      <c r="X446" s="124" t="s">
        <v>56</v>
      </c>
    </row>
    <row r="447" s="112" customFormat="1" hidden="1" customHeight="1" spans="1:24">
      <c r="A447" s="119">
        <v>446</v>
      </c>
      <c r="B447" s="120" t="s">
        <v>66</v>
      </c>
      <c r="C447" s="119" t="s">
        <v>1171</v>
      </c>
      <c r="D447" s="119" t="s">
        <v>1172</v>
      </c>
      <c r="E447" s="119" t="s">
        <v>154</v>
      </c>
      <c r="F447" s="119" t="s">
        <v>1173</v>
      </c>
      <c r="G447" s="119" t="str">
        <f t="shared" si="51"/>
        <v>荆紫关镇张巷村</v>
      </c>
      <c r="H447" s="119" t="s">
        <v>1174</v>
      </c>
      <c r="I447" s="119">
        <v>1</v>
      </c>
      <c r="J447" s="119">
        <v>1</v>
      </c>
      <c r="K447" s="126">
        <v>0</v>
      </c>
      <c r="L447" s="126">
        <v>0</v>
      </c>
      <c r="M447" s="126">
        <f t="shared" si="45"/>
        <v>75</v>
      </c>
      <c r="N447" s="126">
        <f t="shared" si="46"/>
        <v>0</v>
      </c>
      <c r="O447" s="126">
        <f t="shared" si="47"/>
        <v>0</v>
      </c>
      <c r="P447" s="124">
        <f t="shared" si="48"/>
        <v>75</v>
      </c>
      <c r="Q447" s="124">
        <f t="shared" si="49"/>
        <v>598</v>
      </c>
      <c r="R447" s="124">
        <f t="shared" si="50"/>
        <v>673</v>
      </c>
      <c r="S447" s="124" t="str">
        <f>VLOOKUP(D447,[2]Sheet1!$F$1:$J$65536,5,0)</f>
        <v>6217975130014958938</v>
      </c>
      <c r="T447" s="124" t="str">
        <f>VLOOKUP(D447,[1]Sheet1!$F$1:$H$65536,3,0)</f>
        <v>聂拴子</v>
      </c>
      <c r="U447" s="124" t="s">
        <v>56</v>
      </c>
      <c r="V447" s="124" t="s">
        <v>56</v>
      </c>
      <c r="W447" s="124" t="s">
        <v>56</v>
      </c>
      <c r="X447" s="124" t="s">
        <v>56</v>
      </c>
    </row>
    <row r="448" s="112" customFormat="1" hidden="1" customHeight="1" spans="1:24">
      <c r="A448" s="119">
        <v>447</v>
      </c>
      <c r="B448" s="120" t="s">
        <v>66</v>
      </c>
      <c r="C448" s="119" t="s">
        <v>1175</v>
      </c>
      <c r="D448" s="119" t="s">
        <v>1176</v>
      </c>
      <c r="E448" s="119" t="s">
        <v>154</v>
      </c>
      <c r="F448" s="119" t="s">
        <v>1173</v>
      </c>
      <c r="G448" s="119" t="str">
        <f t="shared" si="51"/>
        <v>荆紫关镇张巷村</v>
      </c>
      <c r="H448" s="119" t="s">
        <v>1174</v>
      </c>
      <c r="I448" s="119">
        <v>1</v>
      </c>
      <c r="J448" s="119">
        <v>1</v>
      </c>
      <c r="K448" s="126">
        <v>0</v>
      </c>
      <c r="L448" s="126">
        <v>0</v>
      </c>
      <c r="M448" s="126">
        <f t="shared" si="45"/>
        <v>75</v>
      </c>
      <c r="N448" s="126">
        <f t="shared" si="46"/>
        <v>0</v>
      </c>
      <c r="O448" s="126">
        <f t="shared" si="47"/>
        <v>0</v>
      </c>
      <c r="P448" s="124">
        <f t="shared" si="48"/>
        <v>75</v>
      </c>
      <c r="Q448" s="124">
        <f t="shared" si="49"/>
        <v>598</v>
      </c>
      <c r="R448" s="124">
        <f t="shared" si="50"/>
        <v>673</v>
      </c>
      <c r="S448" s="124" t="str">
        <f>VLOOKUP(D448,[2]Sheet1!$F$1:$J$65536,5,0)</f>
        <v>6217975130014958920</v>
      </c>
      <c r="T448" s="124" t="str">
        <f>VLOOKUP(D448,[1]Sheet1!$F$1:$H$65536,3,0)</f>
        <v>聂胜有</v>
      </c>
      <c r="U448" s="124" t="s">
        <v>56</v>
      </c>
      <c r="V448" s="124" t="s">
        <v>56</v>
      </c>
      <c r="W448" s="124" t="s">
        <v>56</v>
      </c>
      <c r="X448" s="124" t="s">
        <v>56</v>
      </c>
    </row>
    <row r="449" s="112" customFormat="1" hidden="1" customHeight="1" spans="1:24">
      <c r="A449" s="119">
        <v>448</v>
      </c>
      <c r="B449" s="120" t="s">
        <v>66</v>
      </c>
      <c r="C449" s="119" t="s">
        <v>1177</v>
      </c>
      <c r="D449" s="119" t="s">
        <v>1178</v>
      </c>
      <c r="E449" s="119" t="s">
        <v>154</v>
      </c>
      <c r="F449" s="119" t="s">
        <v>1173</v>
      </c>
      <c r="G449" s="119" t="str">
        <f t="shared" si="51"/>
        <v>荆紫关镇张巷村</v>
      </c>
      <c r="H449" s="119" t="s">
        <v>1174</v>
      </c>
      <c r="I449" s="119">
        <v>1</v>
      </c>
      <c r="J449" s="119">
        <v>1</v>
      </c>
      <c r="K449" s="126">
        <v>0</v>
      </c>
      <c r="L449" s="126">
        <v>0</v>
      </c>
      <c r="M449" s="126">
        <f t="shared" si="45"/>
        <v>75</v>
      </c>
      <c r="N449" s="126">
        <f t="shared" si="46"/>
        <v>0</v>
      </c>
      <c r="O449" s="126">
        <f t="shared" si="47"/>
        <v>0</v>
      </c>
      <c r="P449" s="124">
        <f t="shared" si="48"/>
        <v>75</v>
      </c>
      <c r="Q449" s="124">
        <f t="shared" si="49"/>
        <v>598</v>
      </c>
      <c r="R449" s="124">
        <f t="shared" si="50"/>
        <v>673</v>
      </c>
      <c r="S449" s="124" t="str">
        <f>VLOOKUP(D449,[2]Sheet1!$F$1:$J$65536,5,0)</f>
        <v>6217975130011179512</v>
      </c>
      <c r="T449" s="124" t="str">
        <f>VLOOKUP(D449,[1]Sheet1!$F$1:$H$65536,3,0)</f>
        <v>聂德林</v>
      </c>
      <c r="U449" s="124" t="s">
        <v>56</v>
      </c>
      <c r="V449" s="124" t="s">
        <v>56</v>
      </c>
      <c r="W449" s="124" t="s">
        <v>56</v>
      </c>
      <c r="X449" s="124" t="s">
        <v>56</v>
      </c>
    </row>
    <row r="450" s="112" customFormat="1" hidden="1" customHeight="1" spans="1:24">
      <c r="A450" s="119">
        <v>449</v>
      </c>
      <c r="B450" s="120" t="s">
        <v>66</v>
      </c>
      <c r="C450" s="119" t="s">
        <v>1179</v>
      </c>
      <c r="D450" s="119" t="s">
        <v>1180</v>
      </c>
      <c r="E450" s="119" t="s">
        <v>154</v>
      </c>
      <c r="F450" s="119" t="s">
        <v>1040</v>
      </c>
      <c r="G450" s="119" t="str">
        <f t="shared" si="51"/>
        <v>荆紫关镇孙家湾村</v>
      </c>
      <c r="H450" s="119" t="s">
        <v>1041</v>
      </c>
      <c r="I450" s="119">
        <v>1</v>
      </c>
      <c r="J450" s="119">
        <v>1</v>
      </c>
      <c r="K450" s="126">
        <v>0</v>
      </c>
      <c r="L450" s="126">
        <v>0</v>
      </c>
      <c r="M450" s="126">
        <f t="shared" si="45"/>
        <v>75</v>
      </c>
      <c r="N450" s="126">
        <f t="shared" si="46"/>
        <v>0</v>
      </c>
      <c r="O450" s="126">
        <f t="shared" si="47"/>
        <v>0</v>
      </c>
      <c r="P450" s="124">
        <f t="shared" si="48"/>
        <v>75</v>
      </c>
      <c r="Q450" s="124">
        <f t="shared" si="49"/>
        <v>598</v>
      </c>
      <c r="R450" s="124">
        <f t="shared" si="50"/>
        <v>673</v>
      </c>
      <c r="S450" s="124" t="str">
        <f>VLOOKUP(D450,[2]Sheet1!$F$1:$J$65536,5,0)</f>
        <v>6217975130011053394</v>
      </c>
      <c r="T450" s="124" t="str">
        <f>VLOOKUP(D450,[1]Sheet1!$F$1:$H$65536,3,0)</f>
        <v>母金俊</v>
      </c>
      <c r="U450" s="124" t="s">
        <v>56</v>
      </c>
      <c r="V450" s="124" t="s">
        <v>56</v>
      </c>
      <c r="W450" s="124" t="s">
        <v>56</v>
      </c>
      <c r="X450" s="124" t="s">
        <v>56</v>
      </c>
    </row>
    <row r="451" s="112" customFormat="1" hidden="1" customHeight="1" spans="1:24">
      <c r="A451" s="119">
        <v>450</v>
      </c>
      <c r="B451" s="120" t="s">
        <v>66</v>
      </c>
      <c r="C451" s="119" t="s">
        <v>1181</v>
      </c>
      <c r="D451" s="119" t="s">
        <v>1182</v>
      </c>
      <c r="E451" s="119" t="s">
        <v>154</v>
      </c>
      <c r="F451" s="119" t="s">
        <v>873</v>
      </c>
      <c r="G451" s="119" t="str">
        <f t="shared" si="51"/>
        <v>荆紫关镇狮子沟村</v>
      </c>
      <c r="H451" s="119" t="s">
        <v>874</v>
      </c>
      <c r="I451" s="119">
        <v>1</v>
      </c>
      <c r="J451" s="119">
        <v>1</v>
      </c>
      <c r="K451" s="126">
        <v>0</v>
      </c>
      <c r="L451" s="126">
        <v>0</v>
      </c>
      <c r="M451" s="126">
        <f t="shared" ref="M451:M514" si="52">J451*75</f>
        <v>75</v>
      </c>
      <c r="N451" s="126">
        <f t="shared" ref="N451:N514" si="53">K451*300</f>
        <v>0</v>
      </c>
      <c r="O451" s="126">
        <f t="shared" ref="O451:O514" si="54">L451*600</f>
        <v>0</v>
      </c>
      <c r="P451" s="124">
        <f t="shared" ref="P451:P514" si="55">M451+N451+O451</f>
        <v>75</v>
      </c>
      <c r="Q451" s="124">
        <f t="shared" ref="Q451:Q514" si="56">I451*598</f>
        <v>598</v>
      </c>
      <c r="R451" s="124">
        <f t="shared" ref="R451:R514" si="57">P451+Q451</f>
        <v>673</v>
      </c>
      <c r="S451" s="124" t="str">
        <f>VLOOKUP(D451,[2]Sheet1!$F$1:$J$65536,5,0)</f>
        <v>6217975130011010170</v>
      </c>
      <c r="T451" s="124" t="str">
        <f>VLOOKUP(D451,[1]Sheet1!$F$1:$H$65536,3,0)</f>
        <v>毛荣岐</v>
      </c>
      <c r="U451" s="124" t="s">
        <v>56</v>
      </c>
      <c r="V451" s="124" t="s">
        <v>56</v>
      </c>
      <c r="W451" s="124" t="s">
        <v>56</v>
      </c>
      <c r="X451" s="124" t="s">
        <v>56</v>
      </c>
    </row>
    <row r="452" s="112" customFormat="1" hidden="1" customHeight="1" spans="1:24">
      <c r="A452" s="119">
        <v>451</v>
      </c>
      <c r="B452" s="120" t="s">
        <v>66</v>
      </c>
      <c r="C452" s="119" t="s">
        <v>1183</v>
      </c>
      <c r="D452" s="119" t="s">
        <v>1184</v>
      </c>
      <c r="E452" s="119" t="s">
        <v>154</v>
      </c>
      <c r="F452" s="119" t="s">
        <v>947</v>
      </c>
      <c r="G452" s="119" t="str">
        <f t="shared" si="51"/>
        <v>荆紫关镇麻坎村</v>
      </c>
      <c r="H452" s="119" t="s">
        <v>948</v>
      </c>
      <c r="I452" s="119">
        <v>1</v>
      </c>
      <c r="J452" s="119">
        <v>1</v>
      </c>
      <c r="K452" s="126">
        <v>0</v>
      </c>
      <c r="L452" s="126">
        <v>0</v>
      </c>
      <c r="M452" s="126">
        <f t="shared" si="52"/>
        <v>75</v>
      </c>
      <c r="N452" s="126">
        <f t="shared" si="53"/>
        <v>0</v>
      </c>
      <c r="O452" s="126">
        <f t="shared" si="54"/>
        <v>0</v>
      </c>
      <c r="P452" s="124">
        <f t="shared" si="55"/>
        <v>75</v>
      </c>
      <c r="Q452" s="124">
        <f t="shared" si="56"/>
        <v>598</v>
      </c>
      <c r="R452" s="124">
        <f t="shared" si="57"/>
        <v>673</v>
      </c>
      <c r="S452" s="124" t="str">
        <f>VLOOKUP(D452,[2]Sheet1!$F$1:$J$65536,5,0)</f>
        <v>623059486702908625</v>
      </c>
      <c r="T452" s="124" t="str">
        <f>VLOOKUP(D452,[1]Sheet1!$F$1:$H$65536,3,0)</f>
        <v>麻海金</v>
      </c>
      <c r="U452" s="124" t="s">
        <v>56</v>
      </c>
      <c r="V452" s="124" t="s">
        <v>56</v>
      </c>
      <c r="W452" s="124" t="s">
        <v>56</v>
      </c>
      <c r="X452" s="124" t="s">
        <v>56</v>
      </c>
    </row>
    <row r="453" s="112" customFormat="1" hidden="1" customHeight="1" spans="1:24">
      <c r="A453" s="119">
        <v>452</v>
      </c>
      <c r="B453" s="120" t="s">
        <v>66</v>
      </c>
      <c r="C453" s="119" t="s">
        <v>1185</v>
      </c>
      <c r="D453" s="119" t="s">
        <v>1186</v>
      </c>
      <c r="E453" s="119" t="s">
        <v>154</v>
      </c>
      <c r="F453" s="119" t="s">
        <v>1187</v>
      </c>
      <c r="G453" s="119" t="str">
        <f t="shared" si="51"/>
        <v>荆紫关镇沙渠河村</v>
      </c>
      <c r="H453" s="119" t="s">
        <v>1188</v>
      </c>
      <c r="I453" s="119">
        <v>1</v>
      </c>
      <c r="J453" s="119">
        <v>1</v>
      </c>
      <c r="K453" s="126">
        <v>0</v>
      </c>
      <c r="L453" s="126">
        <v>0</v>
      </c>
      <c r="M453" s="126">
        <f t="shared" si="52"/>
        <v>75</v>
      </c>
      <c r="N453" s="126">
        <f t="shared" si="53"/>
        <v>0</v>
      </c>
      <c r="O453" s="126">
        <f t="shared" si="54"/>
        <v>0</v>
      </c>
      <c r="P453" s="124">
        <f t="shared" si="55"/>
        <v>75</v>
      </c>
      <c r="Q453" s="124">
        <f t="shared" si="56"/>
        <v>598</v>
      </c>
      <c r="R453" s="124">
        <f t="shared" si="57"/>
        <v>673</v>
      </c>
      <c r="S453" s="124" t="str">
        <f>VLOOKUP(D453,[2]Sheet1!$F$1:$J$65536,5,0)</f>
        <v>6217975130011239753</v>
      </c>
      <c r="T453" s="124" t="str">
        <f>VLOOKUP(D453,[1]Sheet1!$F$1:$H$65536,3,0)</f>
        <v>骆玉华</v>
      </c>
      <c r="U453" s="124" t="s">
        <v>56</v>
      </c>
      <c r="V453" s="124" t="s">
        <v>56</v>
      </c>
      <c r="W453" s="124" t="s">
        <v>56</v>
      </c>
      <c r="X453" s="124" t="s">
        <v>56</v>
      </c>
    </row>
    <row r="454" s="112" customFormat="1" hidden="1" customHeight="1" spans="1:24">
      <c r="A454" s="119">
        <v>453</v>
      </c>
      <c r="B454" s="120" t="s">
        <v>66</v>
      </c>
      <c r="C454" s="119" t="s">
        <v>1189</v>
      </c>
      <c r="D454" s="119" t="s">
        <v>1190</v>
      </c>
      <c r="E454" s="119" t="s">
        <v>154</v>
      </c>
      <c r="F454" s="119" t="s">
        <v>903</v>
      </c>
      <c r="G454" s="119" t="str">
        <f t="shared" si="51"/>
        <v>荆紫关镇汉王坪村</v>
      </c>
      <c r="H454" s="119" t="s">
        <v>904</v>
      </c>
      <c r="I454" s="119">
        <v>1</v>
      </c>
      <c r="J454" s="119">
        <v>1</v>
      </c>
      <c r="K454" s="126">
        <v>0</v>
      </c>
      <c r="L454" s="126">
        <v>0</v>
      </c>
      <c r="M454" s="126">
        <f t="shared" si="52"/>
        <v>75</v>
      </c>
      <c r="N454" s="126">
        <f t="shared" si="53"/>
        <v>0</v>
      </c>
      <c r="O454" s="126">
        <f t="shared" si="54"/>
        <v>0</v>
      </c>
      <c r="P454" s="124">
        <f t="shared" si="55"/>
        <v>75</v>
      </c>
      <c r="Q454" s="124">
        <f t="shared" si="56"/>
        <v>598</v>
      </c>
      <c r="R454" s="124">
        <f t="shared" si="57"/>
        <v>673</v>
      </c>
      <c r="S454" s="124" t="str">
        <f>VLOOKUP(D454,[2]Sheet1!$F$1:$J$65536,5,0)</f>
        <v>6217975130011246006</v>
      </c>
      <c r="T454" s="124" t="str">
        <f>VLOOKUP(D454,[1]Sheet1!$F$1:$H$65536,3,0)</f>
        <v>陆二更</v>
      </c>
      <c r="U454" s="124" t="s">
        <v>56</v>
      </c>
      <c r="V454" s="124" t="s">
        <v>56</v>
      </c>
      <c r="W454" s="124" t="s">
        <v>56</v>
      </c>
      <c r="X454" s="124" t="s">
        <v>56</v>
      </c>
    </row>
    <row r="455" s="112" customFormat="1" hidden="1" customHeight="1" spans="1:24">
      <c r="A455" s="119">
        <v>454</v>
      </c>
      <c r="B455" s="120" t="s">
        <v>66</v>
      </c>
      <c r="C455" s="119" t="s">
        <v>1191</v>
      </c>
      <c r="D455" s="119" t="s">
        <v>1192</v>
      </c>
      <c r="E455" s="119" t="s">
        <v>154</v>
      </c>
      <c r="F455" s="119" t="s">
        <v>917</v>
      </c>
      <c r="G455" s="119" t="str">
        <f t="shared" si="51"/>
        <v>荆紫关镇上梅池村</v>
      </c>
      <c r="H455" s="119" t="s">
        <v>918</v>
      </c>
      <c r="I455" s="119">
        <v>1</v>
      </c>
      <c r="J455" s="119">
        <v>1</v>
      </c>
      <c r="K455" s="126">
        <v>0</v>
      </c>
      <c r="L455" s="126">
        <v>0</v>
      </c>
      <c r="M455" s="126">
        <f t="shared" si="52"/>
        <v>75</v>
      </c>
      <c r="N455" s="126">
        <f t="shared" si="53"/>
        <v>0</v>
      </c>
      <c r="O455" s="126">
        <f t="shared" si="54"/>
        <v>0</v>
      </c>
      <c r="P455" s="124">
        <f t="shared" si="55"/>
        <v>75</v>
      </c>
      <c r="Q455" s="124">
        <f t="shared" si="56"/>
        <v>598</v>
      </c>
      <c r="R455" s="124">
        <f t="shared" si="57"/>
        <v>673</v>
      </c>
      <c r="S455" s="124" t="str">
        <f>VLOOKUP(D455,[2]Sheet1!$F$1:$J$65536,5,0)</f>
        <v>6217975130028249639</v>
      </c>
      <c r="T455" s="124" t="str">
        <f>VLOOKUP(D455,[1]Sheet1!$F$1:$H$65536,3,0)</f>
        <v>卢成娃</v>
      </c>
      <c r="U455" s="124" t="s">
        <v>56</v>
      </c>
      <c r="V455" s="124" t="s">
        <v>56</v>
      </c>
      <c r="W455" s="124" t="s">
        <v>56</v>
      </c>
      <c r="X455" s="124" t="s">
        <v>56</v>
      </c>
    </row>
    <row r="456" s="112" customFormat="1" hidden="1" customHeight="1" spans="1:24">
      <c r="A456" s="119">
        <v>455</v>
      </c>
      <c r="B456" s="120" t="s">
        <v>66</v>
      </c>
      <c r="C456" s="119" t="s">
        <v>1193</v>
      </c>
      <c r="D456" s="119" t="s">
        <v>1194</v>
      </c>
      <c r="E456" s="119" t="s">
        <v>154</v>
      </c>
      <c r="F456" s="119" t="s">
        <v>895</v>
      </c>
      <c r="G456" s="119" t="str">
        <f t="shared" si="51"/>
        <v>荆紫关镇双河村</v>
      </c>
      <c r="H456" s="119" t="s">
        <v>896</v>
      </c>
      <c r="I456" s="119">
        <v>1</v>
      </c>
      <c r="J456" s="119">
        <v>1</v>
      </c>
      <c r="K456" s="126">
        <v>0</v>
      </c>
      <c r="L456" s="126">
        <v>0</v>
      </c>
      <c r="M456" s="126">
        <f t="shared" si="52"/>
        <v>75</v>
      </c>
      <c r="N456" s="126">
        <f t="shared" si="53"/>
        <v>0</v>
      </c>
      <c r="O456" s="126">
        <f t="shared" si="54"/>
        <v>0</v>
      </c>
      <c r="P456" s="124">
        <f t="shared" si="55"/>
        <v>75</v>
      </c>
      <c r="Q456" s="124">
        <f t="shared" si="56"/>
        <v>598</v>
      </c>
      <c r="R456" s="124">
        <f t="shared" si="57"/>
        <v>673</v>
      </c>
      <c r="S456" s="124" t="str">
        <f>VLOOKUP(D456,[2]Sheet1!$F$1:$J$65536,5,0)</f>
        <v>6217975130028284750</v>
      </c>
      <c r="T456" s="124" t="str">
        <f>VLOOKUP(D456,[1]Sheet1!$F$1:$H$65536,3,0)</f>
        <v>卢山娃</v>
      </c>
      <c r="U456" s="124" t="s">
        <v>56</v>
      </c>
      <c r="V456" s="124" t="s">
        <v>56</v>
      </c>
      <c r="W456" s="124" t="s">
        <v>56</v>
      </c>
      <c r="X456" s="124" t="s">
        <v>56</v>
      </c>
    </row>
    <row r="457" s="112" customFormat="1" hidden="1" customHeight="1" spans="1:24">
      <c r="A457" s="119">
        <v>456</v>
      </c>
      <c r="B457" s="120" t="s">
        <v>66</v>
      </c>
      <c r="C457" s="119" t="s">
        <v>1195</v>
      </c>
      <c r="D457" s="119" t="s">
        <v>1196</v>
      </c>
      <c r="E457" s="119" t="s">
        <v>154</v>
      </c>
      <c r="F457" s="119" t="s">
        <v>962</v>
      </c>
      <c r="G457" s="119" t="str">
        <f t="shared" si="51"/>
        <v>荆紫关镇店子村</v>
      </c>
      <c r="H457" s="119" t="s">
        <v>963</v>
      </c>
      <c r="I457" s="119">
        <v>1</v>
      </c>
      <c r="J457" s="119">
        <v>1</v>
      </c>
      <c r="K457" s="126">
        <v>0</v>
      </c>
      <c r="L457" s="126">
        <v>0</v>
      </c>
      <c r="M457" s="126">
        <f t="shared" si="52"/>
        <v>75</v>
      </c>
      <c r="N457" s="126">
        <f t="shared" si="53"/>
        <v>0</v>
      </c>
      <c r="O457" s="126">
        <f t="shared" si="54"/>
        <v>0</v>
      </c>
      <c r="P457" s="124">
        <f t="shared" si="55"/>
        <v>75</v>
      </c>
      <c r="Q457" s="124">
        <f t="shared" si="56"/>
        <v>598</v>
      </c>
      <c r="R457" s="124">
        <f t="shared" si="57"/>
        <v>673</v>
      </c>
      <c r="S457" s="124" t="str">
        <f>VLOOKUP(D457,[2]Sheet1!$F$1:$J$65536,5,0)</f>
        <v>6217975130014943542</v>
      </c>
      <c r="T457" s="124" t="str">
        <f>VLOOKUP(D457,[1]Sheet1!$F$1:$H$65536,3,0)</f>
        <v>柳怀青</v>
      </c>
      <c r="U457" s="124" t="s">
        <v>56</v>
      </c>
      <c r="V457" s="124" t="s">
        <v>56</v>
      </c>
      <c r="W457" s="124" t="s">
        <v>56</v>
      </c>
      <c r="X457" s="124" t="s">
        <v>56</v>
      </c>
    </row>
    <row r="458" s="112" customFormat="1" hidden="1" customHeight="1" spans="1:24">
      <c r="A458" s="119">
        <v>457</v>
      </c>
      <c r="B458" s="120" t="s">
        <v>66</v>
      </c>
      <c r="C458" s="119" t="s">
        <v>1197</v>
      </c>
      <c r="D458" s="119" t="s">
        <v>1198</v>
      </c>
      <c r="E458" s="119" t="s">
        <v>154</v>
      </c>
      <c r="F458" s="119" t="s">
        <v>986</v>
      </c>
      <c r="G458" s="119" t="str">
        <f t="shared" si="51"/>
        <v>荆紫关镇中街村</v>
      </c>
      <c r="H458" s="119" t="s">
        <v>987</v>
      </c>
      <c r="I458" s="119">
        <v>1</v>
      </c>
      <c r="J458" s="119">
        <v>1</v>
      </c>
      <c r="K458" s="126">
        <v>0</v>
      </c>
      <c r="L458" s="126">
        <v>0</v>
      </c>
      <c r="M458" s="126">
        <f t="shared" si="52"/>
        <v>75</v>
      </c>
      <c r="N458" s="126">
        <f t="shared" si="53"/>
        <v>0</v>
      </c>
      <c r="O458" s="126">
        <f t="shared" si="54"/>
        <v>0</v>
      </c>
      <c r="P458" s="124">
        <f t="shared" si="55"/>
        <v>75</v>
      </c>
      <c r="Q458" s="124">
        <f t="shared" si="56"/>
        <v>598</v>
      </c>
      <c r="R458" s="124">
        <f t="shared" si="57"/>
        <v>673</v>
      </c>
      <c r="S458" s="124" t="str">
        <f>VLOOKUP(D458,[2]Sheet1!$F$1:$J$65536,5,0)</f>
        <v>6217975130011199452</v>
      </c>
      <c r="T458" s="124" t="str">
        <f>VLOOKUP(D458,[1]Sheet1!$F$1:$H$65536,3,0)</f>
        <v>刘一林</v>
      </c>
      <c r="U458" s="124" t="s">
        <v>56</v>
      </c>
      <c r="V458" s="124" t="s">
        <v>56</v>
      </c>
      <c r="W458" s="124" t="s">
        <v>56</v>
      </c>
      <c r="X458" s="124" t="s">
        <v>56</v>
      </c>
    </row>
    <row r="459" s="112" customFormat="1" hidden="1" customHeight="1" spans="1:24">
      <c r="A459" s="119">
        <v>458</v>
      </c>
      <c r="B459" s="120" t="s">
        <v>66</v>
      </c>
      <c r="C459" s="119" t="s">
        <v>1199</v>
      </c>
      <c r="D459" s="119" t="s">
        <v>1200</v>
      </c>
      <c r="E459" s="119" t="s">
        <v>154</v>
      </c>
      <c r="F459" s="119" t="s">
        <v>889</v>
      </c>
      <c r="G459" s="119" t="str">
        <f t="shared" si="51"/>
        <v>荆紫关镇金家沟村</v>
      </c>
      <c r="H459" s="119" t="s">
        <v>890</v>
      </c>
      <c r="I459" s="119">
        <v>1</v>
      </c>
      <c r="J459" s="119">
        <v>1</v>
      </c>
      <c r="K459" s="126">
        <v>0</v>
      </c>
      <c r="L459" s="126">
        <v>0</v>
      </c>
      <c r="M459" s="126">
        <f t="shared" si="52"/>
        <v>75</v>
      </c>
      <c r="N459" s="126">
        <f t="shared" si="53"/>
        <v>0</v>
      </c>
      <c r="O459" s="126">
        <f t="shared" si="54"/>
        <v>0</v>
      </c>
      <c r="P459" s="124">
        <f t="shared" si="55"/>
        <v>75</v>
      </c>
      <c r="Q459" s="124">
        <f t="shared" si="56"/>
        <v>598</v>
      </c>
      <c r="R459" s="124">
        <f t="shared" si="57"/>
        <v>673</v>
      </c>
      <c r="S459" s="124" t="str">
        <f>VLOOKUP(D459,[2]Sheet1!$F$1:$J$65536,5,0)</f>
        <v>6217975130011157559</v>
      </c>
      <c r="T459" s="124" t="str">
        <f>VLOOKUP(D459,[1]Sheet1!$F$1:$H$65536,3,0)</f>
        <v>刘哑吧</v>
      </c>
      <c r="U459" s="124" t="s">
        <v>56</v>
      </c>
      <c r="V459" s="124" t="s">
        <v>56</v>
      </c>
      <c r="W459" s="124" t="s">
        <v>56</v>
      </c>
      <c r="X459" s="124" t="s">
        <v>56</v>
      </c>
    </row>
    <row r="460" s="112" customFormat="1" hidden="1" customHeight="1" spans="1:24">
      <c r="A460" s="119">
        <v>459</v>
      </c>
      <c r="B460" s="120" t="s">
        <v>66</v>
      </c>
      <c r="C460" s="119" t="s">
        <v>1201</v>
      </c>
      <c r="D460" s="119" t="s">
        <v>1202</v>
      </c>
      <c r="E460" s="119" t="s">
        <v>154</v>
      </c>
      <c r="F460" s="119" t="s">
        <v>155</v>
      </c>
      <c r="G460" s="119" t="str">
        <f t="shared" si="51"/>
        <v>荆紫关镇药王庙村</v>
      </c>
      <c r="H460" s="119" t="s">
        <v>156</v>
      </c>
      <c r="I460" s="119">
        <v>1</v>
      </c>
      <c r="J460" s="119">
        <v>1</v>
      </c>
      <c r="K460" s="126">
        <v>0</v>
      </c>
      <c r="L460" s="126">
        <v>0</v>
      </c>
      <c r="M460" s="126">
        <f t="shared" si="52"/>
        <v>75</v>
      </c>
      <c r="N460" s="126">
        <f t="shared" si="53"/>
        <v>0</v>
      </c>
      <c r="O460" s="126">
        <f t="shared" si="54"/>
        <v>0</v>
      </c>
      <c r="P460" s="124">
        <f t="shared" si="55"/>
        <v>75</v>
      </c>
      <c r="Q460" s="124">
        <f t="shared" si="56"/>
        <v>598</v>
      </c>
      <c r="R460" s="124">
        <f t="shared" si="57"/>
        <v>673</v>
      </c>
      <c r="S460" s="124" t="str">
        <f>VLOOKUP(D460,[2]Sheet1!$F$1:$J$65536,5,0)</f>
        <v>6217975130011130796</v>
      </c>
      <c r="T460" s="124" t="str">
        <f>VLOOKUP(D460,[1]Sheet1!$F$1:$H$65536,3,0)</f>
        <v>刘小山</v>
      </c>
      <c r="U460" s="124" t="s">
        <v>56</v>
      </c>
      <c r="V460" s="124" t="s">
        <v>56</v>
      </c>
      <c r="W460" s="124" t="s">
        <v>56</v>
      </c>
      <c r="X460" s="124" t="s">
        <v>56</v>
      </c>
    </row>
    <row r="461" s="112" customFormat="1" hidden="1" customHeight="1" spans="1:24">
      <c r="A461" s="119">
        <v>460</v>
      </c>
      <c r="B461" s="120" t="s">
        <v>66</v>
      </c>
      <c r="C461" s="119" t="s">
        <v>1203</v>
      </c>
      <c r="D461" s="119" t="s">
        <v>1204</v>
      </c>
      <c r="E461" s="119" t="s">
        <v>154</v>
      </c>
      <c r="F461" s="119" t="s">
        <v>885</v>
      </c>
      <c r="G461" s="119" t="str">
        <f t="shared" si="51"/>
        <v>荆紫关镇小寺沟村</v>
      </c>
      <c r="H461" s="119" t="s">
        <v>886</v>
      </c>
      <c r="I461" s="119">
        <v>1</v>
      </c>
      <c r="J461" s="119">
        <v>1</v>
      </c>
      <c r="K461" s="126">
        <v>0</v>
      </c>
      <c r="L461" s="126">
        <v>0</v>
      </c>
      <c r="M461" s="126">
        <f t="shared" si="52"/>
        <v>75</v>
      </c>
      <c r="N461" s="126">
        <f t="shared" si="53"/>
        <v>0</v>
      </c>
      <c r="O461" s="126">
        <f t="shared" si="54"/>
        <v>0</v>
      </c>
      <c r="P461" s="124">
        <f t="shared" si="55"/>
        <v>75</v>
      </c>
      <c r="Q461" s="124">
        <f t="shared" si="56"/>
        <v>598</v>
      </c>
      <c r="R461" s="124">
        <f t="shared" si="57"/>
        <v>673</v>
      </c>
      <c r="S461" s="124" t="str">
        <f>VLOOKUP(D461,[2]Sheet1!$F$1:$J$65536,5,0)</f>
        <v>6217975130023517105</v>
      </c>
      <c r="T461" s="124" t="str">
        <f>VLOOKUP(D461,[1]Sheet1!$F$1:$H$65536,3,0)</f>
        <v>刘遂成</v>
      </c>
      <c r="U461" s="124" t="s">
        <v>56</v>
      </c>
      <c r="V461" s="124" t="s">
        <v>56</v>
      </c>
      <c r="W461" s="124" t="s">
        <v>56</v>
      </c>
      <c r="X461" s="124" t="s">
        <v>56</v>
      </c>
    </row>
    <row r="462" s="112" customFormat="1" hidden="1" customHeight="1" spans="1:24">
      <c r="A462" s="119">
        <v>461</v>
      </c>
      <c r="B462" s="120" t="s">
        <v>66</v>
      </c>
      <c r="C462" s="119" t="s">
        <v>1205</v>
      </c>
      <c r="D462" s="119" t="s">
        <v>1206</v>
      </c>
      <c r="E462" s="119" t="s">
        <v>154</v>
      </c>
      <c r="F462" s="119" t="s">
        <v>889</v>
      </c>
      <c r="G462" s="119" t="str">
        <f t="shared" si="51"/>
        <v>荆紫关镇金家沟村</v>
      </c>
      <c r="H462" s="119" t="s">
        <v>890</v>
      </c>
      <c r="I462" s="119">
        <v>1</v>
      </c>
      <c r="J462" s="119">
        <v>1</v>
      </c>
      <c r="K462" s="126">
        <v>0</v>
      </c>
      <c r="L462" s="126">
        <v>0</v>
      </c>
      <c r="M462" s="126">
        <f t="shared" si="52"/>
        <v>75</v>
      </c>
      <c r="N462" s="126">
        <f t="shared" si="53"/>
        <v>0</v>
      </c>
      <c r="O462" s="126">
        <f t="shared" si="54"/>
        <v>0</v>
      </c>
      <c r="P462" s="124">
        <f t="shared" si="55"/>
        <v>75</v>
      </c>
      <c r="Q462" s="124">
        <f t="shared" si="56"/>
        <v>598</v>
      </c>
      <c r="R462" s="124">
        <f t="shared" si="57"/>
        <v>673</v>
      </c>
      <c r="S462" s="124" t="str">
        <f>VLOOKUP(D462,[2]Sheet1!$F$1:$J$65536,5,0)</f>
        <v>6217975130011157468</v>
      </c>
      <c r="T462" s="124" t="str">
        <f>VLOOKUP(D462,[1]Sheet1!$F$1:$H$65536,3,0)</f>
        <v>刘书简</v>
      </c>
      <c r="U462" s="124" t="s">
        <v>56</v>
      </c>
      <c r="V462" s="124" t="s">
        <v>56</v>
      </c>
      <c r="W462" s="124" t="s">
        <v>56</v>
      </c>
      <c r="X462" s="124" t="s">
        <v>56</v>
      </c>
    </row>
    <row r="463" s="112" customFormat="1" hidden="1" customHeight="1" spans="1:24">
      <c r="A463" s="119">
        <v>462</v>
      </c>
      <c r="B463" s="120" t="s">
        <v>66</v>
      </c>
      <c r="C463" s="119" t="s">
        <v>1207</v>
      </c>
      <c r="D463" s="119" t="s">
        <v>1208</v>
      </c>
      <c r="E463" s="119" t="s">
        <v>154</v>
      </c>
      <c r="F463" s="119" t="s">
        <v>1100</v>
      </c>
      <c r="G463" s="119" t="str">
        <f t="shared" si="51"/>
        <v>荆紫关镇史村</v>
      </c>
      <c r="H463" s="119" t="s">
        <v>1101</v>
      </c>
      <c r="I463" s="119">
        <v>1</v>
      </c>
      <c r="J463" s="119">
        <v>1</v>
      </c>
      <c r="K463" s="126">
        <v>0</v>
      </c>
      <c r="L463" s="126">
        <v>0</v>
      </c>
      <c r="M463" s="126">
        <f t="shared" si="52"/>
        <v>75</v>
      </c>
      <c r="N463" s="126">
        <f t="shared" si="53"/>
        <v>0</v>
      </c>
      <c r="O463" s="126">
        <f t="shared" si="54"/>
        <v>0</v>
      </c>
      <c r="P463" s="124">
        <f t="shared" si="55"/>
        <v>75</v>
      </c>
      <c r="Q463" s="124">
        <f t="shared" si="56"/>
        <v>598</v>
      </c>
      <c r="R463" s="124">
        <f t="shared" si="57"/>
        <v>673</v>
      </c>
      <c r="S463" s="124" t="str">
        <f>VLOOKUP(D463,[2]Sheet1!$F$1:$J$65536,5,0)</f>
        <v>6217975130014956163</v>
      </c>
      <c r="T463" s="124" t="str">
        <f>VLOOKUP(D463,[1]Sheet1!$F$1:$H$65536,3,0)</f>
        <v>刘清顺</v>
      </c>
      <c r="U463" s="124" t="s">
        <v>56</v>
      </c>
      <c r="V463" s="124" t="s">
        <v>56</v>
      </c>
      <c r="W463" s="124" t="s">
        <v>56</v>
      </c>
      <c r="X463" s="124" t="s">
        <v>56</v>
      </c>
    </row>
    <row r="464" s="112" customFormat="1" hidden="1" customHeight="1" spans="1:24">
      <c r="A464" s="119">
        <v>463</v>
      </c>
      <c r="B464" s="120" t="s">
        <v>66</v>
      </c>
      <c r="C464" s="119" t="s">
        <v>1209</v>
      </c>
      <c r="D464" s="119" t="s">
        <v>1210</v>
      </c>
      <c r="E464" s="119" t="s">
        <v>154</v>
      </c>
      <c r="F464" s="119" t="s">
        <v>976</v>
      </c>
      <c r="G464" s="119" t="str">
        <f t="shared" si="51"/>
        <v>荆紫关镇张村</v>
      </c>
      <c r="H464" s="119" t="s">
        <v>977</v>
      </c>
      <c r="I464" s="119">
        <v>1</v>
      </c>
      <c r="J464" s="119">
        <v>1</v>
      </c>
      <c r="K464" s="126">
        <v>0</v>
      </c>
      <c r="L464" s="126">
        <v>0</v>
      </c>
      <c r="M464" s="126">
        <f t="shared" si="52"/>
        <v>75</v>
      </c>
      <c r="N464" s="126">
        <f t="shared" si="53"/>
        <v>0</v>
      </c>
      <c r="O464" s="126">
        <f t="shared" si="54"/>
        <v>0</v>
      </c>
      <c r="P464" s="124">
        <f t="shared" si="55"/>
        <v>75</v>
      </c>
      <c r="Q464" s="124">
        <f t="shared" si="56"/>
        <v>598</v>
      </c>
      <c r="R464" s="124">
        <f t="shared" si="57"/>
        <v>673</v>
      </c>
      <c r="S464" s="124" t="str">
        <f>VLOOKUP(D464,[2]Sheet1!$F$1:$J$65536,5,0)</f>
        <v>6217975130011141157</v>
      </c>
      <c r="T464" s="124" t="str">
        <f>VLOOKUP(D464,[1]Sheet1!$F$1:$H$65536,3,0)</f>
        <v>刘来娃</v>
      </c>
      <c r="U464" s="124" t="s">
        <v>56</v>
      </c>
      <c r="V464" s="124" t="s">
        <v>56</v>
      </c>
      <c r="W464" s="124" t="s">
        <v>56</v>
      </c>
      <c r="X464" s="124" t="s">
        <v>56</v>
      </c>
    </row>
    <row r="465" s="112" customFormat="1" hidden="1" customHeight="1" spans="1:24">
      <c r="A465" s="119">
        <v>464</v>
      </c>
      <c r="B465" s="120" t="s">
        <v>66</v>
      </c>
      <c r="C465" s="119" t="s">
        <v>1211</v>
      </c>
      <c r="D465" s="119" t="s">
        <v>1212</v>
      </c>
      <c r="E465" s="119" t="s">
        <v>154</v>
      </c>
      <c r="F465" s="119" t="s">
        <v>833</v>
      </c>
      <c r="G465" s="119" t="str">
        <f t="shared" si="51"/>
        <v>荆紫关镇穆营村</v>
      </c>
      <c r="H465" s="119" t="s">
        <v>834</v>
      </c>
      <c r="I465" s="119">
        <v>1</v>
      </c>
      <c r="J465" s="119">
        <v>1</v>
      </c>
      <c r="K465" s="126">
        <v>0</v>
      </c>
      <c r="L465" s="126">
        <v>0</v>
      </c>
      <c r="M465" s="126">
        <f t="shared" si="52"/>
        <v>75</v>
      </c>
      <c r="N465" s="126">
        <f t="shared" si="53"/>
        <v>0</v>
      </c>
      <c r="O465" s="126">
        <f t="shared" si="54"/>
        <v>0</v>
      </c>
      <c r="P465" s="124">
        <f t="shared" si="55"/>
        <v>75</v>
      </c>
      <c r="Q465" s="124">
        <f t="shared" si="56"/>
        <v>598</v>
      </c>
      <c r="R465" s="124">
        <f t="shared" si="57"/>
        <v>673</v>
      </c>
      <c r="S465" s="124" t="str">
        <f>VLOOKUP(D465,[2]Sheet1!$F$1:$J$65536,5,0)</f>
        <v>623059486702909342</v>
      </c>
      <c r="T465" s="124" t="str">
        <f>VLOOKUP(D465,[1]Sheet1!$F$1:$H$65536,3,0)</f>
        <v>刘景怡</v>
      </c>
      <c r="U465" s="124" t="s">
        <v>56</v>
      </c>
      <c r="V465" s="124" t="s">
        <v>56</v>
      </c>
      <c r="W465" s="124" t="s">
        <v>56</v>
      </c>
      <c r="X465" s="124" t="s">
        <v>56</v>
      </c>
    </row>
    <row r="466" s="112" customFormat="1" hidden="1" customHeight="1" spans="1:24">
      <c r="A466" s="119">
        <v>465</v>
      </c>
      <c r="B466" s="120" t="s">
        <v>66</v>
      </c>
      <c r="C466" s="119" t="s">
        <v>1213</v>
      </c>
      <c r="D466" s="119" t="s">
        <v>1214</v>
      </c>
      <c r="E466" s="119" t="s">
        <v>154</v>
      </c>
      <c r="F466" s="119" t="s">
        <v>155</v>
      </c>
      <c r="G466" s="119" t="str">
        <f t="shared" si="51"/>
        <v>荆紫关镇药王庙村</v>
      </c>
      <c r="H466" s="119" t="s">
        <v>156</v>
      </c>
      <c r="I466" s="119">
        <v>1</v>
      </c>
      <c r="J466" s="119">
        <v>1</v>
      </c>
      <c r="K466" s="126">
        <v>0</v>
      </c>
      <c r="L466" s="126">
        <v>0</v>
      </c>
      <c r="M466" s="126">
        <f t="shared" si="52"/>
        <v>75</v>
      </c>
      <c r="N466" s="126">
        <f t="shared" si="53"/>
        <v>0</v>
      </c>
      <c r="O466" s="126">
        <f t="shared" si="54"/>
        <v>0</v>
      </c>
      <c r="P466" s="124">
        <f t="shared" si="55"/>
        <v>75</v>
      </c>
      <c r="Q466" s="124">
        <f t="shared" si="56"/>
        <v>598</v>
      </c>
      <c r="R466" s="124">
        <f t="shared" si="57"/>
        <v>673</v>
      </c>
      <c r="S466" s="124" t="str">
        <f>VLOOKUP(D466,[2]Sheet1!$F$1:$J$65536,5,0)</f>
        <v>6217975130014953848</v>
      </c>
      <c r="T466" s="124" t="str">
        <f>VLOOKUP(D466,[1]Sheet1!$F$1:$H$65536,3,0)</f>
        <v>刘进财</v>
      </c>
      <c r="U466" s="124" t="s">
        <v>56</v>
      </c>
      <c r="V466" s="124" t="s">
        <v>56</v>
      </c>
      <c r="W466" s="124" t="s">
        <v>56</v>
      </c>
      <c r="X466" s="124" t="s">
        <v>56</v>
      </c>
    </row>
    <row r="467" s="112" customFormat="1" hidden="1" customHeight="1" spans="1:24">
      <c r="A467" s="119">
        <v>466</v>
      </c>
      <c r="B467" s="120" t="s">
        <v>66</v>
      </c>
      <c r="C467" s="119" t="s">
        <v>1215</v>
      </c>
      <c r="D467" s="119" t="s">
        <v>1216</v>
      </c>
      <c r="E467" s="119" t="s">
        <v>154</v>
      </c>
      <c r="F467" s="119" t="s">
        <v>903</v>
      </c>
      <c r="G467" s="119" t="str">
        <f t="shared" si="51"/>
        <v>荆紫关镇汉王坪村</v>
      </c>
      <c r="H467" s="119" t="s">
        <v>904</v>
      </c>
      <c r="I467" s="119">
        <v>1</v>
      </c>
      <c r="J467" s="119">
        <v>0</v>
      </c>
      <c r="K467" s="126">
        <v>0</v>
      </c>
      <c r="L467" s="126">
        <v>1</v>
      </c>
      <c r="M467" s="126">
        <f t="shared" si="52"/>
        <v>0</v>
      </c>
      <c r="N467" s="126">
        <f t="shared" si="53"/>
        <v>0</v>
      </c>
      <c r="O467" s="126">
        <f t="shared" si="54"/>
        <v>600</v>
      </c>
      <c r="P467" s="124">
        <f t="shared" si="55"/>
        <v>600</v>
      </c>
      <c r="Q467" s="124">
        <f t="shared" si="56"/>
        <v>598</v>
      </c>
      <c r="R467" s="124">
        <f t="shared" si="57"/>
        <v>1198</v>
      </c>
      <c r="S467" s="124" t="str">
        <f>VLOOKUP(D467,[2]Sheet1!$F$1:$J$65536,5,0)</f>
        <v>6217975130028285518</v>
      </c>
      <c r="T467" s="124" t="str">
        <f>VLOOKUP(D467,[1]Sheet1!$F$1:$H$65536,3,0)</f>
        <v>刘建强</v>
      </c>
      <c r="U467" s="124" t="s">
        <v>56</v>
      </c>
      <c r="V467" s="124" t="s">
        <v>56</v>
      </c>
      <c r="W467" s="124" t="s">
        <v>56</v>
      </c>
      <c r="X467" s="124" t="s">
        <v>56</v>
      </c>
    </row>
    <row r="468" s="112" customFormat="1" hidden="1" customHeight="1" spans="1:24">
      <c r="A468" s="119">
        <v>467</v>
      </c>
      <c r="B468" s="120" t="s">
        <v>66</v>
      </c>
      <c r="C468" s="119" t="s">
        <v>1217</v>
      </c>
      <c r="D468" s="119" t="s">
        <v>1218</v>
      </c>
      <c r="E468" s="119" t="s">
        <v>154</v>
      </c>
      <c r="F468" s="119" t="s">
        <v>1048</v>
      </c>
      <c r="G468" s="119" t="str">
        <f t="shared" si="51"/>
        <v>荆紫关镇冯营村</v>
      </c>
      <c r="H468" s="119" t="s">
        <v>1049</v>
      </c>
      <c r="I468" s="119">
        <v>1</v>
      </c>
      <c r="J468" s="119">
        <v>1</v>
      </c>
      <c r="K468" s="126">
        <v>0</v>
      </c>
      <c r="L468" s="126">
        <v>0</v>
      </c>
      <c r="M468" s="126">
        <f t="shared" si="52"/>
        <v>75</v>
      </c>
      <c r="N468" s="126">
        <f t="shared" si="53"/>
        <v>0</v>
      </c>
      <c r="O468" s="126">
        <f t="shared" si="54"/>
        <v>0</v>
      </c>
      <c r="P468" s="124">
        <f t="shared" si="55"/>
        <v>75</v>
      </c>
      <c r="Q468" s="124">
        <f t="shared" si="56"/>
        <v>598</v>
      </c>
      <c r="R468" s="124">
        <f t="shared" si="57"/>
        <v>673</v>
      </c>
      <c r="S468" s="124" t="str">
        <f>VLOOKUP(D468,[2]Sheet1!$F$1:$J$65536,5,0)</f>
        <v>6217975130011071438</v>
      </c>
      <c r="T468" s="124" t="str">
        <f>VLOOKUP(D468,[1]Sheet1!$F$1:$H$65536,3,0)</f>
        <v>刘吉山</v>
      </c>
      <c r="U468" s="124" t="s">
        <v>56</v>
      </c>
      <c r="V468" s="124" t="s">
        <v>56</v>
      </c>
      <c r="W468" s="124" t="s">
        <v>56</v>
      </c>
      <c r="X468" s="124" t="s">
        <v>56</v>
      </c>
    </row>
    <row r="469" s="112" customFormat="1" hidden="1" customHeight="1" spans="1:24">
      <c r="A469" s="119">
        <v>468</v>
      </c>
      <c r="B469" s="120" t="s">
        <v>66</v>
      </c>
      <c r="C469" s="119" t="s">
        <v>1219</v>
      </c>
      <c r="D469" s="119" t="s">
        <v>1220</v>
      </c>
      <c r="E469" s="119" t="s">
        <v>154</v>
      </c>
      <c r="F469" s="119" t="s">
        <v>889</v>
      </c>
      <c r="G469" s="119" t="str">
        <f t="shared" si="51"/>
        <v>荆紫关镇金家沟村</v>
      </c>
      <c r="H469" s="119" t="s">
        <v>890</v>
      </c>
      <c r="I469" s="119">
        <v>1</v>
      </c>
      <c r="J469" s="119">
        <v>1</v>
      </c>
      <c r="K469" s="126">
        <v>0</v>
      </c>
      <c r="L469" s="126">
        <v>0</v>
      </c>
      <c r="M469" s="126">
        <f t="shared" si="52"/>
        <v>75</v>
      </c>
      <c r="N469" s="126">
        <f t="shared" si="53"/>
        <v>0</v>
      </c>
      <c r="O469" s="126">
        <f t="shared" si="54"/>
        <v>0</v>
      </c>
      <c r="P469" s="124">
        <f t="shared" si="55"/>
        <v>75</v>
      </c>
      <c r="Q469" s="124">
        <f t="shared" si="56"/>
        <v>598</v>
      </c>
      <c r="R469" s="124">
        <f t="shared" si="57"/>
        <v>673</v>
      </c>
      <c r="S469" s="124" t="str">
        <f>VLOOKUP(D469,[2]Sheet1!$F$1:$J$65536,5,0)</f>
        <v>6217975130011157245</v>
      </c>
      <c r="T469" s="124" t="str">
        <f>VLOOKUP(D469,[1]Sheet1!$F$1:$H$65536,3,0)</f>
        <v>刘红江</v>
      </c>
      <c r="U469" s="124" t="s">
        <v>56</v>
      </c>
      <c r="V469" s="124" t="s">
        <v>56</v>
      </c>
      <c r="W469" s="124" t="s">
        <v>56</v>
      </c>
      <c r="X469" s="124" t="s">
        <v>56</v>
      </c>
    </row>
    <row r="470" s="112" customFormat="1" hidden="1" customHeight="1" spans="1:24">
      <c r="A470" s="119">
        <v>469</v>
      </c>
      <c r="B470" s="120" t="s">
        <v>66</v>
      </c>
      <c r="C470" s="119" t="s">
        <v>1221</v>
      </c>
      <c r="D470" s="119" t="s">
        <v>1222</v>
      </c>
      <c r="E470" s="119" t="s">
        <v>154</v>
      </c>
      <c r="F470" s="119" t="s">
        <v>917</v>
      </c>
      <c r="G470" s="119" t="str">
        <f t="shared" si="51"/>
        <v>荆紫关镇上梅池村</v>
      </c>
      <c r="H470" s="119" t="s">
        <v>918</v>
      </c>
      <c r="I470" s="119">
        <v>1</v>
      </c>
      <c r="J470" s="119">
        <v>1</v>
      </c>
      <c r="K470" s="126">
        <v>0</v>
      </c>
      <c r="L470" s="126">
        <v>0</v>
      </c>
      <c r="M470" s="126">
        <f t="shared" si="52"/>
        <v>75</v>
      </c>
      <c r="N470" s="126">
        <f t="shared" si="53"/>
        <v>0</v>
      </c>
      <c r="O470" s="126">
        <f t="shared" si="54"/>
        <v>0</v>
      </c>
      <c r="P470" s="124">
        <f t="shared" si="55"/>
        <v>75</v>
      </c>
      <c r="Q470" s="124">
        <f t="shared" si="56"/>
        <v>598</v>
      </c>
      <c r="R470" s="124">
        <f t="shared" si="57"/>
        <v>673</v>
      </c>
      <c r="S470" s="124" t="str">
        <f>VLOOKUP(D470,[2]Sheet1!$F$1:$J$65536,5,0)</f>
        <v>6217975130011002193</v>
      </c>
      <c r="T470" s="124" t="str">
        <f>VLOOKUP(D470,[1]Sheet1!$F$1:$H$65536,3,0)</f>
        <v>刘国华</v>
      </c>
      <c r="U470" s="124" t="s">
        <v>56</v>
      </c>
      <c r="V470" s="124" t="s">
        <v>56</v>
      </c>
      <c r="W470" s="124" t="s">
        <v>56</v>
      </c>
      <c r="X470" s="124" t="s">
        <v>56</v>
      </c>
    </row>
    <row r="471" s="112" customFormat="1" hidden="1" customHeight="1" spans="1:24">
      <c r="A471" s="119">
        <v>470</v>
      </c>
      <c r="B471" s="120" t="s">
        <v>66</v>
      </c>
      <c r="C471" s="119" t="s">
        <v>1223</v>
      </c>
      <c r="D471" s="119" t="s">
        <v>1224</v>
      </c>
      <c r="E471" s="119" t="s">
        <v>154</v>
      </c>
      <c r="F471" s="119" t="s">
        <v>845</v>
      </c>
      <c r="G471" s="119" t="str">
        <f t="shared" si="51"/>
        <v>荆紫关镇三岔村</v>
      </c>
      <c r="H471" s="119" t="s">
        <v>846</v>
      </c>
      <c r="I471" s="119">
        <v>1</v>
      </c>
      <c r="J471" s="119">
        <v>1</v>
      </c>
      <c r="K471" s="126">
        <v>0</v>
      </c>
      <c r="L471" s="126">
        <v>0</v>
      </c>
      <c r="M471" s="126">
        <f t="shared" si="52"/>
        <v>75</v>
      </c>
      <c r="N471" s="126">
        <f t="shared" si="53"/>
        <v>0</v>
      </c>
      <c r="O471" s="126">
        <f t="shared" si="54"/>
        <v>0</v>
      </c>
      <c r="P471" s="124">
        <f t="shared" si="55"/>
        <v>75</v>
      </c>
      <c r="Q471" s="124">
        <f t="shared" si="56"/>
        <v>598</v>
      </c>
      <c r="R471" s="124">
        <f t="shared" si="57"/>
        <v>673</v>
      </c>
      <c r="S471" s="124" t="str">
        <f>VLOOKUP(D471,[2]Sheet1!$F$1:$J$65536,5,0)</f>
        <v>6217975130011122314</v>
      </c>
      <c r="T471" s="124" t="str">
        <f>VLOOKUP(D471,[1]Sheet1!$F$1:$H$65536,3,0)</f>
        <v>梁玉发</v>
      </c>
      <c r="U471" s="124"/>
      <c r="V471" s="124"/>
      <c r="W471" s="124" t="s">
        <v>56</v>
      </c>
      <c r="X471" s="124" t="s">
        <v>56</v>
      </c>
    </row>
    <row r="472" s="112" customFormat="1" hidden="1" customHeight="1" spans="1:24">
      <c r="A472" s="119">
        <v>471</v>
      </c>
      <c r="B472" s="120" t="s">
        <v>66</v>
      </c>
      <c r="C472" s="119" t="s">
        <v>1225</v>
      </c>
      <c r="D472" s="119" t="s">
        <v>1226</v>
      </c>
      <c r="E472" s="119" t="s">
        <v>154</v>
      </c>
      <c r="F472" s="119" t="s">
        <v>1227</v>
      </c>
      <c r="G472" s="119" t="str">
        <f t="shared" ref="G472:G508" si="58">E472&amp;F472</f>
        <v>荆紫关镇李营村</v>
      </c>
      <c r="H472" s="119" t="s">
        <v>1228</v>
      </c>
      <c r="I472" s="119">
        <v>1</v>
      </c>
      <c r="J472" s="119">
        <v>1</v>
      </c>
      <c r="K472" s="126">
        <v>0</v>
      </c>
      <c r="L472" s="126">
        <v>0</v>
      </c>
      <c r="M472" s="126">
        <f t="shared" si="52"/>
        <v>75</v>
      </c>
      <c r="N472" s="126">
        <f t="shared" si="53"/>
        <v>0</v>
      </c>
      <c r="O472" s="126">
        <f t="shared" si="54"/>
        <v>0</v>
      </c>
      <c r="P472" s="124">
        <f t="shared" si="55"/>
        <v>75</v>
      </c>
      <c r="Q472" s="124">
        <f t="shared" si="56"/>
        <v>598</v>
      </c>
      <c r="R472" s="124">
        <f t="shared" si="57"/>
        <v>673</v>
      </c>
      <c r="S472" s="124" t="str">
        <f>VLOOKUP(D472,[2]Sheet1!$F$1:$J$65536,5,0)</f>
        <v>6217975130011219631</v>
      </c>
      <c r="T472" s="124" t="str">
        <f>VLOOKUP(D472,[1]Sheet1!$F$1:$H$65536,3,0)</f>
        <v>李自要</v>
      </c>
      <c r="U472" s="124"/>
      <c r="V472" s="124"/>
      <c r="W472" s="124" t="s">
        <v>56</v>
      </c>
      <c r="X472" s="124" t="s">
        <v>56</v>
      </c>
    </row>
    <row r="473" s="112" customFormat="1" hidden="1" customHeight="1" spans="1:24">
      <c r="A473" s="119">
        <v>472</v>
      </c>
      <c r="B473" s="120" t="s">
        <v>66</v>
      </c>
      <c r="C473" s="119" t="s">
        <v>1229</v>
      </c>
      <c r="D473" s="119" t="s">
        <v>1230</v>
      </c>
      <c r="E473" s="119" t="s">
        <v>154</v>
      </c>
      <c r="F473" s="119" t="s">
        <v>1227</v>
      </c>
      <c r="G473" s="119" t="str">
        <f t="shared" si="58"/>
        <v>荆紫关镇李营村</v>
      </c>
      <c r="H473" s="119" t="s">
        <v>1228</v>
      </c>
      <c r="I473" s="119">
        <v>1</v>
      </c>
      <c r="J473" s="119">
        <v>1</v>
      </c>
      <c r="K473" s="126">
        <v>0</v>
      </c>
      <c r="L473" s="126">
        <v>0</v>
      </c>
      <c r="M473" s="126">
        <f t="shared" si="52"/>
        <v>75</v>
      </c>
      <c r="N473" s="126">
        <f t="shared" si="53"/>
        <v>0</v>
      </c>
      <c r="O473" s="126">
        <f t="shared" si="54"/>
        <v>0</v>
      </c>
      <c r="P473" s="124">
        <f t="shared" si="55"/>
        <v>75</v>
      </c>
      <c r="Q473" s="124">
        <f t="shared" si="56"/>
        <v>598</v>
      </c>
      <c r="R473" s="124">
        <f t="shared" si="57"/>
        <v>673</v>
      </c>
      <c r="S473" s="124" t="str">
        <f>VLOOKUP(D473,[2]Sheet1!$F$1:$J$65536,5,0)</f>
        <v>623059486701881518</v>
      </c>
      <c r="T473" s="124" t="str">
        <f>VLOOKUP(D473,[1]Sheet1!$F$1:$H$65536,3,0)</f>
        <v>李长春</v>
      </c>
      <c r="U473" s="124"/>
      <c r="V473" s="124"/>
      <c r="W473" s="124" t="s">
        <v>56</v>
      </c>
      <c r="X473" s="124" t="s">
        <v>56</v>
      </c>
    </row>
    <row r="474" s="112" customFormat="1" hidden="1" customHeight="1" spans="1:24">
      <c r="A474" s="119">
        <v>473</v>
      </c>
      <c r="B474" s="120" t="s">
        <v>66</v>
      </c>
      <c r="C474" s="119" t="s">
        <v>1231</v>
      </c>
      <c r="D474" s="119" t="s">
        <v>1232</v>
      </c>
      <c r="E474" s="119" t="s">
        <v>154</v>
      </c>
      <c r="F474" s="119" t="s">
        <v>856</v>
      </c>
      <c r="G474" s="119" t="str">
        <f t="shared" si="58"/>
        <v>荆紫关镇庙岭村</v>
      </c>
      <c r="H474" s="119" t="s">
        <v>857</v>
      </c>
      <c r="I474" s="119">
        <v>1</v>
      </c>
      <c r="J474" s="119">
        <v>1</v>
      </c>
      <c r="K474" s="126">
        <v>0</v>
      </c>
      <c r="L474" s="126">
        <v>0</v>
      </c>
      <c r="M474" s="126">
        <f t="shared" si="52"/>
        <v>75</v>
      </c>
      <c r="N474" s="126">
        <f t="shared" si="53"/>
        <v>0</v>
      </c>
      <c r="O474" s="126">
        <f t="shared" si="54"/>
        <v>0</v>
      </c>
      <c r="P474" s="124">
        <f t="shared" si="55"/>
        <v>75</v>
      </c>
      <c r="Q474" s="124">
        <f t="shared" si="56"/>
        <v>598</v>
      </c>
      <c r="R474" s="124">
        <f t="shared" si="57"/>
        <v>673</v>
      </c>
      <c r="S474" s="124" t="str">
        <f>VLOOKUP(D474,[2]Sheet1!$F$1:$J$65536,5,0)</f>
        <v>6217975130011185030</v>
      </c>
      <c r="T474" s="124" t="str">
        <f>VLOOKUP(D474,[1]Sheet1!$F$1:$H$65536,3,0)</f>
        <v>李长安</v>
      </c>
      <c r="U474" s="124"/>
      <c r="V474" s="124"/>
      <c r="W474" s="124" t="s">
        <v>56</v>
      </c>
      <c r="X474" s="124" t="s">
        <v>56</v>
      </c>
    </row>
    <row r="475" s="112" customFormat="1" hidden="1" customHeight="1" spans="1:24">
      <c r="A475" s="119">
        <v>474</v>
      </c>
      <c r="B475" s="120" t="s">
        <v>66</v>
      </c>
      <c r="C475" s="119" t="s">
        <v>1233</v>
      </c>
      <c r="D475" s="119" t="s">
        <v>1234</v>
      </c>
      <c r="E475" s="119" t="s">
        <v>154</v>
      </c>
      <c r="F475" s="119" t="s">
        <v>1052</v>
      </c>
      <c r="G475" s="119" t="str">
        <f t="shared" si="58"/>
        <v>荆紫关镇北街村</v>
      </c>
      <c r="H475" s="119" t="s">
        <v>1053</v>
      </c>
      <c r="I475" s="119">
        <v>1</v>
      </c>
      <c r="J475" s="119">
        <v>1</v>
      </c>
      <c r="K475" s="126">
        <v>0</v>
      </c>
      <c r="L475" s="126">
        <v>0</v>
      </c>
      <c r="M475" s="126">
        <f t="shared" si="52"/>
        <v>75</v>
      </c>
      <c r="N475" s="126">
        <f t="shared" si="53"/>
        <v>0</v>
      </c>
      <c r="O475" s="126">
        <f t="shared" si="54"/>
        <v>0</v>
      </c>
      <c r="P475" s="124">
        <f t="shared" si="55"/>
        <v>75</v>
      </c>
      <c r="Q475" s="124">
        <f t="shared" si="56"/>
        <v>598</v>
      </c>
      <c r="R475" s="124">
        <f t="shared" si="57"/>
        <v>673</v>
      </c>
      <c r="S475" s="124" t="str">
        <f>VLOOKUP(D475,[2]Sheet1!$F$1:$J$65536,5,0)</f>
        <v>6217975130014951735</v>
      </c>
      <c r="T475" s="124" t="str">
        <f>VLOOKUP(D475,[1]Sheet1!$F$1:$H$65536,3,0)</f>
        <v>李秀来</v>
      </c>
      <c r="U475" s="124"/>
      <c r="V475" s="124"/>
      <c r="W475" s="124" t="s">
        <v>56</v>
      </c>
      <c r="X475" s="124" t="s">
        <v>56</v>
      </c>
    </row>
    <row r="476" s="112" customFormat="1" hidden="1" customHeight="1" spans="1:24">
      <c r="A476" s="119">
        <v>475</v>
      </c>
      <c r="B476" s="120" t="s">
        <v>66</v>
      </c>
      <c r="C476" s="119" t="s">
        <v>1235</v>
      </c>
      <c r="D476" s="119" t="s">
        <v>1236</v>
      </c>
      <c r="E476" s="119" t="s">
        <v>154</v>
      </c>
      <c r="F476" s="119" t="s">
        <v>1100</v>
      </c>
      <c r="G476" s="119" t="str">
        <f t="shared" si="58"/>
        <v>荆紫关镇史村</v>
      </c>
      <c r="H476" s="119" t="s">
        <v>1101</v>
      </c>
      <c r="I476" s="119">
        <v>1</v>
      </c>
      <c r="J476" s="119">
        <v>1</v>
      </c>
      <c r="K476" s="126">
        <v>0</v>
      </c>
      <c r="L476" s="126">
        <v>0</v>
      </c>
      <c r="M476" s="126">
        <f t="shared" si="52"/>
        <v>75</v>
      </c>
      <c r="N476" s="126">
        <f t="shared" si="53"/>
        <v>0</v>
      </c>
      <c r="O476" s="126">
        <f t="shared" si="54"/>
        <v>0</v>
      </c>
      <c r="P476" s="124">
        <f t="shared" si="55"/>
        <v>75</v>
      </c>
      <c r="Q476" s="124">
        <f t="shared" si="56"/>
        <v>598</v>
      </c>
      <c r="R476" s="124">
        <f t="shared" si="57"/>
        <v>673</v>
      </c>
      <c r="S476" s="124" t="str">
        <f>VLOOKUP(D476,[2]Sheet1!$F$1:$J$65536,5,0)</f>
        <v>6217975130011150109</v>
      </c>
      <c r="T476" s="124" t="str">
        <f>VLOOKUP(D476,[1]Sheet1!$F$1:$H$65536,3,0)</f>
        <v>李文林</v>
      </c>
      <c r="U476" s="124"/>
      <c r="V476" s="124"/>
      <c r="W476" s="124" t="s">
        <v>56</v>
      </c>
      <c r="X476" s="124" t="s">
        <v>56</v>
      </c>
    </row>
    <row r="477" s="112" customFormat="1" hidden="1" customHeight="1" spans="1:24">
      <c r="A477" s="119">
        <v>476</v>
      </c>
      <c r="B477" s="120" t="s">
        <v>66</v>
      </c>
      <c r="C477" s="119" t="s">
        <v>1237</v>
      </c>
      <c r="D477" s="119" t="s">
        <v>1238</v>
      </c>
      <c r="E477" s="119" t="s">
        <v>154</v>
      </c>
      <c r="F477" s="119" t="s">
        <v>1052</v>
      </c>
      <c r="G477" s="119" t="str">
        <f t="shared" si="58"/>
        <v>荆紫关镇北街村</v>
      </c>
      <c r="H477" s="119" t="s">
        <v>1053</v>
      </c>
      <c r="I477" s="119">
        <v>1</v>
      </c>
      <c r="J477" s="119">
        <v>1</v>
      </c>
      <c r="K477" s="126">
        <v>0</v>
      </c>
      <c r="L477" s="126">
        <v>0</v>
      </c>
      <c r="M477" s="126">
        <f t="shared" si="52"/>
        <v>75</v>
      </c>
      <c r="N477" s="126">
        <f t="shared" si="53"/>
        <v>0</v>
      </c>
      <c r="O477" s="126">
        <f t="shared" si="54"/>
        <v>0</v>
      </c>
      <c r="P477" s="124">
        <f t="shared" si="55"/>
        <v>75</v>
      </c>
      <c r="Q477" s="124">
        <f t="shared" si="56"/>
        <v>598</v>
      </c>
      <c r="R477" s="124">
        <f t="shared" si="57"/>
        <v>673</v>
      </c>
      <c r="S477" s="124" t="str">
        <f>VLOOKUP(D477,[2]Sheet1!$F$1:$J$65536,5,0)</f>
        <v>6217975130011102274</v>
      </c>
      <c r="T477" s="124" t="str">
        <f>VLOOKUP(D477,[1]Sheet1!$F$1:$H$65536,3,0)</f>
        <v>李天申</v>
      </c>
      <c r="U477" s="124"/>
      <c r="V477" s="124"/>
      <c r="W477" s="124" t="s">
        <v>56</v>
      </c>
      <c r="X477" s="124" t="s">
        <v>56</v>
      </c>
    </row>
    <row r="478" s="112" customFormat="1" customHeight="1" spans="1:24">
      <c r="A478" s="119">
        <v>477</v>
      </c>
      <c r="B478" s="120" t="s">
        <v>66</v>
      </c>
      <c r="C478" s="119" t="s">
        <v>1239</v>
      </c>
      <c r="D478" s="119" t="s">
        <v>1240</v>
      </c>
      <c r="E478" s="119" t="s">
        <v>154</v>
      </c>
      <c r="F478" s="119" t="s">
        <v>841</v>
      </c>
      <c r="G478" s="119" t="str">
        <f t="shared" si="58"/>
        <v>荆紫关镇南街村</v>
      </c>
      <c r="H478" s="119" t="s">
        <v>842</v>
      </c>
      <c r="I478" s="119">
        <v>1</v>
      </c>
      <c r="J478" s="119">
        <v>1</v>
      </c>
      <c r="K478" s="126">
        <v>0</v>
      </c>
      <c r="L478" s="126">
        <v>0</v>
      </c>
      <c r="M478" s="126">
        <f t="shared" si="52"/>
        <v>75</v>
      </c>
      <c r="N478" s="126">
        <f t="shared" si="53"/>
        <v>0</v>
      </c>
      <c r="O478" s="126">
        <f t="shared" si="54"/>
        <v>0</v>
      </c>
      <c r="P478" s="124">
        <f t="shared" si="55"/>
        <v>75</v>
      </c>
      <c r="Q478" s="124">
        <f t="shared" si="56"/>
        <v>598</v>
      </c>
      <c r="R478" s="124">
        <f t="shared" si="57"/>
        <v>673</v>
      </c>
      <c r="S478" s="124" t="str">
        <f>VLOOKUP(D478,[2]Sheet1!$F$1:$J$65536,5,0)</f>
        <v>6217975130011091493</v>
      </c>
      <c r="T478" s="124" t="str">
        <f>VLOOKUP(D478,[1]Sheet1!$F$1:$H$65536,3,0)</f>
        <v>李天群</v>
      </c>
      <c r="U478" s="124"/>
      <c r="V478" s="124"/>
      <c r="W478" s="124" t="s">
        <v>56</v>
      </c>
      <c r="X478" s="124" t="s">
        <v>56</v>
      </c>
    </row>
    <row r="479" s="112" customFormat="1" hidden="1" customHeight="1" spans="1:24">
      <c r="A479" s="119">
        <v>478</v>
      </c>
      <c r="B479" s="120" t="s">
        <v>66</v>
      </c>
      <c r="C479" s="119" t="s">
        <v>1241</v>
      </c>
      <c r="D479" s="119" t="s">
        <v>1242</v>
      </c>
      <c r="E479" s="119" t="s">
        <v>154</v>
      </c>
      <c r="F479" s="119" t="s">
        <v>155</v>
      </c>
      <c r="G479" s="119" t="str">
        <f t="shared" si="58"/>
        <v>荆紫关镇药王庙村</v>
      </c>
      <c r="H479" s="119" t="s">
        <v>156</v>
      </c>
      <c r="I479" s="119">
        <v>1</v>
      </c>
      <c r="J479" s="119">
        <v>1</v>
      </c>
      <c r="K479" s="126">
        <v>0</v>
      </c>
      <c r="L479" s="126">
        <v>0</v>
      </c>
      <c r="M479" s="126">
        <f t="shared" si="52"/>
        <v>75</v>
      </c>
      <c r="N479" s="126">
        <f t="shared" si="53"/>
        <v>0</v>
      </c>
      <c r="O479" s="126">
        <f t="shared" si="54"/>
        <v>0</v>
      </c>
      <c r="P479" s="124">
        <f t="shared" si="55"/>
        <v>75</v>
      </c>
      <c r="Q479" s="124">
        <f t="shared" si="56"/>
        <v>598</v>
      </c>
      <c r="R479" s="124">
        <f t="shared" si="57"/>
        <v>673</v>
      </c>
      <c r="S479" s="124" t="str">
        <f>VLOOKUP(D479,[2]Sheet1!$F$1:$J$65536,5,0)</f>
        <v>623059486702521014</v>
      </c>
      <c r="T479" s="124" t="str">
        <f>VLOOKUP(D479,[1]Sheet1!$F$1:$H$65536,3,0)</f>
        <v>李生娃</v>
      </c>
      <c r="U479" s="124"/>
      <c r="V479" s="124"/>
      <c r="W479" s="124" t="s">
        <v>56</v>
      </c>
      <c r="X479" s="124" t="s">
        <v>56</v>
      </c>
    </row>
    <row r="480" s="112" customFormat="1" hidden="1" customHeight="1" spans="1:24">
      <c r="A480" s="119">
        <v>479</v>
      </c>
      <c r="B480" s="120" t="s">
        <v>66</v>
      </c>
      <c r="C480" s="119" t="s">
        <v>1243</v>
      </c>
      <c r="D480" s="119" t="s">
        <v>1244</v>
      </c>
      <c r="E480" s="119" t="s">
        <v>154</v>
      </c>
      <c r="F480" s="119" t="s">
        <v>885</v>
      </c>
      <c r="G480" s="119" t="str">
        <f t="shared" si="58"/>
        <v>荆紫关镇小寺沟村</v>
      </c>
      <c r="H480" s="119" t="s">
        <v>886</v>
      </c>
      <c r="I480" s="119">
        <v>1</v>
      </c>
      <c r="J480" s="119">
        <v>1</v>
      </c>
      <c r="K480" s="126">
        <v>0</v>
      </c>
      <c r="L480" s="126">
        <v>0</v>
      </c>
      <c r="M480" s="126">
        <f t="shared" si="52"/>
        <v>75</v>
      </c>
      <c r="N480" s="126">
        <f t="shared" si="53"/>
        <v>0</v>
      </c>
      <c r="O480" s="126">
        <f t="shared" si="54"/>
        <v>0</v>
      </c>
      <c r="P480" s="124">
        <f t="shared" si="55"/>
        <v>75</v>
      </c>
      <c r="Q480" s="124">
        <f t="shared" si="56"/>
        <v>598</v>
      </c>
      <c r="R480" s="124">
        <f t="shared" si="57"/>
        <v>673</v>
      </c>
      <c r="S480" s="124" t="str">
        <f>VLOOKUP(D480,[2]Sheet1!$F$1:$J$65536,5,0)</f>
        <v>6217975130011164217</v>
      </c>
      <c r="T480" s="124" t="str">
        <f>VLOOKUP(D480,[1]Sheet1!$F$1:$H$65536,3,0)</f>
        <v>李三桂</v>
      </c>
      <c r="U480" s="124"/>
      <c r="V480" s="124"/>
      <c r="W480" s="124" t="s">
        <v>56</v>
      </c>
      <c r="X480" s="124" t="s">
        <v>56</v>
      </c>
    </row>
    <row r="481" s="112" customFormat="1" hidden="1" customHeight="1" spans="1:24">
      <c r="A481" s="119">
        <v>480</v>
      </c>
      <c r="B481" s="120" t="s">
        <v>66</v>
      </c>
      <c r="C481" s="119" t="s">
        <v>1245</v>
      </c>
      <c r="D481" s="119" t="s">
        <v>1246</v>
      </c>
      <c r="E481" s="119" t="s">
        <v>154</v>
      </c>
      <c r="F481" s="119" t="s">
        <v>837</v>
      </c>
      <c r="G481" s="119" t="str">
        <f t="shared" si="58"/>
        <v>荆紫关镇码头村</v>
      </c>
      <c r="H481" s="119" t="s">
        <v>838</v>
      </c>
      <c r="I481" s="119">
        <v>1</v>
      </c>
      <c r="J481" s="119">
        <v>1</v>
      </c>
      <c r="K481" s="126">
        <v>0</v>
      </c>
      <c r="L481" s="126">
        <v>0</v>
      </c>
      <c r="M481" s="126">
        <f t="shared" si="52"/>
        <v>75</v>
      </c>
      <c r="N481" s="126">
        <f t="shared" si="53"/>
        <v>0</v>
      </c>
      <c r="O481" s="126">
        <f t="shared" si="54"/>
        <v>0</v>
      </c>
      <c r="P481" s="124">
        <f t="shared" si="55"/>
        <v>75</v>
      </c>
      <c r="Q481" s="124">
        <f t="shared" si="56"/>
        <v>598</v>
      </c>
      <c r="R481" s="124">
        <f t="shared" si="57"/>
        <v>673</v>
      </c>
      <c r="S481" s="124" t="str">
        <f>VLOOKUP(D481,[2]Sheet1!$F$1:$J$65536,5,0)</f>
        <v>6217975130011254620</v>
      </c>
      <c r="T481" s="124" t="str">
        <f>VLOOKUP(D481,[1]Sheet1!$F$1:$H$65536,3,0)</f>
        <v>李青娃</v>
      </c>
      <c r="U481" s="124"/>
      <c r="V481" s="124"/>
      <c r="W481" s="124" t="s">
        <v>56</v>
      </c>
      <c r="X481" s="124" t="s">
        <v>56</v>
      </c>
    </row>
    <row r="482" s="112" customFormat="1" customHeight="1" spans="1:24">
      <c r="A482" s="119">
        <v>481</v>
      </c>
      <c r="B482" s="120" t="s">
        <v>66</v>
      </c>
      <c r="C482" s="119" t="s">
        <v>1247</v>
      </c>
      <c r="D482" s="119" t="s">
        <v>1248</v>
      </c>
      <c r="E482" s="119" t="s">
        <v>154</v>
      </c>
      <c r="F482" s="119" t="s">
        <v>841</v>
      </c>
      <c r="G482" s="119" t="str">
        <f t="shared" si="58"/>
        <v>荆紫关镇南街村</v>
      </c>
      <c r="H482" s="119" t="s">
        <v>842</v>
      </c>
      <c r="I482" s="119">
        <v>1</v>
      </c>
      <c r="J482" s="119">
        <v>1</v>
      </c>
      <c r="K482" s="126">
        <v>0</v>
      </c>
      <c r="L482" s="126">
        <v>0</v>
      </c>
      <c r="M482" s="126">
        <f t="shared" si="52"/>
        <v>75</v>
      </c>
      <c r="N482" s="126">
        <f t="shared" si="53"/>
        <v>0</v>
      </c>
      <c r="O482" s="126">
        <f t="shared" si="54"/>
        <v>0</v>
      </c>
      <c r="P482" s="124">
        <f t="shared" si="55"/>
        <v>75</v>
      </c>
      <c r="Q482" s="124">
        <f t="shared" si="56"/>
        <v>598</v>
      </c>
      <c r="R482" s="124">
        <f t="shared" si="57"/>
        <v>673</v>
      </c>
      <c r="S482" s="124" t="str">
        <f>VLOOKUP(D482,[2]Sheet1!$F$1:$J$65536,5,0)</f>
        <v>6217975130011091204</v>
      </c>
      <c r="T482" s="124" t="str">
        <f>VLOOKUP(D482,[1]Sheet1!$F$1:$H$65536,3,0)</f>
        <v>李坤华</v>
      </c>
      <c r="U482" s="124"/>
      <c r="V482" s="124"/>
      <c r="W482" s="124" t="s">
        <v>56</v>
      </c>
      <c r="X482" s="124" t="s">
        <v>56</v>
      </c>
    </row>
    <row r="483" s="112" customFormat="1" hidden="1" customHeight="1" spans="1:24">
      <c r="A483" s="119">
        <v>482</v>
      </c>
      <c r="B483" s="120" t="s">
        <v>66</v>
      </c>
      <c r="C483" s="119" t="s">
        <v>1249</v>
      </c>
      <c r="D483" s="119" t="s">
        <v>1250</v>
      </c>
      <c r="E483" s="119" t="s">
        <v>154</v>
      </c>
      <c r="F483" s="119" t="s">
        <v>865</v>
      </c>
      <c r="G483" s="119" t="str">
        <f t="shared" si="58"/>
        <v>荆紫关镇娘娘庙村</v>
      </c>
      <c r="H483" s="119" t="s">
        <v>866</v>
      </c>
      <c r="I483" s="119">
        <v>1</v>
      </c>
      <c r="J483" s="119">
        <v>1</v>
      </c>
      <c r="K483" s="126">
        <v>0</v>
      </c>
      <c r="L483" s="126">
        <v>0</v>
      </c>
      <c r="M483" s="126">
        <f t="shared" si="52"/>
        <v>75</v>
      </c>
      <c r="N483" s="126">
        <f t="shared" si="53"/>
        <v>0</v>
      </c>
      <c r="O483" s="126">
        <f t="shared" si="54"/>
        <v>0</v>
      </c>
      <c r="P483" s="124">
        <f t="shared" si="55"/>
        <v>75</v>
      </c>
      <c r="Q483" s="124">
        <f t="shared" si="56"/>
        <v>598</v>
      </c>
      <c r="R483" s="124">
        <f t="shared" si="57"/>
        <v>673</v>
      </c>
      <c r="S483" s="124" t="str">
        <f>VLOOKUP(D483,[2]Sheet1!$F$1:$J$65536,5,0)</f>
        <v>6217975130028286052</v>
      </c>
      <c r="T483" s="124" t="str">
        <f>VLOOKUP(D483,[1]Sheet1!$F$1:$H$65536,3,0)</f>
        <v>李均娃</v>
      </c>
      <c r="U483" s="124"/>
      <c r="V483" s="124"/>
      <c r="W483" s="124" t="s">
        <v>56</v>
      </c>
      <c r="X483" s="124" t="s">
        <v>56</v>
      </c>
    </row>
    <row r="484" s="112" customFormat="1" hidden="1" customHeight="1" spans="1:24">
      <c r="A484" s="119">
        <v>483</v>
      </c>
      <c r="B484" s="120" t="s">
        <v>66</v>
      </c>
      <c r="C484" s="119" t="s">
        <v>1251</v>
      </c>
      <c r="D484" s="119" t="s">
        <v>1252</v>
      </c>
      <c r="E484" s="119" t="s">
        <v>154</v>
      </c>
      <c r="F484" s="119" t="s">
        <v>865</v>
      </c>
      <c r="G484" s="119" t="str">
        <f t="shared" si="58"/>
        <v>荆紫关镇娘娘庙村</v>
      </c>
      <c r="H484" s="119" t="s">
        <v>866</v>
      </c>
      <c r="I484" s="119">
        <v>1</v>
      </c>
      <c r="J484" s="119">
        <v>1</v>
      </c>
      <c r="K484" s="126">
        <v>0</v>
      </c>
      <c r="L484" s="126">
        <v>0</v>
      </c>
      <c r="M484" s="126">
        <f t="shared" si="52"/>
        <v>75</v>
      </c>
      <c r="N484" s="126">
        <f t="shared" si="53"/>
        <v>0</v>
      </c>
      <c r="O484" s="126">
        <f t="shared" si="54"/>
        <v>0</v>
      </c>
      <c r="P484" s="124">
        <f t="shared" si="55"/>
        <v>75</v>
      </c>
      <c r="Q484" s="124">
        <f t="shared" si="56"/>
        <v>598</v>
      </c>
      <c r="R484" s="124">
        <f t="shared" si="57"/>
        <v>673</v>
      </c>
      <c r="S484" s="124" t="str">
        <f>VLOOKUP(D484,[2]Sheet1!$F$1:$J$65536,5,0)</f>
        <v>623059486702843962</v>
      </c>
      <c r="T484" s="124" t="str">
        <f>VLOOKUP(D484,[1]Sheet1!$F$1:$H$65536,3,0)</f>
        <v>李文进</v>
      </c>
      <c r="U484" s="124"/>
      <c r="V484" s="124"/>
      <c r="W484" s="124" t="s">
        <v>56</v>
      </c>
      <c r="X484" s="124" t="s">
        <v>56</v>
      </c>
    </row>
    <row r="485" s="112" customFormat="1" hidden="1" customHeight="1" spans="1:24">
      <c r="A485" s="119">
        <v>484</v>
      </c>
      <c r="B485" s="120" t="s">
        <v>66</v>
      </c>
      <c r="C485" s="119" t="s">
        <v>1253</v>
      </c>
      <c r="D485" s="119" t="s">
        <v>1254</v>
      </c>
      <c r="E485" s="119" t="s">
        <v>154</v>
      </c>
      <c r="F485" s="119" t="s">
        <v>1227</v>
      </c>
      <c r="G485" s="119" t="str">
        <f t="shared" si="58"/>
        <v>荆紫关镇李营村</v>
      </c>
      <c r="H485" s="119" t="s">
        <v>1228</v>
      </c>
      <c r="I485" s="119">
        <v>1</v>
      </c>
      <c r="J485" s="119">
        <v>0</v>
      </c>
      <c r="K485" s="126">
        <v>0</v>
      </c>
      <c r="L485" s="126">
        <v>1</v>
      </c>
      <c r="M485" s="126">
        <f t="shared" si="52"/>
        <v>0</v>
      </c>
      <c r="N485" s="126">
        <f t="shared" si="53"/>
        <v>0</v>
      </c>
      <c r="O485" s="126">
        <f t="shared" si="54"/>
        <v>600</v>
      </c>
      <c r="P485" s="124">
        <f t="shared" si="55"/>
        <v>600</v>
      </c>
      <c r="Q485" s="124">
        <f t="shared" si="56"/>
        <v>598</v>
      </c>
      <c r="R485" s="124">
        <f t="shared" si="57"/>
        <v>1198</v>
      </c>
      <c r="S485" s="124" t="str">
        <f>VLOOKUP(D485,[2]Sheet1!$F$1:$J$65536,5,0)</f>
        <v>623059486702422668</v>
      </c>
      <c r="T485" s="124" t="str">
        <f>VLOOKUP(D485,[1]Sheet1!$F$1:$H$65536,3,0)</f>
        <v>李海涛</v>
      </c>
      <c r="U485" s="124"/>
      <c r="V485" s="124"/>
      <c r="W485" s="124" t="s">
        <v>56</v>
      </c>
      <c r="X485" s="124" t="s">
        <v>56</v>
      </c>
    </row>
    <row r="486" s="112" customFormat="1" hidden="1" customHeight="1" spans="1:24">
      <c r="A486" s="119">
        <v>485</v>
      </c>
      <c r="B486" s="120" t="s">
        <v>66</v>
      </c>
      <c r="C486" s="119" t="s">
        <v>1255</v>
      </c>
      <c r="D486" s="119" t="s">
        <v>1256</v>
      </c>
      <c r="E486" s="119" t="s">
        <v>154</v>
      </c>
      <c r="F486" s="119" t="s">
        <v>1187</v>
      </c>
      <c r="G486" s="119" t="str">
        <f t="shared" si="58"/>
        <v>荆紫关镇沙渠河村</v>
      </c>
      <c r="H486" s="119" t="s">
        <v>1188</v>
      </c>
      <c r="I486" s="119">
        <v>1</v>
      </c>
      <c r="J486" s="119">
        <v>1</v>
      </c>
      <c r="K486" s="126">
        <v>0</v>
      </c>
      <c r="L486" s="126">
        <v>0</v>
      </c>
      <c r="M486" s="126">
        <f t="shared" si="52"/>
        <v>75</v>
      </c>
      <c r="N486" s="126">
        <f t="shared" si="53"/>
        <v>0</v>
      </c>
      <c r="O486" s="126">
        <f t="shared" si="54"/>
        <v>0</v>
      </c>
      <c r="P486" s="124">
        <f t="shared" si="55"/>
        <v>75</v>
      </c>
      <c r="Q486" s="124">
        <f t="shared" si="56"/>
        <v>598</v>
      </c>
      <c r="R486" s="124">
        <f t="shared" si="57"/>
        <v>673</v>
      </c>
      <c r="S486" s="124" t="str">
        <f>VLOOKUP(D486,[2]Sheet1!$F$1:$J$65536,5,0)</f>
        <v>6217975130011237666</v>
      </c>
      <c r="T486" s="124" t="str">
        <f>VLOOKUP(D486,[1]Sheet1!$F$1:$H$65536,3,0)</f>
        <v>李国生</v>
      </c>
      <c r="U486" s="124"/>
      <c r="V486" s="124"/>
      <c r="W486" s="124" t="s">
        <v>56</v>
      </c>
      <c r="X486" s="124" t="s">
        <v>56</v>
      </c>
    </row>
    <row r="487" s="112" customFormat="1" hidden="1" customHeight="1" spans="1:24">
      <c r="A487" s="119">
        <v>486</v>
      </c>
      <c r="B487" s="120" t="s">
        <v>66</v>
      </c>
      <c r="C487" s="119" t="s">
        <v>1257</v>
      </c>
      <c r="D487" s="119" t="s">
        <v>1258</v>
      </c>
      <c r="E487" s="119" t="s">
        <v>154</v>
      </c>
      <c r="F487" s="119" t="s">
        <v>921</v>
      </c>
      <c r="G487" s="119" t="str">
        <f t="shared" si="58"/>
        <v>荆紫关镇上庄村</v>
      </c>
      <c r="H487" s="119" t="s">
        <v>922</v>
      </c>
      <c r="I487" s="119">
        <v>1</v>
      </c>
      <c r="J487" s="119">
        <v>1</v>
      </c>
      <c r="K487" s="126">
        <v>0</v>
      </c>
      <c r="L487" s="126">
        <v>0</v>
      </c>
      <c r="M487" s="126">
        <f t="shared" si="52"/>
        <v>75</v>
      </c>
      <c r="N487" s="126">
        <f t="shared" si="53"/>
        <v>0</v>
      </c>
      <c r="O487" s="126">
        <f t="shared" si="54"/>
        <v>0</v>
      </c>
      <c r="P487" s="124">
        <f t="shared" si="55"/>
        <v>75</v>
      </c>
      <c r="Q487" s="124">
        <f t="shared" si="56"/>
        <v>598</v>
      </c>
      <c r="R487" s="124">
        <f t="shared" si="57"/>
        <v>673</v>
      </c>
      <c r="S487" s="124" t="str">
        <f>VLOOKUP(D487,[2]Sheet1!$F$1:$J$65536,5,0)</f>
        <v>6217975130011022480</v>
      </c>
      <c r="T487" s="124" t="str">
        <f>VLOOKUP(D487,[1]Sheet1!$F$1:$H$65536,3,0)</f>
        <v>李保银</v>
      </c>
      <c r="U487" s="124"/>
      <c r="V487" s="124"/>
      <c r="W487" s="124" t="s">
        <v>56</v>
      </c>
      <c r="X487" s="124" t="s">
        <v>56</v>
      </c>
    </row>
    <row r="488" s="112" customFormat="1" hidden="1" customHeight="1" spans="1:24">
      <c r="A488" s="119">
        <v>487</v>
      </c>
      <c r="B488" s="120" t="s">
        <v>66</v>
      </c>
      <c r="C488" s="119" t="s">
        <v>1259</v>
      </c>
      <c r="D488" s="119" t="s">
        <v>1260</v>
      </c>
      <c r="E488" s="119" t="s">
        <v>154</v>
      </c>
      <c r="F488" s="119" t="s">
        <v>873</v>
      </c>
      <c r="G488" s="119" t="str">
        <f t="shared" si="58"/>
        <v>荆紫关镇狮子沟村</v>
      </c>
      <c r="H488" s="119" t="s">
        <v>874</v>
      </c>
      <c r="I488" s="119">
        <v>1</v>
      </c>
      <c r="J488" s="119">
        <v>1</v>
      </c>
      <c r="K488" s="126">
        <v>0</v>
      </c>
      <c r="L488" s="126">
        <v>0</v>
      </c>
      <c r="M488" s="126">
        <f t="shared" si="52"/>
        <v>75</v>
      </c>
      <c r="N488" s="126">
        <f t="shared" si="53"/>
        <v>0</v>
      </c>
      <c r="O488" s="126">
        <f t="shared" si="54"/>
        <v>0</v>
      </c>
      <c r="P488" s="124">
        <f t="shared" si="55"/>
        <v>75</v>
      </c>
      <c r="Q488" s="124">
        <f t="shared" si="56"/>
        <v>598</v>
      </c>
      <c r="R488" s="124">
        <f t="shared" si="57"/>
        <v>673</v>
      </c>
      <c r="S488" s="124" t="str">
        <f>VLOOKUP(D488,[2]Sheet1!$F$1:$J$65536,5,0)</f>
        <v>6217975130011008109</v>
      </c>
      <c r="T488" s="124" t="str">
        <f>VLOOKUP(D488,[1]Sheet1!$F$1:$H$65536,3,0)</f>
        <v>雷景锋</v>
      </c>
      <c r="U488" s="124" t="s">
        <v>56</v>
      </c>
      <c r="V488" s="124" t="s">
        <v>56</v>
      </c>
      <c r="W488" s="124" t="s">
        <v>56</v>
      </c>
      <c r="X488" s="124" t="s">
        <v>56</v>
      </c>
    </row>
    <row r="489" s="112" customFormat="1" hidden="1" customHeight="1" spans="1:24">
      <c r="A489" s="119">
        <v>488</v>
      </c>
      <c r="B489" s="120" t="s">
        <v>66</v>
      </c>
      <c r="C489" s="119" t="s">
        <v>1261</v>
      </c>
      <c r="D489" s="119" t="s">
        <v>1262</v>
      </c>
      <c r="E489" s="119" t="s">
        <v>154</v>
      </c>
      <c r="F489" s="119" t="s">
        <v>1173</v>
      </c>
      <c r="G489" s="119" t="str">
        <f t="shared" si="58"/>
        <v>荆紫关镇张巷村</v>
      </c>
      <c r="H489" s="119" t="s">
        <v>1174</v>
      </c>
      <c r="I489" s="119">
        <v>1</v>
      </c>
      <c r="J489" s="119">
        <v>1</v>
      </c>
      <c r="K489" s="126">
        <v>0</v>
      </c>
      <c r="L489" s="126">
        <v>0</v>
      </c>
      <c r="M489" s="126">
        <f t="shared" si="52"/>
        <v>75</v>
      </c>
      <c r="N489" s="126">
        <f t="shared" si="53"/>
        <v>0</v>
      </c>
      <c r="O489" s="126">
        <f t="shared" si="54"/>
        <v>0</v>
      </c>
      <c r="P489" s="124">
        <f t="shared" si="55"/>
        <v>75</v>
      </c>
      <c r="Q489" s="124">
        <f t="shared" si="56"/>
        <v>598</v>
      </c>
      <c r="R489" s="124">
        <f t="shared" si="57"/>
        <v>673</v>
      </c>
      <c r="S489" s="124" t="str">
        <f>VLOOKUP(D489,[2]Sheet1!$F$1:$J$65536,5,0)</f>
        <v>6217975130011178951</v>
      </c>
      <c r="T489" s="124" t="str">
        <f>VLOOKUP(D489,[1]Sheet1!$F$1:$H$65536,3,0)</f>
        <v>孔庆喜</v>
      </c>
      <c r="U489" s="124" t="s">
        <v>56</v>
      </c>
      <c r="V489" s="124" t="s">
        <v>56</v>
      </c>
      <c r="W489" s="124" t="s">
        <v>56</v>
      </c>
      <c r="X489" s="124" t="s">
        <v>56</v>
      </c>
    </row>
    <row r="490" s="112" customFormat="1" hidden="1" customHeight="1" spans="1:24">
      <c r="A490" s="119">
        <v>489</v>
      </c>
      <c r="B490" s="120" t="s">
        <v>66</v>
      </c>
      <c r="C490" s="119" t="s">
        <v>1263</v>
      </c>
      <c r="D490" s="119" t="s">
        <v>1264</v>
      </c>
      <c r="E490" s="119" t="s">
        <v>154</v>
      </c>
      <c r="F490" s="119" t="s">
        <v>1062</v>
      </c>
      <c r="G490" s="119" t="str">
        <f t="shared" si="58"/>
        <v>荆紫关镇吴家沟村</v>
      </c>
      <c r="H490" s="119" t="s">
        <v>1063</v>
      </c>
      <c r="I490" s="119">
        <v>1</v>
      </c>
      <c r="J490" s="119">
        <v>1</v>
      </c>
      <c r="K490" s="126">
        <v>0</v>
      </c>
      <c r="L490" s="126">
        <v>0</v>
      </c>
      <c r="M490" s="126">
        <f t="shared" si="52"/>
        <v>75</v>
      </c>
      <c r="N490" s="126">
        <f t="shared" si="53"/>
        <v>0</v>
      </c>
      <c r="O490" s="126">
        <f t="shared" si="54"/>
        <v>0</v>
      </c>
      <c r="P490" s="124">
        <f t="shared" si="55"/>
        <v>75</v>
      </c>
      <c r="Q490" s="124">
        <f t="shared" si="56"/>
        <v>598</v>
      </c>
      <c r="R490" s="124">
        <f t="shared" si="57"/>
        <v>673</v>
      </c>
      <c r="S490" s="124" t="str">
        <f>VLOOKUP(D490,[2]Sheet1!$F$1:$J$65536,5,0)</f>
        <v>6217975130011192267</v>
      </c>
      <c r="T490" s="124" t="str">
        <f>VLOOKUP(D490,[1]Sheet1!$F$1:$H$65536,3,0)</f>
        <v>孔庆财</v>
      </c>
      <c r="U490" s="124" t="s">
        <v>56</v>
      </c>
      <c r="V490" s="124" t="s">
        <v>56</v>
      </c>
      <c r="W490" s="124" t="s">
        <v>56</v>
      </c>
      <c r="X490" s="124" t="s">
        <v>56</v>
      </c>
    </row>
    <row r="491" s="112" customFormat="1" hidden="1" customHeight="1" spans="1:24">
      <c r="A491" s="119">
        <v>490</v>
      </c>
      <c r="B491" s="120" t="s">
        <v>66</v>
      </c>
      <c r="C491" s="119" t="s">
        <v>1265</v>
      </c>
      <c r="D491" s="119" t="s">
        <v>1266</v>
      </c>
      <c r="E491" s="119" t="s">
        <v>154</v>
      </c>
      <c r="F491" s="119" t="s">
        <v>992</v>
      </c>
      <c r="G491" s="119" t="str">
        <f t="shared" si="58"/>
        <v>荆紫关镇菩萨堂村</v>
      </c>
      <c r="H491" s="119" t="s">
        <v>993</v>
      </c>
      <c r="I491" s="119">
        <v>1</v>
      </c>
      <c r="J491" s="119">
        <v>1</v>
      </c>
      <c r="K491" s="126">
        <v>0</v>
      </c>
      <c r="L491" s="126">
        <v>0</v>
      </c>
      <c r="M491" s="126">
        <f t="shared" si="52"/>
        <v>75</v>
      </c>
      <c r="N491" s="126">
        <f t="shared" si="53"/>
        <v>0</v>
      </c>
      <c r="O491" s="126">
        <f t="shared" si="54"/>
        <v>0</v>
      </c>
      <c r="P491" s="124">
        <f t="shared" si="55"/>
        <v>75</v>
      </c>
      <c r="Q491" s="124">
        <f t="shared" si="56"/>
        <v>598</v>
      </c>
      <c r="R491" s="124">
        <f t="shared" si="57"/>
        <v>673</v>
      </c>
      <c r="S491" s="124" t="str">
        <f>VLOOKUP(D491,[2]Sheet1!$F$1:$J$65536,5,0)</f>
        <v>6217975130011016672</v>
      </c>
      <c r="T491" s="124" t="str">
        <f>VLOOKUP(D491,[1]Sheet1!$F$1:$H$65536,3,0)</f>
        <v>孔金发</v>
      </c>
      <c r="U491" s="124" t="s">
        <v>56</v>
      </c>
      <c r="V491" s="124" t="s">
        <v>56</v>
      </c>
      <c r="W491" s="124" t="s">
        <v>56</v>
      </c>
      <c r="X491" s="124" t="s">
        <v>56</v>
      </c>
    </row>
    <row r="492" s="112" customFormat="1" hidden="1" customHeight="1" spans="1:24">
      <c r="A492" s="119">
        <v>491</v>
      </c>
      <c r="B492" s="120" t="s">
        <v>66</v>
      </c>
      <c r="C492" s="119" t="s">
        <v>1267</v>
      </c>
      <c r="D492" s="119" t="s">
        <v>1268</v>
      </c>
      <c r="E492" s="119" t="s">
        <v>154</v>
      </c>
      <c r="F492" s="119" t="s">
        <v>947</v>
      </c>
      <c r="G492" s="119" t="str">
        <f t="shared" si="58"/>
        <v>荆紫关镇麻坎村</v>
      </c>
      <c r="H492" s="119" t="s">
        <v>948</v>
      </c>
      <c r="I492" s="119">
        <v>1</v>
      </c>
      <c r="J492" s="119">
        <v>1</v>
      </c>
      <c r="K492" s="126">
        <v>0</v>
      </c>
      <c r="L492" s="126">
        <v>0</v>
      </c>
      <c r="M492" s="126">
        <f t="shared" si="52"/>
        <v>75</v>
      </c>
      <c r="N492" s="126">
        <f t="shared" si="53"/>
        <v>0</v>
      </c>
      <c r="O492" s="126">
        <f t="shared" si="54"/>
        <v>0</v>
      </c>
      <c r="P492" s="124">
        <f t="shared" si="55"/>
        <v>75</v>
      </c>
      <c r="Q492" s="124">
        <f t="shared" si="56"/>
        <v>598</v>
      </c>
      <c r="R492" s="124">
        <f t="shared" si="57"/>
        <v>673</v>
      </c>
      <c r="S492" s="124" t="str">
        <f>VLOOKUP(D492,[2]Sheet1!$F$1:$J$65536,5,0)</f>
        <v>6217975130011059300</v>
      </c>
      <c r="T492" s="124" t="str">
        <f>VLOOKUP(D492,[1]Sheet1!$F$1:$H$65536,3,0)</f>
        <v>孔黑</v>
      </c>
      <c r="U492" s="124" t="s">
        <v>56</v>
      </c>
      <c r="V492" s="124" t="s">
        <v>56</v>
      </c>
      <c r="W492" s="124" t="s">
        <v>56</v>
      </c>
      <c r="X492" s="124" t="s">
        <v>56</v>
      </c>
    </row>
    <row r="493" s="112" customFormat="1" hidden="1" customHeight="1" spans="1:24">
      <c r="A493" s="119">
        <v>492</v>
      </c>
      <c r="B493" s="120" t="s">
        <v>66</v>
      </c>
      <c r="C493" s="119" t="s">
        <v>1269</v>
      </c>
      <c r="D493" s="119" t="s">
        <v>1270</v>
      </c>
      <c r="E493" s="119" t="s">
        <v>154</v>
      </c>
      <c r="F493" s="119" t="s">
        <v>913</v>
      </c>
      <c r="G493" s="119" t="str">
        <f t="shared" si="58"/>
        <v>荆紫关镇小陡岭村</v>
      </c>
      <c r="H493" s="119" t="s">
        <v>914</v>
      </c>
      <c r="I493" s="119">
        <v>1</v>
      </c>
      <c r="J493" s="119">
        <v>1</v>
      </c>
      <c r="K493" s="126">
        <v>0</v>
      </c>
      <c r="L493" s="126">
        <v>0</v>
      </c>
      <c r="M493" s="126">
        <f t="shared" si="52"/>
        <v>75</v>
      </c>
      <c r="N493" s="126">
        <f t="shared" si="53"/>
        <v>0</v>
      </c>
      <c r="O493" s="126">
        <f t="shared" si="54"/>
        <v>0</v>
      </c>
      <c r="P493" s="124">
        <f t="shared" si="55"/>
        <v>75</v>
      </c>
      <c r="Q493" s="124">
        <f t="shared" si="56"/>
        <v>598</v>
      </c>
      <c r="R493" s="124">
        <f t="shared" si="57"/>
        <v>673</v>
      </c>
      <c r="S493" s="124" t="str">
        <f>VLOOKUP(D493,[2]Sheet1!$F$1:$J$65536,5,0)</f>
        <v>6217975130011026952</v>
      </c>
      <c r="T493" s="124" t="str">
        <f>VLOOKUP(D493,[1]Sheet1!$F$1:$H$65536,3,0)</f>
        <v>孔合德</v>
      </c>
      <c r="U493" s="124" t="s">
        <v>56</v>
      </c>
      <c r="V493" s="124" t="s">
        <v>56</v>
      </c>
      <c r="W493" s="124" t="s">
        <v>56</v>
      </c>
      <c r="X493" s="124" t="s">
        <v>56</v>
      </c>
    </row>
    <row r="494" s="112" customFormat="1" hidden="1" customHeight="1" spans="1:24">
      <c r="A494" s="119">
        <v>493</v>
      </c>
      <c r="B494" s="120" t="s">
        <v>66</v>
      </c>
      <c r="C494" s="119" t="s">
        <v>1271</v>
      </c>
      <c r="D494" s="119" t="s">
        <v>1272</v>
      </c>
      <c r="E494" s="119" t="s">
        <v>154</v>
      </c>
      <c r="F494" s="119" t="s">
        <v>1040</v>
      </c>
      <c r="G494" s="119" t="str">
        <f t="shared" si="58"/>
        <v>荆紫关镇孙家湾村</v>
      </c>
      <c r="H494" s="119" t="s">
        <v>1041</v>
      </c>
      <c r="I494" s="119">
        <v>1</v>
      </c>
      <c r="J494" s="119">
        <v>1</v>
      </c>
      <c r="K494" s="126">
        <v>0</v>
      </c>
      <c r="L494" s="126">
        <v>0</v>
      </c>
      <c r="M494" s="126">
        <f t="shared" si="52"/>
        <v>75</v>
      </c>
      <c r="N494" s="126">
        <f t="shared" si="53"/>
        <v>0</v>
      </c>
      <c r="O494" s="126">
        <f t="shared" si="54"/>
        <v>0</v>
      </c>
      <c r="P494" s="124">
        <f t="shared" si="55"/>
        <v>75</v>
      </c>
      <c r="Q494" s="124">
        <f t="shared" si="56"/>
        <v>598</v>
      </c>
      <c r="R494" s="124">
        <f t="shared" si="57"/>
        <v>673</v>
      </c>
      <c r="S494" s="124" t="str">
        <f>VLOOKUP(D494,[2]Sheet1!$F$1:$J$65536,5,0)</f>
        <v>6217975130014945844</v>
      </c>
      <c r="T494" s="124" t="str">
        <f>VLOOKUP(D494,[1]Sheet1!$F$1:$H$65536,3,0)</f>
        <v>柯建生</v>
      </c>
      <c r="U494" s="124" t="s">
        <v>56</v>
      </c>
      <c r="V494" s="124" t="s">
        <v>56</v>
      </c>
      <c r="W494" s="124" t="s">
        <v>56</v>
      </c>
      <c r="X494" s="124" t="s">
        <v>56</v>
      </c>
    </row>
    <row r="495" s="112" customFormat="1" hidden="1" customHeight="1" spans="1:24">
      <c r="A495" s="119">
        <v>494</v>
      </c>
      <c r="B495" s="120" t="s">
        <v>66</v>
      </c>
      <c r="C495" s="119" t="s">
        <v>1273</v>
      </c>
      <c r="D495" s="119" t="s">
        <v>1274</v>
      </c>
      <c r="E495" s="119" t="s">
        <v>154</v>
      </c>
      <c r="F495" s="119" t="s">
        <v>833</v>
      </c>
      <c r="G495" s="119" t="str">
        <f t="shared" si="58"/>
        <v>荆紫关镇穆营村</v>
      </c>
      <c r="H495" s="119" t="s">
        <v>834</v>
      </c>
      <c r="I495" s="119">
        <v>1</v>
      </c>
      <c r="J495" s="119">
        <v>1</v>
      </c>
      <c r="K495" s="126">
        <v>0</v>
      </c>
      <c r="L495" s="126">
        <v>0</v>
      </c>
      <c r="M495" s="126">
        <f t="shared" si="52"/>
        <v>75</v>
      </c>
      <c r="N495" s="126">
        <f t="shared" si="53"/>
        <v>0</v>
      </c>
      <c r="O495" s="126">
        <f t="shared" si="54"/>
        <v>0</v>
      </c>
      <c r="P495" s="124">
        <f t="shared" si="55"/>
        <v>75</v>
      </c>
      <c r="Q495" s="124">
        <f t="shared" si="56"/>
        <v>598</v>
      </c>
      <c r="R495" s="124">
        <f t="shared" si="57"/>
        <v>673</v>
      </c>
      <c r="S495" s="124" t="str">
        <f>VLOOKUP(D495,[2]Sheet1!$F$1:$J$65536,5,0)</f>
        <v>6217975130011207206</v>
      </c>
      <c r="T495" s="124" t="str">
        <f>VLOOKUP(D495,[1]Sheet1!$F$1:$H$65536,3,0)</f>
        <v>金学德</v>
      </c>
      <c r="U495" s="124" t="s">
        <v>56</v>
      </c>
      <c r="V495" s="124" t="s">
        <v>56</v>
      </c>
      <c r="W495" s="124" t="s">
        <v>56</v>
      </c>
      <c r="X495" s="124" t="s">
        <v>56</v>
      </c>
    </row>
    <row r="496" s="112" customFormat="1" hidden="1" customHeight="1" spans="1:24">
      <c r="A496" s="119">
        <v>495</v>
      </c>
      <c r="B496" s="120" t="s">
        <v>66</v>
      </c>
      <c r="C496" s="119" t="s">
        <v>1275</v>
      </c>
      <c r="D496" s="119" t="s">
        <v>1276</v>
      </c>
      <c r="E496" s="119" t="s">
        <v>154</v>
      </c>
      <c r="F496" s="119" t="s">
        <v>917</v>
      </c>
      <c r="G496" s="119" t="str">
        <f t="shared" si="58"/>
        <v>荆紫关镇上梅池村</v>
      </c>
      <c r="H496" s="119" t="s">
        <v>918</v>
      </c>
      <c r="I496" s="119">
        <v>1</v>
      </c>
      <c r="J496" s="119">
        <v>1</v>
      </c>
      <c r="K496" s="126">
        <v>0</v>
      </c>
      <c r="L496" s="126">
        <v>0</v>
      </c>
      <c r="M496" s="126">
        <f t="shared" si="52"/>
        <v>75</v>
      </c>
      <c r="N496" s="126">
        <f t="shared" si="53"/>
        <v>0</v>
      </c>
      <c r="O496" s="126">
        <f t="shared" si="54"/>
        <v>0</v>
      </c>
      <c r="P496" s="124">
        <f t="shared" si="55"/>
        <v>75</v>
      </c>
      <c r="Q496" s="124">
        <f t="shared" si="56"/>
        <v>598</v>
      </c>
      <c r="R496" s="124">
        <f t="shared" si="57"/>
        <v>673</v>
      </c>
      <c r="S496" s="124" t="str">
        <f>VLOOKUP(D496,[2]Sheet1!$F$1:$J$65536,5,0)</f>
        <v>6217975130011001773</v>
      </c>
      <c r="T496" s="124" t="str">
        <f>VLOOKUP(D496,[1]Sheet1!$F$1:$H$65536,3,0)</f>
        <v>焦党娃</v>
      </c>
      <c r="U496" s="124" t="s">
        <v>56</v>
      </c>
      <c r="V496" s="124" t="s">
        <v>56</v>
      </c>
      <c r="W496" s="124" t="s">
        <v>56</v>
      </c>
      <c r="X496" s="124" t="s">
        <v>56</v>
      </c>
    </row>
    <row r="497" s="112" customFormat="1" hidden="1" customHeight="1" spans="1:24">
      <c r="A497" s="119">
        <v>496</v>
      </c>
      <c r="B497" s="120" t="s">
        <v>66</v>
      </c>
      <c r="C497" s="119" t="s">
        <v>1277</v>
      </c>
      <c r="D497" s="119" t="s">
        <v>1278</v>
      </c>
      <c r="E497" s="119" t="s">
        <v>154</v>
      </c>
      <c r="F497" s="119" t="s">
        <v>860</v>
      </c>
      <c r="G497" s="119" t="str">
        <f t="shared" si="58"/>
        <v>荆紫关镇魏村</v>
      </c>
      <c r="H497" s="119" t="s">
        <v>861</v>
      </c>
      <c r="I497" s="119">
        <v>1</v>
      </c>
      <c r="J497" s="119">
        <v>0</v>
      </c>
      <c r="K497" s="126">
        <v>1</v>
      </c>
      <c r="L497" s="126">
        <v>0</v>
      </c>
      <c r="M497" s="126">
        <f t="shared" si="52"/>
        <v>0</v>
      </c>
      <c r="N497" s="126">
        <f t="shared" si="53"/>
        <v>300</v>
      </c>
      <c r="O497" s="126">
        <f t="shared" si="54"/>
        <v>0</v>
      </c>
      <c r="P497" s="124">
        <f t="shared" si="55"/>
        <v>300</v>
      </c>
      <c r="Q497" s="124">
        <f t="shared" si="56"/>
        <v>598</v>
      </c>
      <c r="R497" s="124">
        <f t="shared" si="57"/>
        <v>898</v>
      </c>
      <c r="S497" s="124" t="str">
        <f>VLOOKUP(D497,[2]Sheet1!$F$1:$J$65536,5,0)</f>
        <v>6217975130011228186</v>
      </c>
      <c r="T497" s="124" t="str">
        <f>VLOOKUP(D497,[1]Sheet1!$F$1:$H$65536,3,0)</f>
        <v>姜根林</v>
      </c>
      <c r="U497" s="124" t="s">
        <v>56</v>
      </c>
      <c r="V497" s="124" t="s">
        <v>56</v>
      </c>
      <c r="W497" s="124" t="s">
        <v>56</v>
      </c>
      <c r="X497" s="124" t="s">
        <v>56</v>
      </c>
    </row>
    <row r="498" s="112" customFormat="1" hidden="1" customHeight="1" spans="1:24">
      <c r="A498" s="119">
        <v>497</v>
      </c>
      <c r="B498" s="120" t="s">
        <v>66</v>
      </c>
      <c r="C498" s="119" t="s">
        <v>1279</v>
      </c>
      <c r="D498" s="119" t="s">
        <v>1280</v>
      </c>
      <c r="E498" s="119" t="s">
        <v>154</v>
      </c>
      <c r="F498" s="119" t="s">
        <v>921</v>
      </c>
      <c r="G498" s="119" t="str">
        <f t="shared" si="58"/>
        <v>荆紫关镇上庄村</v>
      </c>
      <c r="H498" s="119" t="s">
        <v>922</v>
      </c>
      <c r="I498" s="119">
        <v>1</v>
      </c>
      <c r="J498" s="119">
        <v>1</v>
      </c>
      <c r="K498" s="126">
        <v>0</v>
      </c>
      <c r="L498" s="126">
        <v>0</v>
      </c>
      <c r="M498" s="126">
        <f t="shared" si="52"/>
        <v>75</v>
      </c>
      <c r="N498" s="126">
        <f t="shared" si="53"/>
        <v>0</v>
      </c>
      <c r="O498" s="126">
        <f t="shared" si="54"/>
        <v>0</v>
      </c>
      <c r="P498" s="124">
        <f t="shared" si="55"/>
        <v>75</v>
      </c>
      <c r="Q498" s="124">
        <f t="shared" si="56"/>
        <v>598</v>
      </c>
      <c r="R498" s="124">
        <f t="shared" si="57"/>
        <v>673</v>
      </c>
      <c r="S498" s="124" t="str">
        <f>VLOOKUP(D498,[2]Sheet1!$F$1:$J$65536,5,0)</f>
        <v>6217975130011022373</v>
      </c>
      <c r="T498" s="124" t="str">
        <f>VLOOKUP(D498,[1]Sheet1!$F$1:$H$65536,3,0)</f>
        <v>江文山</v>
      </c>
      <c r="U498" s="124" t="s">
        <v>56</v>
      </c>
      <c r="V498" s="124" t="s">
        <v>56</v>
      </c>
      <c r="W498" s="124" t="s">
        <v>56</v>
      </c>
      <c r="X498" s="124" t="s">
        <v>56</v>
      </c>
    </row>
    <row r="499" s="112" customFormat="1" hidden="1" customHeight="1" spans="1:24">
      <c r="A499" s="119">
        <v>498</v>
      </c>
      <c r="B499" s="120" t="s">
        <v>66</v>
      </c>
      <c r="C499" s="119" t="s">
        <v>1281</v>
      </c>
      <c r="D499" s="119" t="s">
        <v>1282</v>
      </c>
      <c r="E499" s="119" t="s">
        <v>154</v>
      </c>
      <c r="F499" s="119" t="s">
        <v>837</v>
      </c>
      <c r="G499" s="119" t="str">
        <f t="shared" si="58"/>
        <v>荆紫关镇码头村</v>
      </c>
      <c r="H499" s="119" t="s">
        <v>838</v>
      </c>
      <c r="I499" s="119">
        <v>1</v>
      </c>
      <c r="J499" s="119">
        <v>1</v>
      </c>
      <c r="K499" s="126">
        <v>0</v>
      </c>
      <c r="L499" s="126">
        <v>0</v>
      </c>
      <c r="M499" s="126">
        <f t="shared" si="52"/>
        <v>75</v>
      </c>
      <c r="N499" s="126">
        <f t="shared" si="53"/>
        <v>0</v>
      </c>
      <c r="O499" s="126">
        <f t="shared" si="54"/>
        <v>0</v>
      </c>
      <c r="P499" s="124">
        <f t="shared" si="55"/>
        <v>75</v>
      </c>
      <c r="Q499" s="124">
        <f t="shared" si="56"/>
        <v>598</v>
      </c>
      <c r="R499" s="124">
        <f t="shared" si="57"/>
        <v>673</v>
      </c>
      <c r="S499" s="124" t="str">
        <f>VLOOKUP(D499,[2]Sheet1!$F$1:$J$65536,5,0)</f>
        <v>6217975130011254208</v>
      </c>
      <c r="T499" s="124" t="str">
        <f>VLOOKUP(D499,[1]Sheet1!$F$1:$H$65536,3,0)</f>
        <v>江天印</v>
      </c>
      <c r="U499" s="124" t="s">
        <v>56</v>
      </c>
      <c r="V499" s="124" t="s">
        <v>56</v>
      </c>
      <c r="W499" s="124" t="s">
        <v>56</v>
      </c>
      <c r="X499" s="124" t="s">
        <v>56</v>
      </c>
    </row>
    <row r="500" s="112" customFormat="1" hidden="1" customHeight="1" spans="1:24">
      <c r="A500" s="119">
        <v>499</v>
      </c>
      <c r="B500" s="120" t="s">
        <v>66</v>
      </c>
      <c r="C500" s="119" t="s">
        <v>1283</v>
      </c>
      <c r="D500" s="119" t="s">
        <v>1284</v>
      </c>
      <c r="E500" s="119" t="s">
        <v>154</v>
      </c>
      <c r="F500" s="119" t="s">
        <v>873</v>
      </c>
      <c r="G500" s="119" t="str">
        <f t="shared" si="58"/>
        <v>荆紫关镇狮子沟村</v>
      </c>
      <c r="H500" s="119" t="s">
        <v>874</v>
      </c>
      <c r="I500" s="119">
        <v>1</v>
      </c>
      <c r="J500" s="119">
        <v>1</v>
      </c>
      <c r="K500" s="126">
        <v>0</v>
      </c>
      <c r="L500" s="126">
        <v>0</v>
      </c>
      <c r="M500" s="126">
        <f t="shared" si="52"/>
        <v>75</v>
      </c>
      <c r="N500" s="126">
        <f t="shared" si="53"/>
        <v>0</v>
      </c>
      <c r="O500" s="126">
        <f t="shared" si="54"/>
        <v>0</v>
      </c>
      <c r="P500" s="124">
        <f t="shared" si="55"/>
        <v>75</v>
      </c>
      <c r="Q500" s="124">
        <f t="shared" si="56"/>
        <v>598</v>
      </c>
      <c r="R500" s="124">
        <f t="shared" si="57"/>
        <v>673</v>
      </c>
      <c r="S500" s="124" t="str">
        <f>VLOOKUP(D500,[2]Sheet1!$F$1:$J$65536,5,0)</f>
        <v>6217975130011007754</v>
      </c>
      <c r="T500" s="124" t="str">
        <f>VLOOKUP(D500,[1]Sheet1!$F$1:$H$65536,3,0)</f>
        <v>霍振法</v>
      </c>
      <c r="U500" s="124"/>
      <c r="V500" s="124"/>
      <c r="W500" s="124" t="s">
        <v>56</v>
      </c>
      <c r="X500" s="124" t="s">
        <v>56</v>
      </c>
    </row>
    <row r="501" s="112" customFormat="1" hidden="1" customHeight="1" spans="1:24">
      <c r="A501" s="119">
        <v>500</v>
      </c>
      <c r="B501" s="120" t="s">
        <v>66</v>
      </c>
      <c r="C501" s="119" t="s">
        <v>1285</v>
      </c>
      <c r="D501" s="119" t="s">
        <v>1286</v>
      </c>
      <c r="E501" s="119" t="s">
        <v>154</v>
      </c>
      <c r="F501" s="119" t="s">
        <v>865</v>
      </c>
      <c r="G501" s="119" t="str">
        <f t="shared" si="58"/>
        <v>荆紫关镇娘娘庙村</v>
      </c>
      <c r="H501" s="119" t="s">
        <v>866</v>
      </c>
      <c r="I501" s="119">
        <v>1</v>
      </c>
      <c r="J501" s="119">
        <v>1</v>
      </c>
      <c r="K501" s="126">
        <v>0</v>
      </c>
      <c r="L501" s="126">
        <v>0</v>
      </c>
      <c r="M501" s="126">
        <f t="shared" si="52"/>
        <v>75</v>
      </c>
      <c r="N501" s="126">
        <f t="shared" si="53"/>
        <v>0</v>
      </c>
      <c r="O501" s="126">
        <f t="shared" si="54"/>
        <v>0</v>
      </c>
      <c r="P501" s="124">
        <f t="shared" si="55"/>
        <v>75</v>
      </c>
      <c r="Q501" s="124">
        <f t="shared" si="56"/>
        <v>598</v>
      </c>
      <c r="R501" s="124">
        <f t="shared" si="57"/>
        <v>673</v>
      </c>
      <c r="S501" s="124" t="str">
        <f>VLOOKUP(D501,[2]Sheet1!$F$1:$J$65536,5,0)</f>
        <v>6217975130011114634</v>
      </c>
      <c r="T501" s="124" t="str">
        <f>VLOOKUP(D501,[1]Sheet1!$F$1:$H$65536,3,0)</f>
        <v>黄长根</v>
      </c>
      <c r="U501" s="124"/>
      <c r="V501" s="124"/>
      <c r="W501" s="124" t="s">
        <v>56</v>
      </c>
      <c r="X501" s="124" t="s">
        <v>56</v>
      </c>
    </row>
    <row r="502" s="112" customFormat="1" hidden="1" customHeight="1" spans="1:24">
      <c r="A502" s="119">
        <v>501</v>
      </c>
      <c r="B502" s="120" t="s">
        <v>66</v>
      </c>
      <c r="C502" s="119" t="s">
        <v>1287</v>
      </c>
      <c r="D502" s="119" t="s">
        <v>1288</v>
      </c>
      <c r="E502" s="119" t="s">
        <v>154</v>
      </c>
      <c r="F502" s="119" t="s">
        <v>865</v>
      </c>
      <c r="G502" s="119" t="str">
        <f t="shared" si="58"/>
        <v>荆紫关镇娘娘庙村</v>
      </c>
      <c r="H502" s="119" t="s">
        <v>866</v>
      </c>
      <c r="I502" s="119">
        <v>1</v>
      </c>
      <c r="J502" s="119">
        <v>1</v>
      </c>
      <c r="K502" s="126">
        <v>0</v>
      </c>
      <c r="L502" s="126">
        <v>0</v>
      </c>
      <c r="M502" s="126">
        <f t="shared" si="52"/>
        <v>75</v>
      </c>
      <c r="N502" s="126">
        <f t="shared" si="53"/>
        <v>0</v>
      </c>
      <c r="O502" s="126">
        <f t="shared" si="54"/>
        <v>0</v>
      </c>
      <c r="P502" s="124">
        <f t="shared" si="55"/>
        <v>75</v>
      </c>
      <c r="Q502" s="124">
        <f t="shared" si="56"/>
        <v>598</v>
      </c>
      <c r="R502" s="124">
        <f t="shared" si="57"/>
        <v>673</v>
      </c>
      <c r="S502" s="124" t="str">
        <f>VLOOKUP(D502,[2]Sheet1!$F$1:$J$65536,5,0)</f>
        <v>6217975130011115375</v>
      </c>
      <c r="T502" s="124" t="str">
        <f>VLOOKUP(D502,[1]Sheet1!$F$1:$H$65536,3,0)</f>
        <v>黄扎娃</v>
      </c>
      <c r="U502" s="124"/>
      <c r="V502" s="124"/>
      <c r="W502" s="124" t="s">
        <v>56</v>
      </c>
      <c r="X502" s="124" t="s">
        <v>56</v>
      </c>
    </row>
    <row r="503" s="112" customFormat="1" hidden="1" customHeight="1" spans="1:24">
      <c r="A503" s="119">
        <v>502</v>
      </c>
      <c r="B503" s="120" t="s">
        <v>66</v>
      </c>
      <c r="C503" s="119" t="s">
        <v>1289</v>
      </c>
      <c r="D503" s="119" t="s">
        <v>1290</v>
      </c>
      <c r="E503" s="119" t="s">
        <v>154</v>
      </c>
      <c r="F503" s="119" t="s">
        <v>865</v>
      </c>
      <c r="G503" s="119" t="str">
        <f t="shared" si="58"/>
        <v>荆紫关镇娘娘庙村</v>
      </c>
      <c r="H503" s="119" t="s">
        <v>866</v>
      </c>
      <c r="I503" s="119">
        <v>1</v>
      </c>
      <c r="J503" s="119">
        <v>1</v>
      </c>
      <c r="K503" s="126">
        <v>0</v>
      </c>
      <c r="L503" s="126">
        <v>0</v>
      </c>
      <c r="M503" s="126">
        <f t="shared" si="52"/>
        <v>75</v>
      </c>
      <c r="N503" s="126">
        <f t="shared" si="53"/>
        <v>0</v>
      </c>
      <c r="O503" s="126">
        <f t="shared" si="54"/>
        <v>0</v>
      </c>
      <c r="P503" s="124">
        <f t="shared" si="55"/>
        <v>75</v>
      </c>
      <c r="Q503" s="124">
        <f t="shared" si="56"/>
        <v>598</v>
      </c>
      <c r="R503" s="124">
        <f t="shared" si="57"/>
        <v>673</v>
      </c>
      <c r="S503" s="124" t="str">
        <f>VLOOKUP(D503,[2]Sheet1!$F$1:$J$65536,5,0)</f>
        <v>6217975130011115193</v>
      </c>
      <c r="T503" s="124" t="str">
        <f>VLOOKUP(D503,[1]Sheet1!$F$1:$H$65536,3,0)</f>
        <v>黄文发</v>
      </c>
      <c r="U503" s="124"/>
      <c r="V503" s="124"/>
      <c r="W503" s="124" t="s">
        <v>56</v>
      </c>
      <c r="X503" s="124" t="s">
        <v>56</v>
      </c>
    </row>
    <row r="504" s="112" customFormat="1" hidden="1" customHeight="1" spans="1:24">
      <c r="A504" s="119">
        <v>503</v>
      </c>
      <c r="B504" s="120" t="s">
        <v>66</v>
      </c>
      <c r="C504" s="119" t="s">
        <v>1291</v>
      </c>
      <c r="D504" s="119" t="s">
        <v>1292</v>
      </c>
      <c r="E504" s="119" t="s">
        <v>154</v>
      </c>
      <c r="F504" s="119" t="s">
        <v>865</v>
      </c>
      <c r="G504" s="119" t="str">
        <f t="shared" si="58"/>
        <v>荆紫关镇娘娘庙村</v>
      </c>
      <c r="H504" s="119" t="s">
        <v>866</v>
      </c>
      <c r="I504" s="119">
        <v>1</v>
      </c>
      <c r="J504" s="119">
        <v>1</v>
      </c>
      <c r="K504" s="126">
        <v>0</v>
      </c>
      <c r="L504" s="126">
        <v>0</v>
      </c>
      <c r="M504" s="126">
        <f t="shared" si="52"/>
        <v>75</v>
      </c>
      <c r="N504" s="126">
        <f t="shared" si="53"/>
        <v>0</v>
      </c>
      <c r="O504" s="126">
        <f t="shared" si="54"/>
        <v>0</v>
      </c>
      <c r="P504" s="124">
        <f t="shared" si="55"/>
        <v>75</v>
      </c>
      <c r="Q504" s="124">
        <f t="shared" si="56"/>
        <v>598</v>
      </c>
      <c r="R504" s="124">
        <f t="shared" si="57"/>
        <v>673</v>
      </c>
      <c r="S504" s="124" t="str">
        <f>VLOOKUP(D504,[2]Sheet1!$F$1:$J$65536,5,0)</f>
        <v>6217975130011115003</v>
      </c>
      <c r="T504" s="124" t="str">
        <f>VLOOKUP(D504,[1]Sheet1!$F$1:$H$65536,3,0)</f>
        <v>黄进财</v>
      </c>
      <c r="U504" s="124"/>
      <c r="V504" s="124"/>
      <c r="W504" s="124" t="s">
        <v>56</v>
      </c>
      <c r="X504" s="124" t="s">
        <v>56</v>
      </c>
    </row>
    <row r="505" s="112" customFormat="1" hidden="1" customHeight="1" spans="1:24">
      <c r="A505" s="119">
        <v>504</v>
      </c>
      <c r="B505" s="120" t="s">
        <v>66</v>
      </c>
      <c r="C505" s="119" t="s">
        <v>1293</v>
      </c>
      <c r="D505" s="119" t="s">
        <v>1294</v>
      </c>
      <c r="E505" s="119" t="s">
        <v>154</v>
      </c>
      <c r="F505" s="119" t="s">
        <v>865</v>
      </c>
      <c r="G505" s="119" t="str">
        <f t="shared" si="58"/>
        <v>荆紫关镇娘娘庙村</v>
      </c>
      <c r="H505" s="119" t="s">
        <v>866</v>
      </c>
      <c r="I505" s="119">
        <v>1</v>
      </c>
      <c r="J505" s="119">
        <v>1</v>
      </c>
      <c r="K505" s="126">
        <v>0</v>
      </c>
      <c r="L505" s="126">
        <v>0</v>
      </c>
      <c r="M505" s="126">
        <f t="shared" si="52"/>
        <v>75</v>
      </c>
      <c r="N505" s="126">
        <f t="shared" si="53"/>
        <v>0</v>
      </c>
      <c r="O505" s="126">
        <f t="shared" si="54"/>
        <v>0</v>
      </c>
      <c r="P505" s="124">
        <f t="shared" si="55"/>
        <v>75</v>
      </c>
      <c r="Q505" s="124">
        <f t="shared" si="56"/>
        <v>598</v>
      </c>
      <c r="R505" s="124">
        <f t="shared" si="57"/>
        <v>673</v>
      </c>
      <c r="S505" s="124" t="str">
        <f>VLOOKUP(D505,[2]Sheet1!$F$1:$J$65536,5,0)</f>
        <v>6217975130014952733</v>
      </c>
      <c r="T505" s="124" t="str">
        <f>VLOOKUP(D505,[1]Sheet1!$F$1:$H$65536,3,0)</f>
        <v>黄丰玲</v>
      </c>
      <c r="U505" s="124"/>
      <c r="V505" s="124"/>
      <c r="W505" s="124" t="s">
        <v>56</v>
      </c>
      <c r="X505" s="124" t="s">
        <v>56</v>
      </c>
    </row>
    <row r="506" s="112" customFormat="1" hidden="1" customHeight="1" spans="1:24">
      <c r="A506" s="119">
        <v>505</v>
      </c>
      <c r="B506" s="120" t="s">
        <v>66</v>
      </c>
      <c r="C506" s="119" t="s">
        <v>1295</v>
      </c>
      <c r="D506" s="119" t="s">
        <v>1296</v>
      </c>
      <c r="E506" s="119" t="s">
        <v>154</v>
      </c>
      <c r="F506" s="119" t="s">
        <v>865</v>
      </c>
      <c r="G506" s="119" t="str">
        <f t="shared" si="58"/>
        <v>荆紫关镇娘娘庙村</v>
      </c>
      <c r="H506" s="119" t="s">
        <v>866</v>
      </c>
      <c r="I506" s="119">
        <v>1</v>
      </c>
      <c r="J506" s="119">
        <v>1</v>
      </c>
      <c r="K506" s="126">
        <v>0</v>
      </c>
      <c r="L506" s="126">
        <v>0</v>
      </c>
      <c r="M506" s="126">
        <f t="shared" si="52"/>
        <v>75</v>
      </c>
      <c r="N506" s="126">
        <f t="shared" si="53"/>
        <v>0</v>
      </c>
      <c r="O506" s="126">
        <f t="shared" si="54"/>
        <v>0</v>
      </c>
      <c r="P506" s="124">
        <f t="shared" si="55"/>
        <v>75</v>
      </c>
      <c r="Q506" s="124">
        <f t="shared" si="56"/>
        <v>598</v>
      </c>
      <c r="R506" s="124">
        <f t="shared" si="57"/>
        <v>673</v>
      </c>
      <c r="S506" s="124" t="str">
        <f>VLOOKUP(D506,[2]Sheet1!$F$1:$J$65536,5,0)</f>
        <v>6217975130011114733</v>
      </c>
      <c r="T506" s="124" t="str">
        <f>VLOOKUP(D506,[1]Sheet1!$F$1:$H$65536,3,0)</f>
        <v>黄成娃</v>
      </c>
      <c r="U506" s="124"/>
      <c r="V506" s="124"/>
      <c r="W506" s="124" t="s">
        <v>56</v>
      </c>
      <c r="X506" s="124" t="s">
        <v>56</v>
      </c>
    </row>
    <row r="507" s="112" customFormat="1" hidden="1" customHeight="1" spans="1:24">
      <c r="A507" s="119">
        <v>506</v>
      </c>
      <c r="B507" s="120" t="s">
        <v>66</v>
      </c>
      <c r="C507" s="119" t="s">
        <v>1297</v>
      </c>
      <c r="D507" s="119" t="s">
        <v>1298</v>
      </c>
      <c r="E507" s="119" t="s">
        <v>154</v>
      </c>
      <c r="F507" s="119" t="s">
        <v>851</v>
      </c>
      <c r="G507" s="119" t="str">
        <f t="shared" si="58"/>
        <v>荆紫关镇龙泉观村</v>
      </c>
      <c r="H507" s="119" t="s">
        <v>852</v>
      </c>
      <c r="I507" s="119">
        <v>1</v>
      </c>
      <c r="J507" s="119">
        <v>1</v>
      </c>
      <c r="K507" s="126">
        <v>0</v>
      </c>
      <c r="L507" s="126">
        <v>0</v>
      </c>
      <c r="M507" s="126">
        <f t="shared" si="52"/>
        <v>75</v>
      </c>
      <c r="N507" s="126">
        <f t="shared" si="53"/>
        <v>0</v>
      </c>
      <c r="O507" s="126">
        <f t="shared" si="54"/>
        <v>0</v>
      </c>
      <c r="P507" s="124">
        <f t="shared" si="55"/>
        <v>75</v>
      </c>
      <c r="Q507" s="124">
        <f t="shared" si="56"/>
        <v>598</v>
      </c>
      <c r="R507" s="124">
        <f t="shared" si="57"/>
        <v>673</v>
      </c>
      <c r="S507" s="124" t="str">
        <f>VLOOKUP(D507,[2]Sheet1!$F$1:$J$65536,5,0)</f>
        <v>6217975130011040847</v>
      </c>
      <c r="T507" s="124" t="str">
        <f>VLOOKUP(D507,[1]Sheet1!$F$1:$H$65536,3,0)</f>
        <v>胡新夫</v>
      </c>
      <c r="U507" s="124"/>
      <c r="V507" s="124"/>
      <c r="W507" s="124" t="s">
        <v>56</v>
      </c>
      <c r="X507" s="124" t="s">
        <v>56</v>
      </c>
    </row>
    <row r="508" s="112" customFormat="1" hidden="1" customHeight="1" spans="1:24">
      <c r="A508" s="119">
        <v>507</v>
      </c>
      <c r="B508" s="120" t="s">
        <v>66</v>
      </c>
      <c r="C508" s="119" t="s">
        <v>1299</v>
      </c>
      <c r="D508" s="119" t="s">
        <v>1300</v>
      </c>
      <c r="E508" s="119" t="s">
        <v>154</v>
      </c>
      <c r="F508" s="119" t="s">
        <v>865</v>
      </c>
      <c r="G508" s="119" t="str">
        <f t="shared" si="58"/>
        <v>荆紫关镇娘娘庙村</v>
      </c>
      <c r="H508" s="119" t="s">
        <v>866</v>
      </c>
      <c r="I508" s="119">
        <v>1</v>
      </c>
      <c r="J508" s="119">
        <v>1</v>
      </c>
      <c r="K508" s="126">
        <v>0</v>
      </c>
      <c r="L508" s="126">
        <v>0</v>
      </c>
      <c r="M508" s="126">
        <f t="shared" si="52"/>
        <v>75</v>
      </c>
      <c r="N508" s="126">
        <f t="shared" si="53"/>
        <v>0</v>
      </c>
      <c r="O508" s="126">
        <f t="shared" si="54"/>
        <v>0</v>
      </c>
      <c r="P508" s="124">
        <f t="shared" si="55"/>
        <v>75</v>
      </c>
      <c r="Q508" s="124">
        <f t="shared" si="56"/>
        <v>598</v>
      </c>
      <c r="R508" s="124">
        <f t="shared" si="57"/>
        <v>673</v>
      </c>
      <c r="S508" s="124" t="str">
        <f>VLOOKUP(D508,[2]Sheet1!$F$1:$J$65536,5,0)</f>
        <v>6217975130011114576</v>
      </c>
      <c r="T508" s="124" t="str">
        <f>VLOOKUP(D508,[1]Sheet1!$F$1:$H$65536,3,0)</f>
        <v>胡小岭</v>
      </c>
      <c r="U508" s="124"/>
      <c r="V508" s="124"/>
      <c r="W508" s="124" t="s">
        <v>56</v>
      </c>
      <c r="X508" s="124" t="s">
        <v>56</v>
      </c>
    </row>
    <row r="509" s="112" customFormat="1" hidden="1" customHeight="1" spans="1:24">
      <c r="A509" s="119">
        <v>508</v>
      </c>
      <c r="B509" s="120" t="s">
        <v>66</v>
      </c>
      <c r="C509" s="119" t="s">
        <v>1301</v>
      </c>
      <c r="D509" s="119" t="s">
        <v>1302</v>
      </c>
      <c r="E509" s="119" t="s">
        <v>154</v>
      </c>
      <c r="F509" s="119" t="s">
        <v>1040</v>
      </c>
      <c r="G509" s="119" t="str">
        <f t="shared" ref="G509:G532" si="59">E509&amp;F509</f>
        <v>荆紫关镇孙家湾村</v>
      </c>
      <c r="H509" s="119" t="s">
        <v>1041</v>
      </c>
      <c r="I509" s="119">
        <v>1</v>
      </c>
      <c r="J509" s="119">
        <v>1</v>
      </c>
      <c r="K509" s="126">
        <v>0</v>
      </c>
      <c r="L509" s="126">
        <v>0</v>
      </c>
      <c r="M509" s="126">
        <f t="shared" si="52"/>
        <v>75</v>
      </c>
      <c r="N509" s="126">
        <f t="shared" si="53"/>
        <v>0</v>
      </c>
      <c r="O509" s="126">
        <f t="shared" si="54"/>
        <v>0</v>
      </c>
      <c r="P509" s="124">
        <f t="shared" si="55"/>
        <v>75</v>
      </c>
      <c r="Q509" s="124">
        <f t="shared" si="56"/>
        <v>598</v>
      </c>
      <c r="R509" s="124">
        <f t="shared" si="57"/>
        <v>673</v>
      </c>
      <c r="S509" s="124" t="str">
        <f>VLOOKUP(D509,[2]Sheet1!$F$1:$J$65536,5,0)</f>
        <v>6217975130011051828</v>
      </c>
      <c r="T509" s="124" t="str">
        <f>VLOOKUP(D509,[1]Sheet1!$F$1:$H$65536,3,0)</f>
        <v>胡保兴</v>
      </c>
      <c r="U509" s="124"/>
      <c r="V509" s="124"/>
      <c r="W509" s="124" t="s">
        <v>56</v>
      </c>
      <c r="X509" s="124" t="s">
        <v>56</v>
      </c>
    </row>
    <row r="510" s="112" customFormat="1" hidden="1" customHeight="1" spans="1:24">
      <c r="A510" s="119">
        <v>509</v>
      </c>
      <c r="B510" s="120" t="s">
        <v>66</v>
      </c>
      <c r="C510" s="119" t="s">
        <v>1303</v>
      </c>
      <c r="D510" s="119" t="s">
        <v>1304</v>
      </c>
      <c r="E510" s="119" t="s">
        <v>154</v>
      </c>
      <c r="F510" s="119" t="s">
        <v>869</v>
      </c>
      <c r="G510" s="119" t="str">
        <f t="shared" si="59"/>
        <v>荆紫关镇大扒村</v>
      </c>
      <c r="H510" s="119" t="s">
        <v>870</v>
      </c>
      <c r="I510" s="119">
        <v>1</v>
      </c>
      <c r="J510" s="119">
        <v>1</v>
      </c>
      <c r="K510" s="126">
        <v>0</v>
      </c>
      <c r="L510" s="126">
        <v>0</v>
      </c>
      <c r="M510" s="126">
        <f t="shared" si="52"/>
        <v>75</v>
      </c>
      <c r="N510" s="126">
        <f t="shared" si="53"/>
        <v>0</v>
      </c>
      <c r="O510" s="126">
        <f t="shared" si="54"/>
        <v>0</v>
      </c>
      <c r="P510" s="124">
        <f t="shared" si="55"/>
        <v>75</v>
      </c>
      <c r="Q510" s="124">
        <f t="shared" si="56"/>
        <v>598</v>
      </c>
      <c r="R510" s="124">
        <f t="shared" si="57"/>
        <v>673</v>
      </c>
      <c r="S510" s="124" t="str">
        <f>VLOOKUP(D510,[2]Sheet1!$F$1:$J$65536,5,0)</f>
        <v>6217975130011223807</v>
      </c>
      <c r="T510" s="124" t="str">
        <f>VLOOKUP(D510,[1]Sheet1!$F$1:$H$65536,3,0)</f>
        <v>何改云</v>
      </c>
      <c r="U510" s="124"/>
      <c r="V510" s="124"/>
      <c r="W510" s="124" t="s">
        <v>56</v>
      </c>
      <c r="X510" s="124" t="s">
        <v>56</v>
      </c>
    </row>
    <row r="511" s="112" customFormat="1" hidden="1" customHeight="1" spans="1:24">
      <c r="A511" s="119">
        <v>510</v>
      </c>
      <c r="B511" s="120" t="s">
        <v>66</v>
      </c>
      <c r="C511" s="119" t="s">
        <v>1305</v>
      </c>
      <c r="D511" s="119" t="s">
        <v>1306</v>
      </c>
      <c r="E511" s="119" t="s">
        <v>154</v>
      </c>
      <c r="F511" s="119" t="s">
        <v>873</v>
      </c>
      <c r="G511" s="119" t="str">
        <f t="shared" si="59"/>
        <v>荆紫关镇狮子沟村</v>
      </c>
      <c r="H511" s="119" t="s">
        <v>874</v>
      </c>
      <c r="I511" s="119">
        <v>1</v>
      </c>
      <c r="J511" s="119">
        <v>1</v>
      </c>
      <c r="K511" s="126">
        <v>0</v>
      </c>
      <c r="L511" s="126">
        <v>0</v>
      </c>
      <c r="M511" s="126">
        <f t="shared" si="52"/>
        <v>75</v>
      </c>
      <c r="N511" s="126">
        <f t="shared" si="53"/>
        <v>0</v>
      </c>
      <c r="O511" s="126">
        <f t="shared" si="54"/>
        <v>0</v>
      </c>
      <c r="P511" s="124">
        <f t="shared" si="55"/>
        <v>75</v>
      </c>
      <c r="Q511" s="124">
        <f t="shared" si="56"/>
        <v>598</v>
      </c>
      <c r="R511" s="124">
        <f t="shared" si="57"/>
        <v>673</v>
      </c>
      <c r="S511" s="124" t="str">
        <f>VLOOKUP(D511,[2]Sheet1!$F$1:$J$65536,5,0)</f>
        <v>6217975130014942163</v>
      </c>
      <c r="T511" s="124" t="str">
        <f>VLOOKUP(D511,[1]Sheet1!$F$1:$H$65536,3,0)</f>
        <v>郝金志</v>
      </c>
      <c r="U511" s="124"/>
      <c r="V511" s="124"/>
      <c r="W511" s="124" t="s">
        <v>56</v>
      </c>
      <c r="X511" s="124" t="s">
        <v>56</v>
      </c>
    </row>
    <row r="512" s="112" customFormat="1" hidden="1" customHeight="1" spans="1:24">
      <c r="A512" s="119">
        <v>511</v>
      </c>
      <c r="B512" s="120" t="s">
        <v>66</v>
      </c>
      <c r="C512" s="119" t="s">
        <v>1307</v>
      </c>
      <c r="D512" s="119" t="s">
        <v>1308</v>
      </c>
      <c r="E512" s="119" t="s">
        <v>154</v>
      </c>
      <c r="F512" s="119" t="s">
        <v>851</v>
      </c>
      <c r="G512" s="119" t="str">
        <f t="shared" si="59"/>
        <v>荆紫关镇龙泉观村</v>
      </c>
      <c r="H512" s="119" t="s">
        <v>852</v>
      </c>
      <c r="I512" s="119">
        <v>1</v>
      </c>
      <c r="J512" s="119">
        <v>0</v>
      </c>
      <c r="K512" s="126">
        <v>1</v>
      </c>
      <c r="L512" s="126">
        <v>0</v>
      </c>
      <c r="M512" s="126">
        <f t="shared" si="52"/>
        <v>0</v>
      </c>
      <c r="N512" s="126">
        <f t="shared" si="53"/>
        <v>300</v>
      </c>
      <c r="O512" s="126">
        <f t="shared" si="54"/>
        <v>0</v>
      </c>
      <c r="P512" s="124">
        <f t="shared" si="55"/>
        <v>300</v>
      </c>
      <c r="Q512" s="124">
        <f t="shared" si="56"/>
        <v>598</v>
      </c>
      <c r="R512" s="124">
        <f t="shared" si="57"/>
        <v>898</v>
      </c>
      <c r="S512" s="124" t="str">
        <f>VLOOKUP(D512,[2]Sheet1!$F$1:$J$65536,5,0)</f>
        <v>6217975130011040466</v>
      </c>
      <c r="T512" s="124" t="str">
        <f>VLOOKUP(D512,[1]Sheet1!$F$1:$H$65536,3,0)</f>
        <v>郭振涛</v>
      </c>
      <c r="U512" s="124"/>
      <c r="V512" s="124"/>
      <c r="W512" s="124" t="s">
        <v>56</v>
      </c>
      <c r="X512" s="124" t="s">
        <v>56</v>
      </c>
    </row>
    <row r="513" s="112" customFormat="1" hidden="1" customHeight="1" spans="1:24">
      <c r="A513" s="119">
        <v>512</v>
      </c>
      <c r="B513" s="120" t="s">
        <v>66</v>
      </c>
      <c r="C513" s="119" t="s">
        <v>1309</v>
      </c>
      <c r="D513" s="119" t="s">
        <v>1310</v>
      </c>
      <c r="E513" s="119" t="s">
        <v>154</v>
      </c>
      <c r="F513" s="119" t="s">
        <v>851</v>
      </c>
      <c r="G513" s="119" t="str">
        <f t="shared" si="59"/>
        <v>荆紫关镇龙泉观村</v>
      </c>
      <c r="H513" s="119" t="s">
        <v>852</v>
      </c>
      <c r="I513" s="119">
        <v>1</v>
      </c>
      <c r="J513" s="119">
        <v>1</v>
      </c>
      <c r="K513" s="126">
        <v>0</v>
      </c>
      <c r="L513" s="126">
        <v>0</v>
      </c>
      <c r="M513" s="126">
        <f t="shared" si="52"/>
        <v>75</v>
      </c>
      <c r="N513" s="126">
        <f t="shared" si="53"/>
        <v>0</v>
      </c>
      <c r="O513" s="126">
        <f t="shared" si="54"/>
        <v>0</v>
      </c>
      <c r="P513" s="124">
        <f t="shared" si="55"/>
        <v>75</v>
      </c>
      <c r="Q513" s="124">
        <f t="shared" si="56"/>
        <v>598</v>
      </c>
      <c r="R513" s="124">
        <f t="shared" si="57"/>
        <v>673</v>
      </c>
      <c r="S513" s="124" t="str">
        <f>VLOOKUP(D513,[2]Sheet1!$F$1:$J$65536,5,0)</f>
        <v>6217975130014944144</v>
      </c>
      <c r="T513" s="124" t="str">
        <f>VLOOKUP(D513,[1]Sheet1!$F$1:$H$65536,3,0)</f>
        <v>郭金有</v>
      </c>
      <c r="U513" s="124"/>
      <c r="V513" s="124"/>
      <c r="W513" s="124" t="s">
        <v>56</v>
      </c>
      <c r="X513" s="124" t="s">
        <v>56</v>
      </c>
    </row>
    <row r="514" s="112" customFormat="1" hidden="1" customHeight="1" spans="1:24">
      <c r="A514" s="119">
        <v>513</v>
      </c>
      <c r="B514" s="120" t="s">
        <v>66</v>
      </c>
      <c r="C514" s="119" t="s">
        <v>1311</v>
      </c>
      <c r="D514" s="119" t="s">
        <v>1312</v>
      </c>
      <c r="E514" s="119" t="s">
        <v>154</v>
      </c>
      <c r="F514" s="119" t="s">
        <v>869</v>
      </c>
      <c r="G514" s="119" t="str">
        <f t="shared" si="59"/>
        <v>荆紫关镇大扒村</v>
      </c>
      <c r="H514" s="119" t="s">
        <v>870</v>
      </c>
      <c r="I514" s="119">
        <v>1</v>
      </c>
      <c r="J514" s="119">
        <v>1</v>
      </c>
      <c r="K514" s="126">
        <v>0</v>
      </c>
      <c r="L514" s="126">
        <v>0</v>
      </c>
      <c r="M514" s="126">
        <f t="shared" si="52"/>
        <v>75</v>
      </c>
      <c r="N514" s="126">
        <f t="shared" si="53"/>
        <v>0</v>
      </c>
      <c r="O514" s="126">
        <f t="shared" si="54"/>
        <v>0</v>
      </c>
      <c r="P514" s="124">
        <f t="shared" si="55"/>
        <v>75</v>
      </c>
      <c r="Q514" s="124">
        <f t="shared" si="56"/>
        <v>598</v>
      </c>
      <c r="R514" s="124">
        <f t="shared" si="57"/>
        <v>673</v>
      </c>
      <c r="S514" s="124" t="str">
        <f>VLOOKUP(D514,[2]Sheet1!$F$1:$J$65536,5,0)</f>
        <v>6217975130011223773</v>
      </c>
      <c r="T514" s="124" t="str">
        <f>VLOOKUP(D514,[1]Sheet1!$F$1:$H$65536,3,0)</f>
        <v>高赖子</v>
      </c>
      <c r="U514" s="124"/>
      <c r="V514" s="124"/>
      <c r="W514" s="124" t="s">
        <v>56</v>
      </c>
      <c r="X514" s="124" t="s">
        <v>56</v>
      </c>
    </row>
    <row r="515" s="112" customFormat="1" hidden="1" customHeight="1" spans="1:24">
      <c r="A515" s="119">
        <v>514</v>
      </c>
      <c r="B515" s="120" t="s">
        <v>66</v>
      </c>
      <c r="C515" s="119" t="s">
        <v>1313</v>
      </c>
      <c r="D515" s="119" t="s">
        <v>1314</v>
      </c>
      <c r="E515" s="119" t="s">
        <v>154</v>
      </c>
      <c r="F515" s="119" t="s">
        <v>155</v>
      </c>
      <c r="G515" s="119" t="str">
        <f t="shared" si="59"/>
        <v>荆紫关镇药王庙村</v>
      </c>
      <c r="H515" s="119" t="s">
        <v>156</v>
      </c>
      <c r="I515" s="119">
        <v>1</v>
      </c>
      <c r="J515" s="119">
        <v>1</v>
      </c>
      <c r="K515" s="126">
        <v>0</v>
      </c>
      <c r="L515" s="126">
        <v>0</v>
      </c>
      <c r="M515" s="126">
        <f t="shared" ref="M515:M578" si="60">J515*75</f>
        <v>75</v>
      </c>
      <c r="N515" s="126">
        <f t="shared" ref="N515:N578" si="61">K515*300</f>
        <v>0</v>
      </c>
      <c r="O515" s="126">
        <f t="shared" ref="O515:O578" si="62">L515*600</f>
        <v>0</v>
      </c>
      <c r="P515" s="124">
        <f t="shared" ref="P515:P578" si="63">M515+N515+O515</f>
        <v>75</v>
      </c>
      <c r="Q515" s="124">
        <f t="shared" ref="Q515:Q578" si="64">I515*598</f>
        <v>598</v>
      </c>
      <c r="R515" s="124">
        <f t="shared" ref="R515:R578" si="65">P515+Q515</f>
        <v>673</v>
      </c>
      <c r="S515" s="124" t="str">
        <f>VLOOKUP(D515,[2]Sheet1!$F$1:$J$65536,5,0)</f>
        <v>6217975130011127321</v>
      </c>
      <c r="T515" s="124" t="str">
        <f>VLOOKUP(D515,[1]Sheet1!$F$1:$H$65536,3,0)</f>
        <v>付太华</v>
      </c>
      <c r="U515" s="124"/>
      <c r="V515" s="124"/>
      <c r="W515" s="124" t="s">
        <v>56</v>
      </c>
      <c r="X515" s="124" t="s">
        <v>56</v>
      </c>
    </row>
    <row r="516" s="112" customFormat="1" hidden="1" customHeight="1" spans="1:24">
      <c r="A516" s="119">
        <v>515</v>
      </c>
      <c r="B516" s="120" t="s">
        <v>66</v>
      </c>
      <c r="C516" s="119" t="s">
        <v>1315</v>
      </c>
      <c r="D516" s="119" t="s">
        <v>1316</v>
      </c>
      <c r="E516" s="119" t="s">
        <v>154</v>
      </c>
      <c r="F516" s="119" t="s">
        <v>1048</v>
      </c>
      <c r="G516" s="119" t="str">
        <f t="shared" si="59"/>
        <v>荆紫关镇冯营村</v>
      </c>
      <c r="H516" s="119" t="s">
        <v>1049</v>
      </c>
      <c r="I516" s="119">
        <v>1</v>
      </c>
      <c r="J516" s="119">
        <v>1</v>
      </c>
      <c r="K516" s="126">
        <v>0</v>
      </c>
      <c r="L516" s="126">
        <v>0</v>
      </c>
      <c r="M516" s="126">
        <f t="shared" si="60"/>
        <v>75</v>
      </c>
      <c r="N516" s="126">
        <f t="shared" si="61"/>
        <v>0</v>
      </c>
      <c r="O516" s="126">
        <f t="shared" si="62"/>
        <v>0</v>
      </c>
      <c r="P516" s="124">
        <f t="shared" si="63"/>
        <v>75</v>
      </c>
      <c r="Q516" s="124">
        <f t="shared" si="64"/>
        <v>598</v>
      </c>
      <c r="R516" s="124">
        <f t="shared" si="65"/>
        <v>673</v>
      </c>
      <c r="S516" s="124" t="str">
        <f>VLOOKUP(D516,[2]Sheet1!$F$1:$J$65536,5,0)</f>
        <v>6217975130011069945</v>
      </c>
      <c r="T516" s="124" t="str">
        <f>VLOOKUP(D516,[1]Sheet1!$F$1:$H$65536,3,0)</f>
        <v>冯振有</v>
      </c>
      <c r="U516" s="124"/>
      <c r="V516" s="124"/>
      <c r="W516" s="124" t="s">
        <v>56</v>
      </c>
      <c r="X516" s="124" t="s">
        <v>56</v>
      </c>
    </row>
    <row r="517" s="112" customFormat="1" hidden="1" customHeight="1" spans="1:24">
      <c r="A517" s="119">
        <v>516</v>
      </c>
      <c r="B517" s="120" t="s">
        <v>66</v>
      </c>
      <c r="C517" s="119" t="s">
        <v>1317</v>
      </c>
      <c r="D517" s="119" t="s">
        <v>1318</v>
      </c>
      <c r="E517" s="119" t="s">
        <v>154</v>
      </c>
      <c r="F517" s="119" t="s">
        <v>1048</v>
      </c>
      <c r="G517" s="119" t="str">
        <f t="shared" si="59"/>
        <v>荆紫关镇冯营村</v>
      </c>
      <c r="H517" s="119" t="s">
        <v>1049</v>
      </c>
      <c r="I517" s="119">
        <v>1</v>
      </c>
      <c r="J517" s="119">
        <v>1</v>
      </c>
      <c r="K517" s="126">
        <v>0</v>
      </c>
      <c r="L517" s="126">
        <v>0</v>
      </c>
      <c r="M517" s="126">
        <f t="shared" si="60"/>
        <v>75</v>
      </c>
      <c r="N517" s="126">
        <f t="shared" si="61"/>
        <v>0</v>
      </c>
      <c r="O517" s="126">
        <f t="shared" si="62"/>
        <v>0</v>
      </c>
      <c r="P517" s="124">
        <f t="shared" si="63"/>
        <v>75</v>
      </c>
      <c r="Q517" s="124">
        <f t="shared" si="64"/>
        <v>598</v>
      </c>
      <c r="R517" s="124">
        <f t="shared" si="65"/>
        <v>673</v>
      </c>
      <c r="S517" s="124" t="str">
        <f>VLOOKUP(D517,[2]Sheet1!$F$1:$J$65536,5,0)</f>
        <v>6217975130011069846</v>
      </c>
      <c r="T517" s="124" t="str">
        <f>VLOOKUP(D517,[1]Sheet1!$F$1:$H$65536,3,0)</f>
        <v>冯振青</v>
      </c>
      <c r="U517" s="124" t="s">
        <v>56</v>
      </c>
      <c r="V517" s="124" t="s">
        <v>56</v>
      </c>
      <c r="W517" s="124" t="s">
        <v>56</v>
      </c>
      <c r="X517" s="124" t="s">
        <v>56</v>
      </c>
    </row>
    <row r="518" s="112" customFormat="1" hidden="1" customHeight="1" spans="1:24">
      <c r="A518" s="119">
        <v>517</v>
      </c>
      <c r="B518" s="120" t="s">
        <v>66</v>
      </c>
      <c r="C518" s="119" t="s">
        <v>1319</v>
      </c>
      <c r="D518" s="119" t="s">
        <v>1320</v>
      </c>
      <c r="E518" s="119" t="s">
        <v>154</v>
      </c>
      <c r="F518" s="119" t="s">
        <v>1048</v>
      </c>
      <c r="G518" s="119" t="str">
        <f t="shared" si="59"/>
        <v>荆紫关镇冯营村</v>
      </c>
      <c r="H518" s="119" t="s">
        <v>1049</v>
      </c>
      <c r="I518" s="119">
        <v>1</v>
      </c>
      <c r="J518" s="119">
        <v>0</v>
      </c>
      <c r="K518" s="126">
        <v>1</v>
      </c>
      <c r="L518" s="126">
        <v>0</v>
      </c>
      <c r="M518" s="126">
        <f t="shared" si="60"/>
        <v>0</v>
      </c>
      <c r="N518" s="126">
        <f t="shared" si="61"/>
        <v>300</v>
      </c>
      <c r="O518" s="126">
        <f t="shared" si="62"/>
        <v>0</v>
      </c>
      <c r="P518" s="124">
        <f t="shared" si="63"/>
        <v>300</v>
      </c>
      <c r="Q518" s="124">
        <f t="shared" si="64"/>
        <v>598</v>
      </c>
      <c r="R518" s="124">
        <f t="shared" si="65"/>
        <v>898</v>
      </c>
      <c r="S518" s="124" t="str">
        <f>VLOOKUP(D518,[2]Sheet1!$F$1:$J$65536,5,0)</f>
        <v>6217975130011069663</v>
      </c>
      <c r="T518" s="124" t="str">
        <f>VLOOKUP(D518,[1]Sheet1!$F$1:$H$65536,3,0)</f>
        <v>冯振昌</v>
      </c>
      <c r="U518" s="124" t="s">
        <v>56</v>
      </c>
      <c r="V518" s="124" t="s">
        <v>56</v>
      </c>
      <c r="W518" s="124" t="s">
        <v>56</v>
      </c>
      <c r="X518" s="124" t="s">
        <v>56</v>
      </c>
    </row>
    <row r="519" s="112" customFormat="1" hidden="1" customHeight="1" spans="1:24">
      <c r="A519" s="119">
        <v>518</v>
      </c>
      <c r="B519" s="120" t="s">
        <v>66</v>
      </c>
      <c r="C519" s="119" t="s">
        <v>1321</v>
      </c>
      <c r="D519" s="119" t="s">
        <v>1322</v>
      </c>
      <c r="E519" s="119" t="s">
        <v>154</v>
      </c>
      <c r="F519" s="119" t="s">
        <v>885</v>
      </c>
      <c r="G519" s="119" t="str">
        <f t="shared" si="59"/>
        <v>荆紫关镇小寺沟村</v>
      </c>
      <c r="H519" s="119" t="s">
        <v>886</v>
      </c>
      <c r="I519" s="119">
        <v>1</v>
      </c>
      <c r="J519" s="119">
        <v>1</v>
      </c>
      <c r="K519" s="126">
        <v>0</v>
      </c>
      <c r="L519" s="126">
        <v>0</v>
      </c>
      <c r="M519" s="126">
        <f t="shared" si="60"/>
        <v>75</v>
      </c>
      <c r="N519" s="126">
        <f t="shared" si="61"/>
        <v>0</v>
      </c>
      <c r="O519" s="126">
        <f t="shared" si="62"/>
        <v>0</v>
      </c>
      <c r="P519" s="124">
        <f t="shared" si="63"/>
        <v>75</v>
      </c>
      <c r="Q519" s="124">
        <f t="shared" si="64"/>
        <v>598</v>
      </c>
      <c r="R519" s="124">
        <f t="shared" si="65"/>
        <v>673</v>
      </c>
      <c r="S519" s="124" t="str">
        <f>VLOOKUP(D519,[2]Sheet1!$F$1:$J$65536,5,0)</f>
        <v>6217975130014957294</v>
      </c>
      <c r="T519" s="124" t="str">
        <f>VLOOKUP(D519,[1]Sheet1!$F$1:$H$65536,3,0)</f>
        <v>冯永善</v>
      </c>
      <c r="U519" s="124" t="s">
        <v>56</v>
      </c>
      <c r="V519" s="124" t="s">
        <v>56</v>
      </c>
      <c r="W519" s="124" t="s">
        <v>56</v>
      </c>
      <c r="X519" s="124" t="s">
        <v>56</v>
      </c>
    </row>
    <row r="520" s="112" customFormat="1" hidden="1" customHeight="1" spans="1:24">
      <c r="A520" s="119">
        <v>519</v>
      </c>
      <c r="B520" s="120" t="s">
        <v>66</v>
      </c>
      <c r="C520" s="119" t="s">
        <v>1323</v>
      </c>
      <c r="D520" s="119" t="s">
        <v>1324</v>
      </c>
      <c r="E520" s="119" t="s">
        <v>154</v>
      </c>
      <c r="F520" s="119" t="s">
        <v>1048</v>
      </c>
      <c r="G520" s="119" t="str">
        <f t="shared" si="59"/>
        <v>荆紫关镇冯营村</v>
      </c>
      <c r="H520" s="119" t="s">
        <v>1049</v>
      </c>
      <c r="I520" s="119">
        <v>1</v>
      </c>
      <c r="J520" s="119">
        <v>1</v>
      </c>
      <c r="K520" s="126">
        <v>0</v>
      </c>
      <c r="L520" s="126">
        <v>0</v>
      </c>
      <c r="M520" s="126">
        <f t="shared" si="60"/>
        <v>75</v>
      </c>
      <c r="N520" s="126">
        <f t="shared" si="61"/>
        <v>0</v>
      </c>
      <c r="O520" s="126">
        <f t="shared" si="62"/>
        <v>0</v>
      </c>
      <c r="P520" s="124">
        <f t="shared" si="63"/>
        <v>75</v>
      </c>
      <c r="Q520" s="124">
        <f t="shared" si="64"/>
        <v>598</v>
      </c>
      <c r="R520" s="124">
        <f t="shared" si="65"/>
        <v>673</v>
      </c>
      <c r="S520" s="124" t="str">
        <f>VLOOKUP(D520,[2]Sheet1!$F$1:$J$65536,5,0)</f>
        <v>6217975130011068848</v>
      </c>
      <c r="T520" s="124" t="str">
        <f>VLOOKUP(D520,[1]Sheet1!$F$1:$H$65536,3,0)</f>
        <v>冯明娃</v>
      </c>
      <c r="U520" s="124" t="s">
        <v>56</v>
      </c>
      <c r="V520" s="124" t="s">
        <v>56</v>
      </c>
      <c r="W520" s="124" t="s">
        <v>56</v>
      </c>
      <c r="X520" s="124" t="s">
        <v>56</v>
      </c>
    </row>
    <row r="521" s="112" customFormat="1" hidden="1" customHeight="1" spans="1:24">
      <c r="A521" s="119">
        <v>520</v>
      </c>
      <c r="B521" s="120" t="s">
        <v>66</v>
      </c>
      <c r="C521" s="119" t="s">
        <v>1325</v>
      </c>
      <c r="D521" s="119" t="s">
        <v>1326</v>
      </c>
      <c r="E521" s="119" t="s">
        <v>154</v>
      </c>
      <c r="F521" s="119" t="s">
        <v>1048</v>
      </c>
      <c r="G521" s="119" t="str">
        <f t="shared" si="59"/>
        <v>荆紫关镇冯营村</v>
      </c>
      <c r="H521" s="119" t="s">
        <v>1049</v>
      </c>
      <c r="I521" s="119">
        <v>1</v>
      </c>
      <c r="J521" s="119">
        <v>1</v>
      </c>
      <c r="K521" s="126">
        <v>0</v>
      </c>
      <c r="L521" s="126">
        <v>0</v>
      </c>
      <c r="M521" s="126">
        <f t="shared" si="60"/>
        <v>75</v>
      </c>
      <c r="N521" s="126">
        <f t="shared" si="61"/>
        <v>0</v>
      </c>
      <c r="O521" s="126">
        <f t="shared" si="62"/>
        <v>0</v>
      </c>
      <c r="P521" s="124">
        <f t="shared" si="63"/>
        <v>75</v>
      </c>
      <c r="Q521" s="124">
        <f t="shared" si="64"/>
        <v>598</v>
      </c>
      <c r="R521" s="124">
        <f t="shared" si="65"/>
        <v>673</v>
      </c>
      <c r="S521" s="124" t="str">
        <f>VLOOKUP(D521,[2]Sheet1!$F$1:$J$65536,5,0)</f>
        <v>6217975130011068558</v>
      </c>
      <c r="T521" s="124" t="str">
        <f>VLOOKUP(D521,[1]Sheet1!$F$1:$H$65536,3,0)</f>
        <v>冯金安</v>
      </c>
      <c r="U521" s="124" t="s">
        <v>56</v>
      </c>
      <c r="V521" s="124" t="s">
        <v>56</v>
      </c>
      <c r="W521" s="124" t="s">
        <v>56</v>
      </c>
      <c r="X521" s="124" t="s">
        <v>56</v>
      </c>
    </row>
    <row r="522" s="112" customFormat="1" hidden="1" customHeight="1" spans="1:24">
      <c r="A522" s="119">
        <v>521</v>
      </c>
      <c r="B522" s="120" t="s">
        <v>66</v>
      </c>
      <c r="C522" s="119" t="s">
        <v>1327</v>
      </c>
      <c r="D522" s="119" t="s">
        <v>1328</v>
      </c>
      <c r="E522" s="119" t="s">
        <v>154</v>
      </c>
      <c r="F522" s="119" t="s">
        <v>1048</v>
      </c>
      <c r="G522" s="119" t="str">
        <f t="shared" si="59"/>
        <v>荆紫关镇冯营村</v>
      </c>
      <c r="H522" s="119" t="s">
        <v>1049</v>
      </c>
      <c r="I522" s="119">
        <v>1</v>
      </c>
      <c r="J522" s="119">
        <v>0</v>
      </c>
      <c r="K522" s="126">
        <v>1</v>
      </c>
      <c r="L522" s="126">
        <v>0</v>
      </c>
      <c r="M522" s="126">
        <f t="shared" si="60"/>
        <v>0</v>
      </c>
      <c r="N522" s="126">
        <f t="shared" si="61"/>
        <v>300</v>
      </c>
      <c r="O522" s="126">
        <f t="shared" si="62"/>
        <v>0</v>
      </c>
      <c r="P522" s="124">
        <f t="shared" si="63"/>
        <v>300</v>
      </c>
      <c r="Q522" s="124">
        <f t="shared" si="64"/>
        <v>598</v>
      </c>
      <c r="R522" s="124">
        <f t="shared" si="65"/>
        <v>898</v>
      </c>
      <c r="S522" s="124" t="str">
        <f>VLOOKUP(D522,[2]Sheet1!$F$1:$J$65536,5,0)</f>
        <v>623059486702908567</v>
      </c>
      <c r="T522" s="124" t="str">
        <f>VLOOKUP(D522,[1]Sheet1!$F$1:$H$65536,3,0)</f>
        <v>冯海峰</v>
      </c>
      <c r="U522" s="124" t="s">
        <v>56</v>
      </c>
      <c r="V522" s="124" t="s">
        <v>56</v>
      </c>
      <c r="W522" s="124" t="s">
        <v>56</v>
      </c>
      <c r="X522" s="124" t="s">
        <v>56</v>
      </c>
    </row>
    <row r="523" s="112" customFormat="1" hidden="1" customHeight="1" spans="1:24">
      <c r="A523" s="119">
        <v>522</v>
      </c>
      <c r="B523" s="120" t="s">
        <v>66</v>
      </c>
      <c r="C523" s="119" t="s">
        <v>1329</v>
      </c>
      <c r="D523" s="119" t="s">
        <v>1330</v>
      </c>
      <c r="E523" s="119" t="s">
        <v>154</v>
      </c>
      <c r="F523" s="119" t="s">
        <v>1048</v>
      </c>
      <c r="G523" s="119" t="str">
        <f t="shared" si="59"/>
        <v>荆紫关镇冯营村</v>
      </c>
      <c r="H523" s="119" t="s">
        <v>1049</v>
      </c>
      <c r="I523" s="119">
        <v>1</v>
      </c>
      <c r="J523" s="119">
        <v>1</v>
      </c>
      <c r="K523" s="126">
        <v>0</v>
      </c>
      <c r="L523" s="126">
        <v>0</v>
      </c>
      <c r="M523" s="126">
        <f t="shared" si="60"/>
        <v>75</v>
      </c>
      <c r="N523" s="126">
        <f t="shared" si="61"/>
        <v>0</v>
      </c>
      <c r="O523" s="126">
        <f t="shared" si="62"/>
        <v>0</v>
      </c>
      <c r="P523" s="124">
        <f t="shared" si="63"/>
        <v>75</v>
      </c>
      <c r="Q523" s="124">
        <f t="shared" si="64"/>
        <v>598</v>
      </c>
      <c r="R523" s="124">
        <f t="shared" si="65"/>
        <v>673</v>
      </c>
      <c r="S523" s="124" t="str">
        <f>VLOOKUP(D523,[2]Sheet1!$F$1:$J$65536,5,0)</f>
        <v>6217975130011067972</v>
      </c>
      <c r="T523" s="124" t="str">
        <f>VLOOKUP(D523,[1]Sheet1!$F$1:$H$65536,3,0)</f>
        <v>冯革命</v>
      </c>
      <c r="U523" s="124" t="s">
        <v>56</v>
      </c>
      <c r="V523" s="124" t="s">
        <v>56</v>
      </c>
      <c r="W523" s="124" t="s">
        <v>56</v>
      </c>
      <c r="X523" s="124" t="s">
        <v>56</v>
      </c>
    </row>
    <row r="524" s="112" customFormat="1" hidden="1" customHeight="1" spans="1:24">
      <c r="A524" s="119">
        <v>523</v>
      </c>
      <c r="B524" s="120" t="s">
        <v>66</v>
      </c>
      <c r="C524" s="119" t="s">
        <v>1331</v>
      </c>
      <c r="D524" s="119" t="s">
        <v>1332</v>
      </c>
      <c r="E524" s="119" t="s">
        <v>154</v>
      </c>
      <c r="F524" s="119" t="s">
        <v>962</v>
      </c>
      <c r="G524" s="119" t="str">
        <f t="shared" si="59"/>
        <v>荆紫关镇店子村</v>
      </c>
      <c r="H524" s="119" t="s">
        <v>963</v>
      </c>
      <c r="I524" s="119">
        <v>1</v>
      </c>
      <c r="J524" s="119">
        <v>1</v>
      </c>
      <c r="K524" s="126">
        <v>0</v>
      </c>
      <c r="L524" s="126">
        <v>0</v>
      </c>
      <c r="M524" s="126">
        <f t="shared" si="60"/>
        <v>75</v>
      </c>
      <c r="N524" s="126">
        <f t="shared" si="61"/>
        <v>0</v>
      </c>
      <c r="O524" s="126">
        <f t="shared" si="62"/>
        <v>0</v>
      </c>
      <c r="P524" s="124">
        <f t="shared" si="63"/>
        <v>75</v>
      </c>
      <c r="Q524" s="124">
        <f t="shared" si="64"/>
        <v>598</v>
      </c>
      <c r="R524" s="124">
        <f t="shared" si="65"/>
        <v>673</v>
      </c>
      <c r="S524" s="124" t="str">
        <f>VLOOKUP(D524,[2]Sheet1!$F$1:$J$65536,5,0)</f>
        <v>6217975130011031937</v>
      </c>
      <c r="T524" s="124" t="str">
        <f>VLOOKUP(D524,[1]Sheet1!$F$1:$H$65536,3,0)</f>
        <v>冯成娃</v>
      </c>
      <c r="U524" s="124" t="s">
        <v>56</v>
      </c>
      <c r="V524" s="124" t="s">
        <v>56</v>
      </c>
      <c r="W524" s="124" t="s">
        <v>56</v>
      </c>
      <c r="X524" s="124" t="s">
        <v>56</v>
      </c>
    </row>
    <row r="525" s="112" customFormat="1" hidden="1" customHeight="1" spans="1:24">
      <c r="A525" s="119">
        <v>524</v>
      </c>
      <c r="B525" s="120" t="s">
        <v>66</v>
      </c>
      <c r="C525" s="119" t="s">
        <v>1333</v>
      </c>
      <c r="D525" s="119" t="s">
        <v>1334</v>
      </c>
      <c r="E525" s="119" t="s">
        <v>154</v>
      </c>
      <c r="F525" s="119" t="s">
        <v>917</v>
      </c>
      <c r="G525" s="119" t="str">
        <f t="shared" si="59"/>
        <v>荆紫关镇上梅池村</v>
      </c>
      <c r="H525" s="119" t="s">
        <v>918</v>
      </c>
      <c r="I525" s="119">
        <v>1</v>
      </c>
      <c r="J525" s="119">
        <v>1</v>
      </c>
      <c r="K525" s="126">
        <v>0</v>
      </c>
      <c r="L525" s="126">
        <v>0</v>
      </c>
      <c r="M525" s="126">
        <f t="shared" si="60"/>
        <v>75</v>
      </c>
      <c r="N525" s="126">
        <f t="shared" si="61"/>
        <v>0</v>
      </c>
      <c r="O525" s="126">
        <f t="shared" si="62"/>
        <v>0</v>
      </c>
      <c r="P525" s="124">
        <f t="shared" si="63"/>
        <v>75</v>
      </c>
      <c r="Q525" s="124">
        <f t="shared" si="64"/>
        <v>598</v>
      </c>
      <c r="R525" s="124">
        <f t="shared" si="65"/>
        <v>673</v>
      </c>
      <c r="S525" s="124" t="str">
        <f>VLOOKUP(D525,[2]Sheet1!$F$1:$J$65536,5,0)</f>
        <v>623059486701799876</v>
      </c>
      <c r="T525" s="124" t="str">
        <f>VLOOKUP(D525,[1]Sheet1!$F$1:$H$65536,3,0)</f>
        <v>樊牛娃</v>
      </c>
      <c r="U525" s="124" t="s">
        <v>56</v>
      </c>
      <c r="V525" s="124" t="s">
        <v>56</v>
      </c>
      <c r="W525" s="124" t="s">
        <v>56</v>
      </c>
      <c r="X525" s="124" t="s">
        <v>56</v>
      </c>
    </row>
    <row r="526" s="112" customFormat="1" hidden="1" customHeight="1" spans="1:24">
      <c r="A526" s="119">
        <v>525</v>
      </c>
      <c r="B526" s="120" t="s">
        <v>66</v>
      </c>
      <c r="C526" s="119" t="s">
        <v>1335</v>
      </c>
      <c r="D526" s="119" t="s">
        <v>1336</v>
      </c>
      <c r="E526" s="119" t="s">
        <v>154</v>
      </c>
      <c r="F526" s="119" t="s">
        <v>903</v>
      </c>
      <c r="G526" s="119" t="str">
        <f t="shared" si="59"/>
        <v>荆紫关镇汉王坪村</v>
      </c>
      <c r="H526" s="119" t="s">
        <v>904</v>
      </c>
      <c r="I526" s="119">
        <v>1</v>
      </c>
      <c r="J526" s="119">
        <v>1</v>
      </c>
      <c r="K526" s="126">
        <v>0</v>
      </c>
      <c r="L526" s="126">
        <v>0</v>
      </c>
      <c r="M526" s="126">
        <f t="shared" si="60"/>
        <v>75</v>
      </c>
      <c r="N526" s="126">
        <f t="shared" si="61"/>
        <v>0</v>
      </c>
      <c r="O526" s="126">
        <f t="shared" si="62"/>
        <v>0</v>
      </c>
      <c r="P526" s="124">
        <f t="shared" si="63"/>
        <v>75</v>
      </c>
      <c r="Q526" s="124">
        <f t="shared" si="64"/>
        <v>598</v>
      </c>
      <c r="R526" s="124">
        <f t="shared" si="65"/>
        <v>673</v>
      </c>
      <c r="S526" s="124" t="str">
        <f>VLOOKUP(D526,[2]Sheet1!$F$1:$J$65536,5,0)</f>
        <v>6217975130011242765</v>
      </c>
      <c r="T526" s="124" t="str">
        <f>VLOOKUP(D526,[1]Sheet1!$F$1:$H$65536,3,0)</f>
        <v>段水娃</v>
      </c>
      <c r="U526" s="124" t="s">
        <v>56</v>
      </c>
      <c r="V526" s="124" t="s">
        <v>56</v>
      </c>
      <c r="W526" s="124" t="s">
        <v>56</v>
      </c>
      <c r="X526" s="124" t="s">
        <v>56</v>
      </c>
    </row>
    <row r="527" s="112" customFormat="1" hidden="1" customHeight="1" spans="1:24">
      <c r="A527" s="119">
        <v>526</v>
      </c>
      <c r="B527" s="120" t="s">
        <v>66</v>
      </c>
      <c r="C527" s="119" t="s">
        <v>1337</v>
      </c>
      <c r="D527" s="119" t="s">
        <v>1338</v>
      </c>
      <c r="E527" s="119" t="s">
        <v>154</v>
      </c>
      <c r="F527" s="119" t="s">
        <v>851</v>
      </c>
      <c r="G527" s="119" t="str">
        <f t="shared" si="59"/>
        <v>荆紫关镇龙泉观村</v>
      </c>
      <c r="H527" s="119" t="s">
        <v>852</v>
      </c>
      <c r="I527" s="119">
        <v>1</v>
      </c>
      <c r="J527" s="119">
        <v>1</v>
      </c>
      <c r="K527" s="126">
        <v>0</v>
      </c>
      <c r="L527" s="126">
        <v>0</v>
      </c>
      <c r="M527" s="126">
        <f t="shared" si="60"/>
        <v>75</v>
      </c>
      <c r="N527" s="126">
        <f t="shared" si="61"/>
        <v>0</v>
      </c>
      <c r="O527" s="126">
        <f t="shared" si="62"/>
        <v>0</v>
      </c>
      <c r="P527" s="124">
        <f t="shared" si="63"/>
        <v>75</v>
      </c>
      <c r="Q527" s="124">
        <f t="shared" si="64"/>
        <v>598</v>
      </c>
      <c r="R527" s="124">
        <f t="shared" si="65"/>
        <v>673</v>
      </c>
      <c r="S527" s="124" t="str">
        <f>VLOOKUP(D527,[2]Sheet1!$F$1:$J$65536,5,0)</f>
        <v>6217975130015856222</v>
      </c>
      <c r="T527" s="124" t="str">
        <f>VLOOKUP(D527,[1]Sheet1!$F$1:$H$65536,3,0)</f>
        <v>杜玉贵</v>
      </c>
      <c r="U527" s="124" t="s">
        <v>56</v>
      </c>
      <c r="V527" s="124" t="s">
        <v>56</v>
      </c>
      <c r="W527" s="124" t="s">
        <v>56</v>
      </c>
      <c r="X527" s="124" t="s">
        <v>56</v>
      </c>
    </row>
    <row r="528" s="112" customFormat="1" hidden="1" customHeight="1" spans="1:24">
      <c r="A528" s="119">
        <v>527</v>
      </c>
      <c r="B528" s="120" t="s">
        <v>66</v>
      </c>
      <c r="C528" s="119" t="s">
        <v>1339</v>
      </c>
      <c r="D528" s="119" t="s">
        <v>1340</v>
      </c>
      <c r="E528" s="119" t="s">
        <v>154</v>
      </c>
      <c r="F528" s="119" t="s">
        <v>889</v>
      </c>
      <c r="G528" s="119" t="str">
        <f t="shared" si="59"/>
        <v>荆紫关镇金家沟村</v>
      </c>
      <c r="H528" s="119" t="s">
        <v>890</v>
      </c>
      <c r="I528" s="119">
        <v>1</v>
      </c>
      <c r="J528" s="119">
        <v>1</v>
      </c>
      <c r="K528" s="126">
        <v>0</v>
      </c>
      <c r="L528" s="126">
        <v>0</v>
      </c>
      <c r="M528" s="126">
        <f t="shared" si="60"/>
        <v>75</v>
      </c>
      <c r="N528" s="126">
        <f t="shared" si="61"/>
        <v>0</v>
      </c>
      <c r="O528" s="126">
        <f t="shared" si="62"/>
        <v>0</v>
      </c>
      <c r="P528" s="124">
        <f t="shared" si="63"/>
        <v>75</v>
      </c>
      <c r="Q528" s="124">
        <f t="shared" si="64"/>
        <v>598</v>
      </c>
      <c r="R528" s="124">
        <f t="shared" si="65"/>
        <v>673</v>
      </c>
      <c r="S528" s="124" t="str">
        <f>VLOOKUP(D528,[2]Sheet1!$F$1:$J$65536,5,0)</f>
        <v>6217211714004128554</v>
      </c>
      <c r="T528" s="124" t="str">
        <f>VLOOKUP(D528,[1]Sheet1!$F$1:$H$65536,3,0)</f>
        <v>杜怡琳</v>
      </c>
      <c r="U528" s="124" t="s">
        <v>56</v>
      </c>
      <c r="V528" s="124" t="s">
        <v>56</v>
      </c>
      <c r="W528" s="124" t="s">
        <v>56</v>
      </c>
      <c r="X528" s="124" t="s">
        <v>56</v>
      </c>
    </row>
    <row r="529" s="112" customFormat="1" hidden="1" customHeight="1" spans="1:24">
      <c r="A529" s="119">
        <v>528</v>
      </c>
      <c r="B529" s="120" t="s">
        <v>66</v>
      </c>
      <c r="C529" s="119" t="s">
        <v>1341</v>
      </c>
      <c r="D529" s="119" t="s">
        <v>1342</v>
      </c>
      <c r="E529" s="119" t="s">
        <v>154</v>
      </c>
      <c r="F529" s="119" t="s">
        <v>851</v>
      </c>
      <c r="G529" s="119" t="str">
        <f t="shared" si="59"/>
        <v>荆紫关镇龙泉观村</v>
      </c>
      <c r="H529" s="119" t="s">
        <v>852</v>
      </c>
      <c r="I529" s="119">
        <v>1</v>
      </c>
      <c r="J529" s="119">
        <v>1</v>
      </c>
      <c r="K529" s="126">
        <v>0</v>
      </c>
      <c r="L529" s="126">
        <v>0</v>
      </c>
      <c r="M529" s="126">
        <f t="shared" si="60"/>
        <v>75</v>
      </c>
      <c r="N529" s="126">
        <f t="shared" si="61"/>
        <v>0</v>
      </c>
      <c r="O529" s="126">
        <f t="shared" si="62"/>
        <v>0</v>
      </c>
      <c r="P529" s="124">
        <f t="shared" si="63"/>
        <v>75</v>
      </c>
      <c r="Q529" s="124">
        <f t="shared" si="64"/>
        <v>598</v>
      </c>
      <c r="R529" s="124">
        <f t="shared" si="65"/>
        <v>673</v>
      </c>
      <c r="S529" s="124" t="str">
        <f>VLOOKUP(D529,[2]Sheet1!$F$1:$J$65536,5,0)</f>
        <v>6217975130014944029</v>
      </c>
      <c r="T529" s="124" t="str">
        <f>VLOOKUP(D529,[1]Sheet1!$F$1:$H$65536,3,0)</f>
        <v>杜新军</v>
      </c>
      <c r="U529" s="124" t="s">
        <v>56</v>
      </c>
      <c r="V529" s="124" t="s">
        <v>56</v>
      </c>
      <c r="W529" s="124" t="s">
        <v>56</v>
      </c>
      <c r="X529" s="124" t="s">
        <v>56</v>
      </c>
    </row>
    <row r="530" s="112" customFormat="1" hidden="1" customHeight="1" spans="1:24">
      <c r="A530" s="119">
        <v>529</v>
      </c>
      <c r="B530" s="120" t="s">
        <v>66</v>
      </c>
      <c r="C530" s="119" t="s">
        <v>1343</v>
      </c>
      <c r="D530" s="119" t="s">
        <v>1344</v>
      </c>
      <c r="E530" s="119" t="s">
        <v>154</v>
      </c>
      <c r="F530" s="119" t="s">
        <v>1040</v>
      </c>
      <c r="G530" s="119" t="str">
        <f t="shared" si="59"/>
        <v>荆紫关镇孙家湾村</v>
      </c>
      <c r="H530" s="119" t="s">
        <v>1041</v>
      </c>
      <c r="I530" s="119">
        <v>1</v>
      </c>
      <c r="J530" s="119">
        <v>1</v>
      </c>
      <c r="K530" s="126">
        <v>0</v>
      </c>
      <c r="L530" s="126">
        <v>0</v>
      </c>
      <c r="M530" s="126">
        <f t="shared" si="60"/>
        <v>75</v>
      </c>
      <c r="N530" s="126">
        <f t="shared" si="61"/>
        <v>0</v>
      </c>
      <c r="O530" s="126">
        <f t="shared" si="62"/>
        <v>0</v>
      </c>
      <c r="P530" s="124">
        <f t="shared" si="63"/>
        <v>75</v>
      </c>
      <c r="Q530" s="124">
        <f t="shared" si="64"/>
        <v>598</v>
      </c>
      <c r="R530" s="124">
        <f t="shared" si="65"/>
        <v>673</v>
      </c>
      <c r="S530" s="124" t="str">
        <f>VLOOKUP(D530,[2]Sheet1!$F$1:$J$65536,5,0)</f>
        <v>6217975130011051547</v>
      </c>
      <c r="T530" s="124" t="str">
        <f>VLOOKUP(D530,[1]Sheet1!$F$1:$H$65536,3,0)</f>
        <v>杜七斤</v>
      </c>
      <c r="U530" s="124" t="s">
        <v>56</v>
      </c>
      <c r="V530" s="124" t="s">
        <v>56</v>
      </c>
      <c r="W530" s="124" t="s">
        <v>56</v>
      </c>
      <c r="X530" s="124" t="s">
        <v>56</v>
      </c>
    </row>
    <row r="531" s="112" customFormat="1" hidden="1" customHeight="1" spans="1:24">
      <c r="A531" s="119">
        <v>530</v>
      </c>
      <c r="B531" s="120" t="s">
        <v>66</v>
      </c>
      <c r="C531" s="119" t="s">
        <v>1345</v>
      </c>
      <c r="D531" s="119" t="s">
        <v>1346</v>
      </c>
      <c r="E531" s="119" t="s">
        <v>154</v>
      </c>
      <c r="F531" s="119" t="s">
        <v>1100</v>
      </c>
      <c r="G531" s="119" t="str">
        <f t="shared" si="59"/>
        <v>荆紫关镇史村</v>
      </c>
      <c r="H531" s="119" t="s">
        <v>1101</v>
      </c>
      <c r="I531" s="119">
        <v>1</v>
      </c>
      <c r="J531" s="119">
        <v>1</v>
      </c>
      <c r="K531" s="126">
        <v>0</v>
      </c>
      <c r="L531" s="126">
        <v>0</v>
      </c>
      <c r="M531" s="126">
        <f t="shared" si="60"/>
        <v>75</v>
      </c>
      <c r="N531" s="126">
        <f t="shared" si="61"/>
        <v>0</v>
      </c>
      <c r="O531" s="126">
        <f t="shared" si="62"/>
        <v>0</v>
      </c>
      <c r="P531" s="124">
        <f t="shared" si="63"/>
        <v>75</v>
      </c>
      <c r="Q531" s="124">
        <f t="shared" si="64"/>
        <v>598</v>
      </c>
      <c r="R531" s="124">
        <f t="shared" si="65"/>
        <v>673</v>
      </c>
      <c r="S531" s="124" t="str">
        <f>VLOOKUP(D531,[2]Sheet1!$F$1:$J$65536,5,0)</f>
        <v>6217975130011149051</v>
      </c>
      <c r="T531" s="124" t="str">
        <f>VLOOKUP(D531,[1]Sheet1!$F$1:$H$65536,3,0)</f>
        <v>杜金生</v>
      </c>
      <c r="U531" s="124" t="s">
        <v>56</v>
      </c>
      <c r="V531" s="124" t="s">
        <v>56</v>
      </c>
      <c r="W531" s="124" t="s">
        <v>56</v>
      </c>
      <c r="X531" s="124" t="s">
        <v>56</v>
      </c>
    </row>
    <row r="532" s="112" customFormat="1" hidden="1" customHeight="1" spans="1:24">
      <c r="A532" s="119">
        <v>531</v>
      </c>
      <c r="B532" s="120" t="s">
        <v>66</v>
      </c>
      <c r="C532" s="119" t="s">
        <v>1347</v>
      </c>
      <c r="D532" s="119" t="s">
        <v>1348</v>
      </c>
      <c r="E532" s="119" t="s">
        <v>154</v>
      </c>
      <c r="F532" s="119" t="s">
        <v>833</v>
      </c>
      <c r="G532" s="119" t="str">
        <f t="shared" si="59"/>
        <v>荆紫关镇穆营村</v>
      </c>
      <c r="H532" s="119" t="s">
        <v>834</v>
      </c>
      <c r="I532" s="119">
        <v>1</v>
      </c>
      <c r="J532" s="119">
        <v>1</v>
      </c>
      <c r="K532" s="126">
        <v>0</v>
      </c>
      <c r="L532" s="126">
        <v>0</v>
      </c>
      <c r="M532" s="126">
        <f t="shared" si="60"/>
        <v>75</v>
      </c>
      <c r="N532" s="126">
        <f t="shared" si="61"/>
        <v>0</v>
      </c>
      <c r="O532" s="126">
        <f t="shared" si="62"/>
        <v>0</v>
      </c>
      <c r="P532" s="124">
        <f t="shared" si="63"/>
        <v>75</v>
      </c>
      <c r="Q532" s="124">
        <f t="shared" si="64"/>
        <v>598</v>
      </c>
      <c r="R532" s="124">
        <f t="shared" si="65"/>
        <v>673</v>
      </c>
      <c r="S532" s="124" t="str">
        <f>VLOOKUP(D532,[2]Sheet1!$F$1:$J$65536,5,0)</f>
        <v>6217975130011206372</v>
      </c>
      <c r="T532" s="124" t="str">
        <f>VLOOKUP(D532,[1]Sheet1!$F$1:$H$65536,3,0)</f>
        <v>杜发祥</v>
      </c>
      <c r="U532" s="124" t="s">
        <v>56</v>
      </c>
      <c r="V532" s="124" t="s">
        <v>56</v>
      </c>
      <c r="W532" s="124" t="s">
        <v>56</v>
      </c>
      <c r="X532" s="124" t="s">
        <v>56</v>
      </c>
    </row>
    <row r="533" s="112" customFormat="1" hidden="1" customHeight="1" spans="1:24">
      <c r="A533" s="119">
        <v>532</v>
      </c>
      <c r="B533" s="120" t="s">
        <v>66</v>
      </c>
      <c r="C533" s="119" t="s">
        <v>1349</v>
      </c>
      <c r="D533" s="119" t="s">
        <v>1350</v>
      </c>
      <c r="E533" s="119" t="s">
        <v>154</v>
      </c>
      <c r="F533" s="119" t="s">
        <v>992</v>
      </c>
      <c r="G533" s="119" t="str">
        <f t="shared" ref="G533:G569" si="66">E533&amp;F533</f>
        <v>荆紫关镇菩萨堂村</v>
      </c>
      <c r="H533" s="119" t="s">
        <v>993</v>
      </c>
      <c r="I533" s="119">
        <v>1</v>
      </c>
      <c r="J533" s="119">
        <v>1</v>
      </c>
      <c r="K533" s="126">
        <v>0</v>
      </c>
      <c r="L533" s="126">
        <v>0</v>
      </c>
      <c r="M533" s="126">
        <f t="shared" si="60"/>
        <v>75</v>
      </c>
      <c r="N533" s="126">
        <f t="shared" si="61"/>
        <v>0</v>
      </c>
      <c r="O533" s="126">
        <f t="shared" si="62"/>
        <v>0</v>
      </c>
      <c r="P533" s="124">
        <f t="shared" si="63"/>
        <v>75</v>
      </c>
      <c r="Q533" s="124">
        <f t="shared" si="64"/>
        <v>598</v>
      </c>
      <c r="R533" s="124">
        <f t="shared" si="65"/>
        <v>673</v>
      </c>
      <c r="S533" s="124" t="str">
        <f>VLOOKUP(D533,[2]Sheet1!$F$1:$J$65536,5,0)</f>
        <v>6217975130011015294</v>
      </c>
      <c r="T533" s="124" t="str">
        <f>VLOOKUP(D533,[1]Sheet1!$F$1:$H$65536,3,0)</f>
        <v>崔启明</v>
      </c>
      <c r="U533" s="124" t="s">
        <v>56</v>
      </c>
      <c r="V533" s="124" t="s">
        <v>56</v>
      </c>
      <c r="W533" s="124" t="s">
        <v>56</v>
      </c>
      <c r="X533" s="124" t="s">
        <v>56</v>
      </c>
    </row>
    <row r="534" s="112" customFormat="1" hidden="1" customHeight="1" spans="1:24">
      <c r="A534" s="119">
        <v>533</v>
      </c>
      <c r="B534" s="120" t="s">
        <v>66</v>
      </c>
      <c r="C534" s="119" t="s">
        <v>1351</v>
      </c>
      <c r="D534" s="119" t="s">
        <v>1352</v>
      </c>
      <c r="E534" s="119" t="s">
        <v>154</v>
      </c>
      <c r="F534" s="119" t="s">
        <v>1088</v>
      </c>
      <c r="G534" s="119" t="str">
        <f t="shared" si="66"/>
        <v>荆紫关镇程洼村</v>
      </c>
      <c r="H534" s="119" t="s">
        <v>1089</v>
      </c>
      <c r="I534" s="119">
        <v>1</v>
      </c>
      <c r="J534" s="119">
        <v>1</v>
      </c>
      <c r="K534" s="126">
        <v>0</v>
      </c>
      <c r="L534" s="126">
        <v>0</v>
      </c>
      <c r="M534" s="126">
        <f t="shared" si="60"/>
        <v>75</v>
      </c>
      <c r="N534" s="126">
        <f t="shared" si="61"/>
        <v>0</v>
      </c>
      <c r="O534" s="126">
        <f t="shared" si="62"/>
        <v>0</v>
      </c>
      <c r="P534" s="124">
        <f t="shared" si="63"/>
        <v>75</v>
      </c>
      <c r="Q534" s="124">
        <f t="shared" si="64"/>
        <v>598</v>
      </c>
      <c r="R534" s="124">
        <f t="shared" si="65"/>
        <v>673</v>
      </c>
      <c r="S534" s="124" t="str">
        <f>VLOOKUP(D534,[2]Sheet1!$F$1:$J$65536,5,0)</f>
        <v>6217211714003553190</v>
      </c>
      <c r="T534" s="124" t="str">
        <f>VLOOKUP(D534,[1]Sheet1!$F$1:$H$65536,3,0)</f>
        <v>程滋圆</v>
      </c>
      <c r="U534" s="124" t="s">
        <v>56</v>
      </c>
      <c r="V534" s="124" t="s">
        <v>56</v>
      </c>
      <c r="W534" s="124" t="s">
        <v>56</v>
      </c>
      <c r="X534" s="124" t="s">
        <v>56</v>
      </c>
    </row>
    <row r="535" s="112" customFormat="1" hidden="1" customHeight="1" spans="1:24">
      <c r="A535" s="119">
        <v>534</v>
      </c>
      <c r="B535" s="120" t="s">
        <v>66</v>
      </c>
      <c r="C535" s="119" t="s">
        <v>1353</v>
      </c>
      <c r="D535" s="119" t="s">
        <v>1354</v>
      </c>
      <c r="E535" s="119" t="s">
        <v>154</v>
      </c>
      <c r="F535" s="119" t="s">
        <v>869</v>
      </c>
      <c r="G535" s="119" t="str">
        <f t="shared" si="66"/>
        <v>荆紫关镇大扒村</v>
      </c>
      <c r="H535" s="119" t="s">
        <v>870</v>
      </c>
      <c r="I535" s="119">
        <v>1</v>
      </c>
      <c r="J535" s="119">
        <v>1</v>
      </c>
      <c r="K535" s="126">
        <v>0</v>
      </c>
      <c r="L535" s="126">
        <v>0</v>
      </c>
      <c r="M535" s="126">
        <f t="shared" si="60"/>
        <v>75</v>
      </c>
      <c r="N535" s="126">
        <f t="shared" si="61"/>
        <v>0</v>
      </c>
      <c r="O535" s="126">
        <f t="shared" si="62"/>
        <v>0</v>
      </c>
      <c r="P535" s="124">
        <f t="shared" si="63"/>
        <v>75</v>
      </c>
      <c r="Q535" s="124">
        <f t="shared" si="64"/>
        <v>598</v>
      </c>
      <c r="R535" s="124">
        <f t="shared" si="65"/>
        <v>673</v>
      </c>
      <c r="S535" s="124" t="str">
        <f>VLOOKUP(D535,[2]Sheet1!$F$1:$J$65536,5,0)</f>
        <v>6217975130011223567</v>
      </c>
      <c r="T535" s="124" t="str">
        <f>VLOOKUP(D535,[1]Sheet1!$F$1:$H$65536,3,0)</f>
        <v>程信福</v>
      </c>
      <c r="U535" s="124" t="s">
        <v>56</v>
      </c>
      <c r="V535" s="124" t="s">
        <v>56</v>
      </c>
      <c r="W535" s="124" t="s">
        <v>56</v>
      </c>
      <c r="X535" s="124" t="s">
        <v>56</v>
      </c>
    </row>
    <row r="536" s="112" customFormat="1" hidden="1" customHeight="1" spans="1:24">
      <c r="A536" s="119">
        <v>535</v>
      </c>
      <c r="B536" s="120" t="s">
        <v>66</v>
      </c>
      <c r="C536" s="119" t="s">
        <v>1355</v>
      </c>
      <c r="D536" s="119" t="s">
        <v>1356</v>
      </c>
      <c r="E536" s="119" t="s">
        <v>154</v>
      </c>
      <c r="F536" s="119" t="s">
        <v>869</v>
      </c>
      <c r="G536" s="119" t="str">
        <f t="shared" si="66"/>
        <v>荆紫关镇大扒村</v>
      </c>
      <c r="H536" s="119" t="s">
        <v>870</v>
      </c>
      <c r="I536" s="119">
        <v>1</v>
      </c>
      <c r="J536" s="119">
        <v>1</v>
      </c>
      <c r="K536" s="126">
        <v>0</v>
      </c>
      <c r="L536" s="126">
        <v>0</v>
      </c>
      <c r="M536" s="126">
        <f t="shared" si="60"/>
        <v>75</v>
      </c>
      <c r="N536" s="126">
        <f t="shared" si="61"/>
        <v>0</v>
      </c>
      <c r="O536" s="126">
        <f t="shared" si="62"/>
        <v>0</v>
      </c>
      <c r="P536" s="124">
        <f t="shared" si="63"/>
        <v>75</v>
      </c>
      <c r="Q536" s="124">
        <f t="shared" si="64"/>
        <v>598</v>
      </c>
      <c r="R536" s="124">
        <f t="shared" si="65"/>
        <v>673</v>
      </c>
      <c r="S536" s="124" t="str">
        <f>VLOOKUP(D536,[2]Sheet1!$F$1:$J$65536,5,0)</f>
        <v>6217975130011223179</v>
      </c>
      <c r="T536" s="124" t="str">
        <f>VLOOKUP(D536,[1]Sheet1!$F$1:$H$65536,3,0)</f>
        <v>程立功</v>
      </c>
      <c r="U536" s="124" t="s">
        <v>56</v>
      </c>
      <c r="V536" s="124" t="s">
        <v>56</v>
      </c>
      <c r="W536" s="124" t="s">
        <v>56</v>
      </c>
      <c r="X536" s="124" t="s">
        <v>56</v>
      </c>
    </row>
    <row r="537" s="112" customFormat="1" customHeight="1" spans="1:24">
      <c r="A537" s="119">
        <v>536</v>
      </c>
      <c r="B537" s="120" t="s">
        <v>66</v>
      </c>
      <c r="C537" s="119" t="s">
        <v>1357</v>
      </c>
      <c r="D537" s="119" t="s">
        <v>1358</v>
      </c>
      <c r="E537" s="119" t="s">
        <v>154</v>
      </c>
      <c r="F537" s="119" t="s">
        <v>841</v>
      </c>
      <c r="G537" s="119" t="str">
        <f t="shared" si="66"/>
        <v>荆紫关镇南街村</v>
      </c>
      <c r="H537" s="119" t="s">
        <v>842</v>
      </c>
      <c r="I537" s="119">
        <v>1</v>
      </c>
      <c r="J537" s="119">
        <v>1</v>
      </c>
      <c r="K537" s="126">
        <v>0</v>
      </c>
      <c r="L537" s="126">
        <v>0</v>
      </c>
      <c r="M537" s="126">
        <f t="shared" si="60"/>
        <v>75</v>
      </c>
      <c r="N537" s="126">
        <f t="shared" si="61"/>
        <v>0</v>
      </c>
      <c r="O537" s="126">
        <f t="shared" si="62"/>
        <v>0</v>
      </c>
      <c r="P537" s="124">
        <f t="shared" si="63"/>
        <v>75</v>
      </c>
      <c r="Q537" s="124">
        <f t="shared" si="64"/>
        <v>598</v>
      </c>
      <c r="R537" s="124">
        <f t="shared" si="65"/>
        <v>673</v>
      </c>
      <c r="S537" s="124" t="str">
        <f>VLOOKUP(D537,[2]Sheet1!$F$1:$J$65536,5,0)</f>
        <v>6217975130011088283</v>
      </c>
      <c r="T537" s="124" t="str">
        <f>VLOOKUP(D537,[1]Sheet1!$F$1:$H$65536,3,0)</f>
        <v>程金柱</v>
      </c>
      <c r="U537" s="124" t="s">
        <v>56</v>
      </c>
      <c r="V537" s="124" t="s">
        <v>56</v>
      </c>
      <c r="W537" s="124" t="s">
        <v>56</v>
      </c>
      <c r="X537" s="124" t="s">
        <v>56</v>
      </c>
    </row>
    <row r="538" s="112" customFormat="1" hidden="1" customHeight="1" spans="1:24">
      <c r="A538" s="119">
        <v>537</v>
      </c>
      <c r="B538" s="120" t="s">
        <v>66</v>
      </c>
      <c r="C538" s="119" t="s">
        <v>1359</v>
      </c>
      <c r="D538" s="119" t="s">
        <v>1360</v>
      </c>
      <c r="E538" s="119" t="s">
        <v>154</v>
      </c>
      <c r="F538" s="119" t="s">
        <v>921</v>
      </c>
      <c r="G538" s="119" t="str">
        <f t="shared" si="66"/>
        <v>荆紫关镇上庄村</v>
      </c>
      <c r="H538" s="119" t="s">
        <v>922</v>
      </c>
      <c r="I538" s="119">
        <v>1</v>
      </c>
      <c r="J538" s="119">
        <v>1</v>
      </c>
      <c r="K538" s="126">
        <v>0</v>
      </c>
      <c r="L538" s="126">
        <v>0</v>
      </c>
      <c r="M538" s="126">
        <f t="shared" si="60"/>
        <v>75</v>
      </c>
      <c r="N538" s="126">
        <f t="shared" si="61"/>
        <v>0</v>
      </c>
      <c r="O538" s="126">
        <f t="shared" si="62"/>
        <v>0</v>
      </c>
      <c r="P538" s="124">
        <f t="shared" si="63"/>
        <v>75</v>
      </c>
      <c r="Q538" s="124">
        <f t="shared" si="64"/>
        <v>598</v>
      </c>
      <c r="R538" s="124">
        <f t="shared" si="65"/>
        <v>673</v>
      </c>
      <c r="S538" s="124" t="str">
        <f>VLOOKUP(D538,[2]Sheet1!$F$1:$J$65536,5,0)</f>
        <v>6217975130011021458</v>
      </c>
      <c r="T538" s="124" t="str">
        <f>VLOOKUP(D538,[1]Sheet1!$F$1:$H$65536,3,0)</f>
        <v>陈转娃</v>
      </c>
      <c r="U538" s="124" t="s">
        <v>56</v>
      </c>
      <c r="V538" s="124" t="s">
        <v>56</v>
      </c>
      <c r="W538" s="124" t="s">
        <v>56</v>
      </c>
      <c r="X538" s="124" t="s">
        <v>56</v>
      </c>
    </row>
    <row r="539" s="112" customFormat="1" hidden="1" customHeight="1" spans="1:24">
      <c r="A539" s="119">
        <v>538</v>
      </c>
      <c r="B539" s="120" t="s">
        <v>66</v>
      </c>
      <c r="C539" s="119" t="s">
        <v>1361</v>
      </c>
      <c r="D539" s="119" t="s">
        <v>1362</v>
      </c>
      <c r="E539" s="119" t="s">
        <v>154</v>
      </c>
      <c r="F539" s="119" t="s">
        <v>1052</v>
      </c>
      <c r="G539" s="119" t="str">
        <f t="shared" si="66"/>
        <v>荆紫关镇北街村</v>
      </c>
      <c r="H539" s="119" t="s">
        <v>1053</v>
      </c>
      <c r="I539" s="119">
        <v>1</v>
      </c>
      <c r="J539" s="119">
        <v>1</v>
      </c>
      <c r="K539" s="126">
        <v>0</v>
      </c>
      <c r="L539" s="126">
        <v>0</v>
      </c>
      <c r="M539" s="126">
        <f t="shared" si="60"/>
        <v>75</v>
      </c>
      <c r="N539" s="126">
        <f t="shared" si="61"/>
        <v>0</v>
      </c>
      <c r="O539" s="126">
        <f t="shared" si="62"/>
        <v>0</v>
      </c>
      <c r="P539" s="124">
        <f t="shared" si="63"/>
        <v>75</v>
      </c>
      <c r="Q539" s="124">
        <f t="shared" si="64"/>
        <v>598</v>
      </c>
      <c r="R539" s="124">
        <f t="shared" si="65"/>
        <v>673</v>
      </c>
      <c r="S539" s="124" t="str">
        <f>VLOOKUP(D539,[2]Sheet1!$F$1:$J$65536,5,0)</f>
        <v>6217975130011099553</v>
      </c>
      <c r="T539" s="124" t="str">
        <f>VLOOKUP(D539,[1]Sheet1!$F$1:$H$65536,3,0)</f>
        <v>陈长生</v>
      </c>
      <c r="U539" s="124" t="s">
        <v>56</v>
      </c>
      <c r="V539" s="124" t="s">
        <v>56</v>
      </c>
      <c r="W539" s="124" t="s">
        <v>56</v>
      </c>
      <c r="X539" s="124" t="s">
        <v>56</v>
      </c>
    </row>
    <row r="540" s="112" customFormat="1" hidden="1" customHeight="1" spans="1:24">
      <c r="A540" s="119">
        <v>539</v>
      </c>
      <c r="B540" s="120" t="s">
        <v>66</v>
      </c>
      <c r="C540" s="119" t="s">
        <v>1363</v>
      </c>
      <c r="D540" s="119" t="s">
        <v>1364</v>
      </c>
      <c r="E540" s="119" t="s">
        <v>154</v>
      </c>
      <c r="F540" s="119" t="s">
        <v>851</v>
      </c>
      <c r="G540" s="119" t="str">
        <f t="shared" si="66"/>
        <v>荆紫关镇龙泉观村</v>
      </c>
      <c r="H540" s="119" t="s">
        <v>852</v>
      </c>
      <c r="I540" s="119">
        <v>1</v>
      </c>
      <c r="J540" s="119">
        <v>1</v>
      </c>
      <c r="K540" s="126">
        <v>0</v>
      </c>
      <c r="L540" s="126">
        <v>0</v>
      </c>
      <c r="M540" s="126">
        <f t="shared" si="60"/>
        <v>75</v>
      </c>
      <c r="N540" s="126">
        <f t="shared" si="61"/>
        <v>0</v>
      </c>
      <c r="O540" s="126">
        <f t="shared" si="62"/>
        <v>0</v>
      </c>
      <c r="P540" s="124">
        <f t="shared" si="63"/>
        <v>75</v>
      </c>
      <c r="Q540" s="124">
        <f t="shared" si="64"/>
        <v>598</v>
      </c>
      <c r="R540" s="124">
        <f t="shared" si="65"/>
        <v>673</v>
      </c>
      <c r="S540" s="124" t="str">
        <f>VLOOKUP(D540,[2]Sheet1!$F$1:$J$65536,5,0)</f>
        <v>6217975130014943815</v>
      </c>
      <c r="T540" s="124" t="str">
        <f>VLOOKUP(D540,[1]Sheet1!$F$1:$H$65536,3,0)</f>
        <v>陈长财</v>
      </c>
      <c r="U540" s="124" t="s">
        <v>56</v>
      </c>
      <c r="V540" s="124" t="s">
        <v>56</v>
      </c>
      <c r="W540" s="124" t="s">
        <v>56</v>
      </c>
      <c r="X540" s="124" t="s">
        <v>56</v>
      </c>
    </row>
    <row r="541" s="112" customFormat="1" hidden="1" customHeight="1" spans="1:24">
      <c r="A541" s="119">
        <v>540</v>
      </c>
      <c r="B541" s="120" t="s">
        <v>66</v>
      </c>
      <c r="C541" s="119" t="s">
        <v>1365</v>
      </c>
      <c r="D541" s="119" t="s">
        <v>1366</v>
      </c>
      <c r="E541" s="119" t="s">
        <v>154</v>
      </c>
      <c r="F541" s="119" t="s">
        <v>1100</v>
      </c>
      <c r="G541" s="119" t="str">
        <f t="shared" si="66"/>
        <v>荆紫关镇史村</v>
      </c>
      <c r="H541" s="119" t="s">
        <v>1101</v>
      </c>
      <c r="I541" s="119">
        <v>1</v>
      </c>
      <c r="J541" s="119">
        <v>1</v>
      </c>
      <c r="K541" s="126">
        <v>0</v>
      </c>
      <c r="L541" s="126">
        <v>0</v>
      </c>
      <c r="M541" s="126">
        <f t="shared" si="60"/>
        <v>75</v>
      </c>
      <c r="N541" s="126">
        <f t="shared" si="61"/>
        <v>0</v>
      </c>
      <c r="O541" s="126">
        <f t="shared" si="62"/>
        <v>0</v>
      </c>
      <c r="P541" s="124">
        <f t="shared" si="63"/>
        <v>75</v>
      </c>
      <c r="Q541" s="124">
        <f t="shared" si="64"/>
        <v>598</v>
      </c>
      <c r="R541" s="124">
        <f t="shared" si="65"/>
        <v>673</v>
      </c>
      <c r="S541" s="124" t="str">
        <f>VLOOKUP(D541,[2]Sheet1!$F$1:$J$65536,5,0)</f>
        <v>6217975130011148871</v>
      </c>
      <c r="T541" s="124" t="str">
        <f>VLOOKUP(D541,[1]Sheet1!$F$1:$H$65536,3,0)</f>
        <v>陈荣乾</v>
      </c>
      <c r="U541" s="124" t="s">
        <v>56</v>
      </c>
      <c r="V541" s="124" t="s">
        <v>56</v>
      </c>
      <c r="W541" s="124" t="s">
        <v>56</v>
      </c>
      <c r="X541" s="124" t="s">
        <v>56</v>
      </c>
    </row>
    <row r="542" s="112" customFormat="1" hidden="1" customHeight="1" spans="1:24">
      <c r="A542" s="119">
        <v>541</v>
      </c>
      <c r="B542" s="120" t="s">
        <v>66</v>
      </c>
      <c r="C542" s="119" t="s">
        <v>1367</v>
      </c>
      <c r="D542" s="119" t="s">
        <v>1368</v>
      </c>
      <c r="E542" s="119" t="s">
        <v>154</v>
      </c>
      <c r="F542" s="119" t="s">
        <v>962</v>
      </c>
      <c r="G542" s="119" t="str">
        <f t="shared" si="66"/>
        <v>荆紫关镇店子村</v>
      </c>
      <c r="H542" s="119" t="s">
        <v>963</v>
      </c>
      <c r="I542" s="119">
        <v>1</v>
      </c>
      <c r="J542" s="119">
        <v>1</v>
      </c>
      <c r="K542" s="126">
        <v>0</v>
      </c>
      <c r="L542" s="126">
        <v>0</v>
      </c>
      <c r="M542" s="126">
        <f t="shared" si="60"/>
        <v>75</v>
      </c>
      <c r="N542" s="126">
        <f t="shared" si="61"/>
        <v>0</v>
      </c>
      <c r="O542" s="126">
        <f t="shared" si="62"/>
        <v>0</v>
      </c>
      <c r="P542" s="124">
        <f t="shared" si="63"/>
        <v>75</v>
      </c>
      <c r="Q542" s="124">
        <f t="shared" si="64"/>
        <v>598</v>
      </c>
      <c r="R542" s="124">
        <f t="shared" si="65"/>
        <v>673</v>
      </c>
      <c r="S542" s="124" t="str">
        <f>VLOOKUP(D542,[2]Sheet1!$F$1:$J$65536,5,0)</f>
        <v>623059486702804337</v>
      </c>
      <c r="T542" s="124" t="str">
        <f>VLOOKUP(D542,[1]Sheet1!$F$1:$H$65536,3,0)</f>
        <v>陈荣杰</v>
      </c>
      <c r="U542" s="124" t="s">
        <v>56</v>
      </c>
      <c r="V542" s="124" t="s">
        <v>56</v>
      </c>
      <c r="W542" s="124" t="s">
        <v>56</v>
      </c>
      <c r="X542" s="124" t="s">
        <v>56</v>
      </c>
    </row>
    <row r="543" s="112" customFormat="1" hidden="1" customHeight="1" spans="1:24">
      <c r="A543" s="119">
        <v>542</v>
      </c>
      <c r="B543" s="120" t="s">
        <v>66</v>
      </c>
      <c r="C543" s="119" t="s">
        <v>1369</v>
      </c>
      <c r="D543" s="119" t="s">
        <v>1370</v>
      </c>
      <c r="E543" s="119" t="s">
        <v>154</v>
      </c>
      <c r="F543" s="119" t="s">
        <v>917</v>
      </c>
      <c r="G543" s="119" t="str">
        <f t="shared" si="66"/>
        <v>荆紫关镇上梅池村</v>
      </c>
      <c r="H543" s="119" t="s">
        <v>918</v>
      </c>
      <c r="I543" s="119">
        <v>1</v>
      </c>
      <c r="J543" s="119">
        <v>1</v>
      </c>
      <c r="K543" s="126">
        <v>0</v>
      </c>
      <c r="L543" s="126">
        <v>0</v>
      </c>
      <c r="M543" s="126">
        <f t="shared" si="60"/>
        <v>75</v>
      </c>
      <c r="N543" s="126">
        <f t="shared" si="61"/>
        <v>0</v>
      </c>
      <c r="O543" s="126">
        <f t="shared" si="62"/>
        <v>0</v>
      </c>
      <c r="P543" s="124">
        <f t="shared" si="63"/>
        <v>75</v>
      </c>
      <c r="Q543" s="124">
        <f t="shared" si="64"/>
        <v>598</v>
      </c>
      <c r="R543" s="124">
        <f t="shared" si="65"/>
        <v>673</v>
      </c>
      <c r="S543" s="124" t="str">
        <f>VLOOKUP(D543,[2]Sheet1!$F$1:$J$65536,5,0)</f>
        <v>6217975130011001088</v>
      </c>
      <c r="T543" s="124" t="str">
        <f>VLOOKUP(D543,[1]Sheet1!$F$1:$H$65536,3,0)</f>
        <v>陈全华</v>
      </c>
      <c r="U543" s="124" t="s">
        <v>56</v>
      </c>
      <c r="V543" s="124" t="s">
        <v>56</v>
      </c>
      <c r="W543" s="124" t="s">
        <v>56</v>
      </c>
      <c r="X543" s="124" t="s">
        <v>56</v>
      </c>
    </row>
    <row r="544" s="112" customFormat="1" hidden="1" customHeight="1" spans="1:24">
      <c r="A544" s="119">
        <v>543</v>
      </c>
      <c r="B544" s="120" t="s">
        <v>66</v>
      </c>
      <c r="C544" s="119" t="s">
        <v>1371</v>
      </c>
      <c r="D544" s="119" t="s">
        <v>1372</v>
      </c>
      <c r="E544" s="119" t="s">
        <v>154</v>
      </c>
      <c r="F544" s="119" t="s">
        <v>917</v>
      </c>
      <c r="G544" s="119" t="str">
        <f t="shared" si="66"/>
        <v>荆紫关镇上梅池村</v>
      </c>
      <c r="H544" s="119" t="s">
        <v>918</v>
      </c>
      <c r="I544" s="119">
        <v>1</v>
      </c>
      <c r="J544" s="119">
        <v>0</v>
      </c>
      <c r="K544" s="126">
        <v>1</v>
      </c>
      <c r="L544" s="126">
        <v>0</v>
      </c>
      <c r="M544" s="126">
        <f t="shared" si="60"/>
        <v>0</v>
      </c>
      <c r="N544" s="126">
        <f t="shared" si="61"/>
        <v>300</v>
      </c>
      <c r="O544" s="126">
        <f t="shared" si="62"/>
        <v>0</v>
      </c>
      <c r="P544" s="124">
        <f t="shared" si="63"/>
        <v>300</v>
      </c>
      <c r="Q544" s="124">
        <f t="shared" si="64"/>
        <v>598</v>
      </c>
      <c r="R544" s="124">
        <f t="shared" si="65"/>
        <v>898</v>
      </c>
      <c r="S544" s="124" t="str">
        <f>VLOOKUP(D544,[2]Sheet1!$F$1:$J$65536,5,0)</f>
        <v>6217975130011001039</v>
      </c>
      <c r="T544" s="124" t="str">
        <f>VLOOKUP(D544,[1]Sheet1!$F$1:$H$65536,3,0)</f>
        <v>陈科子</v>
      </c>
      <c r="U544" s="124" t="s">
        <v>56</v>
      </c>
      <c r="V544" s="124" t="s">
        <v>56</v>
      </c>
      <c r="W544" s="124" t="s">
        <v>56</v>
      </c>
      <c r="X544" s="124" t="s">
        <v>56</v>
      </c>
    </row>
    <row r="545" s="112" customFormat="1" hidden="1" customHeight="1" spans="1:24">
      <c r="A545" s="119">
        <v>544</v>
      </c>
      <c r="B545" s="120" t="s">
        <v>66</v>
      </c>
      <c r="C545" s="119" t="s">
        <v>1373</v>
      </c>
      <c r="D545" s="119" t="s">
        <v>1374</v>
      </c>
      <c r="E545" s="119" t="s">
        <v>154</v>
      </c>
      <c r="F545" s="119" t="s">
        <v>851</v>
      </c>
      <c r="G545" s="119" t="str">
        <f t="shared" si="66"/>
        <v>荆紫关镇龙泉观村</v>
      </c>
      <c r="H545" s="119" t="s">
        <v>852</v>
      </c>
      <c r="I545" s="119">
        <v>1</v>
      </c>
      <c r="J545" s="119">
        <v>1</v>
      </c>
      <c r="K545" s="126">
        <v>0</v>
      </c>
      <c r="L545" s="126">
        <v>0</v>
      </c>
      <c r="M545" s="126">
        <f t="shared" si="60"/>
        <v>75</v>
      </c>
      <c r="N545" s="126">
        <f t="shared" si="61"/>
        <v>0</v>
      </c>
      <c r="O545" s="126">
        <f t="shared" si="62"/>
        <v>0</v>
      </c>
      <c r="P545" s="124">
        <f t="shared" si="63"/>
        <v>75</v>
      </c>
      <c r="Q545" s="124">
        <f t="shared" si="64"/>
        <v>598</v>
      </c>
      <c r="R545" s="124">
        <f t="shared" si="65"/>
        <v>673</v>
      </c>
      <c r="S545" s="124" t="str">
        <f>VLOOKUP(D545,[2]Sheet1!$F$1:$J$65536,5,0)</f>
        <v>6217975130014943823</v>
      </c>
      <c r="T545" s="124" t="str">
        <f>VLOOKUP(D545,[1]Sheet1!$F$1:$H$65536,3,0)</f>
        <v>陈桂生</v>
      </c>
      <c r="U545" s="124" t="s">
        <v>56</v>
      </c>
      <c r="V545" s="124" t="s">
        <v>56</v>
      </c>
      <c r="W545" s="124" t="s">
        <v>56</v>
      </c>
      <c r="X545" s="124" t="s">
        <v>56</v>
      </c>
    </row>
    <row r="546" s="112" customFormat="1" hidden="1" customHeight="1" spans="1:24">
      <c r="A546" s="119">
        <v>545</v>
      </c>
      <c r="B546" s="120" t="s">
        <v>66</v>
      </c>
      <c r="C546" s="119" t="s">
        <v>1375</v>
      </c>
      <c r="D546" s="119" t="s">
        <v>1376</v>
      </c>
      <c r="E546" s="119" t="s">
        <v>154</v>
      </c>
      <c r="F546" s="119" t="s">
        <v>917</v>
      </c>
      <c r="G546" s="119" t="str">
        <f t="shared" si="66"/>
        <v>荆紫关镇上梅池村</v>
      </c>
      <c r="H546" s="119" t="s">
        <v>918</v>
      </c>
      <c r="I546" s="119">
        <v>1</v>
      </c>
      <c r="J546" s="119">
        <v>1</v>
      </c>
      <c r="K546" s="126">
        <v>0</v>
      </c>
      <c r="L546" s="126">
        <v>0</v>
      </c>
      <c r="M546" s="126">
        <f t="shared" si="60"/>
        <v>75</v>
      </c>
      <c r="N546" s="126">
        <f t="shared" si="61"/>
        <v>0</v>
      </c>
      <c r="O546" s="126">
        <f t="shared" si="62"/>
        <v>0</v>
      </c>
      <c r="P546" s="124">
        <f t="shared" si="63"/>
        <v>75</v>
      </c>
      <c r="Q546" s="124">
        <f t="shared" si="64"/>
        <v>598</v>
      </c>
      <c r="R546" s="124">
        <f t="shared" si="65"/>
        <v>673</v>
      </c>
      <c r="S546" s="124" t="str">
        <f>VLOOKUP(D546,[2]Sheet1!$F$1:$J$65536,5,0)</f>
        <v>6217975130011000981</v>
      </c>
      <c r="T546" s="124" t="str">
        <f>VLOOKUP(D546,[1]Sheet1!$F$1:$H$65536,3,0)</f>
        <v>陈桂成</v>
      </c>
      <c r="U546" s="124" t="s">
        <v>56</v>
      </c>
      <c r="V546" s="124" t="s">
        <v>56</v>
      </c>
      <c r="W546" s="124" t="s">
        <v>56</v>
      </c>
      <c r="X546" s="124" t="s">
        <v>56</v>
      </c>
    </row>
    <row r="547" s="112" customFormat="1" hidden="1" customHeight="1" spans="1:24">
      <c r="A547" s="119">
        <v>546</v>
      </c>
      <c r="B547" s="120" t="s">
        <v>66</v>
      </c>
      <c r="C547" s="119" t="s">
        <v>1377</v>
      </c>
      <c r="D547" s="119" t="s">
        <v>1378</v>
      </c>
      <c r="E547" s="119" t="s">
        <v>154</v>
      </c>
      <c r="F547" s="119" t="s">
        <v>986</v>
      </c>
      <c r="G547" s="119" t="str">
        <f t="shared" si="66"/>
        <v>荆紫关镇中街村</v>
      </c>
      <c r="H547" s="119" t="s">
        <v>987</v>
      </c>
      <c r="I547" s="119">
        <v>1</v>
      </c>
      <c r="J547" s="119">
        <v>1</v>
      </c>
      <c r="K547" s="126">
        <v>0</v>
      </c>
      <c r="L547" s="126">
        <v>0</v>
      </c>
      <c r="M547" s="126">
        <f t="shared" si="60"/>
        <v>75</v>
      </c>
      <c r="N547" s="126">
        <f t="shared" si="61"/>
        <v>0</v>
      </c>
      <c r="O547" s="126">
        <f t="shared" si="62"/>
        <v>0</v>
      </c>
      <c r="P547" s="124">
        <f t="shared" si="63"/>
        <v>75</v>
      </c>
      <c r="Q547" s="124">
        <f t="shared" si="64"/>
        <v>598</v>
      </c>
      <c r="R547" s="124">
        <f t="shared" si="65"/>
        <v>673</v>
      </c>
      <c r="S547" s="124" t="str">
        <f>VLOOKUP(D547,[2]Sheet1!$F$1:$J$65536,5,0)</f>
        <v>6217975130011195930</v>
      </c>
      <c r="T547" s="124" t="str">
        <f>VLOOKUP(D547,[1]Sheet1!$F$1:$H$65536,3,0)</f>
        <v>柴国胜</v>
      </c>
      <c r="U547" s="124" t="s">
        <v>56</v>
      </c>
      <c r="V547" s="124" t="s">
        <v>56</v>
      </c>
      <c r="W547" s="124" t="s">
        <v>56</v>
      </c>
      <c r="X547" s="124" t="s">
        <v>56</v>
      </c>
    </row>
    <row r="548" s="112" customFormat="1" hidden="1" customHeight="1" spans="1:24">
      <c r="A548" s="119">
        <v>547</v>
      </c>
      <c r="B548" s="120" t="s">
        <v>66</v>
      </c>
      <c r="C548" s="119" t="s">
        <v>1379</v>
      </c>
      <c r="D548" s="119" t="s">
        <v>1380</v>
      </c>
      <c r="E548" s="119" t="s">
        <v>154</v>
      </c>
      <c r="F548" s="119" t="s">
        <v>947</v>
      </c>
      <c r="G548" s="119" t="str">
        <f t="shared" si="66"/>
        <v>荆紫关镇麻坎村</v>
      </c>
      <c r="H548" s="119" t="s">
        <v>948</v>
      </c>
      <c r="I548" s="119">
        <v>1</v>
      </c>
      <c r="J548" s="119">
        <v>1</v>
      </c>
      <c r="K548" s="126">
        <v>0</v>
      </c>
      <c r="L548" s="126">
        <v>0</v>
      </c>
      <c r="M548" s="126">
        <f t="shared" si="60"/>
        <v>75</v>
      </c>
      <c r="N548" s="126">
        <f t="shared" si="61"/>
        <v>0</v>
      </c>
      <c r="O548" s="126">
        <f t="shared" si="62"/>
        <v>0</v>
      </c>
      <c r="P548" s="124">
        <f t="shared" si="63"/>
        <v>75</v>
      </c>
      <c r="Q548" s="124">
        <f t="shared" si="64"/>
        <v>598</v>
      </c>
      <c r="R548" s="124">
        <f t="shared" si="65"/>
        <v>673</v>
      </c>
      <c r="S548" s="124" t="str">
        <f>VLOOKUP(D548,[2]Sheet1!$F$1:$J$65536,5,0)</f>
        <v>6217975130011057940</v>
      </c>
      <c r="T548" s="124" t="str">
        <f>VLOOKUP(D548,[1]Sheet1!$F$1:$H$65536,3,0)</f>
        <v>柴芳娃</v>
      </c>
      <c r="U548" s="124" t="s">
        <v>56</v>
      </c>
      <c r="V548" s="124" t="s">
        <v>56</v>
      </c>
      <c r="W548" s="124" t="s">
        <v>56</v>
      </c>
      <c r="X548" s="124" t="s">
        <v>56</v>
      </c>
    </row>
    <row r="549" s="112" customFormat="1" hidden="1" customHeight="1" spans="1:24">
      <c r="A549" s="119">
        <v>548</v>
      </c>
      <c r="B549" s="120" t="s">
        <v>66</v>
      </c>
      <c r="C549" s="119" t="s">
        <v>1381</v>
      </c>
      <c r="D549" s="119" t="s">
        <v>1382</v>
      </c>
      <c r="E549" s="119" t="s">
        <v>154</v>
      </c>
      <c r="F549" s="119" t="s">
        <v>921</v>
      </c>
      <c r="G549" s="119" t="str">
        <f t="shared" si="66"/>
        <v>荆紫关镇上庄村</v>
      </c>
      <c r="H549" s="119" t="s">
        <v>922</v>
      </c>
      <c r="I549" s="119">
        <v>1</v>
      </c>
      <c r="J549" s="119">
        <v>1</v>
      </c>
      <c r="K549" s="126">
        <v>0</v>
      </c>
      <c r="L549" s="126">
        <v>0</v>
      </c>
      <c r="M549" s="126">
        <f t="shared" si="60"/>
        <v>75</v>
      </c>
      <c r="N549" s="126">
        <f t="shared" si="61"/>
        <v>0</v>
      </c>
      <c r="O549" s="126">
        <f t="shared" si="62"/>
        <v>0</v>
      </c>
      <c r="P549" s="124">
        <f t="shared" si="63"/>
        <v>75</v>
      </c>
      <c r="Q549" s="124">
        <f t="shared" si="64"/>
        <v>598</v>
      </c>
      <c r="R549" s="124">
        <f t="shared" si="65"/>
        <v>673</v>
      </c>
      <c r="S549" s="124" t="str">
        <f>VLOOKUP(D549,[2]Sheet1!$F$1:$J$65536,5,0)</f>
        <v>6217975130011021003</v>
      </c>
      <c r="T549" s="124" t="str">
        <f>VLOOKUP(D549,[1]Sheet1!$F$1:$H$65536,3,0)</f>
        <v>曹建成</v>
      </c>
      <c r="U549" s="124" t="s">
        <v>56</v>
      </c>
      <c r="V549" s="124" t="s">
        <v>56</v>
      </c>
      <c r="W549" s="124" t="s">
        <v>56</v>
      </c>
      <c r="X549" s="124" t="s">
        <v>56</v>
      </c>
    </row>
    <row r="550" s="112" customFormat="1" hidden="1" customHeight="1" spans="1:24">
      <c r="A550" s="119">
        <v>549</v>
      </c>
      <c r="B550" s="120" t="s">
        <v>66</v>
      </c>
      <c r="C550" s="119" t="s">
        <v>1383</v>
      </c>
      <c r="D550" s="119" t="s">
        <v>1384</v>
      </c>
      <c r="E550" s="119" t="s">
        <v>154</v>
      </c>
      <c r="F550" s="119" t="s">
        <v>860</v>
      </c>
      <c r="G550" s="119" t="str">
        <f t="shared" si="66"/>
        <v>荆紫关镇魏村</v>
      </c>
      <c r="H550" s="119" t="s">
        <v>861</v>
      </c>
      <c r="I550" s="119">
        <v>1</v>
      </c>
      <c r="J550" s="119">
        <v>1</v>
      </c>
      <c r="K550" s="126">
        <v>0</v>
      </c>
      <c r="L550" s="126">
        <v>0</v>
      </c>
      <c r="M550" s="126">
        <f t="shared" si="60"/>
        <v>75</v>
      </c>
      <c r="N550" s="126">
        <f t="shared" si="61"/>
        <v>0</v>
      </c>
      <c r="O550" s="126">
        <f t="shared" si="62"/>
        <v>0</v>
      </c>
      <c r="P550" s="124">
        <f t="shared" si="63"/>
        <v>75</v>
      </c>
      <c r="Q550" s="124">
        <f t="shared" si="64"/>
        <v>598</v>
      </c>
      <c r="R550" s="124">
        <f t="shared" si="65"/>
        <v>673</v>
      </c>
      <c r="S550" s="124" t="str">
        <f>VLOOKUP(D550,[2]Sheet1!$F$1:$J$65536,5,0)</f>
        <v>6217975130011226370</v>
      </c>
      <c r="T550" s="124" t="str">
        <f>VLOOKUP(D550,[1]Sheet1!$F$1:$H$65536,3,0)</f>
        <v>曹广有</v>
      </c>
      <c r="U550" s="124" t="s">
        <v>56</v>
      </c>
      <c r="V550" s="124" t="s">
        <v>56</v>
      </c>
      <c r="W550" s="124" t="s">
        <v>56</v>
      </c>
      <c r="X550" s="124" t="s">
        <v>56</v>
      </c>
    </row>
    <row r="551" s="112" customFormat="1" hidden="1" customHeight="1" spans="1:24">
      <c r="A551" s="119">
        <v>550</v>
      </c>
      <c r="B551" s="120" t="s">
        <v>66</v>
      </c>
      <c r="C551" s="119" t="s">
        <v>1385</v>
      </c>
      <c r="D551" s="119" t="s">
        <v>1386</v>
      </c>
      <c r="E551" s="119" t="s">
        <v>154</v>
      </c>
      <c r="F551" s="119" t="s">
        <v>869</v>
      </c>
      <c r="G551" s="119" t="str">
        <f t="shared" si="66"/>
        <v>荆紫关镇大扒村</v>
      </c>
      <c r="H551" s="119" t="s">
        <v>870</v>
      </c>
      <c r="I551" s="119">
        <v>1</v>
      </c>
      <c r="J551" s="119">
        <v>1</v>
      </c>
      <c r="K551" s="126">
        <v>0</v>
      </c>
      <c r="L551" s="126">
        <v>0</v>
      </c>
      <c r="M551" s="126">
        <f t="shared" si="60"/>
        <v>75</v>
      </c>
      <c r="N551" s="126">
        <f t="shared" si="61"/>
        <v>0</v>
      </c>
      <c r="O551" s="126">
        <f t="shared" si="62"/>
        <v>0</v>
      </c>
      <c r="P551" s="124">
        <f t="shared" si="63"/>
        <v>75</v>
      </c>
      <c r="Q551" s="124">
        <f t="shared" si="64"/>
        <v>598</v>
      </c>
      <c r="R551" s="124">
        <f t="shared" si="65"/>
        <v>673</v>
      </c>
      <c r="S551" s="124" t="str">
        <f>VLOOKUP(D551,[2]Sheet1!$F$1:$J$65536,5,0)</f>
        <v>6217975130011222940</v>
      </c>
      <c r="T551" s="124" t="str">
        <f>VLOOKUP(D551,[1]Sheet1!$F$1:$H$65536,3,0)</f>
        <v>曹恩生</v>
      </c>
      <c r="U551" s="124" t="s">
        <v>56</v>
      </c>
      <c r="V551" s="124" t="s">
        <v>56</v>
      </c>
      <c r="W551" s="124" t="s">
        <v>56</v>
      </c>
      <c r="X551" s="124" t="s">
        <v>56</v>
      </c>
    </row>
    <row r="552" s="112" customFormat="1" hidden="1" customHeight="1" spans="1:24">
      <c r="A552" s="119">
        <v>551</v>
      </c>
      <c r="B552" s="120" t="s">
        <v>66</v>
      </c>
      <c r="C552" s="119" t="s">
        <v>1387</v>
      </c>
      <c r="D552" s="119" t="s">
        <v>1388</v>
      </c>
      <c r="E552" s="119" t="s">
        <v>154</v>
      </c>
      <c r="F552" s="119" t="s">
        <v>913</v>
      </c>
      <c r="G552" s="119" t="str">
        <f t="shared" si="66"/>
        <v>荆紫关镇小陡岭村</v>
      </c>
      <c r="H552" s="119" t="s">
        <v>914</v>
      </c>
      <c r="I552" s="119">
        <v>1</v>
      </c>
      <c r="J552" s="119">
        <v>1</v>
      </c>
      <c r="K552" s="126">
        <v>0</v>
      </c>
      <c r="L552" s="126">
        <v>0</v>
      </c>
      <c r="M552" s="126">
        <f t="shared" si="60"/>
        <v>75</v>
      </c>
      <c r="N552" s="126">
        <f t="shared" si="61"/>
        <v>0</v>
      </c>
      <c r="O552" s="126">
        <f t="shared" si="62"/>
        <v>0</v>
      </c>
      <c r="P552" s="124">
        <f t="shared" si="63"/>
        <v>75</v>
      </c>
      <c r="Q552" s="124">
        <f t="shared" si="64"/>
        <v>598</v>
      </c>
      <c r="R552" s="124">
        <f t="shared" si="65"/>
        <v>673</v>
      </c>
      <c r="S552" s="124" t="str">
        <f>VLOOKUP(D552,[2]Sheet1!$F$1:$J$65536,5,0)</f>
        <v>6217975130011025095</v>
      </c>
      <c r="T552" s="124" t="str">
        <f>VLOOKUP(D552,[1]Sheet1!$F$1:$H$65536,3,0)</f>
        <v>蔡成全</v>
      </c>
      <c r="U552" s="124" t="s">
        <v>56</v>
      </c>
      <c r="V552" s="124" t="s">
        <v>56</v>
      </c>
      <c r="W552" s="124" t="s">
        <v>56</v>
      </c>
      <c r="X552" s="124" t="s">
        <v>56</v>
      </c>
    </row>
    <row r="553" s="112" customFormat="1" hidden="1" customHeight="1" spans="1:24">
      <c r="A553" s="119">
        <v>552</v>
      </c>
      <c r="B553" s="120" t="s">
        <v>66</v>
      </c>
      <c r="C553" s="119" t="s">
        <v>1389</v>
      </c>
      <c r="D553" s="119" t="s">
        <v>1390</v>
      </c>
      <c r="E553" s="119" t="s">
        <v>154</v>
      </c>
      <c r="F553" s="119" t="s">
        <v>962</v>
      </c>
      <c r="G553" s="119" t="str">
        <f t="shared" si="66"/>
        <v>荆紫关镇店子村</v>
      </c>
      <c r="H553" s="119" t="s">
        <v>963</v>
      </c>
      <c r="I553" s="119">
        <v>1</v>
      </c>
      <c r="J553" s="119">
        <v>1</v>
      </c>
      <c r="K553" s="126">
        <v>0</v>
      </c>
      <c r="L553" s="126">
        <v>0</v>
      </c>
      <c r="M553" s="126">
        <f t="shared" si="60"/>
        <v>75</v>
      </c>
      <c r="N553" s="126">
        <f t="shared" si="61"/>
        <v>0</v>
      </c>
      <c r="O553" s="126">
        <f t="shared" si="62"/>
        <v>0</v>
      </c>
      <c r="P553" s="124">
        <f t="shared" si="63"/>
        <v>75</v>
      </c>
      <c r="Q553" s="124">
        <f t="shared" si="64"/>
        <v>598</v>
      </c>
      <c r="R553" s="124">
        <f t="shared" si="65"/>
        <v>673</v>
      </c>
      <c r="S553" s="124" t="str">
        <f>VLOOKUP(D553,[2]Sheet1!$F$1:$J$65536,5,0)</f>
        <v>6217975130011031242</v>
      </c>
      <c r="T553" s="124" t="str">
        <f>VLOOKUP(D553,[1]Sheet1!$F$1:$H$65536,3,0)</f>
        <v>毕主军</v>
      </c>
      <c r="U553" s="124" t="s">
        <v>56</v>
      </c>
      <c r="V553" s="124" t="s">
        <v>56</v>
      </c>
      <c r="W553" s="124" t="s">
        <v>56</v>
      </c>
      <c r="X553" s="124" t="s">
        <v>56</v>
      </c>
    </row>
    <row r="554" s="112" customFormat="1" hidden="1" customHeight="1" spans="1:24">
      <c r="A554" s="119">
        <v>553</v>
      </c>
      <c r="B554" s="120" t="s">
        <v>66</v>
      </c>
      <c r="C554" s="119" t="s">
        <v>1391</v>
      </c>
      <c r="D554" s="119" t="s">
        <v>1392</v>
      </c>
      <c r="E554" s="119" t="s">
        <v>154</v>
      </c>
      <c r="F554" s="119" t="s">
        <v>962</v>
      </c>
      <c r="G554" s="119" t="str">
        <f t="shared" si="66"/>
        <v>荆紫关镇店子村</v>
      </c>
      <c r="H554" s="119" t="s">
        <v>963</v>
      </c>
      <c r="I554" s="119">
        <v>1</v>
      </c>
      <c r="J554" s="119">
        <v>1</v>
      </c>
      <c r="K554" s="126">
        <v>0</v>
      </c>
      <c r="L554" s="126">
        <v>0</v>
      </c>
      <c r="M554" s="126">
        <f t="shared" si="60"/>
        <v>75</v>
      </c>
      <c r="N554" s="126">
        <f t="shared" si="61"/>
        <v>0</v>
      </c>
      <c r="O554" s="126">
        <f t="shared" si="62"/>
        <v>0</v>
      </c>
      <c r="P554" s="124">
        <f t="shared" si="63"/>
        <v>75</v>
      </c>
      <c r="Q554" s="124">
        <f t="shared" si="64"/>
        <v>598</v>
      </c>
      <c r="R554" s="124">
        <f t="shared" si="65"/>
        <v>673</v>
      </c>
      <c r="S554" s="124" t="str">
        <f>VLOOKUP(D554,[2]Sheet1!$F$1:$J$65536,5,0)</f>
        <v>6217975130011032372</v>
      </c>
      <c r="T554" s="124" t="str">
        <f>VLOOKUP(D554,[1]Sheet1!$F$1:$H$65536,3,0)</f>
        <v>姬道乾</v>
      </c>
      <c r="U554" s="124" t="s">
        <v>56</v>
      </c>
      <c r="V554" s="124" t="s">
        <v>56</v>
      </c>
      <c r="W554" s="124" t="s">
        <v>56</v>
      </c>
      <c r="X554" s="124" t="s">
        <v>56</v>
      </c>
    </row>
    <row r="555" s="112" customFormat="1" hidden="1" customHeight="1" spans="1:24">
      <c r="A555" s="119">
        <v>554</v>
      </c>
      <c r="B555" s="120" t="s">
        <v>66</v>
      </c>
      <c r="C555" s="119" t="s">
        <v>1393</v>
      </c>
      <c r="D555" s="119" t="s">
        <v>1394</v>
      </c>
      <c r="E555" s="119" t="s">
        <v>154</v>
      </c>
      <c r="F555" s="119" t="s">
        <v>976</v>
      </c>
      <c r="G555" s="119" t="str">
        <f t="shared" si="66"/>
        <v>荆紫关镇张村</v>
      </c>
      <c r="H555" s="119" t="s">
        <v>977</v>
      </c>
      <c r="I555" s="119">
        <v>1</v>
      </c>
      <c r="J555" s="119">
        <v>1</v>
      </c>
      <c r="K555" s="126">
        <v>0</v>
      </c>
      <c r="L555" s="126">
        <v>0</v>
      </c>
      <c r="M555" s="126">
        <f t="shared" si="60"/>
        <v>75</v>
      </c>
      <c r="N555" s="126">
        <f t="shared" si="61"/>
        <v>0</v>
      </c>
      <c r="O555" s="126">
        <f t="shared" si="62"/>
        <v>0</v>
      </c>
      <c r="P555" s="124">
        <f t="shared" si="63"/>
        <v>75</v>
      </c>
      <c r="Q555" s="124">
        <f t="shared" si="64"/>
        <v>598</v>
      </c>
      <c r="R555" s="124">
        <f t="shared" si="65"/>
        <v>673</v>
      </c>
      <c r="S555" s="124" t="str">
        <f>VLOOKUP(D555,[2]Sheet1!$F$1:$J$65536,5,0)</f>
        <v>6217975130026976506</v>
      </c>
      <c r="T555" s="124" t="str">
        <f>VLOOKUP(D555,[1]Sheet1!$F$1:$H$65536,3,0)</f>
        <v>姚金翔</v>
      </c>
      <c r="U555" s="124" t="s">
        <v>56</v>
      </c>
      <c r="V555" s="124" t="s">
        <v>56</v>
      </c>
      <c r="W555" s="124" t="s">
        <v>56</v>
      </c>
      <c r="X555" s="124" t="s">
        <v>56</v>
      </c>
    </row>
    <row r="556" s="112" customFormat="1" hidden="1" customHeight="1" spans="1:24">
      <c r="A556" s="119">
        <v>555</v>
      </c>
      <c r="B556" s="120" t="s">
        <v>66</v>
      </c>
      <c r="C556" s="119" t="s">
        <v>1395</v>
      </c>
      <c r="D556" s="119" t="s">
        <v>1396</v>
      </c>
      <c r="E556" s="119" t="s">
        <v>154</v>
      </c>
      <c r="F556" s="119" t="s">
        <v>947</v>
      </c>
      <c r="G556" s="119" t="str">
        <f t="shared" si="66"/>
        <v>荆紫关镇麻坎村</v>
      </c>
      <c r="H556" s="119" t="s">
        <v>948</v>
      </c>
      <c r="I556" s="119">
        <v>1</v>
      </c>
      <c r="J556" s="119">
        <v>1</v>
      </c>
      <c r="K556" s="126">
        <v>0</v>
      </c>
      <c r="L556" s="126">
        <v>0</v>
      </c>
      <c r="M556" s="126">
        <f t="shared" si="60"/>
        <v>75</v>
      </c>
      <c r="N556" s="126">
        <f t="shared" si="61"/>
        <v>0</v>
      </c>
      <c r="O556" s="126">
        <f t="shared" si="62"/>
        <v>0</v>
      </c>
      <c r="P556" s="124">
        <f t="shared" si="63"/>
        <v>75</v>
      </c>
      <c r="Q556" s="124">
        <f t="shared" si="64"/>
        <v>598</v>
      </c>
      <c r="R556" s="124">
        <f t="shared" si="65"/>
        <v>673</v>
      </c>
      <c r="S556" s="124" t="str">
        <f>VLOOKUP(D556,[2]Sheet1!$F$1:$J$65536,5,0)</f>
        <v>6217975130028362622</v>
      </c>
      <c r="T556" s="124" t="str">
        <f>VLOOKUP(D556,[1]Sheet1!$F$1:$H$65536,3,0)</f>
        <v>麻语琦</v>
      </c>
      <c r="U556" s="124" t="s">
        <v>56</v>
      </c>
      <c r="V556" s="124" t="s">
        <v>56</v>
      </c>
      <c r="W556" s="124" t="s">
        <v>56</v>
      </c>
      <c r="X556" s="124" t="s">
        <v>56</v>
      </c>
    </row>
    <row r="557" s="112" customFormat="1" hidden="1" customHeight="1" spans="1:24">
      <c r="A557" s="119">
        <v>556</v>
      </c>
      <c r="B557" s="120" t="s">
        <v>66</v>
      </c>
      <c r="C557" s="119" t="s">
        <v>1397</v>
      </c>
      <c r="D557" s="119" t="s">
        <v>1398</v>
      </c>
      <c r="E557" s="119" t="s">
        <v>154</v>
      </c>
      <c r="F557" s="119" t="s">
        <v>845</v>
      </c>
      <c r="G557" s="119" t="str">
        <f t="shared" si="66"/>
        <v>荆紫关镇三岔村</v>
      </c>
      <c r="H557" s="119" t="s">
        <v>846</v>
      </c>
      <c r="I557" s="119">
        <v>1</v>
      </c>
      <c r="J557" s="119">
        <v>1</v>
      </c>
      <c r="K557" s="126">
        <v>0</v>
      </c>
      <c r="L557" s="126">
        <v>0</v>
      </c>
      <c r="M557" s="126">
        <f t="shared" si="60"/>
        <v>75</v>
      </c>
      <c r="N557" s="126">
        <f t="shared" si="61"/>
        <v>0</v>
      </c>
      <c r="O557" s="126">
        <f t="shared" si="62"/>
        <v>0</v>
      </c>
      <c r="P557" s="124">
        <f t="shared" si="63"/>
        <v>75</v>
      </c>
      <c r="Q557" s="124">
        <f t="shared" si="64"/>
        <v>598</v>
      </c>
      <c r="R557" s="124">
        <f t="shared" si="65"/>
        <v>673</v>
      </c>
      <c r="S557" s="124" t="str">
        <f>VLOOKUP(D557,[2]Sheet1!$F$1:$J$65536,5,0)</f>
        <v>6217975130011122876</v>
      </c>
      <c r="T557" s="124" t="str">
        <f>VLOOKUP(D557,[1]Sheet1!$F$1:$H$65536,3,0)</f>
        <v>孙立川</v>
      </c>
      <c r="U557" s="124" t="s">
        <v>56</v>
      </c>
      <c r="V557" s="124" t="s">
        <v>56</v>
      </c>
      <c r="W557" s="124" t="s">
        <v>56</v>
      </c>
      <c r="X557" s="124" t="s">
        <v>56</v>
      </c>
    </row>
    <row r="558" s="113" customFormat="1" hidden="1" customHeight="1" spans="1:24">
      <c r="A558" s="9">
        <v>557</v>
      </c>
      <c r="B558" s="96" t="s">
        <v>123</v>
      </c>
      <c r="C558" s="9" t="s">
        <v>1399</v>
      </c>
      <c r="D558" s="9" t="s">
        <v>1400</v>
      </c>
      <c r="E558" s="9" t="s">
        <v>51</v>
      </c>
      <c r="F558" s="9" t="s">
        <v>73</v>
      </c>
      <c r="G558" s="9" t="str">
        <f t="shared" si="66"/>
        <v>九重镇唐王桥村</v>
      </c>
      <c r="H558" s="9" t="s">
        <v>74</v>
      </c>
      <c r="I558" s="9">
        <v>1</v>
      </c>
      <c r="J558" s="9">
        <v>1</v>
      </c>
      <c r="K558" s="9">
        <v>0</v>
      </c>
      <c r="L558" s="9">
        <v>0</v>
      </c>
      <c r="M558" s="9">
        <f t="shared" si="60"/>
        <v>75</v>
      </c>
      <c r="N558" s="9">
        <f t="shared" si="61"/>
        <v>0</v>
      </c>
      <c r="O558" s="9">
        <f t="shared" si="62"/>
        <v>0</v>
      </c>
      <c r="P558" s="125">
        <f t="shared" si="63"/>
        <v>75</v>
      </c>
      <c r="Q558" s="127">
        <f t="shared" si="64"/>
        <v>598</v>
      </c>
      <c r="R558" s="128">
        <f t="shared" si="65"/>
        <v>673</v>
      </c>
      <c r="S558" s="4" t="str">
        <f>VLOOKUP(D558,[2]Sheet1!$F$1:$J$65536,5,0)</f>
        <v>623059486702791344</v>
      </c>
      <c r="T558" s="4" t="str">
        <f>VLOOKUP(D558,[1]Sheet1!$F$1:$H$65536,3,0)</f>
        <v>华德有</v>
      </c>
      <c r="U558" s="4" t="s">
        <v>56</v>
      </c>
      <c r="V558" s="4" t="s">
        <v>56</v>
      </c>
      <c r="W558" s="4" t="s">
        <v>56</v>
      </c>
      <c r="X558" s="4" t="s">
        <v>56</v>
      </c>
    </row>
    <row r="559" s="113" customFormat="1" hidden="1" customHeight="1" spans="1:24">
      <c r="A559" s="9">
        <v>558</v>
      </c>
      <c r="B559" s="96" t="s">
        <v>123</v>
      </c>
      <c r="C559" s="9" t="s">
        <v>1401</v>
      </c>
      <c r="D559" s="9" t="s">
        <v>1402</v>
      </c>
      <c r="E559" s="9" t="s">
        <v>51</v>
      </c>
      <c r="F559" s="9" t="s">
        <v>1403</v>
      </c>
      <c r="G559" s="9" t="str">
        <f t="shared" si="66"/>
        <v>九重镇张河村</v>
      </c>
      <c r="H559" s="9" t="s">
        <v>1404</v>
      </c>
      <c r="I559" s="9">
        <v>1</v>
      </c>
      <c r="J559" s="9">
        <v>1</v>
      </c>
      <c r="K559" s="9">
        <v>0</v>
      </c>
      <c r="L559" s="9">
        <v>0</v>
      </c>
      <c r="M559" s="9">
        <f t="shared" si="60"/>
        <v>75</v>
      </c>
      <c r="N559" s="9">
        <f t="shared" si="61"/>
        <v>0</v>
      </c>
      <c r="O559" s="9">
        <f t="shared" si="62"/>
        <v>0</v>
      </c>
      <c r="P559" s="125">
        <f t="shared" si="63"/>
        <v>75</v>
      </c>
      <c r="Q559" s="127">
        <f t="shared" si="64"/>
        <v>598</v>
      </c>
      <c r="R559" s="128">
        <f t="shared" si="65"/>
        <v>673</v>
      </c>
      <c r="S559" s="4" t="str">
        <f>VLOOKUP(D559,[2]Sheet1!$F$1:$J$65536,5,0)</f>
        <v>623059486702298944</v>
      </c>
      <c r="T559" s="4" t="str">
        <f>VLOOKUP(D559,[1]Sheet1!$F$1:$H$65536,3,0)</f>
        <v>杨成四</v>
      </c>
      <c r="U559" s="4" t="s">
        <v>56</v>
      </c>
      <c r="V559" s="4" t="s">
        <v>56</v>
      </c>
      <c r="W559" s="4" t="s">
        <v>56</v>
      </c>
      <c r="X559" s="4" t="s">
        <v>56</v>
      </c>
    </row>
    <row r="560" s="113" customFormat="1" hidden="1" customHeight="1" spans="1:24">
      <c r="A560" s="9">
        <v>559</v>
      </c>
      <c r="B560" s="96" t="s">
        <v>123</v>
      </c>
      <c r="C560" s="9" t="s">
        <v>1405</v>
      </c>
      <c r="D560" s="9" t="s">
        <v>1406</v>
      </c>
      <c r="E560" s="9" t="s">
        <v>51</v>
      </c>
      <c r="F560" s="9" t="s">
        <v>1403</v>
      </c>
      <c r="G560" s="9" t="str">
        <f t="shared" si="66"/>
        <v>九重镇张河村</v>
      </c>
      <c r="H560" s="9" t="s">
        <v>1404</v>
      </c>
      <c r="I560" s="9">
        <v>1</v>
      </c>
      <c r="J560" s="9">
        <v>1</v>
      </c>
      <c r="K560" s="9">
        <v>0</v>
      </c>
      <c r="L560" s="9">
        <v>0</v>
      </c>
      <c r="M560" s="9">
        <f t="shared" si="60"/>
        <v>75</v>
      </c>
      <c r="N560" s="9">
        <f t="shared" si="61"/>
        <v>0</v>
      </c>
      <c r="O560" s="9">
        <f t="shared" si="62"/>
        <v>0</v>
      </c>
      <c r="P560" s="125">
        <f t="shared" si="63"/>
        <v>75</v>
      </c>
      <c r="Q560" s="127">
        <f t="shared" si="64"/>
        <v>598</v>
      </c>
      <c r="R560" s="128">
        <f t="shared" si="65"/>
        <v>673</v>
      </c>
      <c r="S560" s="4" t="str">
        <f>VLOOKUP(D560,[2]Sheet1!$F$1:$J$65536,5,0)</f>
        <v>623059486702912510</v>
      </c>
      <c r="T560" s="4" t="str">
        <f>VLOOKUP(D560,[1]Sheet1!$F$1:$H$65536,3,0)</f>
        <v>张梦英</v>
      </c>
      <c r="U560" s="4" t="s">
        <v>56</v>
      </c>
      <c r="V560" s="4" t="s">
        <v>56</v>
      </c>
      <c r="W560" s="4" t="s">
        <v>56</v>
      </c>
      <c r="X560" s="4" t="s">
        <v>56</v>
      </c>
    </row>
    <row r="561" s="113" customFormat="1" hidden="1" customHeight="1" spans="1:24">
      <c r="A561" s="9">
        <v>560</v>
      </c>
      <c r="B561" s="96" t="s">
        <v>123</v>
      </c>
      <c r="C561" s="9" t="s">
        <v>1407</v>
      </c>
      <c r="D561" s="9" t="s">
        <v>1408</v>
      </c>
      <c r="E561" s="9" t="s">
        <v>51</v>
      </c>
      <c r="F561" s="9" t="s">
        <v>1409</v>
      </c>
      <c r="G561" s="9" t="str">
        <f t="shared" si="66"/>
        <v>九重镇王家村</v>
      </c>
      <c r="H561" s="9" t="s">
        <v>1410</v>
      </c>
      <c r="I561" s="9">
        <v>1</v>
      </c>
      <c r="J561" s="9">
        <v>1</v>
      </c>
      <c r="K561" s="9">
        <v>0</v>
      </c>
      <c r="L561" s="9">
        <v>0</v>
      </c>
      <c r="M561" s="9">
        <f t="shared" si="60"/>
        <v>75</v>
      </c>
      <c r="N561" s="9">
        <f t="shared" si="61"/>
        <v>0</v>
      </c>
      <c r="O561" s="9">
        <f t="shared" si="62"/>
        <v>0</v>
      </c>
      <c r="P561" s="125">
        <f t="shared" si="63"/>
        <v>75</v>
      </c>
      <c r="Q561" s="127">
        <f t="shared" si="64"/>
        <v>598</v>
      </c>
      <c r="R561" s="128">
        <f t="shared" si="65"/>
        <v>673</v>
      </c>
      <c r="S561" s="4" t="str">
        <f>VLOOKUP(D561,[2]Sheet1!$F$1:$J$65536,5,0)</f>
        <v>6217975130023720006</v>
      </c>
      <c r="T561" s="4" t="str">
        <f>VLOOKUP(D561,[1]Sheet1!$F$1:$H$65536,3,0)</f>
        <v>尚德吉</v>
      </c>
      <c r="U561" s="4" t="s">
        <v>56</v>
      </c>
      <c r="V561" s="4" t="s">
        <v>56</v>
      </c>
      <c r="W561" s="4" t="s">
        <v>56</v>
      </c>
      <c r="X561" s="4" t="s">
        <v>56</v>
      </c>
    </row>
    <row r="562" s="113" customFormat="1" hidden="1" customHeight="1" spans="1:24">
      <c r="A562" s="9">
        <v>561</v>
      </c>
      <c r="B562" s="96" t="s">
        <v>123</v>
      </c>
      <c r="C562" s="9" t="s">
        <v>1411</v>
      </c>
      <c r="D562" s="9" t="s">
        <v>1412</v>
      </c>
      <c r="E562" s="9" t="s">
        <v>51</v>
      </c>
      <c r="F562" s="9" t="s">
        <v>1413</v>
      </c>
      <c r="G562" s="9" t="str">
        <f t="shared" si="66"/>
        <v>九重镇武店村</v>
      </c>
      <c r="H562" s="9" t="s">
        <v>1414</v>
      </c>
      <c r="I562" s="9">
        <v>1</v>
      </c>
      <c r="J562" s="9">
        <v>1</v>
      </c>
      <c r="K562" s="9">
        <v>0</v>
      </c>
      <c r="L562" s="9">
        <v>0</v>
      </c>
      <c r="M562" s="9">
        <f t="shared" si="60"/>
        <v>75</v>
      </c>
      <c r="N562" s="9">
        <f t="shared" si="61"/>
        <v>0</v>
      </c>
      <c r="O562" s="9">
        <f t="shared" si="62"/>
        <v>0</v>
      </c>
      <c r="P562" s="125">
        <f t="shared" si="63"/>
        <v>75</v>
      </c>
      <c r="Q562" s="127">
        <f t="shared" si="64"/>
        <v>598</v>
      </c>
      <c r="R562" s="128">
        <f t="shared" si="65"/>
        <v>673</v>
      </c>
      <c r="S562" s="4" t="str">
        <f>VLOOKUP(D562,[2]Sheet1!$F$1:$J$65536,5,0)</f>
        <v>6217975130025828799</v>
      </c>
      <c r="T562" s="4" t="str">
        <f>VLOOKUP(D562,[1]Sheet1!$F$1:$H$65536,3,0)</f>
        <v>石磊</v>
      </c>
      <c r="U562" s="4" t="s">
        <v>56</v>
      </c>
      <c r="V562" s="4" t="s">
        <v>56</v>
      </c>
      <c r="W562" s="4" t="s">
        <v>56</v>
      </c>
      <c r="X562" s="4" t="s">
        <v>56</v>
      </c>
    </row>
    <row r="563" s="113" customFormat="1" hidden="1" customHeight="1" spans="1:24">
      <c r="A563" s="9">
        <v>562</v>
      </c>
      <c r="B563" s="96" t="s">
        <v>123</v>
      </c>
      <c r="C563" s="9" t="s">
        <v>1415</v>
      </c>
      <c r="D563" s="9" t="s">
        <v>1416</v>
      </c>
      <c r="E563" s="9" t="s">
        <v>51</v>
      </c>
      <c r="F563" s="9" t="s">
        <v>1417</v>
      </c>
      <c r="G563" s="9" t="str">
        <f t="shared" si="66"/>
        <v>九重镇刘营村</v>
      </c>
      <c r="H563" s="9" t="s">
        <v>1418</v>
      </c>
      <c r="I563" s="9">
        <v>1</v>
      </c>
      <c r="J563" s="9">
        <v>1</v>
      </c>
      <c r="K563" s="9">
        <v>0</v>
      </c>
      <c r="L563" s="9">
        <v>0</v>
      </c>
      <c r="M563" s="9">
        <f t="shared" si="60"/>
        <v>75</v>
      </c>
      <c r="N563" s="9">
        <f t="shared" si="61"/>
        <v>0</v>
      </c>
      <c r="O563" s="9">
        <f t="shared" si="62"/>
        <v>0</v>
      </c>
      <c r="P563" s="125">
        <f t="shared" si="63"/>
        <v>75</v>
      </c>
      <c r="Q563" s="127">
        <f t="shared" si="64"/>
        <v>598</v>
      </c>
      <c r="R563" s="128">
        <f t="shared" si="65"/>
        <v>673</v>
      </c>
      <c r="S563" s="4" t="str">
        <f>VLOOKUP(D563,[2]Sheet1!$F$1:$J$65536,5,0)</f>
        <v>6228230975969936067</v>
      </c>
      <c r="T563" s="4" t="str">
        <f>VLOOKUP(D563,[1]Sheet1!$F$1:$H$65536,3,0)</f>
        <v>范仁等</v>
      </c>
      <c r="U563" s="4" t="s">
        <v>56</v>
      </c>
      <c r="V563" s="4" t="s">
        <v>56</v>
      </c>
      <c r="W563" s="4" t="s">
        <v>56</v>
      </c>
      <c r="X563" s="4" t="s">
        <v>56</v>
      </c>
    </row>
    <row r="564" s="113" customFormat="1" hidden="1" customHeight="1" spans="1:24">
      <c r="A564" s="9">
        <v>563</v>
      </c>
      <c r="B564" s="96" t="s">
        <v>123</v>
      </c>
      <c r="C564" s="9" t="s">
        <v>1419</v>
      </c>
      <c r="D564" s="9" t="s">
        <v>1420</v>
      </c>
      <c r="E564" s="9" t="s">
        <v>51</v>
      </c>
      <c r="F564" s="9" t="s">
        <v>1421</v>
      </c>
      <c r="G564" s="9" t="str">
        <f t="shared" si="66"/>
        <v>九重镇周岗村</v>
      </c>
      <c r="H564" s="9" t="s">
        <v>1422</v>
      </c>
      <c r="I564" s="9">
        <v>1</v>
      </c>
      <c r="J564" s="9">
        <v>1</v>
      </c>
      <c r="K564" s="9">
        <v>0</v>
      </c>
      <c r="L564" s="9">
        <v>0</v>
      </c>
      <c r="M564" s="9">
        <f t="shared" si="60"/>
        <v>75</v>
      </c>
      <c r="N564" s="9">
        <f t="shared" si="61"/>
        <v>0</v>
      </c>
      <c r="O564" s="9">
        <f t="shared" si="62"/>
        <v>0</v>
      </c>
      <c r="P564" s="125">
        <f t="shared" si="63"/>
        <v>75</v>
      </c>
      <c r="Q564" s="127">
        <f t="shared" si="64"/>
        <v>598</v>
      </c>
      <c r="R564" s="128">
        <f t="shared" si="65"/>
        <v>673</v>
      </c>
      <c r="S564" s="4" t="str">
        <f>VLOOKUP(D564,[2]Sheet1!$F$1:$J$65536,5,0)</f>
        <v>6217211714003779563</v>
      </c>
      <c r="T564" s="4" t="str">
        <f>VLOOKUP(D564,[1]Sheet1!$F$1:$H$65536,3,0)</f>
        <v>孙玉环</v>
      </c>
      <c r="U564" s="4" t="s">
        <v>56</v>
      </c>
      <c r="V564" s="4" t="s">
        <v>56</v>
      </c>
      <c r="W564" s="4" t="s">
        <v>56</v>
      </c>
      <c r="X564" s="4" t="s">
        <v>56</v>
      </c>
    </row>
    <row r="565" s="113" customFormat="1" hidden="1" customHeight="1" spans="1:24">
      <c r="A565" s="9">
        <v>564</v>
      </c>
      <c r="B565" s="96" t="s">
        <v>123</v>
      </c>
      <c r="C565" s="9" t="s">
        <v>1423</v>
      </c>
      <c r="D565" s="9" t="s">
        <v>1424</v>
      </c>
      <c r="E565" s="9" t="s">
        <v>51</v>
      </c>
      <c r="F565" s="9" t="s">
        <v>1425</v>
      </c>
      <c r="G565" s="9" t="str">
        <f t="shared" si="66"/>
        <v>九重镇程营村</v>
      </c>
      <c r="H565" s="9" t="s">
        <v>1426</v>
      </c>
      <c r="I565" s="9">
        <v>1</v>
      </c>
      <c r="J565" s="9">
        <v>0</v>
      </c>
      <c r="K565" s="9">
        <v>1</v>
      </c>
      <c r="L565" s="9">
        <v>0</v>
      </c>
      <c r="M565" s="9">
        <f t="shared" si="60"/>
        <v>0</v>
      </c>
      <c r="N565" s="9">
        <f t="shared" si="61"/>
        <v>300</v>
      </c>
      <c r="O565" s="9">
        <f t="shared" si="62"/>
        <v>0</v>
      </c>
      <c r="P565" s="125">
        <f t="shared" si="63"/>
        <v>300</v>
      </c>
      <c r="Q565" s="127">
        <f t="shared" si="64"/>
        <v>598</v>
      </c>
      <c r="R565" s="128">
        <f t="shared" si="65"/>
        <v>898</v>
      </c>
      <c r="S565" s="4" t="str">
        <f>VLOOKUP(D565,[2]Sheet1!$F$1:$J$65536,5,0)</f>
        <v>6217975130028840577</v>
      </c>
      <c r="T565" s="4" t="str">
        <f>VLOOKUP(D565,[1]Sheet1!$F$1:$H$65536,3,0)</f>
        <v>彭乃根</v>
      </c>
      <c r="U565" s="4" t="s">
        <v>56</v>
      </c>
      <c r="V565" s="4" t="s">
        <v>56</v>
      </c>
      <c r="W565" s="4" t="s">
        <v>56</v>
      </c>
      <c r="X565" s="4" t="s">
        <v>56</v>
      </c>
    </row>
    <row r="566" s="113" customFormat="1" hidden="1" customHeight="1" spans="1:24">
      <c r="A566" s="9">
        <v>565</v>
      </c>
      <c r="B566" s="96" t="s">
        <v>123</v>
      </c>
      <c r="C566" s="9" t="s">
        <v>1427</v>
      </c>
      <c r="D566" s="9" t="s">
        <v>1428</v>
      </c>
      <c r="E566" s="9" t="s">
        <v>51</v>
      </c>
      <c r="F566" s="9" t="s">
        <v>1429</v>
      </c>
      <c r="G566" s="9" t="str">
        <f t="shared" si="66"/>
        <v>九重镇夏庄村</v>
      </c>
      <c r="H566" s="9" t="s">
        <v>1430</v>
      </c>
      <c r="I566" s="9">
        <v>1</v>
      </c>
      <c r="J566" s="9">
        <v>0</v>
      </c>
      <c r="K566" s="9">
        <v>1</v>
      </c>
      <c r="L566" s="9">
        <v>0</v>
      </c>
      <c r="M566" s="9">
        <f t="shared" si="60"/>
        <v>0</v>
      </c>
      <c r="N566" s="9">
        <f t="shared" si="61"/>
        <v>300</v>
      </c>
      <c r="O566" s="9">
        <f t="shared" si="62"/>
        <v>0</v>
      </c>
      <c r="P566" s="125">
        <f t="shared" si="63"/>
        <v>300</v>
      </c>
      <c r="Q566" s="127">
        <f t="shared" si="64"/>
        <v>598</v>
      </c>
      <c r="R566" s="128">
        <f t="shared" si="65"/>
        <v>898</v>
      </c>
      <c r="S566" s="4" t="str">
        <f>VLOOKUP(D566,[2]Sheet1!$F$1:$J$65536,5,0)</f>
        <v>623059486702973785</v>
      </c>
      <c r="T566" s="4" t="str">
        <f>VLOOKUP(D566,[1]Sheet1!$F$1:$H$65536,3,0)</f>
        <v>李穗</v>
      </c>
      <c r="U566" s="4" t="s">
        <v>56</v>
      </c>
      <c r="V566" s="4" t="s">
        <v>56</v>
      </c>
      <c r="W566" s="4" t="s">
        <v>56</v>
      </c>
      <c r="X566" s="4" t="s">
        <v>56</v>
      </c>
    </row>
    <row r="567" s="113" customFormat="1" hidden="1" customHeight="1" spans="1:24">
      <c r="A567" s="9">
        <v>566</v>
      </c>
      <c r="B567" s="96" t="s">
        <v>41</v>
      </c>
      <c r="C567" s="9" t="s">
        <v>1431</v>
      </c>
      <c r="D567" s="9" t="s">
        <v>1432</v>
      </c>
      <c r="E567" s="9" t="s">
        <v>51</v>
      </c>
      <c r="F567" s="9" t="s">
        <v>1413</v>
      </c>
      <c r="G567" s="9" t="str">
        <f t="shared" si="66"/>
        <v>九重镇武店村</v>
      </c>
      <c r="H567" s="9" t="s">
        <v>1414</v>
      </c>
      <c r="I567" s="9">
        <v>1</v>
      </c>
      <c r="J567" s="9">
        <v>0</v>
      </c>
      <c r="K567" s="9">
        <v>1</v>
      </c>
      <c r="L567" s="9">
        <v>0</v>
      </c>
      <c r="M567" s="9">
        <f t="shared" si="60"/>
        <v>0</v>
      </c>
      <c r="N567" s="9">
        <f t="shared" si="61"/>
        <v>300</v>
      </c>
      <c r="O567" s="9">
        <f t="shared" si="62"/>
        <v>0</v>
      </c>
      <c r="P567" s="125">
        <f t="shared" si="63"/>
        <v>300</v>
      </c>
      <c r="Q567" s="127">
        <f t="shared" si="64"/>
        <v>598</v>
      </c>
      <c r="R567" s="128">
        <f t="shared" si="65"/>
        <v>898</v>
      </c>
      <c r="S567" s="4" t="str">
        <f>VLOOKUP(D567,[2]Sheet1!$F$1:$J$65536,5,0)</f>
        <v>6228230975962786360</v>
      </c>
      <c r="T567" s="4" t="str">
        <f>VLOOKUP(D567,[1]Sheet1!$F$1:$H$65536,3,0)</f>
        <v>曹云霞</v>
      </c>
      <c r="U567" s="4" t="s">
        <v>56</v>
      </c>
      <c r="V567" s="4" t="s">
        <v>56</v>
      </c>
      <c r="W567" s="4" t="s">
        <v>56</v>
      </c>
      <c r="X567" s="4" t="s">
        <v>56</v>
      </c>
    </row>
    <row r="568" s="113" customFormat="1" hidden="1" customHeight="1" spans="1:24">
      <c r="A568" s="9">
        <v>567</v>
      </c>
      <c r="B568" s="96" t="s">
        <v>41</v>
      </c>
      <c r="C568" s="9" t="s">
        <v>1433</v>
      </c>
      <c r="D568" s="9" t="s">
        <v>1434</v>
      </c>
      <c r="E568" s="9" t="s">
        <v>51</v>
      </c>
      <c r="F568" s="9" t="s">
        <v>1403</v>
      </c>
      <c r="G568" s="9" t="str">
        <f t="shared" si="66"/>
        <v>九重镇张河村</v>
      </c>
      <c r="H568" s="9" t="s">
        <v>1404</v>
      </c>
      <c r="I568" s="9">
        <v>1</v>
      </c>
      <c r="J568" s="9">
        <v>1</v>
      </c>
      <c r="K568" s="9">
        <v>0</v>
      </c>
      <c r="L568" s="9">
        <v>0</v>
      </c>
      <c r="M568" s="9">
        <f t="shared" si="60"/>
        <v>75</v>
      </c>
      <c r="N568" s="9">
        <f t="shared" si="61"/>
        <v>0</v>
      </c>
      <c r="O568" s="9">
        <f t="shared" si="62"/>
        <v>0</v>
      </c>
      <c r="P568" s="125">
        <f t="shared" si="63"/>
        <v>75</v>
      </c>
      <c r="Q568" s="127">
        <f t="shared" si="64"/>
        <v>598</v>
      </c>
      <c r="R568" s="128">
        <f t="shared" si="65"/>
        <v>673</v>
      </c>
      <c r="S568" s="4" t="str">
        <f>VLOOKUP(D568,[2]Sheet1!$F$1:$J$65536,5,0)</f>
        <v>6228230975969679667</v>
      </c>
      <c r="T568" s="4" t="str">
        <f>VLOOKUP(D568,[1]Sheet1!$F$1:$H$65536,3,0)</f>
        <v>徐成顺</v>
      </c>
      <c r="U568" s="4" t="s">
        <v>56</v>
      </c>
      <c r="V568" s="4" t="s">
        <v>56</v>
      </c>
      <c r="W568" s="4" t="s">
        <v>56</v>
      </c>
      <c r="X568" s="4" t="s">
        <v>56</v>
      </c>
    </row>
    <row r="569" s="113" customFormat="1" hidden="1" customHeight="1" spans="1:24">
      <c r="A569" s="9">
        <v>568</v>
      </c>
      <c r="B569" s="96" t="s">
        <v>41</v>
      </c>
      <c r="C569" s="9" t="s">
        <v>1435</v>
      </c>
      <c r="D569" s="9" t="s">
        <v>1436</v>
      </c>
      <c r="E569" s="9" t="s">
        <v>51</v>
      </c>
      <c r="F569" s="9" t="s">
        <v>1437</v>
      </c>
      <c r="G569" s="9" t="str">
        <f t="shared" ref="G569:G632" si="67">E569&amp;F569</f>
        <v>九重镇张冲村</v>
      </c>
      <c r="H569" s="9" t="s">
        <v>1438</v>
      </c>
      <c r="I569" s="9">
        <v>1</v>
      </c>
      <c r="J569" s="9">
        <v>1</v>
      </c>
      <c r="K569" s="9">
        <v>0</v>
      </c>
      <c r="L569" s="9">
        <v>0</v>
      </c>
      <c r="M569" s="9">
        <f t="shared" si="60"/>
        <v>75</v>
      </c>
      <c r="N569" s="9">
        <f t="shared" si="61"/>
        <v>0</v>
      </c>
      <c r="O569" s="9">
        <f t="shared" si="62"/>
        <v>0</v>
      </c>
      <c r="P569" s="125">
        <f t="shared" si="63"/>
        <v>75</v>
      </c>
      <c r="Q569" s="127">
        <f t="shared" si="64"/>
        <v>598</v>
      </c>
      <c r="R569" s="128">
        <f t="shared" si="65"/>
        <v>673</v>
      </c>
      <c r="S569" s="4" t="str">
        <f>VLOOKUP(D569,[2]Sheet1!$F$1:$J$65536,5,0)</f>
        <v>6228230975970030561</v>
      </c>
      <c r="T569" s="4" t="str">
        <f>VLOOKUP(D569,[1]Sheet1!$F$1:$H$65536,3,0)</f>
        <v>杜有勤</v>
      </c>
      <c r="U569" s="4" t="s">
        <v>56</v>
      </c>
      <c r="V569" s="4" t="s">
        <v>56</v>
      </c>
      <c r="W569" s="4" t="s">
        <v>56</v>
      </c>
      <c r="X569" s="4" t="s">
        <v>56</v>
      </c>
    </row>
    <row r="570" s="113" customFormat="1" hidden="1" customHeight="1" spans="1:24">
      <c r="A570" s="9">
        <v>569</v>
      </c>
      <c r="B570" s="96" t="s">
        <v>41</v>
      </c>
      <c r="C570" s="9" t="s">
        <v>1439</v>
      </c>
      <c r="D570" s="9" t="s">
        <v>1440</v>
      </c>
      <c r="E570" s="9" t="s">
        <v>51</v>
      </c>
      <c r="F570" s="9" t="s">
        <v>1441</v>
      </c>
      <c r="G570" s="9" t="str">
        <f t="shared" si="67"/>
        <v>九重镇张家村</v>
      </c>
      <c r="H570" s="9" t="s">
        <v>1442</v>
      </c>
      <c r="I570" s="9">
        <v>1</v>
      </c>
      <c r="J570" s="9">
        <v>1</v>
      </c>
      <c r="K570" s="9">
        <v>0</v>
      </c>
      <c r="L570" s="9">
        <v>0</v>
      </c>
      <c r="M570" s="9">
        <f t="shared" si="60"/>
        <v>75</v>
      </c>
      <c r="N570" s="9">
        <f t="shared" si="61"/>
        <v>0</v>
      </c>
      <c r="O570" s="9">
        <f t="shared" si="62"/>
        <v>0</v>
      </c>
      <c r="P570" s="125">
        <f t="shared" si="63"/>
        <v>75</v>
      </c>
      <c r="Q570" s="127">
        <f t="shared" si="64"/>
        <v>598</v>
      </c>
      <c r="R570" s="128">
        <f t="shared" si="65"/>
        <v>673</v>
      </c>
      <c r="S570" s="4" t="str">
        <f>VLOOKUP(D570,[2]Sheet1!$F$1:$J$65536,5,0)</f>
        <v>623059486700989692</v>
      </c>
      <c r="T570" s="4" t="str">
        <f>VLOOKUP(D570,[1]Sheet1!$F$1:$H$65536,3,0)</f>
        <v>范利均</v>
      </c>
      <c r="U570" s="4" t="s">
        <v>56</v>
      </c>
      <c r="V570" s="4" t="s">
        <v>56</v>
      </c>
      <c r="W570" s="4" t="s">
        <v>56</v>
      </c>
      <c r="X570" s="4" t="s">
        <v>56</v>
      </c>
    </row>
    <row r="571" s="113" customFormat="1" hidden="1" customHeight="1" spans="1:24">
      <c r="A571" s="9">
        <v>570</v>
      </c>
      <c r="B571" s="96" t="s">
        <v>41</v>
      </c>
      <c r="C571" s="9" t="s">
        <v>1443</v>
      </c>
      <c r="D571" s="9" t="s">
        <v>1444</v>
      </c>
      <c r="E571" s="9" t="s">
        <v>51</v>
      </c>
      <c r="F571" s="9" t="s">
        <v>1445</v>
      </c>
      <c r="G571" s="9" t="str">
        <f t="shared" si="67"/>
        <v>九重镇高家村</v>
      </c>
      <c r="H571" s="9" t="s">
        <v>1446</v>
      </c>
      <c r="I571" s="9">
        <v>1</v>
      </c>
      <c r="J571" s="9">
        <v>0</v>
      </c>
      <c r="K571" s="9">
        <v>1</v>
      </c>
      <c r="L571" s="9">
        <v>0</v>
      </c>
      <c r="M571" s="9">
        <f t="shared" si="60"/>
        <v>0</v>
      </c>
      <c r="N571" s="9">
        <f t="shared" si="61"/>
        <v>300</v>
      </c>
      <c r="O571" s="9">
        <f t="shared" si="62"/>
        <v>0</v>
      </c>
      <c r="P571" s="125">
        <f t="shared" si="63"/>
        <v>300</v>
      </c>
      <c r="Q571" s="127">
        <f t="shared" si="64"/>
        <v>598</v>
      </c>
      <c r="R571" s="128">
        <f t="shared" si="65"/>
        <v>898</v>
      </c>
      <c r="S571" s="4" t="str">
        <f>VLOOKUP(D571,[2]Sheet1!$F$1:$J$65536,5,0)</f>
        <v>623059486700963432</v>
      </c>
      <c r="T571" s="4" t="str">
        <f>VLOOKUP(D571,[1]Sheet1!$F$1:$H$65536,3,0)</f>
        <v>马金风</v>
      </c>
      <c r="U571" s="4" t="s">
        <v>56</v>
      </c>
      <c r="V571" s="4" t="s">
        <v>56</v>
      </c>
      <c r="W571" s="4" t="s">
        <v>56</v>
      </c>
      <c r="X571" s="4" t="s">
        <v>56</v>
      </c>
    </row>
    <row r="572" s="113" customFormat="1" hidden="1" customHeight="1" spans="1:24">
      <c r="A572" s="9">
        <v>571</v>
      </c>
      <c r="B572" s="96" t="s">
        <v>41</v>
      </c>
      <c r="C572" s="9" t="s">
        <v>1447</v>
      </c>
      <c r="D572" s="9" t="s">
        <v>1448</v>
      </c>
      <c r="E572" s="9" t="s">
        <v>51</v>
      </c>
      <c r="F572" s="9" t="s">
        <v>1445</v>
      </c>
      <c r="G572" s="9" t="str">
        <f t="shared" si="67"/>
        <v>九重镇高家村</v>
      </c>
      <c r="H572" s="9" t="s">
        <v>1446</v>
      </c>
      <c r="I572" s="9">
        <v>1</v>
      </c>
      <c r="J572" s="9">
        <v>0</v>
      </c>
      <c r="K572" s="9">
        <v>1</v>
      </c>
      <c r="L572" s="9">
        <v>0</v>
      </c>
      <c r="M572" s="9">
        <f t="shared" si="60"/>
        <v>0</v>
      </c>
      <c r="N572" s="9">
        <f t="shared" si="61"/>
        <v>300</v>
      </c>
      <c r="O572" s="9">
        <f t="shared" si="62"/>
        <v>0</v>
      </c>
      <c r="P572" s="125">
        <f t="shared" si="63"/>
        <v>300</v>
      </c>
      <c r="Q572" s="127">
        <f t="shared" si="64"/>
        <v>598</v>
      </c>
      <c r="R572" s="128">
        <f t="shared" si="65"/>
        <v>898</v>
      </c>
      <c r="S572" s="4" t="str">
        <f>VLOOKUP(D572,[2]Sheet1!$F$1:$J$65536,5,0)</f>
        <v>6228230975970222168</v>
      </c>
      <c r="T572" s="4" t="str">
        <f>VLOOKUP(D572,[1]Sheet1!$F$1:$H$65536,3,0)</f>
        <v>张廷泉</v>
      </c>
      <c r="U572" s="4" t="s">
        <v>56</v>
      </c>
      <c r="V572" s="4" t="s">
        <v>56</v>
      </c>
      <c r="W572" s="4" t="s">
        <v>56</v>
      </c>
      <c r="X572" s="4" t="s">
        <v>56</v>
      </c>
    </row>
    <row r="573" s="113" customFormat="1" hidden="1" customHeight="1" spans="1:24">
      <c r="A573" s="9">
        <v>572</v>
      </c>
      <c r="B573" s="96" t="s">
        <v>131</v>
      </c>
      <c r="C573" s="9" t="s">
        <v>1449</v>
      </c>
      <c r="D573" s="9" t="s">
        <v>1450</v>
      </c>
      <c r="E573" s="9" t="s">
        <v>51</v>
      </c>
      <c r="F573" s="9" t="s">
        <v>1451</v>
      </c>
      <c r="G573" s="9" t="str">
        <f t="shared" si="67"/>
        <v>九重镇孙营村</v>
      </c>
      <c r="H573" s="9" t="s">
        <v>1452</v>
      </c>
      <c r="I573" s="9">
        <v>1</v>
      </c>
      <c r="J573" s="9">
        <v>0</v>
      </c>
      <c r="K573" s="9">
        <v>1</v>
      </c>
      <c r="L573" s="9">
        <v>0</v>
      </c>
      <c r="M573" s="9">
        <f t="shared" si="60"/>
        <v>0</v>
      </c>
      <c r="N573" s="9">
        <f t="shared" si="61"/>
        <v>300</v>
      </c>
      <c r="O573" s="9">
        <f t="shared" si="62"/>
        <v>0</v>
      </c>
      <c r="P573" s="125">
        <f t="shared" si="63"/>
        <v>300</v>
      </c>
      <c r="Q573" s="127">
        <f t="shared" si="64"/>
        <v>598</v>
      </c>
      <c r="R573" s="128">
        <f t="shared" si="65"/>
        <v>898</v>
      </c>
      <c r="S573" s="4" t="str">
        <f>VLOOKUP(D573,[2]Sheet1!$F$1:$J$65536,5,0)</f>
        <v>623059486701689580</v>
      </c>
      <c r="T573" s="4" t="str">
        <f>VLOOKUP(D573,[1]Sheet1!$F$1:$H$65536,3,0)</f>
        <v>李双清</v>
      </c>
      <c r="U573" s="4" t="s">
        <v>56</v>
      </c>
      <c r="V573" s="4" t="s">
        <v>56</v>
      </c>
      <c r="W573" s="4" t="s">
        <v>56</v>
      </c>
      <c r="X573" s="4" t="s">
        <v>56</v>
      </c>
    </row>
    <row r="574" s="113" customFormat="1" hidden="1" customHeight="1" spans="1:24">
      <c r="A574" s="9">
        <v>573</v>
      </c>
      <c r="B574" s="96" t="s">
        <v>131</v>
      </c>
      <c r="C574" s="9" t="s">
        <v>1453</v>
      </c>
      <c r="D574" s="9" t="s">
        <v>1454</v>
      </c>
      <c r="E574" s="9" t="s">
        <v>51</v>
      </c>
      <c r="F574" s="9" t="s">
        <v>1403</v>
      </c>
      <c r="G574" s="9" t="str">
        <f t="shared" si="67"/>
        <v>九重镇张河村</v>
      </c>
      <c r="H574" s="9" t="s">
        <v>1404</v>
      </c>
      <c r="I574" s="9">
        <v>1</v>
      </c>
      <c r="J574" s="9">
        <v>0</v>
      </c>
      <c r="K574" s="9">
        <v>1</v>
      </c>
      <c r="L574" s="9">
        <v>0</v>
      </c>
      <c r="M574" s="9">
        <f t="shared" si="60"/>
        <v>0</v>
      </c>
      <c r="N574" s="9">
        <f t="shared" si="61"/>
        <v>300</v>
      </c>
      <c r="O574" s="9">
        <f t="shared" si="62"/>
        <v>0</v>
      </c>
      <c r="P574" s="125">
        <f t="shared" si="63"/>
        <v>300</v>
      </c>
      <c r="Q574" s="127">
        <f t="shared" si="64"/>
        <v>598</v>
      </c>
      <c r="R574" s="128">
        <f t="shared" si="65"/>
        <v>898</v>
      </c>
      <c r="S574" s="4" t="str">
        <f>VLOOKUP(D574,[2]Sheet1!$F$1:$J$65536,5,0)</f>
        <v>623059486700992043</v>
      </c>
      <c r="T574" s="4" t="str">
        <f>VLOOKUP(D574,[1]Sheet1!$F$1:$H$65536,3,0)</f>
        <v>王合华</v>
      </c>
      <c r="U574" s="4" t="s">
        <v>56</v>
      </c>
      <c r="V574" s="4" t="s">
        <v>56</v>
      </c>
      <c r="W574" s="4" t="s">
        <v>56</v>
      </c>
      <c r="X574" s="4" t="s">
        <v>56</v>
      </c>
    </row>
    <row r="575" s="113" customFormat="1" hidden="1" customHeight="1" spans="1:24">
      <c r="A575" s="9">
        <v>574</v>
      </c>
      <c r="B575" s="96" t="s">
        <v>131</v>
      </c>
      <c r="C575" s="9" t="s">
        <v>1455</v>
      </c>
      <c r="D575" s="9" t="s">
        <v>1456</v>
      </c>
      <c r="E575" s="9" t="s">
        <v>51</v>
      </c>
      <c r="F575" s="9" t="s">
        <v>1451</v>
      </c>
      <c r="G575" s="9" t="str">
        <f t="shared" si="67"/>
        <v>九重镇孙营村</v>
      </c>
      <c r="H575" s="9" t="s">
        <v>1452</v>
      </c>
      <c r="I575" s="9">
        <v>1</v>
      </c>
      <c r="J575" s="9">
        <v>0</v>
      </c>
      <c r="K575" s="9">
        <v>1</v>
      </c>
      <c r="L575" s="9">
        <v>0</v>
      </c>
      <c r="M575" s="9">
        <f t="shared" si="60"/>
        <v>0</v>
      </c>
      <c r="N575" s="9">
        <f t="shared" si="61"/>
        <v>300</v>
      </c>
      <c r="O575" s="9">
        <f t="shared" si="62"/>
        <v>0</v>
      </c>
      <c r="P575" s="125">
        <f t="shared" si="63"/>
        <v>300</v>
      </c>
      <c r="Q575" s="127">
        <f t="shared" si="64"/>
        <v>598</v>
      </c>
      <c r="R575" s="128">
        <f t="shared" si="65"/>
        <v>898</v>
      </c>
      <c r="S575" s="4" t="str">
        <f>VLOOKUP(D575,[2]Sheet1!$F$1:$J$65536,5,0)</f>
        <v>623059486701691602</v>
      </c>
      <c r="T575" s="4" t="str">
        <f>VLOOKUP(D575,[1]Sheet1!$F$1:$H$65536,3,0)</f>
        <v>孙中付</v>
      </c>
      <c r="U575" s="4" t="s">
        <v>56</v>
      </c>
      <c r="V575" s="4" t="s">
        <v>56</v>
      </c>
      <c r="W575" s="4" t="s">
        <v>56</v>
      </c>
      <c r="X575" s="4" t="s">
        <v>56</v>
      </c>
    </row>
    <row r="576" s="113" customFormat="1" hidden="1" customHeight="1" spans="1:24">
      <c r="A576" s="9">
        <v>575</v>
      </c>
      <c r="B576" s="96" t="s">
        <v>131</v>
      </c>
      <c r="C576" s="9" t="s">
        <v>1457</v>
      </c>
      <c r="D576" s="9" t="s">
        <v>1458</v>
      </c>
      <c r="E576" s="9" t="s">
        <v>51</v>
      </c>
      <c r="F576" s="9" t="s">
        <v>59</v>
      </c>
      <c r="G576" s="9" t="str">
        <f t="shared" si="67"/>
        <v>九重镇下孔村</v>
      </c>
      <c r="H576" s="9" t="s">
        <v>60</v>
      </c>
      <c r="I576" s="9">
        <v>1</v>
      </c>
      <c r="J576" s="9">
        <v>0</v>
      </c>
      <c r="K576" s="9">
        <v>1</v>
      </c>
      <c r="L576" s="9">
        <v>0</v>
      </c>
      <c r="M576" s="9">
        <f t="shared" si="60"/>
        <v>0</v>
      </c>
      <c r="N576" s="9">
        <f t="shared" si="61"/>
        <v>300</v>
      </c>
      <c r="O576" s="9">
        <f t="shared" si="62"/>
        <v>0</v>
      </c>
      <c r="P576" s="125">
        <f t="shared" si="63"/>
        <v>300</v>
      </c>
      <c r="Q576" s="127">
        <f t="shared" si="64"/>
        <v>598</v>
      </c>
      <c r="R576" s="128">
        <f t="shared" si="65"/>
        <v>898</v>
      </c>
      <c r="S576" s="4" t="str">
        <f>VLOOKUP(D576,[2]Sheet1!$F$1:$J$65536,5,0)</f>
        <v>623059486702513870</v>
      </c>
      <c r="T576" s="4" t="str">
        <f>VLOOKUP(D576,[1]Sheet1!$F$1:$H$65536,3,0)</f>
        <v>牛书红</v>
      </c>
      <c r="U576" s="4" t="s">
        <v>56</v>
      </c>
      <c r="V576" s="4" t="s">
        <v>56</v>
      </c>
      <c r="W576" s="4" t="s">
        <v>56</v>
      </c>
      <c r="X576" s="4" t="s">
        <v>56</v>
      </c>
    </row>
    <row r="577" s="113" customFormat="1" hidden="1" customHeight="1" spans="1:24">
      <c r="A577" s="9">
        <v>576</v>
      </c>
      <c r="B577" s="96" t="s">
        <v>862</v>
      </c>
      <c r="C577" s="9" t="s">
        <v>1459</v>
      </c>
      <c r="D577" s="9" t="s">
        <v>1460</v>
      </c>
      <c r="E577" s="9" t="s">
        <v>51</v>
      </c>
      <c r="F577" s="9" t="s">
        <v>1445</v>
      </c>
      <c r="G577" s="9" t="str">
        <f t="shared" si="67"/>
        <v>九重镇高家村</v>
      </c>
      <c r="H577" s="9" t="s">
        <v>1446</v>
      </c>
      <c r="I577" s="9">
        <v>1</v>
      </c>
      <c r="J577" s="9">
        <v>0</v>
      </c>
      <c r="K577" s="9">
        <v>1</v>
      </c>
      <c r="L577" s="9">
        <v>0</v>
      </c>
      <c r="M577" s="9">
        <f t="shared" si="60"/>
        <v>0</v>
      </c>
      <c r="N577" s="9">
        <f t="shared" si="61"/>
        <v>300</v>
      </c>
      <c r="O577" s="9">
        <f t="shared" si="62"/>
        <v>0</v>
      </c>
      <c r="P577" s="125">
        <f t="shared" si="63"/>
        <v>300</v>
      </c>
      <c r="Q577" s="127">
        <f t="shared" si="64"/>
        <v>598</v>
      </c>
      <c r="R577" s="128">
        <f t="shared" si="65"/>
        <v>898</v>
      </c>
      <c r="S577" s="4" t="str">
        <f>VLOOKUP(D577,[2]Sheet1!$F$1:$J$65536,5,0)</f>
        <v>623059486702852781</v>
      </c>
      <c r="T577" s="4" t="str">
        <f>VLOOKUP(D577,[1]Sheet1!$F$1:$H$65536,3,0)</f>
        <v>赵俊学</v>
      </c>
      <c r="U577" s="4" t="s">
        <v>56</v>
      </c>
      <c r="V577" s="4" t="s">
        <v>56</v>
      </c>
      <c r="W577" s="4" t="s">
        <v>56</v>
      </c>
      <c r="X577" s="4" t="s">
        <v>56</v>
      </c>
    </row>
    <row r="578" s="113" customFormat="1" hidden="1" customHeight="1" spans="1:24">
      <c r="A578" s="9">
        <v>577</v>
      </c>
      <c r="B578" s="96" t="s">
        <v>862</v>
      </c>
      <c r="C578" s="9" t="s">
        <v>1461</v>
      </c>
      <c r="D578" s="9" t="s">
        <v>1462</v>
      </c>
      <c r="E578" s="9" t="s">
        <v>51</v>
      </c>
      <c r="F578" s="9" t="s">
        <v>1463</v>
      </c>
      <c r="G578" s="9" t="str">
        <f t="shared" si="67"/>
        <v>九重镇孔北村</v>
      </c>
      <c r="H578" s="9" t="s">
        <v>1464</v>
      </c>
      <c r="I578" s="9">
        <v>1</v>
      </c>
      <c r="J578" s="9">
        <v>1</v>
      </c>
      <c r="K578" s="9">
        <v>0</v>
      </c>
      <c r="L578" s="9">
        <v>0</v>
      </c>
      <c r="M578" s="9">
        <f t="shared" si="60"/>
        <v>75</v>
      </c>
      <c r="N578" s="9">
        <f t="shared" si="61"/>
        <v>0</v>
      </c>
      <c r="O578" s="9">
        <f t="shared" si="62"/>
        <v>0</v>
      </c>
      <c r="P578" s="125">
        <f t="shared" si="63"/>
        <v>75</v>
      </c>
      <c r="Q578" s="127">
        <f t="shared" si="64"/>
        <v>598</v>
      </c>
      <c r="R578" s="128">
        <f t="shared" si="65"/>
        <v>673</v>
      </c>
      <c r="S578" s="4" t="str">
        <f>VLOOKUP(D578,[2]Sheet1!$F$1:$J$65536,5,0)</f>
        <v>623059486702265216</v>
      </c>
      <c r="T578" s="4" t="str">
        <f>VLOOKUP(D578,[1]Sheet1!$F$1:$H$65536,3,0)</f>
        <v>魏兴书</v>
      </c>
      <c r="U578" s="4" t="s">
        <v>56</v>
      </c>
      <c r="V578" s="4" t="s">
        <v>56</v>
      </c>
      <c r="W578" s="4" t="s">
        <v>56</v>
      </c>
      <c r="X578" s="4" t="s">
        <v>56</v>
      </c>
    </row>
    <row r="579" s="113" customFormat="1" hidden="1" customHeight="1" spans="1:24">
      <c r="A579" s="9">
        <v>578</v>
      </c>
      <c r="B579" s="96" t="s">
        <v>862</v>
      </c>
      <c r="C579" s="9" t="s">
        <v>1465</v>
      </c>
      <c r="D579" s="9" t="s">
        <v>1466</v>
      </c>
      <c r="E579" s="9" t="s">
        <v>51</v>
      </c>
      <c r="F579" s="9" t="s">
        <v>1467</v>
      </c>
      <c r="G579" s="9" t="str">
        <f t="shared" si="67"/>
        <v>九重镇九重村</v>
      </c>
      <c r="H579" s="9" t="s">
        <v>1468</v>
      </c>
      <c r="I579" s="9">
        <v>1</v>
      </c>
      <c r="J579" s="9">
        <v>0</v>
      </c>
      <c r="K579" s="9">
        <v>0</v>
      </c>
      <c r="L579" s="9">
        <v>1</v>
      </c>
      <c r="M579" s="9">
        <f t="shared" ref="M579:M642" si="68">J579*75</f>
        <v>0</v>
      </c>
      <c r="N579" s="9">
        <f t="shared" ref="N579:N642" si="69">K579*300</f>
        <v>0</v>
      </c>
      <c r="O579" s="9">
        <f t="shared" ref="O579:O642" si="70">L579*600</f>
        <v>600</v>
      </c>
      <c r="P579" s="125">
        <f t="shared" ref="P579:P642" si="71">M579+N579+O579</f>
        <v>600</v>
      </c>
      <c r="Q579" s="127">
        <f t="shared" ref="Q579:Q642" si="72">I579*598</f>
        <v>598</v>
      </c>
      <c r="R579" s="128">
        <f t="shared" ref="R579:R642" si="73">P579+Q579</f>
        <v>1198</v>
      </c>
      <c r="S579" s="4" t="str">
        <f>VLOOKUP(D579,[2]Sheet1!$F$1:$J$65536,5,0)</f>
        <v>6228230976041608062</v>
      </c>
      <c r="T579" s="4" t="str">
        <f>VLOOKUP(D579,[1]Sheet1!$F$1:$H$65536,3,0)</f>
        <v>王成喜</v>
      </c>
      <c r="U579" s="4" t="s">
        <v>56</v>
      </c>
      <c r="V579" s="4" t="s">
        <v>56</v>
      </c>
      <c r="W579" s="4" t="s">
        <v>56</v>
      </c>
      <c r="X579" s="4" t="s">
        <v>56</v>
      </c>
    </row>
    <row r="580" s="113" customFormat="1" hidden="1" customHeight="1" spans="1:24">
      <c r="A580" s="9">
        <v>579</v>
      </c>
      <c r="B580" s="96" t="s">
        <v>862</v>
      </c>
      <c r="C580" s="9" t="s">
        <v>1469</v>
      </c>
      <c r="D580" s="9" t="s">
        <v>1470</v>
      </c>
      <c r="E580" s="9" t="s">
        <v>51</v>
      </c>
      <c r="F580" s="9" t="s">
        <v>1471</v>
      </c>
      <c r="G580" s="9" t="str">
        <f t="shared" si="67"/>
        <v>九重镇邹楼村</v>
      </c>
      <c r="H580" s="9" t="s">
        <v>1472</v>
      </c>
      <c r="I580" s="9">
        <v>1</v>
      </c>
      <c r="J580" s="9">
        <v>0</v>
      </c>
      <c r="K580" s="9">
        <v>1</v>
      </c>
      <c r="L580" s="9">
        <v>0</v>
      </c>
      <c r="M580" s="9">
        <f t="shared" si="68"/>
        <v>0</v>
      </c>
      <c r="N580" s="9">
        <f t="shared" si="69"/>
        <v>300</v>
      </c>
      <c r="O580" s="9">
        <f t="shared" si="70"/>
        <v>0</v>
      </c>
      <c r="P580" s="125">
        <f t="shared" si="71"/>
        <v>300</v>
      </c>
      <c r="Q580" s="127">
        <f t="shared" si="72"/>
        <v>598</v>
      </c>
      <c r="R580" s="128">
        <f t="shared" si="73"/>
        <v>898</v>
      </c>
      <c r="S580" s="4" t="str">
        <f>VLOOKUP(D580,[2]Sheet1!$F$1:$J$65536,5,0)</f>
        <v>6217568000038164263</v>
      </c>
      <c r="T580" s="4" t="str">
        <f>VLOOKUP(D580,[1]Sheet1!$F$1:$H$65536,3,0)</f>
        <v>张玉快</v>
      </c>
      <c r="U580" s="4" t="s">
        <v>56</v>
      </c>
      <c r="V580" s="4" t="s">
        <v>56</v>
      </c>
      <c r="W580" s="4" t="s">
        <v>56</v>
      </c>
      <c r="X580" s="4" t="s">
        <v>56</v>
      </c>
    </row>
    <row r="581" s="113" customFormat="1" hidden="1" customHeight="1" spans="1:24">
      <c r="A581" s="9">
        <v>580</v>
      </c>
      <c r="B581" s="96" t="s">
        <v>862</v>
      </c>
      <c r="C581" s="9" t="s">
        <v>1473</v>
      </c>
      <c r="D581" s="9" t="s">
        <v>1474</v>
      </c>
      <c r="E581" s="9" t="s">
        <v>51</v>
      </c>
      <c r="F581" s="9" t="s">
        <v>1475</v>
      </c>
      <c r="G581" s="9" t="str">
        <f t="shared" si="67"/>
        <v>九重镇范岗村</v>
      </c>
      <c r="H581" s="9" t="s">
        <v>1476</v>
      </c>
      <c r="I581" s="9">
        <v>1</v>
      </c>
      <c r="J581" s="9">
        <v>1</v>
      </c>
      <c r="K581" s="9">
        <v>0</v>
      </c>
      <c r="L581" s="9">
        <v>0</v>
      </c>
      <c r="M581" s="9">
        <f t="shared" si="68"/>
        <v>75</v>
      </c>
      <c r="N581" s="9">
        <f t="shared" si="69"/>
        <v>0</v>
      </c>
      <c r="O581" s="9">
        <f t="shared" si="70"/>
        <v>0</v>
      </c>
      <c r="P581" s="125">
        <f t="shared" si="71"/>
        <v>75</v>
      </c>
      <c r="Q581" s="127">
        <f t="shared" si="72"/>
        <v>598</v>
      </c>
      <c r="R581" s="128">
        <f t="shared" si="73"/>
        <v>673</v>
      </c>
      <c r="S581" s="4" t="str">
        <f>VLOOKUP(D581,[2]Sheet1!$F$1:$J$65536,5,0)</f>
        <v>623059486702912460</v>
      </c>
      <c r="T581" s="4" t="str">
        <f>VLOOKUP(D581,[1]Sheet1!$F$1:$H$65536,3,0)</f>
        <v>胡怡涵</v>
      </c>
      <c r="U581" s="4" t="s">
        <v>56</v>
      </c>
      <c r="V581" s="4" t="s">
        <v>56</v>
      </c>
      <c r="W581" s="4" t="s">
        <v>56</v>
      </c>
      <c r="X581" s="4" t="s">
        <v>56</v>
      </c>
    </row>
    <row r="582" s="113" customFormat="1" hidden="1" customHeight="1" spans="1:24">
      <c r="A582" s="9">
        <v>581</v>
      </c>
      <c r="B582" s="96" t="s">
        <v>862</v>
      </c>
      <c r="C582" s="9" t="s">
        <v>1477</v>
      </c>
      <c r="D582" s="9" t="s">
        <v>1478</v>
      </c>
      <c r="E582" s="9" t="s">
        <v>51</v>
      </c>
      <c r="F582" s="9" t="s">
        <v>1471</v>
      </c>
      <c r="G582" s="9" t="str">
        <f t="shared" si="67"/>
        <v>九重镇邹楼村</v>
      </c>
      <c r="H582" s="9" t="s">
        <v>1472</v>
      </c>
      <c r="I582" s="9">
        <v>1</v>
      </c>
      <c r="J582" s="9">
        <v>0</v>
      </c>
      <c r="K582" s="9">
        <v>1</v>
      </c>
      <c r="L582" s="9">
        <v>0</v>
      </c>
      <c r="M582" s="9">
        <f t="shared" si="68"/>
        <v>0</v>
      </c>
      <c r="N582" s="9">
        <f t="shared" si="69"/>
        <v>300</v>
      </c>
      <c r="O582" s="9">
        <f t="shared" si="70"/>
        <v>0</v>
      </c>
      <c r="P582" s="125">
        <f t="shared" si="71"/>
        <v>300</v>
      </c>
      <c r="Q582" s="127">
        <f t="shared" si="72"/>
        <v>598</v>
      </c>
      <c r="R582" s="128">
        <f t="shared" si="73"/>
        <v>898</v>
      </c>
      <c r="S582" s="4" t="str">
        <f>VLOOKUP(D582,[2]Sheet1!$F$1:$J$65536,5,0)</f>
        <v>6228230979004025373</v>
      </c>
      <c r="T582" s="4" t="str">
        <f>VLOOKUP(D582,[1]Sheet1!$F$1:$H$65536,3,0)</f>
        <v>任贵玉</v>
      </c>
      <c r="U582" s="4" t="s">
        <v>56</v>
      </c>
      <c r="V582" s="4" t="s">
        <v>56</v>
      </c>
      <c r="W582" s="4" t="s">
        <v>56</v>
      </c>
      <c r="X582" s="4" t="s">
        <v>56</v>
      </c>
    </row>
    <row r="583" s="113" customFormat="1" hidden="1" customHeight="1" spans="1:24">
      <c r="A583" s="9">
        <v>582</v>
      </c>
      <c r="B583" s="96" t="s">
        <v>48</v>
      </c>
      <c r="C583" s="9" t="s">
        <v>1479</v>
      </c>
      <c r="D583" s="9" t="s">
        <v>1480</v>
      </c>
      <c r="E583" s="9" t="s">
        <v>51</v>
      </c>
      <c r="F583" s="9" t="s">
        <v>1467</v>
      </c>
      <c r="G583" s="9" t="str">
        <f t="shared" si="67"/>
        <v>九重镇九重村</v>
      </c>
      <c r="H583" s="9" t="s">
        <v>1468</v>
      </c>
      <c r="I583" s="9">
        <v>1</v>
      </c>
      <c r="J583" s="9">
        <v>1</v>
      </c>
      <c r="K583" s="9">
        <v>0</v>
      </c>
      <c r="L583" s="9">
        <v>0</v>
      </c>
      <c r="M583" s="9">
        <f t="shared" si="68"/>
        <v>75</v>
      </c>
      <c r="N583" s="9">
        <f t="shared" si="69"/>
        <v>0</v>
      </c>
      <c r="O583" s="9">
        <f t="shared" si="70"/>
        <v>0</v>
      </c>
      <c r="P583" s="125">
        <f t="shared" si="71"/>
        <v>75</v>
      </c>
      <c r="Q583" s="127">
        <f t="shared" si="72"/>
        <v>598</v>
      </c>
      <c r="R583" s="128">
        <f t="shared" si="73"/>
        <v>673</v>
      </c>
      <c r="S583" s="4" t="str">
        <f>VLOOKUP(D583,[2]Sheet1!$F$1:$J$65536,5,0)</f>
        <v>6228230975969549068</v>
      </c>
      <c r="T583" s="4" t="str">
        <f>VLOOKUP(D583,[1]Sheet1!$F$1:$H$65536,3,0)</f>
        <v>王成山</v>
      </c>
      <c r="U583" s="4" t="s">
        <v>56</v>
      </c>
      <c r="V583" s="4" t="s">
        <v>56</v>
      </c>
      <c r="W583" s="4" t="s">
        <v>56</v>
      </c>
      <c r="X583" s="4" t="s">
        <v>56</v>
      </c>
    </row>
    <row r="584" s="113" customFormat="1" hidden="1" customHeight="1" spans="1:24">
      <c r="A584" s="9">
        <v>583</v>
      </c>
      <c r="B584" s="96" t="s">
        <v>48</v>
      </c>
      <c r="C584" s="9" t="s">
        <v>1481</v>
      </c>
      <c r="D584" s="155" t="s">
        <v>1482</v>
      </c>
      <c r="E584" s="9" t="s">
        <v>51</v>
      </c>
      <c r="F584" s="9" t="s">
        <v>1403</v>
      </c>
      <c r="G584" s="9" t="str">
        <f t="shared" si="67"/>
        <v>九重镇张河村</v>
      </c>
      <c r="H584" s="9" t="s">
        <v>1404</v>
      </c>
      <c r="I584" s="9">
        <v>1</v>
      </c>
      <c r="J584" s="9">
        <v>0</v>
      </c>
      <c r="K584" s="9">
        <v>0</v>
      </c>
      <c r="L584" s="9">
        <v>1</v>
      </c>
      <c r="M584" s="9">
        <f t="shared" si="68"/>
        <v>0</v>
      </c>
      <c r="N584" s="9">
        <f t="shared" si="69"/>
        <v>0</v>
      </c>
      <c r="O584" s="9">
        <f t="shared" si="70"/>
        <v>600</v>
      </c>
      <c r="P584" s="125">
        <f t="shared" si="71"/>
        <v>600</v>
      </c>
      <c r="Q584" s="127">
        <f t="shared" si="72"/>
        <v>598</v>
      </c>
      <c r="R584" s="128">
        <f t="shared" si="73"/>
        <v>1198</v>
      </c>
      <c r="S584" s="4" t="str">
        <f>VLOOKUP(D584,[2]Sheet1!$F$1:$J$65536,5,0)</f>
        <v>6228230975969700968</v>
      </c>
      <c r="T584" s="4" t="str">
        <f>VLOOKUP(D584,[1]Sheet1!$F$1:$H$65536,3,0)</f>
        <v>张家胜</v>
      </c>
      <c r="U584" s="4" t="s">
        <v>56</v>
      </c>
      <c r="V584" s="4" t="s">
        <v>56</v>
      </c>
      <c r="W584" s="4" t="s">
        <v>56</v>
      </c>
      <c r="X584" s="4" t="s">
        <v>56</v>
      </c>
    </row>
    <row r="585" s="113" customFormat="1" hidden="1" customHeight="1" spans="1:24">
      <c r="A585" s="9">
        <v>584</v>
      </c>
      <c r="B585" s="96" t="s">
        <v>48</v>
      </c>
      <c r="C585" s="9" t="s">
        <v>1483</v>
      </c>
      <c r="D585" s="9" t="s">
        <v>1484</v>
      </c>
      <c r="E585" s="9" t="s">
        <v>51</v>
      </c>
      <c r="F585" s="9" t="s">
        <v>1485</v>
      </c>
      <c r="G585" s="9" t="str">
        <f t="shared" si="67"/>
        <v>九重镇东王岗村</v>
      </c>
      <c r="H585" s="9" t="s">
        <v>1486</v>
      </c>
      <c r="I585" s="9">
        <v>1</v>
      </c>
      <c r="J585" s="9">
        <v>1</v>
      </c>
      <c r="K585" s="9">
        <v>0</v>
      </c>
      <c r="L585" s="9">
        <v>0</v>
      </c>
      <c r="M585" s="9">
        <f t="shared" si="68"/>
        <v>75</v>
      </c>
      <c r="N585" s="9">
        <f t="shared" si="69"/>
        <v>0</v>
      </c>
      <c r="O585" s="9">
        <f t="shared" si="70"/>
        <v>0</v>
      </c>
      <c r="P585" s="125">
        <f t="shared" si="71"/>
        <v>75</v>
      </c>
      <c r="Q585" s="127">
        <f t="shared" si="72"/>
        <v>598</v>
      </c>
      <c r="R585" s="128">
        <f t="shared" si="73"/>
        <v>673</v>
      </c>
      <c r="S585" s="4" t="str">
        <f>VLOOKUP(D585,[2]Sheet1!$F$1:$J$65536,5,0)</f>
        <v>6228230975970835761</v>
      </c>
      <c r="T585" s="4" t="str">
        <f>VLOOKUP(D585,[1]Sheet1!$F$1:$H$65536,3,0)</f>
        <v>丁茂贵</v>
      </c>
      <c r="U585" s="4" t="s">
        <v>56</v>
      </c>
      <c r="V585" s="4" t="s">
        <v>56</v>
      </c>
      <c r="W585" s="4" t="s">
        <v>56</v>
      </c>
      <c r="X585" s="4" t="s">
        <v>56</v>
      </c>
    </row>
    <row r="586" s="113" customFormat="1" hidden="1" customHeight="1" spans="1:24">
      <c r="A586" s="9">
        <v>585</v>
      </c>
      <c r="B586" s="96" t="s">
        <v>48</v>
      </c>
      <c r="C586" s="9" t="s">
        <v>1487</v>
      </c>
      <c r="D586" s="9" t="s">
        <v>1488</v>
      </c>
      <c r="E586" s="9" t="s">
        <v>51</v>
      </c>
      <c r="F586" s="9" t="s">
        <v>1485</v>
      </c>
      <c r="G586" s="9" t="str">
        <f t="shared" si="67"/>
        <v>九重镇东王岗村</v>
      </c>
      <c r="H586" s="9" t="s">
        <v>1486</v>
      </c>
      <c r="I586" s="9">
        <v>1</v>
      </c>
      <c r="J586" s="9">
        <v>1</v>
      </c>
      <c r="K586" s="9">
        <v>0</v>
      </c>
      <c r="L586" s="9">
        <v>0</v>
      </c>
      <c r="M586" s="9">
        <f t="shared" si="68"/>
        <v>75</v>
      </c>
      <c r="N586" s="9">
        <f t="shared" si="69"/>
        <v>0</v>
      </c>
      <c r="O586" s="9">
        <f t="shared" si="70"/>
        <v>0</v>
      </c>
      <c r="P586" s="125">
        <f t="shared" si="71"/>
        <v>75</v>
      </c>
      <c r="Q586" s="127">
        <f t="shared" si="72"/>
        <v>598</v>
      </c>
      <c r="R586" s="128">
        <f t="shared" si="73"/>
        <v>673</v>
      </c>
      <c r="S586" s="4" t="str">
        <f>VLOOKUP(D586,[2]Sheet1!$F$1:$J$65536,5,0)</f>
        <v>6228230976050008063</v>
      </c>
      <c r="T586" s="4" t="str">
        <f>VLOOKUP(D586,[1]Sheet1!$F$1:$H$65536,3,0)</f>
        <v>王恒训</v>
      </c>
      <c r="U586" s="4" t="s">
        <v>56</v>
      </c>
      <c r="V586" s="4" t="s">
        <v>56</v>
      </c>
      <c r="W586" s="4" t="s">
        <v>56</v>
      </c>
      <c r="X586" s="4" t="s">
        <v>56</v>
      </c>
    </row>
    <row r="587" s="113" customFormat="1" hidden="1" customHeight="1" spans="1:24">
      <c r="A587" s="9">
        <v>586</v>
      </c>
      <c r="B587" s="96" t="s">
        <v>48</v>
      </c>
      <c r="C587" s="9" t="s">
        <v>1489</v>
      </c>
      <c r="D587" s="9" t="s">
        <v>1490</v>
      </c>
      <c r="E587" s="9" t="s">
        <v>51</v>
      </c>
      <c r="F587" s="9" t="s">
        <v>1491</v>
      </c>
      <c r="G587" s="9" t="str">
        <f t="shared" si="67"/>
        <v>九重镇张楼村</v>
      </c>
      <c r="H587" s="9" t="s">
        <v>1492</v>
      </c>
      <c r="I587" s="9">
        <v>1</v>
      </c>
      <c r="J587" s="9">
        <v>1</v>
      </c>
      <c r="K587" s="9">
        <v>0</v>
      </c>
      <c r="L587" s="9">
        <v>0</v>
      </c>
      <c r="M587" s="9">
        <f t="shared" si="68"/>
        <v>75</v>
      </c>
      <c r="N587" s="9">
        <f t="shared" si="69"/>
        <v>0</v>
      </c>
      <c r="O587" s="9">
        <f t="shared" si="70"/>
        <v>0</v>
      </c>
      <c r="P587" s="125">
        <f t="shared" si="71"/>
        <v>75</v>
      </c>
      <c r="Q587" s="127">
        <f t="shared" si="72"/>
        <v>598</v>
      </c>
      <c r="R587" s="128">
        <f t="shared" si="73"/>
        <v>673</v>
      </c>
      <c r="S587" s="4" t="str">
        <f>VLOOKUP(D587,[2]Sheet1!$F$1:$J$65536,5,0)</f>
        <v>6228230975970337560</v>
      </c>
      <c r="T587" s="4" t="str">
        <f>VLOOKUP(D587,[1]Sheet1!$F$1:$H$65536,3,0)</f>
        <v>裴山青</v>
      </c>
      <c r="U587" s="4" t="s">
        <v>56</v>
      </c>
      <c r="V587" s="4" t="s">
        <v>56</v>
      </c>
      <c r="W587" s="4" t="s">
        <v>56</v>
      </c>
      <c r="X587" s="4" t="s">
        <v>56</v>
      </c>
    </row>
    <row r="588" s="113" customFormat="1" hidden="1" customHeight="1" spans="1:24">
      <c r="A588" s="9">
        <v>587</v>
      </c>
      <c r="B588" s="96" t="s">
        <v>48</v>
      </c>
      <c r="C588" s="9" t="s">
        <v>1493</v>
      </c>
      <c r="D588" s="9" t="s">
        <v>1494</v>
      </c>
      <c r="E588" s="9" t="s">
        <v>51</v>
      </c>
      <c r="F588" s="9" t="s">
        <v>52</v>
      </c>
      <c r="G588" s="9" t="str">
        <f t="shared" si="67"/>
        <v>九重镇曾岗村</v>
      </c>
      <c r="H588" s="9" t="s">
        <v>53</v>
      </c>
      <c r="I588" s="9">
        <v>1</v>
      </c>
      <c r="J588" s="9">
        <v>1</v>
      </c>
      <c r="K588" s="9">
        <v>0</v>
      </c>
      <c r="L588" s="9">
        <v>0</v>
      </c>
      <c r="M588" s="9">
        <f t="shared" si="68"/>
        <v>75</v>
      </c>
      <c r="N588" s="9">
        <f t="shared" si="69"/>
        <v>0</v>
      </c>
      <c r="O588" s="9">
        <f t="shared" si="70"/>
        <v>0</v>
      </c>
      <c r="P588" s="125">
        <f t="shared" si="71"/>
        <v>75</v>
      </c>
      <c r="Q588" s="127">
        <f t="shared" si="72"/>
        <v>598</v>
      </c>
      <c r="R588" s="128">
        <f t="shared" si="73"/>
        <v>673</v>
      </c>
      <c r="S588" s="4" t="str">
        <f>VLOOKUP(D588,[2]Sheet1!$F$1:$J$65536,5,0)</f>
        <v>623059486702364761</v>
      </c>
      <c r="T588" s="4" t="str">
        <f>VLOOKUP(D588,[1]Sheet1!$F$1:$H$65536,3,0)</f>
        <v>曾光德</v>
      </c>
      <c r="U588" s="4" t="s">
        <v>56</v>
      </c>
      <c r="V588" s="4" t="s">
        <v>56</v>
      </c>
      <c r="W588" s="4" t="s">
        <v>56</v>
      </c>
      <c r="X588" s="4" t="s">
        <v>56</v>
      </c>
    </row>
    <row r="589" s="113" customFormat="1" hidden="1" customHeight="1" spans="1:24">
      <c r="A589" s="9">
        <v>588</v>
      </c>
      <c r="B589" s="96" t="s">
        <v>66</v>
      </c>
      <c r="C589" s="9" t="s">
        <v>1495</v>
      </c>
      <c r="D589" s="9" t="s">
        <v>1496</v>
      </c>
      <c r="E589" s="9" t="s">
        <v>51</v>
      </c>
      <c r="F589" s="9" t="s">
        <v>1467</v>
      </c>
      <c r="G589" s="9" t="str">
        <f t="shared" si="67"/>
        <v>九重镇九重村</v>
      </c>
      <c r="H589" s="9" t="s">
        <v>1468</v>
      </c>
      <c r="I589" s="9">
        <v>1</v>
      </c>
      <c r="J589" s="9">
        <v>0</v>
      </c>
      <c r="K589" s="9">
        <v>1</v>
      </c>
      <c r="L589" s="9">
        <v>0</v>
      </c>
      <c r="M589" s="9">
        <f t="shared" si="68"/>
        <v>0</v>
      </c>
      <c r="N589" s="9">
        <f t="shared" si="69"/>
        <v>300</v>
      </c>
      <c r="O589" s="9">
        <f t="shared" si="70"/>
        <v>0</v>
      </c>
      <c r="P589" s="125">
        <f t="shared" si="71"/>
        <v>300</v>
      </c>
      <c r="Q589" s="127">
        <f t="shared" si="72"/>
        <v>598</v>
      </c>
      <c r="R589" s="128">
        <f t="shared" si="73"/>
        <v>898</v>
      </c>
      <c r="S589" s="4" t="str">
        <f>VLOOKUP(D589,[2]Sheet1!$F$1:$J$65536,5,0)</f>
        <v>623059486702702051</v>
      </c>
      <c r="T589" s="4" t="str">
        <f>VLOOKUP(D589,[1]Sheet1!$F$1:$H$65536,3,0)</f>
        <v>时玉先</v>
      </c>
      <c r="U589" s="4" t="s">
        <v>56</v>
      </c>
      <c r="V589" s="4" t="s">
        <v>56</v>
      </c>
      <c r="W589" s="4" t="s">
        <v>56</v>
      </c>
      <c r="X589" s="4" t="s">
        <v>56</v>
      </c>
    </row>
    <row r="590" s="113" customFormat="1" hidden="1" customHeight="1" spans="1:24">
      <c r="A590" s="9">
        <v>589</v>
      </c>
      <c r="B590" s="96" t="s">
        <v>48</v>
      </c>
      <c r="C590" s="9" t="s">
        <v>1497</v>
      </c>
      <c r="D590" s="9" t="s">
        <v>1498</v>
      </c>
      <c r="E590" s="9" t="s">
        <v>51</v>
      </c>
      <c r="F590" s="9" t="s">
        <v>1471</v>
      </c>
      <c r="G590" s="9" t="str">
        <f t="shared" si="67"/>
        <v>九重镇邹楼村</v>
      </c>
      <c r="H590" s="9" t="s">
        <v>1472</v>
      </c>
      <c r="I590" s="9">
        <v>1</v>
      </c>
      <c r="J590" s="9">
        <v>1</v>
      </c>
      <c r="K590" s="9">
        <v>0</v>
      </c>
      <c r="L590" s="9">
        <v>0</v>
      </c>
      <c r="M590" s="9">
        <f t="shared" si="68"/>
        <v>75</v>
      </c>
      <c r="N590" s="9">
        <f t="shared" si="69"/>
        <v>0</v>
      </c>
      <c r="O590" s="9">
        <f t="shared" si="70"/>
        <v>0</v>
      </c>
      <c r="P590" s="125">
        <f t="shared" si="71"/>
        <v>75</v>
      </c>
      <c r="Q590" s="127">
        <f t="shared" si="72"/>
        <v>598</v>
      </c>
      <c r="R590" s="128">
        <f t="shared" si="73"/>
        <v>673</v>
      </c>
      <c r="S590" s="4" t="str">
        <f>VLOOKUP(D590,[2]Sheet1!$F$1:$J$65536,5,0)</f>
        <v>6217211714003738445</v>
      </c>
      <c r="T590" s="4" t="str">
        <f>VLOOKUP(D590,[1]Sheet1!$F$1:$H$65536,3,0)</f>
        <v>邹奥杰</v>
      </c>
      <c r="U590" s="4" t="s">
        <v>56</v>
      </c>
      <c r="V590" s="4" t="s">
        <v>56</v>
      </c>
      <c r="W590" s="4" t="s">
        <v>56</v>
      </c>
      <c r="X590" s="4" t="s">
        <v>56</v>
      </c>
    </row>
    <row r="591" s="113" customFormat="1" hidden="1" customHeight="1" spans="1:24">
      <c r="A591" s="9">
        <v>590</v>
      </c>
      <c r="B591" s="96" t="s">
        <v>48</v>
      </c>
      <c r="C591" s="9" t="s">
        <v>1499</v>
      </c>
      <c r="D591" s="9" t="s">
        <v>1500</v>
      </c>
      <c r="E591" s="9" t="s">
        <v>51</v>
      </c>
      <c r="F591" s="9" t="s">
        <v>1501</v>
      </c>
      <c r="G591" s="9" t="str">
        <f t="shared" si="67"/>
        <v>九重镇陶岔村</v>
      </c>
      <c r="H591" s="9" t="s">
        <v>1502</v>
      </c>
      <c r="I591" s="9">
        <v>1</v>
      </c>
      <c r="J591" s="9">
        <v>1</v>
      </c>
      <c r="K591" s="9">
        <v>0</v>
      </c>
      <c r="L591" s="9">
        <v>0</v>
      </c>
      <c r="M591" s="9">
        <f t="shared" si="68"/>
        <v>75</v>
      </c>
      <c r="N591" s="9">
        <f t="shared" si="69"/>
        <v>0</v>
      </c>
      <c r="O591" s="9">
        <f t="shared" si="70"/>
        <v>0</v>
      </c>
      <c r="P591" s="125">
        <f t="shared" si="71"/>
        <v>75</v>
      </c>
      <c r="Q591" s="127">
        <f t="shared" si="72"/>
        <v>598</v>
      </c>
      <c r="R591" s="128">
        <f t="shared" si="73"/>
        <v>673</v>
      </c>
      <c r="S591" s="4" t="str">
        <f>VLOOKUP(D591,[2]Sheet1!$F$1:$J$65536,5,0)</f>
        <v>6228230975970675969</v>
      </c>
      <c r="T591" s="4" t="str">
        <f>VLOOKUP(D591,[1]Sheet1!$F$1:$H$65536,3,0)</f>
        <v>胡红亚</v>
      </c>
      <c r="U591" s="4" t="s">
        <v>56</v>
      </c>
      <c r="V591" s="4" t="s">
        <v>56</v>
      </c>
      <c r="W591" s="4" t="s">
        <v>56</v>
      </c>
      <c r="X591" s="4" t="s">
        <v>56</v>
      </c>
    </row>
    <row r="592" s="113" customFormat="1" hidden="1" customHeight="1" spans="1:24">
      <c r="A592" s="9">
        <v>591</v>
      </c>
      <c r="B592" s="96" t="s">
        <v>410</v>
      </c>
      <c r="C592" s="9" t="s">
        <v>1503</v>
      </c>
      <c r="D592" s="9" t="s">
        <v>1504</v>
      </c>
      <c r="E592" s="9" t="s">
        <v>51</v>
      </c>
      <c r="F592" s="9" t="s">
        <v>1505</v>
      </c>
      <c r="G592" s="9" t="str">
        <f t="shared" si="67"/>
        <v>九重镇水闸村</v>
      </c>
      <c r="H592" s="9" t="s">
        <v>1506</v>
      </c>
      <c r="I592" s="9">
        <v>1</v>
      </c>
      <c r="J592" s="9">
        <v>1</v>
      </c>
      <c r="K592" s="9">
        <v>0</v>
      </c>
      <c r="L592" s="9">
        <v>0</v>
      </c>
      <c r="M592" s="9">
        <f t="shared" si="68"/>
        <v>75</v>
      </c>
      <c r="N592" s="9">
        <f t="shared" si="69"/>
        <v>0</v>
      </c>
      <c r="O592" s="9">
        <f t="shared" si="70"/>
        <v>0</v>
      </c>
      <c r="P592" s="125">
        <f t="shared" si="71"/>
        <v>75</v>
      </c>
      <c r="Q592" s="127">
        <f t="shared" si="72"/>
        <v>598</v>
      </c>
      <c r="R592" s="128">
        <f t="shared" si="73"/>
        <v>673</v>
      </c>
      <c r="S592" s="4" t="str">
        <f>VLOOKUP(D592,[2]Sheet1!$F$1:$J$65536,5,0)</f>
        <v>623059486702521246</v>
      </c>
      <c r="T592" s="4" t="str">
        <f>VLOOKUP(D592,[1]Sheet1!$F$1:$H$65536,3,0)</f>
        <v>李志翠</v>
      </c>
      <c r="U592" s="4" t="s">
        <v>56</v>
      </c>
      <c r="V592" s="4" t="s">
        <v>56</v>
      </c>
      <c r="W592" s="4" t="s">
        <v>56</v>
      </c>
      <c r="X592" s="4" t="s">
        <v>56</v>
      </c>
    </row>
    <row r="593" s="113" customFormat="1" hidden="1" customHeight="1" spans="1:24">
      <c r="A593" s="9">
        <v>592</v>
      </c>
      <c r="B593" s="96" t="s">
        <v>410</v>
      </c>
      <c r="C593" s="9" t="s">
        <v>1507</v>
      </c>
      <c r="D593" s="9" t="s">
        <v>1508</v>
      </c>
      <c r="E593" s="9" t="s">
        <v>51</v>
      </c>
      <c r="F593" s="9" t="s">
        <v>1417</v>
      </c>
      <c r="G593" s="9" t="str">
        <f t="shared" si="67"/>
        <v>九重镇刘营村</v>
      </c>
      <c r="H593" s="9" t="s">
        <v>1418</v>
      </c>
      <c r="I593" s="9">
        <v>1</v>
      </c>
      <c r="J593" s="9">
        <v>1</v>
      </c>
      <c r="K593" s="9">
        <v>0</v>
      </c>
      <c r="L593" s="9">
        <v>0</v>
      </c>
      <c r="M593" s="9">
        <f t="shared" si="68"/>
        <v>75</v>
      </c>
      <c r="N593" s="9">
        <f t="shared" si="69"/>
        <v>0</v>
      </c>
      <c r="O593" s="9">
        <f t="shared" si="70"/>
        <v>0</v>
      </c>
      <c r="P593" s="125">
        <f t="shared" si="71"/>
        <v>75</v>
      </c>
      <c r="Q593" s="127">
        <f t="shared" si="72"/>
        <v>598</v>
      </c>
      <c r="R593" s="128">
        <f t="shared" si="73"/>
        <v>673</v>
      </c>
      <c r="S593" s="4" t="str">
        <f>VLOOKUP(D593,[2]Sheet1!$F$1:$J$65536,5,0)</f>
        <v>6228230975969930565</v>
      </c>
      <c r="T593" s="4" t="str">
        <f>VLOOKUP(D593,[1]Sheet1!$F$1:$H$65536,3,0)</f>
        <v>范利功</v>
      </c>
      <c r="U593" s="4" t="s">
        <v>56</v>
      </c>
      <c r="V593" s="4" t="s">
        <v>56</v>
      </c>
      <c r="W593" s="4" t="s">
        <v>56</v>
      </c>
      <c r="X593" s="4" t="s">
        <v>56</v>
      </c>
    </row>
    <row r="594" s="113" customFormat="1" hidden="1" customHeight="1" spans="1:24">
      <c r="A594" s="9">
        <v>593</v>
      </c>
      <c r="B594" s="96" t="s">
        <v>410</v>
      </c>
      <c r="C594" s="9" t="s">
        <v>1509</v>
      </c>
      <c r="D594" s="9" t="s">
        <v>1510</v>
      </c>
      <c r="E594" s="9" t="s">
        <v>51</v>
      </c>
      <c r="F594" s="9" t="s">
        <v>73</v>
      </c>
      <c r="G594" s="9" t="str">
        <f t="shared" si="67"/>
        <v>九重镇唐王桥村</v>
      </c>
      <c r="H594" s="9" t="s">
        <v>74</v>
      </c>
      <c r="I594" s="9">
        <v>1</v>
      </c>
      <c r="J594" s="9">
        <v>1</v>
      </c>
      <c r="K594" s="9">
        <v>0</v>
      </c>
      <c r="L594" s="9">
        <v>0</v>
      </c>
      <c r="M594" s="9">
        <f t="shared" si="68"/>
        <v>75</v>
      </c>
      <c r="N594" s="9">
        <f t="shared" si="69"/>
        <v>0</v>
      </c>
      <c r="O594" s="9">
        <f t="shared" si="70"/>
        <v>0</v>
      </c>
      <c r="P594" s="125">
        <f t="shared" si="71"/>
        <v>75</v>
      </c>
      <c r="Q594" s="127">
        <f t="shared" si="72"/>
        <v>598</v>
      </c>
      <c r="R594" s="128">
        <f t="shared" si="73"/>
        <v>673</v>
      </c>
      <c r="S594" s="4" t="str">
        <f>VLOOKUP(D594,[2]Sheet1!$F$1:$J$65536,5,0)</f>
        <v>6228230975968843967</v>
      </c>
      <c r="T594" s="4" t="str">
        <f>VLOOKUP(D594,[1]Sheet1!$F$1:$H$65536,3,0)</f>
        <v>张光雨</v>
      </c>
      <c r="U594" s="4" t="s">
        <v>56</v>
      </c>
      <c r="V594" s="4" t="s">
        <v>56</v>
      </c>
      <c r="W594" s="4" t="s">
        <v>56</v>
      </c>
      <c r="X594" s="4" t="s">
        <v>56</v>
      </c>
    </row>
    <row r="595" s="113" customFormat="1" hidden="1" customHeight="1" spans="1:24">
      <c r="A595" s="9">
        <v>594</v>
      </c>
      <c r="B595" s="96" t="s">
        <v>410</v>
      </c>
      <c r="C595" s="9" t="s">
        <v>1511</v>
      </c>
      <c r="D595" s="9" t="s">
        <v>1512</v>
      </c>
      <c r="E595" s="9" t="s">
        <v>51</v>
      </c>
      <c r="F595" s="9" t="s">
        <v>1463</v>
      </c>
      <c r="G595" s="9" t="str">
        <f t="shared" si="67"/>
        <v>九重镇孔北村</v>
      </c>
      <c r="H595" s="9" t="s">
        <v>1464</v>
      </c>
      <c r="I595" s="9">
        <v>1</v>
      </c>
      <c r="J595" s="9">
        <v>1</v>
      </c>
      <c r="K595" s="9">
        <v>0</v>
      </c>
      <c r="L595" s="9">
        <v>0</v>
      </c>
      <c r="M595" s="9">
        <f t="shared" si="68"/>
        <v>75</v>
      </c>
      <c r="N595" s="9">
        <f t="shared" si="69"/>
        <v>0</v>
      </c>
      <c r="O595" s="9">
        <f t="shared" si="70"/>
        <v>0</v>
      </c>
      <c r="P595" s="125">
        <f t="shared" si="71"/>
        <v>75</v>
      </c>
      <c r="Q595" s="127">
        <f t="shared" si="72"/>
        <v>598</v>
      </c>
      <c r="R595" s="128">
        <f t="shared" si="73"/>
        <v>673</v>
      </c>
      <c r="S595" s="4" t="str">
        <f>VLOOKUP(D595,[2]Sheet1!$F$1:$J$65536,5,0)</f>
        <v>6228230976041579164</v>
      </c>
      <c r="T595" s="4" t="str">
        <f>VLOOKUP(D595,[1]Sheet1!$F$1:$H$65536,3,0)</f>
        <v>刘付章</v>
      </c>
      <c r="U595" s="4" t="s">
        <v>56</v>
      </c>
      <c r="V595" s="4" t="s">
        <v>56</v>
      </c>
      <c r="W595" s="4" t="s">
        <v>56</v>
      </c>
      <c r="X595" s="4" t="s">
        <v>56</v>
      </c>
    </row>
    <row r="596" s="113" customFormat="1" hidden="1" customHeight="1" spans="1:24">
      <c r="A596" s="9">
        <v>595</v>
      </c>
      <c r="B596" s="96" t="s">
        <v>66</v>
      </c>
      <c r="C596" s="9" t="s">
        <v>1513</v>
      </c>
      <c r="D596" s="9" t="s">
        <v>1514</v>
      </c>
      <c r="E596" s="9" t="s">
        <v>51</v>
      </c>
      <c r="F596" s="9" t="s">
        <v>1515</v>
      </c>
      <c r="G596" s="9" t="str">
        <f t="shared" si="67"/>
        <v>九重镇王楼村</v>
      </c>
      <c r="H596" s="9" t="s">
        <v>1516</v>
      </c>
      <c r="I596" s="9">
        <v>1</v>
      </c>
      <c r="J596" s="9">
        <v>0</v>
      </c>
      <c r="K596" s="9">
        <v>0</v>
      </c>
      <c r="L596" s="9">
        <v>1</v>
      </c>
      <c r="M596" s="9">
        <f t="shared" si="68"/>
        <v>0</v>
      </c>
      <c r="N596" s="9">
        <f t="shared" si="69"/>
        <v>0</v>
      </c>
      <c r="O596" s="9">
        <f t="shared" si="70"/>
        <v>600</v>
      </c>
      <c r="P596" s="125">
        <f t="shared" si="71"/>
        <v>600</v>
      </c>
      <c r="Q596" s="127">
        <f t="shared" si="72"/>
        <v>598</v>
      </c>
      <c r="R596" s="128">
        <f t="shared" si="73"/>
        <v>1198</v>
      </c>
      <c r="S596" s="4" t="str">
        <f>VLOOKUP(D596,[2]Sheet1!$F$1:$J$65536,5,0)</f>
        <v>623059486702974221</v>
      </c>
      <c r="T596" s="4" t="str">
        <f>VLOOKUP(D596,[1]Sheet1!$F$1:$H$65536,3,0)</f>
        <v>张本锋</v>
      </c>
      <c r="U596" s="4" t="s">
        <v>56</v>
      </c>
      <c r="V596" s="4" t="s">
        <v>56</v>
      </c>
      <c r="W596" s="4" t="s">
        <v>56</v>
      </c>
      <c r="X596" s="4" t="s">
        <v>56</v>
      </c>
    </row>
    <row r="597" s="113" customFormat="1" hidden="1" customHeight="1" spans="1:24">
      <c r="A597" s="9">
        <v>596</v>
      </c>
      <c r="B597" s="96" t="s">
        <v>66</v>
      </c>
      <c r="C597" s="9" t="s">
        <v>1517</v>
      </c>
      <c r="D597" s="9" t="s">
        <v>1518</v>
      </c>
      <c r="E597" s="9" t="s">
        <v>51</v>
      </c>
      <c r="F597" s="9" t="s">
        <v>1491</v>
      </c>
      <c r="G597" s="9" t="str">
        <f t="shared" si="67"/>
        <v>九重镇张楼村</v>
      </c>
      <c r="H597" s="9" t="s">
        <v>1492</v>
      </c>
      <c r="I597" s="9">
        <v>1</v>
      </c>
      <c r="J597" s="9">
        <v>1</v>
      </c>
      <c r="K597" s="9">
        <v>0</v>
      </c>
      <c r="L597" s="9">
        <v>0</v>
      </c>
      <c r="M597" s="9">
        <f t="shared" si="68"/>
        <v>75</v>
      </c>
      <c r="N597" s="9">
        <f t="shared" si="69"/>
        <v>0</v>
      </c>
      <c r="O597" s="9">
        <f t="shared" si="70"/>
        <v>0</v>
      </c>
      <c r="P597" s="125">
        <f t="shared" si="71"/>
        <v>75</v>
      </c>
      <c r="Q597" s="127">
        <f t="shared" si="72"/>
        <v>598</v>
      </c>
      <c r="R597" s="128">
        <f t="shared" si="73"/>
        <v>673</v>
      </c>
      <c r="S597" s="4" t="str">
        <f>VLOOKUP(D597,[2]Sheet1!$F$1:$J$65536,5,0)</f>
        <v>6228230975970373565</v>
      </c>
      <c r="T597" s="4" t="str">
        <f>VLOOKUP(D597,[1]Sheet1!$F$1:$H$65536,3,0)</f>
        <v>张义害</v>
      </c>
      <c r="U597" s="4" t="s">
        <v>56</v>
      </c>
      <c r="V597" s="4" t="s">
        <v>56</v>
      </c>
      <c r="W597" s="4" t="s">
        <v>56</v>
      </c>
      <c r="X597" s="4" t="s">
        <v>56</v>
      </c>
    </row>
    <row r="598" s="113" customFormat="1" hidden="1" customHeight="1" spans="1:24">
      <c r="A598" s="9">
        <v>597</v>
      </c>
      <c r="B598" s="96" t="s">
        <v>66</v>
      </c>
      <c r="C598" s="9" t="s">
        <v>1519</v>
      </c>
      <c r="D598" s="9" t="s">
        <v>1520</v>
      </c>
      <c r="E598" s="9" t="s">
        <v>51</v>
      </c>
      <c r="F598" s="9" t="s">
        <v>1515</v>
      </c>
      <c r="G598" s="9" t="str">
        <f t="shared" si="67"/>
        <v>九重镇王楼村</v>
      </c>
      <c r="H598" s="9" t="s">
        <v>1516</v>
      </c>
      <c r="I598" s="9">
        <v>1</v>
      </c>
      <c r="J598" s="9">
        <v>1</v>
      </c>
      <c r="K598" s="9">
        <v>0</v>
      </c>
      <c r="L598" s="9">
        <v>0</v>
      </c>
      <c r="M598" s="9">
        <f t="shared" si="68"/>
        <v>75</v>
      </c>
      <c r="N598" s="9">
        <f t="shared" si="69"/>
        <v>0</v>
      </c>
      <c r="O598" s="9">
        <f t="shared" si="70"/>
        <v>0</v>
      </c>
      <c r="P598" s="125">
        <f t="shared" si="71"/>
        <v>75</v>
      </c>
      <c r="Q598" s="127">
        <f t="shared" si="72"/>
        <v>598</v>
      </c>
      <c r="R598" s="128">
        <f t="shared" si="73"/>
        <v>673</v>
      </c>
      <c r="S598" s="4" t="str">
        <f>VLOOKUP(D598,[2]Sheet1!$F$1:$J$65536,5,0)</f>
        <v>623059486702334525</v>
      </c>
      <c r="T598" s="4" t="str">
        <f>VLOOKUP(D598,[1]Sheet1!$F$1:$H$65536,3,0)</f>
        <v>席新合</v>
      </c>
      <c r="U598" s="4" t="s">
        <v>56</v>
      </c>
      <c r="V598" s="4" t="s">
        <v>56</v>
      </c>
      <c r="W598" s="4" t="s">
        <v>56</v>
      </c>
      <c r="X598" s="4" t="s">
        <v>56</v>
      </c>
    </row>
    <row r="599" s="113" customFormat="1" hidden="1" customHeight="1" spans="1:24">
      <c r="A599" s="9">
        <v>598</v>
      </c>
      <c r="B599" s="96" t="s">
        <v>66</v>
      </c>
      <c r="C599" s="9" t="s">
        <v>1521</v>
      </c>
      <c r="D599" s="9" t="s">
        <v>1522</v>
      </c>
      <c r="E599" s="9" t="s">
        <v>51</v>
      </c>
      <c r="F599" s="9" t="s">
        <v>1437</v>
      </c>
      <c r="G599" s="9" t="str">
        <f t="shared" si="67"/>
        <v>九重镇张冲村</v>
      </c>
      <c r="H599" s="9" t="s">
        <v>1438</v>
      </c>
      <c r="I599" s="9">
        <v>1</v>
      </c>
      <c r="J599" s="9">
        <v>0</v>
      </c>
      <c r="K599" s="9">
        <v>0</v>
      </c>
      <c r="L599" s="9">
        <v>1</v>
      </c>
      <c r="M599" s="9">
        <f t="shared" si="68"/>
        <v>0</v>
      </c>
      <c r="N599" s="9">
        <f t="shared" si="69"/>
        <v>0</v>
      </c>
      <c r="O599" s="9">
        <f t="shared" si="70"/>
        <v>600</v>
      </c>
      <c r="P599" s="125">
        <f t="shared" si="71"/>
        <v>600</v>
      </c>
      <c r="Q599" s="127">
        <f t="shared" si="72"/>
        <v>598</v>
      </c>
      <c r="R599" s="128">
        <f t="shared" si="73"/>
        <v>1198</v>
      </c>
      <c r="S599" s="4" t="str">
        <f>VLOOKUP(D599,[2]Sheet1!$F$1:$J$65536,5,0)</f>
        <v>623059486702912635</v>
      </c>
      <c r="T599" s="4" t="str">
        <f>VLOOKUP(D599,[1]Sheet1!$F$1:$H$65536,3,0)</f>
        <v>张好强</v>
      </c>
      <c r="U599" s="4" t="s">
        <v>56</v>
      </c>
      <c r="V599" s="4" t="s">
        <v>56</v>
      </c>
      <c r="W599" s="4" t="s">
        <v>56</v>
      </c>
      <c r="X599" s="4" t="s">
        <v>56</v>
      </c>
    </row>
    <row r="600" s="113" customFormat="1" hidden="1" customHeight="1" spans="1:24">
      <c r="A600" s="9">
        <v>599</v>
      </c>
      <c r="B600" s="96" t="s">
        <v>66</v>
      </c>
      <c r="C600" s="9" t="s">
        <v>1523</v>
      </c>
      <c r="D600" s="9" t="s">
        <v>1524</v>
      </c>
      <c r="E600" s="9" t="s">
        <v>51</v>
      </c>
      <c r="F600" s="9" t="s">
        <v>1505</v>
      </c>
      <c r="G600" s="9" t="str">
        <f t="shared" si="67"/>
        <v>九重镇水闸村</v>
      </c>
      <c r="H600" s="9" t="s">
        <v>1506</v>
      </c>
      <c r="I600" s="9">
        <v>1</v>
      </c>
      <c r="J600" s="9">
        <v>1</v>
      </c>
      <c r="K600" s="9">
        <v>0</v>
      </c>
      <c r="L600" s="9">
        <v>0</v>
      </c>
      <c r="M600" s="9">
        <f t="shared" si="68"/>
        <v>75</v>
      </c>
      <c r="N600" s="9">
        <f t="shared" si="69"/>
        <v>0</v>
      </c>
      <c r="O600" s="9">
        <f t="shared" si="70"/>
        <v>0</v>
      </c>
      <c r="P600" s="125">
        <f t="shared" si="71"/>
        <v>75</v>
      </c>
      <c r="Q600" s="127">
        <f t="shared" si="72"/>
        <v>598</v>
      </c>
      <c r="R600" s="128">
        <f t="shared" si="73"/>
        <v>673</v>
      </c>
      <c r="S600" s="4" t="str">
        <f>VLOOKUP(D600,[2]Sheet1!$F$1:$J$65536,5,0)</f>
        <v>6228230975970240566</v>
      </c>
      <c r="T600" s="4" t="str">
        <f>VLOOKUP(D600,[1]Sheet1!$F$1:$H$65536,3,0)</f>
        <v>贾其贵</v>
      </c>
      <c r="U600" s="4" t="s">
        <v>56</v>
      </c>
      <c r="V600" s="4" t="s">
        <v>56</v>
      </c>
      <c r="W600" s="4" t="s">
        <v>56</v>
      </c>
      <c r="X600" s="4" t="s">
        <v>56</v>
      </c>
    </row>
    <row r="601" s="113" customFormat="1" hidden="1" customHeight="1" spans="1:24">
      <c r="A601" s="9">
        <v>600</v>
      </c>
      <c r="B601" s="96" t="s">
        <v>66</v>
      </c>
      <c r="C601" s="9" t="s">
        <v>1525</v>
      </c>
      <c r="D601" s="9" t="s">
        <v>1526</v>
      </c>
      <c r="E601" s="9" t="s">
        <v>51</v>
      </c>
      <c r="F601" s="9" t="s">
        <v>1409</v>
      </c>
      <c r="G601" s="9" t="str">
        <f t="shared" si="67"/>
        <v>九重镇王家村</v>
      </c>
      <c r="H601" s="9" t="s">
        <v>1410</v>
      </c>
      <c r="I601" s="9">
        <v>1</v>
      </c>
      <c r="J601" s="9">
        <v>1</v>
      </c>
      <c r="K601" s="9">
        <v>0</v>
      </c>
      <c r="L601" s="9">
        <v>0</v>
      </c>
      <c r="M601" s="9">
        <f t="shared" si="68"/>
        <v>75</v>
      </c>
      <c r="N601" s="9">
        <f t="shared" si="69"/>
        <v>0</v>
      </c>
      <c r="O601" s="9">
        <f t="shared" si="70"/>
        <v>0</v>
      </c>
      <c r="P601" s="125">
        <f t="shared" si="71"/>
        <v>75</v>
      </c>
      <c r="Q601" s="127">
        <f t="shared" si="72"/>
        <v>598</v>
      </c>
      <c r="R601" s="128">
        <f t="shared" si="73"/>
        <v>673</v>
      </c>
      <c r="S601" s="4" t="str">
        <f>VLOOKUP(D601,[2]Sheet1!$F$1:$J$65536,5,0)</f>
        <v>6228230975969304464</v>
      </c>
      <c r="T601" s="4" t="str">
        <f>VLOOKUP(D601,[1]Sheet1!$F$1:$H$65536,3,0)</f>
        <v>武保安</v>
      </c>
      <c r="U601" s="4" t="s">
        <v>56</v>
      </c>
      <c r="V601" s="4" t="s">
        <v>56</v>
      </c>
      <c r="W601" s="4" t="s">
        <v>56</v>
      </c>
      <c r="X601" s="4" t="s">
        <v>56</v>
      </c>
    </row>
    <row r="602" s="113" customFormat="1" hidden="1" customHeight="1" spans="1:24">
      <c r="A602" s="9">
        <v>601</v>
      </c>
      <c r="B602" s="96" t="s">
        <v>66</v>
      </c>
      <c r="C602" s="9" t="s">
        <v>1527</v>
      </c>
      <c r="D602" s="9" t="s">
        <v>1528</v>
      </c>
      <c r="E602" s="9" t="s">
        <v>51</v>
      </c>
      <c r="F602" s="9" t="s">
        <v>1501</v>
      </c>
      <c r="G602" s="9" t="str">
        <f t="shared" si="67"/>
        <v>九重镇陶岔村</v>
      </c>
      <c r="H602" s="9" t="s">
        <v>1502</v>
      </c>
      <c r="I602" s="9">
        <v>1</v>
      </c>
      <c r="J602" s="9">
        <v>0</v>
      </c>
      <c r="K602" s="9">
        <v>1</v>
      </c>
      <c r="L602" s="9">
        <v>0</v>
      </c>
      <c r="M602" s="9">
        <f t="shared" si="68"/>
        <v>0</v>
      </c>
      <c r="N602" s="9">
        <f t="shared" si="69"/>
        <v>300</v>
      </c>
      <c r="O602" s="9">
        <f t="shared" si="70"/>
        <v>0</v>
      </c>
      <c r="P602" s="125">
        <f t="shared" si="71"/>
        <v>300</v>
      </c>
      <c r="Q602" s="127">
        <f t="shared" si="72"/>
        <v>598</v>
      </c>
      <c r="R602" s="128">
        <f t="shared" si="73"/>
        <v>898</v>
      </c>
      <c r="S602" s="4" t="str">
        <f>VLOOKUP(D602,[2]Sheet1!$F$1:$J$65536,5,0)</f>
        <v>6228230975970669160</v>
      </c>
      <c r="T602" s="4" t="str">
        <f>VLOOKUP(D602,[1]Sheet1!$F$1:$H$65536,3,0)</f>
        <v>付德道</v>
      </c>
      <c r="U602" s="4" t="s">
        <v>56</v>
      </c>
      <c r="V602" s="4" t="s">
        <v>56</v>
      </c>
      <c r="W602" s="4" t="s">
        <v>56</v>
      </c>
      <c r="X602" s="4" t="s">
        <v>56</v>
      </c>
    </row>
    <row r="603" s="113" customFormat="1" hidden="1" customHeight="1" spans="1:24">
      <c r="A603" s="9">
        <v>602</v>
      </c>
      <c r="B603" s="96" t="s">
        <v>66</v>
      </c>
      <c r="C603" s="9" t="s">
        <v>1529</v>
      </c>
      <c r="D603" s="9" t="s">
        <v>1530</v>
      </c>
      <c r="E603" s="9" t="s">
        <v>51</v>
      </c>
      <c r="F603" s="9" t="s">
        <v>1421</v>
      </c>
      <c r="G603" s="9" t="str">
        <f t="shared" si="67"/>
        <v>九重镇周岗村</v>
      </c>
      <c r="H603" s="9" t="s">
        <v>1422</v>
      </c>
      <c r="I603" s="9">
        <v>1</v>
      </c>
      <c r="J603" s="9">
        <v>1</v>
      </c>
      <c r="K603" s="9">
        <v>0</v>
      </c>
      <c r="L603" s="9">
        <v>0</v>
      </c>
      <c r="M603" s="9">
        <f t="shared" si="68"/>
        <v>75</v>
      </c>
      <c r="N603" s="9">
        <f t="shared" si="69"/>
        <v>0</v>
      </c>
      <c r="O603" s="9">
        <f t="shared" si="70"/>
        <v>0</v>
      </c>
      <c r="P603" s="125">
        <f t="shared" si="71"/>
        <v>75</v>
      </c>
      <c r="Q603" s="127">
        <f t="shared" si="72"/>
        <v>598</v>
      </c>
      <c r="R603" s="128">
        <f t="shared" si="73"/>
        <v>673</v>
      </c>
      <c r="S603" s="4" t="str">
        <f>VLOOKUP(D603,[2]Sheet1!$F$1:$J$65536,5,0)</f>
        <v>623059486702712886</v>
      </c>
      <c r="T603" s="4" t="str">
        <f>VLOOKUP(D603,[1]Sheet1!$F$1:$H$65536,3,0)</f>
        <v>黄铁头</v>
      </c>
      <c r="U603" s="4" t="s">
        <v>56</v>
      </c>
      <c r="V603" s="4" t="s">
        <v>56</v>
      </c>
      <c r="W603" s="4" t="s">
        <v>56</v>
      </c>
      <c r="X603" s="4" t="s">
        <v>56</v>
      </c>
    </row>
    <row r="604" s="113" customFormat="1" hidden="1" customHeight="1" spans="1:24">
      <c r="A604" s="9">
        <v>603</v>
      </c>
      <c r="B604" s="96" t="s">
        <v>66</v>
      </c>
      <c r="C604" s="9" t="s">
        <v>1531</v>
      </c>
      <c r="D604" s="9" t="s">
        <v>1532</v>
      </c>
      <c r="E604" s="9" t="s">
        <v>51</v>
      </c>
      <c r="F604" s="9" t="s">
        <v>1429</v>
      </c>
      <c r="G604" s="9" t="str">
        <f t="shared" si="67"/>
        <v>九重镇夏庄村</v>
      </c>
      <c r="H604" s="9" t="s">
        <v>1430</v>
      </c>
      <c r="I604" s="9">
        <v>1</v>
      </c>
      <c r="J604" s="9">
        <v>1</v>
      </c>
      <c r="K604" s="9">
        <v>0</v>
      </c>
      <c r="L604" s="9">
        <v>0</v>
      </c>
      <c r="M604" s="9">
        <f t="shared" si="68"/>
        <v>75</v>
      </c>
      <c r="N604" s="9">
        <f t="shared" si="69"/>
        <v>0</v>
      </c>
      <c r="O604" s="9">
        <f t="shared" si="70"/>
        <v>0</v>
      </c>
      <c r="P604" s="125">
        <f t="shared" si="71"/>
        <v>75</v>
      </c>
      <c r="Q604" s="127">
        <f t="shared" si="72"/>
        <v>598</v>
      </c>
      <c r="R604" s="128">
        <f t="shared" si="73"/>
        <v>673</v>
      </c>
      <c r="S604" s="4" t="str">
        <f>VLOOKUP(D604,[2]Sheet1!$F$1:$J$65536,5,0)</f>
        <v>6228230975969049762</v>
      </c>
      <c r="T604" s="4" t="str">
        <f>VLOOKUP(D604,[1]Sheet1!$F$1:$H$65536,3,0)</f>
        <v>朱建敏</v>
      </c>
      <c r="U604" s="4" t="s">
        <v>56</v>
      </c>
      <c r="V604" s="4" t="s">
        <v>56</v>
      </c>
      <c r="W604" s="4" t="s">
        <v>56</v>
      </c>
      <c r="X604" s="4" t="s">
        <v>56</v>
      </c>
    </row>
    <row r="605" s="113" customFormat="1" hidden="1" customHeight="1" spans="1:24">
      <c r="A605" s="9">
        <v>604</v>
      </c>
      <c r="B605" s="96" t="s">
        <v>66</v>
      </c>
      <c r="C605" s="9" t="s">
        <v>1533</v>
      </c>
      <c r="D605" s="9" t="s">
        <v>1534</v>
      </c>
      <c r="E605" s="9" t="s">
        <v>51</v>
      </c>
      <c r="F605" s="9" t="s">
        <v>1463</v>
      </c>
      <c r="G605" s="9" t="str">
        <f t="shared" si="67"/>
        <v>九重镇孔北村</v>
      </c>
      <c r="H605" s="9" t="s">
        <v>1464</v>
      </c>
      <c r="I605" s="9">
        <v>1</v>
      </c>
      <c r="J605" s="9">
        <v>1</v>
      </c>
      <c r="K605" s="9">
        <v>0</v>
      </c>
      <c r="L605" s="9">
        <v>0</v>
      </c>
      <c r="M605" s="9">
        <f t="shared" si="68"/>
        <v>75</v>
      </c>
      <c r="N605" s="9">
        <f t="shared" si="69"/>
        <v>0</v>
      </c>
      <c r="O605" s="9">
        <f t="shared" si="70"/>
        <v>0</v>
      </c>
      <c r="P605" s="125">
        <f t="shared" si="71"/>
        <v>75</v>
      </c>
      <c r="Q605" s="127">
        <f t="shared" si="72"/>
        <v>598</v>
      </c>
      <c r="R605" s="128">
        <f t="shared" si="73"/>
        <v>673</v>
      </c>
      <c r="S605" s="4" t="str">
        <f>VLOOKUP(D605,[2]Sheet1!$F$1:$J$65536,5,0)</f>
        <v>6217975130025567983</v>
      </c>
      <c r="T605" s="4" t="str">
        <f>VLOOKUP(D605,[1]Sheet1!$F$1:$H$65536,3,0)</f>
        <v>孔令正</v>
      </c>
      <c r="U605" s="4" t="s">
        <v>56</v>
      </c>
      <c r="V605" s="4" t="s">
        <v>56</v>
      </c>
      <c r="W605" s="4" t="s">
        <v>56</v>
      </c>
      <c r="X605" s="4" t="s">
        <v>56</v>
      </c>
    </row>
    <row r="606" s="113" customFormat="1" hidden="1" customHeight="1" spans="1:24">
      <c r="A606" s="9">
        <v>605</v>
      </c>
      <c r="B606" s="96" t="s">
        <v>66</v>
      </c>
      <c r="C606" s="9" t="s">
        <v>1535</v>
      </c>
      <c r="D606" s="9" t="s">
        <v>1536</v>
      </c>
      <c r="E606" s="9" t="s">
        <v>51</v>
      </c>
      <c r="F606" s="9" t="s">
        <v>1515</v>
      </c>
      <c r="G606" s="9" t="str">
        <f t="shared" si="67"/>
        <v>九重镇王楼村</v>
      </c>
      <c r="H606" s="9" t="s">
        <v>1516</v>
      </c>
      <c r="I606" s="9">
        <v>1</v>
      </c>
      <c r="J606" s="9">
        <v>1</v>
      </c>
      <c r="K606" s="9">
        <v>0</v>
      </c>
      <c r="L606" s="9">
        <v>0</v>
      </c>
      <c r="M606" s="9">
        <f t="shared" si="68"/>
        <v>75</v>
      </c>
      <c r="N606" s="9">
        <f t="shared" si="69"/>
        <v>0</v>
      </c>
      <c r="O606" s="9">
        <f t="shared" si="70"/>
        <v>0</v>
      </c>
      <c r="P606" s="125">
        <f t="shared" si="71"/>
        <v>75</v>
      </c>
      <c r="Q606" s="127">
        <f t="shared" si="72"/>
        <v>598</v>
      </c>
      <c r="R606" s="128">
        <f t="shared" si="73"/>
        <v>673</v>
      </c>
      <c r="S606" s="4" t="str">
        <f>VLOOKUP(D606,[2]Sheet1!$F$1:$J$65536,5,0)</f>
        <v>6228230976041645262</v>
      </c>
      <c r="T606" s="4" t="str">
        <f>VLOOKUP(D606,[1]Sheet1!$F$1:$H$65536,3,0)</f>
        <v>王承弟</v>
      </c>
      <c r="U606" s="4" t="s">
        <v>56</v>
      </c>
      <c r="V606" s="4" t="s">
        <v>56</v>
      </c>
      <c r="W606" s="4" t="s">
        <v>56</v>
      </c>
      <c r="X606" s="4" t="s">
        <v>56</v>
      </c>
    </row>
    <row r="607" s="113" customFormat="1" hidden="1" customHeight="1" spans="1:24">
      <c r="A607" s="9">
        <v>606</v>
      </c>
      <c r="B607" s="96" t="s">
        <v>66</v>
      </c>
      <c r="C607" s="9" t="s">
        <v>1537</v>
      </c>
      <c r="D607" s="9" t="s">
        <v>1538</v>
      </c>
      <c r="E607" s="9" t="s">
        <v>51</v>
      </c>
      <c r="F607" s="9" t="s">
        <v>1471</v>
      </c>
      <c r="G607" s="9" t="str">
        <f t="shared" si="67"/>
        <v>九重镇邹楼村</v>
      </c>
      <c r="H607" s="9" t="s">
        <v>1472</v>
      </c>
      <c r="I607" s="9">
        <v>1</v>
      </c>
      <c r="J607" s="9">
        <v>1</v>
      </c>
      <c r="K607" s="9">
        <v>0</v>
      </c>
      <c r="L607" s="9">
        <v>0</v>
      </c>
      <c r="M607" s="9">
        <f t="shared" si="68"/>
        <v>75</v>
      </c>
      <c r="N607" s="9">
        <f t="shared" si="69"/>
        <v>0</v>
      </c>
      <c r="O607" s="9">
        <f t="shared" si="70"/>
        <v>0</v>
      </c>
      <c r="P607" s="125">
        <f t="shared" si="71"/>
        <v>75</v>
      </c>
      <c r="Q607" s="127">
        <f t="shared" si="72"/>
        <v>598</v>
      </c>
      <c r="R607" s="128">
        <f t="shared" si="73"/>
        <v>673</v>
      </c>
      <c r="S607" s="4" t="str">
        <f>VLOOKUP(D607,[2]Sheet1!$F$1:$J$65536,5,0)</f>
        <v>6228230975970764466</v>
      </c>
      <c r="T607" s="4" t="str">
        <f>VLOOKUP(D607,[1]Sheet1!$F$1:$H$65536,3,0)</f>
        <v>任书虎</v>
      </c>
      <c r="U607" s="4" t="s">
        <v>56</v>
      </c>
      <c r="V607" s="4" t="s">
        <v>56</v>
      </c>
      <c r="W607" s="4" t="s">
        <v>56</v>
      </c>
      <c r="X607" s="4" t="s">
        <v>56</v>
      </c>
    </row>
    <row r="608" s="113" customFormat="1" hidden="1" customHeight="1" spans="1:24">
      <c r="A608" s="9">
        <v>607</v>
      </c>
      <c r="B608" s="96" t="s">
        <v>66</v>
      </c>
      <c r="C608" s="9" t="s">
        <v>1539</v>
      </c>
      <c r="D608" s="9" t="s">
        <v>1540</v>
      </c>
      <c r="E608" s="9" t="s">
        <v>51</v>
      </c>
      <c r="F608" s="9" t="s">
        <v>1413</v>
      </c>
      <c r="G608" s="9" t="str">
        <f t="shared" si="67"/>
        <v>九重镇武店村</v>
      </c>
      <c r="H608" s="9" t="s">
        <v>1414</v>
      </c>
      <c r="I608" s="9">
        <v>1</v>
      </c>
      <c r="J608" s="9">
        <v>1</v>
      </c>
      <c r="K608" s="9">
        <v>0</v>
      </c>
      <c r="L608" s="9">
        <v>0</v>
      </c>
      <c r="M608" s="9">
        <f t="shared" si="68"/>
        <v>75</v>
      </c>
      <c r="N608" s="9">
        <f t="shared" si="69"/>
        <v>0</v>
      </c>
      <c r="O608" s="9">
        <f t="shared" si="70"/>
        <v>0</v>
      </c>
      <c r="P608" s="125">
        <f t="shared" si="71"/>
        <v>75</v>
      </c>
      <c r="Q608" s="127">
        <f t="shared" si="72"/>
        <v>598</v>
      </c>
      <c r="R608" s="128">
        <f t="shared" si="73"/>
        <v>673</v>
      </c>
      <c r="S608" s="4" t="str">
        <f>VLOOKUP(D608,[2]Sheet1!$F$1:$J$65536,5,0)</f>
        <v>6228230975970542664</v>
      </c>
      <c r="T608" s="4" t="str">
        <f>VLOOKUP(D608,[1]Sheet1!$F$1:$H$65536,3,0)</f>
        <v>张云法</v>
      </c>
      <c r="U608" s="4" t="s">
        <v>56</v>
      </c>
      <c r="V608" s="4" t="s">
        <v>56</v>
      </c>
      <c r="W608" s="4" t="s">
        <v>56</v>
      </c>
      <c r="X608" s="4" t="s">
        <v>56</v>
      </c>
    </row>
    <row r="609" s="113" customFormat="1" hidden="1" customHeight="1" spans="1:24">
      <c r="A609" s="9">
        <v>608</v>
      </c>
      <c r="B609" s="96" t="s">
        <v>66</v>
      </c>
      <c r="C609" s="9" t="s">
        <v>1541</v>
      </c>
      <c r="D609" s="9" t="s">
        <v>1542</v>
      </c>
      <c r="E609" s="9" t="s">
        <v>51</v>
      </c>
      <c r="F609" s="9" t="s">
        <v>1505</v>
      </c>
      <c r="G609" s="9" t="str">
        <f t="shared" si="67"/>
        <v>九重镇水闸村</v>
      </c>
      <c r="H609" s="9" t="s">
        <v>1506</v>
      </c>
      <c r="I609" s="9">
        <v>1</v>
      </c>
      <c r="J609" s="9">
        <v>1</v>
      </c>
      <c r="K609" s="9">
        <v>0</v>
      </c>
      <c r="L609" s="9">
        <v>0</v>
      </c>
      <c r="M609" s="9">
        <f t="shared" si="68"/>
        <v>75</v>
      </c>
      <c r="N609" s="9">
        <f t="shared" si="69"/>
        <v>0</v>
      </c>
      <c r="O609" s="9">
        <f t="shared" si="70"/>
        <v>0</v>
      </c>
      <c r="P609" s="125">
        <f t="shared" si="71"/>
        <v>75</v>
      </c>
      <c r="Q609" s="127">
        <f t="shared" si="72"/>
        <v>598</v>
      </c>
      <c r="R609" s="128">
        <f t="shared" si="73"/>
        <v>673</v>
      </c>
      <c r="S609" s="4" t="str">
        <f>VLOOKUP(D609,[2]Sheet1!$F$1:$J$65536,5,0)</f>
        <v>6217975130024769093</v>
      </c>
      <c r="T609" s="4" t="str">
        <f>VLOOKUP(D609,[1]Sheet1!$F$1:$H$65536,3,0)</f>
        <v>张群有</v>
      </c>
      <c r="U609" s="4" t="s">
        <v>56</v>
      </c>
      <c r="V609" s="4" t="s">
        <v>56</v>
      </c>
      <c r="W609" s="4" t="s">
        <v>56</v>
      </c>
      <c r="X609" s="4" t="s">
        <v>56</v>
      </c>
    </row>
    <row r="610" s="113" customFormat="1" hidden="1" customHeight="1" spans="1:24">
      <c r="A610" s="9">
        <v>609</v>
      </c>
      <c r="B610" s="96" t="s">
        <v>66</v>
      </c>
      <c r="C610" s="9" t="s">
        <v>1543</v>
      </c>
      <c r="D610" s="9" t="s">
        <v>1544</v>
      </c>
      <c r="E610" s="9" t="s">
        <v>51</v>
      </c>
      <c r="F610" s="9" t="s">
        <v>1417</v>
      </c>
      <c r="G610" s="9" t="str">
        <f t="shared" si="67"/>
        <v>九重镇刘营村</v>
      </c>
      <c r="H610" s="9" t="s">
        <v>1418</v>
      </c>
      <c r="I610" s="9">
        <v>1</v>
      </c>
      <c r="J610" s="9">
        <v>0</v>
      </c>
      <c r="K610" s="9">
        <v>0</v>
      </c>
      <c r="L610" s="9">
        <v>1</v>
      </c>
      <c r="M610" s="9">
        <f t="shared" si="68"/>
        <v>0</v>
      </c>
      <c r="N610" s="9">
        <f t="shared" si="69"/>
        <v>0</v>
      </c>
      <c r="O610" s="9">
        <f t="shared" si="70"/>
        <v>600</v>
      </c>
      <c r="P610" s="125">
        <f t="shared" si="71"/>
        <v>600</v>
      </c>
      <c r="Q610" s="127">
        <f t="shared" si="72"/>
        <v>598</v>
      </c>
      <c r="R610" s="128">
        <f t="shared" si="73"/>
        <v>1198</v>
      </c>
      <c r="S610" s="4" t="str">
        <f>VLOOKUP(D610,[2]Sheet1!$F$1:$J$65536,5,0)</f>
        <v>6228230975969966460</v>
      </c>
      <c r="T610" s="4" t="str">
        <f>VLOOKUP(D610,[1]Sheet1!$F$1:$H$65536,3,0)</f>
        <v>刘建设</v>
      </c>
      <c r="U610" s="4" t="s">
        <v>56</v>
      </c>
      <c r="V610" s="4" t="s">
        <v>56</v>
      </c>
      <c r="W610" s="4" t="s">
        <v>56</v>
      </c>
      <c r="X610" s="4" t="s">
        <v>56</v>
      </c>
    </row>
    <row r="611" s="113" customFormat="1" hidden="1" customHeight="1" spans="1:24">
      <c r="A611" s="9">
        <v>610</v>
      </c>
      <c r="B611" s="96" t="s">
        <v>66</v>
      </c>
      <c r="C611" s="9" t="s">
        <v>1545</v>
      </c>
      <c r="D611" s="9" t="s">
        <v>1546</v>
      </c>
      <c r="E611" s="9" t="s">
        <v>51</v>
      </c>
      <c r="F611" s="9" t="s">
        <v>1547</v>
      </c>
      <c r="G611" s="9" t="str">
        <f t="shared" si="67"/>
        <v>九重镇薛岗村</v>
      </c>
      <c r="H611" s="9" t="s">
        <v>1548</v>
      </c>
      <c r="I611" s="9">
        <v>1</v>
      </c>
      <c r="J611" s="9">
        <v>1</v>
      </c>
      <c r="K611" s="9">
        <v>0</v>
      </c>
      <c r="L611" s="9">
        <v>0</v>
      </c>
      <c r="M611" s="9">
        <f t="shared" si="68"/>
        <v>75</v>
      </c>
      <c r="N611" s="9">
        <f t="shared" si="69"/>
        <v>0</v>
      </c>
      <c r="O611" s="9">
        <f t="shared" si="70"/>
        <v>0</v>
      </c>
      <c r="P611" s="125">
        <f t="shared" si="71"/>
        <v>75</v>
      </c>
      <c r="Q611" s="127">
        <f t="shared" si="72"/>
        <v>598</v>
      </c>
      <c r="R611" s="128">
        <f t="shared" si="73"/>
        <v>673</v>
      </c>
      <c r="S611" s="4" t="str">
        <f>VLOOKUP(D611,[2]Sheet1!$F$1:$J$65536,5,0)</f>
        <v>6228230976041594569</v>
      </c>
      <c r="T611" s="4" t="str">
        <f>VLOOKUP(D611,[1]Sheet1!$F$1:$H$65536,3,0)</f>
        <v>刘万灵</v>
      </c>
      <c r="U611" s="4" t="s">
        <v>56</v>
      </c>
      <c r="V611" s="4" t="s">
        <v>56</v>
      </c>
      <c r="W611" s="4" t="s">
        <v>56</v>
      </c>
      <c r="X611" s="4" t="s">
        <v>56</v>
      </c>
    </row>
    <row r="612" s="113" customFormat="1" hidden="1" customHeight="1" spans="1:24">
      <c r="A612" s="9">
        <v>611</v>
      </c>
      <c r="B612" s="96" t="s">
        <v>66</v>
      </c>
      <c r="C612" s="9" t="s">
        <v>1549</v>
      </c>
      <c r="D612" s="9" t="s">
        <v>1550</v>
      </c>
      <c r="E612" s="9" t="s">
        <v>51</v>
      </c>
      <c r="F612" s="9" t="s">
        <v>1429</v>
      </c>
      <c r="G612" s="9" t="str">
        <f t="shared" si="67"/>
        <v>九重镇夏庄村</v>
      </c>
      <c r="H612" s="9" t="s">
        <v>1430</v>
      </c>
      <c r="I612" s="9">
        <v>1</v>
      </c>
      <c r="J612" s="9">
        <v>1</v>
      </c>
      <c r="K612" s="9">
        <v>0</v>
      </c>
      <c r="L612" s="9">
        <v>0</v>
      </c>
      <c r="M612" s="9">
        <f t="shared" si="68"/>
        <v>75</v>
      </c>
      <c r="N612" s="9">
        <f t="shared" si="69"/>
        <v>0</v>
      </c>
      <c r="O612" s="9">
        <f t="shared" si="70"/>
        <v>0</v>
      </c>
      <c r="P612" s="125">
        <f t="shared" si="71"/>
        <v>75</v>
      </c>
      <c r="Q612" s="127">
        <f t="shared" si="72"/>
        <v>598</v>
      </c>
      <c r="R612" s="128">
        <f t="shared" si="73"/>
        <v>673</v>
      </c>
      <c r="S612" s="4" t="str">
        <f>VLOOKUP(D612,[2]Sheet1!$F$1:$J$65536,5,0)</f>
        <v>6228230975969047964</v>
      </c>
      <c r="T612" s="4" t="str">
        <f>VLOOKUP(D612,[1]Sheet1!$F$1:$H$65536,3,0)</f>
        <v>郑冲华</v>
      </c>
      <c r="U612" s="4" t="s">
        <v>56</v>
      </c>
      <c r="V612" s="4" t="s">
        <v>56</v>
      </c>
      <c r="W612" s="4" t="s">
        <v>56</v>
      </c>
      <c r="X612" s="4" t="s">
        <v>56</v>
      </c>
    </row>
    <row r="613" s="113" customFormat="1" hidden="1" customHeight="1" spans="1:24">
      <c r="A613" s="9">
        <v>612</v>
      </c>
      <c r="B613" s="96" t="s">
        <v>66</v>
      </c>
      <c r="C613" s="9" t="s">
        <v>1551</v>
      </c>
      <c r="D613" s="9" t="s">
        <v>1552</v>
      </c>
      <c r="E613" s="9" t="s">
        <v>51</v>
      </c>
      <c r="F613" s="9" t="s">
        <v>59</v>
      </c>
      <c r="G613" s="9" t="str">
        <f t="shared" si="67"/>
        <v>九重镇下孔村</v>
      </c>
      <c r="H613" s="9" t="s">
        <v>60</v>
      </c>
      <c r="I613" s="9">
        <v>1</v>
      </c>
      <c r="J613" s="9">
        <v>1</v>
      </c>
      <c r="K613" s="9">
        <v>0</v>
      </c>
      <c r="L613" s="9">
        <v>0</v>
      </c>
      <c r="M613" s="9">
        <f t="shared" si="68"/>
        <v>75</v>
      </c>
      <c r="N613" s="9">
        <f t="shared" si="69"/>
        <v>0</v>
      </c>
      <c r="O613" s="9">
        <f t="shared" si="70"/>
        <v>0</v>
      </c>
      <c r="P613" s="125">
        <f t="shared" si="71"/>
        <v>75</v>
      </c>
      <c r="Q613" s="127">
        <f t="shared" si="72"/>
        <v>598</v>
      </c>
      <c r="R613" s="128">
        <f t="shared" si="73"/>
        <v>673</v>
      </c>
      <c r="S613" s="4" t="str">
        <f>VLOOKUP(D613,[2]Sheet1!$F$1:$J$65536,5,0)</f>
        <v>6228230975968912069</v>
      </c>
      <c r="T613" s="4" t="str">
        <f>VLOOKUP(D613,[1]Sheet1!$F$1:$H$65536,3,0)</f>
        <v>彭乃凡</v>
      </c>
      <c r="U613" s="4" t="s">
        <v>56</v>
      </c>
      <c r="V613" s="4" t="s">
        <v>56</v>
      </c>
      <c r="W613" s="4" t="s">
        <v>56</v>
      </c>
      <c r="X613" s="4" t="s">
        <v>56</v>
      </c>
    </row>
    <row r="614" s="113" customFormat="1" hidden="1" customHeight="1" spans="1:24">
      <c r="A614" s="9">
        <v>613</v>
      </c>
      <c r="B614" s="96" t="s">
        <v>66</v>
      </c>
      <c r="C614" s="9" t="s">
        <v>1553</v>
      </c>
      <c r="D614" s="9" t="s">
        <v>1554</v>
      </c>
      <c r="E614" s="9" t="s">
        <v>51</v>
      </c>
      <c r="F614" s="9" t="s">
        <v>1425</v>
      </c>
      <c r="G614" s="9" t="str">
        <f t="shared" si="67"/>
        <v>九重镇程营村</v>
      </c>
      <c r="H614" s="9" t="s">
        <v>1426</v>
      </c>
      <c r="I614" s="9">
        <v>1</v>
      </c>
      <c r="J614" s="9">
        <v>1</v>
      </c>
      <c r="K614" s="9">
        <v>0</v>
      </c>
      <c r="L614" s="9">
        <v>0</v>
      </c>
      <c r="M614" s="9">
        <f t="shared" si="68"/>
        <v>75</v>
      </c>
      <c r="N614" s="9">
        <f t="shared" si="69"/>
        <v>0</v>
      </c>
      <c r="O614" s="9">
        <f t="shared" si="70"/>
        <v>0</v>
      </c>
      <c r="P614" s="125">
        <f t="shared" si="71"/>
        <v>75</v>
      </c>
      <c r="Q614" s="127">
        <f t="shared" si="72"/>
        <v>598</v>
      </c>
      <c r="R614" s="128">
        <f t="shared" si="73"/>
        <v>673</v>
      </c>
      <c r="S614" s="4" t="str">
        <f>VLOOKUP(D614,[2]Sheet1!$F$1:$J$65536,5,0)</f>
        <v>623059486702315839</v>
      </c>
      <c r="T614" s="4" t="str">
        <f>VLOOKUP(D614,[1]Sheet1!$F$1:$H$65536,3,0)</f>
        <v>张相五</v>
      </c>
      <c r="U614" s="4" t="s">
        <v>56</v>
      </c>
      <c r="V614" s="4" t="s">
        <v>56</v>
      </c>
      <c r="W614" s="4" t="s">
        <v>56</v>
      </c>
      <c r="X614" s="4" t="s">
        <v>56</v>
      </c>
    </row>
    <row r="615" s="113" customFormat="1" hidden="1" customHeight="1" spans="1:24">
      <c r="A615" s="9">
        <v>614</v>
      </c>
      <c r="B615" s="96" t="s">
        <v>66</v>
      </c>
      <c r="C615" s="9" t="s">
        <v>1555</v>
      </c>
      <c r="D615" s="9" t="s">
        <v>1556</v>
      </c>
      <c r="E615" s="9" t="s">
        <v>51</v>
      </c>
      <c r="F615" s="9" t="s">
        <v>1557</v>
      </c>
      <c r="G615" s="9" t="str">
        <f t="shared" si="67"/>
        <v>九重镇太平村</v>
      </c>
      <c r="H615" s="9" t="s">
        <v>1558</v>
      </c>
      <c r="I615" s="9">
        <v>1</v>
      </c>
      <c r="J615" s="9">
        <v>0</v>
      </c>
      <c r="K615" s="9">
        <v>1</v>
      </c>
      <c r="L615" s="9">
        <v>0</v>
      </c>
      <c r="M615" s="9">
        <f t="shared" si="68"/>
        <v>0</v>
      </c>
      <c r="N615" s="9">
        <f t="shared" si="69"/>
        <v>300</v>
      </c>
      <c r="O615" s="9">
        <f t="shared" si="70"/>
        <v>0</v>
      </c>
      <c r="P615" s="125">
        <f t="shared" si="71"/>
        <v>300</v>
      </c>
      <c r="Q615" s="127">
        <f t="shared" si="72"/>
        <v>598</v>
      </c>
      <c r="R615" s="128">
        <f t="shared" si="73"/>
        <v>898</v>
      </c>
      <c r="S615" s="4" t="str">
        <f>VLOOKUP(D615,[2]Sheet1!$F$1:$J$65536,5,0)</f>
        <v>623059486702541319</v>
      </c>
      <c r="T615" s="4" t="str">
        <f>VLOOKUP(D615,[1]Sheet1!$F$1:$H$65536,3,0)</f>
        <v>王成兴</v>
      </c>
      <c r="U615" s="4" t="s">
        <v>56</v>
      </c>
      <c r="V615" s="4" t="s">
        <v>56</v>
      </c>
      <c r="W615" s="4" t="s">
        <v>56</v>
      </c>
      <c r="X615" s="4" t="s">
        <v>56</v>
      </c>
    </row>
    <row r="616" s="113" customFormat="1" hidden="1" customHeight="1" spans="1:24">
      <c r="A616" s="9">
        <v>615</v>
      </c>
      <c r="B616" s="96" t="s">
        <v>66</v>
      </c>
      <c r="C616" s="9" t="s">
        <v>1559</v>
      </c>
      <c r="D616" s="9" t="s">
        <v>1560</v>
      </c>
      <c r="E616" s="9" t="s">
        <v>51</v>
      </c>
      <c r="F616" s="9" t="s">
        <v>1413</v>
      </c>
      <c r="G616" s="9" t="str">
        <f t="shared" si="67"/>
        <v>九重镇武店村</v>
      </c>
      <c r="H616" s="9" t="s">
        <v>1414</v>
      </c>
      <c r="I616" s="9">
        <v>1</v>
      </c>
      <c r="J616" s="9">
        <v>1</v>
      </c>
      <c r="K616" s="9">
        <v>0</v>
      </c>
      <c r="L616" s="9">
        <v>0</v>
      </c>
      <c r="M616" s="9">
        <f t="shared" si="68"/>
        <v>75</v>
      </c>
      <c r="N616" s="9">
        <f t="shared" si="69"/>
        <v>0</v>
      </c>
      <c r="O616" s="9">
        <f t="shared" si="70"/>
        <v>0</v>
      </c>
      <c r="P616" s="125">
        <f t="shared" si="71"/>
        <v>75</v>
      </c>
      <c r="Q616" s="127">
        <f t="shared" si="72"/>
        <v>598</v>
      </c>
      <c r="R616" s="128">
        <f t="shared" si="73"/>
        <v>673</v>
      </c>
      <c r="S616" s="4" t="str">
        <f>VLOOKUP(D616,[2]Sheet1!$F$1:$J$65536,5,0)</f>
        <v>6228230975970574162</v>
      </c>
      <c r="T616" s="4" t="str">
        <f>VLOOKUP(D616,[1]Sheet1!$F$1:$H$65536,3,0)</f>
        <v>邹中苏</v>
      </c>
      <c r="U616" s="4" t="s">
        <v>56</v>
      </c>
      <c r="V616" s="4" t="s">
        <v>56</v>
      </c>
      <c r="W616" s="4" t="s">
        <v>56</v>
      </c>
      <c r="X616" s="4" t="s">
        <v>56</v>
      </c>
    </row>
    <row r="617" s="113" customFormat="1" hidden="1" customHeight="1" spans="1:24">
      <c r="A617" s="9">
        <v>616</v>
      </c>
      <c r="B617" s="96" t="s">
        <v>66</v>
      </c>
      <c r="C617" s="9" t="s">
        <v>1561</v>
      </c>
      <c r="D617" s="9" t="s">
        <v>1562</v>
      </c>
      <c r="E617" s="9" t="s">
        <v>51</v>
      </c>
      <c r="F617" s="9" t="s">
        <v>59</v>
      </c>
      <c r="G617" s="9" t="str">
        <f t="shared" si="67"/>
        <v>九重镇下孔村</v>
      </c>
      <c r="H617" s="9" t="s">
        <v>60</v>
      </c>
      <c r="I617" s="9">
        <v>1</v>
      </c>
      <c r="J617" s="9">
        <v>1</v>
      </c>
      <c r="K617" s="9">
        <v>0</v>
      </c>
      <c r="L617" s="9">
        <v>0</v>
      </c>
      <c r="M617" s="9">
        <f t="shared" si="68"/>
        <v>75</v>
      </c>
      <c r="N617" s="9">
        <f t="shared" si="69"/>
        <v>0</v>
      </c>
      <c r="O617" s="9">
        <f t="shared" si="70"/>
        <v>0</v>
      </c>
      <c r="P617" s="125">
        <f t="shared" si="71"/>
        <v>75</v>
      </c>
      <c r="Q617" s="127">
        <f t="shared" si="72"/>
        <v>598</v>
      </c>
      <c r="R617" s="128">
        <f t="shared" si="73"/>
        <v>673</v>
      </c>
      <c r="S617" s="153" t="s">
        <v>1563</v>
      </c>
      <c r="T617" s="4" t="str">
        <f>VLOOKUP(D617,[1]Sheet1!$F$1:$H$65536,3,0)</f>
        <v>石银峰</v>
      </c>
      <c r="U617" s="4" t="s">
        <v>56</v>
      </c>
      <c r="V617" s="4" t="s">
        <v>56</v>
      </c>
      <c r="W617" s="4" t="s">
        <v>56</v>
      </c>
      <c r="X617" s="4" t="s">
        <v>56</v>
      </c>
    </row>
    <row r="618" s="113" customFormat="1" hidden="1" customHeight="1" spans="1:24">
      <c r="A618" s="9">
        <v>617</v>
      </c>
      <c r="B618" s="96" t="s">
        <v>66</v>
      </c>
      <c r="C618" s="9" t="s">
        <v>1564</v>
      </c>
      <c r="D618" s="9" t="s">
        <v>1565</v>
      </c>
      <c r="E618" s="9" t="s">
        <v>51</v>
      </c>
      <c r="F618" s="9" t="s">
        <v>1421</v>
      </c>
      <c r="G618" s="9" t="str">
        <f t="shared" si="67"/>
        <v>九重镇周岗村</v>
      </c>
      <c r="H618" s="9" t="s">
        <v>1422</v>
      </c>
      <c r="I618" s="9">
        <v>1</v>
      </c>
      <c r="J618" s="9">
        <v>1</v>
      </c>
      <c r="K618" s="9">
        <v>0</v>
      </c>
      <c r="L618" s="9">
        <v>0</v>
      </c>
      <c r="M618" s="9">
        <f t="shared" si="68"/>
        <v>75</v>
      </c>
      <c r="N618" s="9">
        <f t="shared" si="69"/>
        <v>0</v>
      </c>
      <c r="O618" s="9">
        <f t="shared" si="70"/>
        <v>0</v>
      </c>
      <c r="P618" s="125">
        <f t="shared" si="71"/>
        <v>75</v>
      </c>
      <c r="Q618" s="127">
        <f t="shared" si="72"/>
        <v>598</v>
      </c>
      <c r="R618" s="128">
        <f t="shared" si="73"/>
        <v>673</v>
      </c>
      <c r="S618" s="4" t="str">
        <f>VLOOKUP(D618,[2]Sheet1!$F$1:$J$65536,5,0)</f>
        <v>6228230975970963662</v>
      </c>
      <c r="T618" s="4" t="str">
        <f>VLOOKUP(D618,[1]Sheet1!$F$1:$H$65536,3,0)</f>
        <v>马双有</v>
      </c>
      <c r="U618" s="4" t="s">
        <v>56</v>
      </c>
      <c r="V618" s="4" t="s">
        <v>56</v>
      </c>
      <c r="W618" s="4" t="s">
        <v>56</v>
      </c>
      <c r="X618" s="4" t="s">
        <v>56</v>
      </c>
    </row>
    <row r="619" s="113" customFormat="1" hidden="1" customHeight="1" spans="1:24">
      <c r="A619" s="9">
        <v>618</v>
      </c>
      <c r="B619" s="96" t="s">
        <v>66</v>
      </c>
      <c r="C619" s="9" t="s">
        <v>1566</v>
      </c>
      <c r="D619" s="9" t="s">
        <v>1567</v>
      </c>
      <c r="E619" s="9" t="s">
        <v>51</v>
      </c>
      <c r="F619" s="9" t="s">
        <v>1515</v>
      </c>
      <c r="G619" s="9" t="str">
        <f t="shared" si="67"/>
        <v>九重镇王楼村</v>
      </c>
      <c r="H619" s="9" t="s">
        <v>1516</v>
      </c>
      <c r="I619" s="9">
        <v>1</v>
      </c>
      <c r="J619" s="9">
        <v>1</v>
      </c>
      <c r="K619" s="9">
        <v>0</v>
      </c>
      <c r="L619" s="9">
        <v>0</v>
      </c>
      <c r="M619" s="9">
        <f t="shared" si="68"/>
        <v>75</v>
      </c>
      <c r="N619" s="9">
        <f t="shared" si="69"/>
        <v>0</v>
      </c>
      <c r="O619" s="9">
        <f t="shared" si="70"/>
        <v>0</v>
      </c>
      <c r="P619" s="125">
        <f t="shared" si="71"/>
        <v>75</v>
      </c>
      <c r="Q619" s="127">
        <f t="shared" si="72"/>
        <v>598</v>
      </c>
      <c r="R619" s="128">
        <f t="shared" si="73"/>
        <v>673</v>
      </c>
      <c r="S619" s="4" t="str">
        <f>VLOOKUP(D619,[2]Sheet1!$F$1:$J$65536,5,0)</f>
        <v>6228230975970125460</v>
      </c>
      <c r="T619" s="4" t="str">
        <f>VLOOKUP(D619,[1]Sheet1!$F$1:$H$65536,3,0)</f>
        <v>吴长志</v>
      </c>
      <c r="U619" s="4" t="s">
        <v>56</v>
      </c>
      <c r="V619" s="4" t="s">
        <v>56</v>
      </c>
      <c r="W619" s="4" t="s">
        <v>56</v>
      </c>
      <c r="X619" s="4" t="s">
        <v>56</v>
      </c>
    </row>
    <row r="620" s="113" customFormat="1" hidden="1" customHeight="1" spans="1:24">
      <c r="A620" s="9">
        <v>619</v>
      </c>
      <c r="B620" s="96" t="s">
        <v>66</v>
      </c>
      <c r="C620" s="9" t="s">
        <v>1568</v>
      </c>
      <c r="D620" s="9" t="s">
        <v>1569</v>
      </c>
      <c r="E620" s="9" t="s">
        <v>51</v>
      </c>
      <c r="F620" s="9" t="s">
        <v>1557</v>
      </c>
      <c r="G620" s="9" t="str">
        <f t="shared" si="67"/>
        <v>九重镇太平村</v>
      </c>
      <c r="H620" s="9" t="s">
        <v>1558</v>
      </c>
      <c r="I620" s="9">
        <v>1</v>
      </c>
      <c r="J620" s="9">
        <v>0</v>
      </c>
      <c r="K620" s="9">
        <v>1</v>
      </c>
      <c r="L620" s="9">
        <v>0</v>
      </c>
      <c r="M620" s="9">
        <f t="shared" si="68"/>
        <v>0</v>
      </c>
      <c r="N620" s="9">
        <f t="shared" si="69"/>
        <v>300</v>
      </c>
      <c r="O620" s="9">
        <f t="shared" si="70"/>
        <v>0</v>
      </c>
      <c r="P620" s="125">
        <f t="shared" si="71"/>
        <v>300</v>
      </c>
      <c r="Q620" s="127">
        <f t="shared" si="72"/>
        <v>598</v>
      </c>
      <c r="R620" s="128">
        <f t="shared" si="73"/>
        <v>898</v>
      </c>
      <c r="S620" s="4" t="str">
        <f>VLOOKUP(D620,[2]Sheet1!$F$1:$J$65536,5,0)</f>
        <v>6228230975969816160</v>
      </c>
      <c r="T620" s="4" t="str">
        <f>VLOOKUP(D620,[1]Sheet1!$F$1:$H$65536,3,0)</f>
        <v>张玉华</v>
      </c>
      <c r="U620" s="4" t="s">
        <v>56</v>
      </c>
      <c r="V620" s="4" t="s">
        <v>56</v>
      </c>
      <c r="W620" s="4" t="s">
        <v>56</v>
      </c>
      <c r="X620" s="4" t="s">
        <v>56</v>
      </c>
    </row>
    <row r="621" s="113" customFormat="1" hidden="1" customHeight="1" spans="1:24">
      <c r="A621" s="9">
        <v>620</v>
      </c>
      <c r="B621" s="96" t="s">
        <v>66</v>
      </c>
      <c r="C621" s="9" t="s">
        <v>1570</v>
      </c>
      <c r="D621" s="9" t="s">
        <v>1571</v>
      </c>
      <c r="E621" s="9" t="s">
        <v>51</v>
      </c>
      <c r="F621" s="9" t="s">
        <v>1429</v>
      </c>
      <c r="G621" s="9" t="str">
        <f t="shared" si="67"/>
        <v>九重镇夏庄村</v>
      </c>
      <c r="H621" s="9" t="s">
        <v>1430</v>
      </c>
      <c r="I621" s="9">
        <v>1</v>
      </c>
      <c r="J621" s="9">
        <v>1</v>
      </c>
      <c r="K621" s="9">
        <v>0</v>
      </c>
      <c r="L621" s="9">
        <v>0</v>
      </c>
      <c r="M621" s="9">
        <f t="shared" si="68"/>
        <v>75</v>
      </c>
      <c r="N621" s="9">
        <f t="shared" si="69"/>
        <v>0</v>
      </c>
      <c r="O621" s="9">
        <f t="shared" si="70"/>
        <v>0</v>
      </c>
      <c r="P621" s="125">
        <f t="shared" si="71"/>
        <v>75</v>
      </c>
      <c r="Q621" s="127">
        <f t="shared" si="72"/>
        <v>598</v>
      </c>
      <c r="R621" s="128">
        <f t="shared" si="73"/>
        <v>673</v>
      </c>
      <c r="S621" s="4" t="str">
        <f>VLOOKUP(D621,[2]Sheet1!$F$1:$J$65536,5,0)</f>
        <v>623059486702607979</v>
      </c>
      <c r="T621" s="4" t="str">
        <f>VLOOKUP(D621,[1]Sheet1!$F$1:$H$65536,3,0)</f>
        <v>黎成安</v>
      </c>
      <c r="U621" s="4" t="s">
        <v>56</v>
      </c>
      <c r="V621" s="4" t="s">
        <v>56</v>
      </c>
      <c r="W621" s="4" t="s">
        <v>56</v>
      </c>
      <c r="X621" s="4" t="s">
        <v>56</v>
      </c>
    </row>
    <row r="622" s="113" customFormat="1" hidden="1" customHeight="1" spans="1:24">
      <c r="A622" s="9">
        <v>621</v>
      </c>
      <c r="B622" s="96" t="s">
        <v>66</v>
      </c>
      <c r="C622" s="9" t="s">
        <v>1572</v>
      </c>
      <c r="D622" s="9" t="s">
        <v>1573</v>
      </c>
      <c r="E622" s="9" t="s">
        <v>51</v>
      </c>
      <c r="F622" s="9" t="s">
        <v>1574</v>
      </c>
      <c r="G622" s="9" t="str">
        <f t="shared" si="67"/>
        <v>九重镇桦栎扒村</v>
      </c>
      <c r="H622" s="9" t="s">
        <v>1575</v>
      </c>
      <c r="I622" s="9">
        <v>1</v>
      </c>
      <c r="J622" s="9">
        <v>1</v>
      </c>
      <c r="K622" s="9">
        <v>0</v>
      </c>
      <c r="L622" s="9">
        <v>0</v>
      </c>
      <c r="M622" s="9">
        <f t="shared" si="68"/>
        <v>75</v>
      </c>
      <c r="N622" s="9">
        <f t="shared" si="69"/>
        <v>0</v>
      </c>
      <c r="O622" s="9">
        <f t="shared" si="70"/>
        <v>0</v>
      </c>
      <c r="P622" s="125">
        <f t="shared" si="71"/>
        <v>75</v>
      </c>
      <c r="Q622" s="127">
        <f t="shared" si="72"/>
        <v>598</v>
      </c>
      <c r="R622" s="128">
        <f t="shared" si="73"/>
        <v>673</v>
      </c>
      <c r="S622" s="4" t="str">
        <f>VLOOKUP(D622,[2]Sheet1!$F$1:$J$65536,5,0)</f>
        <v>6228230975971164062</v>
      </c>
      <c r="T622" s="4" t="str">
        <f>VLOOKUP(D622,[1]Sheet1!$F$1:$H$65536,3,0)</f>
        <v>代得法</v>
      </c>
      <c r="U622" s="4" t="s">
        <v>56</v>
      </c>
      <c r="V622" s="4" t="s">
        <v>56</v>
      </c>
      <c r="W622" s="4" t="s">
        <v>56</v>
      </c>
      <c r="X622" s="4" t="s">
        <v>56</v>
      </c>
    </row>
    <row r="623" s="113" customFormat="1" hidden="1" customHeight="1" spans="1:24">
      <c r="A623" s="9">
        <v>622</v>
      </c>
      <c r="B623" s="96" t="s">
        <v>66</v>
      </c>
      <c r="C623" s="9" t="s">
        <v>1576</v>
      </c>
      <c r="D623" s="9" t="s">
        <v>1577</v>
      </c>
      <c r="E623" s="9" t="s">
        <v>51</v>
      </c>
      <c r="F623" s="9" t="s">
        <v>1471</v>
      </c>
      <c r="G623" s="9" t="str">
        <f t="shared" si="67"/>
        <v>九重镇邹楼村</v>
      </c>
      <c r="H623" s="9" t="s">
        <v>1472</v>
      </c>
      <c r="I623" s="9">
        <v>1</v>
      </c>
      <c r="J623" s="9">
        <v>1</v>
      </c>
      <c r="K623" s="9">
        <v>0</v>
      </c>
      <c r="L623" s="9">
        <v>0</v>
      </c>
      <c r="M623" s="9">
        <f t="shared" si="68"/>
        <v>75</v>
      </c>
      <c r="N623" s="9">
        <f t="shared" si="69"/>
        <v>0</v>
      </c>
      <c r="O623" s="9">
        <f t="shared" si="70"/>
        <v>0</v>
      </c>
      <c r="P623" s="125">
        <f t="shared" si="71"/>
        <v>75</v>
      </c>
      <c r="Q623" s="127">
        <f t="shared" si="72"/>
        <v>598</v>
      </c>
      <c r="R623" s="128">
        <f t="shared" si="73"/>
        <v>673</v>
      </c>
      <c r="S623" s="4" t="str">
        <f>VLOOKUP(D623,[2]Sheet1!$F$1:$J$65536,5,0)</f>
        <v>6228230975970803967</v>
      </c>
      <c r="T623" s="4" t="str">
        <f>VLOOKUP(D623,[1]Sheet1!$F$1:$H$65536,3,0)</f>
        <v>邹会先</v>
      </c>
      <c r="U623" s="4" t="s">
        <v>56</v>
      </c>
      <c r="V623" s="4" t="s">
        <v>56</v>
      </c>
      <c r="W623" s="4" t="s">
        <v>56</v>
      </c>
      <c r="X623" s="4" t="s">
        <v>56</v>
      </c>
    </row>
    <row r="624" s="113" customFormat="1" hidden="1" customHeight="1" spans="1:24">
      <c r="A624" s="9">
        <v>623</v>
      </c>
      <c r="B624" s="96" t="s">
        <v>66</v>
      </c>
      <c r="C624" s="9" t="s">
        <v>1578</v>
      </c>
      <c r="D624" s="9" t="s">
        <v>1579</v>
      </c>
      <c r="E624" s="9" t="s">
        <v>51</v>
      </c>
      <c r="F624" s="9" t="s">
        <v>52</v>
      </c>
      <c r="G624" s="9" t="str">
        <f t="shared" si="67"/>
        <v>九重镇曾岗村</v>
      </c>
      <c r="H624" s="9" t="s">
        <v>53</v>
      </c>
      <c r="I624" s="9">
        <v>1</v>
      </c>
      <c r="J624" s="9">
        <v>1</v>
      </c>
      <c r="K624" s="9">
        <v>0</v>
      </c>
      <c r="L624" s="9">
        <v>0</v>
      </c>
      <c r="M624" s="9">
        <f t="shared" si="68"/>
        <v>75</v>
      </c>
      <c r="N624" s="9">
        <f t="shared" si="69"/>
        <v>0</v>
      </c>
      <c r="O624" s="9">
        <f t="shared" si="70"/>
        <v>0</v>
      </c>
      <c r="P624" s="125">
        <f t="shared" si="71"/>
        <v>75</v>
      </c>
      <c r="Q624" s="127">
        <f t="shared" si="72"/>
        <v>598</v>
      </c>
      <c r="R624" s="128">
        <f t="shared" si="73"/>
        <v>673</v>
      </c>
      <c r="S624" s="4" t="str">
        <f>VLOOKUP(D624,[2]Sheet1!$F$1:$J$65536,5,0)</f>
        <v>623059486702365495</v>
      </c>
      <c r="T624" s="4" t="str">
        <f>VLOOKUP(D624,[1]Sheet1!$F$1:$H$65536,3,0)</f>
        <v>曾照双</v>
      </c>
      <c r="U624" s="4" t="s">
        <v>56</v>
      </c>
      <c r="V624" s="4" t="s">
        <v>56</v>
      </c>
      <c r="W624" s="4" t="s">
        <v>56</v>
      </c>
      <c r="X624" s="4" t="s">
        <v>56</v>
      </c>
    </row>
    <row r="625" s="113" customFormat="1" hidden="1" customHeight="1" spans="1:24">
      <c r="A625" s="9">
        <v>624</v>
      </c>
      <c r="B625" s="96" t="s">
        <v>66</v>
      </c>
      <c r="C625" s="9" t="s">
        <v>1580</v>
      </c>
      <c r="D625" s="9" t="s">
        <v>1581</v>
      </c>
      <c r="E625" s="9" t="s">
        <v>51</v>
      </c>
      <c r="F625" s="9" t="s">
        <v>52</v>
      </c>
      <c r="G625" s="9" t="str">
        <f t="shared" si="67"/>
        <v>九重镇曾岗村</v>
      </c>
      <c r="H625" s="9" t="s">
        <v>53</v>
      </c>
      <c r="I625" s="9">
        <v>1</v>
      </c>
      <c r="J625" s="9">
        <v>0</v>
      </c>
      <c r="K625" s="9">
        <v>1</v>
      </c>
      <c r="L625" s="9">
        <v>0</v>
      </c>
      <c r="M625" s="9">
        <f t="shared" si="68"/>
        <v>0</v>
      </c>
      <c r="N625" s="9">
        <f t="shared" si="69"/>
        <v>300</v>
      </c>
      <c r="O625" s="9">
        <f t="shared" si="70"/>
        <v>0</v>
      </c>
      <c r="P625" s="125">
        <f t="shared" si="71"/>
        <v>300</v>
      </c>
      <c r="Q625" s="127">
        <f t="shared" si="72"/>
        <v>598</v>
      </c>
      <c r="R625" s="128">
        <f t="shared" si="73"/>
        <v>898</v>
      </c>
      <c r="S625" s="4" t="str">
        <f>VLOOKUP(D625,[2]Sheet1!$F$1:$J$65536,5,0)</f>
        <v>6228230975971036963</v>
      </c>
      <c r="T625" s="4" t="str">
        <f>VLOOKUP(D625,[1]Sheet1!$F$1:$H$65536,3,0)</f>
        <v>范恒占</v>
      </c>
      <c r="U625" s="4" t="s">
        <v>56</v>
      </c>
      <c r="V625" s="4" t="s">
        <v>56</v>
      </c>
      <c r="W625" s="4" t="s">
        <v>56</v>
      </c>
      <c r="X625" s="4" t="s">
        <v>56</v>
      </c>
    </row>
    <row r="626" s="113" customFormat="1" hidden="1" customHeight="1" spans="1:24">
      <c r="A626" s="9">
        <v>625</v>
      </c>
      <c r="B626" s="96" t="s">
        <v>66</v>
      </c>
      <c r="C626" s="9" t="s">
        <v>1582</v>
      </c>
      <c r="D626" s="9" t="s">
        <v>1583</v>
      </c>
      <c r="E626" s="9" t="s">
        <v>51</v>
      </c>
      <c r="F626" s="9" t="s">
        <v>1403</v>
      </c>
      <c r="G626" s="9" t="str">
        <f t="shared" si="67"/>
        <v>九重镇张河村</v>
      </c>
      <c r="H626" s="9" t="s">
        <v>1404</v>
      </c>
      <c r="I626" s="9">
        <v>1</v>
      </c>
      <c r="J626" s="9">
        <v>0</v>
      </c>
      <c r="K626" s="9">
        <v>0</v>
      </c>
      <c r="L626" s="9">
        <v>0</v>
      </c>
      <c r="M626" s="9">
        <f t="shared" si="68"/>
        <v>0</v>
      </c>
      <c r="N626" s="9">
        <f t="shared" si="69"/>
        <v>0</v>
      </c>
      <c r="O626" s="9">
        <f t="shared" si="70"/>
        <v>0</v>
      </c>
      <c r="P626" s="125">
        <f t="shared" si="71"/>
        <v>0</v>
      </c>
      <c r="Q626" s="127">
        <f t="shared" si="72"/>
        <v>598</v>
      </c>
      <c r="R626" s="128">
        <f t="shared" si="73"/>
        <v>598</v>
      </c>
      <c r="S626" s="4" t="str">
        <f>VLOOKUP(D626,[2]Sheet1!$F$1:$J$65536,5,0)</f>
        <v>623059486702295106</v>
      </c>
      <c r="T626" s="4" t="str">
        <f>VLOOKUP(D626,[1]Sheet1!$F$1:$H$65536,3,0)</f>
        <v>程天志</v>
      </c>
      <c r="U626" s="4" t="s">
        <v>56</v>
      </c>
      <c r="V626" s="4" t="s">
        <v>56</v>
      </c>
      <c r="W626" s="4" t="s">
        <v>56</v>
      </c>
      <c r="X626" s="4" t="s">
        <v>56</v>
      </c>
    </row>
    <row r="627" s="113" customFormat="1" hidden="1" customHeight="1" spans="1:24">
      <c r="A627" s="9">
        <v>626</v>
      </c>
      <c r="B627" s="96" t="s">
        <v>66</v>
      </c>
      <c r="C627" s="9" t="s">
        <v>1584</v>
      </c>
      <c r="D627" s="9" t="s">
        <v>1585</v>
      </c>
      <c r="E627" s="9" t="s">
        <v>51</v>
      </c>
      <c r="F627" s="9" t="s">
        <v>1403</v>
      </c>
      <c r="G627" s="9" t="str">
        <f t="shared" si="67"/>
        <v>九重镇张河村</v>
      </c>
      <c r="H627" s="9" t="s">
        <v>1404</v>
      </c>
      <c r="I627" s="9">
        <v>1</v>
      </c>
      <c r="J627" s="9">
        <v>1</v>
      </c>
      <c r="K627" s="9">
        <v>0</v>
      </c>
      <c r="L627" s="9">
        <v>0</v>
      </c>
      <c r="M627" s="9">
        <f t="shared" si="68"/>
        <v>75</v>
      </c>
      <c r="N627" s="9">
        <f t="shared" si="69"/>
        <v>0</v>
      </c>
      <c r="O627" s="9">
        <f t="shared" si="70"/>
        <v>0</v>
      </c>
      <c r="P627" s="125">
        <f t="shared" si="71"/>
        <v>75</v>
      </c>
      <c r="Q627" s="127">
        <f t="shared" si="72"/>
        <v>598</v>
      </c>
      <c r="R627" s="128">
        <f t="shared" si="73"/>
        <v>673</v>
      </c>
      <c r="S627" s="4" t="str">
        <f>VLOOKUP(D627,[2]Sheet1!$F$1:$J$65536,5,0)</f>
        <v>623059486702797739</v>
      </c>
      <c r="T627" s="4" t="str">
        <f>VLOOKUP(D627,[1]Sheet1!$F$1:$H$65536,3,0)</f>
        <v>张行奇</v>
      </c>
      <c r="U627" s="4" t="s">
        <v>56</v>
      </c>
      <c r="V627" s="4" t="s">
        <v>56</v>
      </c>
      <c r="W627" s="4" t="s">
        <v>56</v>
      </c>
      <c r="X627" s="4" t="s">
        <v>56</v>
      </c>
    </row>
    <row r="628" s="113" customFormat="1" hidden="1" customHeight="1" spans="1:24">
      <c r="A628" s="9">
        <v>627</v>
      </c>
      <c r="B628" s="96" t="s">
        <v>66</v>
      </c>
      <c r="C628" s="9" t="s">
        <v>1586</v>
      </c>
      <c r="D628" s="9" t="s">
        <v>1587</v>
      </c>
      <c r="E628" s="9" t="s">
        <v>51</v>
      </c>
      <c r="F628" s="9" t="s">
        <v>1505</v>
      </c>
      <c r="G628" s="9" t="str">
        <f t="shared" si="67"/>
        <v>九重镇水闸村</v>
      </c>
      <c r="H628" s="9" t="s">
        <v>1506</v>
      </c>
      <c r="I628" s="9">
        <v>1</v>
      </c>
      <c r="J628" s="9">
        <v>1</v>
      </c>
      <c r="K628" s="9">
        <v>0</v>
      </c>
      <c r="L628" s="9">
        <v>0</v>
      </c>
      <c r="M628" s="9">
        <f t="shared" si="68"/>
        <v>75</v>
      </c>
      <c r="N628" s="9">
        <f t="shared" si="69"/>
        <v>0</v>
      </c>
      <c r="O628" s="9">
        <f t="shared" si="70"/>
        <v>0</v>
      </c>
      <c r="P628" s="125">
        <f t="shared" si="71"/>
        <v>75</v>
      </c>
      <c r="Q628" s="127">
        <f t="shared" si="72"/>
        <v>598</v>
      </c>
      <c r="R628" s="128">
        <f t="shared" si="73"/>
        <v>673</v>
      </c>
      <c r="S628" s="4" t="str">
        <f>VLOOKUP(D628,[2]Sheet1!$F$1:$J$65536,5,0)</f>
        <v>6228230975970294860</v>
      </c>
      <c r="T628" s="4" t="str">
        <f>VLOOKUP(D628,[1]Sheet1!$F$1:$H$65536,3,0)</f>
        <v>杨万俭</v>
      </c>
      <c r="U628" s="4" t="s">
        <v>56</v>
      </c>
      <c r="V628" s="4" t="s">
        <v>56</v>
      </c>
      <c r="W628" s="4" t="s">
        <v>56</v>
      </c>
      <c r="X628" s="4" t="s">
        <v>56</v>
      </c>
    </row>
    <row r="629" s="113" customFormat="1" hidden="1" customHeight="1" spans="1:24">
      <c r="A629" s="9">
        <v>628</v>
      </c>
      <c r="B629" s="96" t="s">
        <v>66</v>
      </c>
      <c r="C629" s="9" t="s">
        <v>1588</v>
      </c>
      <c r="D629" s="9" t="s">
        <v>1589</v>
      </c>
      <c r="E629" s="9" t="s">
        <v>51</v>
      </c>
      <c r="F629" s="9" t="s">
        <v>1445</v>
      </c>
      <c r="G629" s="9" t="str">
        <f t="shared" si="67"/>
        <v>九重镇高家村</v>
      </c>
      <c r="H629" s="9" t="s">
        <v>1446</v>
      </c>
      <c r="I629" s="9">
        <v>1</v>
      </c>
      <c r="J629" s="9">
        <v>1</v>
      </c>
      <c r="K629" s="9">
        <v>0</v>
      </c>
      <c r="L629" s="9">
        <v>0</v>
      </c>
      <c r="M629" s="9">
        <f t="shared" si="68"/>
        <v>75</v>
      </c>
      <c r="N629" s="9">
        <f t="shared" si="69"/>
        <v>0</v>
      </c>
      <c r="O629" s="9">
        <f t="shared" si="70"/>
        <v>0</v>
      </c>
      <c r="P629" s="125">
        <f t="shared" si="71"/>
        <v>75</v>
      </c>
      <c r="Q629" s="127">
        <f t="shared" si="72"/>
        <v>598</v>
      </c>
      <c r="R629" s="128">
        <f t="shared" si="73"/>
        <v>673</v>
      </c>
      <c r="S629" s="4" t="str">
        <f>VLOOKUP(D629,[2]Sheet1!$F$1:$J$65536,5,0)</f>
        <v>6228230975970188161</v>
      </c>
      <c r="T629" s="4" t="str">
        <f>VLOOKUP(D629,[1]Sheet1!$F$1:$H$65536,3,0)</f>
        <v>马文有</v>
      </c>
      <c r="U629" s="4" t="s">
        <v>56</v>
      </c>
      <c r="V629" s="4" t="s">
        <v>56</v>
      </c>
      <c r="W629" s="4" t="s">
        <v>56</v>
      </c>
      <c r="X629" s="4" t="s">
        <v>56</v>
      </c>
    </row>
    <row r="630" s="113" customFormat="1" hidden="1" customHeight="1" spans="1:24">
      <c r="A630" s="9">
        <v>629</v>
      </c>
      <c r="B630" s="96" t="s">
        <v>66</v>
      </c>
      <c r="C630" s="9" t="s">
        <v>1590</v>
      </c>
      <c r="D630" s="9" t="s">
        <v>1591</v>
      </c>
      <c r="E630" s="9" t="s">
        <v>51</v>
      </c>
      <c r="F630" s="9" t="s">
        <v>1547</v>
      </c>
      <c r="G630" s="9" t="str">
        <f t="shared" si="67"/>
        <v>九重镇薛岗村</v>
      </c>
      <c r="H630" s="9" t="s">
        <v>1548</v>
      </c>
      <c r="I630" s="9">
        <v>1</v>
      </c>
      <c r="J630" s="9">
        <v>1</v>
      </c>
      <c r="K630" s="9">
        <v>0</v>
      </c>
      <c r="L630" s="9">
        <v>0</v>
      </c>
      <c r="M630" s="9">
        <f t="shared" si="68"/>
        <v>75</v>
      </c>
      <c r="N630" s="9">
        <f t="shared" si="69"/>
        <v>0</v>
      </c>
      <c r="O630" s="9">
        <f t="shared" si="70"/>
        <v>0</v>
      </c>
      <c r="P630" s="125">
        <f t="shared" si="71"/>
        <v>75</v>
      </c>
      <c r="Q630" s="127">
        <f t="shared" si="72"/>
        <v>598</v>
      </c>
      <c r="R630" s="128">
        <f t="shared" si="73"/>
        <v>673</v>
      </c>
      <c r="S630" s="154" t="s">
        <v>1592</v>
      </c>
      <c r="T630" s="4" t="str">
        <f>VLOOKUP(D630,[1]Sheet1!$F$1:$H$65536,3,0)</f>
        <v>丁高基</v>
      </c>
      <c r="U630" s="4" t="s">
        <v>56</v>
      </c>
      <c r="V630" s="4" t="s">
        <v>56</v>
      </c>
      <c r="W630" s="4" t="s">
        <v>56</v>
      </c>
      <c r="X630" s="4" t="s">
        <v>56</v>
      </c>
    </row>
    <row r="631" s="113" customFormat="1" hidden="1" customHeight="1" spans="1:24">
      <c r="A631" s="9">
        <v>630</v>
      </c>
      <c r="B631" s="96" t="s">
        <v>66</v>
      </c>
      <c r="C631" s="9" t="s">
        <v>1593</v>
      </c>
      <c r="D631" s="9" t="s">
        <v>1594</v>
      </c>
      <c r="E631" s="9" t="s">
        <v>51</v>
      </c>
      <c r="F631" s="9" t="s">
        <v>1505</v>
      </c>
      <c r="G631" s="9" t="str">
        <f t="shared" si="67"/>
        <v>九重镇水闸村</v>
      </c>
      <c r="H631" s="9" t="s">
        <v>1506</v>
      </c>
      <c r="I631" s="9">
        <v>1</v>
      </c>
      <c r="J631" s="9">
        <v>1</v>
      </c>
      <c r="K631" s="9">
        <v>0</v>
      </c>
      <c r="L631" s="9">
        <v>0</v>
      </c>
      <c r="M631" s="9">
        <f t="shared" si="68"/>
        <v>75</v>
      </c>
      <c r="N631" s="9">
        <f t="shared" si="69"/>
        <v>0</v>
      </c>
      <c r="O631" s="9">
        <f t="shared" si="70"/>
        <v>0</v>
      </c>
      <c r="P631" s="125">
        <f t="shared" si="71"/>
        <v>75</v>
      </c>
      <c r="Q631" s="127">
        <f t="shared" si="72"/>
        <v>598</v>
      </c>
      <c r="R631" s="128">
        <f t="shared" si="73"/>
        <v>673</v>
      </c>
      <c r="S631" s="4" t="str">
        <f>VLOOKUP(D631,[2]Sheet1!$F$1:$J$65536,5,0)</f>
        <v>6228230975970263568</v>
      </c>
      <c r="T631" s="4" t="str">
        <f>VLOOKUP(D631,[1]Sheet1!$F$1:$H$65536,3,0)</f>
        <v>刘显平</v>
      </c>
      <c r="U631" s="4" t="s">
        <v>56</v>
      </c>
      <c r="V631" s="4" t="s">
        <v>56</v>
      </c>
      <c r="W631" s="4" t="s">
        <v>56</v>
      </c>
      <c r="X631" s="4" t="s">
        <v>56</v>
      </c>
    </row>
    <row r="632" s="113" customFormat="1" hidden="1" customHeight="1" spans="1:24">
      <c r="A632" s="9">
        <v>631</v>
      </c>
      <c r="B632" s="96" t="s">
        <v>66</v>
      </c>
      <c r="C632" s="9" t="s">
        <v>1595</v>
      </c>
      <c r="D632" s="9" t="s">
        <v>1596</v>
      </c>
      <c r="E632" s="9" t="s">
        <v>51</v>
      </c>
      <c r="F632" s="9" t="s">
        <v>1417</v>
      </c>
      <c r="G632" s="9" t="str">
        <f t="shared" si="67"/>
        <v>九重镇刘营村</v>
      </c>
      <c r="H632" s="9" t="s">
        <v>1418</v>
      </c>
      <c r="I632" s="9">
        <v>1</v>
      </c>
      <c r="J632" s="9">
        <v>1</v>
      </c>
      <c r="K632" s="9">
        <v>0</v>
      </c>
      <c r="L632" s="9">
        <v>0</v>
      </c>
      <c r="M632" s="9">
        <f t="shared" si="68"/>
        <v>75</v>
      </c>
      <c r="N632" s="9">
        <f t="shared" si="69"/>
        <v>0</v>
      </c>
      <c r="O632" s="9">
        <f t="shared" si="70"/>
        <v>0</v>
      </c>
      <c r="P632" s="125">
        <f t="shared" si="71"/>
        <v>75</v>
      </c>
      <c r="Q632" s="127">
        <f t="shared" si="72"/>
        <v>598</v>
      </c>
      <c r="R632" s="128">
        <f t="shared" si="73"/>
        <v>673</v>
      </c>
      <c r="S632" s="4" t="str">
        <f>VLOOKUP(D632,[2]Sheet1!$F$1:$J$65536,5,0)</f>
        <v>623059486702871807</v>
      </c>
      <c r="T632" s="4" t="str">
        <f>VLOOKUP(D632,[1]Sheet1!$F$1:$H$65536,3,0)</f>
        <v>陈新法</v>
      </c>
      <c r="U632" s="4" t="s">
        <v>56</v>
      </c>
      <c r="V632" s="4" t="s">
        <v>56</v>
      </c>
      <c r="W632" s="4" t="s">
        <v>56</v>
      </c>
      <c r="X632" s="4" t="s">
        <v>56</v>
      </c>
    </row>
    <row r="633" s="113" customFormat="1" hidden="1" customHeight="1" spans="1:24">
      <c r="A633" s="9">
        <v>632</v>
      </c>
      <c r="B633" s="96" t="s">
        <v>66</v>
      </c>
      <c r="C633" s="9" t="s">
        <v>1597</v>
      </c>
      <c r="D633" s="9" t="s">
        <v>1598</v>
      </c>
      <c r="E633" s="9" t="s">
        <v>51</v>
      </c>
      <c r="F633" s="9" t="s">
        <v>1403</v>
      </c>
      <c r="G633" s="9" t="str">
        <f t="shared" ref="G633:G656" si="74">E633&amp;F633</f>
        <v>九重镇张河村</v>
      </c>
      <c r="H633" s="9" t="s">
        <v>1404</v>
      </c>
      <c r="I633" s="9">
        <v>1</v>
      </c>
      <c r="J633" s="9">
        <v>0</v>
      </c>
      <c r="K633" s="9">
        <v>0</v>
      </c>
      <c r="L633" s="9">
        <v>1</v>
      </c>
      <c r="M633" s="9">
        <f t="shared" si="68"/>
        <v>0</v>
      </c>
      <c r="N633" s="9">
        <f t="shared" si="69"/>
        <v>0</v>
      </c>
      <c r="O633" s="9">
        <f t="shared" si="70"/>
        <v>600</v>
      </c>
      <c r="P633" s="125">
        <f t="shared" si="71"/>
        <v>600</v>
      </c>
      <c r="Q633" s="127">
        <f t="shared" si="72"/>
        <v>598</v>
      </c>
      <c r="R633" s="128">
        <f t="shared" si="73"/>
        <v>1198</v>
      </c>
      <c r="S633" s="4" t="str">
        <f>VLOOKUP(D633,[2]Sheet1!$F$1:$J$65536,5,0)</f>
        <v>623059486702298464</v>
      </c>
      <c r="T633" s="4" t="str">
        <f>VLOOKUP(D633,[1]Sheet1!$F$1:$H$65536,3,0)</f>
        <v>徐敬顺</v>
      </c>
      <c r="U633" s="4" t="s">
        <v>56</v>
      </c>
      <c r="V633" s="4" t="s">
        <v>56</v>
      </c>
      <c r="W633" s="4" t="s">
        <v>56</v>
      </c>
      <c r="X633" s="4" t="s">
        <v>56</v>
      </c>
    </row>
    <row r="634" s="113" customFormat="1" hidden="1" customHeight="1" spans="1:24">
      <c r="A634" s="9">
        <v>633</v>
      </c>
      <c r="B634" s="96" t="s">
        <v>66</v>
      </c>
      <c r="C634" s="9" t="s">
        <v>1599</v>
      </c>
      <c r="D634" s="9" t="s">
        <v>1600</v>
      </c>
      <c r="E634" s="9" t="s">
        <v>51</v>
      </c>
      <c r="F634" s="9" t="s">
        <v>1505</v>
      </c>
      <c r="G634" s="9" t="str">
        <f t="shared" si="74"/>
        <v>九重镇水闸村</v>
      </c>
      <c r="H634" s="9" t="s">
        <v>1506</v>
      </c>
      <c r="I634" s="9">
        <v>1</v>
      </c>
      <c r="J634" s="9">
        <v>0</v>
      </c>
      <c r="K634" s="9">
        <v>1</v>
      </c>
      <c r="L634" s="9">
        <v>0</v>
      </c>
      <c r="M634" s="9">
        <f t="shared" si="68"/>
        <v>0</v>
      </c>
      <c r="N634" s="9">
        <f t="shared" si="69"/>
        <v>300</v>
      </c>
      <c r="O634" s="9">
        <f t="shared" si="70"/>
        <v>0</v>
      </c>
      <c r="P634" s="125">
        <f t="shared" si="71"/>
        <v>300</v>
      </c>
      <c r="Q634" s="127">
        <f t="shared" si="72"/>
        <v>598</v>
      </c>
      <c r="R634" s="128">
        <f t="shared" si="73"/>
        <v>898</v>
      </c>
      <c r="S634" s="4" t="str">
        <f>VLOOKUP(D634,[2]Sheet1!$F$1:$J$65536,5,0)</f>
        <v>6228230975970320467</v>
      </c>
      <c r="T634" s="4" t="str">
        <f>VLOOKUP(D634,[1]Sheet1!$F$1:$H$65536,3,0)</f>
        <v>张义然</v>
      </c>
      <c r="U634" s="4" t="s">
        <v>56</v>
      </c>
      <c r="V634" s="4" t="s">
        <v>56</v>
      </c>
      <c r="W634" s="4" t="s">
        <v>56</v>
      </c>
      <c r="X634" s="4" t="s">
        <v>56</v>
      </c>
    </row>
    <row r="635" s="113" customFormat="1" hidden="1" customHeight="1" spans="1:24">
      <c r="A635" s="9">
        <v>634</v>
      </c>
      <c r="B635" s="96" t="s">
        <v>66</v>
      </c>
      <c r="C635" s="9" t="s">
        <v>93</v>
      </c>
      <c r="D635" s="9" t="s">
        <v>1601</v>
      </c>
      <c r="E635" s="9" t="s">
        <v>51</v>
      </c>
      <c r="F635" s="9" t="s">
        <v>1602</v>
      </c>
      <c r="G635" s="9" t="str">
        <f t="shared" si="74"/>
        <v>九重镇更生村</v>
      </c>
      <c r="H635" s="9" t="s">
        <v>1603</v>
      </c>
      <c r="I635" s="9">
        <v>1</v>
      </c>
      <c r="J635" s="9">
        <v>1</v>
      </c>
      <c r="K635" s="9">
        <v>0</v>
      </c>
      <c r="L635" s="9">
        <v>0</v>
      </c>
      <c r="M635" s="9">
        <f t="shared" si="68"/>
        <v>75</v>
      </c>
      <c r="N635" s="9">
        <f t="shared" si="69"/>
        <v>0</v>
      </c>
      <c r="O635" s="9">
        <f t="shared" si="70"/>
        <v>0</v>
      </c>
      <c r="P635" s="125">
        <f t="shared" si="71"/>
        <v>75</v>
      </c>
      <c r="Q635" s="127">
        <f t="shared" si="72"/>
        <v>598</v>
      </c>
      <c r="R635" s="128">
        <f t="shared" si="73"/>
        <v>673</v>
      </c>
      <c r="S635" s="4" t="str">
        <f>VLOOKUP(D635,[2]Sheet1!$F$1:$J$65536,5,0)</f>
        <v>6228230975969054267</v>
      </c>
      <c r="T635" s="4" t="str">
        <f>VLOOKUP(D635,[1]Sheet1!$F$1:$H$65536,3,0)</f>
        <v>陈建国</v>
      </c>
      <c r="U635" s="4" t="s">
        <v>56</v>
      </c>
      <c r="V635" s="4" t="s">
        <v>56</v>
      </c>
      <c r="W635" s="4" t="s">
        <v>56</v>
      </c>
      <c r="X635" s="4" t="s">
        <v>56</v>
      </c>
    </row>
    <row r="636" s="113" customFormat="1" hidden="1" customHeight="1" spans="1:24">
      <c r="A636" s="9">
        <v>635</v>
      </c>
      <c r="B636" s="96" t="s">
        <v>66</v>
      </c>
      <c r="C636" s="9" t="s">
        <v>1604</v>
      </c>
      <c r="D636" s="9" t="s">
        <v>1605</v>
      </c>
      <c r="E636" s="9" t="s">
        <v>51</v>
      </c>
      <c r="F636" s="9" t="s">
        <v>1451</v>
      </c>
      <c r="G636" s="9" t="str">
        <f t="shared" si="74"/>
        <v>九重镇孙营村</v>
      </c>
      <c r="H636" s="9" t="s">
        <v>1452</v>
      </c>
      <c r="I636" s="9">
        <v>1</v>
      </c>
      <c r="J636" s="9">
        <v>1</v>
      </c>
      <c r="K636" s="9">
        <v>0</v>
      </c>
      <c r="L636" s="9">
        <v>0</v>
      </c>
      <c r="M636" s="9">
        <f t="shared" si="68"/>
        <v>75</v>
      </c>
      <c r="N636" s="9">
        <f t="shared" si="69"/>
        <v>0</v>
      </c>
      <c r="O636" s="9">
        <f t="shared" si="70"/>
        <v>0</v>
      </c>
      <c r="P636" s="125">
        <f t="shared" si="71"/>
        <v>75</v>
      </c>
      <c r="Q636" s="127">
        <f t="shared" si="72"/>
        <v>598</v>
      </c>
      <c r="R636" s="128">
        <f t="shared" si="73"/>
        <v>673</v>
      </c>
      <c r="S636" s="4" t="str">
        <f>VLOOKUP(D636,[2]Sheet1!$F$1:$J$65536,5,0)</f>
        <v>6228230975971143967</v>
      </c>
      <c r="T636" s="4" t="str">
        <f>VLOOKUP(D636,[1]Sheet1!$F$1:$H$65536,3,0)</f>
        <v>王金训</v>
      </c>
      <c r="U636" s="4" t="s">
        <v>56</v>
      </c>
      <c r="V636" s="4" t="s">
        <v>56</v>
      </c>
      <c r="W636" s="4" t="s">
        <v>56</v>
      </c>
      <c r="X636" s="4" t="s">
        <v>56</v>
      </c>
    </row>
    <row r="637" s="113" customFormat="1" hidden="1" customHeight="1" spans="1:24">
      <c r="A637" s="9">
        <v>636</v>
      </c>
      <c r="B637" s="96" t="s">
        <v>66</v>
      </c>
      <c r="C637" s="9" t="s">
        <v>1606</v>
      </c>
      <c r="D637" s="9" t="s">
        <v>1607</v>
      </c>
      <c r="E637" s="9" t="s">
        <v>51</v>
      </c>
      <c r="F637" s="9" t="s">
        <v>1467</v>
      </c>
      <c r="G637" s="9" t="str">
        <f t="shared" si="74"/>
        <v>九重镇九重村</v>
      </c>
      <c r="H637" s="9" t="s">
        <v>1468</v>
      </c>
      <c r="I637" s="9">
        <v>1</v>
      </c>
      <c r="J637" s="9">
        <v>0</v>
      </c>
      <c r="K637" s="9">
        <v>1</v>
      </c>
      <c r="L637" s="9">
        <v>0</v>
      </c>
      <c r="M637" s="9">
        <f t="shared" si="68"/>
        <v>0</v>
      </c>
      <c r="N637" s="9">
        <f t="shared" si="69"/>
        <v>300</v>
      </c>
      <c r="O637" s="9">
        <f t="shared" si="70"/>
        <v>0</v>
      </c>
      <c r="P637" s="125">
        <f t="shared" si="71"/>
        <v>300</v>
      </c>
      <c r="Q637" s="127">
        <f t="shared" si="72"/>
        <v>598</v>
      </c>
      <c r="R637" s="128">
        <f t="shared" si="73"/>
        <v>898</v>
      </c>
      <c r="S637" s="4" t="str">
        <f>VLOOKUP(D637,[2]Sheet1!$F$1:$J$65536,5,0)</f>
        <v>6228230975969556865</v>
      </c>
      <c r="T637" s="4" t="str">
        <f>VLOOKUP(D637,[1]Sheet1!$F$1:$H$65536,3,0)</f>
        <v>王光华</v>
      </c>
      <c r="U637" s="4" t="s">
        <v>56</v>
      </c>
      <c r="V637" s="4" t="s">
        <v>56</v>
      </c>
      <c r="W637" s="4" t="s">
        <v>56</v>
      </c>
      <c r="X637" s="4" t="s">
        <v>56</v>
      </c>
    </row>
    <row r="638" s="113" customFormat="1" hidden="1" customHeight="1" spans="1:24">
      <c r="A638" s="9">
        <v>637</v>
      </c>
      <c r="B638" s="96" t="s">
        <v>66</v>
      </c>
      <c r="C638" s="9" t="s">
        <v>1608</v>
      </c>
      <c r="D638" s="9" t="s">
        <v>1609</v>
      </c>
      <c r="E638" s="9" t="s">
        <v>51</v>
      </c>
      <c r="F638" s="9" t="s">
        <v>1451</v>
      </c>
      <c r="G638" s="9" t="str">
        <f t="shared" si="74"/>
        <v>九重镇孙营村</v>
      </c>
      <c r="H638" s="9" t="s">
        <v>1452</v>
      </c>
      <c r="I638" s="9">
        <v>1</v>
      </c>
      <c r="J638" s="9">
        <v>1</v>
      </c>
      <c r="K638" s="9">
        <v>0</v>
      </c>
      <c r="L638" s="9">
        <v>0</v>
      </c>
      <c r="M638" s="9">
        <f t="shared" si="68"/>
        <v>75</v>
      </c>
      <c r="N638" s="9">
        <f t="shared" si="69"/>
        <v>0</v>
      </c>
      <c r="O638" s="9">
        <f t="shared" si="70"/>
        <v>0</v>
      </c>
      <c r="P638" s="125">
        <f t="shared" si="71"/>
        <v>75</v>
      </c>
      <c r="Q638" s="127">
        <f t="shared" si="72"/>
        <v>598</v>
      </c>
      <c r="R638" s="128">
        <f t="shared" si="73"/>
        <v>673</v>
      </c>
      <c r="S638" s="4" t="str">
        <f>VLOOKUP(D638,[2]Sheet1!$F$1:$J$65536,5,0)</f>
        <v>6228230975971131368</v>
      </c>
      <c r="T638" s="4" t="str">
        <f>VLOOKUP(D638,[1]Sheet1!$F$1:$H$65536,3,0)</f>
        <v>孙天林</v>
      </c>
      <c r="U638" s="4" t="s">
        <v>56</v>
      </c>
      <c r="V638" s="4" t="s">
        <v>56</v>
      </c>
      <c r="W638" s="4" t="s">
        <v>56</v>
      </c>
      <c r="X638" s="4" t="s">
        <v>56</v>
      </c>
    </row>
    <row r="639" s="113" customFormat="1" hidden="1" customHeight="1" spans="1:24">
      <c r="A639" s="9">
        <v>638</v>
      </c>
      <c r="B639" s="96" t="s">
        <v>66</v>
      </c>
      <c r="C639" s="9" t="s">
        <v>1610</v>
      </c>
      <c r="D639" s="9" t="s">
        <v>1611</v>
      </c>
      <c r="E639" s="9" t="s">
        <v>51</v>
      </c>
      <c r="F639" s="9" t="s">
        <v>1471</v>
      </c>
      <c r="G639" s="9" t="str">
        <f t="shared" si="74"/>
        <v>九重镇邹楼村</v>
      </c>
      <c r="H639" s="9" t="s">
        <v>1472</v>
      </c>
      <c r="I639" s="9">
        <v>1</v>
      </c>
      <c r="J639" s="9">
        <v>1</v>
      </c>
      <c r="K639" s="9">
        <v>0</v>
      </c>
      <c r="L639" s="9">
        <v>0</v>
      </c>
      <c r="M639" s="9">
        <f t="shared" si="68"/>
        <v>75</v>
      </c>
      <c r="N639" s="9">
        <f t="shared" si="69"/>
        <v>0</v>
      </c>
      <c r="O639" s="9">
        <f t="shared" si="70"/>
        <v>0</v>
      </c>
      <c r="P639" s="125">
        <f t="shared" si="71"/>
        <v>75</v>
      </c>
      <c r="Q639" s="127">
        <f t="shared" si="72"/>
        <v>598</v>
      </c>
      <c r="R639" s="128">
        <f t="shared" si="73"/>
        <v>673</v>
      </c>
      <c r="S639" s="4" t="str">
        <f>VLOOKUP(D639,[2]Sheet1!$F$1:$J$65536,5,0)</f>
        <v>6228230975970780264</v>
      </c>
      <c r="T639" s="4" t="str">
        <f>VLOOKUP(D639,[1]Sheet1!$F$1:$H$65536,3,0)</f>
        <v>曾照山</v>
      </c>
      <c r="U639" s="4" t="s">
        <v>56</v>
      </c>
      <c r="V639" s="4" t="s">
        <v>56</v>
      </c>
      <c r="W639" s="4" t="s">
        <v>56</v>
      </c>
      <c r="X639" s="4" t="s">
        <v>56</v>
      </c>
    </row>
    <row r="640" s="113" customFormat="1" hidden="1" customHeight="1" spans="1:24">
      <c r="A640" s="9">
        <v>639</v>
      </c>
      <c r="B640" s="96" t="s">
        <v>66</v>
      </c>
      <c r="C640" s="9" t="s">
        <v>1612</v>
      </c>
      <c r="D640" s="9" t="s">
        <v>1613</v>
      </c>
      <c r="E640" s="9" t="s">
        <v>51</v>
      </c>
      <c r="F640" s="9" t="s">
        <v>59</v>
      </c>
      <c r="G640" s="9" t="str">
        <f t="shared" si="74"/>
        <v>九重镇下孔村</v>
      </c>
      <c r="H640" s="9" t="s">
        <v>60</v>
      </c>
      <c r="I640" s="9">
        <v>1</v>
      </c>
      <c r="J640" s="9">
        <v>1</v>
      </c>
      <c r="K640" s="9">
        <v>0</v>
      </c>
      <c r="L640" s="9">
        <v>0</v>
      </c>
      <c r="M640" s="9">
        <f t="shared" si="68"/>
        <v>75</v>
      </c>
      <c r="N640" s="9">
        <f t="shared" si="69"/>
        <v>0</v>
      </c>
      <c r="O640" s="9">
        <f t="shared" si="70"/>
        <v>0</v>
      </c>
      <c r="P640" s="125">
        <f t="shared" si="71"/>
        <v>75</v>
      </c>
      <c r="Q640" s="127">
        <f t="shared" si="72"/>
        <v>598</v>
      </c>
      <c r="R640" s="128">
        <f t="shared" si="73"/>
        <v>673</v>
      </c>
      <c r="S640" s="4" t="str">
        <f>VLOOKUP(D640,[2]Sheet1!$F$1:$J$65536,5,0)</f>
        <v>6228230975968910568</v>
      </c>
      <c r="T640" s="4" t="str">
        <f>VLOOKUP(D640,[1]Sheet1!$F$1:$H$65536,3,0)</f>
        <v>彭付有</v>
      </c>
      <c r="U640" s="4" t="s">
        <v>56</v>
      </c>
      <c r="V640" s="4" t="s">
        <v>56</v>
      </c>
      <c r="W640" s="4" t="s">
        <v>56</v>
      </c>
      <c r="X640" s="4" t="s">
        <v>56</v>
      </c>
    </row>
    <row r="641" s="113" customFormat="1" hidden="1" customHeight="1" spans="1:24">
      <c r="A641" s="9">
        <v>640</v>
      </c>
      <c r="B641" s="96" t="s">
        <v>66</v>
      </c>
      <c r="C641" s="9" t="s">
        <v>1614</v>
      </c>
      <c r="D641" s="9" t="s">
        <v>1615</v>
      </c>
      <c r="E641" s="9" t="s">
        <v>51</v>
      </c>
      <c r="F641" s="9" t="s">
        <v>73</v>
      </c>
      <c r="G641" s="9" t="str">
        <f t="shared" si="74"/>
        <v>九重镇唐王桥村</v>
      </c>
      <c r="H641" s="9" t="s">
        <v>74</v>
      </c>
      <c r="I641" s="9">
        <v>1</v>
      </c>
      <c r="J641" s="9">
        <v>1</v>
      </c>
      <c r="K641" s="9">
        <v>0</v>
      </c>
      <c r="L641" s="9">
        <v>0</v>
      </c>
      <c r="M641" s="9">
        <f t="shared" si="68"/>
        <v>75</v>
      </c>
      <c r="N641" s="9">
        <f t="shared" si="69"/>
        <v>0</v>
      </c>
      <c r="O641" s="9">
        <f t="shared" si="70"/>
        <v>0</v>
      </c>
      <c r="P641" s="125">
        <f t="shared" si="71"/>
        <v>75</v>
      </c>
      <c r="Q641" s="127">
        <f t="shared" si="72"/>
        <v>598</v>
      </c>
      <c r="R641" s="128">
        <f t="shared" si="73"/>
        <v>673</v>
      </c>
      <c r="S641" s="4" t="str">
        <f>VLOOKUP(D641,[2]Sheet1!$F$1:$J$65536,5,0)</f>
        <v>6228230975968819363</v>
      </c>
      <c r="T641" s="4" t="str">
        <f>VLOOKUP(D641,[1]Sheet1!$F$1:$H$65536,3,0)</f>
        <v>孙本银</v>
      </c>
      <c r="U641" s="4" t="s">
        <v>56</v>
      </c>
      <c r="V641" s="4" t="s">
        <v>56</v>
      </c>
      <c r="W641" s="4" t="s">
        <v>56</v>
      </c>
      <c r="X641" s="4" t="s">
        <v>56</v>
      </c>
    </row>
    <row r="642" s="113" customFormat="1" hidden="1" customHeight="1" spans="1:24">
      <c r="A642" s="9">
        <v>641</v>
      </c>
      <c r="B642" s="96" t="s">
        <v>66</v>
      </c>
      <c r="C642" s="9" t="s">
        <v>1616</v>
      </c>
      <c r="D642" s="9" t="s">
        <v>1617</v>
      </c>
      <c r="E642" s="9" t="s">
        <v>51</v>
      </c>
      <c r="F642" s="9" t="s">
        <v>1574</v>
      </c>
      <c r="G642" s="9" t="str">
        <f t="shared" si="74"/>
        <v>九重镇桦栎扒村</v>
      </c>
      <c r="H642" s="9" t="s">
        <v>1575</v>
      </c>
      <c r="I642" s="9">
        <v>1</v>
      </c>
      <c r="J642" s="9">
        <v>1</v>
      </c>
      <c r="K642" s="9">
        <v>0</v>
      </c>
      <c r="L642" s="9">
        <v>0</v>
      </c>
      <c r="M642" s="9">
        <f t="shared" si="68"/>
        <v>75</v>
      </c>
      <c r="N642" s="9">
        <f t="shared" si="69"/>
        <v>0</v>
      </c>
      <c r="O642" s="9">
        <f t="shared" si="70"/>
        <v>0</v>
      </c>
      <c r="P642" s="125">
        <f t="shared" si="71"/>
        <v>75</v>
      </c>
      <c r="Q642" s="127">
        <f t="shared" si="72"/>
        <v>598</v>
      </c>
      <c r="R642" s="128">
        <f t="shared" si="73"/>
        <v>673</v>
      </c>
      <c r="S642" s="4" t="str">
        <f>VLOOKUP(D642,[2]Sheet1!$F$1:$J$65536,5,0)</f>
        <v>6228230975971233669</v>
      </c>
      <c r="T642" s="4" t="str">
        <f>VLOOKUP(D642,[1]Sheet1!$F$1:$H$65536,3,0)</f>
        <v>朱明军</v>
      </c>
      <c r="U642" s="4" t="s">
        <v>56</v>
      </c>
      <c r="V642" s="4" t="s">
        <v>56</v>
      </c>
      <c r="W642" s="4" t="s">
        <v>56</v>
      </c>
      <c r="X642" s="4" t="s">
        <v>56</v>
      </c>
    </row>
    <row r="643" s="113" customFormat="1" hidden="1" customHeight="1" spans="1:24">
      <c r="A643" s="9">
        <v>642</v>
      </c>
      <c r="B643" s="96" t="s">
        <v>66</v>
      </c>
      <c r="C643" s="9" t="s">
        <v>1618</v>
      </c>
      <c r="D643" s="9" t="s">
        <v>1619</v>
      </c>
      <c r="E643" s="9" t="s">
        <v>51</v>
      </c>
      <c r="F643" s="9" t="s">
        <v>1557</v>
      </c>
      <c r="G643" s="9" t="str">
        <f t="shared" si="74"/>
        <v>九重镇太平村</v>
      </c>
      <c r="H643" s="9" t="s">
        <v>1558</v>
      </c>
      <c r="I643" s="9">
        <v>1</v>
      </c>
      <c r="J643" s="9">
        <v>1</v>
      </c>
      <c r="K643" s="9">
        <v>0</v>
      </c>
      <c r="L643" s="9">
        <v>0</v>
      </c>
      <c r="M643" s="9">
        <f t="shared" ref="M643:M706" si="75">J643*75</f>
        <v>75</v>
      </c>
      <c r="N643" s="9">
        <f t="shared" ref="N643:N706" si="76">K643*300</f>
        <v>0</v>
      </c>
      <c r="O643" s="9">
        <f t="shared" ref="O643:O706" si="77">L643*600</f>
        <v>0</v>
      </c>
      <c r="P643" s="125">
        <f t="shared" ref="P643:P706" si="78">M643+N643+O643</f>
        <v>75</v>
      </c>
      <c r="Q643" s="127">
        <f t="shared" ref="Q643:Q706" si="79">I643*598</f>
        <v>598</v>
      </c>
      <c r="R643" s="128">
        <f t="shared" ref="R643:R706" si="80">P643+Q643</f>
        <v>673</v>
      </c>
      <c r="S643" s="4" t="str">
        <f>VLOOKUP(D643,[2]Sheet1!$F$1:$J$65536,5,0)</f>
        <v>6228230976041632468</v>
      </c>
      <c r="T643" s="4" t="str">
        <f>VLOOKUP(D643,[1]Sheet1!$F$1:$H$65536,3,0)</f>
        <v>王烈欢</v>
      </c>
      <c r="U643" s="4" t="s">
        <v>56</v>
      </c>
      <c r="V643" s="4" t="s">
        <v>56</v>
      </c>
      <c r="W643" s="4" t="s">
        <v>56</v>
      </c>
      <c r="X643" s="4" t="s">
        <v>56</v>
      </c>
    </row>
    <row r="644" s="113" customFormat="1" hidden="1" customHeight="1" spans="1:24">
      <c r="A644" s="9">
        <v>643</v>
      </c>
      <c r="B644" s="96" t="s">
        <v>66</v>
      </c>
      <c r="C644" s="9" t="s">
        <v>1620</v>
      </c>
      <c r="D644" s="9" t="s">
        <v>1621</v>
      </c>
      <c r="E644" s="9" t="s">
        <v>51</v>
      </c>
      <c r="F644" s="9" t="s">
        <v>1441</v>
      </c>
      <c r="G644" s="9" t="str">
        <f t="shared" si="74"/>
        <v>九重镇张家村</v>
      </c>
      <c r="H644" s="9" t="s">
        <v>1442</v>
      </c>
      <c r="I644" s="9">
        <v>1</v>
      </c>
      <c r="J644" s="9">
        <v>1</v>
      </c>
      <c r="K644" s="9">
        <v>0</v>
      </c>
      <c r="L644" s="9">
        <v>0</v>
      </c>
      <c r="M644" s="9">
        <f t="shared" si="75"/>
        <v>75</v>
      </c>
      <c r="N644" s="9">
        <f t="shared" si="76"/>
        <v>0</v>
      </c>
      <c r="O644" s="9">
        <f t="shared" si="77"/>
        <v>0</v>
      </c>
      <c r="P644" s="125">
        <f t="shared" si="78"/>
        <v>75</v>
      </c>
      <c r="Q644" s="127">
        <f t="shared" si="79"/>
        <v>598</v>
      </c>
      <c r="R644" s="128">
        <f t="shared" si="80"/>
        <v>673</v>
      </c>
      <c r="S644" s="4" t="str">
        <f>VLOOKUP(D644,[2]Sheet1!$F$1:$J$65536,5,0)</f>
        <v>6228230976041686167</v>
      </c>
      <c r="T644" s="4" t="str">
        <f>VLOOKUP(D644,[1]Sheet1!$F$1:$H$65536,3,0)</f>
        <v>张荣勤</v>
      </c>
      <c r="U644" s="4" t="s">
        <v>56</v>
      </c>
      <c r="V644" s="4" t="s">
        <v>56</v>
      </c>
      <c r="W644" s="4" t="s">
        <v>56</v>
      </c>
      <c r="X644" s="4" t="s">
        <v>56</v>
      </c>
    </row>
    <row r="645" s="113" customFormat="1" hidden="1" customHeight="1" spans="1:24">
      <c r="A645" s="9">
        <v>644</v>
      </c>
      <c r="B645" s="96" t="s">
        <v>66</v>
      </c>
      <c r="C645" s="9" t="s">
        <v>1622</v>
      </c>
      <c r="D645" s="9" t="s">
        <v>1623</v>
      </c>
      <c r="E645" s="9" t="s">
        <v>51</v>
      </c>
      <c r="F645" s="9" t="s">
        <v>1485</v>
      </c>
      <c r="G645" s="9" t="str">
        <f t="shared" si="74"/>
        <v>九重镇东王岗村</v>
      </c>
      <c r="H645" s="9" t="s">
        <v>1486</v>
      </c>
      <c r="I645" s="9">
        <v>1</v>
      </c>
      <c r="J645" s="9">
        <v>1</v>
      </c>
      <c r="K645" s="9">
        <v>0</v>
      </c>
      <c r="L645" s="9">
        <v>0</v>
      </c>
      <c r="M645" s="9">
        <f t="shared" si="75"/>
        <v>75</v>
      </c>
      <c r="N645" s="9">
        <f t="shared" si="76"/>
        <v>0</v>
      </c>
      <c r="O645" s="9">
        <f t="shared" si="77"/>
        <v>0</v>
      </c>
      <c r="P645" s="125">
        <f t="shared" si="78"/>
        <v>75</v>
      </c>
      <c r="Q645" s="127">
        <f t="shared" si="79"/>
        <v>598</v>
      </c>
      <c r="R645" s="128">
        <f t="shared" si="80"/>
        <v>673</v>
      </c>
      <c r="S645" s="4" t="str">
        <f>VLOOKUP(D645,[2]Sheet1!$F$1:$J$65536,5,0)</f>
        <v>6228230975970870164</v>
      </c>
      <c r="T645" s="4" t="str">
        <f>VLOOKUP(D645,[1]Sheet1!$F$1:$H$65536,3,0)</f>
        <v>王明生</v>
      </c>
      <c r="U645" s="4" t="s">
        <v>56</v>
      </c>
      <c r="V645" s="4" t="s">
        <v>56</v>
      </c>
      <c r="W645" s="4" t="s">
        <v>56</v>
      </c>
      <c r="X645" s="4" t="s">
        <v>56</v>
      </c>
    </row>
    <row r="646" s="113" customFormat="1" hidden="1" customHeight="1" spans="1:24">
      <c r="A646" s="9">
        <v>645</v>
      </c>
      <c r="B646" s="96" t="s">
        <v>66</v>
      </c>
      <c r="C646" s="9" t="s">
        <v>1624</v>
      </c>
      <c r="D646" s="9" t="s">
        <v>1625</v>
      </c>
      <c r="E646" s="9" t="s">
        <v>51</v>
      </c>
      <c r="F646" s="9" t="s">
        <v>59</v>
      </c>
      <c r="G646" s="9" t="str">
        <f t="shared" si="74"/>
        <v>九重镇下孔村</v>
      </c>
      <c r="H646" s="9" t="s">
        <v>60</v>
      </c>
      <c r="I646" s="9">
        <v>1</v>
      </c>
      <c r="J646" s="9">
        <v>1</v>
      </c>
      <c r="K646" s="9">
        <v>0</v>
      </c>
      <c r="L646" s="9">
        <v>0</v>
      </c>
      <c r="M646" s="9">
        <f t="shared" si="75"/>
        <v>75</v>
      </c>
      <c r="N646" s="9">
        <f t="shared" si="76"/>
        <v>0</v>
      </c>
      <c r="O646" s="9">
        <f t="shared" si="77"/>
        <v>0</v>
      </c>
      <c r="P646" s="125">
        <f t="shared" si="78"/>
        <v>75</v>
      </c>
      <c r="Q646" s="127">
        <f t="shared" si="79"/>
        <v>598</v>
      </c>
      <c r="R646" s="128">
        <f t="shared" si="80"/>
        <v>673</v>
      </c>
      <c r="S646" s="4" t="str">
        <f>VLOOKUP(D646,[2]Sheet1!$F$1:$J$65536,5,0)</f>
        <v>6228230976041545165</v>
      </c>
      <c r="T646" s="4" t="str">
        <f>VLOOKUP(D646,[1]Sheet1!$F$1:$H$65536,3,0)</f>
        <v>孔反军</v>
      </c>
      <c r="U646" s="4" t="s">
        <v>56</v>
      </c>
      <c r="V646" s="4" t="s">
        <v>56</v>
      </c>
      <c r="W646" s="4" t="s">
        <v>56</v>
      </c>
      <c r="X646" s="4" t="s">
        <v>56</v>
      </c>
    </row>
    <row r="647" s="113" customFormat="1" hidden="1" customHeight="1" spans="1:24">
      <c r="A647" s="9">
        <v>646</v>
      </c>
      <c r="B647" s="96" t="s">
        <v>66</v>
      </c>
      <c r="C647" s="9" t="s">
        <v>1626</v>
      </c>
      <c r="D647" s="9" t="s">
        <v>1627</v>
      </c>
      <c r="E647" s="9" t="s">
        <v>51</v>
      </c>
      <c r="F647" s="9" t="s">
        <v>1557</v>
      </c>
      <c r="G647" s="9" t="str">
        <f t="shared" si="74"/>
        <v>九重镇太平村</v>
      </c>
      <c r="H647" s="9" t="s">
        <v>1558</v>
      </c>
      <c r="I647" s="9">
        <v>1</v>
      </c>
      <c r="J647" s="9">
        <v>1</v>
      </c>
      <c r="K647" s="9">
        <v>0</v>
      </c>
      <c r="L647" s="9">
        <v>0</v>
      </c>
      <c r="M647" s="9">
        <f t="shared" si="75"/>
        <v>75</v>
      </c>
      <c r="N647" s="9">
        <f t="shared" si="76"/>
        <v>0</v>
      </c>
      <c r="O647" s="9">
        <f t="shared" si="77"/>
        <v>0</v>
      </c>
      <c r="P647" s="125">
        <f t="shared" si="78"/>
        <v>75</v>
      </c>
      <c r="Q647" s="127">
        <f t="shared" si="79"/>
        <v>598</v>
      </c>
      <c r="R647" s="128">
        <f t="shared" si="80"/>
        <v>673</v>
      </c>
      <c r="S647" s="4" t="str">
        <f>VLOOKUP(D647,[2]Sheet1!$F$1:$J$65536,5,0)</f>
        <v>6228230976049985363</v>
      </c>
      <c r="T647" s="4" t="str">
        <f>VLOOKUP(D647,[1]Sheet1!$F$1:$H$65536,3,0)</f>
        <v>李朝明</v>
      </c>
      <c r="U647" s="4" t="s">
        <v>56</v>
      </c>
      <c r="V647" s="4" t="s">
        <v>56</v>
      </c>
      <c r="W647" s="4" t="s">
        <v>56</v>
      </c>
      <c r="X647" s="4" t="s">
        <v>56</v>
      </c>
    </row>
    <row r="648" s="113" customFormat="1" hidden="1" customHeight="1" spans="1:24">
      <c r="A648" s="9">
        <v>647</v>
      </c>
      <c r="B648" s="96" t="s">
        <v>66</v>
      </c>
      <c r="C648" s="9" t="s">
        <v>1628</v>
      </c>
      <c r="D648" s="9" t="s">
        <v>1629</v>
      </c>
      <c r="E648" s="9" t="s">
        <v>51</v>
      </c>
      <c r="F648" s="9" t="s">
        <v>1417</v>
      </c>
      <c r="G648" s="9" t="str">
        <f t="shared" si="74"/>
        <v>九重镇刘营村</v>
      </c>
      <c r="H648" s="9" t="s">
        <v>1418</v>
      </c>
      <c r="I648" s="9">
        <v>1</v>
      </c>
      <c r="J648" s="9">
        <v>1</v>
      </c>
      <c r="K648" s="9">
        <v>0</v>
      </c>
      <c r="L648" s="9">
        <v>0</v>
      </c>
      <c r="M648" s="9">
        <f t="shared" si="75"/>
        <v>75</v>
      </c>
      <c r="N648" s="9">
        <f t="shared" si="76"/>
        <v>0</v>
      </c>
      <c r="O648" s="9">
        <f t="shared" si="77"/>
        <v>0</v>
      </c>
      <c r="P648" s="125">
        <f t="shared" si="78"/>
        <v>75</v>
      </c>
      <c r="Q648" s="127">
        <f t="shared" si="79"/>
        <v>598</v>
      </c>
      <c r="R648" s="128">
        <f t="shared" si="80"/>
        <v>673</v>
      </c>
      <c r="S648" s="4" t="str">
        <f>VLOOKUP(D648,[2]Sheet1!$F$1:$J$65536,5,0)</f>
        <v>6228230975969955364</v>
      </c>
      <c r="T648" s="4" t="str">
        <f>VLOOKUP(D648,[1]Sheet1!$F$1:$H$65536,3,0)</f>
        <v>黎丰敏</v>
      </c>
      <c r="U648" s="4" t="s">
        <v>56</v>
      </c>
      <c r="V648" s="4" t="s">
        <v>56</v>
      </c>
      <c r="W648" s="4" t="s">
        <v>56</v>
      </c>
      <c r="X648" s="4" t="s">
        <v>56</v>
      </c>
    </row>
    <row r="649" s="113" customFormat="1" hidden="1" customHeight="1" spans="1:24">
      <c r="A649" s="9">
        <v>648</v>
      </c>
      <c r="B649" s="96" t="s">
        <v>66</v>
      </c>
      <c r="C649" s="9" t="s">
        <v>1630</v>
      </c>
      <c r="D649" s="9" t="s">
        <v>1631</v>
      </c>
      <c r="E649" s="9" t="s">
        <v>51</v>
      </c>
      <c r="F649" s="9" t="s">
        <v>1403</v>
      </c>
      <c r="G649" s="9" t="str">
        <f t="shared" si="74"/>
        <v>九重镇张河村</v>
      </c>
      <c r="H649" s="9" t="s">
        <v>1404</v>
      </c>
      <c r="I649" s="9">
        <v>1</v>
      </c>
      <c r="J649" s="9">
        <v>1</v>
      </c>
      <c r="K649" s="9">
        <v>0</v>
      </c>
      <c r="L649" s="9">
        <v>0</v>
      </c>
      <c r="M649" s="9">
        <f t="shared" si="75"/>
        <v>75</v>
      </c>
      <c r="N649" s="9">
        <f t="shared" si="76"/>
        <v>0</v>
      </c>
      <c r="O649" s="9">
        <f t="shared" si="77"/>
        <v>0</v>
      </c>
      <c r="P649" s="125">
        <f t="shared" si="78"/>
        <v>75</v>
      </c>
      <c r="Q649" s="127">
        <f t="shared" si="79"/>
        <v>598</v>
      </c>
      <c r="R649" s="128">
        <f t="shared" si="80"/>
        <v>673</v>
      </c>
      <c r="S649" s="4" t="str">
        <f>VLOOKUP(D649,[2]Sheet1!$F$1:$J$65536,5,0)</f>
        <v>6228230975969685060</v>
      </c>
      <c r="T649" s="4" t="str">
        <f>VLOOKUP(D649,[1]Sheet1!$F$1:$H$65536,3,0)</f>
        <v>杨占营</v>
      </c>
      <c r="U649" s="4" t="s">
        <v>56</v>
      </c>
      <c r="V649" s="4" t="s">
        <v>56</v>
      </c>
      <c r="W649" s="4" t="s">
        <v>56</v>
      </c>
      <c r="X649" s="4" t="s">
        <v>56</v>
      </c>
    </row>
    <row r="650" s="113" customFormat="1" hidden="1" customHeight="1" spans="1:24">
      <c r="A650" s="9">
        <v>649</v>
      </c>
      <c r="B650" s="96" t="s">
        <v>66</v>
      </c>
      <c r="C650" s="9" t="s">
        <v>1632</v>
      </c>
      <c r="D650" s="9" t="s">
        <v>1633</v>
      </c>
      <c r="E650" s="9" t="s">
        <v>51</v>
      </c>
      <c r="F650" s="9" t="s">
        <v>1515</v>
      </c>
      <c r="G650" s="9" t="str">
        <f t="shared" si="74"/>
        <v>九重镇王楼村</v>
      </c>
      <c r="H650" s="9" t="s">
        <v>1516</v>
      </c>
      <c r="I650" s="9">
        <v>1</v>
      </c>
      <c r="J650" s="9">
        <v>1</v>
      </c>
      <c r="K650" s="9">
        <v>0</v>
      </c>
      <c r="L650" s="9">
        <v>0</v>
      </c>
      <c r="M650" s="9">
        <f t="shared" si="75"/>
        <v>75</v>
      </c>
      <c r="N650" s="9">
        <f t="shared" si="76"/>
        <v>0</v>
      </c>
      <c r="O650" s="9">
        <f t="shared" si="77"/>
        <v>0</v>
      </c>
      <c r="P650" s="125">
        <f t="shared" si="78"/>
        <v>75</v>
      </c>
      <c r="Q650" s="127">
        <f t="shared" si="79"/>
        <v>598</v>
      </c>
      <c r="R650" s="128">
        <f t="shared" si="80"/>
        <v>673</v>
      </c>
      <c r="S650" s="4" t="str">
        <f>VLOOKUP(D650,[2]Sheet1!$F$1:$J$65536,5,0)</f>
        <v>623059486702539982</v>
      </c>
      <c r="T650" s="4" t="str">
        <f>VLOOKUP(D650,[1]Sheet1!$F$1:$H$65536,3,0)</f>
        <v>叶胜云</v>
      </c>
      <c r="U650" s="4" t="s">
        <v>56</v>
      </c>
      <c r="V650" s="4" t="s">
        <v>56</v>
      </c>
      <c r="W650" s="4" t="s">
        <v>56</v>
      </c>
      <c r="X650" s="4" t="s">
        <v>56</v>
      </c>
    </row>
    <row r="651" s="113" customFormat="1" hidden="1" customHeight="1" spans="1:24">
      <c r="A651" s="9">
        <v>650</v>
      </c>
      <c r="B651" s="96" t="s">
        <v>66</v>
      </c>
      <c r="C651" s="9" t="s">
        <v>1634</v>
      </c>
      <c r="D651" s="9" t="s">
        <v>1635</v>
      </c>
      <c r="E651" s="9" t="s">
        <v>51</v>
      </c>
      <c r="F651" s="9" t="s">
        <v>1574</v>
      </c>
      <c r="G651" s="9" t="str">
        <f t="shared" si="74"/>
        <v>九重镇桦栎扒村</v>
      </c>
      <c r="H651" s="9" t="s">
        <v>1575</v>
      </c>
      <c r="I651" s="9">
        <v>1</v>
      </c>
      <c r="J651" s="9">
        <v>1</v>
      </c>
      <c r="K651" s="9">
        <v>0</v>
      </c>
      <c r="L651" s="9">
        <v>0</v>
      </c>
      <c r="M651" s="9">
        <f t="shared" si="75"/>
        <v>75</v>
      </c>
      <c r="N651" s="9">
        <f t="shared" si="76"/>
        <v>0</v>
      </c>
      <c r="O651" s="9">
        <f t="shared" si="77"/>
        <v>0</v>
      </c>
      <c r="P651" s="125">
        <f t="shared" si="78"/>
        <v>75</v>
      </c>
      <c r="Q651" s="127">
        <f t="shared" si="79"/>
        <v>598</v>
      </c>
      <c r="R651" s="128">
        <f t="shared" si="80"/>
        <v>673</v>
      </c>
      <c r="S651" s="4" t="str">
        <f>VLOOKUP(D651,[2]Sheet1!$F$1:$J$65536,5,0)</f>
        <v>6228230975971178161</v>
      </c>
      <c r="T651" s="4" t="str">
        <f>VLOOKUP(D651,[1]Sheet1!$F$1:$H$65536,3,0)</f>
        <v>孔令仓</v>
      </c>
      <c r="U651" s="4" t="s">
        <v>56</v>
      </c>
      <c r="V651" s="4" t="s">
        <v>56</v>
      </c>
      <c r="W651" s="4" t="s">
        <v>56</v>
      </c>
      <c r="X651" s="4" t="s">
        <v>56</v>
      </c>
    </row>
    <row r="652" s="113" customFormat="1" hidden="1" customHeight="1" spans="1:24">
      <c r="A652" s="9">
        <v>651</v>
      </c>
      <c r="B652" s="96" t="s">
        <v>66</v>
      </c>
      <c r="C652" s="9" t="s">
        <v>1636</v>
      </c>
      <c r="D652" s="9" t="s">
        <v>1637</v>
      </c>
      <c r="E652" s="9" t="s">
        <v>51</v>
      </c>
      <c r="F652" s="9" t="s">
        <v>1547</v>
      </c>
      <c r="G652" s="9" t="str">
        <f t="shared" si="74"/>
        <v>九重镇薛岗村</v>
      </c>
      <c r="H652" s="9" t="s">
        <v>1548</v>
      </c>
      <c r="I652" s="9">
        <v>1</v>
      </c>
      <c r="J652" s="9">
        <v>1</v>
      </c>
      <c r="K652" s="9">
        <v>0</v>
      </c>
      <c r="L652" s="9">
        <v>0</v>
      </c>
      <c r="M652" s="9">
        <f t="shared" si="75"/>
        <v>75</v>
      </c>
      <c r="N652" s="9">
        <f t="shared" si="76"/>
        <v>0</v>
      </c>
      <c r="O652" s="9">
        <f t="shared" si="77"/>
        <v>0</v>
      </c>
      <c r="P652" s="125">
        <f t="shared" si="78"/>
        <v>75</v>
      </c>
      <c r="Q652" s="127">
        <f t="shared" si="79"/>
        <v>598</v>
      </c>
      <c r="R652" s="128">
        <f t="shared" si="80"/>
        <v>673</v>
      </c>
      <c r="S652" s="4" t="str">
        <f>VLOOKUP(D652,[2]Sheet1!$F$1:$J$65536,5,0)</f>
        <v>6228230975969436969</v>
      </c>
      <c r="T652" s="4" t="str">
        <f>VLOOKUP(D652,[1]Sheet1!$F$1:$H$65536,3,0)</f>
        <v>刘自富</v>
      </c>
      <c r="U652" s="4" t="s">
        <v>56</v>
      </c>
      <c r="V652" s="4" t="s">
        <v>56</v>
      </c>
      <c r="W652" s="4" t="s">
        <v>56</v>
      </c>
      <c r="X652" s="4" t="s">
        <v>56</v>
      </c>
    </row>
    <row r="653" s="113" customFormat="1" hidden="1" customHeight="1" spans="1:24">
      <c r="A653" s="9">
        <v>652</v>
      </c>
      <c r="B653" s="96" t="s">
        <v>66</v>
      </c>
      <c r="C653" s="9" t="s">
        <v>1638</v>
      </c>
      <c r="D653" s="9" t="s">
        <v>1639</v>
      </c>
      <c r="E653" s="9" t="s">
        <v>51</v>
      </c>
      <c r="F653" s="9" t="s">
        <v>1557</v>
      </c>
      <c r="G653" s="9" t="str">
        <f t="shared" si="74"/>
        <v>九重镇太平村</v>
      </c>
      <c r="H653" s="9" t="s">
        <v>1558</v>
      </c>
      <c r="I653" s="9">
        <v>1</v>
      </c>
      <c r="J653" s="9">
        <v>1</v>
      </c>
      <c r="K653" s="9">
        <v>0</v>
      </c>
      <c r="L653" s="9">
        <v>0</v>
      </c>
      <c r="M653" s="9">
        <f t="shared" si="75"/>
        <v>75</v>
      </c>
      <c r="N653" s="9">
        <f t="shared" si="76"/>
        <v>0</v>
      </c>
      <c r="O653" s="9">
        <f t="shared" si="77"/>
        <v>0</v>
      </c>
      <c r="P653" s="125">
        <f t="shared" si="78"/>
        <v>75</v>
      </c>
      <c r="Q653" s="127">
        <f t="shared" si="79"/>
        <v>598</v>
      </c>
      <c r="R653" s="128">
        <f t="shared" si="80"/>
        <v>673</v>
      </c>
      <c r="S653" s="4" t="str">
        <f>VLOOKUP(D653,[2]Sheet1!$F$1:$J$65536,5,0)</f>
        <v>6228230975969777966</v>
      </c>
      <c r="T653" s="4" t="str">
        <f>VLOOKUP(D653,[1]Sheet1!$F$1:$H$65536,3,0)</f>
        <v>王光志</v>
      </c>
      <c r="U653" s="4" t="s">
        <v>56</v>
      </c>
      <c r="V653" s="4" t="s">
        <v>56</v>
      </c>
      <c r="W653" s="4" t="s">
        <v>56</v>
      </c>
      <c r="X653" s="4" t="s">
        <v>56</v>
      </c>
    </row>
    <row r="654" s="113" customFormat="1" hidden="1" customHeight="1" spans="1:24">
      <c r="A654" s="9">
        <v>653</v>
      </c>
      <c r="B654" s="96" t="s">
        <v>66</v>
      </c>
      <c r="C654" s="9" t="s">
        <v>1640</v>
      </c>
      <c r="D654" s="9" t="s">
        <v>1641</v>
      </c>
      <c r="E654" s="9" t="s">
        <v>51</v>
      </c>
      <c r="F654" s="9" t="s">
        <v>1485</v>
      </c>
      <c r="G654" s="9" t="str">
        <f t="shared" si="74"/>
        <v>九重镇东王岗村</v>
      </c>
      <c r="H654" s="9" t="s">
        <v>1486</v>
      </c>
      <c r="I654" s="9">
        <v>1</v>
      </c>
      <c r="J654" s="9">
        <v>1</v>
      </c>
      <c r="K654" s="9">
        <v>0</v>
      </c>
      <c r="L654" s="9">
        <v>0</v>
      </c>
      <c r="M654" s="9">
        <f t="shared" si="75"/>
        <v>75</v>
      </c>
      <c r="N654" s="9">
        <f t="shared" si="76"/>
        <v>0</v>
      </c>
      <c r="O654" s="9">
        <f t="shared" si="77"/>
        <v>0</v>
      </c>
      <c r="P654" s="125">
        <f t="shared" si="78"/>
        <v>75</v>
      </c>
      <c r="Q654" s="127">
        <f t="shared" si="79"/>
        <v>598</v>
      </c>
      <c r="R654" s="128">
        <f t="shared" si="80"/>
        <v>673</v>
      </c>
      <c r="S654" s="4" t="str">
        <f>VLOOKUP(D654,[2]Sheet1!$F$1:$J$65536,5,0)</f>
        <v>6228230975970868465</v>
      </c>
      <c r="T654" s="4" t="str">
        <f>VLOOKUP(D654,[1]Sheet1!$F$1:$H$65536,3,0)</f>
        <v>王俊玉</v>
      </c>
      <c r="U654" s="4" t="s">
        <v>56</v>
      </c>
      <c r="V654" s="4" t="s">
        <v>56</v>
      </c>
      <c r="W654" s="4" t="s">
        <v>56</v>
      </c>
      <c r="X654" s="4" t="s">
        <v>56</v>
      </c>
    </row>
    <row r="655" s="113" customFormat="1" hidden="1" customHeight="1" spans="1:24">
      <c r="A655" s="9">
        <v>654</v>
      </c>
      <c r="B655" s="96" t="s">
        <v>66</v>
      </c>
      <c r="C655" s="9" t="s">
        <v>1642</v>
      </c>
      <c r="D655" s="9" t="s">
        <v>1643</v>
      </c>
      <c r="E655" s="9" t="s">
        <v>51</v>
      </c>
      <c r="F655" s="9" t="s">
        <v>1467</v>
      </c>
      <c r="G655" s="9" t="str">
        <f t="shared" si="74"/>
        <v>九重镇九重村</v>
      </c>
      <c r="H655" s="9" t="s">
        <v>1468</v>
      </c>
      <c r="I655" s="9">
        <v>1</v>
      </c>
      <c r="J655" s="9">
        <v>1</v>
      </c>
      <c r="K655" s="9">
        <v>0</v>
      </c>
      <c r="L655" s="9">
        <v>0</v>
      </c>
      <c r="M655" s="9">
        <f t="shared" si="75"/>
        <v>75</v>
      </c>
      <c r="N655" s="9">
        <f t="shared" si="76"/>
        <v>0</v>
      </c>
      <c r="O655" s="9">
        <f t="shared" si="77"/>
        <v>0</v>
      </c>
      <c r="P655" s="125">
        <f t="shared" si="78"/>
        <v>75</v>
      </c>
      <c r="Q655" s="127">
        <f t="shared" si="79"/>
        <v>598</v>
      </c>
      <c r="R655" s="128">
        <f t="shared" si="80"/>
        <v>673</v>
      </c>
      <c r="S655" s="4" t="str">
        <f>VLOOKUP(D655,[2]Sheet1!$F$1:$J$65536,5,0)</f>
        <v>6228230976041608864</v>
      </c>
      <c r="T655" s="4" t="str">
        <f>VLOOKUP(D655,[1]Sheet1!$F$1:$H$65536,3,0)</f>
        <v>王光新</v>
      </c>
      <c r="U655" s="4" t="s">
        <v>56</v>
      </c>
      <c r="V655" s="4" t="s">
        <v>56</v>
      </c>
      <c r="W655" s="4" t="s">
        <v>56</v>
      </c>
      <c r="X655" s="4" t="s">
        <v>56</v>
      </c>
    </row>
    <row r="656" s="113" customFormat="1" hidden="1" customHeight="1" spans="1:24">
      <c r="A656" s="9">
        <v>655</v>
      </c>
      <c r="B656" s="96" t="s">
        <v>66</v>
      </c>
      <c r="C656" s="9" t="s">
        <v>1644</v>
      </c>
      <c r="D656" s="9" t="s">
        <v>1645</v>
      </c>
      <c r="E656" s="9" t="s">
        <v>51</v>
      </c>
      <c r="F656" s="9" t="s">
        <v>1547</v>
      </c>
      <c r="G656" s="9" t="str">
        <f t="shared" si="74"/>
        <v>九重镇薛岗村</v>
      </c>
      <c r="H656" s="9" t="s">
        <v>1548</v>
      </c>
      <c r="I656" s="9">
        <v>1</v>
      </c>
      <c r="J656" s="9">
        <v>1</v>
      </c>
      <c r="K656" s="9">
        <v>0</v>
      </c>
      <c r="L656" s="9">
        <v>0</v>
      </c>
      <c r="M656" s="9">
        <f t="shared" si="75"/>
        <v>75</v>
      </c>
      <c r="N656" s="9">
        <f t="shared" si="76"/>
        <v>0</v>
      </c>
      <c r="O656" s="9">
        <f t="shared" si="77"/>
        <v>0</v>
      </c>
      <c r="P656" s="125">
        <f t="shared" si="78"/>
        <v>75</v>
      </c>
      <c r="Q656" s="127">
        <f t="shared" si="79"/>
        <v>598</v>
      </c>
      <c r="R656" s="128">
        <f t="shared" si="80"/>
        <v>673</v>
      </c>
      <c r="S656" s="4" t="str">
        <f>VLOOKUP(D656,[2]Sheet1!$F$1:$J$65536,5,0)</f>
        <v>6228230976041594460</v>
      </c>
      <c r="T656" s="4" t="str">
        <f>VLOOKUP(D656,[1]Sheet1!$F$1:$H$65536,3,0)</f>
        <v>刘青华</v>
      </c>
      <c r="U656" s="4" t="s">
        <v>56</v>
      </c>
      <c r="V656" s="4" t="s">
        <v>56</v>
      </c>
      <c r="W656" s="4" t="s">
        <v>56</v>
      </c>
      <c r="X656" s="4" t="s">
        <v>56</v>
      </c>
    </row>
    <row r="657" s="113" customFormat="1" hidden="1" customHeight="1" spans="1:24">
      <c r="A657" s="9">
        <v>656</v>
      </c>
      <c r="B657" s="96" t="s">
        <v>66</v>
      </c>
      <c r="C657" s="9" t="s">
        <v>1646</v>
      </c>
      <c r="D657" s="9" t="s">
        <v>1647</v>
      </c>
      <c r="E657" s="9" t="s">
        <v>51</v>
      </c>
      <c r="F657" s="9" t="s">
        <v>1648</v>
      </c>
      <c r="G657" s="9" t="str">
        <f t="shared" ref="G657:G693" si="81">E657&amp;F657</f>
        <v>九重镇临江村</v>
      </c>
      <c r="H657" s="9" t="s">
        <v>1649</v>
      </c>
      <c r="I657" s="9">
        <v>1</v>
      </c>
      <c r="J657" s="9">
        <v>0</v>
      </c>
      <c r="K657" s="9">
        <v>0</v>
      </c>
      <c r="L657" s="9">
        <v>1</v>
      </c>
      <c r="M657" s="9">
        <f t="shared" si="75"/>
        <v>0</v>
      </c>
      <c r="N657" s="9">
        <f t="shared" si="76"/>
        <v>0</v>
      </c>
      <c r="O657" s="9">
        <f t="shared" si="77"/>
        <v>600</v>
      </c>
      <c r="P657" s="125">
        <f t="shared" si="78"/>
        <v>600</v>
      </c>
      <c r="Q657" s="127">
        <f t="shared" si="79"/>
        <v>598</v>
      </c>
      <c r="R657" s="128">
        <f t="shared" si="80"/>
        <v>1198</v>
      </c>
      <c r="S657" s="4" t="str">
        <f>VLOOKUP(D657,[2]Sheet1!$F$1:$J$65536,5,0)</f>
        <v>623059486702325150</v>
      </c>
      <c r="T657" s="4" t="str">
        <f>VLOOKUP(D657,[1]Sheet1!$F$1:$H$65536,3,0)</f>
        <v>邹旭轩</v>
      </c>
      <c r="U657" s="4" t="s">
        <v>56</v>
      </c>
      <c r="V657" s="4" t="s">
        <v>56</v>
      </c>
      <c r="W657" s="4" t="s">
        <v>56</v>
      </c>
      <c r="X657" s="4" t="s">
        <v>56</v>
      </c>
    </row>
    <row r="658" s="113" customFormat="1" hidden="1" customHeight="1" spans="1:24">
      <c r="A658" s="9">
        <v>657</v>
      </c>
      <c r="B658" s="96" t="s">
        <v>66</v>
      </c>
      <c r="C658" s="9" t="s">
        <v>1650</v>
      </c>
      <c r="D658" s="9" t="s">
        <v>1651</v>
      </c>
      <c r="E658" s="9" t="s">
        <v>51</v>
      </c>
      <c r="F658" s="9" t="s">
        <v>1429</v>
      </c>
      <c r="G658" s="9" t="str">
        <f t="shared" si="81"/>
        <v>九重镇夏庄村</v>
      </c>
      <c r="H658" s="9" t="s">
        <v>1430</v>
      </c>
      <c r="I658" s="9">
        <v>1</v>
      </c>
      <c r="J658" s="9">
        <v>1</v>
      </c>
      <c r="K658" s="9">
        <v>0</v>
      </c>
      <c r="L658" s="9">
        <v>0</v>
      </c>
      <c r="M658" s="9">
        <f t="shared" si="75"/>
        <v>75</v>
      </c>
      <c r="N658" s="9">
        <f t="shared" si="76"/>
        <v>0</v>
      </c>
      <c r="O658" s="9">
        <f t="shared" si="77"/>
        <v>0</v>
      </c>
      <c r="P658" s="125">
        <f t="shared" si="78"/>
        <v>75</v>
      </c>
      <c r="Q658" s="127">
        <f t="shared" si="79"/>
        <v>598</v>
      </c>
      <c r="R658" s="128">
        <f t="shared" si="80"/>
        <v>673</v>
      </c>
      <c r="S658" s="4" t="str">
        <f>VLOOKUP(D658,[2]Sheet1!$F$1:$J$65536,5,0)</f>
        <v>6228230975969017165</v>
      </c>
      <c r="T658" s="4" t="str">
        <f>VLOOKUP(D658,[1]Sheet1!$F$1:$H$65536,3,0)</f>
        <v>绳德明</v>
      </c>
      <c r="U658" s="4" t="s">
        <v>56</v>
      </c>
      <c r="V658" s="4" t="s">
        <v>56</v>
      </c>
      <c r="W658" s="4" t="s">
        <v>56</v>
      </c>
      <c r="X658" s="4" t="s">
        <v>56</v>
      </c>
    </row>
    <row r="659" s="113" customFormat="1" hidden="1" customHeight="1" spans="1:24">
      <c r="A659" s="9">
        <v>658</v>
      </c>
      <c r="B659" s="96" t="s">
        <v>66</v>
      </c>
      <c r="C659" s="9" t="s">
        <v>1652</v>
      </c>
      <c r="D659" s="9" t="s">
        <v>1653</v>
      </c>
      <c r="E659" s="9" t="s">
        <v>51</v>
      </c>
      <c r="F659" s="9" t="s">
        <v>1445</v>
      </c>
      <c r="G659" s="9" t="str">
        <f t="shared" si="81"/>
        <v>九重镇高家村</v>
      </c>
      <c r="H659" s="9" t="s">
        <v>1446</v>
      </c>
      <c r="I659" s="9">
        <v>1</v>
      </c>
      <c r="J659" s="9">
        <v>1</v>
      </c>
      <c r="K659" s="9">
        <v>0</v>
      </c>
      <c r="L659" s="9">
        <v>0</v>
      </c>
      <c r="M659" s="9">
        <f t="shared" si="75"/>
        <v>75</v>
      </c>
      <c r="N659" s="9">
        <f t="shared" si="76"/>
        <v>0</v>
      </c>
      <c r="O659" s="9">
        <f t="shared" si="77"/>
        <v>0</v>
      </c>
      <c r="P659" s="125">
        <f t="shared" si="78"/>
        <v>75</v>
      </c>
      <c r="Q659" s="127">
        <f t="shared" si="79"/>
        <v>598</v>
      </c>
      <c r="R659" s="128">
        <f t="shared" si="80"/>
        <v>673</v>
      </c>
      <c r="S659" s="4" t="str">
        <f>VLOOKUP(D659,[2]Sheet1!$F$1:$J$65536,5,0)</f>
        <v>6228230976041660766</v>
      </c>
      <c r="T659" s="4" t="str">
        <f>VLOOKUP(D659,[1]Sheet1!$F$1:$H$65536,3,0)</f>
        <v>马山柱</v>
      </c>
      <c r="U659" s="4" t="s">
        <v>56</v>
      </c>
      <c r="V659" s="4" t="s">
        <v>56</v>
      </c>
      <c r="W659" s="4" t="s">
        <v>56</v>
      </c>
      <c r="X659" s="4" t="s">
        <v>56</v>
      </c>
    </row>
    <row r="660" s="113" customFormat="1" hidden="1" customHeight="1" spans="1:24">
      <c r="A660" s="9">
        <v>659</v>
      </c>
      <c r="B660" s="96" t="s">
        <v>66</v>
      </c>
      <c r="C660" s="9" t="s">
        <v>1654</v>
      </c>
      <c r="D660" s="9" t="s">
        <v>1655</v>
      </c>
      <c r="E660" s="9" t="s">
        <v>51</v>
      </c>
      <c r="F660" s="9" t="s">
        <v>1429</v>
      </c>
      <c r="G660" s="9" t="str">
        <f t="shared" si="81"/>
        <v>九重镇夏庄村</v>
      </c>
      <c r="H660" s="9" t="s">
        <v>1430</v>
      </c>
      <c r="I660" s="9">
        <v>1</v>
      </c>
      <c r="J660" s="9">
        <v>1</v>
      </c>
      <c r="K660" s="9">
        <v>0</v>
      </c>
      <c r="L660" s="9">
        <v>0</v>
      </c>
      <c r="M660" s="9">
        <f t="shared" si="75"/>
        <v>75</v>
      </c>
      <c r="N660" s="9">
        <f t="shared" si="76"/>
        <v>0</v>
      </c>
      <c r="O660" s="9">
        <f t="shared" si="77"/>
        <v>0</v>
      </c>
      <c r="P660" s="125">
        <f t="shared" si="78"/>
        <v>75</v>
      </c>
      <c r="Q660" s="127">
        <f t="shared" si="79"/>
        <v>598</v>
      </c>
      <c r="R660" s="128">
        <f t="shared" si="80"/>
        <v>673</v>
      </c>
      <c r="S660" s="4" t="str">
        <f>VLOOKUP(D660,[2]Sheet1!$F$1:$J$65536,5,0)</f>
        <v>6228230975968985362</v>
      </c>
      <c r="T660" s="4" t="str">
        <f>VLOOKUP(D660,[1]Sheet1!$F$1:$H$65536,3,0)</f>
        <v>黎洪建</v>
      </c>
      <c r="U660" s="4" t="s">
        <v>56</v>
      </c>
      <c r="V660" s="4" t="s">
        <v>56</v>
      </c>
      <c r="W660" s="4" t="s">
        <v>56</v>
      </c>
      <c r="X660" s="4" t="s">
        <v>56</v>
      </c>
    </row>
    <row r="661" s="113" customFormat="1" hidden="1" customHeight="1" spans="1:24">
      <c r="A661" s="9">
        <v>660</v>
      </c>
      <c r="B661" s="96" t="s">
        <v>66</v>
      </c>
      <c r="C661" s="9" t="s">
        <v>1656</v>
      </c>
      <c r="D661" s="9" t="s">
        <v>1657</v>
      </c>
      <c r="E661" s="9" t="s">
        <v>51</v>
      </c>
      <c r="F661" s="9" t="s">
        <v>1658</v>
      </c>
      <c r="G661" s="9" t="str">
        <f t="shared" si="81"/>
        <v>九重镇王岗村</v>
      </c>
      <c r="H661" s="9" t="s">
        <v>1659</v>
      </c>
      <c r="I661" s="9">
        <v>1</v>
      </c>
      <c r="J661" s="9">
        <v>1</v>
      </c>
      <c r="K661" s="9">
        <v>0</v>
      </c>
      <c r="L661" s="9">
        <v>0</v>
      </c>
      <c r="M661" s="9">
        <f t="shared" si="75"/>
        <v>75</v>
      </c>
      <c r="N661" s="9">
        <f t="shared" si="76"/>
        <v>0</v>
      </c>
      <c r="O661" s="9">
        <f t="shared" si="77"/>
        <v>0</v>
      </c>
      <c r="P661" s="125">
        <f t="shared" si="78"/>
        <v>75</v>
      </c>
      <c r="Q661" s="127">
        <f t="shared" si="79"/>
        <v>598</v>
      </c>
      <c r="R661" s="128">
        <f t="shared" si="80"/>
        <v>673</v>
      </c>
      <c r="S661" s="4" t="str">
        <f>VLOOKUP(D661,[2]Sheet1!$F$1:$J$65536,5,0)</f>
        <v>6228230976041710363</v>
      </c>
      <c r="T661" s="4" t="str">
        <f>VLOOKUP(D661,[1]Sheet1!$F$1:$H$65536,3,0)</f>
        <v>席书喜</v>
      </c>
      <c r="U661" s="4" t="s">
        <v>56</v>
      </c>
      <c r="V661" s="4" t="s">
        <v>56</v>
      </c>
      <c r="W661" s="4" t="s">
        <v>56</v>
      </c>
      <c r="X661" s="4" t="s">
        <v>56</v>
      </c>
    </row>
    <row r="662" s="113" customFormat="1" hidden="1" customHeight="1" spans="1:24">
      <c r="A662" s="9">
        <v>661</v>
      </c>
      <c r="B662" s="96" t="s">
        <v>66</v>
      </c>
      <c r="C662" s="9" t="s">
        <v>1660</v>
      </c>
      <c r="D662" s="9" t="s">
        <v>1661</v>
      </c>
      <c r="E662" s="9" t="s">
        <v>51</v>
      </c>
      <c r="F662" s="9" t="s">
        <v>1485</v>
      </c>
      <c r="G662" s="9" t="str">
        <f t="shared" si="81"/>
        <v>九重镇东王岗村</v>
      </c>
      <c r="H662" s="9" t="s">
        <v>1486</v>
      </c>
      <c r="I662" s="9">
        <v>1</v>
      </c>
      <c r="J662" s="9">
        <v>1</v>
      </c>
      <c r="K662" s="9">
        <v>0</v>
      </c>
      <c r="L662" s="9">
        <v>0</v>
      </c>
      <c r="M662" s="9">
        <f t="shared" si="75"/>
        <v>75</v>
      </c>
      <c r="N662" s="9">
        <f t="shared" si="76"/>
        <v>0</v>
      </c>
      <c r="O662" s="9">
        <f t="shared" si="77"/>
        <v>0</v>
      </c>
      <c r="P662" s="125">
        <f t="shared" si="78"/>
        <v>75</v>
      </c>
      <c r="Q662" s="127">
        <f t="shared" si="79"/>
        <v>598</v>
      </c>
      <c r="R662" s="128">
        <f t="shared" si="80"/>
        <v>673</v>
      </c>
      <c r="S662" s="4" t="str">
        <f>VLOOKUP(D662,[2]Sheet1!$F$1:$J$65536,5,0)</f>
        <v>6228230976041709068</v>
      </c>
      <c r="T662" s="4" t="str">
        <f>VLOOKUP(D662,[1]Sheet1!$F$1:$H$65536,3,0)</f>
        <v>王清运</v>
      </c>
      <c r="U662" s="4" t="s">
        <v>56</v>
      </c>
      <c r="V662" s="4" t="s">
        <v>56</v>
      </c>
      <c r="W662" s="4" t="s">
        <v>56</v>
      </c>
      <c r="X662" s="4" t="s">
        <v>56</v>
      </c>
    </row>
    <row r="663" s="113" customFormat="1" hidden="1" customHeight="1" spans="1:24">
      <c r="A663" s="9">
        <v>662</v>
      </c>
      <c r="B663" s="96" t="s">
        <v>66</v>
      </c>
      <c r="C663" s="9" t="s">
        <v>1662</v>
      </c>
      <c r="D663" s="9" t="s">
        <v>1663</v>
      </c>
      <c r="E663" s="9" t="s">
        <v>51</v>
      </c>
      <c r="F663" s="9" t="s">
        <v>1463</v>
      </c>
      <c r="G663" s="9" t="str">
        <f t="shared" si="81"/>
        <v>九重镇孔北村</v>
      </c>
      <c r="H663" s="9" t="s">
        <v>1464</v>
      </c>
      <c r="I663" s="9">
        <v>1</v>
      </c>
      <c r="J663" s="9">
        <v>1</v>
      </c>
      <c r="K663" s="9">
        <v>0</v>
      </c>
      <c r="L663" s="9">
        <v>0</v>
      </c>
      <c r="M663" s="9">
        <f t="shared" si="75"/>
        <v>75</v>
      </c>
      <c r="N663" s="9">
        <f t="shared" si="76"/>
        <v>0</v>
      </c>
      <c r="O663" s="9">
        <f t="shared" si="77"/>
        <v>0</v>
      </c>
      <c r="P663" s="125">
        <f t="shared" si="78"/>
        <v>75</v>
      </c>
      <c r="Q663" s="127">
        <f t="shared" si="79"/>
        <v>598</v>
      </c>
      <c r="R663" s="128">
        <f t="shared" si="80"/>
        <v>673</v>
      </c>
      <c r="S663" s="4" t="str">
        <f>VLOOKUP(D663,[2]Sheet1!$F$1:$J$65536,5,0)</f>
        <v>6228230975969176565</v>
      </c>
      <c r="T663" s="4" t="str">
        <f>VLOOKUP(D663,[1]Sheet1!$F$1:$H$65536,3,0)</f>
        <v>刘新堂</v>
      </c>
      <c r="U663" s="4" t="s">
        <v>56</v>
      </c>
      <c r="V663" s="4" t="s">
        <v>56</v>
      </c>
      <c r="W663" s="4" t="s">
        <v>56</v>
      </c>
      <c r="X663" s="4" t="s">
        <v>56</v>
      </c>
    </row>
    <row r="664" s="113" customFormat="1" hidden="1" customHeight="1" spans="1:24">
      <c r="A664" s="9">
        <v>663</v>
      </c>
      <c r="B664" s="96" t="s">
        <v>66</v>
      </c>
      <c r="C664" s="9" t="s">
        <v>1664</v>
      </c>
      <c r="D664" s="9" t="s">
        <v>1665</v>
      </c>
      <c r="E664" s="9" t="s">
        <v>51</v>
      </c>
      <c r="F664" s="9" t="s">
        <v>1505</v>
      </c>
      <c r="G664" s="9" t="str">
        <f t="shared" si="81"/>
        <v>九重镇水闸村</v>
      </c>
      <c r="H664" s="9" t="s">
        <v>1506</v>
      </c>
      <c r="I664" s="9">
        <v>1</v>
      </c>
      <c r="J664" s="9">
        <v>1</v>
      </c>
      <c r="K664" s="9">
        <v>0</v>
      </c>
      <c r="L664" s="9">
        <v>0</v>
      </c>
      <c r="M664" s="9">
        <f t="shared" si="75"/>
        <v>75</v>
      </c>
      <c r="N664" s="9">
        <f t="shared" si="76"/>
        <v>0</v>
      </c>
      <c r="O664" s="9">
        <f t="shared" si="77"/>
        <v>0</v>
      </c>
      <c r="P664" s="125">
        <f t="shared" si="78"/>
        <v>75</v>
      </c>
      <c r="Q664" s="127">
        <f t="shared" si="79"/>
        <v>598</v>
      </c>
      <c r="R664" s="128">
        <f t="shared" si="80"/>
        <v>673</v>
      </c>
      <c r="S664" s="4" t="str">
        <f>VLOOKUP(D664,[2]Sheet1!$F$1:$J$65536,5,0)</f>
        <v>6228230975970321366</v>
      </c>
      <c r="T664" s="4" t="str">
        <f>VLOOKUP(D664,[1]Sheet1!$F$1:$H$65536,3,0)</f>
        <v>张银全</v>
      </c>
      <c r="U664" s="4" t="s">
        <v>56</v>
      </c>
      <c r="V664" s="4" t="s">
        <v>56</v>
      </c>
      <c r="W664" s="4" t="s">
        <v>56</v>
      </c>
      <c r="X664" s="4" t="s">
        <v>56</v>
      </c>
    </row>
    <row r="665" s="113" customFormat="1" hidden="1" customHeight="1" spans="1:24">
      <c r="A665" s="9">
        <v>664</v>
      </c>
      <c r="B665" s="96" t="s">
        <v>66</v>
      </c>
      <c r="C665" s="9" t="s">
        <v>1666</v>
      </c>
      <c r="D665" s="9" t="s">
        <v>1667</v>
      </c>
      <c r="E665" s="9" t="s">
        <v>51</v>
      </c>
      <c r="F665" s="9" t="s">
        <v>1425</v>
      </c>
      <c r="G665" s="9" t="str">
        <f t="shared" si="81"/>
        <v>九重镇程营村</v>
      </c>
      <c r="H665" s="9" t="s">
        <v>1426</v>
      </c>
      <c r="I665" s="9">
        <v>1</v>
      </c>
      <c r="J665" s="9">
        <v>1</v>
      </c>
      <c r="K665" s="9">
        <v>0</v>
      </c>
      <c r="L665" s="9">
        <v>0</v>
      </c>
      <c r="M665" s="9">
        <f t="shared" si="75"/>
        <v>75</v>
      </c>
      <c r="N665" s="9">
        <f t="shared" si="76"/>
        <v>0</v>
      </c>
      <c r="O665" s="9">
        <f t="shared" si="77"/>
        <v>0</v>
      </c>
      <c r="P665" s="125">
        <f t="shared" si="78"/>
        <v>75</v>
      </c>
      <c r="Q665" s="127">
        <f t="shared" si="79"/>
        <v>598</v>
      </c>
      <c r="R665" s="128">
        <f t="shared" si="80"/>
        <v>673</v>
      </c>
      <c r="S665" s="4" t="str">
        <f>VLOOKUP(D665,[2]Sheet1!$F$1:$J$65536,5,0)</f>
        <v>6228230975969886569</v>
      </c>
      <c r="T665" s="4" t="str">
        <f>VLOOKUP(D665,[1]Sheet1!$F$1:$H$65536,3,0)</f>
        <v>薛新法</v>
      </c>
      <c r="U665" s="4" t="s">
        <v>56</v>
      </c>
      <c r="V665" s="4" t="s">
        <v>56</v>
      </c>
      <c r="W665" s="4" t="s">
        <v>56</v>
      </c>
      <c r="X665" s="4" t="s">
        <v>56</v>
      </c>
    </row>
    <row r="666" s="113" customFormat="1" hidden="1" customHeight="1" spans="1:24">
      <c r="A666" s="9">
        <v>665</v>
      </c>
      <c r="B666" s="96" t="s">
        <v>66</v>
      </c>
      <c r="C666" s="9" t="s">
        <v>1668</v>
      </c>
      <c r="D666" s="155" t="s">
        <v>1669</v>
      </c>
      <c r="E666" s="9" t="s">
        <v>51</v>
      </c>
      <c r="F666" s="9" t="s">
        <v>1471</v>
      </c>
      <c r="G666" s="9" t="str">
        <f t="shared" si="81"/>
        <v>九重镇邹楼村</v>
      </c>
      <c r="H666" s="9" t="s">
        <v>1472</v>
      </c>
      <c r="I666" s="9">
        <v>1</v>
      </c>
      <c r="J666" s="9">
        <v>1</v>
      </c>
      <c r="K666" s="9">
        <v>0</v>
      </c>
      <c r="L666" s="9">
        <v>0</v>
      </c>
      <c r="M666" s="9">
        <f t="shared" si="75"/>
        <v>75</v>
      </c>
      <c r="N666" s="9">
        <f t="shared" si="76"/>
        <v>0</v>
      </c>
      <c r="O666" s="9">
        <f t="shared" si="77"/>
        <v>0</v>
      </c>
      <c r="P666" s="125">
        <f t="shared" si="78"/>
        <v>75</v>
      </c>
      <c r="Q666" s="127">
        <f t="shared" si="79"/>
        <v>598</v>
      </c>
      <c r="R666" s="128">
        <f t="shared" si="80"/>
        <v>673</v>
      </c>
      <c r="S666" s="4" t="str">
        <f>VLOOKUP(D666,[2]Sheet1!$F$1:$J$65536,5,0)</f>
        <v>6228230975970809261</v>
      </c>
      <c r="T666" s="4" t="str">
        <f>VLOOKUP(D666,[1]Sheet1!$F$1:$H$65536,3,0)</f>
        <v>邹清杰</v>
      </c>
      <c r="U666" s="4" t="s">
        <v>56</v>
      </c>
      <c r="V666" s="4" t="s">
        <v>56</v>
      </c>
      <c r="W666" s="4" t="s">
        <v>56</v>
      </c>
      <c r="X666" s="4" t="s">
        <v>56</v>
      </c>
    </row>
    <row r="667" s="113" customFormat="1" hidden="1" customHeight="1" spans="1:24">
      <c r="A667" s="9">
        <v>666</v>
      </c>
      <c r="B667" s="96" t="s">
        <v>66</v>
      </c>
      <c r="C667" s="9" t="s">
        <v>1670</v>
      </c>
      <c r="D667" s="9" t="s">
        <v>1671</v>
      </c>
      <c r="E667" s="9" t="s">
        <v>51</v>
      </c>
      <c r="F667" s="9" t="s">
        <v>1463</v>
      </c>
      <c r="G667" s="9" t="str">
        <f t="shared" si="81"/>
        <v>九重镇孔北村</v>
      </c>
      <c r="H667" s="9" t="s">
        <v>1464</v>
      </c>
      <c r="I667" s="9">
        <v>1</v>
      </c>
      <c r="J667" s="9">
        <v>0</v>
      </c>
      <c r="K667" s="9">
        <v>0</v>
      </c>
      <c r="L667" s="9">
        <v>1</v>
      </c>
      <c r="M667" s="9">
        <f t="shared" si="75"/>
        <v>0</v>
      </c>
      <c r="N667" s="9">
        <f t="shared" si="76"/>
        <v>0</v>
      </c>
      <c r="O667" s="9">
        <f t="shared" si="77"/>
        <v>600</v>
      </c>
      <c r="P667" s="125">
        <f t="shared" si="78"/>
        <v>600</v>
      </c>
      <c r="Q667" s="127">
        <f t="shared" si="79"/>
        <v>598</v>
      </c>
      <c r="R667" s="128">
        <f t="shared" si="80"/>
        <v>1198</v>
      </c>
      <c r="S667" s="4" t="str">
        <f>VLOOKUP(D667,[2]Sheet1!$F$1:$J$65536,5,0)</f>
        <v>6228230975969200761</v>
      </c>
      <c r="T667" s="4" t="str">
        <f>VLOOKUP(D667,[1]Sheet1!$F$1:$H$65536,3,0)</f>
        <v>魏兴顺</v>
      </c>
      <c r="U667" s="4" t="s">
        <v>56</v>
      </c>
      <c r="V667" s="4" t="s">
        <v>56</v>
      </c>
      <c r="W667" s="4" t="s">
        <v>56</v>
      </c>
      <c r="X667" s="4" t="s">
        <v>56</v>
      </c>
    </row>
    <row r="668" s="113" customFormat="1" hidden="1" customHeight="1" spans="1:24">
      <c r="A668" s="9">
        <v>667</v>
      </c>
      <c r="B668" s="96" t="s">
        <v>66</v>
      </c>
      <c r="C668" s="9" t="s">
        <v>1672</v>
      </c>
      <c r="D668" s="9" t="s">
        <v>1673</v>
      </c>
      <c r="E668" s="9" t="s">
        <v>51</v>
      </c>
      <c r="F668" s="9" t="s">
        <v>1515</v>
      </c>
      <c r="G668" s="9" t="str">
        <f t="shared" si="81"/>
        <v>九重镇王楼村</v>
      </c>
      <c r="H668" s="9" t="s">
        <v>1516</v>
      </c>
      <c r="I668" s="9">
        <v>1</v>
      </c>
      <c r="J668" s="9">
        <v>1</v>
      </c>
      <c r="K668" s="9">
        <v>0</v>
      </c>
      <c r="L668" s="9">
        <v>0</v>
      </c>
      <c r="M668" s="9">
        <f t="shared" si="75"/>
        <v>75</v>
      </c>
      <c r="N668" s="9">
        <f t="shared" si="76"/>
        <v>0</v>
      </c>
      <c r="O668" s="9">
        <f t="shared" si="77"/>
        <v>0</v>
      </c>
      <c r="P668" s="125">
        <f t="shared" si="78"/>
        <v>75</v>
      </c>
      <c r="Q668" s="127">
        <f t="shared" si="79"/>
        <v>598</v>
      </c>
      <c r="R668" s="128">
        <f t="shared" si="80"/>
        <v>673</v>
      </c>
      <c r="S668" s="4" t="str">
        <f>VLOOKUP(D668,[2]Sheet1!$F$1:$J$65536,5,0)</f>
        <v>6228230975970136368</v>
      </c>
      <c r="T668" s="4" t="str">
        <f>VLOOKUP(D668,[1]Sheet1!$F$1:$H$65536,3,0)</f>
        <v>张本有</v>
      </c>
      <c r="U668" s="4" t="s">
        <v>56</v>
      </c>
      <c r="V668" s="4" t="s">
        <v>56</v>
      </c>
      <c r="W668" s="4" t="s">
        <v>56</v>
      </c>
      <c r="X668" s="4" t="s">
        <v>56</v>
      </c>
    </row>
    <row r="669" s="113" customFormat="1" hidden="1" customHeight="1" spans="1:24">
      <c r="A669" s="9">
        <v>668</v>
      </c>
      <c r="B669" s="96" t="s">
        <v>66</v>
      </c>
      <c r="C669" s="9" t="s">
        <v>1674</v>
      </c>
      <c r="D669" s="9" t="s">
        <v>1675</v>
      </c>
      <c r="E669" s="9" t="s">
        <v>51</v>
      </c>
      <c r="F669" s="9" t="s">
        <v>1425</v>
      </c>
      <c r="G669" s="9" t="str">
        <f t="shared" si="81"/>
        <v>九重镇程营村</v>
      </c>
      <c r="H669" s="9" t="s">
        <v>1426</v>
      </c>
      <c r="I669" s="9">
        <v>1</v>
      </c>
      <c r="J669" s="9">
        <v>1</v>
      </c>
      <c r="K669" s="9">
        <v>0</v>
      </c>
      <c r="L669" s="9">
        <v>0</v>
      </c>
      <c r="M669" s="9">
        <f t="shared" si="75"/>
        <v>75</v>
      </c>
      <c r="N669" s="9">
        <f t="shared" si="76"/>
        <v>0</v>
      </c>
      <c r="O669" s="9">
        <f t="shared" si="77"/>
        <v>0</v>
      </c>
      <c r="P669" s="125">
        <f t="shared" si="78"/>
        <v>75</v>
      </c>
      <c r="Q669" s="127">
        <f t="shared" si="79"/>
        <v>598</v>
      </c>
      <c r="R669" s="128">
        <f t="shared" si="80"/>
        <v>673</v>
      </c>
      <c r="S669" s="4" t="str">
        <f>VLOOKUP(D669,[2]Sheet1!$F$1:$J$65536,5,0)</f>
        <v>6228230975969841267</v>
      </c>
      <c r="T669" s="4" t="str">
        <f>VLOOKUP(D669,[1]Sheet1!$F$1:$H$65536,3,0)</f>
        <v>程相双</v>
      </c>
      <c r="U669" s="4" t="s">
        <v>56</v>
      </c>
      <c r="V669" s="4" t="s">
        <v>56</v>
      </c>
      <c r="W669" s="4" t="s">
        <v>56</v>
      </c>
      <c r="X669" s="4" t="s">
        <v>56</v>
      </c>
    </row>
    <row r="670" s="113" customFormat="1" hidden="1" customHeight="1" spans="1:24">
      <c r="A670" s="9">
        <v>669</v>
      </c>
      <c r="B670" s="96" t="s">
        <v>66</v>
      </c>
      <c r="C670" s="9" t="s">
        <v>1676</v>
      </c>
      <c r="D670" s="9" t="s">
        <v>1677</v>
      </c>
      <c r="E670" s="9" t="s">
        <v>51</v>
      </c>
      <c r="F670" s="9" t="s">
        <v>1467</v>
      </c>
      <c r="G670" s="9" t="str">
        <f t="shared" si="81"/>
        <v>九重镇九重村</v>
      </c>
      <c r="H670" s="9" t="s">
        <v>1468</v>
      </c>
      <c r="I670" s="9">
        <v>1</v>
      </c>
      <c r="J670" s="9">
        <v>0</v>
      </c>
      <c r="K670" s="9">
        <v>0</v>
      </c>
      <c r="L670" s="9">
        <v>1</v>
      </c>
      <c r="M670" s="9">
        <f t="shared" si="75"/>
        <v>0</v>
      </c>
      <c r="N670" s="9">
        <f t="shared" si="76"/>
        <v>0</v>
      </c>
      <c r="O670" s="9">
        <f t="shared" si="77"/>
        <v>600</v>
      </c>
      <c r="P670" s="125">
        <f t="shared" si="78"/>
        <v>600</v>
      </c>
      <c r="Q670" s="127">
        <f t="shared" si="79"/>
        <v>598</v>
      </c>
      <c r="R670" s="128">
        <f t="shared" si="80"/>
        <v>1198</v>
      </c>
      <c r="S670" s="4" t="str">
        <f>VLOOKUP(D670,[2]Sheet1!$F$1:$J$65536,5,0)</f>
        <v>6228230975969537063</v>
      </c>
      <c r="T670" s="4" t="str">
        <f>VLOOKUP(D670,[1]Sheet1!$F$1:$H$65536,3,0)</f>
        <v>皮书金</v>
      </c>
      <c r="U670" s="4" t="s">
        <v>56</v>
      </c>
      <c r="V670" s="4" t="s">
        <v>56</v>
      </c>
      <c r="W670" s="4" t="s">
        <v>56</v>
      </c>
      <c r="X670" s="4" t="s">
        <v>56</v>
      </c>
    </row>
    <row r="671" s="113" customFormat="1" hidden="1" customHeight="1" spans="1:24">
      <c r="A671" s="9">
        <v>670</v>
      </c>
      <c r="B671" s="96" t="s">
        <v>66</v>
      </c>
      <c r="C671" s="9" t="s">
        <v>1678</v>
      </c>
      <c r="D671" s="9" t="s">
        <v>1679</v>
      </c>
      <c r="E671" s="9" t="s">
        <v>51</v>
      </c>
      <c r="F671" s="9" t="s">
        <v>1417</v>
      </c>
      <c r="G671" s="9" t="str">
        <f t="shared" si="81"/>
        <v>九重镇刘营村</v>
      </c>
      <c r="H671" s="9" t="s">
        <v>1418</v>
      </c>
      <c r="I671" s="9">
        <v>1</v>
      </c>
      <c r="J671" s="9">
        <v>1</v>
      </c>
      <c r="K671" s="9">
        <v>0</v>
      </c>
      <c r="L671" s="9">
        <v>0</v>
      </c>
      <c r="M671" s="9">
        <f t="shared" si="75"/>
        <v>75</v>
      </c>
      <c r="N671" s="9">
        <f t="shared" si="76"/>
        <v>0</v>
      </c>
      <c r="O671" s="9">
        <f t="shared" si="77"/>
        <v>0</v>
      </c>
      <c r="P671" s="125">
        <f t="shared" si="78"/>
        <v>75</v>
      </c>
      <c r="Q671" s="127">
        <f t="shared" si="79"/>
        <v>598</v>
      </c>
      <c r="R671" s="128">
        <f t="shared" si="80"/>
        <v>673</v>
      </c>
      <c r="S671" s="4" t="str">
        <f>VLOOKUP(D671,[2]Sheet1!$F$1:$J$65536,5,0)</f>
        <v>6228230975969980966</v>
      </c>
      <c r="T671" s="4" t="str">
        <f>VLOOKUP(D671,[1]Sheet1!$F$1:$H$65536,3,0)</f>
        <v>屈兴夫</v>
      </c>
      <c r="U671" s="4" t="s">
        <v>56</v>
      </c>
      <c r="V671" s="4" t="s">
        <v>56</v>
      </c>
      <c r="W671" s="4" t="s">
        <v>56</v>
      </c>
      <c r="X671" s="4" t="s">
        <v>56</v>
      </c>
    </row>
    <row r="672" s="113" customFormat="1" hidden="1" customHeight="1" spans="1:24">
      <c r="A672" s="9">
        <v>671</v>
      </c>
      <c r="B672" s="96" t="s">
        <v>66</v>
      </c>
      <c r="C672" s="9" t="s">
        <v>1680</v>
      </c>
      <c r="D672" s="9" t="s">
        <v>1681</v>
      </c>
      <c r="E672" s="9" t="s">
        <v>51</v>
      </c>
      <c r="F672" s="9" t="s">
        <v>1574</v>
      </c>
      <c r="G672" s="9" t="str">
        <f t="shared" si="81"/>
        <v>九重镇桦栎扒村</v>
      </c>
      <c r="H672" s="9" t="s">
        <v>1575</v>
      </c>
      <c r="I672" s="9">
        <v>1</v>
      </c>
      <c r="J672" s="9">
        <v>1</v>
      </c>
      <c r="K672" s="9">
        <v>0</v>
      </c>
      <c r="L672" s="9">
        <v>0</v>
      </c>
      <c r="M672" s="9">
        <f t="shared" si="75"/>
        <v>75</v>
      </c>
      <c r="N672" s="9">
        <f t="shared" si="76"/>
        <v>0</v>
      </c>
      <c r="O672" s="9">
        <f t="shared" si="77"/>
        <v>0</v>
      </c>
      <c r="P672" s="125">
        <f t="shared" si="78"/>
        <v>75</v>
      </c>
      <c r="Q672" s="127">
        <f t="shared" si="79"/>
        <v>598</v>
      </c>
      <c r="R672" s="128">
        <f t="shared" si="80"/>
        <v>673</v>
      </c>
      <c r="S672" s="4" t="str">
        <f>VLOOKUP(D672,[2]Sheet1!$F$1:$J$65536,5,0)</f>
        <v>6228230976059234462</v>
      </c>
      <c r="T672" s="4" t="str">
        <f>VLOOKUP(D672,[1]Sheet1!$F$1:$H$65536,3,0)</f>
        <v>程玉先</v>
      </c>
      <c r="U672" s="4" t="s">
        <v>56</v>
      </c>
      <c r="V672" s="4" t="s">
        <v>56</v>
      </c>
      <c r="W672" s="4" t="s">
        <v>56</v>
      </c>
      <c r="X672" s="4" t="s">
        <v>56</v>
      </c>
    </row>
    <row r="673" s="113" customFormat="1" hidden="1" customHeight="1" spans="1:24">
      <c r="A673" s="9">
        <v>672</v>
      </c>
      <c r="B673" s="96" t="s">
        <v>66</v>
      </c>
      <c r="C673" s="9" t="s">
        <v>1682</v>
      </c>
      <c r="D673" s="9" t="s">
        <v>1683</v>
      </c>
      <c r="E673" s="9" t="s">
        <v>51</v>
      </c>
      <c r="F673" s="9" t="s">
        <v>1515</v>
      </c>
      <c r="G673" s="9" t="str">
        <f t="shared" si="81"/>
        <v>九重镇王楼村</v>
      </c>
      <c r="H673" s="9" t="s">
        <v>1516</v>
      </c>
      <c r="I673" s="9">
        <v>1</v>
      </c>
      <c r="J673" s="9">
        <v>1</v>
      </c>
      <c r="K673" s="9">
        <v>0</v>
      </c>
      <c r="L673" s="9">
        <v>0</v>
      </c>
      <c r="M673" s="9">
        <f t="shared" si="75"/>
        <v>75</v>
      </c>
      <c r="N673" s="9">
        <f t="shared" si="76"/>
        <v>0</v>
      </c>
      <c r="O673" s="9">
        <f t="shared" si="77"/>
        <v>0</v>
      </c>
      <c r="P673" s="125">
        <f t="shared" si="78"/>
        <v>75</v>
      </c>
      <c r="Q673" s="127">
        <f t="shared" si="79"/>
        <v>598</v>
      </c>
      <c r="R673" s="128">
        <f t="shared" si="80"/>
        <v>673</v>
      </c>
      <c r="S673" s="4" t="str">
        <f>VLOOKUP(D673,[2]Sheet1!$F$1:$J$65536,5,0)</f>
        <v>623059486702335100</v>
      </c>
      <c r="T673" s="4" t="str">
        <f>VLOOKUP(D673,[1]Sheet1!$F$1:$H$65536,3,0)</f>
        <v>张彩云</v>
      </c>
      <c r="U673" s="4" t="s">
        <v>56</v>
      </c>
      <c r="V673" s="4" t="s">
        <v>56</v>
      </c>
      <c r="W673" s="4" t="s">
        <v>56</v>
      </c>
      <c r="X673" s="4" t="s">
        <v>56</v>
      </c>
    </row>
    <row r="674" s="113" customFormat="1" hidden="1" customHeight="1" spans="1:24">
      <c r="A674" s="9">
        <v>673</v>
      </c>
      <c r="B674" s="96" t="s">
        <v>66</v>
      </c>
      <c r="C674" s="9" t="s">
        <v>1684</v>
      </c>
      <c r="D674" s="9" t="s">
        <v>1685</v>
      </c>
      <c r="E674" s="9" t="s">
        <v>51</v>
      </c>
      <c r="F674" s="9" t="s">
        <v>1429</v>
      </c>
      <c r="G674" s="9" t="str">
        <f t="shared" si="81"/>
        <v>九重镇夏庄村</v>
      </c>
      <c r="H674" s="9" t="s">
        <v>1430</v>
      </c>
      <c r="I674" s="9">
        <v>1</v>
      </c>
      <c r="J674" s="9">
        <v>1</v>
      </c>
      <c r="K674" s="9">
        <v>0</v>
      </c>
      <c r="L674" s="9">
        <v>0</v>
      </c>
      <c r="M674" s="9">
        <f t="shared" si="75"/>
        <v>75</v>
      </c>
      <c r="N674" s="9">
        <f t="shared" si="76"/>
        <v>0</v>
      </c>
      <c r="O674" s="9">
        <f t="shared" si="77"/>
        <v>0</v>
      </c>
      <c r="P674" s="125">
        <f t="shared" si="78"/>
        <v>75</v>
      </c>
      <c r="Q674" s="127">
        <f t="shared" si="79"/>
        <v>598</v>
      </c>
      <c r="R674" s="128">
        <f t="shared" si="80"/>
        <v>673</v>
      </c>
      <c r="S674" s="4" t="str">
        <f>VLOOKUP(D674,[2]Sheet1!$F$1:$J$65536,5,0)</f>
        <v>623059486702973504</v>
      </c>
      <c r="T674" s="4" t="str">
        <f>VLOOKUP(D674,[1]Sheet1!$F$1:$H$65536,3,0)</f>
        <v>黎炳真</v>
      </c>
      <c r="U674" s="4" t="s">
        <v>56</v>
      </c>
      <c r="V674" s="4" t="s">
        <v>56</v>
      </c>
      <c r="W674" s="4" t="s">
        <v>56</v>
      </c>
      <c r="X674" s="4" t="s">
        <v>56</v>
      </c>
    </row>
    <row r="675" s="113" customFormat="1" hidden="1" customHeight="1" spans="1:24">
      <c r="A675" s="9">
        <v>674</v>
      </c>
      <c r="B675" s="96" t="s">
        <v>66</v>
      </c>
      <c r="C675" s="9" t="s">
        <v>1686</v>
      </c>
      <c r="D675" s="9" t="s">
        <v>1687</v>
      </c>
      <c r="E675" s="9" t="s">
        <v>51</v>
      </c>
      <c r="F675" s="9" t="s">
        <v>1467</v>
      </c>
      <c r="G675" s="9" t="str">
        <f t="shared" si="81"/>
        <v>九重镇九重村</v>
      </c>
      <c r="H675" s="9" t="s">
        <v>1468</v>
      </c>
      <c r="I675" s="9">
        <v>1</v>
      </c>
      <c r="J675" s="9">
        <v>1</v>
      </c>
      <c r="K675" s="9">
        <v>0</v>
      </c>
      <c r="L675" s="9">
        <v>0</v>
      </c>
      <c r="M675" s="9">
        <f t="shared" si="75"/>
        <v>75</v>
      </c>
      <c r="N675" s="9">
        <f t="shared" si="76"/>
        <v>0</v>
      </c>
      <c r="O675" s="9">
        <f t="shared" si="77"/>
        <v>0</v>
      </c>
      <c r="P675" s="125">
        <f t="shared" si="78"/>
        <v>75</v>
      </c>
      <c r="Q675" s="127">
        <f t="shared" si="79"/>
        <v>598</v>
      </c>
      <c r="R675" s="128">
        <f t="shared" si="80"/>
        <v>673</v>
      </c>
      <c r="S675" s="4" t="str">
        <f>VLOOKUP(D675,[2]Sheet1!$F$1:$J$65536,5,0)</f>
        <v>6228230975969532460</v>
      </c>
      <c r="T675" s="4" t="str">
        <f>VLOOKUP(D675,[1]Sheet1!$F$1:$H$65536,3,0)</f>
        <v>孟周林</v>
      </c>
      <c r="U675" s="4" t="s">
        <v>56</v>
      </c>
      <c r="V675" s="4" t="s">
        <v>56</v>
      </c>
      <c r="W675" s="4" t="s">
        <v>56</v>
      </c>
      <c r="X675" s="4" t="s">
        <v>56</v>
      </c>
    </row>
    <row r="676" s="113" customFormat="1" hidden="1" customHeight="1" spans="1:24">
      <c r="A676" s="9">
        <v>675</v>
      </c>
      <c r="B676" s="96" t="s">
        <v>66</v>
      </c>
      <c r="C676" s="9" t="s">
        <v>1688</v>
      </c>
      <c r="D676" s="9" t="s">
        <v>1689</v>
      </c>
      <c r="E676" s="9" t="s">
        <v>51</v>
      </c>
      <c r="F676" s="9" t="s">
        <v>1467</v>
      </c>
      <c r="G676" s="9" t="str">
        <f t="shared" si="81"/>
        <v>九重镇九重村</v>
      </c>
      <c r="H676" s="9" t="s">
        <v>1468</v>
      </c>
      <c r="I676" s="9">
        <v>1</v>
      </c>
      <c r="J676" s="9">
        <v>0</v>
      </c>
      <c r="K676" s="9">
        <v>1</v>
      </c>
      <c r="L676" s="9">
        <v>0</v>
      </c>
      <c r="M676" s="9">
        <f t="shared" si="75"/>
        <v>0</v>
      </c>
      <c r="N676" s="9">
        <f t="shared" si="76"/>
        <v>300</v>
      </c>
      <c r="O676" s="9">
        <f t="shared" si="77"/>
        <v>0</v>
      </c>
      <c r="P676" s="125">
        <f t="shared" si="78"/>
        <v>300</v>
      </c>
      <c r="Q676" s="127">
        <f t="shared" si="79"/>
        <v>598</v>
      </c>
      <c r="R676" s="128">
        <f t="shared" si="80"/>
        <v>898</v>
      </c>
      <c r="S676" s="4" t="str">
        <f>VLOOKUP(D676,[2]Sheet1!$F$1:$J$65536,5,0)</f>
        <v>6228230975969569066</v>
      </c>
      <c r="T676" s="4" t="str">
        <f>VLOOKUP(D676,[1]Sheet1!$F$1:$H$65536,3,0)</f>
        <v>王建富</v>
      </c>
      <c r="U676" s="4" t="s">
        <v>56</v>
      </c>
      <c r="V676" s="4" t="s">
        <v>56</v>
      </c>
      <c r="W676" s="4" t="s">
        <v>56</v>
      </c>
      <c r="X676" s="4" t="s">
        <v>56</v>
      </c>
    </row>
    <row r="677" s="113" customFormat="1" hidden="1" customHeight="1" spans="1:24">
      <c r="A677" s="9">
        <v>676</v>
      </c>
      <c r="B677" s="96" t="s">
        <v>66</v>
      </c>
      <c r="C677" s="9" t="s">
        <v>1690</v>
      </c>
      <c r="D677" s="9" t="s">
        <v>1691</v>
      </c>
      <c r="E677" s="9" t="s">
        <v>51</v>
      </c>
      <c r="F677" s="9" t="s">
        <v>1445</v>
      </c>
      <c r="G677" s="9" t="str">
        <f t="shared" si="81"/>
        <v>九重镇高家村</v>
      </c>
      <c r="H677" s="9" t="s">
        <v>1446</v>
      </c>
      <c r="I677" s="9">
        <v>1</v>
      </c>
      <c r="J677" s="9">
        <v>1</v>
      </c>
      <c r="K677" s="9">
        <v>0</v>
      </c>
      <c r="L677" s="9">
        <v>0</v>
      </c>
      <c r="M677" s="9">
        <f t="shared" si="75"/>
        <v>75</v>
      </c>
      <c r="N677" s="9">
        <f t="shared" si="76"/>
        <v>0</v>
      </c>
      <c r="O677" s="9">
        <f t="shared" si="77"/>
        <v>0</v>
      </c>
      <c r="P677" s="125">
        <f t="shared" si="78"/>
        <v>75</v>
      </c>
      <c r="Q677" s="127">
        <f t="shared" si="79"/>
        <v>598</v>
      </c>
      <c r="R677" s="128">
        <f t="shared" si="80"/>
        <v>673</v>
      </c>
      <c r="S677" s="4" t="str">
        <f>VLOOKUP(D677,[2]Sheet1!$F$1:$J$65536,5,0)</f>
        <v>6228230975970221962</v>
      </c>
      <c r="T677" s="4" t="str">
        <f>VLOOKUP(D677,[1]Sheet1!$F$1:$H$65536,3,0)</f>
        <v>张廷俊</v>
      </c>
      <c r="U677" s="4" t="s">
        <v>56</v>
      </c>
      <c r="V677" s="4" t="s">
        <v>56</v>
      </c>
      <c r="W677" s="4" t="s">
        <v>56</v>
      </c>
      <c r="X677" s="4" t="s">
        <v>56</v>
      </c>
    </row>
    <row r="678" s="113" customFormat="1" hidden="1" customHeight="1" spans="1:24">
      <c r="A678" s="9">
        <v>677</v>
      </c>
      <c r="B678" s="96" t="s">
        <v>66</v>
      </c>
      <c r="C678" s="9" t="s">
        <v>1692</v>
      </c>
      <c r="D678" s="9" t="s">
        <v>1693</v>
      </c>
      <c r="E678" s="9" t="s">
        <v>51</v>
      </c>
      <c r="F678" s="9" t="s">
        <v>1409</v>
      </c>
      <c r="G678" s="9" t="str">
        <f t="shared" si="81"/>
        <v>九重镇王家村</v>
      </c>
      <c r="H678" s="9" t="s">
        <v>1410</v>
      </c>
      <c r="I678" s="9">
        <v>1</v>
      </c>
      <c r="J678" s="9">
        <v>0</v>
      </c>
      <c r="K678" s="9">
        <v>1</v>
      </c>
      <c r="L678" s="9">
        <v>0</v>
      </c>
      <c r="M678" s="9">
        <f t="shared" si="75"/>
        <v>0</v>
      </c>
      <c r="N678" s="9">
        <f t="shared" si="76"/>
        <v>300</v>
      </c>
      <c r="O678" s="9">
        <f t="shared" si="77"/>
        <v>0</v>
      </c>
      <c r="P678" s="125">
        <f t="shared" si="78"/>
        <v>300</v>
      </c>
      <c r="Q678" s="127">
        <f t="shared" si="79"/>
        <v>598</v>
      </c>
      <c r="R678" s="128">
        <f t="shared" si="80"/>
        <v>898</v>
      </c>
      <c r="S678" s="4" t="str">
        <f>VLOOKUP(D678,[2]Sheet1!$F$1:$J$65536,5,0)</f>
        <v>6228230975969230966</v>
      </c>
      <c r="T678" s="4" t="str">
        <f>VLOOKUP(D678,[1]Sheet1!$F$1:$H$65536,3,0)</f>
        <v>陈焕成</v>
      </c>
      <c r="U678" s="4" t="s">
        <v>56</v>
      </c>
      <c r="V678" s="4" t="s">
        <v>56</v>
      </c>
      <c r="W678" s="4" t="s">
        <v>56</v>
      </c>
      <c r="X678" s="4" t="s">
        <v>56</v>
      </c>
    </row>
    <row r="679" s="113" customFormat="1" hidden="1" customHeight="1" spans="1:24">
      <c r="A679" s="9">
        <v>678</v>
      </c>
      <c r="B679" s="96" t="s">
        <v>66</v>
      </c>
      <c r="C679" s="9" t="s">
        <v>1694</v>
      </c>
      <c r="D679" s="9" t="s">
        <v>1695</v>
      </c>
      <c r="E679" s="9" t="s">
        <v>51</v>
      </c>
      <c r="F679" s="9" t="s">
        <v>1403</v>
      </c>
      <c r="G679" s="9" t="str">
        <f t="shared" si="81"/>
        <v>九重镇张河村</v>
      </c>
      <c r="H679" s="9" t="s">
        <v>1404</v>
      </c>
      <c r="I679" s="9">
        <v>1</v>
      </c>
      <c r="J679" s="9">
        <v>1</v>
      </c>
      <c r="K679" s="9">
        <v>0</v>
      </c>
      <c r="L679" s="9">
        <v>0</v>
      </c>
      <c r="M679" s="9">
        <f t="shared" si="75"/>
        <v>75</v>
      </c>
      <c r="N679" s="9">
        <f t="shared" si="76"/>
        <v>0</v>
      </c>
      <c r="O679" s="9">
        <f t="shared" si="77"/>
        <v>0</v>
      </c>
      <c r="P679" s="125">
        <f t="shared" si="78"/>
        <v>75</v>
      </c>
      <c r="Q679" s="127">
        <f t="shared" si="79"/>
        <v>598</v>
      </c>
      <c r="R679" s="128">
        <f t="shared" si="80"/>
        <v>673</v>
      </c>
      <c r="S679" s="4" t="str">
        <f>VLOOKUP(D679,[2]Sheet1!$F$1:$J$65536,5,0)</f>
        <v>6228230975969694765</v>
      </c>
      <c r="T679" s="4" t="str">
        <f>VLOOKUP(D679,[1]Sheet1!$F$1:$H$65536,3,0)</f>
        <v>张化占</v>
      </c>
      <c r="U679" s="4" t="s">
        <v>56</v>
      </c>
      <c r="V679" s="4" t="s">
        <v>56</v>
      </c>
      <c r="W679" s="4" t="s">
        <v>56</v>
      </c>
      <c r="X679" s="4" t="s">
        <v>56</v>
      </c>
    </row>
    <row r="680" s="113" customFormat="1" hidden="1" customHeight="1" spans="1:24">
      <c r="A680" s="9">
        <v>679</v>
      </c>
      <c r="B680" s="96" t="s">
        <v>66</v>
      </c>
      <c r="C680" s="9" t="s">
        <v>1696</v>
      </c>
      <c r="D680" s="9" t="s">
        <v>1697</v>
      </c>
      <c r="E680" s="9" t="s">
        <v>51</v>
      </c>
      <c r="F680" s="9" t="s">
        <v>1417</v>
      </c>
      <c r="G680" s="9" t="str">
        <f t="shared" si="81"/>
        <v>九重镇刘营村</v>
      </c>
      <c r="H680" s="9" t="s">
        <v>1418</v>
      </c>
      <c r="I680" s="9">
        <v>1</v>
      </c>
      <c r="J680" s="9">
        <v>0</v>
      </c>
      <c r="K680" s="9">
        <v>1</v>
      </c>
      <c r="L680" s="9">
        <v>0</v>
      </c>
      <c r="M680" s="9">
        <f t="shared" si="75"/>
        <v>0</v>
      </c>
      <c r="N680" s="9">
        <f t="shared" si="76"/>
        <v>300</v>
      </c>
      <c r="O680" s="9">
        <f t="shared" si="77"/>
        <v>0</v>
      </c>
      <c r="P680" s="125">
        <f t="shared" si="78"/>
        <v>300</v>
      </c>
      <c r="Q680" s="127">
        <f t="shared" si="79"/>
        <v>598</v>
      </c>
      <c r="R680" s="128">
        <f t="shared" si="80"/>
        <v>898</v>
      </c>
      <c r="S680" s="4" t="str">
        <f>VLOOKUP(D680,[2]Sheet1!$F$1:$J$65536,5,0)</f>
        <v>6228230975969960562</v>
      </c>
      <c r="T680" s="4" t="str">
        <f>VLOOKUP(D680,[1]Sheet1!$F$1:$H$65536,3,0)</f>
        <v>刘道恒</v>
      </c>
      <c r="U680" s="4" t="s">
        <v>56</v>
      </c>
      <c r="V680" s="4" t="s">
        <v>56</v>
      </c>
      <c r="W680" s="4" t="s">
        <v>56</v>
      </c>
      <c r="X680" s="4" t="s">
        <v>56</v>
      </c>
    </row>
    <row r="681" s="113" customFormat="1" hidden="1" customHeight="1" spans="1:24">
      <c r="A681" s="9">
        <v>680</v>
      </c>
      <c r="B681" s="96" t="s">
        <v>66</v>
      </c>
      <c r="C681" s="9" t="s">
        <v>1698</v>
      </c>
      <c r="D681" s="9" t="s">
        <v>1699</v>
      </c>
      <c r="E681" s="9" t="s">
        <v>51</v>
      </c>
      <c r="F681" s="9" t="s">
        <v>1417</v>
      </c>
      <c r="G681" s="9" t="str">
        <f t="shared" si="81"/>
        <v>九重镇刘营村</v>
      </c>
      <c r="H681" s="9" t="s">
        <v>1418</v>
      </c>
      <c r="I681" s="9">
        <v>1</v>
      </c>
      <c r="J681" s="9">
        <v>1</v>
      </c>
      <c r="K681" s="9">
        <v>0</v>
      </c>
      <c r="L681" s="9">
        <v>0</v>
      </c>
      <c r="M681" s="9">
        <f t="shared" si="75"/>
        <v>75</v>
      </c>
      <c r="N681" s="9">
        <f t="shared" si="76"/>
        <v>0</v>
      </c>
      <c r="O681" s="9">
        <f t="shared" si="77"/>
        <v>0</v>
      </c>
      <c r="P681" s="125">
        <f t="shared" si="78"/>
        <v>75</v>
      </c>
      <c r="Q681" s="127">
        <f t="shared" si="79"/>
        <v>598</v>
      </c>
      <c r="R681" s="128">
        <f t="shared" si="80"/>
        <v>673</v>
      </c>
      <c r="S681" s="4" t="str">
        <f>VLOOKUP(D681,[2]Sheet1!$F$1:$J$65536,5,0)</f>
        <v>6217975130021068424</v>
      </c>
      <c r="T681" s="4" t="str">
        <f>VLOOKUP(D681,[1]Sheet1!$F$1:$H$65536,3,0)</f>
        <v>邹山金</v>
      </c>
      <c r="U681" s="4" t="s">
        <v>56</v>
      </c>
      <c r="V681" s="4" t="s">
        <v>56</v>
      </c>
      <c r="W681" s="4" t="s">
        <v>56</v>
      </c>
      <c r="X681" s="4" t="s">
        <v>56</v>
      </c>
    </row>
    <row r="682" s="113" customFormat="1" hidden="1" customHeight="1" spans="1:24">
      <c r="A682" s="9">
        <v>681</v>
      </c>
      <c r="B682" s="96" t="s">
        <v>66</v>
      </c>
      <c r="C682" s="9" t="s">
        <v>1700</v>
      </c>
      <c r="D682" s="9" t="s">
        <v>1701</v>
      </c>
      <c r="E682" s="9" t="s">
        <v>51</v>
      </c>
      <c r="F682" s="9" t="s">
        <v>1557</v>
      </c>
      <c r="G682" s="9" t="str">
        <f t="shared" si="81"/>
        <v>九重镇太平村</v>
      </c>
      <c r="H682" s="9" t="s">
        <v>1558</v>
      </c>
      <c r="I682" s="9">
        <v>1</v>
      </c>
      <c r="J682" s="9">
        <v>1</v>
      </c>
      <c r="K682" s="9">
        <v>0</v>
      </c>
      <c r="L682" s="9">
        <v>0</v>
      </c>
      <c r="M682" s="9">
        <f t="shared" si="75"/>
        <v>75</v>
      </c>
      <c r="N682" s="9">
        <f t="shared" si="76"/>
        <v>0</v>
      </c>
      <c r="O682" s="9">
        <f t="shared" si="77"/>
        <v>0</v>
      </c>
      <c r="P682" s="125">
        <f t="shared" si="78"/>
        <v>75</v>
      </c>
      <c r="Q682" s="127">
        <f t="shared" si="79"/>
        <v>598</v>
      </c>
      <c r="R682" s="128">
        <f t="shared" si="80"/>
        <v>673</v>
      </c>
      <c r="S682" s="4" t="str">
        <f>VLOOKUP(D682,[2]Sheet1!$F$1:$J$65536,5,0)</f>
        <v>6228230975969754965</v>
      </c>
      <c r="T682" s="4" t="str">
        <f>VLOOKUP(D682,[1]Sheet1!$F$1:$H$65536,3,0)</f>
        <v>乔群英</v>
      </c>
      <c r="U682" s="4" t="s">
        <v>56</v>
      </c>
      <c r="V682" s="4" t="s">
        <v>56</v>
      </c>
      <c r="W682" s="4" t="s">
        <v>56</v>
      </c>
      <c r="X682" s="4" t="s">
        <v>56</v>
      </c>
    </row>
    <row r="683" s="113" customFormat="1" hidden="1" customHeight="1" spans="1:24">
      <c r="A683" s="9">
        <v>682</v>
      </c>
      <c r="B683" s="96" t="s">
        <v>66</v>
      </c>
      <c r="C683" s="9" t="s">
        <v>1702</v>
      </c>
      <c r="D683" s="9" t="s">
        <v>1703</v>
      </c>
      <c r="E683" s="9" t="s">
        <v>51</v>
      </c>
      <c r="F683" s="9" t="s">
        <v>1557</v>
      </c>
      <c r="G683" s="9" t="str">
        <f t="shared" si="81"/>
        <v>九重镇太平村</v>
      </c>
      <c r="H683" s="9" t="s">
        <v>1558</v>
      </c>
      <c r="I683" s="9">
        <v>1</v>
      </c>
      <c r="J683" s="9">
        <v>1</v>
      </c>
      <c r="K683" s="9">
        <v>0</v>
      </c>
      <c r="L683" s="9">
        <v>0</v>
      </c>
      <c r="M683" s="9">
        <f t="shared" si="75"/>
        <v>75</v>
      </c>
      <c r="N683" s="9">
        <f t="shared" si="76"/>
        <v>0</v>
      </c>
      <c r="O683" s="9">
        <f t="shared" si="77"/>
        <v>0</v>
      </c>
      <c r="P683" s="125">
        <f t="shared" si="78"/>
        <v>75</v>
      </c>
      <c r="Q683" s="127">
        <f t="shared" si="79"/>
        <v>598</v>
      </c>
      <c r="R683" s="128">
        <f t="shared" si="80"/>
        <v>673</v>
      </c>
      <c r="S683" s="4" t="str">
        <f>VLOOKUP(D683,[2]Sheet1!$F$1:$J$65536,5,0)</f>
        <v>6228230975969758867</v>
      </c>
      <c r="T683" s="4" t="str">
        <f>VLOOKUP(D683,[1]Sheet1!$F$1:$H$65536,3,0)</f>
        <v>任书海</v>
      </c>
      <c r="U683" s="4" t="s">
        <v>56</v>
      </c>
      <c r="V683" s="4" t="s">
        <v>56</v>
      </c>
      <c r="W683" s="4" t="s">
        <v>56</v>
      </c>
      <c r="X683" s="4" t="s">
        <v>56</v>
      </c>
    </row>
    <row r="684" s="113" customFormat="1" hidden="1" customHeight="1" spans="1:24">
      <c r="A684" s="9">
        <v>683</v>
      </c>
      <c r="B684" s="96" t="s">
        <v>66</v>
      </c>
      <c r="C684" s="9" t="s">
        <v>1704</v>
      </c>
      <c r="D684" s="9" t="s">
        <v>1705</v>
      </c>
      <c r="E684" s="9" t="s">
        <v>51</v>
      </c>
      <c r="F684" s="9" t="s">
        <v>1501</v>
      </c>
      <c r="G684" s="9" t="str">
        <f t="shared" si="81"/>
        <v>九重镇陶岔村</v>
      </c>
      <c r="H684" s="9" t="s">
        <v>1502</v>
      </c>
      <c r="I684" s="9">
        <v>1</v>
      </c>
      <c r="J684" s="9">
        <v>1</v>
      </c>
      <c r="K684" s="9">
        <v>0</v>
      </c>
      <c r="L684" s="9">
        <v>0</v>
      </c>
      <c r="M684" s="9">
        <f t="shared" si="75"/>
        <v>75</v>
      </c>
      <c r="N684" s="9">
        <f t="shared" si="76"/>
        <v>0</v>
      </c>
      <c r="O684" s="9">
        <f t="shared" si="77"/>
        <v>0</v>
      </c>
      <c r="P684" s="125">
        <f t="shared" si="78"/>
        <v>75</v>
      </c>
      <c r="Q684" s="127">
        <f t="shared" si="79"/>
        <v>598</v>
      </c>
      <c r="R684" s="128">
        <f t="shared" si="80"/>
        <v>673</v>
      </c>
      <c r="S684" s="4" t="str">
        <f>VLOOKUP(D684,[2]Sheet1!$F$1:$J$65536,5,0)</f>
        <v>6228230975970663163</v>
      </c>
      <c r="T684" s="4" t="str">
        <f>VLOOKUP(D684,[1]Sheet1!$F$1:$H$65536,3,0)</f>
        <v>翟连会</v>
      </c>
      <c r="U684" s="4" t="s">
        <v>56</v>
      </c>
      <c r="V684" s="4" t="s">
        <v>56</v>
      </c>
      <c r="W684" s="4" t="s">
        <v>56</v>
      </c>
      <c r="X684" s="4" t="s">
        <v>56</v>
      </c>
    </row>
    <row r="685" s="113" customFormat="1" hidden="1" customHeight="1" spans="1:24">
      <c r="A685" s="9">
        <v>684</v>
      </c>
      <c r="B685" s="96" t="s">
        <v>66</v>
      </c>
      <c r="C685" s="9" t="s">
        <v>1706</v>
      </c>
      <c r="D685" s="9" t="s">
        <v>1707</v>
      </c>
      <c r="E685" s="9" t="s">
        <v>51</v>
      </c>
      <c r="F685" s="9" t="s">
        <v>1413</v>
      </c>
      <c r="G685" s="9" t="str">
        <f t="shared" si="81"/>
        <v>九重镇武店村</v>
      </c>
      <c r="H685" s="9" t="s">
        <v>1414</v>
      </c>
      <c r="I685" s="9">
        <v>1</v>
      </c>
      <c r="J685" s="9">
        <v>1</v>
      </c>
      <c r="K685" s="9">
        <v>0</v>
      </c>
      <c r="L685" s="9">
        <v>0</v>
      </c>
      <c r="M685" s="9">
        <f t="shared" si="75"/>
        <v>75</v>
      </c>
      <c r="N685" s="9">
        <f t="shared" si="76"/>
        <v>0</v>
      </c>
      <c r="O685" s="9">
        <f t="shared" si="77"/>
        <v>0</v>
      </c>
      <c r="P685" s="125">
        <f t="shared" si="78"/>
        <v>75</v>
      </c>
      <c r="Q685" s="127">
        <f t="shared" si="79"/>
        <v>598</v>
      </c>
      <c r="R685" s="128">
        <f t="shared" si="80"/>
        <v>673</v>
      </c>
      <c r="S685" s="4" t="str">
        <f>VLOOKUP(D685,[2]Sheet1!$F$1:$J$65536,5,0)</f>
        <v>6228230975970492761</v>
      </c>
      <c r="T685" s="4" t="str">
        <f>VLOOKUP(D685,[1]Sheet1!$F$1:$H$65536,3,0)</f>
        <v>刘国强</v>
      </c>
      <c r="U685" s="4" t="s">
        <v>56</v>
      </c>
      <c r="V685" s="4" t="s">
        <v>56</v>
      </c>
      <c r="W685" s="4" t="s">
        <v>56</v>
      </c>
      <c r="X685" s="4" t="s">
        <v>56</v>
      </c>
    </row>
    <row r="686" s="113" customFormat="1" hidden="1" customHeight="1" spans="1:24">
      <c r="A686" s="9">
        <v>685</v>
      </c>
      <c r="B686" s="96" t="s">
        <v>66</v>
      </c>
      <c r="C686" s="9" t="s">
        <v>1708</v>
      </c>
      <c r="D686" s="9" t="s">
        <v>1709</v>
      </c>
      <c r="E686" s="9" t="s">
        <v>51</v>
      </c>
      <c r="F686" s="9" t="s">
        <v>73</v>
      </c>
      <c r="G686" s="9" t="str">
        <f t="shared" si="81"/>
        <v>九重镇唐王桥村</v>
      </c>
      <c r="H686" s="9" t="s">
        <v>74</v>
      </c>
      <c r="I686" s="9">
        <v>1</v>
      </c>
      <c r="J686" s="9">
        <v>1</v>
      </c>
      <c r="K686" s="9">
        <v>0</v>
      </c>
      <c r="L686" s="9">
        <v>0</v>
      </c>
      <c r="M686" s="9">
        <f t="shared" si="75"/>
        <v>75</v>
      </c>
      <c r="N686" s="9">
        <f t="shared" si="76"/>
        <v>0</v>
      </c>
      <c r="O686" s="9">
        <f t="shared" si="77"/>
        <v>0</v>
      </c>
      <c r="P686" s="125">
        <f t="shared" si="78"/>
        <v>75</v>
      </c>
      <c r="Q686" s="127">
        <f t="shared" si="79"/>
        <v>598</v>
      </c>
      <c r="R686" s="128">
        <f t="shared" si="80"/>
        <v>673</v>
      </c>
      <c r="S686" s="4" t="str">
        <f>VLOOKUP(D686,[2]Sheet1!$F$1:$J$65536,5,0)</f>
        <v>6228230975968785168</v>
      </c>
      <c r="T686" s="4" t="str">
        <f>VLOOKUP(D686,[1]Sheet1!$F$1:$H$65536,3,0)</f>
        <v>高志平</v>
      </c>
      <c r="U686" s="4" t="s">
        <v>56</v>
      </c>
      <c r="V686" s="4" t="s">
        <v>56</v>
      </c>
      <c r="W686" s="4" t="s">
        <v>56</v>
      </c>
      <c r="X686" s="4" t="s">
        <v>56</v>
      </c>
    </row>
    <row r="687" s="113" customFormat="1" hidden="1" customHeight="1" spans="1:24">
      <c r="A687" s="9">
        <v>686</v>
      </c>
      <c r="B687" s="96" t="s">
        <v>66</v>
      </c>
      <c r="C687" s="9" t="s">
        <v>1710</v>
      </c>
      <c r="D687" s="9" t="s">
        <v>1711</v>
      </c>
      <c r="E687" s="9" t="s">
        <v>51</v>
      </c>
      <c r="F687" s="9" t="s">
        <v>73</v>
      </c>
      <c r="G687" s="9" t="str">
        <f t="shared" si="81"/>
        <v>九重镇唐王桥村</v>
      </c>
      <c r="H687" s="9" t="s">
        <v>74</v>
      </c>
      <c r="I687" s="9">
        <v>1</v>
      </c>
      <c r="J687" s="9">
        <v>1</v>
      </c>
      <c r="K687" s="9">
        <v>0</v>
      </c>
      <c r="L687" s="9">
        <v>0</v>
      </c>
      <c r="M687" s="9">
        <f t="shared" si="75"/>
        <v>75</v>
      </c>
      <c r="N687" s="9">
        <f t="shared" si="76"/>
        <v>0</v>
      </c>
      <c r="O687" s="9">
        <f t="shared" si="77"/>
        <v>0</v>
      </c>
      <c r="P687" s="125">
        <f t="shared" si="78"/>
        <v>75</v>
      </c>
      <c r="Q687" s="127">
        <f t="shared" si="79"/>
        <v>598</v>
      </c>
      <c r="R687" s="128">
        <f t="shared" si="80"/>
        <v>673</v>
      </c>
      <c r="S687" s="4" t="str">
        <f>VLOOKUP(D687,[2]Sheet1!$F$1:$J$65536,5,0)</f>
        <v>623059486702936493</v>
      </c>
      <c r="T687" s="4" t="str">
        <f>VLOOKUP(D687,[1]Sheet1!$F$1:$H$65536,3,0)</f>
        <v>李连章</v>
      </c>
      <c r="U687" s="4" t="s">
        <v>56</v>
      </c>
      <c r="V687" s="4" t="s">
        <v>56</v>
      </c>
      <c r="W687" s="4" t="s">
        <v>56</v>
      </c>
      <c r="X687" s="4" t="s">
        <v>56</v>
      </c>
    </row>
    <row r="688" s="113" customFormat="1" hidden="1" customHeight="1" spans="1:24">
      <c r="A688" s="9">
        <v>687</v>
      </c>
      <c r="B688" s="96" t="s">
        <v>66</v>
      </c>
      <c r="C688" s="9" t="s">
        <v>1712</v>
      </c>
      <c r="D688" s="9" t="s">
        <v>1713</v>
      </c>
      <c r="E688" s="9" t="s">
        <v>51</v>
      </c>
      <c r="F688" s="9" t="s">
        <v>1409</v>
      </c>
      <c r="G688" s="9" t="str">
        <f t="shared" si="81"/>
        <v>九重镇王家村</v>
      </c>
      <c r="H688" s="9" t="s">
        <v>1410</v>
      </c>
      <c r="I688" s="9">
        <v>1</v>
      </c>
      <c r="J688" s="9">
        <v>1</v>
      </c>
      <c r="K688" s="9">
        <v>0</v>
      </c>
      <c r="L688" s="9">
        <v>0</v>
      </c>
      <c r="M688" s="9">
        <f t="shared" si="75"/>
        <v>75</v>
      </c>
      <c r="N688" s="9">
        <f t="shared" si="76"/>
        <v>0</v>
      </c>
      <c r="O688" s="9">
        <f t="shared" si="77"/>
        <v>0</v>
      </c>
      <c r="P688" s="125">
        <f t="shared" si="78"/>
        <v>75</v>
      </c>
      <c r="Q688" s="127">
        <f t="shared" si="79"/>
        <v>598</v>
      </c>
      <c r="R688" s="128">
        <f t="shared" si="80"/>
        <v>673</v>
      </c>
      <c r="S688" s="4" t="str">
        <f>VLOOKUP(D688,[2]Sheet1!$F$1:$J$65536,5,0)</f>
        <v>6228230975969290168</v>
      </c>
      <c r="T688" s="4" t="str">
        <f>VLOOKUP(D688,[1]Sheet1!$F$1:$H$65536,3,0)</f>
        <v>王国有</v>
      </c>
      <c r="U688" s="4" t="s">
        <v>56</v>
      </c>
      <c r="V688" s="4" t="s">
        <v>56</v>
      </c>
      <c r="W688" s="4" t="s">
        <v>56</v>
      </c>
      <c r="X688" s="4" t="s">
        <v>56</v>
      </c>
    </row>
    <row r="689" s="113" customFormat="1" hidden="1" customHeight="1" spans="1:24">
      <c r="A689" s="9">
        <v>688</v>
      </c>
      <c r="B689" s="96" t="s">
        <v>66</v>
      </c>
      <c r="C689" s="9" t="s">
        <v>1714</v>
      </c>
      <c r="D689" s="9" t="s">
        <v>1715</v>
      </c>
      <c r="E689" s="9" t="s">
        <v>51</v>
      </c>
      <c r="F689" s="9" t="s">
        <v>1441</v>
      </c>
      <c r="G689" s="9" t="str">
        <f t="shared" si="81"/>
        <v>九重镇张家村</v>
      </c>
      <c r="H689" s="9" t="s">
        <v>1442</v>
      </c>
      <c r="I689" s="9">
        <v>1</v>
      </c>
      <c r="J689" s="9">
        <v>1</v>
      </c>
      <c r="K689" s="9">
        <v>0</v>
      </c>
      <c r="L689" s="9">
        <v>0</v>
      </c>
      <c r="M689" s="9">
        <f t="shared" si="75"/>
        <v>75</v>
      </c>
      <c r="N689" s="9">
        <f t="shared" si="76"/>
        <v>0</v>
      </c>
      <c r="O689" s="9">
        <f t="shared" si="77"/>
        <v>0</v>
      </c>
      <c r="P689" s="125">
        <f t="shared" si="78"/>
        <v>75</v>
      </c>
      <c r="Q689" s="127">
        <f t="shared" si="79"/>
        <v>598</v>
      </c>
      <c r="R689" s="128">
        <f t="shared" si="80"/>
        <v>673</v>
      </c>
      <c r="S689" s="4" t="str">
        <f>VLOOKUP(D689,[2]Sheet1!$F$1:$J$65536,5,0)</f>
        <v>6228230975970631665</v>
      </c>
      <c r="T689" s="4" t="str">
        <f>VLOOKUP(D689,[1]Sheet1!$F$1:$H$65536,3,0)</f>
        <v>张书新</v>
      </c>
      <c r="U689" s="4" t="s">
        <v>56</v>
      </c>
      <c r="V689" s="4" t="s">
        <v>56</v>
      </c>
      <c r="W689" s="4" t="s">
        <v>56</v>
      </c>
      <c r="X689" s="4" t="s">
        <v>56</v>
      </c>
    </row>
    <row r="690" s="113" customFormat="1" hidden="1" customHeight="1" spans="1:24">
      <c r="A690" s="9">
        <v>689</v>
      </c>
      <c r="B690" s="96" t="s">
        <v>66</v>
      </c>
      <c r="C690" s="9" t="s">
        <v>1716</v>
      </c>
      <c r="D690" s="9" t="s">
        <v>1717</v>
      </c>
      <c r="E690" s="9" t="s">
        <v>51</v>
      </c>
      <c r="F690" s="9" t="s">
        <v>1417</v>
      </c>
      <c r="G690" s="9" t="str">
        <f t="shared" si="81"/>
        <v>九重镇刘营村</v>
      </c>
      <c r="H690" s="9" t="s">
        <v>1418</v>
      </c>
      <c r="I690" s="9">
        <v>1</v>
      </c>
      <c r="J690" s="9">
        <v>0</v>
      </c>
      <c r="K690" s="9">
        <v>1</v>
      </c>
      <c r="L690" s="9">
        <v>0</v>
      </c>
      <c r="M690" s="9">
        <f t="shared" si="75"/>
        <v>0</v>
      </c>
      <c r="N690" s="9">
        <f t="shared" si="76"/>
        <v>300</v>
      </c>
      <c r="O690" s="9">
        <f t="shared" si="77"/>
        <v>0</v>
      </c>
      <c r="P690" s="125">
        <f t="shared" si="78"/>
        <v>300</v>
      </c>
      <c r="Q690" s="127">
        <f t="shared" si="79"/>
        <v>598</v>
      </c>
      <c r="R690" s="128">
        <f t="shared" si="80"/>
        <v>898</v>
      </c>
      <c r="S690" s="4" t="str">
        <f>VLOOKUP(D690,[2]Sheet1!$F$1:$J$65536,5,0)</f>
        <v>6228230975969930862</v>
      </c>
      <c r="T690" s="4" t="str">
        <f>VLOOKUP(D690,[1]Sheet1!$F$1:$H$65536,3,0)</f>
        <v>范利海</v>
      </c>
      <c r="U690" s="4" t="s">
        <v>56</v>
      </c>
      <c r="V690" s="4" t="s">
        <v>56</v>
      </c>
      <c r="W690" s="4" t="s">
        <v>56</v>
      </c>
      <c r="X690" s="4" t="s">
        <v>56</v>
      </c>
    </row>
    <row r="691" s="113" customFormat="1" hidden="1" customHeight="1" spans="1:24">
      <c r="A691" s="9">
        <v>690</v>
      </c>
      <c r="B691" s="96" t="s">
        <v>66</v>
      </c>
      <c r="C691" s="9" t="s">
        <v>1718</v>
      </c>
      <c r="D691" s="9" t="s">
        <v>1719</v>
      </c>
      <c r="E691" s="9" t="s">
        <v>51</v>
      </c>
      <c r="F691" s="9" t="s">
        <v>1421</v>
      </c>
      <c r="G691" s="9" t="str">
        <f t="shared" si="81"/>
        <v>九重镇周岗村</v>
      </c>
      <c r="H691" s="9" t="s">
        <v>1422</v>
      </c>
      <c r="I691" s="9">
        <v>1</v>
      </c>
      <c r="J691" s="9">
        <v>1</v>
      </c>
      <c r="K691" s="9">
        <v>0</v>
      </c>
      <c r="L691" s="9">
        <v>0</v>
      </c>
      <c r="M691" s="9">
        <f t="shared" si="75"/>
        <v>75</v>
      </c>
      <c r="N691" s="9">
        <f t="shared" si="76"/>
        <v>0</v>
      </c>
      <c r="O691" s="9">
        <f t="shared" si="77"/>
        <v>0</v>
      </c>
      <c r="P691" s="125">
        <f t="shared" si="78"/>
        <v>75</v>
      </c>
      <c r="Q691" s="127">
        <f t="shared" si="79"/>
        <v>598</v>
      </c>
      <c r="R691" s="128">
        <f t="shared" si="80"/>
        <v>673</v>
      </c>
      <c r="S691" s="4" t="str">
        <f>VLOOKUP(D691,[2]Sheet1!$F$1:$J$65536,5,0)</f>
        <v>6228230975970967960</v>
      </c>
      <c r="T691" s="4" t="str">
        <f>VLOOKUP(D691,[1]Sheet1!$F$1:$H$65536,3,0)</f>
        <v>孙得军</v>
      </c>
      <c r="U691" s="4" t="s">
        <v>56</v>
      </c>
      <c r="V691" s="4" t="s">
        <v>56</v>
      </c>
      <c r="W691" s="4" t="s">
        <v>56</v>
      </c>
      <c r="X691" s="4" t="s">
        <v>56</v>
      </c>
    </row>
    <row r="692" s="113" customFormat="1" hidden="1" customHeight="1" spans="1:24">
      <c r="A692" s="9">
        <v>691</v>
      </c>
      <c r="B692" s="96" t="s">
        <v>66</v>
      </c>
      <c r="C692" s="9" t="s">
        <v>1720</v>
      </c>
      <c r="D692" s="9" t="s">
        <v>1721</v>
      </c>
      <c r="E692" s="9" t="s">
        <v>51</v>
      </c>
      <c r="F692" s="9" t="s">
        <v>1557</v>
      </c>
      <c r="G692" s="9" t="str">
        <f t="shared" si="81"/>
        <v>九重镇太平村</v>
      </c>
      <c r="H692" s="9" t="s">
        <v>1558</v>
      </c>
      <c r="I692" s="9">
        <v>1</v>
      </c>
      <c r="J692" s="9">
        <v>1</v>
      </c>
      <c r="K692" s="9">
        <v>0</v>
      </c>
      <c r="L692" s="9">
        <v>0</v>
      </c>
      <c r="M692" s="9">
        <f t="shared" si="75"/>
        <v>75</v>
      </c>
      <c r="N692" s="9">
        <f t="shared" si="76"/>
        <v>0</v>
      </c>
      <c r="O692" s="9">
        <f t="shared" si="77"/>
        <v>0</v>
      </c>
      <c r="P692" s="125">
        <f t="shared" si="78"/>
        <v>75</v>
      </c>
      <c r="Q692" s="127">
        <f t="shared" si="79"/>
        <v>598</v>
      </c>
      <c r="R692" s="128">
        <f t="shared" si="80"/>
        <v>673</v>
      </c>
      <c r="S692" s="4" t="str">
        <f>VLOOKUP(D692,[2]Sheet1!$F$1:$J$65536,5,0)</f>
        <v>623059486702562810</v>
      </c>
      <c r="T692" s="4" t="str">
        <f>VLOOKUP(D692,[1]Sheet1!$F$1:$H$65536,3,0)</f>
        <v>王烈榜</v>
      </c>
      <c r="U692" s="4" t="s">
        <v>56</v>
      </c>
      <c r="V692" s="4" t="s">
        <v>56</v>
      </c>
      <c r="W692" s="4" t="s">
        <v>56</v>
      </c>
      <c r="X692" s="4" t="s">
        <v>56</v>
      </c>
    </row>
    <row r="693" s="113" customFormat="1" hidden="1" customHeight="1" spans="1:24">
      <c r="A693" s="9">
        <v>692</v>
      </c>
      <c r="B693" s="96" t="s">
        <v>66</v>
      </c>
      <c r="C693" s="9" t="s">
        <v>1722</v>
      </c>
      <c r="D693" s="9" t="s">
        <v>1723</v>
      </c>
      <c r="E693" s="9" t="s">
        <v>51</v>
      </c>
      <c r="F693" s="9" t="s">
        <v>1425</v>
      </c>
      <c r="G693" s="9" t="str">
        <f t="shared" si="81"/>
        <v>九重镇程营村</v>
      </c>
      <c r="H693" s="9" t="s">
        <v>1426</v>
      </c>
      <c r="I693" s="9">
        <v>1</v>
      </c>
      <c r="J693" s="9">
        <v>1</v>
      </c>
      <c r="K693" s="9">
        <v>0</v>
      </c>
      <c r="L693" s="9">
        <v>0</v>
      </c>
      <c r="M693" s="9">
        <f t="shared" si="75"/>
        <v>75</v>
      </c>
      <c r="N693" s="9">
        <f t="shared" si="76"/>
        <v>0</v>
      </c>
      <c r="O693" s="9">
        <f t="shared" si="77"/>
        <v>0</v>
      </c>
      <c r="P693" s="125">
        <f t="shared" si="78"/>
        <v>75</v>
      </c>
      <c r="Q693" s="127">
        <f t="shared" si="79"/>
        <v>598</v>
      </c>
      <c r="R693" s="128">
        <f t="shared" si="80"/>
        <v>673</v>
      </c>
      <c r="S693" s="4" t="str">
        <f>VLOOKUP(D693,[2]Sheet1!$F$1:$J$65536,5,0)</f>
        <v>6228230976041637467</v>
      </c>
      <c r="T693" s="4" t="str">
        <f>VLOOKUP(D693,[1]Sheet1!$F$1:$H$65536,3,0)</f>
        <v>燕占芬</v>
      </c>
      <c r="U693" s="4" t="s">
        <v>56</v>
      </c>
      <c r="V693" s="4" t="s">
        <v>56</v>
      </c>
      <c r="W693" s="4" t="s">
        <v>56</v>
      </c>
      <c r="X693" s="4" t="s">
        <v>56</v>
      </c>
    </row>
    <row r="694" s="113" customFormat="1" hidden="1" customHeight="1" spans="1:24">
      <c r="A694" s="9">
        <v>693</v>
      </c>
      <c r="B694" s="96" t="s">
        <v>66</v>
      </c>
      <c r="C694" s="9" t="s">
        <v>1724</v>
      </c>
      <c r="D694" s="9" t="s">
        <v>1725</v>
      </c>
      <c r="E694" s="9" t="s">
        <v>51</v>
      </c>
      <c r="F694" s="9" t="s">
        <v>1413</v>
      </c>
      <c r="G694" s="9" t="str">
        <f t="shared" ref="G694:G757" si="82">E694&amp;F694</f>
        <v>九重镇武店村</v>
      </c>
      <c r="H694" s="9" t="s">
        <v>1414</v>
      </c>
      <c r="I694" s="9">
        <v>1</v>
      </c>
      <c r="J694" s="9">
        <v>1</v>
      </c>
      <c r="K694" s="9">
        <v>0</v>
      </c>
      <c r="L694" s="9">
        <v>0</v>
      </c>
      <c r="M694" s="9">
        <f t="shared" si="75"/>
        <v>75</v>
      </c>
      <c r="N694" s="9">
        <f t="shared" si="76"/>
        <v>0</v>
      </c>
      <c r="O694" s="9">
        <f t="shared" si="77"/>
        <v>0</v>
      </c>
      <c r="P694" s="125">
        <f t="shared" si="78"/>
        <v>75</v>
      </c>
      <c r="Q694" s="127">
        <f t="shared" si="79"/>
        <v>598</v>
      </c>
      <c r="R694" s="128">
        <f t="shared" si="80"/>
        <v>673</v>
      </c>
      <c r="S694" s="4" t="str">
        <f>VLOOKUP(D694,[2]Sheet1!$F$1:$J$65536,5,0)</f>
        <v>6228230975970512162</v>
      </c>
      <c r="T694" s="4" t="str">
        <f>VLOOKUP(D694,[1]Sheet1!$F$1:$H$65536,3,0)</f>
        <v>吴成泽</v>
      </c>
      <c r="U694" s="4" t="s">
        <v>56</v>
      </c>
      <c r="V694" s="4" t="s">
        <v>56</v>
      </c>
      <c r="W694" s="4" t="s">
        <v>56</v>
      </c>
      <c r="X694" s="4" t="s">
        <v>56</v>
      </c>
    </row>
    <row r="695" s="113" customFormat="1" hidden="1" customHeight="1" spans="1:24">
      <c r="A695" s="9">
        <v>694</v>
      </c>
      <c r="B695" s="96" t="s">
        <v>66</v>
      </c>
      <c r="C695" s="9" t="s">
        <v>1726</v>
      </c>
      <c r="D695" s="9" t="s">
        <v>1727</v>
      </c>
      <c r="E695" s="9" t="s">
        <v>51</v>
      </c>
      <c r="F695" s="9" t="s">
        <v>1505</v>
      </c>
      <c r="G695" s="9" t="str">
        <f t="shared" si="82"/>
        <v>九重镇水闸村</v>
      </c>
      <c r="H695" s="9" t="s">
        <v>1506</v>
      </c>
      <c r="I695" s="9">
        <v>1</v>
      </c>
      <c r="J695" s="9">
        <v>1</v>
      </c>
      <c r="K695" s="9">
        <v>0</v>
      </c>
      <c r="L695" s="9">
        <v>0</v>
      </c>
      <c r="M695" s="9">
        <f t="shared" si="75"/>
        <v>75</v>
      </c>
      <c r="N695" s="9">
        <f t="shared" si="76"/>
        <v>0</v>
      </c>
      <c r="O695" s="9">
        <f t="shared" si="77"/>
        <v>0</v>
      </c>
      <c r="P695" s="125">
        <f t="shared" si="78"/>
        <v>75</v>
      </c>
      <c r="Q695" s="127">
        <f t="shared" si="79"/>
        <v>598</v>
      </c>
      <c r="R695" s="128">
        <f t="shared" si="80"/>
        <v>673</v>
      </c>
      <c r="S695" s="4" t="str">
        <f>VLOOKUP(D695,[2]Sheet1!$F$1:$J$65536,5,0)</f>
        <v>6228230975970321069</v>
      </c>
      <c r="T695" s="4" t="str">
        <f>VLOOKUP(D695,[1]Sheet1!$F$1:$H$65536,3,0)</f>
        <v>张义有</v>
      </c>
      <c r="U695" s="4" t="s">
        <v>56</v>
      </c>
      <c r="V695" s="4" t="s">
        <v>56</v>
      </c>
      <c r="W695" s="4" t="s">
        <v>56</v>
      </c>
      <c r="X695" s="4" t="s">
        <v>56</v>
      </c>
    </row>
    <row r="696" s="113" customFormat="1" hidden="1" customHeight="1" spans="1:24">
      <c r="A696" s="9">
        <v>695</v>
      </c>
      <c r="B696" s="96" t="s">
        <v>66</v>
      </c>
      <c r="C696" s="9" t="s">
        <v>1728</v>
      </c>
      <c r="D696" s="9" t="s">
        <v>1729</v>
      </c>
      <c r="E696" s="9" t="s">
        <v>51</v>
      </c>
      <c r="F696" s="9" t="s">
        <v>1441</v>
      </c>
      <c r="G696" s="9" t="str">
        <f t="shared" si="82"/>
        <v>九重镇张家村</v>
      </c>
      <c r="H696" s="9" t="s">
        <v>1442</v>
      </c>
      <c r="I696" s="9">
        <v>1</v>
      </c>
      <c r="J696" s="9">
        <v>1</v>
      </c>
      <c r="K696" s="9">
        <v>0</v>
      </c>
      <c r="L696" s="9">
        <v>0</v>
      </c>
      <c r="M696" s="9">
        <f t="shared" si="75"/>
        <v>75</v>
      </c>
      <c r="N696" s="9">
        <f t="shared" si="76"/>
        <v>0</v>
      </c>
      <c r="O696" s="9">
        <f t="shared" si="77"/>
        <v>0</v>
      </c>
      <c r="P696" s="125">
        <f t="shared" si="78"/>
        <v>75</v>
      </c>
      <c r="Q696" s="127">
        <f t="shared" si="79"/>
        <v>598</v>
      </c>
      <c r="R696" s="128">
        <f t="shared" si="80"/>
        <v>673</v>
      </c>
      <c r="S696" s="4" t="str">
        <f>VLOOKUP(D696,[2]Sheet1!$F$1:$J$65536,5,0)</f>
        <v>6228230975970629263</v>
      </c>
      <c r="T696" s="4" t="str">
        <f>VLOOKUP(D696,[1]Sheet1!$F$1:$H$65536,3,0)</f>
        <v>张书会</v>
      </c>
      <c r="U696" s="4" t="s">
        <v>56</v>
      </c>
      <c r="V696" s="4" t="s">
        <v>56</v>
      </c>
      <c r="W696" s="4" t="s">
        <v>56</v>
      </c>
      <c r="X696" s="4" t="s">
        <v>56</v>
      </c>
    </row>
    <row r="697" s="113" customFormat="1" hidden="1" customHeight="1" spans="1:24">
      <c r="A697" s="9">
        <v>696</v>
      </c>
      <c r="B697" s="96" t="s">
        <v>66</v>
      </c>
      <c r="C697" s="9" t="s">
        <v>1730</v>
      </c>
      <c r="D697" s="9" t="s">
        <v>1731</v>
      </c>
      <c r="E697" s="9" t="s">
        <v>51</v>
      </c>
      <c r="F697" s="9" t="s">
        <v>1425</v>
      </c>
      <c r="G697" s="9" t="str">
        <f t="shared" si="82"/>
        <v>九重镇程营村</v>
      </c>
      <c r="H697" s="9" t="s">
        <v>1426</v>
      </c>
      <c r="I697" s="9">
        <v>1</v>
      </c>
      <c r="J697" s="9">
        <v>1</v>
      </c>
      <c r="K697" s="9">
        <v>0</v>
      </c>
      <c r="L697" s="9">
        <v>0</v>
      </c>
      <c r="M697" s="9">
        <f t="shared" si="75"/>
        <v>75</v>
      </c>
      <c r="N697" s="9">
        <f t="shared" si="76"/>
        <v>0</v>
      </c>
      <c r="O697" s="9">
        <f t="shared" si="77"/>
        <v>0</v>
      </c>
      <c r="P697" s="125">
        <f t="shared" si="78"/>
        <v>75</v>
      </c>
      <c r="Q697" s="127">
        <f t="shared" si="79"/>
        <v>598</v>
      </c>
      <c r="R697" s="128">
        <f t="shared" si="80"/>
        <v>673</v>
      </c>
      <c r="S697" s="4" t="str">
        <f>VLOOKUP(D697,[2]Sheet1!$F$1:$J$65536,5,0)</f>
        <v>6228230975969898663</v>
      </c>
      <c r="T697" s="4" t="str">
        <f>VLOOKUP(D697,[1]Sheet1!$F$1:$H$65536,3,0)</f>
        <v>张甲成</v>
      </c>
      <c r="U697" s="4" t="s">
        <v>56</v>
      </c>
      <c r="V697" s="4" t="s">
        <v>56</v>
      </c>
      <c r="W697" s="4" t="s">
        <v>56</v>
      </c>
      <c r="X697" s="4" t="s">
        <v>56</v>
      </c>
    </row>
    <row r="698" s="113" customFormat="1" hidden="1" customHeight="1" spans="1:24">
      <c r="A698" s="9">
        <v>697</v>
      </c>
      <c r="B698" s="96" t="s">
        <v>66</v>
      </c>
      <c r="C698" s="9" t="s">
        <v>1732</v>
      </c>
      <c r="D698" s="9" t="s">
        <v>1733</v>
      </c>
      <c r="E698" s="9" t="s">
        <v>51</v>
      </c>
      <c r="F698" s="9" t="s">
        <v>1515</v>
      </c>
      <c r="G698" s="9" t="str">
        <f t="shared" si="82"/>
        <v>九重镇王楼村</v>
      </c>
      <c r="H698" s="9" t="s">
        <v>1516</v>
      </c>
      <c r="I698" s="9">
        <v>1</v>
      </c>
      <c r="J698" s="9">
        <v>1</v>
      </c>
      <c r="K698" s="9">
        <v>0</v>
      </c>
      <c r="L698" s="9">
        <v>0</v>
      </c>
      <c r="M698" s="9">
        <f t="shared" si="75"/>
        <v>75</v>
      </c>
      <c r="N698" s="9">
        <f t="shared" si="76"/>
        <v>0</v>
      </c>
      <c r="O698" s="9">
        <f t="shared" si="77"/>
        <v>0</v>
      </c>
      <c r="P698" s="125">
        <f t="shared" si="78"/>
        <v>75</v>
      </c>
      <c r="Q698" s="127">
        <f t="shared" si="79"/>
        <v>598</v>
      </c>
      <c r="R698" s="128">
        <f t="shared" si="80"/>
        <v>673</v>
      </c>
      <c r="S698" s="4" t="str">
        <f>VLOOKUP(D698,[2]Sheet1!$F$1:$J$65536,5,0)</f>
        <v>623059486702329640</v>
      </c>
      <c r="T698" s="4" t="str">
        <f>VLOOKUP(D698,[1]Sheet1!$F$1:$H$65536,3,0)</f>
        <v>廖红雅</v>
      </c>
      <c r="U698" s="4" t="s">
        <v>56</v>
      </c>
      <c r="V698" s="4" t="s">
        <v>56</v>
      </c>
      <c r="W698" s="4" t="s">
        <v>56</v>
      </c>
      <c r="X698" s="4" t="s">
        <v>56</v>
      </c>
    </row>
    <row r="699" s="113" customFormat="1" hidden="1" customHeight="1" spans="1:24">
      <c r="A699" s="9">
        <v>698</v>
      </c>
      <c r="B699" s="96" t="s">
        <v>66</v>
      </c>
      <c r="C699" s="9" t="s">
        <v>1734</v>
      </c>
      <c r="D699" s="9" t="s">
        <v>1735</v>
      </c>
      <c r="E699" s="9" t="s">
        <v>51</v>
      </c>
      <c r="F699" s="9" t="s">
        <v>1491</v>
      </c>
      <c r="G699" s="9" t="str">
        <f t="shared" si="82"/>
        <v>九重镇张楼村</v>
      </c>
      <c r="H699" s="9" t="s">
        <v>1492</v>
      </c>
      <c r="I699" s="9">
        <v>1</v>
      </c>
      <c r="J699" s="9">
        <v>0</v>
      </c>
      <c r="K699" s="9">
        <v>0</v>
      </c>
      <c r="L699" s="9">
        <v>1</v>
      </c>
      <c r="M699" s="9">
        <f t="shared" si="75"/>
        <v>0</v>
      </c>
      <c r="N699" s="9">
        <f t="shared" si="76"/>
        <v>0</v>
      </c>
      <c r="O699" s="9">
        <f t="shared" si="77"/>
        <v>600</v>
      </c>
      <c r="P699" s="125">
        <f t="shared" si="78"/>
        <v>600</v>
      </c>
      <c r="Q699" s="127">
        <f t="shared" si="79"/>
        <v>598</v>
      </c>
      <c r="R699" s="128">
        <f t="shared" si="80"/>
        <v>1198</v>
      </c>
      <c r="S699" s="4" t="str">
        <f>VLOOKUP(D699,[2]Sheet1!$F$1:$J$65536,5,0)</f>
        <v>6228230975970369969</v>
      </c>
      <c r="T699" s="4" t="str">
        <f>VLOOKUP(D699,[1]Sheet1!$F$1:$H$65536,3,0)</f>
        <v>张绍转</v>
      </c>
      <c r="U699" s="4" t="s">
        <v>56</v>
      </c>
      <c r="V699" s="4" t="s">
        <v>56</v>
      </c>
      <c r="W699" s="4" t="s">
        <v>56</v>
      </c>
      <c r="X699" s="4" t="s">
        <v>56</v>
      </c>
    </row>
    <row r="700" s="113" customFormat="1" hidden="1" customHeight="1" spans="1:24">
      <c r="A700" s="9">
        <v>699</v>
      </c>
      <c r="B700" s="96" t="s">
        <v>66</v>
      </c>
      <c r="C700" s="9" t="s">
        <v>1736</v>
      </c>
      <c r="D700" s="9" t="s">
        <v>1737</v>
      </c>
      <c r="E700" s="9" t="s">
        <v>51</v>
      </c>
      <c r="F700" s="9" t="s">
        <v>1574</v>
      </c>
      <c r="G700" s="9" t="str">
        <f t="shared" si="82"/>
        <v>九重镇桦栎扒村</v>
      </c>
      <c r="H700" s="9" t="s">
        <v>1575</v>
      </c>
      <c r="I700" s="9">
        <v>1</v>
      </c>
      <c r="J700" s="9">
        <v>1</v>
      </c>
      <c r="K700" s="9">
        <v>0</v>
      </c>
      <c r="L700" s="9">
        <v>0</v>
      </c>
      <c r="M700" s="9">
        <f t="shared" si="75"/>
        <v>75</v>
      </c>
      <c r="N700" s="9">
        <f t="shared" si="76"/>
        <v>0</v>
      </c>
      <c r="O700" s="9">
        <f t="shared" si="77"/>
        <v>0</v>
      </c>
      <c r="P700" s="125">
        <f t="shared" si="78"/>
        <v>75</v>
      </c>
      <c r="Q700" s="127">
        <f t="shared" si="79"/>
        <v>598</v>
      </c>
      <c r="R700" s="128">
        <f t="shared" si="80"/>
        <v>673</v>
      </c>
      <c r="S700" s="4" t="str">
        <f>VLOOKUP(D700,[2]Sheet1!$F$1:$J$65536,5,0)</f>
        <v>6228230975971205865</v>
      </c>
      <c r="T700" s="4" t="str">
        <f>VLOOKUP(D700,[1]Sheet1!$F$1:$H$65536,3,0)</f>
        <v>张朝娃</v>
      </c>
      <c r="U700" s="4" t="s">
        <v>56</v>
      </c>
      <c r="V700" s="4" t="s">
        <v>56</v>
      </c>
      <c r="W700" s="4" t="s">
        <v>56</v>
      </c>
      <c r="X700" s="4" t="s">
        <v>56</v>
      </c>
    </row>
    <row r="701" s="113" customFormat="1" hidden="1" customHeight="1" spans="1:24">
      <c r="A701" s="9">
        <v>700</v>
      </c>
      <c r="B701" s="96" t="s">
        <v>66</v>
      </c>
      <c r="C701" s="9" t="s">
        <v>1738</v>
      </c>
      <c r="D701" s="9" t="s">
        <v>1739</v>
      </c>
      <c r="E701" s="9" t="s">
        <v>51</v>
      </c>
      <c r="F701" s="9" t="s">
        <v>1409</v>
      </c>
      <c r="G701" s="9" t="str">
        <f t="shared" si="82"/>
        <v>九重镇王家村</v>
      </c>
      <c r="H701" s="9" t="s">
        <v>1410</v>
      </c>
      <c r="I701" s="9">
        <v>1</v>
      </c>
      <c r="J701" s="9">
        <v>0</v>
      </c>
      <c r="K701" s="9">
        <v>1</v>
      </c>
      <c r="L701" s="9">
        <v>0</v>
      </c>
      <c r="M701" s="9">
        <f t="shared" si="75"/>
        <v>0</v>
      </c>
      <c r="N701" s="9">
        <f t="shared" si="76"/>
        <v>300</v>
      </c>
      <c r="O701" s="9">
        <f t="shared" si="77"/>
        <v>0</v>
      </c>
      <c r="P701" s="125">
        <f t="shared" si="78"/>
        <v>300</v>
      </c>
      <c r="Q701" s="127">
        <f t="shared" si="79"/>
        <v>598</v>
      </c>
      <c r="R701" s="128">
        <f t="shared" si="80"/>
        <v>898</v>
      </c>
      <c r="S701" s="4" t="str">
        <f>VLOOKUP(D701,[2]Sheet1!$F$1:$J$65536,5,0)</f>
        <v>6228230975969256169</v>
      </c>
      <c r="T701" s="4" t="str">
        <f>VLOOKUP(D701,[1]Sheet1!$F$1:$H$65536,3,0)</f>
        <v>李周林</v>
      </c>
      <c r="U701" s="4" t="s">
        <v>56</v>
      </c>
      <c r="V701" s="4" t="s">
        <v>56</v>
      </c>
      <c r="W701" s="4" t="s">
        <v>56</v>
      </c>
      <c r="X701" s="4" t="s">
        <v>56</v>
      </c>
    </row>
    <row r="702" s="113" customFormat="1" hidden="1" customHeight="1" spans="1:24">
      <c r="A702" s="9">
        <v>701</v>
      </c>
      <c r="B702" s="96" t="s">
        <v>66</v>
      </c>
      <c r="C702" s="9" t="s">
        <v>1740</v>
      </c>
      <c r="D702" s="9" t="s">
        <v>1741</v>
      </c>
      <c r="E702" s="9" t="s">
        <v>51</v>
      </c>
      <c r="F702" s="9" t="s">
        <v>1409</v>
      </c>
      <c r="G702" s="9" t="str">
        <f t="shared" si="82"/>
        <v>九重镇王家村</v>
      </c>
      <c r="H702" s="9" t="s">
        <v>1410</v>
      </c>
      <c r="I702" s="9">
        <v>1</v>
      </c>
      <c r="J702" s="9">
        <v>0</v>
      </c>
      <c r="K702" s="9">
        <v>1</v>
      </c>
      <c r="L702" s="9">
        <v>0</v>
      </c>
      <c r="M702" s="9">
        <f t="shared" si="75"/>
        <v>0</v>
      </c>
      <c r="N702" s="9">
        <f t="shared" si="76"/>
        <v>300</v>
      </c>
      <c r="O702" s="9">
        <f t="shared" si="77"/>
        <v>0</v>
      </c>
      <c r="P702" s="125">
        <f t="shared" si="78"/>
        <v>300</v>
      </c>
      <c r="Q702" s="127">
        <f t="shared" si="79"/>
        <v>598</v>
      </c>
      <c r="R702" s="128">
        <f t="shared" si="80"/>
        <v>898</v>
      </c>
      <c r="S702" s="4" t="str">
        <f>VLOOKUP(D702,[2]Sheet1!$F$1:$J$65536,5,0)</f>
        <v>6236605104403687</v>
      </c>
      <c r="T702" s="4" t="str">
        <f>VLOOKUP(D702,[1]Sheet1!$F$1:$H$65536,3,0)</f>
        <v>凌揣彦</v>
      </c>
      <c r="U702" s="4" t="s">
        <v>56</v>
      </c>
      <c r="V702" s="4" t="s">
        <v>56</v>
      </c>
      <c r="W702" s="4" t="s">
        <v>56</v>
      </c>
      <c r="X702" s="4" t="s">
        <v>56</v>
      </c>
    </row>
    <row r="703" s="113" customFormat="1" hidden="1" customHeight="1" spans="1:24">
      <c r="A703" s="9">
        <v>702</v>
      </c>
      <c r="B703" s="96" t="s">
        <v>66</v>
      </c>
      <c r="C703" s="9" t="s">
        <v>1742</v>
      </c>
      <c r="D703" s="9" t="s">
        <v>1743</v>
      </c>
      <c r="E703" s="9" t="s">
        <v>51</v>
      </c>
      <c r="F703" s="9" t="s">
        <v>1547</v>
      </c>
      <c r="G703" s="9" t="str">
        <f t="shared" si="82"/>
        <v>九重镇薛岗村</v>
      </c>
      <c r="H703" s="9" t="s">
        <v>1548</v>
      </c>
      <c r="I703" s="9">
        <v>1</v>
      </c>
      <c r="J703" s="9">
        <v>1</v>
      </c>
      <c r="K703" s="9">
        <v>0</v>
      </c>
      <c r="L703" s="9">
        <v>0</v>
      </c>
      <c r="M703" s="9">
        <f t="shared" si="75"/>
        <v>75</v>
      </c>
      <c r="N703" s="9">
        <f t="shared" si="76"/>
        <v>0</v>
      </c>
      <c r="O703" s="9">
        <f t="shared" si="77"/>
        <v>0</v>
      </c>
      <c r="P703" s="125">
        <f t="shared" si="78"/>
        <v>75</v>
      </c>
      <c r="Q703" s="127">
        <f t="shared" si="79"/>
        <v>598</v>
      </c>
      <c r="R703" s="128">
        <f t="shared" si="80"/>
        <v>673</v>
      </c>
      <c r="S703" s="4" t="str">
        <f>VLOOKUP(D703,[2]Sheet1!$F$1:$J$65536,5,0)</f>
        <v>6228230975969457569</v>
      </c>
      <c r="T703" s="4" t="str">
        <f>VLOOKUP(D703,[1]Sheet1!$F$1:$H$65536,3,0)</f>
        <v>王聚志</v>
      </c>
      <c r="U703" s="4" t="s">
        <v>56</v>
      </c>
      <c r="V703" s="4" t="s">
        <v>56</v>
      </c>
      <c r="W703" s="4" t="s">
        <v>56</v>
      </c>
      <c r="X703" s="4" t="s">
        <v>56</v>
      </c>
    </row>
    <row r="704" s="113" customFormat="1" hidden="1" customHeight="1" spans="1:24">
      <c r="A704" s="9">
        <v>703</v>
      </c>
      <c r="B704" s="96" t="s">
        <v>66</v>
      </c>
      <c r="C704" s="9" t="s">
        <v>1744</v>
      </c>
      <c r="D704" s="9" t="s">
        <v>1745</v>
      </c>
      <c r="E704" s="9" t="s">
        <v>51</v>
      </c>
      <c r="F704" s="9" t="s">
        <v>1557</v>
      </c>
      <c r="G704" s="9" t="str">
        <f t="shared" si="82"/>
        <v>九重镇太平村</v>
      </c>
      <c r="H704" s="9" t="s">
        <v>1558</v>
      </c>
      <c r="I704" s="9">
        <v>1</v>
      </c>
      <c r="J704" s="9">
        <v>0</v>
      </c>
      <c r="K704" s="9">
        <v>0</v>
      </c>
      <c r="L704" s="9">
        <v>1</v>
      </c>
      <c r="M704" s="9">
        <f t="shared" si="75"/>
        <v>0</v>
      </c>
      <c r="N704" s="9">
        <f t="shared" si="76"/>
        <v>0</v>
      </c>
      <c r="O704" s="9">
        <f t="shared" si="77"/>
        <v>600</v>
      </c>
      <c r="P704" s="125">
        <f t="shared" si="78"/>
        <v>600</v>
      </c>
      <c r="Q704" s="127">
        <f t="shared" si="79"/>
        <v>598</v>
      </c>
      <c r="R704" s="128">
        <f t="shared" si="80"/>
        <v>1198</v>
      </c>
      <c r="S704" s="4" t="str">
        <f>VLOOKUP(D704,[2]Sheet1!$F$1:$J$65536,5,0)</f>
        <v>6228230975969768361</v>
      </c>
      <c r="T704" s="4" t="str">
        <f>VLOOKUP(D704,[1]Sheet1!$F$1:$H$65536,3,0)</f>
        <v>王成毛</v>
      </c>
      <c r="U704" s="4" t="s">
        <v>56</v>
      </c>
      <c r="V704" s="4" t="s">
        <v>56</v>
      </c>
      <c r="W704" s="4" t="s">
        <v>56</v>
      </c>
      <c r="X704" s="4" t="s">
        <v>56</v>
      </c>
    </row>
    <row r="705" s="113" customFormat="1" hidden="1" customHeight="1" spans="1:24">
      <c r="A705" s="9">
        <v>704</v>
      </c>
      <c r="B705" s="96" t="s">
        <v>66</v>
      </c>
      <c r="C705" s="9" t="s">
        <v>1746</v>
      </c>
      <c r="D705" s="9" t="s">
        <v>1747</v>
      </c>
      <c r="E705" s="9" t="s">
        <v>51</v>
      </c>
      <c r="F705" s="9" t="s">
        <v>1463</v>
      </c>
      <c r="G705" s="9" t="str">
        <f t="shared" si="82"/>
        <v>九重镇孔北村</v>
      </c>
      <c r="H705" s="9" t="s">
        <v>1464</v>
      </c>
      <c r="I705" s="9">
        <v>1</v>
      </c>
      <c r="J705" s="9">
        <v>1</v>
      </c>
      <c r="K705" s="9">
        <v>0</v>
      </c>
      <c r="L705" s="9">
        <v>0</v>
      </c>
      <c r="M705" s="9">
        <f t="shared" si="75"/>
        <v>75</v>
      </c>
      <c r="N705" s="9">
        <f t="shared" si="76"/>
        <v>0</v>
      </c>
      <c r="O705" s="9">
        <f t="shared" si="77"/>
        <v>0</v>
      </c>
      <c r="P705" s="125">
        <f t="shared" si="78"/>
        <v>75</v>
      </c>
      <c r="Q705" s="127">
        <f t="shared" si="79"/>
        <v>598</v>
      </c>
      <c r="R705" s="128">
        <f t="shared" si="80"/>
        <v>673</v>
      </c>
      <c r="S705" s="4" t="str">
        <f>VLOOKUP(D705,[2]Sheet1!$F$1:$J$65536,5,0)</f>
        <v>623059486702537994</v>
      </c>
      <c r="T705" s="4" t="str">
        <f>VLOOKUP(D705,[1]Sheet1!$F$1:$H$65536,3,0)</f>
        <v>孔祥年</v>
      </c>
      <c r="U705" s="4" t="s">
        <v>56</v>
      </c>
      <c r="V705" s="4" t="s">
        <v>56</v>
      </c>
      <c r="W705" s="4" t="s">
        <v>56</v>
      </c>
      <c r="X705" s="4" t="s">
        <v>56</v>
      </c>
    </row>
    <row r="706" s="113" customFormat="1" hidden="1" customHeight="1" spans="1:24">
      <c r="A706" s="9">
        <v>705</v>
      </c>
      <c r="B706" s="96" t="s">
        <v>66</v>
      </c>
      <c r="C706" s="9" t="s">
        <v>1748</v>
      </c>
      <c r="D706" s="9" t="s">
        <v>1749</v>
      </c>
      <c r="E706" s="9" t="s">
        <v>51</v>
      </c>
      <c r="F706" s="9" t="s">
        <v>1403</v>
      </c>
      <c r="G706" s="9" t="str">
        <f t="shared" si="82"/>
        <v>九重镇张河村</v>
      </c>
      <c r="H706" s="9" t="s">
        <v>1404</v>
      </c>
      <c r="I706" s="9">
        <v>1</v>
      </c>
      <c r="J706" s="9">
        <v>1</v>
      </c>
      <c r="K706" s="9">
        <v>0</v>
      </c>
      <c r="L706" s="9">
        <v>0</v>
      </c>
      <c r="M706" s="9">
        <f t="shared" si="75"/>
        <v>75</v>
      </c>
      <c r="N706" s="9">
        <f t="shared" si="76"/>
        <v>0</v>
      </c>
      <c r="O706" s="9">
        <f t="shared" si="77"/>
        <v>0</v>
      </c>
      <c r="P706" s="125">
        <f t="shared" si="78"/>
        <v>75</v>
      </c>
      <c r="Q706" s="127">
        <f t="shared" si="79"/>
        <v>598</v>
      </c>
      <c r="R706" s="128">
        <f t="shared" si="80"/>
        <v>673</v>
      </c>
      <c r="S706" s="4" t="str">
        <f>VLOOKUP(D706,[2]Sheet1!$F$1:$J$65536,5,0)</f>
        <v>6228230975969712963</v>
      </c>
      <c r="T706" s="4" t="str">
        <f>VLOOKUP(D706,[1]Sheet1!$F$1:$H$65536,3,0)</f>
        <v>张兴占</v>
      </c>
      <c r="U706" s="4" t="s">
        <v>56</v>
      </c>
      <c r="V706" s="4" t="s">
        <v>56</v>
      </c>
      <c r="W706" s="4" t="s">
        <v>56</v>
      </c>
      <c r="X706" s="4" t="s">
        <v>56</v>
      </c>
    </row>
    <row r="707" s="113" customFormat="1" hidden="1" customHeight="1" spans="1:24">
      <c r="A707" s="9">
        <v>706</v>
      </c>
      <c r="B707" s="96" t="s">
        <v>66</v>
      </c>
      <c r="C707" s="9" t="s">
        <v>1750</v>
      </c>
      <c r="D707" s="9" t="s">
        <v>1751</v>
      </c>
      <c r="E707" s="9" t="s">
        <v>51</v>
      </c>
      <c r="F707" s="9" t="s">
        <v>1425</v>
      </c>
      <c r="G707" s="9" t="str">
        <f t="shared" si="82"/>
        <v>九重镇程营村</v>
      </c>
      <c r="H707" s="9" t="s">
        <v>1426</v>
      </c>
      <c r="I707" s="9">
        <v>1</v>
      </c>
      <c r="J707" s="9">
        <v>1</v>
      </c>
      <c r="K707" s="9">
        <v>0</v>
      </c>
      <c r="L707" s="9">
        <v>0</v>
      </c>
      <c r="M707" s="9">
        <f t="shared" ref="M707:M770" si="83">J707*75</f>
        <v>75</v>
      </c>
      <c r="N707" s="9">
        <f t="shared" ref="N707:N770" si="84">K707*300</f>
        <v>0</v>
      </c>
      <c r="O707" s="9">
        <f t="shared" ref="O707:O770" si="85">L707*600</f>
        <v>0</v>
      </c>
      <c r="P707" s="125">
        <f t="shared" ref="P707:P770" si="86">M707+N707+O707</f>
        <v>75</v>
      </c>
      <c r="Q707" s="127">
        <f t="shared" ref="Q707:Q770" si="87">I707*598</f>
        <v>598</v>
      </c>
      <c r="R707" s="128">
        <f t="shared" ref="R707:R770" si="88">P707+Q707</f>
        <v>673</v>
      </c>
      <c r="S707" s="4" t="str">
        <f>VLOOKUP(D707,[2]Sheet1!$F$1:$J$65536,5,0)</f>
        <v>623059486700975493</v>
      </c>
      <c r="T707" s="4" t="str">
        <f>VLOOKUP(D707,[1]Sheet1!$F$1:$H$65536,3,0)</f>
        <v>程天德</v>
      </c>
      <c r="U707" s="4" t="s">
        <v>56</v>
      </c>
      <c r="V707" s="4" t="s">
        <v>56</v>
      </c>
      <c r="W707" s="4" t="s">
        <v>56</v>
      </c>
      <c r="X707" s="4" t="s">
        <v>56</v>
      </c>
    </row>
    <row r="708" s="113" customFormat="1" hidden="1" customHeight="1" spans="1:24">
      <c r="A708" s="9">
        <v>707</v>
      </c>
      <c r="B708" s="96" t="s">
        <v>66</v>
      </c>
      <c r="C708" s="9" t="s">
        <v>1752</v>
      </c>
      <c r="D708" s="9" t="s">
        <v>1753</v>
      </c>
      <c r="E708" s="9" t="s">
        <v>51</v>
      </c>
      <c r="F708" s="9" t="s">
        <v>1491</v>
      </c>
      <c r="G708" s="9" t="str">
        <f t="shared" si="82"/>
        <v>九重镇张楼村</v>
      </c>
      <c r="H708" s="9" t="s">
        <v>1492</v>
      </c>
      <c r="I708" s="9">
        <v>1</v>
      </c>
      <c r="J708" s="9">
        <v>1</v>
      </c>
      <c r="K708" s="9">
        <v>0</v>
      </c>
      <c r="L708" s="9">
        <v>0</v>
      </c>
      <c r="M708" s="9">
        <f t="shared" si="83"/>
        <v>75</v>
      </c>
      <c r="N708" s="9">
        <f t="shared" si="84"/>
        <v>0</v>
      </c>
      <c r="O708" s="9">
        <f t="shared" si="85"/>
        <v>0</v>
      </c>
      <c r="P708" s="125">
        <f t="shared" si="86"/>
        <v>75</v>
      </c>
      <c r="Q708" s="127">
        <f t="shared" si="87"/>
        <v>598</v>
      </c>
      <c r="R708" s="128">
        <f t="shared" si="88"/>
        <v>673</v>
      </c>
      <c r="S708" s="4" t="str">
        <f>VLOOKUP(D708,[2]Sheet1!$F$1:$J$65536,5,0)</f>
        <v>6236605101071917</v>
      </c>
      <c r="T708" s="4" t="str">
        <f>VLOOKUP(D708,[1]Sheet1!$F$1:$H$65536,3,0)</f>
        <v>陈云雷</v>
      </c>
      <c r="U708" s="4" t="s">
        <v>56</v>
      </c>
      <c r="V708" s="4" t="s">
        <v>56</v>
      </c>
      <c r="W708" s="4" t="s">
        <v>56</v>
      </c>
      <c r="X708" s="4" t="s">
        <v>56</v>
      </c>
    </row>
    <row r="709" s="113" customFormat="1" hidden="1" customHeight="1" spans="1:24">
      <c r="A709" s="9">
        <v>708</v>
      </c>
      <c r="B709" s="96" t="s">
        <v>66</v>
      </c>
      <c r="C709" s="9" t="s">
        <v>1754</v>
      </c>
      <c r="D709" s="9" t="s">
        <v>1755</v>
      </c>
      <c r="E709" s="9" t="s">
        <v>51</v>
      </c>
      <c r="F709" s="9" t="s">
        <v>1756</v>
      </c>
      <c r="G709" s="9" t="str">
        <f t="shared" si="82"/>
        <v>九重镇小张冲村</v>
      </c>
      <c r="H709" s="9" t="s">
        <v>1757</v>
      </c>
      <c r="I709" s="9">
        <v>1</v>
      </c>
      <c r="J709" s="9">
        <v>0</v>
      </c>
      <c r="K709" s="9">
        <v>0</v>
      </c>
      <c r="L709" s="9">
        <v>1</v>
      </c>
      <c r="M709" s="9">
        <f t="shared" si="83"/>
        <v>0</v>
      </c>
      <c r="N709" s="9">
        <f t="shared" si="84"/>
        <v>0</v>
      </c>
      <c r="O709" s="9">
        <f t="shared" si="85"/>
        <v>600</v>
      </c>
      <c r="P709" s="125">
        <f t="shared" si="86"/>
        <v>600</v>
      </c>
      <c r="Q709" s="127">
        <f t="shared" si="87"/>
        <v>598</v>
      </c>
      <c r="R709" s="128">
        <f t="shared" si="88"/>
        <v>1198</v>
      </c>
      <c r="S709" s="4" t="str">
        <f>VLOOKUP(D709,[2]Sheet1!$F$1:$J$65536,5,0)</f>
        <v>6228230975970062960</v>
      </c>
      <c r="T709" s="4" t="str">
        <f>VLOOKUP(D709,[1]Sheet1!$F$1:$H$65536,3,0)</f>
        <v>张吉山</v>
      </c>
      <c r="U709" s="4" t="s">
        <v>56</v>
      </c>
      <c r="V709" s="4" t="s">
        <v>56</v>
      </c>
      <c r="W709" s="4" t="s">
        <v>56</v>
      </c>
      <c r="X709" s="4" t="s">
        <v>56</v>
      </c>
    </row>
    <row r="710" s="113" customFormat="1" hidden="1" customHeight="1" spans="1:24">
      <c r="A710" s="9">
        <v>709</v>
      </c>
      <c r="B710" s="96" t="s">
        <v>66</v>
      </c>
      <c r="C710" s="9" t="s">
        <v>1758</v>
      </c>
      <c r="D710" s="9" t="s">
        <v>1759</v>
      </c>
      <c r="E710" s="9" t="s">
        <v>51</v>
      </c>
      <c r="F710" s="9" t="s">
        <v>1425</v>
      </c>
      <c r="G710" s="9" t="str">
        <f t="shared" si="82"/>
        <v>九重镇程营村</v>
      </c>
      <c r="H710" s="9" t="s">
        <v>1426</v>
      </c>
      <c r="I710" s="9">
        <v>1</v>
      </c>
      <c r="J710" s="9">
        <v>1</v>
      </c>
      <c r="K710" s="9">
        <v>0</v>
      </c>
      <c r="L710" s="9">
        <v>0</v>
      </c>
      <c r="M710" s="9">
        <f t="shared" si="83"/>
        <v>75</v>
      </c>
      <c r="N710" s="9">
        <f t="shared" si="84"/>
        <v>0</v>
      </c>
      <c r="O710" s="9">
        <f t="shared" si="85"/>
        <v>0</v>
      </c>
      <c r="P710" s="125">
        <f t="shared" si="86"/>
        <v>75</v>
      </c>
      <c r="Q710" s="127">
        <f t="shared" si="87"/>
        <v>598</v>
      </c>
      <c r="R710" s="128">
        <f t="shared" si="88"/>
        <v>673</v>
      </c>
      <c r="S710" s="4" t="str">
        <f>VLOOKUP(D710,[2]Sheet1!$F$1:$J$65536,5,0)</f>
        <v>6228230975969895461</v>
      </c>
      <c r="T710" s="4" t="str">
        <f>VLOOKUP(D710,[1]Sheet1!$F$1:$H$65536,3,0)</f>
        <v>张光先</v>
      </c>
      <c r="U710" s="4" t="s">
        <v>56</v>
      </c>
      <c r="V710" s="4" t="s">
        <v>56</v>
      </c>
      <c r="W710" s="4" t="s">
        <v>56</v>
      </c>
      <c r="X710" s="4" t="s">
        <v>56</v>
      </c>
    </row>
    <row r="711" s="113" customFormat="1" hidden="1" customHeight="1" spans="1:24">
      <c r="A711" s="9">
        <v>710</v>
      </c>
      <c r="B711" s="96" t="s">
        <v>410</v>
      </c>
      <c r="C711" s="9" t="s">
        <v>1760</v>
      </c>
      <c r="D711" s="9" t="s">
        <v>1761</v>
      </c>
      <c r="E711" s="9" t="s">
        <v>51</v>
      </c>
      <c r="F711" s="9" t="s">
        <v>1515</v>
      </c>
      <c r="G711" s="9" t="str">
        <f t="shared" si="82"/>
        <v>九重镇王楼村</v>
      </c>
      <c r="H711" s="9" t="s">
        <v>1516</v>
      </c>
      <c r="I711" s="9">
        <v>1</v>
      </c>
      <c r="J711" s="9">
        <v>0</v>
      </c>
      <c r="K711" s="9">
        <v>1</v>
      </c>
      <c r="L711" s="9">
        <v>0</v>
      </c>
      <c r="M711" s="9">
        <f t="shared" si="83"/>
        <v>0</v>
      </c>
      <c r="N711" s="9">
        <f t="shared" si="84"/>
        <v>300</v>
      </c>
      <c r="O711" s="9">
        <f t="shared" si="85"/>
        <v>0</v>
      </c>
      <c r="P711" s="125">
        <f t="shared" si="86"/>
        <v>300</v>
      </c>
      <c r="Q711" s="127">
        <f t="shared" si="87"/>
        <v>598</v>
      </c>
      <c r="R711" s="128">
        <f t="shared" si="88"/>
        <v>898</v>
      </c>
      <c r="S711" s="4" t="str">
        <f>VLOOKUP(D711,[2]Sheet1!$F$1:$J$65536,5,0)</f>
        <v>623059486702539990</v>
      </c>
      <c r="T711" s="4" t="str">
        <f>VLOOKUP(D711,[1]Sheet1!$F$1:$H$65536,3,0)</f>
        <v>张行连</v>
      </c>
      <c r="U711" s="4" t="s">
        <v>56</v>
      </c>
      <c r="V711" s="4" t="s">
        <v>56</v>
      </c>
      <c r="W711" s="4" t="s">
        <v>56</v>
      </c>
      <c r="X711" s="4" t="s">
        <v>56</v>
      </c>
    </row>
    <row r="712" s="113" customFormat="1" hidden="1" customHeight="1" spans="1:24">
      <c r="A712" s="9">
        <v>711</v>
      </c>
      <c r="B712" s="96" t="s">
        <v>66</v>
      </c>
      <c r="C712" s="9" t="s">
        <v>1762</v>
      </c>
      <c r="D712" s="9" t="s">
        <v>1763</v>
      </c>
      <c r="E712" s="9" t="s">
        <v>51</v>
      </c>
      <c r="F712" s="9" t="s">
        <v>1445</v>
      </c>
      <c r="G712" s="9" t="str">
        <f t="shared" si="82"/>
        <v>九重镇高家村</v>
      </c>
      <c r="H712" s="9" t="s">
        <v>1446</v>
      </c>
      <c r="I712" s="9">
        <v>1</v>
      </c>
      <c r="J712" s="9">
        <v>1</v>
      </c>
      <c r="K712" s="9">
        <v>0</v>
      </c>
      <c r="L712" s="9">
        <v>0</v>
      </c>
      <c r="M712" s="9">
        <f t="shared" si="83"/>
        <v>75</v>
      </c>
      <c r="N712" s="9">
        <f t="shared" si="84"/>
        <v>0</v>
      </c>
      <c r="O712" s="9">
        <f t="shared" si="85"/>
        <v>0</v>
      </c>
      <c r="P712" s="125">
        <f t="shared" si="86"/>
        <v>75</v>
      </c>
      <c r="Q712" s="127">
        <f t="shared" si="87"/>
        <v>598</v>
      </c>
      <c r="R712" s="128">
        <f t="shared" si="88"/>
        <v>673</v>
      </c>
      <c r="S712" s="4" t="str">
        <f>VLOOKUP(D712,[2]Sheet1!$F$1:$J$65536,5,0)</f>
        <v>6228230975970176463</v>
      </c>
      <c r="T712" s="4" t="str">
        <f>VLOOKUP(D712,[1]Sheet1!$F$1:$H$65536,3,0)</f>
        <v>刘明金</v>
      </c>
      <c r="U712" s="4" t="s">
        <v>56</v>
      </c>
      <c r="V712" s="4" t="s">
        <v>56</v>
      </c>
      <c r="W712" s="4" t="s">
        <v>56</v>
      </c>
      <c r="X712" s="4" t="s">
        <v>56</v>
      </c>
    </row>
    <row r="713" s="113" customFormat="1" hidden="1" customHeight="1" spans="1:24">
      <c r="A713" s="9">
        <v>712</v>
      </c>
      <c r="B713" s="96" t="s">
        <v>66</v>
      </c>
      <c r="C713" s="9" t="s">
        <v>1764</v>
      </c>
      <c r="D713" s="9" t="s">
        <v>1765</v>
      </c>
      <c r="E713" s="9" t="s">
        <v>51</v>
      </c>
      <c r="F713" s="9" t="s">
        <v>1413</v>
      </c>
      <c r="G713" s="9" t="str">
        <f t="shared" si="82"/>
        <v>九重镇武店村</v>
      </c>
      <c r="H713" s="9" t="s">
        <v>1414</v>
      </c>
      <c r="I713" s="9">
        <v>1</v>
      </c>
      <c r="J713" s="9">
        <v>1</v>
      </c>
      <c r="K713" s="9">
        <v>0</v>
      </c>
      <c r="L713" s="9">
        <v>0</v>
      </c>
      <c r="M713" s="9">
        <f t="shared" si="83"/>
        <v>75</v>
      </c>
      <c r="N713" s="9">
        <f t="shared" si="84"/>
        <v>0</v>
      </c>
      <c r="O713" s="9">
        <f t="shared" si="85"/>
        <v>0</v>
      </c>
      <c r="P713" s="125">
        <f t="shared" si="86"/>
        <v>75</v>
      </c>
      <c r="Q713" s="127">
        <f t="shared" si="87"/>
        <v>598</v>
      </c>
      <c r="R713" s="128">
        <f t="shared" si="88"/>
        <v>673</v>
      </c>
      <c r="S713" s="4" t="str">
        <f>VLOOKUP(D713,[2]Sheet1!$F$1:$J$65536,5,0)</f>
        <v>6228230975970563165</v>
      </c>
      <c r="T713" s="4" t="str">
        <f>VLOOKUP(D713,[1]Sheet1!$F$1:$H$65536,3,0)</f>
        <v>邹山豹</v>
      </c>
      <c r="U713" s="4" t="s">
        <v>56</v>
      </c>
      <c r="V713" s="4" t="s">
        <v>56</v>
      </c>
      <c r="W713" s="4" t="s">
        <v>56</v>
      </c>
      <c r="X713" s="4" t="s">
        <v>56</v>
      </c>
    </row>
    <row r="714" s="113" customFormat="1" hidden="1" customHeight="1" spans="1:24">
      <c r="A714" s="9">
        <v>713</v>
      </c>
      <c r="B714" s="96" t="s">
        <v>66</v>
      </c>
      <c r="C714" s="9" t="s">
        <v>1766</v>
      </c>
      <c r="D714" s="9" t="s">
        <v>1767</v>
      </c>
      <c r="E714" s="9" t="s">
        <v>51</v>
      </c>
      <c r="F714" s="9" t="s">
        <v>1515</v>
      </c>
      <c r="G714" s="9" t="str">
        <f t="shared" si="82"/>
        <v>九重镇王楼村</v>
      </c>
      <c r="H714" s="9" t="s">
        <v>1516</v>
      </c>
      <c r="I714" s="9">
        <v>1</v>
      </c>
      <c r="J714" s="9">
        <v>1</v>
      </c>
      <c r="K714" s="9">
        <v>0</v>
      </c>
      <c r="L714" s="9">
        <v>0</v>
      </c>
      <c r="M714" s="9">
        <f t="shared" si="83"/>
        <v>75</v>
      </c>
      <c r="N714" s="9">
        <f t="shared" si="84"/>
        <v>0</v>
      </c>
      <c r="O714" s="9">
        <f t="shared" si="85"/>
        <v>0</v>
      </c>
      <c r="P714" s="125">
        <f t="shared" si="86"/>
        <v>75</v>
      </c>
      <c r="Q714" s="127">
        <f t="shared" si="87"/>
        <v>598</v>
      </c>
      <c r="R714" s="128">
        <f t="shared" si="88"/>
        <v>673</v>
      </c>
      <c r="S714" s="4" t="str">
        <f>VLOOKUP(D714,[2]Sheet1!$F$1:$J$65536,5,0)</f>
        <v>6228230975970148660</v>
      </c>
      <c r="T714" s="4" t="str">
        <f>VLOOKUP(D714,[1]Sheet1!$F$1:$H$65536,3,0)</f>
        <v>周全虎</v>
      </c>
      <c r="U714" s="4" t="s">
        <v>56</v>
      </c>
      <c r="V714" s="4" t="s">
        <v>56</v>
      </c>
      <c r="W714" s="4" t="s">
        <v>56</v>
      </c>
      <c r="X714" s="4" t="s">
        <v>56</v>
      </c>
    </row>
    <row r="715" s="113" customFormat="1" hidden="1" customHeight="1" spans="1:24">
      <c r="A715" s="9">
        <v>714</v>
      </c>
      <c r="B715" s="96" t="s">
        <v>66</v>
      </c>
      <c r="C715" s="9" t="s">
        <v>1768</v>
      </c>
      <c r="D715" s="9" t="s">
        <v>1769</v>
      </c>
      <c r="E715" s="9" t="s">
        <v>51</v>
      </c>
      <c r="F715" s="9" t="s">
        <v>1505</v>
      </c>
      <c r="G715" s="9" t="str">
        <f t="shared" si="82"/>
        <v>九重镇水闸村</v>
      </c>
      <c r="H715" s="9" t="s">
        <v>1506</v>
      </c>
      <c r="I715" s="9">
        <v>1</v>
      </c>
      <c r="J715" s="9">
        <v>1</v>
      </c>
      <c r="K715" s="9">
        <v>0</v>
      </c>
      <c r="L715" s="9">
        <v>0</v>
      </c>
      <c r="M715" s="9">
        <f t="shared" si="83"/>
        <v>75</v>
      </c>
      <c r="N715" s="9">
        <f t="shared" si="84"/>
        <v>0</v>
      </c>
      <c r="O715" s="9">
        <f t="shared" si="85"/>
        <v>0</v>
      </c>
      <c r="P715" s="125">
        <f t="shared" si="86"/>
        <v>75</v>
      </c>
      <c r="Q715" s="127">
        <f t="shared" si="87"/>
        <v>598</v>
      </c>
      <c r="R715" s="128">
        <f t="shared" si="88"/>
        <v>673</v>
      </c>
      <c r="S715" s="4" t="str">
        <f>VLOOKUP(D715,[2]Sheet1!$F$1:$J$65536,5,0)</f>
        <v>6228230975970301764</v>
      </c>
      <c r="T715" s="4" t="str">
        <f>VLOOKUP(D715,[1]Sheet1!$F$1:$H$65536,3,0)</f>
        <v>曾金成</v>
      </c>
      <c r="U715" s="4" t="s">
        <v>56</v>
      </c>
      <c r="V715" s="4" t="s">
        <v>56</v>
      </c>
      <c r="W715" s="4" t="s">
        <v>56</v>
      </c>
      <c r="X715" s="4" t="s">
        <v>56</v>
      </c>
    </row>
    <row r="716" s="113" customFormat="1" hidden="1" customHeight="1" spans="1:24">
      <c r="A716" s="9">
        <v>715</v>
      </c>
      <c r="B716" s="96" t="s">
        <v>66</v>
      </c>
      <c r="C716" s="9" t="s">
        <v>1770</v>
      </c>
      <c r="D716" s="9" t="s">
        <v>1771</v>
      </c>
      <c r="E716" s="9" t="s">
        <v>51</v>
      </c>
      <c r="F716" s="9" t="s">
        <v>1463</v>
      </c>
      <c r="G716" s="9" t="str">
        <f t="shared" si="82"/>
        <v>九重镇孔北村</v>
      </c>
      <c r="H716" s="9" t="s">
        <v>1464</v>
      </c>
      <c r="I716" s="9">
        <v>1</v>
      </c>
      <c r="J716" s="9">
        <v>1</v>
      </c>
      <c r="K716" s="9">
        <v>0</v>
      </c>
      <c r="L716" s="9">
        <v>0</v>
      </c>
      <c r="M716" s="9">
        <f t="shared" si="83"/>
        <v>75</v>
      </c>
      <c r="N716" s="9">
        <f t="shared" si="84"/>
        <v>0</v>
      </c>
      <c r="O716" s="9">
        <f t="shared" si="85"/>
        <v>0</v>
      </c>
      <c r="P716" s="125">
        <f t="shared" si="86"/>
        <v>75</v>
      </c>
      <c r="Q716" s="127">
        <f t="shared" si="87"/>
        <v>598</v>
      </c>
      <c r="R716" s="128">
        <f t="shared" si="88"/>
        <v>673</v>
      </c>
      <c r="S716" s="4" t="str">
        <f>VLOOKUP(D716,[2]Sheet1!$F$1:$J$65536,5,0)</f>
        <v>623059486700975717</v>
      </c>
      <c r="T716" s="4" t="str">
        <f>VLOOKUP(D716,[1]Sheet1!$F$1:$H$65536,3,0)</f>
        <v>姚秀金</v>
      </c>
      <c r="U716" s="4" t="s">
        <v>56</v>
      </c>
      <c r="V716" s="4" t="s">
        <v>56</v>
      </c>
      <c r="W716" s="4" t="s">
        <v>56</v>
      </c>
      <c r="X716" s="4" t="s">
        <v>56</v>
      </c>
    </row>
    <row r="717" s="113" customFormat="1" hidden="1" customHeight="1" spans="1:24">
      <c r="A717" s="9">
        <v>716</v>
      </c>
      <c r="B717" s="96" t="s">
        <v>66</v>
      </c>
      <c r="C717" s="9" t="s">
        <v>1772</v>
      </c>
      <c r="D717" s="9" t="s">
        <v>1773</v>
      </c>
      <c r="E717" s="9" t="s">
        <v>51</v>
      </c>
      <c r="F717" s="9" t="s">
        <v>1475</v>
      </c>
      <c r="G717" s="9" t="str">
        <f t="shared" si="82"/>
        <v>九重镇范岗村</v>
      </c>
      <c r="H717" s="9" t="s">
        <v>1476</v>
      </c>
      <c r="I717" s="9">
        <v>1</v>
      </c>
      <c r="J717" s="9">
        <v>1</v>
      </c>
      <c r="K717" s="9">
        <v>0</v>
      </c>
      <c r="L717" s="9">
        <v>0</v>
      </c>
      <c r="M717" s="9">
        <f t="shared" si="83"/>
        <v>75</v>
      </c>
      <c r="N717" s="9">
        <f t="shared" si="84"/>
        <v>0</v>
      </c>
      <c r="O717" s="9">
        <f t="shared" si="85"/>
        <v>0</v>
      </c>
      <c r="P717" s="125">
        <f t="shared" si="86"/>
        <v>75</v>
      </c>
      <c r="Q717" s="127">
        <f t="shared" si="87"/>
        <v>598</v>
      </c>
      <c r="R717" s="128">
        <f t="shared" si="88"/>
        <v>673</v>
      </c>
      <c r="S717" s="4" t="str">
        <f>VLOOKUP(D717,[2]Sheet1!$F$1:$J$65536,5,0)</f>
        <v>6228230975970420267</v>
      </c>
      <c r="T717" s="4" t="str">
        <f>VLOOKUP(D717,[1]Sheet1!$F$1:$H$65536,3,0)</f>
        <v>黎泽法</v>
      </c>
      <c r="U717" s="4" t="s">
        <v>56</v>
      </c>
      <c r="V717" s="4" t="s">
        <v>56</v>
      </c>
      <c r="W717" s="4" t="s">
        <v>56</v>
      </c>
      <c r="X717" s="4" t="s">
        <v>56</v>
      </c>
    </row>
    <row r="718" s="113" customFormat="1" hidden="1" customHeight="1" spans="1:24">
      <c r="A718" s="9">
        <v>717</v>
      </c>
      <c r="B718" s="96" t="s">
        <v>66</v>
      </c>
      <c r="C718" s="9" t="s">
        <v>1774</v>
      </c>
      <c r="D718" s="9" t="s">
        <v>1775</v>
      </c>
      <c r="E718" s="9" t="s">
        <v>51</v>
      </c>
      <c r="F718" s="9" t="s">
        <v>1425</v>
      </c>
      <c r="G718" s="9" t="str">
        <f t="shared" si="82"/>
        <v>九重镇程营村</v>
      </c>
      <c r="H718" s="9" t="s">
        <v>1426</v>
      </c>
      <c r="I718" s="9">
        <v>1</v>
      </c>
      <c r="J718" s="9">
        <v>0</v>
      </c>
      <c r="K718" s="9">
        <v>0</v>
      </c>
      <c r="L718" s="9">
        <v>1</v>
      </c>
      <c r="M718" s="9">
        <f t="shared" si="83"/>
        <v>0</v>
      </c>
      <c r="N718" s="9">
        <f t="shared" si="84"/>
        <v>0</v>
      </c>
      <c r="O718" s="9">
        <f t="shared" si="85"/>
        <v>600</v>
      </c>
      <c r="P718" s="125">
        <f t="shared" si="86"/>
        <v>600</v>
      </c>
      <c r="Q718" s="127">
        <f t="shared" si="87"/>
        <v>598</v>
      </c>
      <c r="R718" s="128">
        <f t="shared" si="88"/>
        <v>1198</v>
      </c>
      <c r="S718" s="4" t="str">
        <f>VLOOKUP(D718,[2]Sheet1!$F$1:$J$65536,5,0)</f>
        <v>6228230975969832167</v>
      </c>
      <c r="T718" s="4" t="str">
        <f>VLOOKUP(D718,[1]Sheet1!$F$1:$H$65536,3,0)</f>
        <v>程光听</v>
      </c>
      <c r="U718" s="4" t="s">
        <v>56</v>
      </c>
      <c r="V718" s="4" t="s">
        <v>56</v>
      </c>
      <c r="W718" s="4" t="s">
        <v>56</v>
      </c>
      <c r="X718" s="4" t="s">
        <v>56</v>
      </c>
    </row>
    <row r="719" s="113" customFormat="1" hidden="1" customHeight="1" spans="1:24">
      <c r="A719" s="9">
        <v>718</v>
      </c>
      <c r="B719" s="96" t="s">
        <v>66</v>
      </c>
      <c r="C719" s="9" t="s">
        <v>1776</v>
      </c>
      <c r="D719" s="9" t="s">
        <v>1777</v>
      </c>
      <c r="E719" s="9" t="s">
        <v>51</v>
      </c>
      <c r="F719" s="9" t="s">
        <v>1557</v>
      </c>
      <c r="G719" s="9" t="str">
        <f t="shared" si="82"/>
        <v>九重镇太平村</v>
      </c>
      <c r="H719" s="9" t="s">
        <v>1558</v>
      </c>
      <c r="I719" s="9">
        <v>1</v>
      </c>
      <c r="J719" s="9">
        <v>1</v>
      </c>
      <c r="K719" s="9">
        <v>0</v>
      </c>
      <c r="L719" s="9">
        <v>0</v>
      </c>
      <c r="M719" s="9">
        <f t="shared" si="83"/>
        <v>75</v>
      </c>
      <c r="N719" s="9">
        <f t="shared" si="84"/>
        <v>0</v>
      </c>
      <c r="O719" s="9">
        <f t="shared" si="85"/>
        <v>0</v>
      </c>
      <c r="P719" s="125">
        <f t="shared" si="86"/>
        <v>75</v>
      </c>
      <c r="Q719" s="127">
        <f t="shared" si="87"/>
        <v>598</v>
      </c>
      <c r="R719" s="128">
        <f t="shared" si="88"/>
        <v>673</v>
      </c>
      <c r="S719" s="4" t="str">
        <f>VLOOKUP(D719,[2]Sheet1!$F$1:$J$65536,5,0)</f>
        <v>6228230975969801469</v>
      </c>
      <c r="T719" s="4" t="str">
        <f>VLOOKUP(D719,[1]Sheet1!$F$1:$H$65536,3,0)</f>
        <v>王祖付</v>
      </c>
      <c r="U719" s="4" t="s">
        <v>56</v>
      </c>
      <c r="V719" s="4" t="s">
        <v>56</v>
      </c>
      <c r="W719" s="4" t="s">
        <v>56</v>
      </c>
      <c r="X719" s="4" t="s">
        <v>56</v>
      </c>
    </row>
    <row r="720" s="113" customFormat="1" hidden="1" customHeight="1" spans="1:24">
      <c r="A720" s="9">
        <v>719</v>
      </c>
      <c r="B720" s="96" t="s">
        <v>66</v>
      </c>
      <c r="C720" s="9" t="s">
        <v>1778</v>
      </c>
      <c r="D720" s="9" t="s">
        <v>1779</v>
      </c>
      <c r="E720" s="9" t="s">
        <v>51</v>
      </c>
      <c r="F720" s="9" t="s">
        <v>1421</v>
      </c>
      <c r="G720" s="9" t="str">
        <f t="shared" si="82"/>
        <v>九重镇周岗村</v>
      </c>
      <c r="H720" s="9" t="s">
        <v>1422</v>
      </c>
      <c r="I720" s="9">
        <v>1</v>
      </c>
      <c r="J720" s="9">
        <v>1</v>
      </c>
      <c r="K720" s="9">
        <v>0</v>
      </c>
      <c r="L720" s="9">
        <v>0</v>
      </c>
      <c r="M720" s="9">
        <f t="shared" si="83"/>
        <v>75</v>
      </c>
      <c r="N720" s="9">
        <f t="shared" si="84"/>
        <v>0</v>
      </c>
      <c r="O720" s="9">
        <f t="shared" si="85"/>
        <v>0</v>
      </c>
      <c r="P720" s="125">
        <f t="shared" si="86"/>
        <v>75</v>
      </c>
      <c r="Q720" s="127">
        <f t="shared" si="87"/>
        <v>598</v>
      </c>
      <c r="R720" s="128">
        <f t="shared" si="88"/>
        <v>673</v>
      </c>
      <c r="S720" s="4" t="str">
        <f>VLOOKUP(D720,[2]Sheet1!$F$1:$J$65536,5,0)</f>
        <v>6228230975971021668</v>
      </c>
      <c r="T720" s="4" t="str">
        <f>VLOOKUP(D720,[1]Sheet1!$F$1:$H$65536,3,0)</f>
        <v>周振平</v>
      </c>
      <c r="U720" s="4" t="s">
        <v>56</v>
      </c>
      <c r="V720" s="4" t="s">
        <v>56</v>
      </c>
      <c r="W720" s="4" t="s">
        <v>56</v>
      </c>
      <c r="X720" s="4" t="s">
        <v>56</v>
      </c>
    </row>
    <row r="721" s="113" customFormat="1" hidden="1" customHeight="1" spans="1:24">
      <c r="A721" s="9">
        <v>720</v>
      </c>
      <c r="B721" s="96" t="s">
        <v>66</v>
      </c>
      <c r="C721" s="9" t="s">
        <v>1780</v>
      </c>
      <c r="D721" s="9" t="s">
        <v>1781</v>
      </c>
      <c r="E721" s="9" t="s">
        <v>51</v>
      </c>
      <c r="F721" s="9" t="s">
        <v>1451</v>
      </c>
      <c r="G721" s="9" t="str">
        <f t="shared" si="82"/>
        <v>九重镇孙营村</v>
      </c>
      <c r="H721" s="9" t="s">
        <v>1452</v>
      </c>
      <c r="I721" s="9">
        <v>1</v>
      </c>
      <c r="J721" s="9">
        <v>1</v>
      </c>
      <c r="K721" s="9">
        <v>0</v>
      </c>
      <c r="L721" s="9">
        <v>0</v>
      </c>
      <c r="M721" s="9">
        <f t="shared" si="83"/>
        <v>75</v>
      </c>
      <c r="N721" s="9">
        <f t="shared" si="84"/>
        <v>0</v>
      </c>
      <c r="O721" s="9">
        <f t="shared" si="85"/>
        <v>0</v>
      </c>
      <c r="P721" s="125">
        <f t="shared" si="86"/>
        <v>75</v>
      </c>
      <c r="Q721" s="127">
        <f t="shared" si="87"/>
        <v>598</v>
      </c>
      <c r="R721" s="128">
        <f t="shared" si="88"/>
        <v>673</v>
      </c>
      <c r="S721" s="4" t="str">
        <f>VLOOKUP(D721,[2]Sheet1!$F$1:$J$65536,5,0)</f>
        <v>6228230975971143561</v>
      </c>
      <c r="T721" s="4" t="str">
        <f>VLOOKUP(D721,[1]Sheet1!$F$1:$H$65536,3,0)</f>
        <v>王金群</v>
      </c>
      <c r="U721" s="4" t="s">
        <v>56</v>
      </c>
      <c r="V721" s="4" t="s">
        <v>56</v>
      </c>
      <c r="W721" s="4" t="s">
        <v>56</v>
      </c>
      <c r="X721" s="4" t="s">
        <v>56</v>
      </c>
    </row>
    <row r="722" s="113" customFormat="1" hidden="1" customHeight="1" spans="1:24">
      <c r="A722" s="9">
        <v>721</v>
      </c>
      <c r="B722" s="96" t="s">
        <v>66</v>
      </c>
      <c r="C722" s="9" t="s">
        <v>1782</v>
      </c>
      <c r="D722" s="9" t="s">
        <v>1783</v>
      </c>
      <c r="E722" s="9" t="s">
        <v>51</v>
      </c>
      <c r="F722" s="9" t="s">
        <v>59</v>
      </c>
      <c r="G722" s="9" t="str">
        <f t="shared" si="82"/>
        <v>九重镇下孔村</v>
      </c>
      <c r="H722" s="9" t="s">
        <v>60</v>
      </c>
      <c r="I722" s="9">
        <v>1</v>
      </c>
      <c r="J722" s="9">
        <v>1</v>
      </c>
      <c r="K722" s="9">
        <v>0</v>
      </c>
      <c r="L722" s="9">
        <v>0</v>
      </c>
      <c r="M722" s="9">
        <f t="shared" si="83"/>
        <v>75</v>
      </c>
      <c r="N722" s="9">
        <f t="shared" si="84"/>
        <v>0</v>
      </c>
      <c r="O722" s="9">
        <f t="shared" si="85"/>
        <v>0</v>
      </c>
      <c r="P722" s="125">
        <f t="shared" si="86"/>
        <v>75</v>
      </c>
      <c r="Q722" s="127">
        <f t="shared" si="87"/>
        <v>598</v>
      </c>
      <c r="R722" s="128">
        <f t="shared" si="88"/>
        <v>673</v>
      </c>
      <c r="S722" s="4" t="str">
        <f>VLOOKUP(D722,[2]Sheet1!$F$1:$J$65536,5,0)</f>
        <v>6228230975968915161</v>
      </c>
      <c r="T722" s="4" t="str">
        <f>VLOOKUP(D722,[1]Sheet1!$F$1:$H$65536,3,0)</f>
        <v>彭乃选</v>
      </c>
      <c r="U722" s="4" t="s">
        <v>56</v>
      </c>
      <c r="V722" s="4" t="s">
        <v>56</v>
      </c>
      <c r="W722" s="4" t="s">
        <v>56</v>
      </c>
      <c r="X722" s="4" t="s">
        <v>56</v>
      </c>
    </row>
    <row r="723" s="113" customFormat="1" hidden="1" customHeight="1" spans="1:24">
      <c r="A723" s="9">
        <v>722</v>
      </c>
      <c r="B723" s="96" t="s">
        <v>66</v>
      </c>
      <c r="C723" s="9" t="s">
        <v>1784</v>
      </c>
      <c r="D723" s="9" t="s">
        <v>1785</v>
      </c>
      <c r="E723" s="9" t="s">
        <v>51</v>
      </c>
      <c r="F723" s="9" t="s">
        <v>1451</v>
      </c>
      <c r="G723" s="9" t="str">
        <f t="shared" si="82"/>
        <v>九重镇孙营村</v>
      </c>
      <c r="H723" s="9" t="s">
        <v>1452</v>
      </c>
      <c r="I723" s="9">
        <v>1</v>
      </c>
      <c r="J723" s="9">
        <v>1</v>
      </c>
      <c r="K723" s="9">
        <v>0</v>
      </c>
      <c r="L723" s="9">
        <v>0</v>
      </c>
      <c r="M723" s="9">
        <f t="shared" si="83"/>
        <v>75</v>
      </c>
      <c r="N723" s="9">
        <f t="shared" si="84"/>
        <v>0</v>
      </c>
      <c r="O723" s="9">
        <f t="shared" si="85"/>
        <v>0</v>
      </c>
      <c r="P723" s="125">
        <f t="shared" si="86"/>
        <v>75</v>
      </c>
      <c r="Q723" s="127">
        <f t="shared" si="87"/>
        <v>598</v>
      </c>
      <c r="R723" s="128">
        <f t="shared" si="88"/>
        <v>673</v>
      </c>
      <c r="S723" s="4" t="str">
        <f>VLOOKUP(D723,[2]Sheet1!$F$1:$J$65536,5,0)</f>
        <v>6228230975971144965</v>
      </c>
      <c r="T723" s="4" t="str">
        <f>VLOOKUP(D723,[1]Sheet1!$F$1:$H$65536,3,0)</f>
        <v>王青华</v>
      </c>
      <c r="U723" s="4" t="s">
        <v>56</v>
      </c>
      <c r="V723" s="4" t="s">
        <v>56</v>
      </c>
      <c r="W723" s="4" t="s">
        <v>56</v>
      </c>
      <c r="X723" s="4" t="s">
        <v>56</v>
      </c>
    </row>
    <row r="724" s="113" customFormat="1" hidden="1" customHeight="1" spans="1:24">
      <c r="A724" s="9">
        <v>723</v>
      </c>
      <c r="B724" s="96" t="s">
        <v>66</v>
      </c>
      <c r="C724" s="9" t="s">
        <v>1786</v>
      </c>
      <c r="D724" s="9" t="s">
        <v>1787</v>
      </c>
      <c r="E724" s="9" t="s">
        <v>51</v>
      </c>
      <c r="F724" s="9" t="s">
        <v>73</v>
      </c>
      <c r="G724" s="9" t="str">
        <f t="shared" si="82"/>
        <v>九重镇唐王桥村</v>
      </c>
      <c r="H724" s="9" t="s">
        <v>74</v>
      </c>
      <c r="I724" s="9">
        <v>1</v>
      </c>
      <c r="J724" s="9">
        <v>1</v>
      </c>
      <c r="K724" s="9">
        <v>0</v>
      </c>
      <c r="L724" s="9">
        <v>0</v>
      </c>
      <c r="M724" s="9">
        <f t="shared" si="83"/>
        <v>75</v>
      </c>
      <c r="N724" s="9">
        <f t="shared" si="84"/>
        <v>0</v>
      </c>
      <c r="O724" s="9">
        <f t="shared" si="85"/>
        <v>0</v>
      </c>
      <c r="P724" s="125">
        <f t="shared" si="86"/>
        <v>75</v>
      </c>
      <c r="Q724" s="127">
        <f t="shared" si="87"/>
        <v>598</v>
      </c>
      <c r="R724" s="128">
        <f t="shared" si="88"/>
        <v>673</v>
      </c>
      <c r="S724" s="4" t="str">
        <f>VLOOKUP(D724,[2]Sheet1!$F$1:$J$65536,5,0)</f>
        <v>6228230975968769667</v>
      </c>
      <c r="T724" s="4" t="str">
        <f>VLOOKUP(D724,[1]Sheet1!$F$1:$H$65536,3,0)</f>
        <v>邓书龙</v>
      </c>
      <c r="U724" s="4" t="s">
        <v>56</v>
      </c>
      <c r="V724" s="4" t="s">
        <v>56</v>
      </c>
      <c r="W724" s="4" t="s">
        <v>56</v>
      </c>
      <c r="X724" s="4" t="s">
        <v>56</v>
      </c>
    </row>
    <row r="725" s="113" customFormat="1" hidden="1" customHeight="1" spans="1:24">
      <c r="A725" s="9">
        <v>724</v>
      </c>
      <c r="B725" s="96" t="s">
        <v>66</v>
      </c>
      <c r="C725" s="9" t="s">
        <v>1788</v>
      </c>
      <c r="D725" s="9" t="s">
        <v>1789</v>
      </c>
      <c r="E725" s="9" t="s">
        <v>51</v>
      </c>
      <c r="F725" s="9" t="s">
        <v>1471</v>
      </c>
      <c r="G725" s="9" t="str">
        <f t="shared" si="82"/>
        <v>九重镇邹楼村</v>
      </c>
      <c r="H725" s="9" t="s">
        <v>1472</v>
      </c>
      <c r="I725" s="9">
        <v>1</v>
      </c>
      <c r="J725" s="9">
        <v>1</v>
      </c>
      <c r="K725" s="9">
        <v>0</v>
      </c>
      <c r="L725" s="9">
        <v>0</v>
      </c>
      <c r="M725" s="9">
        <f t="shared" si="83"/>
        <v>75</v>
      </c>
      <c r="N725" s="9">
        <f t="shared" si="84"/>
        <v>0</v>
      </c>
      <c r="O725" s="9">
        <f t="shared" si="85"/>
        <v>0</v>
      </c>
      <c r="P725" s="125">
        <f t="shared" si="86"/>
        <v>75</v>
      </c>
      <c r="Q725" s="127">
        <f t="shared" si="87"/>
        <v>598</v>
      </c>
      <c r="R725" s="128">
        <f t="shared" si="88"/>
        <v>673</v>
      </c>
      <c r="S725" s="4" t="str">
        <f>VLOOKUP(D725,[2]Sheet1!$F$1:$J$65536,5,0)</f>
        <v>6228230975970798365</v>
      </c>
      <c r="T725" s="4" t="str">
        <f>VLOOKUP(D725,[1]Sheet1!$F$1:$H$65536,3,0)</f>
        <v>邹会法</v>
      </c>
      <c r="U725" s="4" t="s">
        <v>56</v>
      </c>
      <c r="V725" s="4" t="s">
        <v>56</v>
      </c>
      <c r="W725" s="4" t="s">
        <v>56</v>
      </c>
      <c r="X725" s="4" t="s">
        <v>56</v>
      </c>
    </row>
    <row r="726" s="113" customFormat="1" hidden="1" customHeight="1" spans="1:24">
      <c r="A726" s="9">
        <v>725</v>
      </c>
      <c r="B726" s="96" t="s">
        <v>66</v>
      </c>
      <c r="C726" s="9" t="s">
        <v>1790</v>
      </c>
      <c r="D726" s="9" t="s">
        <v>1791</v>
      </c>
      <c r="E726" s="9" t="s">
        <v>51</v>
      </c>
      <c r="F726" s="9" t="s">
        <v>1557</v>
      </c>
      <c r="G726" s="9" t="str">
        <f t="shared" si="82"/>
        <v>九重镇太平村</v>
      </c>
      <c r="H726" s="9" t="s">
        <v>1558</v>
      </c>
      <c r="I726" s="9">
        <v>1</v>
      </c>
      <c r="J726" s="9">
        <v>1</v>
      </c>
      <c r="K726" s="9">
        <v>0</v>
      </c>
      <c r="L726" s="9">
        <v>0</v>
      </c>
      <c r="M726" s="9">
        <f t="shared" si="83"/>
        <v>75</v>
      </c>
      <c r="N726" s="9">
        <f t="shared" si="84"/>
        <v>0</v>
      </c>
      <c r="O726" s="9">
        <f t="shared" si="85"/>
        <v>0</v>
      </c>
      <c r="P726" s="125">
        <f t="shared" si="86"/>
        <v>75</v>
      </c>
      <c r="Q726" s="127">
        <f t="shared" si="87"/>
        <v>598</v>
      </c>
      <c r="R726" s="128">
        <f t="shared" si="88"/>
        <v>673</v>
      </c>
      <c r="S726" s="4" t="str">
        <f>VLOOKUP(D726,[2]Sheet1!$F$1:$J$65536,5,0)</f>
        <v>623059486702305657</v>
      </c>
      <c r="T726" s="4" t="str">
        <f>VLOOKUP(D726,[1]Sheet1!$F$1:$H$65536,3,0)</f>
        <v>王承金</v>
      </c>
      <c r="U726" s="4" t="s">
        <v>56</v>
      </c>
      <c r="V726" s="4" t="s">
        <v>56</v>
      </c>
      <c r="W726" s="4" t="s">
        <v>56</v>
      </c>
      <c r="X726" s="4" t="s">
        <v>56</v>
      </c>
    </row>
    <row r="727" s="113" customFormat="1" hidden="1" customHeight="1" spans="1:24">
      <c r="A727" s="9">
        <v>726</v>
      </c>
      <c r="B727" s="96" t="s">
        <v>66</v>
      </c>
      <c r="C727" s="9" t="s">
        <v>1792</v>
      </c>
      <c r="D727" s="9" t="s">
        <v>1793</v>
      </c>
      <c r="E727" s="9" t="s">
        <v>51</v>
      </c>
      <c r="F727" s="9" t="s">
        <v>1445</v>
      </c>
      <c r="G727" s="9" t="str">
        <f t="shared" si="82"/>
        <v>九重镇高家村</v>
      </c>
      <c r="H727" s="9" t="s">
        <v>1446</v>
      </c>
      <c r="I727" s="9">
        <v>1</v>
      </c>
      <c r="J727" s="9">
        <v>1</v>
      </c>
      <c r="K727" s="9">
        <v>0</v>
      </c>
      <c r="L727" s="9">
        <v>0</v>
      </c>
      <c r="M727" s="9">
        <f t="shared" si="83"/>
        <v>75</v>
      </c>
      <c r="N727" s="9">
        <f t="shared" si="84"/>
        <v>0</v>
      </c>
      <c r="O727" s="9">
        <f t="shared" si="85"/>
        <v>0</v>
      </c>
      <c r="P727" s="125">
        <f t="shared" si="86"/>
        <v>75</v>
      </c>
      <c r="Q727" s="127">
        <f t="shared" si="87"/>
        <v>598</v>
      </c>
      <c r="R727" s="128">
        <f t="shared" si="88"/>
        <v>673</v>
      </c>
      <c r="S727" s="4" t="str">
        <f>VLOOKUP(D727,[2]Sheet1!$F$1:$J$65536,5,0)</f>
        <v>6228230975970200867</v>
      </c>
      <c r="T727" s="4" t="str">
        <f>VLOOKUP(D727,[1]Sheet1!$F$1:$H$65536,3,0)</f>
        <v>唐玉虎</v>
      </c>
      <c r="U727" s="4" t="s">
        <v>56</v>
      </c>
      <c r="V727" s="4" t="s">
        <v>56</v>
      </c>
      <c r="W727" s="4" t="s">
        <v>56</v>
      </c>
      <c r="X727" s="4" t="s">
        <v>56</v>
      </c>
    </row>
    <row r="728" s="113" customFormat="1" hidden="1" customHeight="1" spans="1:24">
      <c r="A728" s="9">
        <v>727</v>
      </c>
      <c r="B728" s="96" t="s">
        <v>66</v>
      </c>
      <c r="C728" s="9" t="s">
        <v>1794</v>
      </c>
      <c r="D728" s="9" t="s">
        <v>1795</v>
      </c>
      <c r="E728" s="9" t="s">
        <v>51</v>
      </c>
      <c r="F728" s="9" t="s">
        <v>1467</v>
      </c>
      <c r="G728" s="9" t="str">
        <f t="shared" si="82"/>
        <v>九重镇九重村</v>
      </c>
      <c r="H728" s="9" t="s">
        <v>1468</v>
      </c>
      <c r="I728" s="9">
        <v>1</v>
      </c>
      <c r="J728" s="9">
        <v>1</v>
      </c>
      <c r="K728" s="9">
        <v>0</v>
      </c>
      <c r="L728" s="9">
        <v>0</v>
      </c>
      <c r="M728" s="9">
        <f t="shared" si="83"/>
        <v>75</v>
      </c>
      <c r="N728" s="9">
        <f t="shared" si="84"/>
        <v>0</v>
      </c>
      <c r="O728" s="9">
        <f t="shared" si="85"/>
        <v>0</v>
      </c>
      <c r="P728" s="125">
        <f t="shared" si="86"/>
        <v>75</v>
      </c>
      <c r="Q728" s="127">
        <f t="shared" si="87"/>
        <v>598</v>
      </c>
      <c r="R728" s="128">
        <f t="shared" si="88"/>
        <v>673</v>
      </c>
      <c r="S728" s="4" t="str">
        <f>VLOOKUP(D728,[2]Sheet1!$F$1:$J$65536,5,0)</f>
        <v>6228230975969621669</v>
      </c>
      <c r="T728" s="4" t="str">
        <f>VLOOKUP(D728,[1]Sheet1!$F$1:$H$65536,3,0)</f>
        <v>周振华</v>
      </c>
      <c r="U728" s="4" t="s">
        <v>56</v>
      </c>
      <c r="V728" s="4" t="s">
        <v>56</v>
      </c>
      <c r="W728" s="4" t="s">
        <v>56</v>
      </c>
      <c r="X728" s="4" t="s">
        <v>56</v>
      </c>
    </row>
    <row r="729" s="113" customFormat="1" hidden="1" customHeight="1" spans="1:24">
      <c r="A729" s="9">
        <v>728</v>
      </c>
      <c r="B729" s="96" t="s">
        <v>66</v>
      </c>
      <c r="C729" s="9" t="s">
        <v>1796</v>
      </c>
      <c r="D729" s="9" t="s">
        <v>1797</v>
      </c>
      <c r="E729" s="9" t="s">
        <v>51</v>
      </c>
      <c r="F729" s="9" t="s">
        <v>1409</v>
      </c>
      <c r="G729" s="9" t="str">
        <f t="shared" si="82"/>
        <v>九重镇王家村</v>
      </c>
      <c r="H729" s="9" t="s">
        <v>1410</v>
      </c>
      <c r="I729" s="9">
        <v>1</v>
      </c>
      <c r="J729" s="9">
        <v>1</v>
      </c>
      <c r="K729" s="9">
        <v>0</v>
      </c>
      <c r="L729" s="9">
        <v>0</v>
      </c>
      <c r="M729" s="9">
        <f t="shared" si="83"/>
        <v>75</v>
      </c>
      <c r="N729" s="9">
        <f t="shared" si="84"/>
        <v>0</v>
      </c>
      <c r="O729" s="9">
        <f t="shared" si="85"/>
        <v>0</v>
      </c>
      <c r="P729" s="125">
        <f t="shared" si="86"/>
        <v>75</v>
      </c>
      <c r="Q729" s="127">
        <f t="shared" si="87"/>
        <v>598</v>
      </c>
      <c r="R729" s="128">
        <f t="shared" si="88"/>
        <v>673</v>
      </c>
      <c r="S729" s="4" t="str">
        <f>VLOOKUP(D729,[2]Sheet1!$F$1:$J$65536,5,0)</f>
        <v>623059486700972227</v>
      </c>
      <c r="T729" s="4" t="str">
        <f>VLOOKUP(D729,[1]Sheet1!$F$1:$H$65536,3,0)</f>
        <v>李明证</v>
      </c>
      <c r="U729" s="4" t="s">
        <v>56</v>
      </c>
      <c r="V729" s="4" t="s">
        <v>56</v>
      </c>
      <c r="W729" s="4" t="s">
        <v>56</v>
      </c>
      <c r="X729" s="4" t="s">
        <v>56</v>
      </c>
    </row>
    <row r="730" s="113" customFormat="1" hidden="1" customHeight="1" spans="1:24">
      <c r="A730" s="9">
        <v>729</v>
      </c>
      <c r="B730" s="96" t="s">
        <v>66</v>
      </c>
      <c r="C730" s="9" t="s">
        <v>1798</v>
      </c>
      <c r="D730" s="9" t="s">
        <v>1799</v>
      </c>
      <c r="E730" s="9" t="s">
        <v>51</v>
      </c>
      <c r="F730" s="9" t="s">
        <v>1441</v>
      </c>
      <c r="G730" s="9" t="str">
        <f t="shared" si="82"/>
        <v>九重镇张家村</v>
      </c>
      <c r="H730" s="9" t="s">
        <v>1442</v>
      </c>
      <c r="I730" s="9">
        <v>1</v>
      </c>
      <c r="J730" s="9">
        <v>1</v>
      </c>
      <c r="K730" s="9">
        <v>0</v>
      </c>
      <c r="L730" s="9">
        <v>0</v>
      </c>
      <c r="M730" s="9">
        <f t="shared" si="83"/>
        <v>75</v>
      </c>
      <c r="N730" s="9">
        <f t="shared" si="84"/>
        <v>0</v>
      </c>
      <c r="O730" s="9">
        <f t="shared" si="85"/>
        <v>0</v>
      </c>
      <c r="P730" s="125">
        <f t="shared" si="86"/>
        <v>75</v>
      </c>
      <c r="Q730" s="127">
        <f t="shared" si="87"/>
        <v>598</v>
      </c>
      <c r="R730" s="128">
        <f t="shared" si="88"/>
        <v>673</v>
      </c>
      <c r="S730" s="4" t="str">
        <f>VLOOKUP(D730,[2]Sheet1!$F$1:$J$65536,5,0)</f>
        <v>6228230975970613861</v>
      </c>
      <c r="T730" s="4" t="str">
        <f>VLOOKUP(D730,[1]Sheet1!$F$1:$H$65536,3,0)</f>
        <v>杨遂兰</v>
      </c>
      <c r="U730" s="4" t="s">
        <v>56</v>
      </c>
      <c r="V730" s="4" t="s">
        <v>56</v>
      </c>
      <c r="W730" s="4" t="s">
        <v>56</v>
      </c>
      <c r="X730" s="4" t="s">
        <v>56</v>
      </c>
    </row>
    <row r="731" s="113" customFormat="1" hidden="1" customHeight="1" spans="1:24">
      <c r="A731" s="9">
        <v>730</v>
      </c>
      <c r="B731" s="96" t="s">
        <v>66</v>
      </c>
      <c r="C731" s="9" t="s">
        <v>1800</v>
      </c>
      <c r="D731" s="9" t="s">
        <v>1801</v>
      </c>
      <c r="E731" s="9" t="s">
        <v>51</v>
      </c>
      <c r="F731" s="9" t="s">
        <v>1475</v>
      </c>
      <c r="G731" s="9" t="str">
        <f t="shared" si="82"/>
        <v>九重镇范岗村</v>
      </c>
      <c r="H731" s="9" t="s">
        <v>1476</v>
      </c>
      <c r="I731" s="9">
        <v>1</v>
      </c>
      <c r="J731" s="9">
        <v>1</v>
      </c>
      <c r="K731" s="9">
        <v>0</v>
      </c>
      <c r="L731" s="9">
        <v>0</v>
      </c>
      <c r="M731" s="9">
        <f t="shared" si="83"/>
        <v>75</v>
      </c>
      <c r="N731" s="9">
        <f t="shared" si="84"/>
        <v>0</v>
      </c>
      <c r="O731" s="9">
        <f t="shared" si="85"/>
        <v>0</v>
      </c>
      <c r="P731" s="125">
        <f t="shared" si="86"/>
        <v>75</v>
      </c>
      <c r="Q731" s="127">
        <f t="shared" si="87"/>
        <v>598</v>
      </c>
      <c r="R731" s="128">
        <f t="shared" si="88"/>
        <v>673</v>
      </c>
      <c r="S731" s="4" t="str">
        <f>VLOOKUP(D731,[2]Sheet1!$F$1:$J$65536,5,0)</f>
        <v>6228230975970389363</v>
      </c>
      <c r="T731" s="4" t="str">
        <f>VLOOKUP(D731,[1]Sheet1!$F$1:$H$65536,3,0)</f>
        <v>范利举</v>
      </c>
      <c r="U731" s="4" t="s">
        <v>56</v>
      </c>
      <c r="V731" s="4" t="s">
        <v>56</v>
      </c>
      <c r="W731" s="4" t="s">
        <v>56</v>
      </c>
      <c r="X731" s="4" t="s">
        <v>56</v>
      </c>
    </row>
    <row r="732" s="113" customFormat="1" hidden="1" customHeight="1" spans="1:24">
      <c r="A732" s="9">
        <v>731</v>
      </c>
      <c r="B732" s="96" t="s">
        <v>66</v>
      </c>
      <c r="C732" s="9" t="s">
        <v>1802</v>
      </c>
      <c r="D732" s="9" t="s">
        <v>1803</v>
      </c>
      <c r="E732" s="9" t="s">
        <v>51</v>
      </c>
      <c r="F732" s="9" t="s">
        <v>1475</v>
      </c>
      <c r="G732" s="9" t="str">
        <f t="shared" si="82"/>
        <v>九重镇范岗村</v>
      </c>
      <c r="H732" s="9" t="s">
        <v>1476</v>
      </c>
      <c r="I732" s="9">
        <v>1</v>
      </c>
      <c r="J732" s="9">
        <v>1</v>
      </c>
      <c r="K732" s="9">
        <v>0</v>
      </c>
      <c r="L732" s="9">
        <v>0</v>
      </c>
      <c r="M732" s="9">
        <f t="shared" si="83"/>
        <v>75</v>
      </c>
      <c r="N732" s="9">
        <f t="shared" si="84"/>
        <v>0</v>
      </c>
      <c r="O732" s="9">
        <f t="shared" si="85"/>
        <v>0</v>
      </c>
      <c r="P732" s="125">
        <f t="shared" si="86"/>
        <v>75</v>
      </c>
      <c r="Q732" s="127">
        <f t="shared" si="87"/>
        <v>598</v>
      </c>
      <c r="R732" s="128">
        <f t="shared" si="88"/>
        <v>673</v>
      </c>
      <c r="S732" s="4" t="str">
        <f>VLOOKUP(D732,[2]Sheet1!$F$1:$J$65536,5,0)</f>
        <v>6228230975970433864</v>
      </c>
      <c r="T732" s="4" t="str">
        <f>VLOOKUP(D732,[1]Sheet1!$F$1:$H$65536,3,0)</f>
        <v>王合香</v>
      </c>
      <c r="U732" s="4" t="s">
        <v>56</v>
      </c>
      <c r="V732" s="4" t="s">
        <v>56</v>
      </c>
      <c r="W732" s="4" t="s">
        <v>56</v>
      </c>
      <c r="X732" s="4" t="s">
        <v>56</v>
      </c>
    </row>
    <row r="733" s="113" customFormat="1" hidden="1" customHeight="1" spans="1:24">
      <c r="A733" s="9">
        <v>732</v>
      </c>
      <c r="B733" s="96" t="s">
        <v>66</v>
      </c>
      <c r="C733" s="9" t="s">
        <v>1804</v>
      </c>
      <c r="D733" s="9" t="s">
        <v>1805</v>
      </c>
      <c r="E733" s="9" t="s">
        <v>51</v>
      </c>
      <c r="F733" s="9" t="s">
        <v>1421</v>
      </c>
      <c r="G733" s="9" t="str">
        <f t="shared" si="82"/>
        <v>九重镇周岗村</v>
      </c>
      <c r="H733" s="9" t="s">
        <v>1422</v>
      </c>
      <c r="I733" s="9">
        <v>1</v>
      </c>
      <c r="J733" s="9">
        <v>0</v>
      </c>
      <c r="K733" s="9">
        <v>1</v>
      </c>
      <c r="L733" s="9">
        <v>0</v>
      </c>
      <c r="M733" s="9">
        <f t="shared" si="83"/>
        <v>0</v>
      </c>
      <c r="N733" s="9">
        <f t="shared" si="84"/>
        <v>300</v>
      </c>
      <c r="O733" s="9">
        <f t="shared" si="85"/>
        <v>0</v>
      </c>
      <c r="P733" s="125">
        <f t="shared" si="86"/>
        <v>300</v>
      </c>
      <c r="Q733" s="127">
        <f t="shared" si="87"/>
        <v>598</v>
      </c>
      <c r="R733" s="128">
        <f t="shared" si="88"/>
        <v>898</v>
      </c>
      <c r="S733" s="4" t="str">
        <f>VLOOKUP(D733,[2]Sheet1!$F$1:$J$65536,5,0)</f>
        <v>6228230975970962961</v>
      </c>
      <c r="T733" s="4" t="str">
        <f>VLOOKUP(D733,[1]Sheet1!$F$1:$H$65536,3,0)</f>
        <v>马建华</v>
      </c>
      <c r="U733" s="4" t="s">
        <v>56</v>
      </c>
      <c r="V733" s="4" t="s">
        <v>56</v>
      </c>
      <c r="W733" s="4" t="s">
        <v>56</v>
      </c>
      <c r="X733" s="4" t="s">
        <v>56</v>
      </c>
    </row>
    <row r="734" s="113" customFormat="1" hidden="1" customHeight="1" spans="1:24">
      <c r="A734" s="9">
        <v>733</v>
      </c>
      <c r="B734" s="96" t="s">
        <v>66</v>
      </c>
      <c r="C734" s="9" t="s">
        <v>1806</v>
      </c>
      <c r="D734" s="9" t="s">
        <v>1807</v>
      </c>
      <c r="E734" s="9" t="s">
        <v>51</v>
      </c>
      <c r="F734" s="9" t="s">
        <v>1602</v>
      </c>
      <c r="G734" s="9" t="str">
        <f t="shared" si="82"/>
        <v>九重镇更生村</v>
      </c>
      <c r="H734" s="9" t="s">
        <v>1603</v>
      </c>
      <c r="I734" s="9">
        <v>1</v>
      </c>
      <c r="J734" s="9">
        <v>1</v>
      </c>
      <c r="K734" s="9">
        <v>0</v>
      </c>
      <c r="L734" s="9">
        <v>0</v>
      </c>
      <c r="M734" s="9">
        <f t="shared" si="83"/>
        <v>75</v>
      </c>
      <c r="N734" s="9">
        <f t="shared" si="84"/>
        <v>0</v>
      </c>
      <c r="O734" s="9">
        <f t="shared" si="85"/>
        <v>0</v>
      </c>
      <c r="P734" s="125">
        <f t="shared" si="86"/>
        <v>75</v>
      </c>
      <c r="Q734" s="127">
        <f t="shared" si="87"/>
        <v>598</v>
      </c>
      <c r="R734" s="128">
        <f t="shared" si="88"/>
        <v>673</v>
      </c>
      <c r="S734" s="4" t="str">
        <f>VLOOKUP(D734,[2]Sheet1!$F$1:$J$65536,5,0)</f>
        <v>6228230975969108568</v>
      </c>
      <c r="T734" s="4" t="str">
        <f>VLOOKUP(D734,[1]Sheet1!$F$1:$H$65536,3,0)</f>
        <v>王定叶</v>
      </c>
      <c r="U734" s="4" t="s">
        <v>56</v>
      </c>
      <c r="V734" s="4" t="s">
        <v>56</v>
      </c>
      <c r="W734" s="4" t="s">
        <v>56</v>
      </c>
      <c r="X734" s="4" t="s">
        <v>56</v>
      </c>
    </row>
    <row r="735" s="113" customFormat="1" hidden="1" customHeight="1" spans="1:24">
      <c r="A735" s="9">
        <v>734</v>
      </c>
      <c r="B735" s="96" t="s">
        <v>66</v>
      </c>
      <c r="C735" s="9" t="s">
        <v>1808</v>
      </c>
      <c r="D735" s="9" t="s">
        <v>1809</v>
      </c>
      <c r="E735" s="9" t="s">
        <v>51</v>
      </c>
      <c r="F735" s="9" t="s">
        <v>1425</v>
      </c>
      <c r="G735" s="9" t="str">
        <f t="shared" si="82"/>
        <v>九重镇程营村</v>
      </c>
      <c r="H735" s="9" t="s">
        <v>1426</v>
      </c>
      <c r="I735" s="9">
        <v>1</v>
      </c>
      <c r="J735" s="9">
        <v>1</v>
      </c>
      <c r="K735" s="9">
        <v>0</v>
      </c>
      <c r="L735" s="9">
        <v>0</v>
      </c>
      <c r="M735" s="9">
        <f t="shared" si="83"/>
        <v>75</v>
      </c>
      <c r="N735" s="9">
        <f t="shared" si="84"/>
        <v>0</v>
      </c>
      <c r="O735" s="9">
        <f t="shared" si="85"/>
        <v>0</v>
      </c>
      <c r="P735" s="125">
        <f t="shared" si="86"/>
        <v>75</v>
      </c>
      <c r="Q735" s="127">
        <f t="shared" si="87"/>
        <v>598</v>
      </c>
      <c r="R735" s="128">
        <f t="shared" si="88"/>
        <v>673</v>
      </c>
      <c r="S735" s="4" t="str">
        <f>VLOOKUP(D735,[2]Sheet1!$F$1:$J$65536,5,0)</f>
        <v>6228230975969858261</v>
      </c>
      <c r="T735" s="4" t="str">
        <f>VLOOKUP(D735,[1]Sheet1!$F$1:$H$65536,3,0)</f>
        <v>刘道仁</v>
      </c>
      <c r="U735" s="4" t="s">
        <v>56</v>
      </c>
      <c r="V735" s="4" t="s">
        <v>56</v>
      </c>
      <c r="W735" s="4" t="s">
        <v>56</v>
      </c>
      <c r="X735" s="4" t="s">
        <v>56</v>
      </c>
    </row>
    <row r="736" s="113" customFormat="1" hidden="1" customHeight="1" spans="1:24">
      <c r="A736" s="9">
        <v>735</v>
      </c>
      <c r="B736" s="96" t="s">
        <v>66</v>
      </c>
      <c r="C736" s="9" t="s">
        <v>1810</v>
      </c>
      <c r="D736" s="9" t="s">
        <v>1811</v>
      </c>
      <c r="E736" s="9" t="s">
        <v>51</v>
      </c>
      <c r="F736" s="9" t="s">
        <v>1429</v>
      </c>
      <c r="G736" s="9" t="str">
        <f t="shared" si="82"/>
        <v>九重镇夏庄村</v>
      </c>
      <c r="H736" s="9" t="s">
        <v>1430</v>
      </c>
      <c r="I736" s="9">
        <v>1</v>
      </c>
      <c r="J736" s="9">
        <v>1</v>
      </c>
      <c r="K736" s="9">
        <v>0</v>
      </c>
      <c r="L736" s="9">
        <v>0</v>
      </c>
      <c r="M736" s="9">
        <f t="shared" si="83"/>
        <v>75</v>
      </c>
      <c r="N736" s="9">
        <f t="shared" si="84"/>
        <v>0</v>
      </c>
      <c r="O736" s="9">
        <f t="shared" si="85"/>
        <v>0</v>
      </c>
      <c r="P736" s="125">
        <f t="shared" si="86"/>
        <v>75</v>
      </c>
      <c r="Q736" s="127">
        <f t="shared" si="87"/>
        <v>598</v>
      </c>
      <c r="R736" s="128">
        <f t="shared" si="88"/>
        <v>673</v>
      </c>
      <c r="S736" s="4" t="str">
        <f>VLOOKUP(D736,[2]Sheet1!$F$1:$J$65536,5,0)</f>
        <v>6228230976041557566</v>
      </c>
      <c r="T736" s="4" t="str">
        <f>VLOOKUP(D736,[1]Sheet1!$F$1:$H$65536,3,0)</f>
        <v>邓仁娃</v>
      </c>
      <c r="U736" s="4" t="s">
        <v>56</v>
      </c>
      <c r="V736" s="4" t="s">
        <v>56</v>
      </c>
      <c r="W736" s="4" t="s">
        <v>56</v>
      </c>
      <c r="X736" s="4" t="s">
        <v>56</v>
      </c>
    </row>
    <row r="737" s="113" customFormat="1" hidden="1" customHeight="1" spans="1:24">
      <c r="A737" s="9">
        <v>736</v>
      </c>
      <c r="B737" s="96" t="s">
        <v>66</v>
      </c>
      <c r="C737" s="9" t="s">
        <v>1812</v>
      </c>
      <c r="D737" s="9" t="s">
        <v>1813</v>
      </c>
      <c r="E737" s="9" t="s">
        <v>51</v>
      </c>
      <c r="F737" s="9" t="s">
        <v>73</v>
      </c>
      <c r="G737" s="9" t="str">
        <f t="shared" si="82"/>
        <v>九重镇唐王桥村</v>
      </c>
      <c r="H737" s="9" t="s">
        <v>74</v>
      </c>
      <c r="I737" s="9">
        <v>1</v>
      </c>
      <c r="J737" s="9">
        <v>1</v>
      </c>
      <c r="K737" s="9">
        <v>0</v>
      </c>
      <c r="L737" s="9">
        <v>0</v>
      </c>
      <c r="M737" s="9">
        <f t="shared" si="83"/>
        <v>75</v>
      </c>
      <c r="N737" s="9">
        <f t="shared" si="84"/>
        <v>0</v>
      </c>
      <c r="O737" s="9">
        <f t="shared" si="85"/>
        <v>0</v>
      </c>
      <c r="P737" s="125">
        <f t="shared" si="86"/>
        <v>75</v>
      </c>
      <c r="Q737" s="127">
        <f t="shared" si="87"/>
        <v>598</v>
      </c>
      <c r="R737" s="128">
        <f t="shared" si="88"/>
        <v>673</v>
      </c>
      <c r="S737" s="4" t="str">
        <f>VLOOKUP(D737,[2]Sheet1!$F$1:$J$65536,5,0)</f>
        <v>6228230976041540968</v>
      </c>
      <c r="T737" s="4" t="str">
        <f>VLOOKUP(D737,[1]Sheet1!$F$1:$H$65536,3,0)</f>
        <v>杨发亭</v>
      </c>
      <c r="U737" s="4" t="s">
        <v>56</v>
      </c>
      <c r="V737" s="4" t="s">
        <v>56</v>
      </c>
      <c r="W737" s="4" t="s">
        <v>56</v>
      </c>
      <c r="X737" s="4" t="s">
        <v>56</v>
      </c>
    </row>
    <row r="738" s="113" customFormat="1" hidden="1" customHeight="1" spans="1:24">
      <c r="A738" s="9">
        <v>737</v>
      </c>
      <c r="B738" s="96" t="s">
        <v>66</v>
      </c>
      <c r="C738" s="9" t="s">
        <v>1814</v>
      </c>
      <c r="D738" s="9" t="s">
        <v>1815</v>
      </c>
      <c r="E738" s="9" t="s">
        <v>51</v>
      </c>
      <c r="F738" s="9" t="s">
        <v>1485</v>
      </c>
      <c r="G738" s="9" t="str">
        <f t="shared" si="82"/>
        <v>九重镇东王岗村</v>
      </c>
      <c r="H738" s="9" t="s">
        <v>1486</v>
      </c>
      <c r="I738" s="9">
        <v>1</v>
      </c>
      <c r="J738" s="9">
        <v>1</v>
      </c>
      <c r="K738" s="9">
        <v>0</v>
      </c>
      <c r="L738" s="9">
        <v>0</v>
      </c>
      <c r="M738" s="9">
        <f t="shared" si="83"/>
        <v>75</v>
      </c>
      <c r="N738" s="9">
        <f t="shared" si="84"/>
        <v>0</v>
      </c>
      <c r="O738" s="9">
        <f t="shared" si="85"/>
        <v>0</v>
      </c>
      <c r="P738" s="125">
        <f t="shared" si="86"/>
        <v>75</v>
      </c>
      <c r="Q738" s="127">
        <f t="shared" si="87"/>
        <v>598</v>
      </c>
      <c r="R738" s="128">
        <f t="shared" si="88"/>
        <v>673</v>
      </c>
      <c r="S738" s="4" t="str">
        <f>VLOOKUP(D738,[2]Sheet1!$F$1:$J$65536,5,0)</f>
        <v>623059486702870940</v>
      </c>
      <c r="T738" s="4" t="str">
        <f>VLOOKUP(D738,[1]Sheet1!$F$1:$H$65536,3,0)</f>
        <v>汪秀</v>
      </c>
      <c r="U738" s="4" t="s">
        <v>56</v>
      </c>
      <c r="V738" s="4" t="s">
        <v>56</v>
      </c>
      <c r="W738" s="4" t="s">
        <v>56</v>
      </c>
      <c r="X738" s="4" t="s">
        <v>56</v>
      </c>
    </row>
    <row r="739" s="113" customFormat="1" hidden="1" customHeight="1" spans="1:24">
      <c r="A739" s="9">
        <v>738</v>
      </c>
      <c r="B739" s="96" t="s">
        <v>66</v>
      </c>
      <c r="C739" s="9" t="s">
        <v>1816</v>
      </c>
      <c r="D739" s="9" t="s">
        <v>1817</v>
      </c>
      <c r="E739" s="9" t="s">
        <v>51</v>
      </c>
      <c r="F739" s="9" t="s">
        <v>1445</v>
      </c>
      <c r="G739" s="9" t="str">
        <f t="shared" si="82"/>
        <v>九重镇高家村</v>
      </c>
      <c r="H739" s="9" t="s">
        <v>1446</v>
      </c>
      <c r="I739" s="9">
        <v>1</v>
      </c>
      <c r="J739" s="9">
        <v>0</v>
      </c>
      <c r="K739" s="9">
        <v>0</v>
      </c>
      <c r="L739" s="9">
        <v>1</v>
      </c>
      <c r="M739" s="9">
        <f t="shared" si="83"/>
        <v>0</v>
      </c>
      <c r="N739" s="9">
        <f t="shared" si="84"/>
        <v>0</v>
      </c>
      <c r="O739" s="9">
        <f t="shared" si="85"/>
        <v>600</v>
      </c>
      <c r="P739" s="125">
        <f t="shared" si="86"/>
        <v>600</v>
      </c>
      <c r="Q739" s="127">
        <f t="shared" si="87"/>
        <v>598</v>
      </c>
      <c r="R739" s="128">
        <f t="shared" si="88"/>
        <v>1198</v>
      </c>
      <c r="S739" s="4" t="str">
        <f>VLOOKUP(D739,[2]Sheet1!$F$1:$J$65536,5,0)</f>
        <v>6228230975970183360</v>
      </c>
      <c r="T739" s="4" t="str">
        <f>VLOOKUP(D739,[1]Sheet1!$F$1:$H$65536,3,0)</f>
        <v>马付明</v>
      </c>
      <c r="U739" s="4" t="s">
        <v>56</v>
      </c>
      <c r="V739" s="4" t="s">
        <v>56</v>
      </c>
      <c r="W739" s="4" t="s">
        <v>56</v>
      </c>
      <c r="X739" s="4" t="s">
        <v>56</v>
      </c>
    </row>
    <row r="740" s="113" customFormat="1" hidden="1" customHeight="1" spans="1:24">
      <c r="A740" s="9">
        <v>739</v>
      </c>
      <c r="B740" s="96" t="s">
        <v>66</v>
      </c>
      <c r="C740" s="9" t="s">
        <v>1818</v>
      </c>
      <c r="D740" s="9" t="s">
        <v>1819</v>
      </c>
      <c r="E740" s="9" t="s">
        <v>51</v>
      </c>
      <c r="F740" s="9" t="s">
        <v>1403</v>
      </c>
      <c r="G740" s="9" t="str">
        <f t="shared" si="82"/>
        <v>九重镇张河村</v>
      </c>
      <c r="H740" s="9" t="s">
        <v>1404</v>
      </c>
      <c r="I740" s="9">
        <v>1</v>
      </c>
      <c r="J740" s="9">
        <v>0</v>
      </c>
      <c r="K740" s="9">
        <v>0</v>
      </c>
      <c r="L740" s="9">
        <v>1</v>
      </c>
      <c r="M740" s="9">
        <f t="shared" si="83"/>
        <v>0</v>
      </c>
      <c r="N740" s="9">
        <f t="shared" si="84"/>
        <v>0</v>
      </c>
      <c r="O740" s="9">
        <f t="shared" si="85"/>
        <v>600</v>
      </c>
      <c r="P740" s="125">
        <f t="shared" si="86"/>
        <v>600</v>
      </c>
      <c r="Q740" s="127">
        <f t="shared" si="87"/>
        <v>598</v>
      </c>
      <c r="R740" s="128">
        <f t="shared" si="88"/>
        <v>1198</v>
      </c>
      <c r="S740" s="4" t="str">
        <f>VLOOKUP(D740,[2]Sheet1!$F$1:$J$65536,5,0)</f>
        <v>6228230976041613468</v>
      </c>
      <c r="T740" s="4" t="str">
        <f>VLOOKUP(D740,[1]Sheet1!$F$1:$H$65536,3,0)</f>
        <v>丁光道</v>
      </c>
      <c r="U740" s="4" t="s">
        <v>56</v>
      </c>
      <c r="V740" s="4" t="s">
        <v>56</v>
      </c>
      <c r="W740" s="4" t="s">
        <v>56</v>
      </c>
      <c r="X740" s="4" t="s">
        <v>56</v>
      </c>
    </row>
    <row r="741" s="113" customFormat="1" hidden="1" customHeight="1" spans="1:24">
      <c r="A741" s="9">
        <v>740</v>
      </c>
      <c r="B741" s="96" t="s">
        <v>66</v>
      </c>
      <c r="C741" s="9" t="s">
        <v>1820</v>
      </c>
      <c r="D741" s="9" t="s">
        <v>1821</v>
      </c>
      <c r="E741" s="9" t="s">
        <v>51</v>
      </c>
      <c r="F741" s="9" t="s">
        <v>1475</v>
      </c>
      <c r="G741" s="9" t="str">
        <f t="shared" si="82"/>
        <v>九重镇范岗村</v>
      </c>
      <c r="H741" s="9" t="s">
        <v>1476</v>
      </c>
      <c r="I741" s="9">
        <v>1</v>
      </c>
      <c r="J741" s="9">
        <v>0</v>
      </c>
      <c r="K741" s="9">
        <v>1</v>
      </c>
      <c r="L741" s="9">
        <v>0</v>
      </c>
      <c r="M741" s="9">
        <f t="shared" si="83"/>
        <v>0</v>
      </c>
      <c r="N741" s="9">
        <f t="shared" si="84"/>
        <v>300</v>
      </c>
      <c r="O741" s="9">
        <f t="shared" si="85"/>
        <v>0</v>
      </c>
      <c r="P741" s="125">
        <f t="shared" si="86"/>
        <v>300</v>
      </c>
      <c r="Q741" s="127">
        <f t="shared" si="87"/>
        <v>598</v>
      </c>
      <c r="R741" s="128">
        <f t="shared" si="88"/>
        <v>898</v>
      </c>
      <c r="S741" s="4" t="str">
        <f>VLOOKUP(D741,[2]Sheet1!$F$1:$J$65536,5,0)</f>
        <v>6228230975970436065</v>
      </c>
      <c r="T741" s="4" t="str">
        <f>VLOOKUP(D741,[1]Sheet1!$F$1:$H$65536,3,0)</f>
        <v>王胜英</v>
      </c>
      <c r="U741" s="4" t="s">
        <v>56</v>
      </c>
      <c r="V741" s="4" t="s">
        <v>56</v>
      </c>
      <c r="W741" s="4" t="s">
        <v>56</v>
      </c>
      <c r="X741" s="4" t="s">
        <v>56</v>
      </c>
    </row>
    <row r="742" s="113" customFormat="1" hidden="1" customHeight="1" spans="1:24">
      <c r="A742" s="9">
        <v>741</v>
      </c>
      <c r="B742" s="96" t="s">
        <v>66</v>
      </c>
      <c r="C742" s="9" t="s">
        <v>1822</v>
      </c>
      <c r="D742" s="9" t="s">
        <v>1823</v>
      </c>
      <c r="E742" s="9" t="s">
        <v>51</v>
      </c>
      <c r="F742" s="9" t="s">
        <v>1445</v>
      </c>
      <c r="G742" s="9" t="str">
        <f t="shared" si="82"/>
        <v>九重镇高家村</v>
      </c>
      <c r="H742" s="9" t="s">
        <v>1446</v>
      </c>
      <c r="I742" s="9">
        <v>1</v>
      </c>
      <c r="J742" s="9">
        <v>1</v>
      </c>
      <c r="K742" s="9">
        <v>0</v>
      </c>
      <c r="L742" s="9">
        <v>0</v>
      </c>
      <c r="M742" s="9">
        <f t="shared" si="83"/>
        <v>75</v>
      </c>
      <c r="N742" s="9">
        <f t="shared" si="84"/>
        <v>0</v>
      </c>
      <c r="O742" s="9">
        <f t="shared" si="85"/>
        <v>0</v>
      </c>
      <c r="P742" s="125">
        <f t="shared" si="86"/>
        <v>75</v>
      </c>
      <c r="Q742" s="127">
        <f t="shared" si="87"/>
        <v>598</v>
      </c>
      <c r="R742" s="128">
        <f t="shared" si="88"/>
        <v>673</v>
      </c>
      <c r="S742" s="4" t="str">
        <f>VLOOKUP(D742,[2]Sheet1!$F$1:$J$65536,5,0)</f>
        <v>623059486702341835</v>
      </c>
      <c r="T742" s="4" t="str">
        <f>VLOOKUP(D742,[1]Sheet1!$F$1:$H$65536,3,0)</f>
        <v>徐再英</v>
      </c>
      <c r="U742" s="4" t="s">
        <v>56</v>
      </c>
      <c r="V742" s="4" t="s">
        <v>56</v>
      </c>
      <c r="W742" s="4" t="s">
        <v>56</v>
      </c>
      <c r="X742" s="4" t="s">
        <v>56</v>
      </c>
    </row>
    <row r="743" s="113" customFormat="1" hidden="1" customHeight="1" spans="1:24">
      <c r="A743" s="9">
        <v>742</v>
      </c>
      <c r="B743" s="96" t="s">
        <v>66</v>
      </c>
      <c r="C743" s="9" t="s">
        <v>1824</v>
      </c>
      <c r="D743" s="9" t="s">
        <v>1825</v>
      </c>
      <c r="E743" s="9" t="s">
        <v>51</v>
      </c>
      <c r="F743" s="9" t="s">
        <v>1463</v>
      </c>
      <c r="G743" s="9" t="str">
        <f t="shared" si="82"/>
        <v>九重镇孔北村</v>
      </c>
      <c r="H743" s="9" t="s">
        <v>1464</v>
      </c>
      <c r="I743" s="9">
        <v>1</v>
      </c>
      <c r="J743" s="9">
        <v>1</v>
      </c>
      <c r="K743" s="9">
        <v>0</v>
      </c>
      <c r="L743" s="9">
        <v>0</v>
      </c>
      <c r="M743" s="9">
        <f t="shared" si="83"/>
        <v>75</v>
      </c>
      <c r="N743" s="9">
        <f t="shared" si="84"/>
        <v>0</v>
      </c>
      <c r="O743" s="9">
        <f t="shared" si="85"/>
        <v>0</v>
      </c>
      <c r="P743" s="125">
        <f t="shared" si="86"/>
        <v>75</v>
      </c>
      <c r="Q743" s="127">
        <f t="shared" si="87"/>
        <v>598</v>
      </c>
      <c r="R743" s="128">
        <f t="shared" si="88"/>
        <v>673</v>
      </c>
      <c r="S743" s="4" t="str">
        <f>VLOOKUP(D743,[2]Sheet1!$F$1:$J$65536,5,0)</f>
        <v>623059486702527615</v>
      </c>
      <c r="T743" s="4" t="str">
        <f>VLOOKUP(D743,[1]Sheet1!$F$1:$H$65536,3,0)</f>
        <v>张义三</v>
      </c>
      <c r="U743" s="4" t="s">
        <v>56</v>
      </c>
      <c r="V743" s="4" t="s">
        <v>56</v>
      </c>
      <c r="W743" s="4" t="s">
        <v>56</v>
      </c>
      <c r="X743" s="4" t="s">
        <v>56</v>
      </c>
    </row>
    <row r="744" s="113" customFormat="1" hidden="1" customHeight="1" spans="1:24">
      <c r="A744" s="9">
        <v>743</v>
      </c>
      <c r="B744" s="96" t="s">
        <v>66</v>
      </c>
      <c r="C744" s="9" t="s">
        <v>1826</v>
      </c>
      <c r="D744" s="9" t="s">
        <v>1827</v>
      </c>
      <c r="E744" s="9" t="s">
        <v>51</v>
      </c>
      <c r="F744" s="9" t="s">
        <v>1409</v>
      </c>
      <c r="G744" s="9" t="str">
        <f t="shared" si="82"/>
        <v>九重镇王家村</v>
      </c>
      <c r="H744" s="9" t="s">
        <v>1410</v>
      </c>
      <c r="I744" s="9">
        <v>1</v>
      </c>
      <c r="J744" s="9">
        <v>1</v>
      </c>
      <c r="K744" s="9">
        <v>0</v>
      </c>
      <c r="L744" s="9">
        <v>0</v>
      </c>
      <c r="M744" s="9">
        <f t="shared" si="83"/>
        <v>75</v>
      </c>
      <c r="N744" s="9">
        <f t="shared" si="84"/>
        <v>0</v>
      </c>
      <c r="O744" s="9">
        <f t="shared" si="85"/>
        <v>0</v>
      </c>
      <c r="P744" s="125">
        <f t="shared" si="86"/>
        <v>75</v>
      </c>
      <c r="Q744" s="127">
        <f t="shared" si="87"/>
        <v>598</v>
      </c>
      <c r="R744" s="128">
        <f t="shared" si="88"/>
        <v>673</v>
      </c>
      <c r="S744" s="4" t="str">
        <f>VLOOKUP(D744,[2]Sheet1!$F$1:$J$65536,5,0)</f>
        <v>623059486702323312</v>
      </c>
      <c r="T744" s="4" t="str">
        <f>VLOOKUP(D744,[1]Sheet1!$F$1:$H$65536,3,0)</f>
        <v>席金锁</v>
      </c>
      <c r="U744" s="4" t="s">
        <v>56</v>
      </c>
      <c r="V744" s="4" t="s">
        <v>56</v>
      </c>
      <c r="W744" s="4" t="s">
        <v>56</v>
      </c>
      <c r="X744" s="4" t="s">
        <v>56</v>
      </c>
    </row>
    <row r="745" s="113" customFormat="1" hidden="1" customHeight="1" spans="1:24">
      <c r="A745" s="9">
        <v>744</v>
      </c>
      <c r="B745" s="96" t="s">
        <v>66</v>
      </c>
      <c r="C745" s="9" t="s">
        <v>1828</v>
      </c>
      <c r="D745" s="9" t="s">
        <v>1829</v>
      </c>
      <c r="E745" s="9" t="s">
        <v>51</v>
      </c>
      <c r="F745" s="9" t="s">
        <v>1425</v>
      </c>
      <c r="G745" s="9" t="str">
        <f t="shared" si="82"/>
        <v>九重镇程营村</v>
      </c>
      <c r="H745" s="9" t="s">
        <v>1426</v>
      </c>
      <c r="I745" s="9">
        <v>1</v>
      </c>
      <c r="J745" s="9">
        <v>1</v>
      </c>
      <c r="K745" s="9">
        <v>0</v>
      </c>
      <c r="L745" s="9">
        <v>0</v>
      </c>
      <c r="M745" s="9">
        <f t="shared" si="83"/>
        <v>75</v>
      </c>
      <c r="N745" s="9">
        <f t="shared" si="84"/>
        <v>0</v>
      </c>
      <c r="O745" s="9">
        <f t="shared" si="85"/>
        <v>0</v>
      </c>
      <c r="P745" s="125">
        <f t="shared" si="86"/>
        <v>75</v>
      </c>
      <c r="Q745" s="127">
        <f t="shared" si="87"/>
        <v>598</v>
      </c>
      <c r="R745" s="128">
        <f t="shared" si="88"/>
        <v>673</v>
      </c>
      <c r="S745" s="4" t="str">
        <f>VLOOKUP(D745,[2]Sheet1!$F$1:$J$65536,5,0)</f>
        <v>6228230975969836465</v>
      </c>
      <c r="T745" s="4" t="str">
        <f>VLOOKUP(D745,[1]Sheet1!$F$1:$H$65536,3,0)</f>
        <v>程天九</v>
      </c>
      <c r="U745" s="4" t="s">
        <v>56</v>
      </c>
      <c r="V745" s="4" t="s">
        <v>56</v>
      </c>
      <c r="W745" s="4" t="s">
        <v>56</v>
      </c>
      <c r="X745" s="4" t="s">
        <v>56</v>
      </c>
    </row>
    <row r="746" s="113" customFormat="1" hidden="1" customHeight="1" spans="1:24">
      <c r="A746" s="9">
        <v>745</v>
      </c>
      <c r="B746" s="96" t="s">
        <v>66</v>
      </c>
      <c r="C746" s="9" t="s">
        <v>1830</v>
      </c>
      <c r="D746" s="9" t="s">
        <v>1831</v>
      </c>
      <c r="E746" s="9" t="s">
        <v>51</v>
      </c>
      <c r="F746" s="9" t="s">
        <v>1467</v>
      </c>
      <c r="G746" s="9" t="str">
        <f t="shared" si="82"/>
        <v>九重镇九重村</v>
      </c>
      <c r="H746" s="9" t="s">
        <v>1468</v>
      </c>
      <c r="I746" s="9">
        <v>1</v>
      </c>
      <c r="J746" s="9">
        <v>1</v>
      </c>
      <c r="K746" s="9">
        <v>0</v>
      </c>
      <c r="L746" s="9">
        <v>0</v>
      </c>
      <c r="M746" s="9">
        <f t="shared" si="83"/>
        <v>75</v>
      </c>
      <c r="N746" s="9">
        <f t="shared" si="84"/>
        <v>0</v>
      </c>
      <c r="O746" s="9">
        <f t="shared" si="85"/>
        <v>0</v>
      </c>
      <c r="P746" s="125">
        <f t="shared" si="86"/>
        <v>75</v>
      </c>
      <c r="Q746" s="127">
        <f t="shared" si="87"/>
        <v>598</v>
      </c>
      <c r="R746" s="128">
        <f t="shared" si="88"/>
        <v>673</v>
      </c>
      <c r="S746" s="4" t="str">
        <f>VLOOKUP(D746,[2]Sheet1!$F$1:$J$65536,5,0)</f>
        <v>6228230975969560263</v>
      </c>
      <c r="T746" s="4" t="str">
        <f>VLOOKUP(D746,[1]Sheet1!$F$1:$H$65536,3,0)</f>
        <v>王光全</v>
      </c>
      <c r="U746" s="4" t="s">
        <v>56</v>
      </c>
      <c r="V746" s="4" t="s">
        <v>56</v>
      </c>
      <c r="W746" s="4" t="s">
        <v>56</v>
      </c>
      <c r="X746" s="4" t="s">
        <v>56</v>
      </c>
    </row>
    <row r="747" s="113" customFormat="1" hidden="1" customHeight="1" spans="1:24">
      <c r="A747" s="9">
        <v>746</v>
      </c>
      <c r="B747" s="96" t="s">
        <v>66</v>
      </c>
      <c r="C747" s="9" t="s">
        <v>1832</v>
      </c>
      <c r="D747" s="9" t="s">
        <v>1833</v>
      </c>
      <c r="E747" s="9" t="s">
        <v>51</v>
      </c>
      <c r="F747" s="9" t="s">
        <v>1451</v>
      </c>
      <c r="G747" s="9" t="str">
        <f t="shared" si="82"/>
        <v>九重镇孙营村</v>
      </c>
      <c r="H747" s="9" t="s">
        <v>1452</v>
      </c>
      <c r="I747" s="9">
        <v>1</v>
      </c>
      <c r="J747" s="9">
        <v>1</v>
      </c>
      <c r="K747" s="9">
        <v>0</v>
      </c>
      <c r="L747" s="9">
        <v>0</v>
      </c>
      <c r="M747" s="9">
        <f t="shared" si="83"/>
        <v>75</v>
      </c>
      <c r="N747" s="9">
        <f t="shared" si="84"/>
        <v>0</v>
      </c>
      <c r="O747" s="9">
        <f t="shared" si="85"/>
        <v>0</v>
      </c>
      <c r="P747" s="125">
        <f t="shared" si="86"/>
        <v>75</v>
      </c>
      <c r="Q747" s="127">
        <f t="shared" si="87"/>
        <v>598</v>
      </c>
      <c r="R747" s="128">
        <f t="shared" si="88"/>
        <v>673</v>
      </c>
      <c r="S747" s="4" t="str">
        <f>VLOOKUP(D747,[2]Sheet1!$F$1:$J$65536,5,0)</f>
        <v>6228230975971127366</v>
      </c>
      <c r="T747" s="4" t="str">
        <f>VLOOKUP(D747,[1]Sheet1!$F$1:$H$65536,3,0)</f>
        <v>孙君元</v>
      </c>
      <c r="U747" s="4" t="s">
        <v>56</v>
      </c>
      <c r="V747" s="4" t="s">
        <v>56</v>
      </c>
      <c r="W747" s="4" t="s">
        <v>56</v>
      </c>
      <c r="X747" s="4" t="s">
        <v>56</v>
      </c>
    </row>
    <row r="748" s="113" customFormat="1" hidden="1" customHeight="1" spans="1:24">
      <c r="A748" s="9">
        <v>747</v>
      </c>
      <c r="B748" s="96" t="s">
        <v>66</v>
      </c>
      <c r="C748" s="9" t="s">
        <v>1834</v>
      </c>
      <c r="D748" s="9" t="s">
        <v>1835</v>
      </c>
      <c r="E748" s="9" t="s">
        <v>51</v>
      </c>
      <c r="F748" s="9" t="s">
        <v>1441</v>
      </c>
      <c r="G748" s="9" t="str">
        <f t="shared" si="82"/>
        <v>九重镇张家村</v>
      </c>
      <c r="H748" s="9" t="s">
        <v>1442</v>
      </c>
      <c r="I748" s="9">
        <v>1</v>
      </c>
      <c r="J748" s="9">
        <v>1</v>
      </c>
      <c r="K748" s="9">
        <v>0</v>
      </c>
      <c r="L748" s="9">
        <v>0</v>
      </c>
      <c r="M748" s="9">
        <f t="shared" si="83"/>
        <v>75</v>
      </c>
      <c r="N748" s="9">
        <f t="shared" si="84"/>
        <v>0</v>
      </c>
      <c r="O748" s="9">
        <f t="shared" si="85"/>
        <v>0</v>
      </c>
      <c r="P748" s="125">
        <f t="shared" si="86"/>
        <v>75</v>
      </c>
      <c r="Q748" s="127">
        <f t="shared" si="87"/>
        <v>598</v>
      </c>
      <c r="R748" s="128">
        <f t="shared" si="88"/>
        <v>673</v>
      </c>
      <c r="S748" s="4" t="str">
        <f>VLOOKUP(D748,[2]Sheet1!$F$1:$J$65536,5,0)</f>
        <v>6228230975970623167</v>
      </c>
      <c r="T748" s="4" t="str">
        <f>VLOOKUP(D748,[1]Sheet1!$F$1:$H$65536,3,0)</f>
        <v>张吉成</v>
      </c>
      <c r="U748" s="4" t="s">
        <v>56</v>
      </c>
      <c r="V748" s="4" t="s">
        <v>56</v>
      </c>
      <c r="W748" s="4" t="s">
        <v>56</v>
      </c>
      <c r="X748" s="4" t="s">
        <v>56</v>
      </c>
    </row>
    <row r="749" s="113" customFormat="1" hidden="1" customHeight="1" spans="1:24">
      <c r="A749" s="9">
        <v>748</v>
      </c>
      <c r="B749" s="96" t="s">
        <v>66</v>
      </c>
      <c r="C749" s="9" t="s">
        <v>1836</v>
      </c>
      <c r="D749" s="9" t="s">
        <v>1837</v>
      </c>
      <c r="E749" s="9" t="s">
        <v>51</v>
      </c>
      <c r="F749" s="9" t="s">
        <v>1417</v>
      </c>
      <c r="G749" s="9" t="str">
        <f t="shared" si="82"/>
        <v>九重镇刘营村</v>
      </c>
      <c r="H749" s="9" t="s">
        <v>1418</v>
      </c>
      <c r="I749" s="9">
        <v>1</v>
      </c>
      <c r="J749" s="9">
        <v>1</v>
      </c>
      <c r="K749" s="9">
        <v>0</v>
      </c>
      <c r="L749" s="9">
        <v>0</v>
      </c>
      <c r="M749" s="9">
        <f t="shared" si="83"/>
        <v>75</v>
      </c>
      <c r="N749" s="9">
        <f t="shared" si="84"/>
        <v>0</v>
      </c>
      <c r="O749" s="9">
        <f t="shared" si="85"/>
        <v>0</v>
      </c>
      <c r="P749" s="125">
        <f t="shared" si="86"/>
        <v>75</v>
      </c>
      <c r="Q749" s="127">
        <f t="shared" si="87"/>
        <v>598</v>
      </c>
      <c r="R749" s="128">
        <f t="shared" si="88"/>
        <v>673</v>
      </c>
      <c r="S749" s="4" t="str">
        <f>VLOOKUP(D749,[2]Sheet1!$F$1:$J$65536,5,0)</f>
        <v>6228230975969960364</v>
      </c>
      <c r="T749" s="4" t="str">
        <f>VLOOKUP(D749,[1]Sheet1!$F$1:$H$65536,3,0)</f>
        <v>刘道果</v>
      </c>
      <c r="U749" s="4" t="s">
        <v>56</v>
      </c>
      <c r="V749" s="4" t="s">
        <v>56</v>
      </c>
      <c r="W749" s="4" t="s">
        <v>56</v>
      </c>
      <c r="X749" s="4" t="s">
        <v>56</v>
      </c>
    </row>
    <row r="750" s="113" customFormat="1" hidden="1" customHeight="1" spans="1:24">
      <c r="A750" s="9">
        <v>749</v>
      </c>
      <c r="B750" s="96" t="s">
        <v>66</v>
      </c>
      <c r="C750" s="9" t="s">
        <v>1838</v>
      </c>
      <c r="D750" s="9" t="s">
        <v>1839</v>
      </c>
      <c r="E750" s="9" t="s">
        <v>51</v>
      </c>
      <c r="F750" s="9" t="s">
        <v>1467</v>
      </c>
      <c r="G750" s="9" t="str">
        <f t="shared" si="82"/>
        <v>九重镇九重村</v>
      </c>
      <c r="H750" s="9" t="s">
        <v>1468</v>
      </c>
      <c r="I750" s="9">
        <v>1</v>
      </c>
      <c r="J750" s="9">
        <v>0</v>
      </c>
      <c r="K750" s="9">
        <v>0</v>
      </c>
      <c r="L750" s="9">
        <v>1</v>
      </c>
      <c r="M750" s="9">
        <f t="shared" si="83"/>
        <v>0</v>
      </c>
      <c r="N750" s="9">
        <f t="shared" si="84"/>
        <v>0</v>
      </c>
      <c r="O750" s="9">
        <f t="shared" si="85"/>
        <v>600</v>
      </c>
      <c r="P750" s="125">
        <f t="shared" si="86"/>
        <v>600</v>
      </c>
      <c r="Q750" s="127">
        <f t="shared" si="87"/>
        <v>598</v>
      </c>
      <c r="R750" s="128">
        <f t="shared" si="88"/>
        <v>1198</v>
      </c>
      <c r="S750" s="4" t="str">
        <f>VLOOKUP(D750,[2]Sheet1!$F$1:$J$65536,5,0)</f>
        <v>623059486702289075</v>
      </c>
      <c r="T750" s="4" t="str">
        <f>VLOOKUP(D750,[1]Sheet1!$F$1:$H$65536,3,0)</f>
        <v>王烈琴</v>
      </c>
      <c r="U750" s="4" t="s">
        <v>56</v>
      </c>
      <c r="V750" s="4" t="s">
        <v>56</v>
      </c>
      <c r="W750" s="4" t="s">
        <v>56</v>
      </c>
      <c r="X750" s="4" t="s">
        <v>56</v>
      </c>
    </row>
    <row r="751" s="113" customFormat="1" hidden="1" customHeight="1" spans="1:24">
      <c r="A751" s="9">
        <v>750</v>
      </c>
      <c r="B751" s="96" t="s">
        <v>66</v>
      </c>
      <c r="C751" s="9" t="s">
        <v>1840</v>
      </c>
      <c r="D751" s="9" t="s">
        <v>1841</v>
      </c>
      <c r="E751" s="9" t="s">
        <v>51</v>
      </c>
      <c r="F751" s="9" t="s">
        <v>1557</v>
      </c>
      <c r="G751" s="9" t="str">
        <f t="shared" si="82"/>
        <v>九重镇太平村</v>
      </c>
      <c r="H751" s="9" t="s">
        <v>1558</v>
      </c>
      <c r="I751" s="9">
        <v>1</v>
      </c>
      <c r="J751" s="9">
        <v>1</v>
      </c>
      <c r="K751" s="9">
        <v>0</v>
      </c>
      <c r="L751" s="9">
        <v>0</v>
      </c>
      <c r="M751" s="9">
        <f t="shared" si="83"/>
        <v>75</v>
      </c>
      <c r="N751" s="9">
        <f t="shared" si="84"/>
        <v>0</v>
      </c>
      <c r="O751" s="9">
        <f t="shared" si="85"/>
        <v>0</v>
      </c>
      <c r="P751" s="125">
        <f t="shared" si="86"/>
        <v>75</v>
      </c>
      <c r="Q751" s="127">
        <f t="shared" si="87"/>
        <v>598</v>
      </c>
      <c r="R751" s="128">
        <f t="shared" si="88"/>
        <v>673</v>
      </c>
      <c r="S751" s="4" t="str">
        <f>VLOOKUP(D751,[2]Sheet1!$F$1:$J$65536,5,0)</f>
        <v>623059486702783515</v>
      </c>
      <c r="T751" s="4" t="str">
        <f>VLOOKUP(D751,[1]Sheet1!$F$1:$H$65536,3,0)</f>
        <v>王承来</v>
      </c>
      <c r="U751" s="4" t="s">
        <v>56</v>
      </c>
      <c r="V751" s="4" t="s">
        <v>56</v>
      </c>
      <c r="W751" s="4" t="s">
        <v>56</v>
      </c>
      <c r="X751" s="4" t="s">
        <v>56</v>
      </c>
    </row>
    <row r="752" s="113" customFormat="1" hidden="1" customHeight="1" spans="1:24">
      <c r="A752" s="9">
        <v>751</v>
      </c>
      <c r="B752" s="96" t="s">
        <v>66</v>
      </c>
      <c r="C752" s="9" t="s">
        <v>1842</v>
      </c>
      <c r="D752" s="9" t="s">
        <v>1843</v>
      </c>
      <c r="E752" s="9" t="s">
        <v>51</v>
      </c>
      <c r="F752" s="9" t="s">
        <v>1429</v>
      </c>
      <c r="G752" s="9" t="str">
        <f t="shared" si="82"/>
        <v>九重镇夏庄村</v>
      </c>
      <c r="H752" s="9" t="s">
        <v>1430</v>
      </c>
      <c r="I752" s="9">
        <v>1</v>
      </c>
      <c r="J752" s="9">
        <v>1</v>
      </c>
      <c r="K752" s="9">
        <v>0</v>
      </c>
      <c r="L752" s="9">
        <v>0</v>
      </c>
      <c r="M752" s="9">
        <f t="shared" si="83"/>
        <v>75</v>
      </c>
      <c r="N752" s="9">
        <f t="shared" si="84"/>
        <v>0</v>
      </c>
      <c r="O752" s="9">
        <f t="shared" si="85"/>
        <v>0</v>
      </c>
      <c r="P752" s="125">
        <f t="shared" si="86"/>
        <v>75</v>
      </c>
      <c r="Q752" s="127">
        <f t="shared" si="87"/>
        <v>598</v>
      </c>
      <c r="R752" s="128">
        <f t="shared" si="88"/>
        <v>673</v>
      </c>
      <c r="S752" s="4" t="str">
        <f>VLOOKUP(D752,[2]Sheet1!$F$1:$J$65536,5,0)</f>
        <v>6228230975968959862</v>
      </c>
      <c r="T752" s="4" t="str">
        <f>VLOOKUP(D752,[1]Sheet1!$F$1:$H$65536,3,0)</f>
        <v>陈桂芝</v>
      </c>
      <c r="U752" s="4" t="s">
        <v>56</v>
      </c>
      <c r="V752" s="4" t="s">
        <v>56</v>
      </c>
      <c r="W752" s="4" t="s">
        <v>56</v>
      </c>
      <c r="X752" s="4" t="s">
        <v>56</v>
      </c>
    </row>
    <row r="753" s="113" customFormat="1" hidden="1" customHeight="1" spans="1:24">
      <c r="A753" s="9">
        <v>752</v>
      </c>
      <c r="B753" s="96" t="s">
        <v>48</v>
      </c>
      <c r="C753" s="9" t="s">
        <v>1844</v>
      </c>
      <c r="D753" s="9" t="s">
        <v>1845</v>
      </c>
      <c r="E753" s="9" t="s">
        <v>51</v>
      </c>
      <c r="F753" s="9" t="s">
        <v>1602</v>
      </c>
      <c r="G753" s="9" t="str">
        <f t="shared" si="82"/>
        <v>九重镇更生村</v>
      </c>
      <c r="H753" s="9" t="s">
        <v>1603</v>
      </c>
      <c r="I753" s="9">
        <v>1</v>
      </c>
      <c r="J753" s="9">
        <v>0</v>
      </c>
      <c r="K753" s="9">
        <v>1</v>
      </c>
      <c r="L753" s="9">
        <v>0</v>
      </c>
      <c r="M753" s="9">
        <f t="shared" si="83"/>
        <v>0</v>
      </c>
      <c r="N753" s="9">
        <f t="shared" si="84"/>
        <v>300</v>
      </c>
      <c r="O753" s="9">
        <f t="shared" si="85"/>
        <v>0</v>
      </c>
      <c r="P753" s="125">
        <f t="shared" si="86"/>
        <v>300</v>
      </c>
      <c r="Q753" s="127">
        <f t="shared" si="87"/>
        <v>598</v>
      </c>
      <c r="R753" s="128">
        <f t="shared" si="88"/>
        <v>898</v>
      </c>
      <c r="S753" s="4" t="str">
        <f>VLOOKUP(D753,[2]Sheet1!$F$1:$J$65536,5,0)</f>
        <v>623059486701638124</v>
      </c>
      <c r="T753" s="4" t="str">
        <f>VLOOKUP(D753,[1]Sheet1!$F$1:$H$65536,3,0)</f>
        <v>李国勤</v>
      </c>
      <c r="U753" s="4" t="s">
        <v>56</v>
      </c>
      <c r="V753" s="4" t="s">
        <v>56</v>
      </c>
      <c r="W753" s="4" t="s">
        <v>56</v>
      </c>
      <c r="X753" s="4" t="s">
        <v>56</v>
      </c>
    </row>
    <row r="754" s="113" customFormat="1" hidden="1" customHeight="1" spans="1:24">
      <c r="A754" s="9">
        <v>753</v>
      </c>
      <c r="B754" s="96" t="s">
        <v>66</v>
      </c>
      <c r="C754" s="9" t="s">
        <v>1846</v>
      </c>
      <c r="D754" s="9" t="s">
        <v>1847</v>
      </c>
      <c r="E754" s="9" t="s">
        <v>51</v>
      </c>
      <c r="F754" s="9" t="s">
        <v>1602</v>
      </c>
      <c r="G754" s="9" t="str">
        <f t="shared" si="82"/>
        <v>九重镇更生村</v>
      </c>
      <c r="H754" s="9" t="s">
        <v>1603</v>
      </c>
      <c r="I754" s="9">
        <v>1</v>
      </c>
      <c r="J754" s="9">
        <v>0</v>
      </c>
      <c r="K754" s="9">
        <v>1</v>
      </c>
      <c r="L754" s="9">
        <v>0</v>
      </c>
      <c r="M754" s="9">
        <f t="shared" si="83"/>
        <v>0</v>
      </c>
      <c r="N754" s="9">
        <f t="shared" si="84"/>
        <v>300</v>
      </c>
      <c r="O754" s="9">
        <f t="shared" si="85"/>
        <v>0</v>
      </c>
      <c r="P754" s="125">
        <f t="shared" si="86"/>
        <v>300</v>
      </c>
      <c r="Q754" s="127">
        <f t="shared" si="87"/>
        <v>598</v>
      </c>
      <c r="R754" s="128">
        <f t="shared" si="88"/>
        <v>898</v>
      </c>
      <c r="S754" s="4" t="str">
        <f>VLOOKUP(D754,[2]Sheet1!$F$1:$J$65536,5,0)</f>
        <v>6228230975969069166</v>
      </c>
      <c r="T754" s="4" t="str">
        <f>VLOOKUP(D754,[1]Sheet1!$F$1:$H$65536,3,0)</f>
        <v>郭学强</v>
      </c>
      <c r="U754" s="4" t="s">
        <v>56</v>
      </c>
      <c r="V754" s="4" t="s">
        <v>56</v>
      </c>
      <c r="W754" s="4" t="s">
        <v>56</v>
      </c>
      <c r="X754" s="4" t="s">
        <v>56</v>
      </c>
    </row>
    <row r="755" s="113" customFormat="1" hidden="1" customHeight="1" spans="1:24">
      <c r="A755" s="9">
        <v>754</v>
      </c>
      <c r="B755" s="96" t="s">
        <v>66</v>
      </c>
      <c r="C755" s="9" t="s">
        <v>1848</v>
      </c>
      <c r="D755" s="9" t="s">
        <v>1849</v>
      </c>
      <c r="E755" s="9" t="s">
        <v>51</v>
      </c>
      <c r="F755" s="9" t="s">
        <v>59</v>
      </c>
      <c r="G755" s="9" t="str">
        <f t="shared" si="82"/>
        <v>九重镇下孔村</v>
      </c>
      <c r="H755" s="9" t="s">
        <v>60</v>
      </c>
      <c r="I755" s="9">
        <v>1</v>
      </c>
      <c r="J755" s="9">
        <v>1</v>
      </c>
      <c r="K755" s="9">
        <v>0</v>
      </c>
      <c r="L755" s="9">
        <v>0</v>
      </c>
      <c r="M755" s="9">
        <f t="shared" si="83"/>
        <v>75</v>
      </c>
      <c r="N755" s="9">
        <f t="shared" si="84"/>
        <v>0</v>
      </c>
      <c r="O755" s="9">
        <f t="shared" si="85"/>
        <v>0</v>
      </c>
      <c r="P755" s="125">
        <f t="shared" si="86"/>
        <v>75</v>
      </c>
      <c r="Q755" s="127">
        <f t="shared" si="87"/>
        <v>598</v>
      </c>
      <c r="R755" s="128">
        <f t="shared" si="88"/>
        <v>673</v>
      </c>
      <c r="S755" s="4" t="str">
        <f>VLOOKUP(D755,[2]Sheet1!$F$1:$J$65536,5,0)</f>
        <v>6228230976041542568</v>
      </c>
      <c r="T755" s="4" t="str">
        <f>VLOOKUP(D755,[1]Sheet1!$F$1:$H$65536,3,0)</f>
        <v>陈丰梅</v>
      </c>
      <c r="U755" s="4" t="s">
        <v>56</v>
      </c>
      <c r="V755" s="4" t="s">
        <v>56</v>
      </c>
      <c r="W755" s="4" t="s">
        <v>56</v>
      </c>
      <c r="X755" s="4" t="s">
        <v>56</v>
      </c>
    </row>
    <row r="756" s="113" customFormat="1" hidden="1" customHeight="1" spans="1:24">
      <c r="A756" s="9">
        <v>755</v>
      </c>
      <c r="B756" s="96" t="s">
        <v>66</v>
      </c>
      <c r="C756" s="9" t="s">
        <v>1850</v>
      </c>
      <c r="D756" s="9" t="s">
        <v>1851</v>
      </c>
      <c r="E756" s="9" t="s">
        <v>51</v>
      </c>
      <c r="F756" s="9" t="s">
        <v>1505</v>
      </c>
      <c r="G756" s="9" t="str">
        <f t="shared" si="82"/>
        <v>九重镇水闸村</v>
      </c>
      <c r="H756" s="9" t="s">
        <v>1506</v>
      </c>
      <c r="I756" s="9">
        <v>1</v>
      </c>
      <c r="J756" s="9">
        <v>1</v>
      </c>
      <c r="K756" s="9">
        <v>0</v>
      </c>
      <c r="L756" s="9">
        <v>0</v>
      </c>
      <c r="M756" s="9">
        <f t="shared" si="83"/>
        <v>75</v>
      </c>
      <c r="N756" s="9">
        <f t="shared" si="84"/>
        <v>0</v>
      </c>
      <c r="O756" s="9">
        <f t="shared" si="85"/>
        <v>0</v>
      </c>
      <c r="P756" s="125">
        <f t="shared" si="86"/>
        <v>75</v>
      </c>
      <c r="Q756" s="127">
        <f t="shared" si="87"/>
        <v>598</v>
      </c>
      <c r="R756" s="128">
        <f t="shared" si="88"/>
        <v>673</v>
      </c>
      <c r="S756" s="4" t="str">
        <f>VLOOKUP(D756,[2]Sheet1!$F$1:$J$65536,5,0)</f>
        <v>6228230979011017975</v>
      </c>
      <c r="T756" s="4" t="str">
        <f>VLOOKUP(D756,[1]Sheet1!$F$1:$H$65536,3,0)</f>
        <v>杨万胜</v>
      </c>
      <c r="U756" s="4" t="s">
        <v>56</v>
      </c>
      <c r="V756" s="4" t="s">
        <v>56</v>
      </c>
      <c r="W756" s="4" t="s">
        <v>56</v>
      </c>
      <c r="X756" s="4" t="s">
        <v>56</v>
      </c>
    </row>
    <row r="757" s="113" customFormat="1" hidden="1" customHeight="1" spans="1:24">
      <c r="A757" s="9">
        <v>756</v>
      </c>
      <c r="B757" s="96" t="s">
        <v>66</v>
      </c>
      <c r="C757" s="9" t="s">
        <v>1852</v>
      </c>
      <c r="D757" s="9" t="s">
        <v>1853</v>
      </c>
      <c r="E757" s="9" t="s">
        <v>51</v>
      </c>
      <c r="F757" s="9" t="s">
        <v>1403</v>
      </c>
      <c r="G757" s="9" t="str">
        <f t="shared" si="82"/>
        <v>九重镇张河村</v>
      </c>
      <c r="H757" s="9" t="s">
        <v>1404</v>
      </c>
      <c r="I757" s="9">
        <v>1</v>
      </c>
      <c r="J757" s="9">
        <v>0</v>
      </c>
      <c r="K757" s="9">
        <v>0</v>
      </c>
      <c r="L757" s="9">
        <v>1</v>
      </c>
      <c r="M757" s="9">
        <f t="shared" si="83"/>
        <v>0</v>
      </c>
      <c r="N757" s="9">
        <f t="shared" si="84"/>
        <v>0</v>
      </c>
      <c r="O757" s="9">
        <f t="shared" si="85"/>
        <v>600</v>
      </c>
      <c r="P757" s="125">
        <f t="shared" si="86"/>
        <v>600</v>
      </c>
      <c r="Q757" s="127">
        <f t="shared" si="87"/>
        <v>598</v>
      </c>
      <c r="R757" s="128">
        <f t="shared" si="88"/>
        <v>1198</v>
      </c>
      <c r="S757" s="4" t="str">
        <f>VLOOKUP(D757,[2]Sheet1!$F$1:$J$65536,5,0)</f>
        <v>6228230976041626965</v>
      </c>
      <c r="T757" s="4" t="str">
        <f>VLOOKUP(D757,[1]Sheet1!$F$1:$H$65536,3,0)</f>
        <v>张英</v>
      </c>
      <c r="U757" s="4" t="s">
        <v>56</v>
      </c>
      <c r="V757" s="4" t="s">
        <v>56</v>
      </c>
      <c r="W757" s="4" t="s">
        <v>56</v>
      </c>
      <c r="X757" s="4" t="s">
        <v>56</v>
      </c>
    </row>
    <row r="758" s="113" customFormat="1" hidden="1" customHeight="1" spans="1:24">
      <c r="A758" s="9">
        <v>757</v>
      </c>
      <c r="B758" s="96" t="s">
        <v>66</v>
      </c>
      <c r="C758" s="9" t="s">
        <v>1854</v>
      </c>
      <c r="D758" s="9" t="s">
        <v>1855</v>
      </c>
      <c r="E758" s="9" t="s">
        <v>51</v>
      </c>
      <c r="F758" s="9" t="s">
        <v>1413</v>
      </c>
      <c r="G758" s="9" t="str">
        <f t="shared" ref="G758:G815" si="89">E758&amp;F758</f>
        <v>九重镇武店村</v>
      </c>
      <c r="H758" s="9" t="s">
        <v>1414</v>
      </c>
      <c r="I758" s="9">
        <v>1</v>
      </c>
      <c r="J758" s="9">
        <v>0</v>
      </c>
      <c r="K758" s="9">
        <v>1</v>
      </c>
      <c r="L758" s="9">
        <v>0</v>
      </c>
      <c r="M758" s="9">
        <f t="shared" si="83"/>
        <v>0</v>
      </c>
      <c r="N758" s="9">
        <f t="shared" si="84"/>
        <v>300</v>
      </c>
      <c r="O758" s="9">
        <f t="shared" si="85"/>
        <v>0</v>
      </c>
      <c r="P758" s="125">
        <f t="shared" si="86"/>
        <v>300</v>
      </c>
      <c r="Q758" s="127">
        <f t="shared" si="87"/>
        <v>598</v>
      </c>
      <c r="R758" s="128">
        <f t="shared" si="88"/>
        <v>898</v>
      </c>
      <c r="S758" s="4" t="str">
        <f>VLOOKUP(D758,[2]Sheet1!$F$1:$J$65536,5,0)</f>
        <v>6228230975970550162</v>
      </c>
      <c r="T758" s="4" t="str">
        <f>VLOOKUP(D758,[1]Sheet1!$F$1:$H$65536,3,0)</f>
        <v>邹德尚</v>
      </c>
      <c r="U758" s="4" t="s">
        <v>56</v>
      </c>
      <c r="V758" s="4" t="s">
        <v>56</v>
      </c>
      <c r="W758" s="4" t="s">
        <v>56</v>
      </c>
      <c r="X758" s="4" t="s">
        <v>56</v>
      </c>
    </row>
    <row r="759" s="113" customFormat="1" hidden="1" customHeight="1" spans="1:24">
      <c r="A759" s="9">
        <v>758</v>
      </c>
      <c r="B759" s="96" t="s">
        <v>66</v>
      </c>
      <c r="C759" s="9" t="s">
        <v>1856</v>
      </c>
      <c r="D759" s="9" t="s">
        <v>1857</v>
      </c>
      <c r="E759" s="9" t="s">
        <v>51</v>
      </c>
      <c r="F759" s="9" t="s">
        <v>1421</v>
      </c>
      <c r="G759" s="9" t="str">
        <f t="shared" si="89"/>
        <v>九重镇周岗村</v>
      </c>
      <c r="H759" s="9" t="s">
        <v>1422</v>
      </c>
      <c r="I759" s="9">
        <v>1</v>
      </c>
      <c r="J759" s="9">
        <v>1</v>
      </c>
      <c r="K759" s="9">
        <v>0</v>
      </c>
      <c r="L759" s="9">
        <v>0</v>
      </c>
      <c r="M759" s="9">
        <f t="shared" si="83"/>
        <v>75</v>
      </c>
      <c r="N759" s="9">
        <f t="shared" si="84"/>
        <v>0</v>
      </c>
      <c r="O759" s="9">
        <f t="shared" si="85"/>
        <v>0</v>
      </c>
      <c r="P759" s="125">
        <f t="shared" si="86"/>
        <v>75</v>
      </c>
      <c r="Q759" s="127">
        <f t="shared" si="87"/>
        <v>598</v>
      </c>
      <c r="R759" s="128">
        <f t="shared" si="88"/>
        <v>673</v>
      </c>
      <c r="S759" s="4" t="str">
        <f>VLOOKUP(D759,[2]Sheet1!$F$1:$J$65536,5,0)</f>
        <v>6228230975970987364</v>
      </c>
      <c r="T759" s="4" t="str">
        <f>VLOOKUP(D759,[1]Sheet1!$F$1:$H$65536,3,0)</f>
        <v>王本发</v>
      </c>
      <c r="U759" s="4" t="s">
        <v>56</v>
      </c>
      <c r="V759" s="4" t="s">
        <v>56</v>
      </c>
      <c r="W759" s="4" t="s">
        <v>56</v>
      </c>
      <c r="X759" s="4" t="s">
        <v>56</v>
      </c>
    </row>
    <row r="760" s="113" customFormat="1" hidden="1" customHeight="1" spans="1:24">
      <c r="A760" s="9">
        <v>759</v>
      </c>
      <c r="B760" s="96" t="s">
        <v>66</v>
      </c>
      <c r="C760" s="9" t="s">
        <v>1858</v>
      </c>
      <c r="D760" s="9" t="s">
        <v>1859</v>
      </c>
      <c r="E760" s="9" t="s">
        <v>51</v>
      </c>
      <c r="F760" s="9" t="s">
        <v>1421</v>
      </c>
      <c r="G760" s="9" t="str">
        <f t="shared" si="89"/>
        <v>九重镇周岗村</v>
      </c>
      <c r="H760" s="9" t="s">
        <v>1422</v>
      </c>
      <c r="I760" s="9">
        <v>1</v>
      </c>
      <c r="J760" s="9">
        <v>1</v>
      </c>
      <c r="K760" s="9">
        <v>0</v>
      </c>
      <c r="L760" s="9">
        <v>0</v>
      </c>
      <c r="M760" s="9">
        <f t="shared" si="83"/>
        <v>75</v>
      </c>
      <c r="N760" s="9">
        <f t="shared" si="84"/>
        <v>0</v>
      </c>
      <c r="O760" s="9">
        <f t="shared" si="85"/>
        <v>0</v>
      </c>
      <c r="P760" s="125">
        <f t="shared" si="86"/>
        <v>75</v>
      </c>
      <c r="Q760" s="127">
        <f t="shared" si="87"/>
        <v>598</v>
      </c>
      <c r="R760" s="128">
        <f t="shared" si="88"/>
        <v>673</v>
      </c>
      <c r="S760" s="4" t="str">
        <f>VLOOKUP(D760,[2]Sheet1!$F$1:$J$65536,5,0)</f>
        <v>6228230975971029968</v>
      </c>
      <c r="T760" s="4" t="str">
        <f>VLOOKUP(D760,[1]Sheet1!$F$1:$H$65536,3,0)</f>
        <v>邹山堂</v>
      </c>
      <c r="U760" s="4" t="s">
        <v>56</v>
      </c>
      <c r="V760" s="4" t="s">
        <v>56</v>
      </c>
      <c r="W760" s="4" t="s">
        <v>56</v>
      </c>
      <c r="X760" s="4" t="s">
        <v>56</v>
      </c>
    </row>
    <row r="761" s="113" customFormat="1" hidden="1" customHeight="1" spans="1:24">
      <c r="A761" s="9">
        <v>760</v>
      </c>
      <c r="B761" s="96" t="s">
        <v>66</v>
      </c>
      <c r="C761" s="9" t="s">
        <v>1860</v>
      </c>
      <c r="D761" s="9" t="s">
        <v>1861</v>
      </c>
      <c r="E761" s="9" t="s">
        <v>51</v>
      </c>
      <c r="F761" s="9" t="s">
        <v>1505</v>
      </c>
      <c r="G761" s="9" t="str">
        <f t="shared" si="89"/>
        <v>九重镇水闸村</v>
      </c>
      <c r="H761" s="9" t="s">
        <v>1506</v>
      </c>
      <c r="I761" s="9">
        <v>1</v>
      </c>
      <c r="J761" s="9">
        <v>1</v>
      </c>
      <c r="K761" s="9">
        <v>0</v>
      </c>
      <c r="L761" s="9">
        <v>0</v>
      </c>
      <c r="M761" s="9">
        <f t="shared" si="83"/>
        <v>75</v>
      </c>
      <c r="N761" s="9">
        <f t="shared" si="84"/>
        <v>0</v>
      </c>
      <c r="O761" s="9">
        <f t="shared" si="85"/>
        <v>0</v>
      </c>
      <c r="P761" s="125">
        <f t="shared" si="86"/>
        <v>75</v>
      </c>
      <c r="Q761" s="127">
        <f t="shared" si="87"/>
        <v>598</v>
      </c>
      <c r="R761" s="128">
        <f t="shared" si="88"/>
        <v>673</v>
      </c>
      <c r="S761" s="4" t="str">
        <f>VLOOKUP(D761,[2]Sheet1!$F$1:$J$65536,5,0)</f>
        <v>6228230975970291668</v>
      </c>
      <c r="T761" s="4" t="str">
        <f>VLOOKUP(D761,[1]Sheet1!$F$1:$H$65536,3,0)</f>
        <v>杨存明</v>
      </c>
      <c r="U761" s="4" t="s">
        <v>56</v>
      </c>
      <c r="V761" s="4" t="s">
        <v>56</v>
      </c>
      <c r="W761" s="4" t="s">
        <v>56</v>
      </c>
      <c r="X761" s="4" t="s">
        <v>56</v>
      </c>
    </row>
    <row r="762" s="113" customFormat="1" hidden="1" customHeight="1" spans="1:24">
      <c r="A762" s="9">
        <v>761</v>
      </c>
      <c r="B762" s="96" t="s">
        <v>66</v>
      </c>
      <c r="C762" s="9" t="s">
        <v>1862</v>
      </c>
      <c r="D762" s="9" t="s">
        <v>1863</v>
      </c>
      <c r="E762" s="9" t="s">
        <v>51</v>
      </c>
      <c r="F762" s="9" t="s">
        <v>1417</v>
      </c>
      <c r="G762" s="9" t="str">
        <f t="shared" si="89"/>
        <v>九重镇刘营村</v>
      </c>
      <c r="H762" s="9" t="s">
        <v>1418</v>
      </c>
      <c r="I762" s="9">
        <v>1</v>
      </c>
      <c r="J762" s="9">
        <v>0</v>
      </c>
      <c r="K762" s="9">
        <v>1</v>
      </c>
      <c r="L762" s="9">
        <v>0</v>
      </c>
      <c r="M762" s="9">
        <f t="shared" si="83"/>
        <v>0</v>
      </c>
      <c r="N762" s="9">
        <f t="shared" si="84"/>
        <v>300</v>
      </c>
      <c r="O762" s="9">
        <f t="shared" si="85"/>
        <v>0</v>
      </c>
      <c r="P762" s="125">
        <f t="shared" si="86"/>
        <v>300</v>
      </c>
      <c r="Q762" s="127">
        <f t="shared" si="87"/>
        <v>598</v>
      </c>
      <c r="R762" s="128">
        <f t="shared" si="88"/>
        <v>898</v>
      </c>
      <c r="S762" s="4" t="str">
        <f>VLOOKUP(D762,[2]Sheet1!$F$1:$J$65536,5,0)</f>
        <v>6228230975970008963</v>
      </c>
      <c r="T762" s="4" t="str">
        <f>VLOOKUP(D762,[1]Sheet1!$F$1:$H$65536,3,0)</f>
        <v>张思杰</v>
      </c>
      <c r="U762" s="4" t="s">
        <v>56</v>
      </c>
      <c r="V762" s="4" t="s">
        <v>56</v>
      </c>
      <c r="W762" s="4" t="s">
        <v>56</v>
      </c>
      <c r="X762" s="4" t="s">
        <v>56</v>
      </c>
    </row>
    <row r="763" s="113" customFormat="1" hidden="1" customHeight="1" spans="1:24">
      <c r="A763" s="9">
        <v>762</v>
      </c>
      <c r="B763" s="96" t="s">
        <v>66</v>
      </c>
      <c r="C763" s="9" t="s">
        <v>1864</v>
      </c>
      <c r="D763" s="9" t="s">
        <v>1865</v>
      </c>
      <c r="E763" s="9" t="s">
        <v>51</v>
      </c>
      <c r="F763" s="9" t="s">
        <v>1467</v>
      </c>
      <c r="G763" s="9" t="str">
        <f t="shared" si="89"/>
        <v>九重镇九重村</v>
      </c>
      <c r="H763" s="9" t="s">
        <v>1468</v>
      </c>
      <c r="I763" s="9">
        <v>1</v>
      </c>
      <c r="J763" s="9">
        <v>0</v>
      </c>
      <c r="K763" s="9">
        <v>0</v>
      </c>
      <c r="L763" s="9">
        <v>1</v>
      </c>
      <c r="M763" s="9">
        <f t="shared" si="83"/>
        <v>0</v>
      </c>
      <c r="N763" s="9">
        <f t="shared" si="84"/>
        <v>0</v>
      </c>
      <c r="O763" s="9">
        <f t="shared" si="85"/>
        <v>600</v>
      </c>
      <c r="P763" s="125">
        <f t="shared" si="86"/>
        <v>600</v>
      </c>
      <c r="Q763" s="127">
        <f t="shared" si="87"/>
        <v>598</v>
      </c>
      <c r="R763" s="128">
        <f t="shared" si="88"/>
        <v>1198</v>
      </c>
      <c r="S763" s="4" t="str">
        <f>VLOOKUP(D763,[2]Sheet1!$F$1:$J$65536,5,0)</f>
        <v>6228230975969554365</v>
      </c>
      <c r="T763" s="4" t="str">
        <f>VLOOKUP(D763,[1]Sheet1!$F$1:$H$65536,3,0)</f>
        <v>王光才</v>
      </c>
      <c r="U763" s="4" t="s">
        <v>56</v>
      </c>
      <c r="V763" s="4" t="s">
        <v>56</v>
      </c>
      <c r="W763" s="4" t="s">
        <v>56</v>
      </c>
      <c r="X763" s="4" t="s">
        <v>56</v>
      </c>
    </row>
    <row r="764" s="113" customFormat="1" hidden="1" customHeight="1" spans="1:24">
      <c r="A764" s="9">
        <v>763</v>
      </c>
      <c r="B764" s="96" t="s">
        <v>66</v>
      </c>
      <c r="C764" s="9" t="s">
        <v>1866</v>
      </c>
      <c r="D764" s="9" t="s">
        <v>1867</v>
      </c>
      <c r="E764" s="9" t="s">
        <v>51</v>
      </c>
      <c r="F764" s="9" t="s">
        <v>1451</v>
      </c>
      <c r="G764" s="9" t="str">
        <f t="shared" si="89"/>
        <v>九重镇孙营村</v>
      </c>
      <c r="H764" s="9" t="s">
        <v>1452</v>
      </c>
      <c r="I764" s="9">
        <v>1</v>
      </c>
      <c r="J764" s="9">
        <v>0</v>
      </c>
      <c r="K764" s="9">
        <v>1</v>
      </c>
      <c r="L764" s="9">
        <v>0</v>
      </c>
      <c r="M764" s="9">
        <f t="shared" si="83"/>
        <v>0</v>
      </c>
      <c r="N764" s="9">
        <f t="shared" si="84"/>
        <v>300</v>
      </c>
      <c r="O764" s="9">
        <f t="shared" si="85"/>
        <v>0</v>
      </c>
      <c r="P764" s="125">
        <f t="shared" si="86"/>
        <v>300</v>
      </c>
      <c r="Q764" s="127">
        <f t="shared" si="87"/>
        <v>598</v>
      </c>
      <c r="R764" s="128">
        <f t="shared" si="88"/>
        <v>898</v>
      </c>
      <c r="S764" s="4" t="str">
        <f>VLOOKUP(D764,[2]Sheet1!$F$1:$J$65536,5,0)</f>
        <v>6228230975971120767</v>
      </c>
      <c r="T764" s="4" t="str">
        <f>VLOOKUP(D764,[1]Sheet1!$F$1:$H$65536,3,0)</f>
        <v>孙君春</v>
      </c>
      <c r="U764" s="4" t="s">
        <v>56</v>
      </c>
      <c r="V764" s="4" t="s">
        <v>56</v>
      </c>
      <c r="W764" s="4" t="s">
        <v>56</v>
      </c>
      <c r="X764" s="4" t="s">
        <v>56</v>
      </c>
    </row>
    <row r="765" s="113" customFormat="1" hidden="1" customHeight="1" spans="1:24">
      <c r="A765" s="9">
        <v>764</v>
      </c>
      <c r="B765" s="96" t="s">
        <v>66</v>
      </c>
      <c r="C765" s="9" t="s">
        <v>1868</v>
      </c>
      <c r="D765" s="9" t="s">
        <v>1869</v>
      </c>
      <c r="E765" s="9" t="s">
        <v>51</v>
      </c>
      <c r="F765" s="9" t="s">
        <v>1413</v>
      </c>
      <c r="G765" s="9" t="str">
        <f t="shared" si="89"/>
        <v>九重镇武店村</v>
      </c>
      <c r="H765" s="9" t="s">
        <v>1414</v>
      </c>
      <c r="I765" s="9">
        <v>1</v>
      </c>
      <c r="J765" s="9">
        <v>1</v>
      </c>
      <c r="K765" s="9">
        <v>0</v>
      </c>
      <c r="L765" s="9">
        <v>0</v>
      </c>
      <c r="M765" s="9">
        <f t="shared" si="83"/>
        <v>75</v>
      </c>
      <c r="N765" s="9">
        <f t="shared" si="84"/>
        <v>0</v>
      </c>
      <c r="O765" s="9">
        <f t="shared" si="85"/>
        <v>0</v>
      </c>
      <c r="P765" s="125">
        <f t="shared" si="86"/>
        <v>75</v>
      </c>
      <c r="Q765" s="127">
        <f t="shared" si="87"/>
        <v>598</v>
      </c>
      <c r="R765" s="128">
        <f t="shared" si="88"/>
        <v>673</v>
      </c>
      <c r="S765" s="4" t="str">
        <f>VLOOKUP(D765,[2]Sheet1!$F$1:$J$65536,5,0)</f>
        <v>6228230975970550667</v>
      </c>
      <c r="T765" s="4" t="str">
        <f>VLOOKUP(D765,[1]Sheet1!$F$1:$H$65536,3,0)</f>
        <v>邹德信</v>
      </c>
      <c r="U765" s="4" t="s">
        <v>56</v>
      </c>
      <c r="V765" s="4" t="s">
        <v>56</v>
      </c>
      <c r="W765" s="4" t="s">
        <v>56</v>
      </c>
      <c r="X765" s="4" t="s">
        <v>56</v>
      </c>
    </row>
    <row r="766" s="113" customFormat="1" hidden="1" customHeight="1" spans="1:24">
      <c r="A766" s="9">
        <v>765</v>
      </c>
      <c r="B766" s="96" t="s">
        <v>66</v>
      </c>
      <c r="C766" s="9" t="s">
        <v>1870</v>
      </c>
      <c r="D766" s="9" t="s">
        <v>1871</v>
      </c>
      <c r="E766" s="9" t="s">
        <v>51</v>
      </c>
      <c r="F766" s="9" t="s">
        <v>1505</v>
      </c>
      <c r="G766" s="9" t="str">
        <f t="shared" si="89"/>
        <v>九重镇水闸村</v>
      </c>
      <c r="H766" s="9" t="s">
        <v>1506</v>
      </c>
      <c r="I766" s="9">
        <v>1</v>
      </c>
      <c r="J766" s="9">
        <v>0</v>
      </c>
      <c r="K766" s="9">
        <v>1</v>
      </c>
      <c r="L766" s="9">
        <v>0</v>
      </c>
      <c r="M766" s="9">
        <f t="shared" si="83"/>
        <v>0</v>
      </c>
      <c r="N766" s="9">
        <f t="shared" si="84"/>
        <v>300</v>
      </c>
      <c r="O766" s="9">
        <f t="shared" si="85"/>
        <v>0</v>
      </c>
      <c r="P766" s="125">
        <f t="shared" si="86"/>
        <v>300</v>
      </c>
      <c r="Q766" s="127">
        <f t="shared" si="87"/>
        <v>598</v>
      </c>
      <c r="R766" s="128">
        <f t="shared" si="88"/>
        <v>898</v>
      </c>
      <c r="S766" s="4" t="str">
        <f>VLOOKUP(D766,[2]Sheet1!$F$1:$J$65536,5,0)</f>
        <v>6228230975970261463</v>
      </c>
      <c r="T766" s="4" t="str">
        <f>VLOOKUP(D766,[1]Sheet1!$F$1:$H$65536,3,0)</f>
        <v>刘岁生</v>
      </c>
      <c r="U766" s="4" t="s">
        <v>56</v>
      </c>
      <c r="V766" s="4" t="s">
        <v>56</v>
      </c>
      <c r="W766" s="4" t="s">
        <v>56</v>
      </c>
      <c r="X766" s="4" t="s">
        <v>56</v>
      </c>
    </row>
    <row r="767" s="113" customFormat="1" hidden="1" customHeight="1" spans="1:24">
      <c r="A767" s="9">
        <v>766</v>
      </c>
      <c r="B767" s="96" t="s">
        <v>66</v>
      </c>
      <c r="C767" s="9" t="s">
        <v>1872</v>
      </c>
      <c r="D767" s="9" t="s">
        <v>1873</v>
      </c>
      <c r="E767" s="9" t="s">
        <v>51</v>
      </c>
      <c r="F767" s="9" t="s">
        <v>59</v>
      </c>
      <c r="G767" s="9" t="str">
        <f t="shared" si="89"/>
        <v>九重镇下孔村</v>
      </c>
      <c r="H767" s="9" t="s">
        <v>60</v>
      </c>
      <c r="I767" s="9">
        <v>1</v>
      </c>
      <c r="J767" s="9">
        <v>1</v>
      </c>
      <c r="K767" s="9">
        <v>0</v>
      </c>
      <c r="L767" s="9">
        <v>0</v>
      </c>
      <c r="M767" s="9">
        <f t="shared" si="83"/>
        <v>75</v>
      </c>
      <c r="N767" s="9">
        <f t="shared" si="84"/>
        <v>0</v>
      </c>
      <c r="O767" s="9">
        <f t="shared" si="85"/>
        <v>0</v>
      </c>
      <c r="P767" s="125">
        <f t="shared" si="86"/>
        <v>75</v>
      </c>
      <c r="Q767" s="127">
        <f t="shared" si="87"/>
        <v>598</v>
      </c>
      <c r="R767" s="128">
        <f t="shared" si="88"/>
        <v>673</v>
      </c>
      <c r="S767" s="4" t="str">
        <f>VLOOKUP(D767,[2]Sheet1!$F$1:$J$65536,5,0)</f>
        <v>6228230976041545066</v>
      </c>
      <c r="T767" s="4" t="str">
        <f>VLOOKUP(D767,[1]Sheet1!$F$1:$H$65536,3,0)</f>
        <v>孔反光</v>
      </c>
      <c r="U767" s="4" t="s">
        <v>56</v>
      </c>
      <c r="V767" s="4" t="s">
        <v>56</v>
      </c>
      <c r="W767" s="4" t="s">
        <v>56</v>
      </c>
      <c r="X767" s="4" t="s">
        <v>56</v>
      </c>
    </row>
    <row r="768" s="113" customFormat="1" hidden="1" customHeight="1" spans="1:24">
      <c r="A768" s="9">
        <v>767</v>
      </c>
      <c r="B768" s="96" t="s">
        <v>66</v>
      </c>
      <c r="C768" s="9" t="s">
        <v>1874</v>
      </c>
      <c r="D768" s="9" t="s">
        <v>1875</v>
      </c>
      <c r="E768" s="9" t="s">
        <v>51</v>
      </c>
      <c r="F768" s="9" t="s">
        <v>1409</v>
      </c>
      <c r="G768" s="9" t="str">
        <f t="shared" si="89"/>
        <v>九重镇王家村</v>
      </c>
      <c r="H768" s="9" t="s">
        <v>1410</v>
      </c>
      <c r="I768" s="9">
        <v>1</v>
      </c>
      <c r="J768" s="9">
        <v>1</v>
      </c>
      <c r="K768" s="9">
        <v>0</v>
      </c>
      <c r="L768" s="9">
        <v>0</v>
      </c>
      <c r="M768" s="9">
        <f t="shared" si="83"/>
        <v>75</v>
      </c>
      <c r="N768" s="9">
        <f t="shared" si="84"/>
        <v>0</v>
      </c>
      <c r="O768" s="9">
        <f t="shared" si="85"/>
        <v>0</v>
      </c>
      <c r="P768" s="125">
        <f t="shared" si="86"/>
        <v>75</v>
      </c>
      <c r="Q768" s="127">
        <f t="shared" si="87"/>
        <v>598</v>
      </c>
      <c r="R768" s="128">
        <f t="shared" si="88"/>
        <v>673</v>
      </c>
      <c r="S768" s="4" t="str">
        <f>VLOOKUP(D768,[2]Sheet1!$F$1:$J$65536,5,0)</f>
        <v>623059486702269085</v>
      </c>
      <c r="T768" s="4" t="str">
        <f>VLOOKUP(D768,[1]Sheet1!$F$1:$H$65536,3,0)</f>
        <v>胡登京</v>
      </c>
      <c r="U768" s="4" t="s">
        <v>56</v>
      </c>
      <c r="V768" s="4" t="s">
        <v>56</v>
      </c>
      <c r="W768" s="4" t="s">
        <v>56</v>
      </c>
      <c r="X768" s="4" t="s">
        <v>56</v>
      </c>
    </row>
    <row r="769" s="113" customFormat="1" hidden="1" customHeight="1" spans="1:24">
      <c r="A769" s="9">
        <v>768</v>
      </c>
      <c r="B769" s="96" t="s">
        <v>66</v>
      </c>
      <c r="C769" s="9" t="s">
        <v>1876</v>
      </c>
      <c r="D769" s="9" t="s">
        <v>1877</v>
      </c>
      <c r="E769" s="9" t="s">
        <v>51</v>
      </c>
      <c r="F769" s="9" t="s">
        <v>1475</v>
      </c>
      <c r="G769" s="9" t="str">
        <f t="shared" si="89"/>
        <v>九重镇范岗村</v>
      </c>
      <c r="H769" s="9" t="s">
        <v>1476</v>
      </c>
      <c r="I769" s="9">
        <v>1</v>
      </c>
      <c r="J769" s="9">
        <v>0</v>
      </c>
      <c r="K769" s="9">
        <v>1</v>
      </c>
      <c r="L769" s="9">
        <v>0</v>
      </c>
      <c r="M769" s="9">
        <f t="shared" si="83"/>
        <v>0</v>
      </c>
      <c r="N769" s="9">
        <f t="shared" si="84"/>
        <v>300</v>
      </c>
      <c r="O769" s="9">
        <f t="shared" si="85"/>
        <v>0</v>
      </c>
      <c r="P769" s="125">
        <f t="shared" si="86"/>
        <v>300</v>
      </c>
      <c r="Q769" s="127">
        <f t="shared" si="87"/>
        <v>598</v>
      </c>
      <c r="R769" s="128">
        <f t="shared" si="88"/>
        <v>898</v>
      </c>
      <c r="S769" s="4" t="str">
        <f>VLOOKUP(D769,[2]Sheet1!$F$1:$J$65536,5,0)</f>
        <v>6228230975970412769</v>
      </c>
      <c r="T769" s="4" t="str">
        <f>VLOOKUP(D769,[1]Sheet1!$F$1:$H$65536,3,0)</f>
        <v>葛云山</v>
      </c>
      <c r="U769" s="4" t="s">
        <v>56</v>
      </c>
      <c r="V769" s="4" t="s">
        <v>56</v>
      </c>
      <c r="W769" s="4" t="s">
        <v>56</v>
      </c>
      <c r="X769" s="4" t="s">
        <v>56</v>
      </c>
    </row>
    <row r="770" s="113" customFormat="1" hidden="1" customHeight="1" spans="1:24">
      <c r="A770" s="9">
        <v>769</v>
      </c>
      <c r="B770" s="96" t="s">
        <v>66</v>
      </c>
      <c r="C770" s="9" t="s">
        <v>246</v>
      </c>
      <c r="D770" s="9" t="s">
        <v>1878</v>
      </c>
      <c r="E770" s="9" t="s">
        <v>51</v>
      </c>
      <c r="F770" s="9" t="s">
        <v>1557</v>
      </c>
      <c r="G770" s="9" t="str">
        <f t="shared" si="89"/>
        <v>九重镇太平村</v>
      </c>
      <c r="H770" s="9" t="s">
        <v>1558</v>
      </c>
      <c r="I770" s="9">
        <v>1</v>
      </c>
      <c r="J770" s="9">
        <v>1</v>
      </c>
      <c r="K770" s="9">
        <v>0</v>
      </c>
      <c r="L770" s="9">
        <v>0</v>
      </c>
      <c r="M770" s="9">
        <f t="shared" si="83"/>
        <v>75</v>
      </c>
      <c r="N770" s="9">
        <f t="shared" si="84"/>
        <v>0</v>
      </c>
      <c r="O770" s="9">
        <f t="shared" si="85"/>
        <v>0</v>
      </c>
      <c r="P770" s="125">
        <f t="shared" si="86"/>
        <v>75</v>
      </c>
      <c r="Q770" s="127">
        <f t="shared" si="87"/>
        <v>598</v>
      </c>
      <c r="R770" s="128">
        <f t="shared" si="88"/>
        <v>673</v>
      </c>
      <c r="S770" s="4" t="str">
        <f>VLOOKUP(D770,[2]Sheet1!$F$1:$J$65536,5,0)</f>
        <v>6228230975969748264</v>
      </c>
      <c r="T770" s="4" t="str">
        <f>VLOOKUP(D770,[1]Sheet1!$F$1:$H$65536,3,0)</f>
        <v>刘进才</v>
      </c>
      <c r="U770" s="4" t="s">
        <v>56</v>
      </c>
      <c r="V770" s="4" t="s">
        <v>56</v>
      </c>
      <c r="W770" s="4" t="s">
        <v>56</v>
      </c>
      <c r="X770" s="4" t="s">
        <v>56</v>
      </c>
    </row>
    <row r="771" s="113" customFormat="1" hidden="1" customHeight="1" spans="1:24">
      <c r="A771" s="9">
        <v>770</v>
      </c>
      <c r="B771" s="96" t="s">
        <v>66</v>
      </c>
      <c r="C771" s="9" t="s">
        <v>1879</v>
      </c>
      <c r="D771" s="9" t="s">
        <v>1880</v>
      </c>
      <c r="E771" s="9" t="s">
        <v>51</v>
      </c>
      <c r="F771" s="9" t="s">
        <v>1463</v>
      </c>
      <c r="G771" s="9" t="str">
        <f t="shared" si="89"/>
        <v>九重镇孔北村</v>
      </c>
      <c r="H771" s="9" t="s">
        <v>1464</v>
      </c>
      <c r="I771" s="9">
        <v>1</v>
      </c>
      <c r="J771" s="9">
        <v>1</v>
      </c>
      <c r="K771" s="9">
        <v>0</v>
      </c>
      <c r="L771" s="9">
        <v>0</v>
      </c>
      <c r="M771" s="9">
        <f t="shared" ref="M771:M834" si="90">J771*75</f>
        <v>75</v>
      </c>
      <c r="N771" s="9">
        <f t="shared" ref="N771:N834" si="91">K771*300</f>
        <v>0</v>
      </c>
      <c r="O771" s="9">
        <f t="shared" ref="O771:O834" si="92">L771*600</f>
        <v>0</v>
      </c>
      <c r="P771" s="125">
        <f t="shared" ref="P771:P834" si="93">M771+N771+O771</f>
        <v>75</v>
      </c>
      <c r="Q771" s="127">
        <f t="shared" ref="Q771:Q834" si="94">I771*598</f>
        <v>598</v>
      </c>
      <c r="R771" s="128">
        <f t="shared" ref="R771:R834" si="95">P771+Q771</f>
        <v>673</v>
      </c>
      <c r="S771" s="4" t="str">
        <f>VLOOKUP(D771,[2]Sheet1!$F$1:$J$65536,5,0)</f>
        <v>6228230976041581665</v>
      </c>
      <c r="T771" s="4" t="str">
        <f>VLOOKUP(D771,[1]Sheet1!$F$1:$H$65536,3,0)</f>
        <v>王承祥</v>
      </c>
      <c r="U771" s="4" t="s">
        <v>56</v>
      </c>
      <c r="V771" s="4" t="s">
        <v>56</v>
      </c>
      <c r="W771" s="4" t="s">
        <v>56</v>
      </c>
      <c r="X771" s="4" t="s">
        <v>56</v>
      </c>
    </row>
    <row r="772" s="113" customFormat="1" hidden="1" customHeight="1" spans="1:24">
      <c r="A772" s="9">
        <v>771</v>
      </c>
      <c r="B772" s="96" t="s">
        <v>66</v>
      </c>
      <c r="C772" s="9" t="s">
        <v>1881</v>
      </c>
      <c r="D772" s="9" t="s">
        <v>1882</v>
      </c>
      <c r="E772" s="9" t="s">
        <v>51</v>
      </c>
      <c r="F772" s="9" t="s">
        <v>1429</v>
      </c>
      <c r="G772" s="9" t="str">
        <f t="shared" si="89"/>
        <v>九重镇夏庄村</v>
      </c>
      <c r="H772" s="9" t="s">
        <v>1430</v>
      </c>
      <c r="I772" s="9">
        <v>1</v>
      </c>
      <c r="J772" s="9">
        <v>1</v>
      </c>
      <c r="K772" s="9">
        <v>0</v>
      </c>
      <c r="L772" s="9">
        <v>0</v>
      </c>
      <c r="M772" s="9">
        <f t="shared" si="90"/>
        <v>75</v>
      </c>
      <c r="N772" s="9">
        <f t="shared" si="91"/>
        <v>0</v>
      </c>
      <c r="O772" s="9">
        <f t="shared" si="92"/>
        <v>0</v>
      </c>
      <c r="P772" s="125">
        <f t="shared" si="93"/>
        <v>75</v>
      </c>
      <c r="Q772" s="127">
        <f t="shared" si="94"/>
        <v>598</v>
      </c>
      <c r="R772" s="128">
        <f t="shared" si="95"/>
        <v>673</v>
      </c>
      <c r="S772" s="4" t="str">
        <f>VLOOKUP(D772,[2]Sheet1!$F$1:$J$65536,5,0)</f>
        <v>6228230975968995163</v>
      </c>
      <c r="T772" s="4" t="str">
        <f>VLOOKUP(D772,[1]Sheet1!$F$1:$H$65536,3,0)</f>
        <v>刘怀菊</v>
      </c>
      <c r="U772" s="4" t="s">
        <v>56</v>
      </c>
      <c r="V772" s="4" t="s">
        <v>56</v>
      </c>
      <c r="W772" s="4" t="s">
        <v>56</v>
      </c>
      <c r="X772" s="4" t="s">
        <v>56</v>
      </c>
    </row>
    <row r="773" s="113" customFormat="1" hidden="1" customHeight="1" spans="1:24">
      <c r="A773" s="9">
        <v>772</v>
      </c>
      <c r="B773" s="96" t="s">
        <v>66</v>
      </c>
      <c r="C773" s="9" t="s">
        <v>1883</v>
      </c>
      <c r="D773" s="9" t="s">
        <v>1884</v>
      </c>
      <c r="E773" s="9" t="s">
        <v>51</v>
      </c>
      <c r="F773" s="9" t="s">
        <v>1471</v>
      </c>
      <c r="G773" s="9" t="str">
        <f t="shared" si="89"/>
        <v>九重镇邹楼村</v>
      </c>
      <c r="H773" s="9" t="s">
        <v>1472</v>
      </c>
      <c r="I773" s="9">
        <v>1</v>
      </c>
      <c r="J773" s="9">
        <v>1</v>
      </c>
      <c r="K773" s="9">
        <v>0</v>
      </c>
      <c r="L773" s="9">
        <v>0</v>
      </c>
      <c r="M773" s="9">
        <f t="shared" si="90"/>
        <v>75</v>
      </c>
      <c r="N773" s="9">
        <f t="shared" si="91"/>
        <v>0</v>
      </c>
      <c r="O773" s="9">
        <f t="shared" si="92"/>
        <v>0</v>
      </c>
      <c r="P773" s="125">
        <f t="shared" si="93"/>
        <v>75</v>
      </c>
      <c r="Q773" s="127">
        <f t="shared" si="94"/>
        <v>598</v>
      </c>
      <c r="R773" s="128">
        <f t="shared" si="95"/>
        <v>673</v>
      </c>
      <c r="S773" s="4" t="str">
        <f>VLOOKUP(D773,[2]Sheet1!$F$1:$J$65536,5,0)</f>
        <v>6228230975970816365</v>
      </c>
      <c r="T773" s="4" t="str">
        <f>VLOOKUP(D773,[1]Sheet1!$F$1:$H$65536,3,0)</f>
        <v>邹文鼎</v>
      </c>
      <c r="U773" s="4" t="s">
        <v>56</v>
      </c>
      <c r="V773" s="4" t="s">
        <v>56</v>
      </c>
      <c r="W773" s="4" t="s">
        <v>56</v>
      </c>
      <c r="X773" s="4" t="s">
        <v>56</v>
      </c>
    </row>
    <row r="774" s="113" customFormat="1" hidden="1" customHeight="1" spans="1:24">
      <c r="A774" s="9">
        <v>773</v>
      </c>
      <c r="B774" s="96" t="s">
        <v>66</v>
      </c>
      <c r="C774" s="9" t="s">
        <v>1885</v>
      </c>
      <c r="D774" s="9" t="s">
        <v>1886</v>
      </c>
      <c r="E774" s="9" t="s">
        <v>51</v>
      </c>
      <c r="F774" s="9" t="s">
        <v>1417</v>
      </c>
      <c r="G774" s="9" t="str">
        <f t="shared" si="89"/>
        <v>九重镇刘营村</v>
      </c>
      <c r="H774" s="9" t="s">
        <v>1418</v>
      </c>
      <c r="I774" s="9">
        <v>1</v>
      </c>
      <c r="J774" s="9">
        <v>1</v>
      </c>
      <c r="K774" s="9">
        <v>0</v>
      </c>
      <c r="L774" s="9">
        <v>0</v>
      </c>
      <c r="M774" s="9">
        <f t="shared" si="90"/>
        <v>75</v>
      </c>
      <c r="N774" s="9">
        <f t="shared" si="91"/>
        <v>0</v>
      </c>
      <c r="O774" s="9">
        <f t="shared" si="92"/>
        <v>0</v>
      </c>
      <c r="P774" s="125">
        <f t="shared" si="93"/>
        <v>75</v>
      </c>
      <c r="Q774" s="127">
        <f t="shared" si="94"/>
        <v>598</v>
      </c>
      <c r="R774" s="128">
        <f t="shared" si="95"/>
        <v>673</v>
      </c>
      <c r="S774" s="4" t="str">
        <f>VLOOKUP(D774,[2]Sheet1!$F$1:$J$65536,5,0)</f>
        <v>6228230975969997861</v>
      </c>
      <c r="T774" s="4" t="str">
        <f>VLOOKUP(D774,[1]Sheet1!$F$1:$H$65536,3,0)</f>
        <v>夏群</v>
      </c>
      <c r="U774" s="4" t="s">
        <v>56</v>
      </c>
      <c r="V774" s="4" t="s">
        <v>56</v>
      </c>
      <c r="W774" s="4" t="s">
        <v>56</v>
      </c>
      <c r="X774" s="4" t="s">
        <v>56</v>
      </c>
    </row>
    <row r="775" s="113" customFormat="1" hidden="1" customHeight="1" spans="1:24">
      <c r="A775" s="9">
        <v>774</v>
      </c>
      <c r="B775" s="96" t="s">
        <v>66</v>
      </c>
      <c r="C775" s="9" t="s">
        <v>1887</v>
      </c>
      <c r="D775" s="9" t="s">
        <v>1888</v>
      </c>
      <c r="E775" s="9" t="s">
        <v>51</v>
      </c>
      <c r="F775" s="9" t="s">
        <v>1463</v>
      </c>
      <c r="G775" s="9" t="str">
        <f t="shared" si="89"/>
        <v>九重镇孔北村</v>
      </c>
      <c r="H775" s="9" t="s">
        <v>1464</v>
      </c>
      <c r="I775" s="9">
        <v>1</v>
      </c>
      <c r="J775" s="9">
        <v>0</v>
      </c>
      <c r="K775" s="9">
        <v>1</v>
      </c>
      <c r="L775" s="9">
        <v>0</v>
      </c>
      <c r="M775" s="9">
        <f t="shared" si="90"/>
        <v>0</v>
      </c>
      <c r="N775" s="9">
        <f t="shared" si="91"/>
        <v>300</v>
      </c>
      <c r="O775" s="9">
        <f t="shared" si="92"/>
        <v>0</v>
      </c>
      <c r="P775" s="125">
        <f t="shared" si="93"/>
        <v>300</v>
      </c>
      <c r="Q775" s="127">
        <f t="shared" si="94"/>
        <v>598</v>
      </c>
      <c r="R775" s="128">
        <f t="shared" si="95"/>
        <v>898</v>
      </c>
      <c r="S775" s="4" t="str">
        <f>VLOOKUP(D775,[2]Sheet1!$F$1:$J$65536,5,0)</f>
        <v>623059486702316605</v>
      </c>
      <c r="T775" s="4" t="str">
        <f>VLOOKUP(D775,[1]Sheet1!$F$1:$H$65536,3,0)</f>
        <v>程大莲</v>
      </c>
      <c r="U775" s="4" t="s">
        <v>56</v>
      </c>
      <c r="V775" s="4" t="s">
        <v>56</v>
      </c>
      <c r="W775" s="4" t="s">
        <v>56</v>
      </c>
      <c r="X775" s="4" t="s">
        <v>56</v>
      </c>
    </row>
    <row r="776" s="113" customFormat="1" hidden="1" customHeight="1" spans="1:24">
      <c r="A776" s="9">
        <v>775</v>
      </c>
      <c r="B776" s="96" t="s">
        <v>66</v>
      </c>
      <c r="C776" s="9" t="s">
        <v>1889</v>
      </c>
      <c r="D776" s="9" t="s">
        <v>1890</v>
      </c>
      <c r="E776" s="9" t="s">
        <v>51</v>
      </c>
      <c r="F776" s="9" t="s">
        <v>1429</v>
      </c>
      <c r="G776" s="9" t="str">
        <f t="shared" si="89"/>
        <v>九重镇夏庄村</v>
      </c>
      <c r="H776" s="9" t="s">
        <v>1430</v>
      </c>
      <c r="I776" s="9">
        <v>1</v>
      </c>
      <c r="J776" s="9">
        <v>1</v>
      </c>
      <c r="K776" s="9">
        <v>0</v>
      </c>
      <c r="L776" s="9">
        <v>0</v>
      </c>
      <c r="M776" s="9">
        <f t="shared" si="90"/>
        <v>75</v>
      </c>
      <c r="N776" s="9">
        <f t="shared" si="91"/>
        <v>0</v>
      </c>
      <c r="O776" s="9">
        <f t="shared" si="92"/>
        <v>0</v>
      </c>
      <c r="P776" s="125">
        <f t="shared" si="93"/>
        <v>75</v>
      </c>
      <c r="Q776" s="127">
        <f t="shared" si="94"/>
        <v>598</v>
      </c>
      <c r="R776" s="128">
        <f t="shared" si="95"/>
        <v>673</v>
      </c>
      <c r="S776" s="4" t="str">
        <f>VLOOKUP(D776,[2]Sheet1!$F$1:$J$65536,5,0)</f>
        <v>6228230976041564968</v>
      </c>
      <c r="T776" s="4" t="str">
        <f>VLOOKUP(D776,[1]Sheet1!$F$1:$H$65536,3,0)</f>
        <v>王定春</v>
      </c>
      <c r="U776" s="4" t="s">
        <v>56</v>
      </c>
      <c r="V776" s="4" t="s">
        <v>56</v>
      </c>
      <c r="W776" s="4" t="s">
        <v>56</v>
      </c>
      <c r="X776" s="4" t="s">
        <v>56</v>
      </c>
    </row>
    <row r="777" s="113" customFormat="1" hidden="1" customHeight="1" spans="1:24">
      <c r="A777" s="9">
        <v>776</v>
      </c>
      <c r="B777" s="96" t="s">
        <v>66</v>
      </c>
      <c r="C777" s="9" t="s">
        <v>1891</v>
      </c>
      <c r="D777" s="9" t="s">
        <v>1892</v>
      </c>
      <c r="E777" s="9" t="s">
        <v>51</v>
      </c>
      <c r="F777" s="9" t="s">
        <v>59</v>
      </c>
      <c r="G777" s="9" t="str">
        <f t="shared" si="89"/>
        <v>九重镇下孔村</v>
      </c>
      <c r="H777" s="9" t="s">
        <v>60</v>
      </c>
      <c r="I777" s="9">
        <v>1</v>
      </c>
      <c r="J777" s="9">
        <v>1</v>
      </c>
      <c r="K777" s="9">
        <v>0</v>
      </c>
      <c r="L777" s="9">
        <v>0</v>
      </c>
      <c r="M777" s="9">
        <f t="shared" si="90"/>
        <v>75</v>
      </c>
      <c r="N777" s="9">
        <f t="shared" si="91"/>
        <v>0</v>
      </c>
      <c r="O777" s="9">
        <f t="shared" si="92"/>
        <v>0</v>
      </c>
      <c r="P777" s="125">
        <f t="shared" si="93"/>
        <v>75</v>
      </c>
      <c r="Q777" s="127">
        <f t="shared" si="94"/>
        <v>598</v>
      </c>
      <c r="R777" s="128">
        <f t="shared" si="95"/>
        <v>673</v>
      </c>
      <c r="S777" s="4" t="str">
        <f>VLOOKUP(D777,[2]Sheet1!$F$1:$J$65536,5,0)</f>
        <v>623059486702528795</v>
      </c>
      <c r="T777" s="4" t="str">
        <f>VLOOKUP(D777,[1]Sheet1!$F$1:$H$65536,3,0)</f>
        <v>石金玉</v>
      </c>
      <c r="U777" s="4" t="s">
        <v>56</v>
      </c>
      <c r="V777" s="4" t="s">
        <v>56</v>
      </c>
      <c r="W777" s="4" t="s">
        <v>56</v>
      </c>
      <c r="X777" s="4" t="s">
        <v>56</v>
      </c>
    </row>
    <row r="778" s="113" customFormat="1" hidden="1" customHeight="1" spans="1:24">
      <c r="A778" s="9">
        <v>777</v>
      </c>
      <c r="B778" s="96" t="s">
        <v>66</v>
      </c>
      <c r="C778" s="9" t="s">
        <v>1893</v>
      </c>
      <c r="D778" s="9" t="s">
        <v>1894</v>
      </c>
      <c r="E778" s="9" t="s">
        <v>51</v>
      </c>
      <c r="F778" s="9" t="s">
        <v>1574</v>
      </c>
      <c r="G778" s="9" t="str">
        <f t="shared" si="89"/>
        <v>九重镇桦栎扒村</v>
      </c>
      <c r="H778" s="9" t="s">
        <v>1575</v>
      </c>
      <c r="I778" s="9">
        <v>1</v>
      </c>
      <c r="J778" s="9">
        <v>1</v>
      </c>
      <c r="K778" s="9">
        <v>0</v>
      </c>
      <c r="L778" s="9">
        <v>0</v>
      </c>
      <c r="M778" s="9">
        <f t="shared" si="90"/>
        <v>75</v>
      </c>
      <c r="N778" s="9">
        <f t="shared" si="91"/>
        <v>0</v>
      </c>
      <c r="O778" s="9">
        <f t="shared" si="92"/>
        <v>0</v>
      </c>
      <c r="P778" s="125">
        <f t="shared" si="93"/>
        <v>75</v>
      </c>
      <c r="Q778" s="127">
        <f t="shared" si="94"/>
        <v>598</v>
      </c>
      <c r="R778" s="128">
        <f t="shared" si="95"/>
        <v>673</v>
      </c>
      <c r="S778" s="4" t="str">
        <f>VLOOKUP(D778,[2]Sheet1!$F$1:$J$65536,5,0)</f>
        <v>6228230975971231267</v>
      </c>
      <c r="T778" s="4" t="str">
        <f>VLOOKUP(D778,[1]Sheet1!$F$1:$H$65536,3,0)</f>
        <v>赵平柱</v>
      </c>
      <c r="U778" s="4" t="s">
        <v>56</v>
      </c>
      <c r="V778" s="4" t="s">
        <v>56</v>
      </c>
      <c r="W778" s="4" t="s">
        <v>56</v>
      </c>
      <c r="X778" s="4" t="s">
        <v>56</v>
      </c>
    </row>
    <row r="779" s="113" customFormat="1" hidden="1" customHeight="1" spans="1:24">
      <c r="A779" s="9">
        <v>778</v>
      </c>
      <c r="B779" s="96" t="s">
        <v>66</v>
      </c>
      <c r="C779" s="9" t="s">
        <v>1895</v>
      </c>
      <c r="D779" s="9" t="s">
        <v>1896</v>
      </c>
      <c r="E779" s="9" t="s">
        <v>51</v>
      </c>
      <c r="F779" s="9" t="s">
        <v>1421</v>
      </c>
      <c r="G779" s="9" t="str">
        <f t="shared" si="89"/>
        <v>九重镇周岗村</v>
      </c>
      <c r="H779" s="9" t="s">
        <v>1422</v>
      </c>
      <c r="I779" s="9">
        <v>1</v>
      </c>
      <c r="J779" s="9">
        <v>1</v>
      </c>
      <c r="K779" s="9">
        <v>0</v>
      </c>
      <c r="L779" s="9">
        <v>0</v>
      </c>
      <c r="M779" s="9">
        <f t="shared" si="90"/>
        <v>75</v>
      </c>
      <c r="N779" s="9">
        <f t="shared" si="91"/>
        <v>0</v>
      </c>
      <c r="O779" s="9">
        <f t="shared" si="92"/>
        <v>0</v>
      </c>
      <c r="P779" s="125">
        <f t="shared" si="93"/>
        <v>75</v>
      </c>
      <c r="Q779" s="127">
        <f t="shared" si="94"/>
        <v>598</v>
      </c>
      <c r="R779" s="128">
        <f t="shared" si="95"/>
        <v>673</v>
      </c>
      <c r="S779" s="4" t="str">
        <f>VLOOKUP(D779,[2]Sheet1!$F$1:$J$65536,5,0)</f>
        <v>6228230975971017369</v>
      </c>
      <c r="T779" s="4" t="str">
        <f>VLOOKUP(D779,[1]Sheet1!$F$1:$H$65536,3,0)</f>
        <v>周克志</v>
      </c>
      <c r="U779" s="4" t="s">
        <v>56</v>
      </c>
      <c r="V779" s="4" t="s">
        <v>56</v>
      </c>
      <c r="W779" s="4" t="s">
        <v>56</v>
      </c>
      <c r="X779" s="4" t="s">
        <v>56</v>
      </c>
    </row>
    <row r="780" s="113" customFormat="1" hidden="1" customHeight="1" spans="1:24">
      <c r="A780" s="9">
        <v>779</v>
      </c>
      <c r="B780" s="96" t="s">
        <v>66</v>
      </c>
      <c r="C780" s="9" t="s">
        <v>1897</v>
      </c>
      <c r="D780" s="9" t="s">
        <v>1898</v>
      </c>
      <c r="E780" s="9" t="s">
        <v>51</v>
      </c>
      <c r="F780" s="9" t="s">
        <v>1417</v>
      </c>
      <c r="G780" s="9" t="str">
        <f t="shared" si="89"/>
        <v>九重镇刘营村</v>
      </c>
      <c r="H780" s="9" t="s">
        <v>1418</v>
      </c>
      <c r="I780" s="9">
        <v>1</v>
      </c>
      <c r="J780" s="9">
        <v>0</v>
      </c>
      <c r="K780" s="9">
        <v>0</v>
      </c>
      <c r="L780" s="9">
        <v>1</v>
      </c>
      <c r="M780" s="9">
        <f t="shared" si="90"/>
        <v>0</v>
      </c>
      <c r="N780" s="9">
        <f t="shared" si="91"/>
        <v>0</v>
      </c>
      <c r="O780" s="9">
        <f t="shared" si="92"/>
        <v>600</v>
      </c>
      <c r="P780" s="125">
        <f t="shared" si="93"/>
        <v>600</v>
      </c>
      <c r="Q780" s="127">
        <f t="shared" si="94"/>
        <v>598</v>
      </c>
      <c r="R780" s="128">
        <f t="shared" si="95"/>
        <v>1198</v>
      </c>
      <c r="S780" s="4" t="str">
        <f>VLOOKUP(D780,[2]Sheet1!$F$1:$J$65536,5,0)</f>
        <v>623059486702510108</v>
      </c>
      <c r="T780" s="4" t="str">
        <f>VLOOKUP(D780,[1]Sheet1!$F$1:$H$65536,3,0)</f>
        <v>武明金</v>
      </c>
      <c r="U780" s="4" t="s">
        <v>56</v>
      </c>
      <c r="V780" s="4" t="s">
        <v>56</v>
      </c>
      <c r="W780" s="4" t="s">
        <v>56</v>
      </c>
      <c r="X780" s="4" t="s">
        <v>56</v>
      </c>
    </row>
    <row r="781" s="113" customFormat="1" hidden="1" customHeight="1" spans="1:24">
      <c r="A781" s="9">
        <v>780</v>
      </c>
      <c r="B781" s="96" t="s">
        <v>66</v>
      </c>
      <c r="C781" s="9" t="s">
        <v>1899</v>
      </c>
      <c r="D781" s="9" t="s">
        <v>1900</v>
      </c>
      <c r="E781" s="9" t="s">
        <v>51</v>
      </c>
      <c r="F781" s="9" t="s">
        <v>73</v>
      </c>
      <c r="G781" s="9" t="str">
        <f t="shared" si="89"/>
        <v>九重镇唐王桥村</v>
      </c>
      <c r="H781" s="9" t="s">
        <v>74</v>
      </c>
      <c r="I781" s="9">
        <v>1</v>
      </c>
      <c r="J781" s="9">
        <v>1</v>
      </c>
      <c r="K781" s="9">
        <v>0</v>
      </c>
      <c r="L781" s="9">
        <v>0</v>
      </c>
      <c r="M781" s="9">
        <f t="shared" si="90"/>
        <v>75</v>
      </c>
      <c r="N781" s="9">
        <f t="shared" si="91"/>
        <v>0</v>
      </c>
      <c r="O781" s="9">
        <f t="shared" si="92"/>
        <v>0</v>
      </c>
      <c r="P781" s="125">
        <f t="shared" si="93"/>
        <v>75</v>
      </c>
      <c r="Q781" s="127">
        <f t="shared" si="94"/>
        <v>598</v>
      </c>
      <c r="R781" s="128">
        <f t="shared" si="95"/>
        <v>673</v>
      </c>
      <c r="S781" s="4" t="str">
        <f>VLOOKUP(D781,[2]Sheet1!$F$1:$J$65536,5,0)</f>
        <v>6228230975968815569</v>
      </c>
      <c r="T781" s="4" t="str">
        <f>VLOOKUP(D781,[1]Sheet1!$F$1:$H$65536,3,0)</f>
        <v>绳万勤</v>
      </c>
      <c r="U781" s="4" t="s">
        <v>56</v>
      </c>
      <c r="V781" s="4" t="s">
        <v>56</v>
      </c>
      <c r="W781" s="4" t="s">
        <v>56</v>
      </c>
      <c r="X781" s="4" t="s">
        <v>56</v>
      </c>
    </row>
    <row r="782" s="113" customFormat="1" hidden="1" customHeight="1" spans="1:24">
      <c r="A782" s="9">
        <v>781</v>
      </c>
      <c r="B782" s="96" t="s">
        <v>66</v>
      </c>
      <c r="C782" s="9" t="s">
        <v>1901</v>
      </c>
      <c r="D782" s="9" t="s">
        <v>1902</v>
      </c>
      <c r="E782" s="9" t="s">
        <v>51</v>
      </c>
      <c r="F782" s="9" t="s">
        <v>1429</v>
      </c>
      <c r="G782" s="9" t="str">
        <f t="shared" si="89"/>
        <v>九重镇夏庄村</v>
      </c>
      <c r="H782" s="9" t="s">
        <v>1430</v>
      </c>
      <c r="I782" s="9">
        <v>1</v>
      </c>
      <c r="J782" s="9">
        <v>1</v>
      </c>
      <c r="K782" s="9">
        <v>0</v>
      </c>
      <c r="L782" s="9">
        <v>0</v>
      </c>
      <c r="M782" s="9">
        <f t="shared" si="90"/>
        <v>75</v>
      </c>
      <c r="N782" s="9">
        <f t="shared" si="91"/>
        <v>0</v>
      </c>
      <c r="O782" s="9">
        <f t="shared" si="92"/>
        <v>0</v>
      </c>
      <c r="P782" s="125">
        <f t="shared" si="93"/>
        <v>75</v>
      </c>
      <c r="Q782" s="127">
        <f t="shared" si="94"/>
        <v>598</v>
      </c>
      <c r="R782" s="128">
        <f t="shared" si="95"/>
        <v>673</v>
      </c>
      <c r="S782" s="4" t="str">
        <f>VLOOKUP(D782,[2]Sheet1!$F$1:$J$65536,5,0)</f>
        <v>6228230976041563366</v>
      </c>
      <c r="T782" s="4" t="str">
        <f>VLOOKUP(D782,[1]Sheet1!$F$1:$H$65536,3,0)</f>
        <v>绳传志</v>
      </c>
      <c r="U782" s="4" t="s">
        <v>56</v>
      </c>
      <c r="V782" s="4" t="s">
        <v>56</v>
      </c>
      <c r="W782" s="4" t="s">
        <v>56</v>
      </c>
      <c r="X782" s="4" t="s">
        <v>56</v>
      </c>
    </row>
    <row r="783" s="113" customFormat="1" hidden="1" customHeight="1" spans="1:24">
      <c r="A783" s="9">
        <v>782</v>
      </c>
      <c r="B783" s="96" t="s">
        <v>66</v>
      </c>
      <c r="C783" s="9" t="s">
        <v>1903</v>
      </c>
      <c r="D783" s="9" t="s">
        <v>1904</v>
      </c>
      <c r="E783" s="9" t="s">
        <v>51</v>
      </c>
      <c r="F783" s="9" t="s">
        <v>59</v>
      </c>
      <c r="G783" s="9" t="str">
        <f t="shared" si="89"/>
        <v>九重镇下孔村</v>
      </c>
      <c r="H783" s="9" t="s">
        <v>60</v>
      </c>
      <c r="I783" s="9">
        <v>1</v>
      </c>
      <c r="J783" s="9">
        <v>0</v>
      </c>
      <c r="K783" s="9">
        <v>1</v>
      </c>
      <c r="L783" s="9">
        <v>0</v>
      </c>
      <c r="M783" s="9">
        <f t="shared" si="90"/>
        <v>0</v>
      </c>
      <c r="N783" s="9">
        <f t="shared" si="91"/>
        <v>300</v>
      </c>
      <c r="O783" s="9">
        <f t="shared" si="92"/>
        <v>0</v>
      </c>
      <c r="P783" s="125">
        <f t="shared" si="93"/>
        <v>300</v>
      </c>
      <c r="Q783" s="127">
        <f t="shared" si="94"/>
        <v>598</v>
      </c>
      <c r="R783" s="128">
        <f t="shared" si="95"/>
        <v>898</v>
      </c>
      <c r="S783" s="4" t="str">
        <f>VLOOKUP(D783,[2]Sheet1!$F$1:$J$65536,5,0)</f>
        <v>623059486702509878</v>
      </c>
      <c r="T783" s="4" t="str">
        <f>VLOOKUP(D783,[1]Sheet1!$F$1:$H$65536,3,0)</f>
        <v>景兴里</v>
      </c>
      <c r="U783" s="4" t="s">
        <v>56</v>
      </c>
      <c r="V783" s="4" t="s">
        <v>56</v>
      </c>
      <c r="W783" s="4" t="s">
        <v>56</v>
      </c>
      <c r="X783" s="4" t="s">
        <v>56</v>
      </c>
    </row>
    <row r="784" s="113" customFormat="1" hidden="1" customHeight="1" spans="1:24">
      <c r="A784" s="9">
        <v>783</v>
      </c>
      <c r="B784" s="96" t="s">
        <v>66</v>
      </c>
      <c r="C784" s="9" t="s">
        <v>1905</v>
      </c>
      <c r="D784" s="9" t="s">
        <v>1906</v>
      </c>
      <c r="E784" s="9" t="s">
        <v>51</v>
      </c>
      <c r="F784" s="9" t="s">
        <v>1467</v>
      </c>
      <c r="G784" s="9" t="str">
        <f t="shared" si="89"/>
        <v>九重镇九重村</v>
      </c>
      <c r="H784" s="9" t="s">
        <v>1468</v>
      </c>
      <c r="I784" s="9">
        <v>1</v>
      </c>
      <c r="J784" s="9">
        <v>1</v>
      </c>
      <c r="K784" s="9">
        <v>0</v>
      </c>
      <c r="L784" s="9">
        <v>0</v>
      </c>
      <c r="M784" s="9">
        <f t="shared" si="90"/>
        <v>75</v>
      </c>
      <c r="N784" s="9">
        <f t="shared" si="91"/>
        <v>0</v>
      </c>
      <c r="O784" s="9">
        <f t="shared" si="92"/>
        <v>0</v>
      </c>
      <c r="P784" s="125">
        <f t="shared" si="93"/>
        <v>75</v>
      </c>
      <c r="Q784" s="127">
        <f t="shared" si="94"/>
        <v>598</v>
      </c>
      <c r="R784" s="128">
        <f t="shared" si="95"/>
        <v>673</v>
      </c>
      <c r="S784" s="4" t="str">
        <f>VLOOKUP(D784,[2]Sheet1!$F$1:$J$65536,5,0)</f>
        <v>6228230976041607163</v>
      </c>
      <c r="T784" s="4" t="str">
        <f>VLOOKUP(D784,[1]Sheet1!$F$1:$H$65536,3,0)</f>
        <v>皮立荣</v>
      </c>
      <c r="U784" s="4" t="s">
        <v>56</v>
      </c>
      <c r="V784" s="4" t="s">
        <v>56</v>
      </c>
      <c r="W784" s="4" t="s">
        <v>56</v>
      </c>
      <c r="X784" s="4" t="s">
        <v>56</v>
      </c>
    </row>
    <row r="785" s="113" customFormat="1" hidden="1" customHeight="1" spans="1:24">
      <c r="A785" s="9">
        <v>784</v>
      </c>
      <c r="B785" s="96" t="s">
        <v>66</v>
      </c>
      <c r="C785" s="9" t="s">
        <v>1907</v>
      </c>
      <c r="D785" s="9" t="s">
        <v>1908</v>
      </c>
      <c r="E785" s="9" t="s">
        <v>51</v>
      </c>
      <c r="F785" s="9" t="s">
        <v>1471</v>
      </c>
      <c r="G785" s="9" t="str">
        <f t="shared" si="89"/>
        <v>九重镇邹楼村</v>
      </c>
      <c r="H785" s="9" t="s">
        <v>1472</v>
      </c>
      <c r="I785" s="9">
        <v>1</v>
      </c>
      <c r="J785" s="9">
        <v>1</v>
      </c>
      <c r="K785" s="9">
        <v>0</v>
      </c>
      <c r="L785" s="9">
        <v>0</v>
      </c>
      <c r="M785" s="9">
        <f t="shared" si="90"/>
        <v>75</v>
      </c>
      <c r="N785" s="9">
        <f t="shared" si="91"/>
        <v>0</v>
      </c>
      <c r="O785" s="9">
        <f t="shared" si="92"/>
        <v>0</v>
      </c>
      <c r="P785" s="125">
        <f t="shared" si="93"/>
        <v>75</v>
      </c>
      <c r="Q785" s="127">
        <f t="shared" si="94"/>
        <v>598</v>
      </c>
      <c r="R785" s="128">
        <f t="shared" si="95"/>
        <v>673</v>
      </c>
      <c r="S785" s="4" t="str">
        <f>VLOOKUP(D785,[2]Sheet1!$F$1:$J$65536,5,0)</f>
        <v>623059486702608365</v>
      </c>
      <c r="T785" s="4" t="str">
        <f>VLOOKUP(D785,[1]Sheet1!$F$1:$H$65536,3,0)</f>
        <v>邹辉四</v>
      </c>
      <c r="U785" s="4" t="s">
        <v>56</v>
      </c>
      <c r="V785" s="4" t="s">
        <v>56</v>
      </c>
      <c r="W785" s="4" t="s">
        <v>56</v>
      </c>
      <c r="X785" s="4" t="s">
        <v>56</v>
      </c>
    </row>
    <row r="786" s="113" customFormat="1" hidden="1" customHeight="1" spans="1:24">
      <c r="A786" s="9">
        <v>785</v>
      </c>
      <c r="B786" s="96" t="s">
        <v>66</v>
      </c>
      <c r="C786" s="9" t="s">
        <v>1909</v>
      </c>
      <c r="D786" s="9" t="s">
        <v>1910</v>
      </c>
      <c r="E786" s="9" t="s">
        <v>51</v>
      </c>
      <c r="F786" s="9" t="s">
        <v>1413</v>
      </c>
      <c r="G786" s="9" t="str">
        <f t="shared" si="89"/>
        <v>九重镇武店村</v>
      </c>
      <c r="H786" s="9" t="s">
        <v>1414</v>
      </c>
      <c r="I786" s="9">
        <v>1</v>
      </c>
      <c r="J786" s="9">
        <v>1</v>
      </c>
      <c r="K786" s="9">
        <v>0</v>
      </c>
      <c r="L786" s="9">
        <v>0</v>
      </c>
      <c r="M786" s="9">
        <f t="shared" si="90"/>
        <v>75</v>
      </c>
      <c r="N786" s="9">
        <f t="shared" si="91"/>
        <v>0</v>
      </c>
      <c r="O786" s="9">
        <f t="shared" si="92"/>
        <v>0</v>
      </c>
      <c r="P786" s="125">
        <f t="shared" si="93"/>
        <v>75</v>
      </c>
      <c r="Q786" s="127">
        <f t="shared" si="94"/>
        <v>598</v>
      </c>
      <c r="R786" s="128">
        <f t="shared" si="95"/>
        <v>673</v>
      </c>
      <c r="S786" s="4" t="str">
        <f>VLOOKUP(D786,[2]Sheet1!$F$1:$J$65536,5,0)</f>
        <v>6228230975970562365</v>
      </c>
      <c r="T786" s="4" t="str">
        <f>VLOOKUP(D786,[1]Sheet1!$F$1:$H$65536,3,0)</f>
        <v>邹其志</v>
      </c>
      <c r="U786" s="4" t="s">
        <v>56</v>
      </c>
      <c r="V786" s="4" t="s">
        <v>56</v>
      </c>
      <c r="W786" s="4" t="s">
        <v>56</v>
      </c>
      <c r="X786" s="4" t="s">
        <v>56</v>
      </c>
    </row>
    <row r="787" s="113" customFormat="1" hidden="1" customHeight="1" spans="1:24">
      <c r="A787" s="9">
        <v>786</v>
      </c>
      <c r="B787" s="96" t="s">
        <v>66</v>
      </c>
      <c r="C787" s="9" t="s">
        <v>1911</v>
      </c>
      <c r="D787" s="9" t="s">
        <v>1912</v>
      </c>
      <c r="E787" s="9" t="s">
        <v>51</v>
      </c>
      <c r="F787" s="9" t="s">
        <v>1515</v>
      </c>
      <c r="G787" s="9" t="str">
        <f t="shared" si="89"/>
        <v>九重镇王楼村</v>
      </c>
      <c r="H787" s="9" t="s">
        <v>1516</v>
      </c>
      <c r="I787" s="9">
        <v>1</v>
      </c>
      <c r="J787" s="9">
        <v>1</v>
      </c>
      <c r="K787" s="9">
        <v>0</v>
      </c>
      <c r="L787" s="9">
        <v>0</v>
      </c>
      <c r="M787" s="9">
        <f t="shared" si="90"/>
        <v>75</v>
      </c>
      <c r="N787" s="9">
        <f t="shared" si="91"/>
        <v>0</v>
      </c>
      <c r="O787" s="9">
        <f t="shared" si="92"/>
        <v>0</v>
      </c>
      <c r="P787" s="125">
        <f t="shared" si="93"/>
        <v>75</v>
      </c>
      <c r="Q787" s="127">
        <f t="shared" si="94"/>
        <v>598</v>
      </c>
      <c r="R787" s="128">
        <f t="shared" si="95"/>
        <v>673</v>
      </c>
      <c r="S787" s="4" t="str">
        <f>VLOOKUP(D787,[2]Sheet1!$F$1:$J$65536,5,0)</f>
        <v>6228230976041647565</v>
      </c>
      <c r="T787" s="4" t="str">
        <f>VLOOKUP(D787,[1]Sheet1!$F$1:$H$65536,3,0)</f>
        <v>王克秀</v>
      </c>
      <c r="U787" s="4" t="s">
        <v>56</v>
      </c>
      <c r="V787" s="4" t="s">
        <v>56</v>
      </c>
      <c r="W787" s="4" t="s">
        <v>56</v>
      </c>
      <c r="X787" s="4" t="s">
        <v>56</v>
      </c>
    </row>
    <row r="788" s="113" customFormat="1" hidden="1" customHeight="1" spans="1:24">
      <c r="A788" s="9">
        <v>787</v>
      </c>
      <c r="B788" s="96" t="s">
        <v>66</v>
      </c>
      <c r="C788" s="9" t="s">
        <v>1913</v>
      </c>
      <c r="D788" s="9" t="s">
        <v>1914</v>
      </c>
      <c r="E788" s="9" t="s">
        <v>51</v>
      </c>
      <c r="F788" s="9" t="s">
        <v>1475</v>
      </c>
      <c r="G788" s="9" t="str">
        <f t="shared" si="89"/>
        <v>九重镇范岗村</v>
      </c>
      <c r="H788" s="9" t="s">
        <v>1476</v>
      </c>
      <c r="I788" s="9">
        <v>1</v>
      </c>
      <c r="J788" s="9">
        <v>0</v>
      </c>
      <c r="K788" s="9">
        <v>0</v>
      </c>
      <c r="L788" s="9">
        <v>1</v>
      </c>
      <c r="M788" s="9">
        <f t="shared" si="90"/>
        <v>0</v>
      </c>
      <c r="N788" s="9">
        <f t="shared" si="91"/>
        <v>0</v>
      </c>
      <c r="O788" s="9">
        <f t="shared" si="92"/>
        <v>600</v>
      </c>
      <c r="P788" s="125">
        <f t="shared" si="93"/>
        <v>600</v>
      </c>
      <c r="Q788" s="127">
        <f t="shared" si="94"/>
        <v>598</v>
      </c>
      <c r="R788" s="128">
        <f t="shared" si="95"/>
        <v>1198</v>
      </c>
      <c r="S788" s="4" t="str">
        <f>VLOOKUP(D788,[2]Sheet1!$F$1:$J$65536,5,0)</f>
        <v>6228230975970459968</v>
      </c>
      <c r="T788" s="4" t="str">
        <f>VLOOKUP(D788,[1]Sheet1!$F$1:$H$65536,3,0)</f>
        <v>邹新义</v>
      </c>
      <c r="U788" s="4" t="s">
        <v>56</v>
      </c>
      <c r="V788" s="4" t="s">
        <v>56</v>
      </c>
      <c r="W788" s="4" t="s">
        <v>56</v>
      </c>
      <c r="X788" s="4" t="s">
        <v>56</v>
      </c>
    </row>
    <row r="789" s="113" customFormat="1" hidden="1" customHeight="1" spans="1:24">
      <c r="A789" s="9">
        <v>788</v>
      </c>
      <c r="B789" s="96" t="s">
        <v>66</v>
      </c>
      <c r="C789" s="9" t="s">
        <v>1915</v>
      </c>
      <c r="D789" s="9" t="s">
        <v>1916</v>
      </c>
      <c r="E789" s="9" t="s">
        <v>51</v>
      </c>
      <c r="F789" s="9" t="s">
        <v>52</v>
      </c>
      <c r="G789" s="9" t="str">
        <f t="shared" si="89"/>
        <v>九重镇曾岗村</v>
      </c>
      <c r="H789" s="9" t="s">
        <v>53</v>
      </c>
      <c r="I789" s="9">
        <v>1</v>
      </c>
      <c r="J789" s="9">
        <v>1</v>
      </c>
      <c r="K789" s="9">
        <v>0</v>
      </c>
      <c r="L789" s="9">
        <v>0</v>
      </c>
      <c r="M789" s="9">
        <f t="shared" si="90"/>
        <v>75</v>
      </c>
      <c r="N789" s="9">
        <f t="shared" si="91"/>
        <v>0</v>
      </c>
      <c r="O789" s="9">
        <f t="shared" si="92"/>
        <v>0</v>
      </c>
      <c r="P789" s="125">
        <f t="shared" si="93"/>
        <v>75</v>
      </c>
      <c r="Q789" s="127">
        <f t="shared" si="94"/>
        <v>598</v>
      </c>
      <c r="R789" s="128">
        <f t="shared" si="95"/>
        <v>673</v>
      </c>
      <c r="S789" s="4" t="str">
        <f>VLOOKUP(D789,[2]Sheet1!$F$1:$J$65536,5,0)</f>
        <v>6228230975971065269</v>
      </c>
      <c r="T789" s="4" t="str">
        <f>VLOOKUP(D789,[1]Sheet1!$F$1:$H$65536,3,0)</f>
        <v>杨连子</v>
      </c>
      <c r="U789" s="4" t="s">
        <v>56</v>
      </c>
      <c r="V789" s="4" t="s">
        <v>56</v>
      </c>
      <c r="W789" s="4" t="s">
        <v>56</v>
      </c>
      <c r="X789" s="4" t="s">
        <v>56</v>
      </c>
    </row>
    <row r="790" s="113" customFormat="1" hidden="1" customHeight="1" spans="1:24">
      <c r="A790" s="9">
        <v>789</v>
      </c>
      <c r="B790" s="96" t="s">
        <v>66</v>
      </c>
      <c r="C790" s="9" t="s">
        <v>1917</v>
      </c>
      <c r="D790" s="9" t="s">
        <v>1918</v>
      </c>
      <c r="E790" s="9" t="s">
        <v>51</v>
      </c>
      <c r="F790" s="9" t="s">
        <v>1557</v>
      </c>
      <c r="G790" s="9" t="str">
        <f t="shared" si="89"/>
        <v>九重镇太平村</v>
      </c>
      <c r="H790" s="9" t="s">
        <v>1558</v>
      </c>
      <c r="I790" s="9">
        <v>1</v>
      </c>
      <c r="J790" s="9">
        <v>0</v>
      </c>
      <c r="K790" s="9">
        <v>1</v>
      </c>
      <c r="L790" s="9">
        <v>0</v>
      </c>
      <c r="M790" s="9">
        <f t="shared" si="90"/>
        <v>0</v>
      </c>
      <c r="N790" s="9">
        <f t="shared" si="91"/>
        <v>300</v>
      </c>
      <c r="O790" s="9">
        <f t="shared" si="92"/>
        <v>0</v>
      </c>
      <c r="P790" s="125">
        <f t="shared" si="93"/>
        <v>300</v>
      </c>
      <c r="Q790" s="127">
        <f t="shared" si="94"/>
        <v>598</v>
      </c>
      <c r="R790" s="128">
        <f t="shared" si="95"/>
        <v>898</v>
      </c>
      <c r="S790" s="4" t="str">
        <f>VLOOKUP(D790,[2]Sheet1!$F$1:$J$65536,5,0)</f>
        <v>6236605101990488</v>
      </c>
      <c r="T790" s="4" t="str">
        <f>VLOOKUP(D790,[1]Sheet1!$F$1:$H$65536,3,0)</f>
        <v>王成有</v>
      </c>
      <c r="U790" s="4" t="s">
        <v>56</v>
      </c>
      <c r="V790" s="4" t="s">
        <v>56</v>
      </c>
      <c r="W790" s="4" t="s">
        <v>56</v>
      </c>
      <c r="X790" s="4" t="s">
        <v>56</v>
      </c>
    </row>
    <row r="791" s="113" customFormat="1" hidden="1" customHeight="1" spans="1:24">
      <c r="A791" s="9">
        <v>790</v>
      </c>
      <c r="B791" s="96" t="s">
        <v>66</v>
      </c>
      <c r="C791" s="9" t="s">
        <v>1919</v>
      </c>
      <c r="D791" s="9" t="s">
        <v>1920</v>
      </c>
      <c r="E791" s="9" t="s">
        <v>51</v>
      </c>
      <c r="F791" s="9" t="s">
        <v>1421</v>
      </c>
      <c r="G791" s="9" t="str">
        <f t="shared" si="89"/>
        <v>九重镇周岗村</v>
      </c>
      <c r="H791" s="9" t="s">
        <v>1422</v>
      </c>
      <c r="I791" s="9">
        <v>1</v>
      </c>
      <c r="J791" s="9">
        <v>1</v>
      </c>
      <c r="K791" s="9">
        <v>0</v>
      </c>
      <c r="L791" s="9">
        <v>0</v>
      </c>
      <c r="M791" s="9">
        <f t="shared" si="90"/>
        <v>75</v>
      </c>
      <c r="N791" s="9">
        <f t="shared" si="91"/>
        <v>0</v>
      </c>
      <c r="O791" s="9">
        <f t="shared" si="92"/>
        <v>0</v>
      </c>
      <c r="P791" s="125">
        <f t="shared" si="93"/>
        <v>75</v>
      </c>
      <c r="Q791" s="127">
        <f t="shared" si="94"/>
        <v>598</v>
      </c>
      <c r="R791" s="128">
        <f t="shared" si="95"/>
        <v>673</v>
      </c>
      <c r="S791" s="4" t="str">
        <f>VLOOKUP(D791,[2]Sheet1!$F$1:$J$65536,5,0)</f>
        <v>6228230975970955460</v>
      </c>
      <c r="T791" s="4" t="str">
        <f>VLOOKUP(D791,[1]Sheet1!$F$1:$H$65536,3,0)</f>
        <v>李景雄</v>
      </c>
      <c r="U791" s="4" t="s">
        <v>56</v>
      </c>
      <c r="V791" s="4" t="s">
        <v>56</v>
      </c>
      <c r="W791" s="4" t="s">
        <v>56</v>
      </c>
      <c r="X791" s="4" t="s">
        <v>56</v>
      </c>
    </row>
    <row r="792" s="113" customFormat="1" hidden="1" customHeight="1" spans="1:24">
      <c r="A792" s="9">
        <v>791</v>
      </c>
      <c r="B792" s="96" t="s">
        <v>66</v>
      </c>
      <c r="C792" s="9" t="s">
        <v>1921</v>
      </c>
      <c r="D792" s="9" t="s">
        <v>1922</v>
      </c>
      <c r="E792" s="9" t="s">
        <v>51</v>
      </c>
      <c r="F792" s="9" t="s">
        <v>1451</v>
      </c>
      <c r="G792" s="9" t="str">
        <f t="shared" si="89"/>
        <v>九重镇孙营村</v>
      </c>
      <c r="H792" s="9" t="s">
        <v>1452</v>
      </c>
      <c r="I792" s="9">
        <v>1</v>
      </c>
      <c r="J792" s="9">
        <v>1</v>
      </c>
      <c r="K792" s="9">
        <v>0</v>
      </c>
      <c r="L792" s="9">
        <v>0</v>
      </c>
      <c r="M792" s="9">
        <f t="shared" si="90"/>
        <v>75</v>
      </c>
      <c r="N792" s="9">
        <f t="shared" si="91"/>
        <v>0</v>
      </c>
      <c r="O792" s="9">
        <f t="shared" si="92"/>
        <v>0</v>
      </c>
      <c r="P792" s="125">
        <f t="shared" si="93"/>
        <v>75</v>
      </c>
      <c r="Q792" s="127">
        <f t="shared" si="94"/>
        <v>598</v>
      </c>
      <c r="R792" s="128">
        <f t="shared" si="95"/>
        <v>673</v>
      </c>
      <c r="S792" s="4" t="str">
        <f>VLOOKUP(D792,[2]Sheet1!$F$1:$J$65536,5,0)</f>
        <v>623059486702707092</v>
      </c>
      <c r="T792" s="4" t="str">
        <f>VLOOKUP(D792,[1]Sheet1!$F$1:$H$65536,3,0)</f>
        <v>王爱云</v>
      </c>
      <c r="U792" s="4" t="s">
        <v>56</v>
      </c>
      <c r="V792" s="4" t="s">
        <v>56</v>
      </c>
      <c r="W792" s="4" t="s">
        <v>56</v>
      </c>
      <c r="X792" s="4" t="s">
        <v>56</v>
      </c>
    </row>
    <row r="793" s="113" customFormat="1" hidden="1" customHeight="1" spans="1:24">
      <c r="A793" s="9">
        <v>792</v>
      </c>
      <c r="B793" s="96" t="s">
        <v>66</v>
      </c>
      <c r="C793" s="9" t="s">
        <v>1923</v>
      </c>
      <c r="D793" s="9" t="s">
        <v>1924</v>
      </c>
      <c r="E793" s="9" t="s">
        <v>51</v>
      </c>
      <c r="F793" s="9" t="s">
        <v>1467</v>
      </c>
      <c r="G793" s="9" t="str">
        <f t="shared" si="89"/>
        <v>九重镇九重村</v>
      </c>
      <c r="H793" s="9" t="s">
        <v>1468</v>
      </c>
      <c r="I793" s="9">
        <v>1</v>
      </c>
      <c r="J793" s="9">
        <v>1</v>
      </c>
      <c r="K793" s="9">
        <v>0</v>
      </c>
      <c r="L793" s="9">
        <v>0</v>
      </c>
      <c r="M793" s="9">
        <f t="shared" si="90"/>
        <v>75</v>
      </c>
      <c r="N793" s="9">
        <f t="shared" si="91"/>
        <v>0</v>
      </c>
      <c r="O793" s="9">
        <f t="shared" si="92"/>
        <v>0</v>
      </c>
      <c r="P793" s="125">
        <f t="shared" si="93"/>
        <v>75</v>
      </c>
      <c r="Q793" s="127">
        <f t="shared" si="94"/>
        <v>598</v>
      </c>
      <c r="R793" s="128">
        <f t="shared" si="95"/>
        <v>673</v>
      </c>
      <c r="S793" s="4" t="str">
        <f>VLOOKUP(D793,[2]Sheet1!$F$1:$J$65536,5,0)</f>
        <v>6236605101990397</v>
      </c>
      <c r="T793" s="4" t="str">
        <f>VLOOKUP(D793,[1]Sheet1!$F$1:$H$65536,3,0)</f>
        <v>王新淇</v>
      </c>
      <c r="U793" s="4" t="s">
        <v>56</v>
      </c>
      <c r="V793" s="4" t="s">
        <v>56</v>
      </c>
      <c r="W793" s="4" t="s">
        <v>56</v>
      </c>
      <c r="X793" s="4" t="s">
        <v>56</v>
      </c>
    </row>
    <row r="794" s="113" customFormat="1" hidden="1" customHeight="1" spans="1:24">
      <c r="A794" s="9">
        <v>793</v>
      </c>
      <c r="B794" s="96" t="s">
        <v>66</v>
      </c>
      <c r="C794" s="9" t="s">
        <v>1925</v>
      </c>
      <c r="D794" s="9" t="s">
        <v>1926</v>
      </c>
      <c r="E794" s="9" t="s">
        <v>51</v>
      </c>
      <c r="F794" s="9" t="s">
        <v>1409</v>
      </c>
      <c r="G794" s="9" t="str">
        <f t="shared" si="89"/>
        <v>九重镇王家村</v>
      </c>
      <c r="H794" s="9" t="s">
        <v>1410</v>
      </c>
      <c r="I794" s="9">
        <v>1</v>
      </c>
      <c r="J794" s="9">
        <v>0</v>
      </c>
      <c r="K794" s="9">
        <v>1</v>
      </c>
      <c r="L794" s="9">
        <v>0</v>
      </c>
      <c r="M794" s="9">
        <f t="shared" si="90"/>
        <v>0</v>
      </c>
      <c r="N794" s="9">
        <f t="shared" si="91"/>
        <v>300</v>
      </c>
      <c r="O794" s="9">
        <f t="shared" si="92"/>
        <v>0</v>
      </c>
      <c r="P794" s="125">
        <f t="shared" si="93"/>
        <v>300</v>
      </c>
      <c r="Q794" s="127">
        <f t="shared" si="94"/>
        <v>598</v>
      </c>
      <c r="R794" s="128">
        <f t="shared" si="95"/>
        <v>898</v>
      </c>
      <c r="S794" s="4" t="str">
        <f>VLOOKUP(D794,[2]Sheet1!$F$1:$J$65536,5,0)</f>
        <v>623059486703043497</v>
      </c>
      <c r="T794" s="4" t="str">
        <f>VLOOKUP(D794,[1]Sheet1!$F$1:$H$65536,3,0)</f>
        <v>李雪燕</v>
      </c>
      <c r="U794" s="4" t="s">
        <v>56</v>
      </c>
      <c r="V794" s="4" t="s">
        <v>56</v>
      </c>
      <c r="W794" s="4" t="s">
        <v>56</v>
      </c>
      <c r="X794" s="4" t="s">
        <v>56</v>
      </c>
    </row>
    <row r="795" s="113" customFormat="1" hidden="1" customHeight="1" spans="1:24">
      <c r="A795" s="9">
        <v>794</v>
      </c>
      <c r="B795" s="96" t="s">
        <v>66</v>
      </c>
      <c r="C795" s="9" t="s">
        <v>1927</v>
      </c>
      <c r="D795" s="9" t="s">
        <v>1928</v>
      </c>
      <c r="E795" s="9" t="s">
        <v>51</v>
      </c>
      <c r="F795" s="9" t="s">
        <v>1485</v>
      </c>
      <c r="G795" s="9" t="str">
        <f t="shared" si="89"/>
        <v>九重镇东王岗村</v>
      </c>
      <c r="H795" s="9" t="s">
        <v>1486</v>
      </c>
      <c r="I795" s="9">
        <v>1</v>
      </c>
      <c r="J795" s="9">
        <v>0</v>
      </c>
      <c r="K795" s="9">
        <v>1</v>
      </c>
      <c r="L795" s="9">
        <v>0</v>
      </c>
      <c r="M795" s="9">
        <f t="shared" si="90"/>
        <v>0</v>
      </c>
      <c r="N795" s="9">
        <f t="shared" si="91"/>
        <v>300</v>
      </c>
      <c r="O795" s="9">
        <f t="shared" si="92"/>
        <v>0</v>
      </c>
      <c r="P795" s="125">
        <f t="shared" si="93"/>
        <v>300</v>
      </c>
      <c r="Q795" s="127">
        <f t="shared" si="94"/>
        <v>598</v>
      </c>
      <c r="R795" s="128">
        <f t="shared" si="95"/>
        <v>898</v>
      </c>
      <c r="S795" s="4" t="str">
        <f>VLOOKUP(D795,[2]Sheet1!$F$1:$J$65536,5,0)</f>
        <v>6228230976050008162</v>
      </c>
      <c r="T795" s="4" t="str">
        <f>VLOOKUP(D795,[1]Sheet1!$F$1:$H$65536,3,0)</f>
        <v>王红党</v>
      </c>
      <c r="U795" s="4" t="s">
        <v>56</v>
      </c>
      <c r="V795" s="4" t="s">
        <v>56</v>
      </c>
      <c r="W795" s="4" t="s">
        <v>56</v>
      </c>
      <c r="X795" s="4" t="s">
        <v>56</v>
      </c>
    </row>
    <row r="796" s="113" customFormat="1" hidden="1" customHeight="1" spans="1:24">
      <c r="A796" s="9">
        <v>795</v>
      </c>
      <c r="B796" s="96" t="s">
        <v>66</v>
      </c>
      <c r="C796" s="9" t="s">
        <v>1929</v>
      </c>
      <c r="D796" s="9" t="s">
        <v>1930</v>
      </c>
      <c r="E796" s="9" t="s">
        <v>51</v>
      </c>
      <c r="F796" s="9" t="s">
        <v>1467</v>
      </c>
      <c r="G796" s="9" t="str">
        <f t="shared" si="89"/>
        <v>九重镇九重村</v>
      </c>
      <c r="H796" s="9" t="s">
        <v>1468</v>
      </c>
      <c r="I796" s="9">
        <v>1</v>
      </c>
      <c r="J796" s="9">
        <v>1</v>
      </c>
      <c r="K796" s="9">
        <v>0</v>
      </c>
      <c r="L796" s="9">
        <v>0</v>
      </c>
      <c r="M796" s="9">
        <f t="shared" si="90"/>
        <v>75</v>
      </c>
      <c r="N796" s="9">
        <f t="shared" si="91"/>
        <v>0</v>
      </c>
      <c r="O796" s="9">
        <f t="shared" si="92"/>
        <v>0</v>
      </c>
      <c r="P796" s="125">
        <f t="shared" si="93"/>
        <v>75</v>
      </c>
      <c r="Q796" s="127">
        <f t="shared" si="94"/>
        <v>598</v>
      </c>
      <c r="R796" s="128">
        <f t="shared" si="95"/>
        <v>673</v>
      </c>
      <c r="S796" s="4" t="str">
        <f>VLOOKUP(D796,[2]Sheet1!$F$1:$J$65536,5,0)</f>
        <v>6228230975969609367</v>
      </c>
      <c r="T796" s="4" t="str">
        <f>VLOOKUP(D796,[1]Sheet1!$F$1:$H$65536,3,0)</f>
        <v>张明亮</v>
      </c>
      <c r="U796" s="4" t="s">
        <v>56</v>
      </c>
      <c r="V796" s="4" t="s">
        <v>56</v>
      </c>
      <c r="W796" s="4" t="s">
        <v>56</v>
      </c>
      <c r="X796" s="4" t="s">
        <v>56</v>
      </c>
    </row>
    <row r="797" s="113" customFormat="1" hidden="1" customHeight="1" spans="1:24">
      <c r="A797" s="9">
        <v>796</v>
      </c>
      <c r="B797" s="96" t="s">
        <v>66</v>
      </c>
      <c r="C797" s="9" t="s">
        <v>1931</v>
      </c>
      <c r="D797" s="9" t="s">
        <v>1932</v>
      </c>
      <c r="E797" s="9" t="s">
        <v>51</v>
      </c>
      <c r="F797" s="9" t="s">
        <v>1471</v>
      </c>
      <c r="G797" s="9" t="str">
        <f t="shared" si="89"/>
        <v>九重镇邹楼村</v>
      </c>
      <c r="H797" s="9" t="s">
        <v>1472</v>
      </c>
      <c r="I797" s="9">
        <v>1</v>
      </c>
      <c r="J797" s="9">
        <v>1</v>
      </c>
      <c r="K797" s="9">
        <v>0</v>
      </c>
      <c r="L797" s="9">
        <v>0</v>
      </c>
      <c r="M797" s="9">
        <f t="shared" si="90"/>
        <v>75</v>
      </c>
      <c r="N797" s="9">
        <f t="shared" si="91"/>
        <v>0</v>
      </c>
      <c r="O797" s="9">
        <f t="shared" si="92"/>
        <v>0</v>
      </c>
      <c r="P797" s="125">
        <f t="shared" si="93"/>
        <v>75</v>
      </c>
      <c r="Q797" s="127">
        <f t="shared" si="94"/>
        <v>598</v>
      </c>
      <c r="R797" s="128">
        <f t="shared" si="95"/>
        <v>673</v>
      </c>
      <c r="S797" s="4" t="str">
        <f>VLOOKUP(D797,[2]Sheet1!$F$1:$J$65536,5,0)</f>
        <v>6228230975970771560</v>
      </c>
      <c r="T797" s="4" t="str">
        <f>VLOOKUP(D797,[1]Sheet1!$F$1:$H$65536,3,0)</f>
        <v>王蒙芝</v>
      </c>
      <c r="U797" s="4" t="s">
        <v>56</v>
      </c>
      <c r="V797" s="4" t="s">
        <v>56</v>
      </c>
      <c r="W797" s="4" t="s">
        <v>56</v>
      </c>
      <c r="X797" s="4" t="s">
        <v>56</v>
      </c>
    </row>
    <row r="798" s="113" customFormat="1" hidden="1" customHeight="1" spans="1:24">
      <c r="A798" s="9">
        <v>797</v>
      </c>
      <c r="B798" s="96" t="s">
        <v>66</v>
      </c>
      <c r="C798" s="9" t="s">
        <v>1933</v>
      </c>
      <c r="D798" s="9" t="s">
        <v>1934</v>
      </c>
      <c r="E798" s="9" t="s">
        <v>51</v>
      </c>
      <c r="F798" s="9" t="s">
        <v>1505</v>
      </c>
      <c r="G798" s="9" t="str">
        <f t="shared" si="89"/>
        <v>九重镇水闸村</v>
      </c>
      <c r="H798" s="9" t="s">
        <v>1506</v>
      </c>
      <c r="I798" s="9">
        <v>1</v>
      </c>
      <c r="J798" s="9">
        <v>1</v>
      </c>
      <c r="K798" s="9">
        <v>0</v>
      </c>
      <c r="L798" s="9">
        <v>0</v>
      </c>
      <c r="M798" s="9">
        <f t="shared" si="90"/>
        <v>75</v>
      </c>
      <c r="N798" s="9">
        <f t="shared" si="91"/>
        <v>0</v>
      </c>
      <c r="O798" s="9">
        <f t="shared" si="92"/>
        <v>0</v>
      </c>
      <c r="P798" s="125">
        <f t="shared" si="93"/>
        <v>75</v>
      </c>
      <c r="Q798" s="127">
        <f t="shared" si="94"/>
        <v>598</v>
      </c>
      <c r="R798" s="128">
        <f t="shared" si="95"/>
        <v>673</v>
      </c>
      <c r="S798" s="4" t="str">
        <f>VLOOKUP(D798,[2]Sheet1!$F$1:$J$65536,5,0)</f>
        <v>623059486702511601</v>
      </c>
      <c r="T798" s="4" t="str">
        <f>VLOOKUP(D798,[1]Sheet1!$F$1:$H$65536,3,0)</f>
        <v>油根秀</v>
      </c>
      <c r="U798" s="4" t="s">
        <v>56</v>
      </c>
      <c r="V798" s="4" t="s">
        <v>56</v>
      </c>
      <c r="W798" s="4" t="s">
        <v>56</v>
      </c>
      <c r="X798" s="4" t="s">
        <v>56</v>
      </c>
    </row>
    <row r="799" s="113" customFormat="1" hidden="1" customHeight="1" spans="1:24">
      <c r="A799" s="9">
        <v>798</v>
      </c>
      <c r="B799" s="96" t="s">
        <v>66</v>
      </c>
      <c r="C799" s="9" t="s">
        <v>1935</v>
      </c>
      <c r="D799" s="9" t="s">
        <v>1936</v>
      </c>
      <c r="E799" s="9" t="s">
        <v>51</v>
      </c>
      <c r="F799" s="9" t="s">
        <v>1425</v>
      </c>
      <c r="G799" s="9" t="str">
        <f t="shared" si="89"/>
        <v>九重镇程营村</v>
      </c>
      <c r="H799" s="9" t="s">
        <v>1426</v>
      </c>
      <c r="I799" s="9">
        <v>1</v>
      </c>
      <c r="J799" s="9">
        <v>1</v>
      </c>
      <c r="K799" s="9">
        <v>0</v>
      </c>
      <c r="L799" s="9">
        <v>0</v>
      </c>
      <c r="M799" s="9">
        <f t="shared" si="90"/>
        <v>75</v>
      </c>
      <c r="N799" s="9">
        <f t="shared" si="91"/>
        <v>0</v>
      </c>
      <c r="O799" s="9">
        <f t="shared" si="92"/>
        <v>0</v>
      </c>
      <c r="P799" s="125">
        <f t="shared" si="93"/>
        <v>75</v>
      </c>
      <c r="Q799" s="127">
        <f t="shared" si="94"/>
        <v>598</v>
      </c>
      <c r="R799" s="128">
        <f t="shared" si="95"/>
        <v>673</v>
      </c>
      <c r="S799" s="4" t="str">
        <f>VLOOKUP(D799,[2]Sheet1!$F$1:$J$65536,5,0)</f>
        <v>6228230979006018871</v>
      </c>
      <c r="T799" s="4" t="str">
        <f>VLOOKUP(D799,[1]Sheet1!$F$1:$H$65536,3,0)</f>
        <v>程玉芝</v>
      </c>
      <c r="U799" s="4" t="s">
        <v>56</v>
      </c>
      <c r="V799" s="4" t="s">
        <v>56</v>
      </c>
      <c r="W799" s="4" t="s">
        <v>56</v>
      </c>
      <c r="X799" s="4" t="s">
        <v>56</v>
      </c>
    </row>
    <row r="800" s="113" customFormat="1" hidden="1" customHeight="1" spans="1:24">
      <c r="A800" s="9">
        <v>799</v>
      </c>
      <c r="B800" s="96" t="s">
        <v>66</v>
      </c>
      <c r="C800" s="9" t="s">
        <v>1937</v>
      </c>
      <c r="D800" s="9" t="s">
        <v>1938</v>
      </c>
      <c r="E800" s="9" t="s">
        <v>51</v>
      </c>
      <c r="F800" s="9" t="s">
        <v>59</v>
      </c>
      <c r="G800" s="9" t="str">
        <f t="shared" si="89"/>
        <v>九重镇下孔村</v>
      </c>
      <c r="H800" s="9" t="s">
        <v>60</v>
      </c>
      <c r="I800" s="9">
        <v>1</v>
      </c>
      <c r="J800" s="9">
        <v>1</v>
      </c>
      <c r="K800" s="9">
        <v>0</v>
      </c>
      <c r="L800" s="9">
        <v>0</v>
      </c>
      <c r="M800" s="9">
        <f t="shared" si="90"/>
        <v>75</v>
      </c>
      <c r="N800" s="9">
        <f t="shared" si="91"/>
        <v>0</v>
      </c>
      <c r="O800" s="9">
        <f t="shared" si="92"/>
        <v>0</v>
      </c>
      <c r="P800" s="125">
        <f t="shared" si="93"/>
        <v>75</v>
      </c>
      <c r="Q800" s="127">
        <f t="shared" si="94"/>
        <v>598</v>
      </c>
      <c r="R800" s="128">
        <f t="shared" si="95"/>
        <v>673</v>
      </c>
      <c r="S800" s="4" t="str">
        <f>VLOOKUP(D800,[2]Sheet1!$F$1:$J$65536,5,0)</f>
        <v>6236605104810956</v>
      </c>
      <c r="T800" s="4" t="str">
        <f>VLOOKUP(D800,[1]Sheet1!$F$1:$H$65536,3,0)</f>
        <v>孔伟哲</v>
      </c>
      <c r="U800" s="4" t="s">
        <v>56</v>
      </c>
      <c r="V800" s="4" t="s">
        <v>56</v>
      </c>
      <c r="W800" s="4" t="s">
        <v>56</v>
      </c>
      <c r="X800" s="4" t="s">
        <v>56</v>
      </c>
    </row>
    <row r="801" s="113" customFormat="1" hidden="1" customHeight="1" spans="1:24">
      <c r="A801" s="9">
        <v>800</v>
      </c>
      <c r="B801" s="96" t="s">
        <v>66</v>
      </c>
      <c r="C801" s="9" t="s">
        <v>818</v>
      </c>
      <c r="D801" s="9" t="s">
        <v>1939</v>
      </c>
      <c r="E801" s="9" t="s">
        <v>51</v>
      </c>
      <c r="F801" s="9" t="s">
        <v>1425</v>
      </c>
      <c r="G801" s="9" t="str">
        <f t="shared" si="89"/>
        <v>九重镇程营村</v>
      </c>
      <c r="H801" s="9" t="s">
        <v>1426</v>
      </c>
      <c r="I801" s="9">
        <v>1</v>
      </c>
      <c r="J801" s="9">
        <v>0</v>
      </c>
      <c r="K801" s="9">
        <v>0</v>
      </c>
      <c r="L801" s="9">
        <v>1</v>
      </c>
      <c r="M801" s="9">
        <f t="shared" si="90"/>
        <v>0</v>
      </c>
      <c r="N801" s="9">
        <f t="shared" si="91"/>
        <v>0</v>
      </c>
      <c r="O801" s="9">
        <f t="shared" si="92"/>
        <v>600</v>
      </c>
      <c r="P801" s="125">
        <f t="shared" si="93"/>
        <v>600</v>
      </c>
      <c r="Q801" s="127">
        <f t="shared" si="94"/>
        <v>598</v>
      </c>
      <c r="R801" s="128">
        <f t="shared" si="95"/>
        <v>1198</v>
      </c>
      <c r="S801" s="4" t="str">
        <f>VLOOKUP(D801,[2]Sheet1!$F$1:$J$65536,5,0)</f>
        <v>6228230976041637061</v>
      </c>
      <c r="T801" s="4" t="str">
        <f>VLOOKUP(D801,[1]Sheet1!$F$1:$H$65536,3,0)</f>
        <v>王静霞</v>
      </c>
      <c r="U801" s="4" t="s">
        <v>56</v>
      </c>
      <c r="V801" s="4" t="s">
        <v>56</v>
      </c>
      <c r="W801" s="4" t="s">
        <v>56</v>
      </c>
      <c r="X801" s="4" t="s">
        <v>56</v>
      </c>
    </row>
    <row r="802" s="113" customFormat="1" hidden="1" customHeight="1" spans="1:24">
      <c r="A802" s="9">
        <v>801</v>
      </c>
      <c r="B802" s="96" t="s">
        <v>66</v>
      </c>
      <c r="C802" s="9" t="s">
        <v>1940</v>
      </c>
      <c r="D802" s="9" t="s">
        <v>1941</v>
      </c>
      <c r="E802" s="9" t="s">
        <v>51</v>
      </c>
      <c r="F802" s="9" t="s">
        <v>1547</v>
      </c>
      <c r="G802" s="9" t="str">
        <f t="shared" si="89"/>
        <v>九重镇薛岗村</v>
      </c>
      <c r="H802" s="9" t="s">
        <v>1548</v>
      </c>
      <c r="I802" s="9">
        <v>1</v>
      </c>
      <c r="J802" s="9">
        <v>0</v>
      </c>
      <c r="K802" s="9">
        <v>1</v>
      </c>
      <c r="L802" s="9">
        <v>0</v>
      </c>
      <c r="M802" s="9">
        <f t="shared" si="90"/>
        <v>0</v>
      </c>
      <c r="N802" s="9">
        <f t="shared" si="91"/>
        <v>300</v>
      </c>
      <c r="O802" s="9">
        <f t="shared" si="92"/>
        <v>0</v>
      </c>
      <c r="P802" s="125">
        <f t="shared" si="93"/>
        <v>300</v>
      </c>
      <c r="Q802" s="127">
        <f t="shared" si="94"/>
        <v>598</v>
      </c>
      <c r="R802" s="128">
        <f t="shared" si="95"/>
        <v>898</v>
      </c>
      <c r="S802" s="4" t="str">
        <f>VLOOKUP(D802,[2]Sheet1!$F$1:$J$65536,5,0)</f>
        <v>6228230975969458765</v>
      </c>
      <c r="T802" s="4" t="str">
        <f>VLOOKUP(D802,[1]Sheet1!$F$1:$H$65536,3,0)</f>
        <v>王雷</v>
      </c>
      <c r="U802" s="4" t="s">
        <v>56</v>
      </c>
      <c r="V802" s="4" t="s">
        <v>56</v>
      </c>
      <c r="W802" s="4" t="s">
        <v>56</v>
      </c>
      <c r="X802" s="4" t="s">
        <v>56</v>
      </c>
    </row>
    <row r="803" s="113" customFormat="1" hidden="1" customHeight="1" spans="1:24">
      <c r="A803" s="9">
        <v>802</v>
      </c>
      <c r="B803" s="96" t="s">
        <v>66</v>
      </c>
      <c r="C803" s="9" t="s">
        <v>1942</v>
      </c>
      <c r="D803" s="9" t="s">
        <v>1943</v>
      </c>
      <c r="E803" s="9" t="s">
        <v>51</v>
      </c>
      <c r="F803" s="9" t="s">
        <v>1471</v>
      </c>
      <c r="G803" s="9" t="str">
        <f t="shared" si="89"/>
        <v>九重镇邹楼村</v>
      </c>
      <c r="H803" s="9" t="s">
        <v>1472</v>
      </c>
      <c r="I803" s="9">
        <v>1</v>
      </c>
      <c r="J803" s="9">
        <v>1</v>
      </c>
      <c r="K803" s="9">
        <v>0</v>
      </c>
      <c r="L803" s="9">
        <v>0</v>
      </c>
      <c r="M803" s="9">
        <f t="shared" si="90"/>
        <v>75</v>
      </c>
      <c r="N803" s="9">
        <f t="shared" si="91"/>
        <v>0</v>
      </c>
      <c r="O803" s="9">
        <f t="shared" si="92"/>
        <v>0</v>
      </c>
      <c r="P803" s="125">
        <f t="shared" si="93"/>
        <v>75</v>
      </c>
      <c r="Q803" s="127">
        <f t="shared" si="94"/>
        <v>598</v>
      </c>
      <c r="R803" s="128">
        <f t="shared" si="95"/>
        <v>673</v>
      </c>
      <c r="S803" s="4" t="str">
        <f>VLOOKUP(D803,[2]Sheet1!$F$1:$J$65536,5,0)</f>
        <v>623059486701679938</v>
      </c>
      <c r="T803" s="4" t="str">
        <f>VLOOKUP(D803,[1]Sheet1!$F$1:$H$65536,3,0)</f>
        <v>邹攀</v>
      </c>
      <c r="U803" s="4" t="s">
        <v>56</v>
      </c>
      <c r="V803" s="4" t="s">
        <v>56</v>
      </c>
      <c r="W803" s="4" t="s">
        <v>56</v>
      </c>
      <c r="X803" s="4" t="s">
        <v>56</v>
      </c>
    </row>
    <row r="804" s="113" customFormat="1" hidden="1" customHeight="1" spans="1:24">
      <c r="A804" s="9">
        <v>803</v>
      </c>
      <c r="B804" s="96" t="s">
        <v>66</v>
      </c>
      <c r="C804" s="9" t="s">
        <v>1944</v>
      </c>
      <c r="D804" s="9" t="s">
        <v>1945</v>
      </c>
      <c r="E804" s="9" t="s">
        <v>51</v>
      </c>
      <c r="F804" s="9" t="s">
        <v>1409</v>
      </c>
      <c r="G804" s="9" t="str">
        <f t="shared" si="89"/>
        <v>九重镇王家村</v>
      </c>
      <c r="H804" s="9" t="s">
        <v>1410</v>
      </c>
      <c r="I804" s="9">
        <v>1</v>
      </c>
      <c r="J804" s="9">
        <v>1</v>
      </c>
      <c r="K804" s="9">
        <v>0</v>
      </c>
      <c r="L804" s="9">
        <v>0</v>
      </c>
      <c r="M804" s="9">
        <f t="shared" si="90"/>
        <v>75</v>
      </c>
      <c r="N804" s="9">
        <f t="shared" si="91"/>
        <v>0</v>
      </c>
      <c r="O804" s="9">
        <f t="shared" si="92"/>
        <v>0</v>
      </c>
      <c r="P804" s="125">
        <f t="shared" si="93"/>
        <v>75</v>
      </c>
      <c r="Q804" s="127">
        <f t="shared" si="94"/>
        <v>598</v>
      </c>
      <c r="R804" s="128">
        <f t="shared" si="95"/>
        <v>673</v>
      </c>
      <c r="S804" s="4" t="str">
        <f>VLOOKUP(D804,[2]Sheet1!$F$1:$J$65536,5,0)</f>
        <v>6228230975969276969</v>
      </c>
      <c r="T804" s="4" t="str">
        <f>VLOOKUP(D804,[1]Sheet1!$F$1:$H$65536,3,0)</f>
        <v>尚林航</v>
      </c>
      <c r="U804" s="4" t="s">
        <v>56</v>
      </c>
      <c r="V804" s="4" t="s">
        <v>56</v>
      </c>
      <c r="W804" s="4" t="s">
        <v>56</v>
      </c>
      <c r="X804" s="4" t="s">
        <v>56</v>
      </c>
    </row>
    <row r="805" s="113" customFormat="1" hidden="1" customHeight="1" spans="1:24">
      <c r="A805" s="9">
        <v>804</v>
      </c>
      <c r="B805" s="96" t="s">
        <v>66</v>
      </c>
      <c r="C805" s="9" t="s">
        <v>1946</v>
      </c>
      <c r="D805" s="9" t="s">
        <v>1947</v>
      </c>
      <c r="E805" s="9" t="s">
        <v>51</v>
      </c>
      <c r="F805" s="9" t="s">
        <v>1557</v>
      </c>
      <c r="G805" s="9" t="str">
        <f t="shared" si="89"/>
        <v>九重镇太平村</v>
      </c>
      <c r="H805" s="9" t="s">
        <v>1558</v>
      </c>
      <c r="I805" s="9">
        <v>1</v>
      </c>
      <c r="J805" s="9">
        <v>0</v>
      </c>
      <c r="K805" s="9">
        <v>1</v>
      </c>
      <c r="L805" s="9">
        <v>0</v>
      </c>
      <c r="M805" s="9">
        <f t="shared" si="90"/>
        <v>0</v>
      </c>
      <c r="N805" s="9">
        <f t="shared" si="91"/>
        <v>300</v>
      </c>
      <c r="O805" s="9">
        <f t="shared" si="92"/>
        <v>0</v>
      </c>
      <c r="P805" s="125">
        <f t="shared" si="93"/>
        <v>300</v>
      </c>
      <c r="Q805" s="127">
        <f t="shared" si="94"/>
        <v>598</v>
      </c>
      <c r="R805" s="128">
        <f t="shared" si="95"/>
        <v>898</v>
      </c>
      <c r="S805" s="4" t="str">
        <f>VLOOKUP(D805,[2]Sheet1!$F$1:$J$65536,5,0)</f>
        <v>6228230975969770862</v>
      </c>
      <c r="T805" s="4" t="str">
        <f>VLOOKUP(D805,[1]Sheet1!$F$1:$H$65536,3,0)</f>
        <v>王飞</v>
      </c>
      <c r="U805" s="4" t="s">
        <v>56</v>
      </c>
      <c r="V805" s="4" t="s">
        <v>56</v>
      </c>
      <c r="W805" s="4" t="s">
        <v>56</v>
      </c>
      <c r="X805" s="4" t="s">
        <v>56</v>
      </c>
    </row>
    <row r="806" s="113" customFormat="1" hidden="1" customHeight="1" spans="1:24">
      <c r="A806" s="9">
        <v>805</v>
      </c>
      <c r="B806" s="96" t="s">
        <v>66</v>
      </c>
      <c r="C806" s="9" t="s">
        <v>1948</v>
      </c>
      <c r="D806" s="9" t="s">
        <v>1949</v>
      </c>
      <c r="E806" s="9" t="s">
        <v>51</v>
      </c>
      <c r="F806" s="9" t="s">
        <v>59</v>
      </c>
      <c r="G806" s="9" t="str">
        <f t="shared" si="89"/>
        <v>九重镇下孔村</v>
      </c>
      <c r="H806" s="9" t="s">
        <v>60</v>
      </c>
      <c r="I806" s="9">
        <v>1</v>
      </c>
      <c r="J806" s="9">
        <v>1</v>
      </c>
      <c r="K806" s="9">
        <v>0</v>
      </c>
      <c r="L806" s="9">
        <v>0</v>
      </c>
      <c r="M806" s="9">
        <f t="shared" si="90"/>
        <v>75</v>
      </c>
      <c r="N806" s="9">
        <f t="shared" si="91"/>
        <v>0</v>
      </c>
      <c r="O806" s="9">
        <f t="shared" si="92"/>
        <v>0</v>
      </c>
      <c r="P806" s="125">
        <f t="shared" si="93"/>
        <v>75</v>
      </c>
      <c r="Q806" s="127">
        <f t="shared" si="94"/>
        <v>598</v>
      </c>
      <c r="R806" s="128">
        <f t="shared" si="95"/>
        <v>673</v>
      </c>
      <c r="S806" s="4" t="str">
        <f>VLOOKUP(D806,[2]Sheet1!$F$1:$J$65536,5,0)</f>
        <v>623059486701627796</v>
      </c>
      <c r="T806" s="4" t="str">
        <f>VLOOKUP(D806,[1]Sheet1!$F$1:$H$65536,3,0)</f>
        <v>凌志红</v>
      </c>
      <c r="U806" s="4" t="s">
        <v>56</v>
      </c>
      <c r="V806" s="4" t="s">
        <v>56</v>
      </c>
      <c r="W806" s="4" t="s">
        <v>56</v>
      </c>
      <c r="X806" s="4" t="s">
        <v>56</v>
      </c>
    </row>
    <row r="807" s="113" customFormat="1" hidden="1" customHeight="1" spans="1:24">
      <c r="A807" s="9">
        <v>806</v>
      </c>
      <c r="B807" s="96" t="s">
        <v>66</v>
      </c>
      <c r="C807" s="9" t="s">
        <v>1950</v>
      </c>
      <c r="D807" s="9" t="s">
        <v>1951</v>
      </c>
      <c r="E807" s="9" t="s">
        <v>51</v>
      </c>
      <c r="F807" s="9" t="s">
        <v>1445</v>
      </c>
      <c r="G807" s="9" t="str">
        <f t="shared" si="89"/>
        <v>九重镇高家村</v>
      </c>
      <c r="H807" s="9" t="s">
        <v>1446</v>
      </c>
      <c r="I807" s="9">
        <v>1</v>
      </c>
      <c r="J807" s="9">
        <v>1</v>
      </c>
      <c r="K807" s="9">
        <v>0</v>
      </c>
      <c r="L807" s="9">
        <v>0</v>
      </c>
      <c r="M807" s="9">
        <f t="shared" si="90"/>
        <v>75</v>
      </c>
      <c r="N807" s="9">
        <f t="shared" si="91"/>
        <v>0</v>
      </c>
      <c r="O807" s="9">
        <f t="shared" si="92"/>
        <v>0</v>
      </c>
      <c r="P807" s="125">
        <f t="shared" si="93"/>
        <v>75</v>
      </c>
      <c r="Q807" s="127">
        <f t="shared" si="94"/>
        <v>598</v>
      </c>
      <c r="R807" s="128">
        <f t="shared" si="95"/>
        <v>673</v>
      </c>
      <c r="S807" s="4" t="str">
        <f>VLOOKUP(D807,[2]Sheet1!$F$1:$J$65536,5,0)</f>
        <v>6228230976041655063</v>
      </c>
      <c r="T807" s="4" t="str">
        <f>VLOOKUP(D807,[1]Sheet1!$F$1:$H$65536,3,0)</f>
        <v>高申东</v>
      </c>
      <c r="U807" s="4" t="s">
        <v>56</v>
      </c>
      <c r="V807" s="4" t="s">
        <v>56</v>
      </c>
      <c r="W807" s="4" t="s">
        <v>56</v>
      </c>
      <c r="X807" s="4" t="s">
        <v>56</v>
      </c>
    </row>
    <row r="808" s="113" customFormat="1" hidden="1" customHeight="1" spans="1:24">
      <c r="A808" s="9">
        <v>807</v>
      </c>
      <c r="B808" s="96" t="s">
        <v>66</v>
      </c>
      <c r="C808" s="9" t="s">
        <v>1952</v>
      </c>
      <c r="D808" s="9" t="s">
        <v>1953</v>
      </c>
      <c r="E808" s="9" t="s">
        <v>51</v>
      </c>
      <c r="F808" s="9" t="s">
        <v>1954</v>
      </c>
      <c r="G808" s="9" t="str">
        <f t="shared" si="89"/>
        <v>九重镇邹庄村</v>
      </c>
      <c r="H808" s="9" t="s">
        <v>1955</v>
      </c>
      <c r="I808" s="9">
        <v>1</v>
      </c>
      <c r="J808" s="9">
        <v>0</v>
      </c>
      <c r="K808" s="9">
        <v>1</v>
      </c>
      <c r="L808" s="9">
        <v>0</v>
      </c>
      <c r="M808" s="9">
        <f t="shared" si="90"/>
        <v>0</v>
      </c>
      <c r="N808" s="9">
        <f t="shared" si="91"/>
        <v>300</v>
      </c>
      <c r="O808" s="9">
        <f t="shared" si="92"/>
        <v>0</v>
      </c>
      <c r="P808" s="125">
        <f t="shared" si="93"/>
        <v>300</v>
      </c>
      <c r="Q808" s="127">
        <f t="shared" si="94"/>
        <v>598</v>
      </c>
      <c r="R808" s="128">
        <f t="shared" si="95"/>
        <v>898</v>
      </c>
      <c r="S808" s="4" t="str">
        <f>VLOOKUP(D808,[2]Sheet1!$F$1:$J$65536,5,0)</f>
        <v>623059486702325218</v>
      </c>
      <c r="T808" s="4" t="str">
        <f>VLOOKUP(D808,[1]Sheet1!$F$1:$H$65536,3,0)</f>
        <v>邹兆勇</v>
      </c>
      <c r="U808" s="4" t="s">
        <v>56</v>
      </c>
      <c r="V808" s="4" t="s">
        <v>56</v>
      </c>
      <c r="W808" s="4" t="s">
        <v>56</v>
      </c>
      <c r="X808" s="4" t="s">
        <v>56</v>
      </c>
    </row>
    <row r="809" s="113" customFormat="1" hidden="1" customHeight="1" spans="1:24">
      <c r="A809" s="9">
        <v>808</v>
      </c>
      <c r="B809" s="96" t="s">
        <v>66</v>
      </c>
      <c r="C809" s="9" t="s">
        <v>1956</v>
      </c>
      <c r="D809" s="9" t="s">
        <v>1957</v>
      </c>
      <c r="E809" s="9" t="s">
        <v>51</v>
      </c>
      <c r="F809" s="9" t="s">
        <v>1491</v>
      </c>
      <c r="G809" s="9" t="str">
        <f t="shared" si="89"/>
        <v>九重镇张楼村</v>
      </c>
      <c r="H809" s="9" t="s">
        <v>1492</v>
      </c>
      <c r="I809" s="9">
        <v>1</v>
      </c>
      <c r="J809" s="9">
        <v>0</v>
      </c>
      <c r="K809" s="9">
        <v>1</v>
      </c>
      <c r="L809" s="9">
        <v>0</v>
      </c>
      <c r="M809" s="9">
        <f t="shared" si="90"/>
        <v>0</v>
      </c>
      <c r="N809" s="9">
        <f t="shared" si="91"/>
        <v>300</v>
      </c>
      <c r="O809" s="9">
        <f t="shared" si="92"/>
        <v>0</v>
      </c>
      <c r="P809" s="125">
        <f t="shared" si="93"/>
        <v>300</v>
      </c>
      <c r="Q809" s="127">
        <f t="shared" si="94"/>
        <v>598</v>
      </c>
      <c r="R809" s="128">
        <f t="shared" si="95"/>
        <v>898</v>
      </c>
      <c r="S809" s="4" t="str">
        <f>VLOOKUP(D809,[2]Sheet1!$F$1:$J$65536,5,0)</f>
        <v>6228230976041672464</v>
      </c>
      <c r="T809" s="4" t="str">
        <f>VLOOKUP(D809,[1]Sheet1!$F$1:$H$65536,3,0)</f>
        <v>张可如</v>
      </c>
      <c r="U809" s="4" t="s">
        <v>56</v>
      </c>
      <c r="V809" s="4" t="s">
        <v>56</v>
      </c>
      <c r="W809" s="4" t="s">
        <v>56</v>
      </c>
      <c r="X809" s="4" t="s">
        <v>56</v>
      </c>
    </row>
    <row r="810" s="113" customFormat="1" hidden="1" customHeight="1" spans="1:24">
      <c r="A810" s="9">
        <v>809</v>
      </c>
      <c r="B810" s="96" t="s">
        <v>66</v>
      </c>
      <c r="C810" s="9" t="s">
        <v>1958</v>
      </c>
      <c r="D810" s="9" t="s">
        <v>1959</v>
      </c>
      <c r="E810" s="9" t="s">
        <v>51</v>
      </c>
      <c r="F810" s="9" t="s">
        <v>1425</v>
      </c>
      <c r="G810" s="9" t="str">
        <f t="shared" si="89"/>
        <v>九重镇程营村</v>
      </c>
      <c r="H810" s="9" t="s">
        <v>1426</v>
      </c>
      <c r="I810" s="9">
        <v>1</v>
      </c>
      <c r="J810" s="9">
        <v>0</v>
      </c>
      <c r="K810" s="9">
        <v>0</v>
      </c>
      <c r="L810" s="9">
        <v>1</v>
      </c>
      <c r="M810" s="9">
        <f t="shared" si="90"/>
        <v>0</v>
      </c>
      <c r="N810" s="9">
        <f t="shared" si="91"/>
        <v>0</v>
      </c>
      <c r="O810" s="9">
        <f t="shared" si="92"/>
        <v>600</v>
      </c>
      <c r="P810" s="125">
        <f t="shared" si="93"/>
        <v>600</v>
      </c>
      <c r="Q810" s="127">
        <f t="shared" si="94"/>
        <v>598</v>
      </c>
      <c r="R810" s="128">
        <f t="shared" si="95"/>
        <v>1198</v>
      </c>
      <c r="S810" s="4" t="str">
        <f>VLOOKUP(D810,[2]Sheet1!$F$1:$J$65536,5,0)</f>
        <v>6228230976041637962</v>
      </c>
      <c r="T810" s="4" t="str">
        <f>VLOOKUP(D810,[1]Sheet1!$F$1:$H$65536,3,0)</f>
        <v>张吉梅</v>
      </c>
      <c r="U810" s="4" t="s">
        <v>56</v>
      </c>
      <c r="V810" s="4" t="s">
        <v>56</v>
      </c>
      <c r="W810" s="4" t="s">
        <v>56</v>
      </c>
      <c r="X810" s="4" t="s">
        <v>56</v>
      </c>
    </row>
    <row r="811" s="113" customFormat="1" hidden="1" customHeight="1" spans="1:24">
      <c r="A811" s="9">
        <v>810</v>
      </c>
      <c r="B811" s="96" t="s">
        <v>66</v>
      </c>
      <c r="C811" s="9" t="s">
        <v>1946</v>
      </c>
      <c r="D811" s="9" t="s">
        <v>1960</v>
      </c>
      <c r="E811" s="9" t="s">
        <v>51</v>
      </c>
      <c r="F811" s="9" t="s">
        <v>1467</v>
      </c>
      <c r="G811" s="9" t="str">
        <f t="shared" si="89"/>
        <v>九重镇九重村</v>
      </c>
      <c r="H811" s="9" t="s">
        <v>1468</v>
      </c>
      <c r="I811" s="9">
        <v>1</v>
      </c>
      <c r="J811" s="9">
        <v>0</v>
      </c>
      <c r="K811" s="9">
        <v>0</v>
      </c>
      <c r="L811" s="9">
        <v>1</v>
      </c>
      <c r="M811" s="9">
        <f t="shared" si="90"/>
        <v>0</v>
      </c>
      <c r="N811" s="9">
        <f t="shared" si="91"/>
        <v>0</v>
      </c>
      <c r="O811" s="9">
        <f t="shared" si="92"/>
        <v>600</v>
      </c>
      <c r="P811" s="125">
        <f t="shared" si="93"/>
        <v>600</v>
      </c>
      <c r="Q811" s="127">
        <f t="shared" si="94"/>
        <v>598</v>
      </c>
      <c r="R811" s="128">
        <f t="shared" si="95"/>
        <v>1198</v>
      </c>
      <c r="S811" s="4" t="str">
        <f>VLOOKUP(D811,[2]Sheet1!$F$1:$J$65536,5,0)</f>
        <v>6228230975969553060</v>
      </c>
      <c r="T811" s="4" t="str">
        <f>VLOOKUP(D811,[1]Sheet1!$F$1:$H$65536,3,0)</f>
        <v>王飞</v>
      </c>
      <c r="U811" s="4" t="s">
        <v>56</v>
      </c>
      <c r="V811" s="4" t="s">
        <v>56</v>
      </c>
      <c r="W811" s="4" t="s">
        <v>56</v>
      </c>
      <c r="X811" s="4" t="s">
        <v>56</v>
      </c>
    </row>
    <row r="812" s="113" customFormat="1" hidden="1" customHeight="1" spans="1:24">
      <c r="A812" s="9">
        <v>811</v>
      </c>
      <c r="B812" s="96" t="s">
        <v>66</v>
      </c>
      <c r="C812" s="9" t="s">
        <v>1961</v>
      </c>
      <c r="D812" s="9" t="s">
        <v>1962</v>
      </c>
      <c r="E812" s="9" t="s">
        <v>51</v>
      </c>
      <c r="F812" s="9" t="s">
        <v>1602</v>
      </c>
      <c r="G812" s="9" t="str">
        <f t="shared" si="89"/>
        <v>九重镇更生村</v>
      </c>
      <c r="H812" s="9" t="s">
        <v>1603</v>
      </c>
      <c r="I812" s="9">
        <v>1</v>
      </c>
      <c r="J812" s="9">
        <v>0</v>
      </c>
      <c r="K812" s="9">
        <v>1</v>
      </c>
      <c r="L812" s="9">
        <v>0</v>
      </c>
      <c r="M812" s="9">
        <f t="shared" si="90"/>
        <v>0</v>
      </c>
      <c r="N812" s="9">
        <f t="shared" si="91"/>
        <v>300</v>
      </c>
      <c r="O812" s="9">
        <f t="shared" si="92"/>
        <v>0</v>
      </c>
      <c r="P812" s="125">
        <f t="shared" si="93"/>
        <v>300</v>
      </c>
      <c r="Q812" s="127">
        <f t="shared" si="94"/>
        <v>598</v>
      </c>
      <c r="R812" s="128">
        <f t="shared" si="95"/>
        <v>898</v>
      </c>
      <c r="S812" s="4" t="str">
        <f>VLOOKUP(D812,[2]Sheet1!$F$1:$J$65536,5,0)</f>
        <v>6228230975969112065</v>
      </c>
      <c r="T812" s="4" t="str">
        <f>VLOOKUP(D812,[1]Sheet1!$F$1:$H$65536,3,0)</f>
        <v>王荣飞</v>
      </c>
      <c r="U812" s="4" t="s">
        <v>56</v>
      </c>
      <c r="V812" s="4" t="s">
        <v>56</v>
      </c>
      <c r="W812" s="4" t="s">
        <v>56</v>
      </c>
      <c r="X812" s="4" t="s">
        <v>56</v>
      </c>
    </row>
    <row r="813" s="113" customFormat="1" hidden="1" customHeight="1" spans="1:24">
      <c r="A813" s="9">
        <v>812</v>
      </c>
      <c r="B813" s="96" t="s">
        <v>66</v>
      </c>
      <c r="C813" s="9" t="s">
        <v>1963</v>
      </c>
      <c r="D813" s="9" t="s">
        <v>1964</v>
      </c>
      <c r="E813" s="9" t="s">
        <v>51</v>
      </c>
      <c r="F813" s="9" t="s">
        <v>1467</v>
      </c>
      <c r="G813" s="9" t="str">
        <f t="shared" si="89"/>
        <v>九重镇九重村</v>
      </c>
      <c r="H813" s="9" t="s">
        <v>1468</v>
      </c>
      <c r="I813" s="9">
        <v>1</v>
      </c>
      <c r="J813" s="9">
        <v>0</v>
      </c>
      <c r="K813" s="9">
        <v>0</v>
      </c>
      <c r="L813" s="9">
        <v>1</v>
      </c>
      <c r="M813" s="9">
        <f t="shared" si="90"/>
        <v>0</v>
      </c>
      <c r="N813" s="9">
        <f t="shared" si="91"/>
        <v>0</v>
      </c>
      <c r="O813" s="9">
        <f t="shared" si="92"/>
        <v>600</v>
      </c>
      <c r="P813" s="125">
        <f t="shared" si="93"/>
        <v>600</v>
      </c>
      <c r="Q813" s="127">
        <f t="shared" si="94"/>
        <v>598</v>
      </c>
      <c r="R813" s="128">
        <f t="shared" si="95"/>
        <v>1198</v>
      </c>
      <c r="S813" s="4" t="str">
        <f>VLOOKUP(D813,[2]Sheet1!$F$1:$J$65536,5,0)</f>
        <v>623059486702289828</v>
      </c>
      <c r="T813" s="4" t="str">
        <f>VLOOKUP(D813,[1]Sheet1!$F$1:$H$65536,3,0)</f>
        <v>王群星</v>
      </c>
      <c r="U813" s="4" t="s">
        <v>56</v>
      </c>
      <c r="V813" s="4" t="s">
        <v>56</v>
      </c>
      <c r="W813" s="4" t="s">
        <v>56</v>
      </c>
      <c r="X813" s="4" t="s">
        <v>56</v>
      </c>
    </row>
    <row r="814" s="113" customFormat="1" hidden="1" customHeight="1" spans="1:24">
      <c r="A814" s="9">
        <v>813</v>
      </c>
      <c r="B814" s="96" t="s">
        <v>66</v>
      </c>
      <c r="C814" s="9" t="s">
        <v>1965</v>
      </c>
      <c r="D814" s="9" t="s">
        <v>1966</v>
      </c>
      <c r="E814" s="9" t="s">
        <v>51</v>
      </c>
      <c r="F814" s="9" t="s">
        <v>1403</v>
      </c>
      <c r="G814" s="9" t="str">
        <f t="shared" si="89"/>
        <v>九重镇张河村</v>
      </c>
      <c r="H814" s="9" t="s">
        <v>1404</v>
      </c>
      <c r="I814" s="9">
        <v>1</v>
      </c>
      <c r="J814" s="9">
        <v>0</v>
      </c>
      <c r="K814" s="9">
        <v>0</v>
      </c>
      <c r="L814" s="9">
        <v>1</v>
      </c>
      <c r="M814" s="9">
        <f t="shared" si="90"/>
        <v>0</v>
      </c>
      <c r="N814" s="9">
        <f t="shared" si="91"/>
        <v>0</v>
      </c>
      <c r="O814" s="9">
        <f t="shared" si="92"/>
        <v>600</v>
      </c>
      <c r="P814" s="125">
        <f t="shared" si="93"/>
        <v>600</v>
      </c>
      <c r="Q814" s="127">
        <f t="shared" si="94"/>
        <v>598</v>
      </c>
      <c r="R814" s="128">
        <f t="shared" si="95"/>
        <v>1198</v>
      </c>
      <c r="S814" s="4" t="str">
        <f>VLOOKUP(D814,[2]Sheet1!$F$1:$J$65536,5,0)</f>
        <v>6228230975969647466</v>
      </c>
      <c r="T814" s="4" t="str">
        <f>VLOOKUP(D814,[1]Sheet1!$F$1:$H$65536,3,0)</f>
        <v>彭付贵</v>
      </c>
      <c r="U814" s="4" t="s">
        <v>56</v>
      </c>
      <c r="V814" s="4" t="s">
        <v>56</v>
      </c>
      <c r="W814" s="4" t="s">
        <v>56</v>
      </c>
      <c r="X814" s="4" t="s">
        <v>56</v>
      </c>
    </row>
    <row r="815" s="113" customFormat="1" hidden="1" customHeight="1" spans="1:24">
      <c r="A815" s="9">
        <v>814</v>
      </c>
      <c r="B815" s="96" t="s">
        <v>66</v>
      </c>
      <c r="C815" s="9" t="s">
        <v>1967</v>
      </c>
      <c r="D815" s="9" t="s">
        <v>1968</v>
      </c>
      <c r="E815" s="9" t="s">
        <v>51</v>
      </c>
      <c r="F815" s="9" t="s">
        <v>1515</v>
      </c>
      <c r="G815" s="9" t="str">
        <f t="shared" si="89"/>
        <v>九重镇王楼村</v>
      </c>
      <c r="H815" s="9" t="s">
        <v>1516</v>
      </c>
      <c r="I815" s="9">
        <v>1</v>
      </c>
      <c r="J815" s="9">
        <v>1</v>
      </c>
      <c r="K815" s="9">
        <v>0</v>
      </c>
      <c r="L815" s="9">
        <v>0</v>
      </c>
      <c r="M815" s="9">
        <f t="shared" si="90"/>
        <v>75</v>
      </c>
      <c r="N815" s="9">
        <f t="shared" si="91"/>
        <v>0</v>
      </c>
      <c r="O815" s="9">
        <f t="shared" si="92"/>
        <v>0</v>
      </c>
      <c r="P815" s="125">
        <f t="shared" si="93"/>
        <v>75</v>
      </c>
      <c r="Q815" s="127">
        <f t="shared" si="94"/>
        <v>598</v>
      </c>
      <c r="R815" s="128">
        <f t="shared" si="95"/>
        <v>673</v>
      </c>
      <c r="S815" s="4" t="str">
        <f>VLOOKUP(D815,[2]Sheet1!$F$1:$J$65536,5,0)</f>
        <v>6228230975970132169</v>
      </c>
      <c r="T815" s="4" t="str">
        <f>VLOOKUP(D815,[1]Sheet1!$F$1:$H$65536,3,0)</f>
        <v>叶小斗</v>
      </c>
      <c r="U815" s="4" t="s">
        <v>56</v>
      </c>
      <c r="V815" s="4" t="s">
        <v>56</v>
      </c>
      <c r="W815" s="4" t="s">
        <v>56</v>
      </c>
      <c r="X815" s="4" t="s">
        <v>56</v>
      </c>
    </row>
    <row r="816" s="113" customFormat="1" hidden="1" customHeight="1" spans="1:24">
      <c r="A816" s="9">
        <v>815</v>
      </c>
      <c r="B816" s="96" t="s">
        <v>66</v>
      </c>
      <c r="C816" s="9" t="s">
        <v>1969</v>
      </c>
      <c r="D816" s="9" t="s">
        <v>1970</v>
      </c>
      <c r="E816" s="9" t="s">
        <v>51</v>
      </c>
      <c r="F816" s="9" t="s">
        <v>1425</v>
      </c>
      <c r="G816" s="9" t="str">
        <f t="shared" ref="G816:G879" si="96">E816&amp;F816</f>
        <v>九重镇程营村</v>
      </c>
      <c r="H816" s="9" t="s">
        <v>1426</v>
      </c>
      <c r="I816" s="9">
        <v>1</v>
      </c>
      <c r="J816" s="9">
        <v>1</v>
      </c>
      <c r="K816" s="9">
        <v>0</v>
      </c>
      <c r="L816" s="9">
        <v>0</v>
      </c>
      <c r="M816" s="9">
        <f t="shared" si="90"/>
        <v>75</v>
      </c>
      <c r="N816" s="9">
        <f t="shared" si="91"/>
        <v>0</v>
      </c>
      <c r="O816" s="9">
        <f t="shared" si="92"/>
        <v>0</v>
      </c>
      <c r="P816" s="125">
        <f t="shared" si="93"/>
        <v>75</v>
      </c>
      <c r="Q816" s="127">
        <f t="shared" si="94"/>
        <v>598</v>
      </c>
      <c r="R816" s="128">
        <f t="shared" si="95"/>
        <v>673</v>
      </c>
      <c r="S816" s="4" t="str">
        <f>VLOOKUP(D816,[2]Sheet1!$F$1:$J$65536,5,0)</f>
        <v>6228230975969906961</v>
      </c>
      <c r="T816" s="4" t="str">
        <f>VLOOKUP(D816,[1]Sheet1!$F$1:$H$65536,3,0)</f>
        <v>张泽群</v>
      </c>
      <c r="U816" s="4" t="s">
        <v>56</v>
      </c>
      <c r="V816" s="4" t="s">
        <v>56</v>
      </c>
      <c r="W816" s="4" t="s">
        <v>56</v>
      </c>
      <c r="X816" s="4" t="s">
        <v>56</v>
      </c>
    </row>
    <row r="817" s="113" customFormat="1" hidden="1" customHeight="1" spans="1:24">
      <c r="A817" s="9">
        <v>816</v>
      </c>
      <c r="B817" s="96" t="s">
        <v>66</v>
      </c>
      <c r="C817" s="9" t="s">
        <v>1971</v>
      </c>
      <c r="D817" s="9" t="s">
        <v>1972</v>
      </c>
      <c r="E817" s="9" t="s">
        <v>51</v>
      </c>
      <c r="F817" s="9" t="s">
        <v>1954</v>
      </c>
      <c r="G817" s="9" t="str">
        <f t="shared" si="96"/>
        <v>九重镇邹庄村</v>
      </c>
      <c r="H817" s="9" t="s">
        <v>1955</v>
      </c>
      <c r="I817" s="9">
        <v>1</v>
      </c>
      <c r="J817" s="9">
        <v>1</v>
      </c>
      <c r="K817" s="9">
        <v>0</v>
      </c>
      <c r="L817" s="9">
        <v>0</v>
      </c>
      <c r="M817" s="9">
        <f t="shared" si="90"/>
        <v>75</v>
      </c>
      <c r="N817" s="9">
        <f t="shared" si="91"/>
        <v>0</v>
      </c>
      <c r="O817" s="9">
        <f t="shared" si="92"/>
        <v>0</v>
      </c>
      <c r="P817" s="125">
        <f t="shared" si="93"/>
        <v>75</v>
      </c>
      <c r="Q817" s="127">
        <f t="shared" si="94"/>
        <v>598</v>
      </c>
      <c r="R817" s="128">
        <f t="shared" si="95"/>
        <v>673</v>
      </c>
      <c r="S817" s="4" t="str">
        <f>VLOOKUP(D817,[2]Sheet1!$F$1:$J$65536,5,0)</f>
        <v>6228230976050008766</v>
      </c>
      <c r="T817" s="4" t="str">
        <f>VLOOKUP(D817,[1]Sheet1!$F$1:$H$65536,3,0)</f>
        <v>张相丽</v>
      </c>
      <c r="U817" s="4" t="s">
        <v>56</v>
      </c>
      <c r="V817" s="4" t="s">
        <v>56</v>
      </c>
      <c r="W817" s="4" t="s">
        <v>56</v>
      </c>
      <c r="X817" s="4" t="s">
        <v>56</v>
      </c>
    </row>
    <row r="818" s="113" customFormat="1" hidden="1" customHeight="1" spans="1:24">
      <c r="A818" s="9">
        <v>817</v>
      </c>
      <c r="B818" s="96" t="s">
        <v>66</v>
      </c>
      <c r="C818" s="9" t="s">
        <v>1973</v>
      </c>
      <c r="D818" s="9" t="s">
        <v>1974</v>
      </c>
      <c r="E818" s="9" t="s">
        <v>51</v>
      </c>
      <c r="F818" s="9" t="s">
        <v>1409</v>
      </c>
      <c r="G818" s="9" t="str">
        <f t="shared" si="96"/>
        <v>九重镇王家村</v>
      </c>
      <c r="H818" s="9" t="s">
        <v>1410</v>
      </c>
      <c r="I818" s="9">
        <v>1</v>
      </c>
      <c r="J818" s="9">
        <v>1</v>
      </c>
      <c r="K818" s="9">
        <v>0</v>
      </c>
      <c r="L818" s="9">
        <v>0</v>
      </c>
      <c r="M818" s="9">
        <f t="shared" si="90"/>
        <v>75</v>
      </c>
      <c r="N818" s="9">
        <f t="shared" si="91"/>
        <v>0</v>
      </c>
      <c r="O818" s="9">
        <f t="shared" si="92"/>
        <v>0</v>
      </c>
      <c r="P818" s="125">
        <f t="shared" si="93"/>
        <v>75</v>
      </c>
      <c r="Q818" s="127">
        <f t="shared" si="94"/>
        <v>598</v>
      </c>
      <c r="R818" s="128">
        <f t="shared" si="95"/>
        <v>673</v>
      </c>
      <c r="S818" s="4" t="str">
        <f>VLOOKUP(D818,[2]Sheet1!$F$1:$J$65536,5,0)</f>
        <v>623059486702565490</v>
      </c>
      <c r="T818" s="4" t="str">
        <f>VLOOKUP(D818,[1]Sheet1!$F$1:$H$65536,3,0)</f>
        <v>王光亭</v>
      </c>
      <c r="U818" s="4" t="s">
        <v>56</v>
      </c>
      <c r="V818" s="4" t="s">
        <v>56</v>
      </c>
      <c r="W818" s="4" t="s">
        <v>56</v>
      </c>
      <c r="X818" s="4" t="s">
        <v>56</v>
      </c>
    </row>
    <row r="819" s="113" customFormat="1" hidden="1" customHeight="1" spans="1:24">
      <c r="A819" s="9">
        <v>818</v>
      </c>
      <c r="B819" s="96" t="s">
        <v>66</v>
      </c>
      <c r="C819" s="9" t="s">
        <v>1975</v>
      </c>
      <c r="D819" s="9" t="s">
        <v>1976</v>
      </c>
      <c r="E819" s="9" t="s">
        <v>51</v>
      </c>
      <c r="F819" s="9" t="s">
        <v>73</v>
      </c>
      <c r="G819" s="9" t="str">
        <f t="shared" si="96"/>
        <v>九重镇唐王桥村</v>
      </c>
      <c r="H819" s="9" t="s">
        <v>74</v>
      </c>
      <c r="I819" s="9">
        <v>1</v>
      </c>
      <c r="J819" s="9">
        <v>1</v>
      </c>
      <c r="K819" s="9">
        <v>0</v>
      </c>
      <c r="L819" s="9">
        <v>0</v>
      </c>
      <c r="M819" s="9">
        <f t="shared" si="90"/>
        <v>75</v>
      </c>
      <c r="N819" s="9">
        <f t="shared" si="91"/>
        <v>0</v>
      </c>
      <c r="O819" s="9">
        <f t="shared" si="92"/>
        <v>0</v>
      </c>
      <c r="P819" s="125">
        <f t="shared" si="93"/>
        <v>75</v>
      </c>
      <c r="Q819" s="127">
        <f t="shared" si="94"/>
        <v>598</v>
      </c>
      <c r="R819" s="128">
        <f t="shared" si="95"/>
        <v>673</v>
      </c>
      <c r="S819" s="4" t="str">
        <f>VLOOKUP(D819,[2]Sheet1!$F$1:$J$65536,5,0)</f>
        <v>623059486702517053</v>
      </c>
      <c r="T819" s="4" t="str">
        <f>VLOOKUP(D819,[1]Sheet1!$F$1:$H$65536,3,0)</f>
        <v>高敬朝</v>
      </c>
      <c r="U819" s="4" t="s">
        <v>56</v>
      </c>
      <c r="V819" s="4" t="s">
        <v>56</v>
      </c>
      <c r="W819" s="4" t="s">
        <v>56</v>
      </c>
      <c r="X819" s="4" t="s">
        <v>56</v>
      </c>
    </row>
    <row r="820" s="113" customFormat="1" hidden="1" customHeight="1" spans="1:24">
      <c r="A820" s="9">
        <v>819</v>
      </c>
      <c r="B820" s="96" t="s">
        <v>66</v>
      </c>
      <c r="C820" s="9" t="s">
        <v>1977</v>
      </c>
      <c r="D820" s="9" t="s">
        <v>1978</v>
      </c>
      <c r="E820" s="9" t="s">
        <v>51</v>
      </c>
      <c r="F820" s="9" t="s">
        <v>1409</v>
      </c>
      <c r="G820" s="9" t="str">
        <f t="shared" si="96"/>
        <v>九重镇王家村</v>
      </c>
      <c r="H820" s="9" t="s">
        <v>1410</v>
      </c>
      <c r="I820" s="9">
        <v>1</v>
      </c>
      <c r="J820" s="9">
        <v>1</v>
      </c>
      <c r="K820" s="9">
        <v>0</v>
      </c>
      <c r="L820" s="9">
        <v>0</v>
      </c>
      <c r="M820" s="9">
        <f t="shared" si="90"/>
        <v>75</v>
      </c>
      <c r="N820" s="9">
        <f t="shared" si="91"/>
        <v>0</v>
      </c>
      <c r="O820" s="9">
        <f t="shared" si="92"/>
        <v>0</v>
      </c>
      <c r="P820" s="125">
        <f t="shared" si="93"/>
        <v>75</v>
      </c>
      <c r="Q820" s="127">
        <f t="shared" si="94"/>
        <v>598</v>
      </c>
      <c r="R820" s="128">
        <f t="shared" si="95"/>
        <v>673</v>
      </c>
      <c r="S820" s="4" t="str">
        <f>VLOOKUP(D820,[2]Sheet1!$F$1:$J$65536,5,0)</f>
        <v>6228230975969273164</v>
      </c>
      <c r="T820" s="4" t="str">
        <f>VLOOKUP(D820,[1]Sheet1!$F$1:$H$65536,3,0)</f>
        <v>尚光明</v>
      </c>
      <c r="U820" s="4" t="s">
        <v>56</v>
      </c>
      <c r="V820" s="4" t="s">
        <v>56</v>
      </c>
      <c r="W820" s="4" t="s">
        <v>56</v>
      </c>
      <c r="X820" s="4" t="s">
        <v>56</v>
      </c>
    </row>
    <row r="821" s="113" customFormat="1" hidden="1" customHeight="1" spans="1:24">
      <c r="A821" s="9">
        <v>820</v>
      </c>
      <c r="B821" s="96" t="s">
        <v>66</v>
      </c>
      <c r="C821" s="9" t="s">
        <v>1979</v>
      </c>
      <c r="D821" s="9" t="s">
        <v>1980</v>
      </c>
      <c r="E821" s="9" t="s">
        <v>51</v>
      </c>
      <c r="F821" s="9" t="s">
        <v>52</v>
      </c>
      <c r="G821" s="9" t="str">
        <f t="shared" si="96"/>
        <v>九重镇曾岗村</v>
      </c>
      <c r="H821" s="9" t="s">
        <v>53</v>
      </c>
      <c r="I821" s="9">
        <v>1</v>
      </c>
      <c r="J821" s="9">
        <v>1</v>
      </c>
      <c r="K821" s="9">
        <v>0</v>
      </c>
      <c r="L821" s="9">
        <v>0</v>
      </c>
      <c r="M821" s="9">
        <f t="shared" si="90"/>
        <v>75</v>
      </c>
      <c r="N821" s="9">
        <f t="shared" si="91"/>
        <v>0</v>
      </c>
      <c r="O821" s="9">
        <f t="shared" si="92"/>
        <v>0</v>
      </c>
      <c r="P821" s="125">
        <f t="shared" si="93"/>
        <v>75</v>
      </c>
      <c r="Q821" s="127">
        <f t="shared" si="94"/>
        <v>598</v>
      </c>
      <c r="R821" s="128">
        <f t="shared" si="95"/>
        <v>673</v>
      </c>
      <c r="S821" s="4" t="str">
        <f>VLOOKUP(D821,[2]Sheet1!$F$1:$J$65536,5,0)</f>
        <v>6228230975971092768</v>
      </c>
      <c r="T821" s="4" t="str">
        <f>VLOOKUP(D821,[1]Sheet1!$F$1:$H$65536,3,0)</f>
        <v>邹山平</v>
      </c>
      <c r="U821" s="4" t="s">
        <v>56</v>
      </c>
      <c r="V821" s="4" t="s">
        <v>56</v>
      </c>
      <c r="W821" s="4" t="s">
        <v>56</v>
      </c>
      <c r="X821" s="4" t="s">
        <v>56</v>
      </c>
    </row>
    <row r="822" s="113" customFormat="1" hidden="1" customHeight="1" spans="1:24">
      <c r="A822" s="9">
        <v>821</v>
      </c>
      <c r="B822" s="96" t="s">
        <v>66</v>
      </c>
      <c r="C822" s="9" t="s">
        <v>1981</v>
      </c>
      <c r="D822" s="9" t="s">
        <v>1982</v>
      </c>
      <c r="E822" s="9" t="s">
        <v>51</v>
      </c>
      <c r="F822" s="9" t="s">
        <v>1557</v>
      </c>
      <c r="G822" s="9" t="str">
        <f t="shared" si="96"/>
        <v>九重镇太平村</v>
      </c>
      <c r="H822" s="9" t="s">
        <v>1558</v>
      </c>
      <c r="I822" s="9">
        <v>1</v>
      </c>
      <c r="J822" s="9">
        <v>0</v>
      </c>
      <c r="K822" s="9">
        <v>0</v>
      </c>
      <c r="L822" s="9">
        <v>1</v>
      </c>
      <c r="M822" s="9">
        <f t="shared" si="90"/>
        <v>0</v>
      </c>
      <c r="N822" s="9">
        <f t="shared" si="91"/>
        <v>0</v>
      </c>
      <c r="O822" s="9">
        <f t="shared" si="92"/>
        <v>600</v>
      </c>
      <c r="P822" s="125">
        <f t="shared" si="93"/>
        <v>600</v>
      </c>
      <c r="Q822" s="127">
        <f t="shared" si="94"/>
        <v>598</v>
      </c>
      <c r="R822" s="128">
        <f t="shared" si="95"/>
        <v>1198</v>
      </c>
      <c r="S822" s="4" t="str">
        <f>VLOOKUP(D822,[2]Sheet1!$F$1:$J$65536,5,0)</f>
        <v>6228230975969799564</v>
      </c>
      <c r="T822" s="4" t="str">
        <f>VLOOKUP(D822,[1]Sheet1!$F$1:$H$65536,3,0)</f>
        <v>王正江</v>
      </c>
      <c r="U822" s="4" t="s">
        <v>56</v>
      </c>
      <c r="V822" s="4" t="s">
        <v>56</v>
      </c>
      <c r="W822" s="4" t="s">
        <v>56</v>
      </c>
      <c r="X822" s="4" t="s">
        <v>56</v>
      </c>
    </row>
    <row r="823" s="113" customFormat="1" hidden="1" customHeight="1" spans="1:24">
      <c r="A823" s="9">
        <v>822</v>
      </c>
      <c r="B823" s="96" t="s">
        <v>66</v>
      </c>
      <c r="C823" s="9" t="s">
        <v>1983</v>
      </c>
      <c r="D823" s="9" t="s">
        <v>1984</v>
      </c>
      <c r="E823" s="9" t="s">
        <v>51</v>
      </c>
      <c r="F823" s="9" t="s">
        <v>59</v>
      </c>
      <c r="G823" s="9" t="str">
        <f t="shared" si="96"/>
        <v>九重镇下孔村</v>
      </c>
      <c r="H823" s="9" t="s">
        <v>60</v>
      </c>
      <c r="I823" s="9">
        <v>1</v>
      </c>
      <c r="J823" s="9">
        <v>1</v>
      </c>
      <c r="K823" s="9">
        <v>0</v>
      </c>
      <c r="L823" s="9">
        <v>0</v>
      </c>
      <c r="M823" s="9">
        <f t="shared" si="90"/>
        <v>75</v>
      </c>
      <c r="N823" s="9">
        <f t="shared" si="91"/>
        <v>0</v>
      </c>
      <c r="O823" s="9">
        <f t="shared" si="92"/>
        <v>0</v>
      </c>
      <c r="P823" s="125">
        <f t="shared" si="93"/>
        <v>75</v>
      </c>
      <c r="Q823" s="127">
        <f t="shared" si="94"/>
        <v>598</v>
      </c>
      <c r="R823" s="128">
        <f t="shared" si="95"/>
        <v>673</v>
      </c>
      <c r="S823" s="4" t="str">
        <f>VLOOKUP(D823,[2]Sheet1!$F$1:$J$65536,5,0)</f>
        <v>6236605100046514</v>
      </c>
      <c r="T823" s="4" t="str">
        <f>VLOOKUP(D823,[1]Sheet1!$F$1:$H$65536,3,0)</f>
        <v>彭付改</v>
      </c>
      <c r="U823" s="4" t="s">
        <v>56</v>
      </c>
      <c r="V823" s="4" t="s">
        <v>56</v>
      </c>
      <c r="W823" s="4" t="s">
        <v>56</v>
      </c>
      <c r="X823" s="4" t="s">
        <v>56</v>
      </c>
    </row>
    <row r="824" s="113" customFormat="1" hidden="1" customHeight="1" spans="1:24">
      <c r="A824" s="9">
        <v>823</v>
      </c>
      <c r="B824" s="96" t="s">
        <v>66</v>
      </c>
      <c r="C824" s="9" t="s">
        <v>1985</v>
      </c>
      <c r="D824" s="9" t="s">
        <v>1986</v>
      </c>
      <c r="E824" s="9" t="s">
        <v>51</v>
      </c>
      <c r="F824" s="9" t="s">
        <v>73</v>
      </c>
      <c r="G824" s="9" t="str">
        <f t="shared" si="96"/>
        <v>九重镇唐王桥村</v>
      </c>
      <c r="H824" s="9" t="s">
        <v>74</v>
      </c>
      <c r="I824" s="9">
        <v>1</v>
      </c>
      <c r="J824" s="9">
        <v>1</v>
      </c>
      <c r="K824" s="9">
        <v>0</v>
      </c>
      <c r="L824" s="9">
        <v>0</v>
      </c>
      <c r="M824" s="9">
        <f t="shared" si="90"/>
        <v>75</v>
      </c>
      <c r="N824" s="9">
        <f t="shared" si="91"/>
        <v>0</v>
      </c>
      <c r="O824" s="9">
        <f t="shared" si="92"/>
        <v>0</v>
      </c>
      <c r="P824" s="125">
        <f t="shared" si="93"/>
        <v>75</v>
      </c>
      <c r="Q824" s="127">
        <f t="shared" si="94"/>
        <v>598</v>
      </c>
      <c r="R824" s="128">
        <f t="shared" si="95"/>
        <v>673</v>
      </c>
      <c r="S824" s="4" t="str">
        <f>VLOOKUP(D824,[2]Sheet1!$F$1:$J$65536,5,0)</f>
        <v>6228230975968833364</v>
      </c>
      <c r="T824" s="4" t="str">
        <f>VLOOKUP(D824,[1]Sheet1!$F$1:$H$65536,3,0)</f>
        <v>薛金兰</v>
      </c>
      <c r="U824" s="4" t="s">
        <v>56</v>
      </c>
      <c r="V824" s="4" t="s">
        <v>56</v>
      </c>
      <c r="W824" s="4" t="s">
        <v>56</v>
      </c>
      <c r="X824" s="4" t="s">
        <v>56</v>
      </c>
    </row>
    <row r="825" s="113" customFormat="1" hidden="1" customHeight="1" spans="1:24">
      <c r="A825" s="9">
        <v>824</v>
      </c>
      <c r="B825" s="96" t="s">
        <v>66</v>
      </c>
      <c r="C825" s="9" t="s">
        <v>1987</v>
      </c>
      <c r="D825" s="9" t="s">
        <v>1988</v>
      </c>
      <c r="E825" s="9" t="s">
        <v>51</v>
      </c>
      <c r="F825" s="9" t="s">
        <v>1409</v>
      </c>
      <c r="G825" s="9" t="str">
        <f t="shared" si="96"/>
        <v>九重镇王家村</v>
      </c>
      <c r="H825" s="9" t="s">
        <v>1410</v>
      </c>
      <c r="I825" s="9">
        <v>1</v>
      </c>
      <c r="J825" s="9">
        <v>0</v>
      </c>
      <c r="K825" s="9">
        <v>1</v>
      </c>
      <c r="L825" s="9">
        <v>0</v>
      </c>
      <c r="M825" s="9">
        <f t="shared" si="90"/>
        <v>0</v>
      </c>
      <c r="N825" s="9">
        <f t="shared" si="91"/>
        <v>300</v>
      </c>
      <c r="O825" s="9">
        <f t="shared" si="92"/>
        <v>0</v>
      </c>
      <c r="P825" s="125">
        <f t="shared" si="93"/>
        <v>300</v>
      </c>
      <c r="Q825" s="127">
        <f t="shared" si="94"/>
        <v>598</v>
      </c>
      <c r="R825" s="128">
        <f t="shared" si="95"/>
        <v>898</v>
      </c>
      <c r="S825" s="4" t="str">
        <f>VLOOKUP(D825,[2]Sheet1!$F$1:$J$65536,5,0)</f>
        <v>6228230975969250360</v>
      </c>
      <c r="T825" s="4" t="str">
        <f>VLOOKUP(D825,[1]Sheet1!$F$1:$H$65536,3,0)</f>
        <v>李付银</v>
      </c>
      <c r="U825" s="4" t="s">
        <v>56</v>
      </c>
      <c r="V825" s="4" t="s">
        <v>56</v>
      </c>
      <c r="W825" s="4" t="s">
        <v>56</v>
      </c>
      <c r="X825" s="4" t="s">
        <v>56</v>
      </c>
    </row>
    <row r="826" s="113" customFormat="1" hidden="1" customHeight="1" spans="1:24">
      <c r="A826" s="9">
        <v>825</v>
      </c>
      <c r="B826" s="96" t="s">
        <v>66</v>
      </c>
      <c r="C826" s="9" t="s">
        <v>1989</v>
      </c>
      <c r="D826" s="9" t="s">
        <v>1990</v>
      </c>
      <c r="E826" s="9" t="s">
        <v>51</v>
      </c>
      <c r="F826" s="9" t="s">
        <v>1954</v>
      </c>
      <c r="G826" s="9" t="str">
        <f t="shared" si="96"/>
        <v>九重镇邹庄村</v>
      </c>
      <c r="H826" s="9" t="s">
        <v>1955</v>
      </c>
      <c r="I826" s="9">
        <v>1</v>
      </c>
      <c r="J826" s="9">
        <v>0</v>
      </c>
      <c r="K826" s="9">
        <v>0</v>
      </c>
      <c r="L826" s="9">
        <v>1</v>
      </c>
      <c r="M826" s="9">
        <f t="shared" si="90"/>
        <v>0</v>
      </c>
      <c r="N826" s="9">
        <f t="shared" si="91"/>
        <v>0</v>
      </c>
      <c r="O826" s="9">
        <f t="shared" si="92"/>
        <v>600</v>
      </c>
      <c r="P826" s="125">
        <f t="shared" si="93"/>
        <v>600</v>
      </c>
      <c r="Q826" s="127">
        <f t="shared" si="94"/>
        <v>598</v>
      </c>
      <c r="R826" s="128">
        <f t="shared" si="95"/>
        <v>1198</v>
      </c>
      <c r="S826" s="4" t="str">
        <f>VLOOKUP(D826,[2]Sheet1!$F$1:$J$65536,5,0)</f>
        <v>6228230975970918062</v>
      </c>
      <c r="T826" s="4" t="str">
        <f>VLOOKUP(D826,[1]Sheet1!$F$1:$H$65536,3,0)</f>
        <v>邹新多</v>
      </c>
      <c r="U826" s="4" t="s">
        <v>56</v>
      </c>
      <c r="V826" s="4" t="s">
        <v>56</v>
      </c>
      <c r="W826" s="4" t="s">
        <v>56</v>
      </c>
      <c r="X826" s="4" t="s">
        <v>56</v>
      </c>
    </row>
    <row r="827" s="113" customFormat="1" hidden="1" customHeight="1" spans="1:24">
      <c r="A827" s="9">
        <v>826</v>
      </c>
      <c r="B827" s="96" t="s">
        <v>66</v>
      </c>
      <c r="C827" s="9" t="s">
        <v>1991</v>
      </c>
      <c r="D827" s="9" t="s">
        <v>1992</v>
      </c>
      <c r="E827" s="9" t="s">
        <v>51</v>
      </c>
      <c r="F827" s="9" t="s">
        <v>1409</v>
      </c>
      <c r="G827" s="9" t="str">
        <f t="shared" si="96"/>
        <v>九重镇王家村</v>
      </c>
      <c r="H827" s="9" t="s">
        <v>1410</v>
      </c>
      <c r="I827" s="9">
        <v>1</v>
      </c>
      <c r="J827" s="9">
        <v>1</v>
      </c>
      <c r="K827" s="9">
        <v>0</v>
      </c>
      <c r="L827" s="9">
        <v>0</v>
      </c>
      <c r="M827" s="9">
        <f t="shared" si="90"/>
        <v>75</v>
      </c>
      <c r="N827" s="9">
        <f t="shared" si="91"/>
        <v>0</v>
      </c>
      <c r="O827" s="9">
        <f t="shared" si="92"/>
        <v>0</v>
      </c>
      <c r="P827" s="125">
        <f t="shared" si="93"/>
        <v>75</v>
      </c>
      <c r="Q827" s="127">
        <f t="shared" si="94"/>
        <v>598</v>
      </c>
      <c r="R827" s="128">
        <f t="shared" si="95"/>
        <v>673</v>
      </c>
      <c r="S827" s="4" t="str">
        <f>VLOOKUP(D827,[2]Sheet1!$F$1:$J$65536,5,0)</f>
        <v>623059486703039594</v>
      </c>
      <c r="T827" s="4" t="str">
        <f>VLOOKUP(D827,[1]Sheet1!$F$1:$H$65536,3,0)</f>
        <v>吕胜菊</v>
      </c>
      <c r="U827" s="4" t="s">
        <v>56</v>
      </c>
      <c r="V827" s="4" t="s">
        <v>56</v>
      </c>
      <c r="W827" s="4" t="s">
        <v>56</v>
      </c>
      <c r="X827" s="4" t="s">
        <v>56</v>
      </c>
    </row>
    <row r="828" s="113" customFormat="1" hidden="1" customHeight="1" spans="1:24">
      <c r="A828" s="9">
        <v>827</v>
      </c>
      <c r="B828" s="96" t="s">
        <v>66</v>
      </c>
      <c r="C828" s="9" t="s">
        <v>1993</v>
      </c>
      <c r="D828" s="9" t="s">
        <v>1994</v>
      </c>
      <c r="E828" s="9" t="s">
        <v>51</v>
      </c>
      <c r="F828" s="9" t="s">
        <v>1451</v>
      </c>
      <c r="G828" s="9" t="str">
        <f t="shared" si="96"/>
        <v>九重镇孙营村</v>
      </c>
      <c r="H828" s="9" t="s">
        <v>1452</v>
      </c>
      <c r="I828" s="9">
        <v>1</v>
      </c>
      <c r="J828" s="9">
        <v>0</v>
      </c>
      <c r="K828" s="9">
        <v>1</v>
      </c>
      <c r="L828" s="9">
        <v>0</v>
      </c>
      <c r="M828" s="9">
        <f t="shared" si="90"/>
        <v>0</v>
      </c>
      <c r="N828" s="9">
        <f t="shared" si="91"/>
        <v>300</v>
      </c>
      <c r="O828" s="9">
        <f t="shared" si="92"/>
        <v>0</v>
      </c>
      <c r="P828" s="125">
        <f t="shared" si="93"/>
        <v>300</v>
      </c>
      <c r="Q828" s="127">
        <f t="shared" si="94"/>
        <v>598</v>
      </c>
      <c r="R828" s="128">
        <f t="shared" si="95"/>
        <v>898</v>
      </c>
      <c r="S828" s="4" t="str">
        <f>VLOOKUP(D828,[2]Sheet1!$F$1:$J$65536,5,0)</f>
        <v>6228230975971133760</v>
      </c>
      <c r="T828" s="4" t="str">
        <f>VLOOKUP(D828,[1]Sheet1!$F$1:$H$65536,3,0)</f>
        <v>孙天宗</v>
      </c>
      <c r="U828" s="4" t="s">
        <v>56</v>
      </c>
      <c r="V828" s="4" t="s">
        <v>56</v>
      </c>
      <c r="W828" s="4" t="s">
        <v>56</v>
      </c>
      <c r="X828" s="4" t="s">
        <v>56</v>
      </c>
    </row>
    <row r="829" s="113" customFormat="1" hidden="1" customHeight="1" spans="1:24">
      <c r="A829" s="9">
        <v>828</v>
      </c>
      <c r="B829" s="96" t="s">
        <v>66</v>
      </c>
      <c r="C829" s="9" t="s">
        <v>1995</v>
      </c>
      <c r="D829" s="9" t="s">
        <v>1996</v>
      </c>
      <c r="E829" s="9" t="s">
        <v>51</v>
      </c>
      <c r="F829" s="9" t="s">
        <v>1756</v>
      </c>
      <c r="G829" s="9" t="str">
        <f t="shared" si="96"/>
        <v>九重镇小张冲村</v>
      </c>
      <c r="H829" s="9" t="s">
        <v>1757</v>
      </c>
      <c r="I829" s="9">
        <v>1</v>
      </c>
      <c r="J829" s="9">
        <v>1</v>
      </c>
      <c r="K829" s="9">
        <v>0</v>
      </c>
      <c r="L829" s="9">
        <v>0</v>
      </c>
      <c r="M829" s="9">
        <f t="shared" si="90"/>
        <v>75</v>
      </c>
      <c r="N829" s="9">
        <f t="shared" si="91"/>
        <v>0</v>
      </c>
      <c r="O829" s="9">
        <f t="shared" si="92"/>
        <v>0</v>
      </c>
      <c r="P829" s="125">
        <f t="shared" si="93"/>
        <v>75</v>
      </c>
      <c r="Q829" s="127">
        <f t="shared" si="94"/>
        <v>598</v>
      </c>
      <c r="R829" s="128">
        <f t="shared" si="95"/>
        <v>673</v>
      </c>
      <c r="S829" s="4" t="str">
        <f>VLOOKUP(D829,[2]Sheet1!$F$1:$J$65536,5,0)</f>
        <v>6228230975970071961</v>
      </c>
      <c r="T829" s="4" t="str">
        <f>VLOOKUP(D829,[1]Sheet1!$F$1:$H$65536,3,0)</f>
        <v>周秀娥</v>
      </c>
      <c r="U829" s="4" t="s">
        <v>56</v>
      </c>
      <c r="V829" s="4" t="s">
        <v>56</v>
      </c>
      <c r="W829" s="4" t="s">
        <v>56</v>
      </c>
      <c r="X829" s="4" t="s">
        <v>56</v>
      </c>
    </row>
    <row r="830" s="113" customFormat="1" hidden="1" customHeight="1" spans="1:24">
      <c r="A830" s="9">
        <v>829</v>
      </c>
      <c r="B830" s="96" t="s">
        <v>123</v>
      </c>
      <c r="C830" s="9" t="s">
        <v>1997</v>
      </c>
      <c r="D830" s="9" t="s">
        <v>1998</v>
      </c>
      <c r="E830" s="9" t="s">
        <v>78</v>
      </c>
      <c r="F830" s="9" t="s">
        <v>1999</v>
      </c>
      <c r="G830" s="9" t="str">
        <f t="shared" si="96"/>
        <v>老城镇塚子坪村</v>
      </c>
      <c r="H830" s="9" t="s">
        <v>2000</v>
      </c>
      <c r="I830" s="9">
        <v>1</v>
      </c>
      <c r="J830" s="9">
        <v>1</v>
      </c>
      <c r="K830" s="9">
        <v>0</v>
      </c>
      <c r="L830" s="9">
        <v>0</v>
      </c>
      <c r="M830" s="9">
        <f t="shared" si="90"/>
        <v>75</v>
      </c>
      <c r="N830" s="9">
        <f t="shared" si="91"/>
        <v>0</v>
      </c>
      <c r="O830" s="9">
        <f t="shared" si="92"/>
        <v>0</v>
      </c>
      <c r="P830" s="125">
        <f t="shared" si="93"/>
        <v>75</v>
      </c>
      <c r="Q830" s="127">
        <f t="shared" si="94"/>
        <v>598</v>
      </c>
      <c r="R830" s="128">
        <f t="shared" si="95"/>
        <v>673</v>
      </c>
      <c r="S830" s="4" t="str">
        <f>VLOOKUP(D830,[2]Sheet1!$F$1:$J$65536,5,0)</f>
        <v>6217975130011450434</v>
      </c>
      <c r="T830" s="4" t="str">
        <f>VLOOKUP(D830,[1]Sheet1!$F$1:$H$65536,3,0)</f>
        <v>周景先</v>
      </c>
      <c r="U830" s="4" t="s">
        <v>56</v>
      </c>
      <c r="V830" s="4" t="s">
        <v>56</v>
      </c>
      <c r="W830" s="4" t="s">
        <v>56</v>
      </c>
      <c r="X830" s="4" t="s">
        <v>56</v>
      </c>
    </row>
    <row r="831" s="113" customFormat="1" hidden="1" customHeight="1" spans="1:24">
      <c r="A831" s="9">
        <v>830</v>
      </c>
      <c r="B831" s="96" t="s">
        <v>41</v>
      </c>
      <c r="C831" s="9" t="s">
        <v>2001</v>
      </c>
      <c r="D831" s="9" t="s">
        <v>2002</v>
      </c>
      <c r="E831" s="9" t="s">
        <v>78</v>
      </c>
      <c r="F831" s="9" t="s">
        <v>2003</v>
      </c>
      <c r="G831" s="9" t="str">
        <f t="shared" si="96"/>
        <v>老城镇石家沟村</v>
      </c>
      <c r="H831" s="9" t="s">
        <v>2004</v>
      </c>
      <c r="I831" s="9">
        <v>1</v>
      </c>
      <c r="J831" s="9">
        <v>1</v>
      </c>
      <c r="K831" s="9">
        <v>0</v>
      </c>
      <c r="L831" s="9">
        <v>0</v>
      </c>
      <c r="M831" s="9">
        <f t="shared" si="90"/>
        <v>75</v>
      </c>
      <c r="N831" s="9">
        <f t="shared" si="91"/>
        <v>0</v>
      </c>
      <c r="O831" s="9">
        <f t="shared" si="92"/>
        <v>0</v>
      </c>
      <c r="P831" s="125">
        <f t="shared" si="93"/>
        <v>75</v>
      </c>
      <c r="Q831" s="127">
        <f t="shared" si="94"/>
        <v>598</v>
      </c>
      <c r="R831" s="128">
        <f t="shared" si="95"/>
        <v>673</v>
      </c>
      <c r="S831" s="4" t="str">
        <f>VLOOKUP(D831,[2]Sheet1!$F$1:$J$65536,5,0)</f>
        <v>623059486703006643</v>
      </c>
      <c r="T831" s="4" t="str">
        <f>VLOOKUP(D831,[1]Sheet1!$F$1:$H$65536,3,0)</f>
        <v>杨小兰</v>
      </c>
      <c r="U831" s="4" t="s">
        <v>56</v>
      </c>
      <c r="V831" s="4" t="s">
        <v>56</v>
      </c>
      <c r="W831" s="4" t="s">
        <v>56</v>
      </c>
      <c r="X831" s="4" t="s">
        <v>56</v>
      </c>
    </row>
    <row r="832" s="113" customFormat="1" hidden="1" customHeight="1" spans="1:24">
      <c r="A832" s="9">
        <v>831</v>
      </c>
      <c r="B832" s="96" t="s">
        <v>131</v>
      </c>
      <c r="C832" s="9" t="s">
        <v>2005</v>
      </c>
      <c r="D832" s="9" t="s">
        <v>2006</v>
      </c>
      <c r="E832" s="9" t="s">
        <v>78</v>
      </c>
      <c r="F832" s="9" t="s">
        <v>2007</v>
      </c>
      <c r="G832" s="9" t="str">
        <f t="shared" si="96"/>
        <v>老城镇马沟村</v>
      </c>
      <c r="H832" s="9" t="s">
        <v>2008</v>
      </c>
      <c r="I832" s="9">
        <v>1</v>
      </c>
      <c r="J832" s="9">
        <v>0</v>
      </c>
      <c r="K832" s="9">
        <v>1</v>
      </c>
      <c r="L832" s="9">
        <v>0</v>
      </c>
      <c r="M832" s="9">
        <f t="shared" si="90"/>
        <v>0</v>
      </c>
      <c r="N832" s="9">
        <f t="shared" si="91"/>
        <v>300</v>
      </c>
      <c r="O832" s="9">
        <f t="shared" si="92"/>
        <v>0</v>
      </c>
      <c r="P832" s="125">
        <f t="shared" si="93"/>
        <v>300</v>
      </c>
      <c r="Q832" s="127">
        <f t="shared" si="94"/>
        <v>598</v>
      </c>
      <c r="R832" s="128">
        <f t="shared" si="95"/>
        <v>898</v>
      </c>
      <c r="S832" s="4" t="str">
        <f>VLOOKUP(D832,[2]Sheet1!$F$1:$J$65536,5,0)</f>
        <v>623059486700951940</v>
      </c>
      <c r="T832" s="4" t="str">
        <f>VLOOKUP(D832,[1]Sheet1!$F$1:$H$65536,3,0)</f>
        <v>杨改英</v>
      </c>
      <c r="U832" s="4" t="s">
        <v>56</v>
      </c>
      <c r="V832" s="4" t="s">
        <v>56</v>
      </c>
      <c r="W832" s="4" t="s">
        <v>56</v>
      </c>
      <c r="X832" s="4" t="s">
        <v>56</v>
      </c>
    </row>
    <row r="833" s="113" customFormat="1" hidden="1" customHeight="1" spans="1:24">
      <c r="A833" s="9">
        <v>832</v>
      </c>
      <c r="B833" s="96" t="s">
        <v>131</v>
      </c>
      <c r="C833" s="9" t="s">
        <v>2009</v>
      </c>
      <c r="D833" s="9" t="s">
        <v>2010</v>
      </c>
      <c r="E833" s="9" t="s">
        <v>78</v>
      </c>
      <c r="F833" s="9" t="s">
        <v>2011</v>
      </c>
      <c r="G833" s="9" t="str">
        <f t="shared" si="96"/>
        <v>老城镇王家岭村</v>
      </c>
      <c r="H833" s="9" t="s">
        <v>2012</v>
      </c>
      <c r="I833" s="9">
        <v>1</v>
      </c>
      <c r="J833" s="9">
        <v>1</v>
      </c>
      <c r="K833" s="9">
        <v>0</v>
      </c>
      <c r="L833" s="9">
        <v>0</v>
      </c>
      <c r="M833" s="9">
        <f t="shared" si="90"/>
        <v>75</v>
      </c>
      <c r="N833" s="9">
        <f t="shared" si="91"/>
        <v>0</v>
      </c>
      <c r="O833" s="9">
        <f t="shared" si="92"/>
        <v>0</v>
      </c>
      <c r="P833" s="125">
        <f t="shared" si="93"/>
        <v>75</v>
      </c>
      <c r="Q833" s="127">
        <f t="shared" si="94"/>
        <v>598</v>
      </c>
      <c r="R833" s="128">
        <f t="shared" si="95"/>
        <v>673</v>
      </c>
      <c r="S833" s="4" t="str">
        <f>VLOOKUP(D833,[2]Sheet1!$F$1:$J$65536,5,0)</f>
        <v>6217975130026975623</v>
      </c>
      <c r="T833" s="4" t="str">
        <f>VLOOKUP(D833,[1]Sheet1!$F$1:$H$65536,3,0)</f>
        <v>胡遂成</v>
      </c>
      <c r="U833" s="4" t="s">
        <v>56</v>
      </c>
      <c r="V833" s="4" t="s">
        <v>56</v>
      </c>
      <c r="W833" s="4" t="s">
        <v>56</v>
      </c>
      <c r="X833" s="4" t="s">
        <v>56</v>
      </c>
    </row>
    <row r="834" s="113" customFormat="1" hidden="1" customHeight="1" spans="1:24">
      <c r="A834" s="9">
        <v>833</v>
      </c>
      <c r="B834" s="96" t="s">
        <v>48</v>
      </c>
      <c r="C834" s="9" t="s">
        <v>2013</v>
      </c>
      <c r="D834" s="9" t="s">
        <v>2014</v>
      </c>
      <c r="E834" s="9" t="s">
        <v>78</v>
      </c>
      <c r="F834" s="9" t="s">
        <v>2007</v>
      </c>
      <c r="G834" s="9" t="str">
        <f t="shared" si="96"/>
        <v>老城镇马沟村</v>
      </c>
      <c r="H834" s="9" t="s">
        <v>2008</v>
      </c>
      <c r="I834" s="9">
        <v>1</v>
      </c>
      <c r="J834" s="9">
        <v>1</v>
      </c>
      <c r="K834" s="9">
        <v>0</v>
      </c>
      <c r="L834" s="9">
        <v>0</v>
      </c>
      <c r="M834" s="9">
        <f t="shared" si="90"/>
        <v>75</v>
      </c>
      <c r="N834" s="9">
        <f t="shared" si="91"/>
        <v>0</v>
      </c>
      <c r="O834" s="9">
        <f t="shared" si="92"/>
        <v>0</v>
      </c>
      <c r="P834" s="125">
        <f t="shared" si="93"/>
        <v>75</v>
      </c>
      <c r="Q834" s="127">
        <f t="shared" si="94"/>
        <v>598</v>
      </c>
      <c r="R834" s="128">
        <f t="shared" si="95"/>
        <v>673</v>
      </c>
      <c r="S834" s="4" t="str">
        <f>VLOOKUP(D834,[2]Sheet1!$F$1:$J$65536,5,0)</f>
        <v>6217975130021554753</v>
      </c>
      <c r="T834" s="4" t="str">
        <f>VLOOKUP(D834,[1]Sheet1!$F$1:$H$65536,3,0)</f>
        <v>石三海</v>
      </c>
      <c r="U834" s="4" t="s">
        <v>56</v>
      </c>
      <c r="V834" s="4" t="s">
        <v>56</v>
      </c>
      <c r="W834" s="4" t="s">
        <v>56</v>
      </c>
      <c r="X834" s="4" t="s">
        <v>56</v>
      </c>
    </row>
    <row r="835" s="113" customFormat="1" hidden="1" customHeight="1" spans="1:24">
      <c r="A835" s="9">
        <v>834</v>
      </c>
      <c r="B835" s="96" t="s">
        <v>48</v>
      </c>
      <c r="C835" s="9" t="s">
        <v>2015</v>
      </c>
      <c r="D835" s="9" t="s">
        <v>2016</v>
      </c>
      <c r="E835" s="9" t="s">
        <v>78</v>
      </c>
      <c r="F835" s="9" t="s">
        <v>2007</v>
      </c>
      <c r="G835" s="9" t="str">
        <f t="shared" si="96"/>
        <v>老城镇马沟村</v>
      </c>
      <c r="H835" s="9" t="s">
        <v>2008</v>
      </c>
      <c r="I835" s="9">
        <v>1</v>
      </c>
      <c r="J835" s="9">
        <v>1</v>
      </c>
      <c r="K835" s="9">
        <v>0</v>
      </c>
      <c r="L835" s="9">
        <v>0</v>
      </c>
      <c r="M835" s="9">
        <f t="shared" ref="M835:M898" si="97">J835*75</f>
        <v>75</v>
      </c>
      <c r="N835" s="9">
        <f t="shared" ref="N835:N898" si="98">K835*300</f>
        <v>0</v>
      </c>
      <c r="O835" s="9">
        <f t="shared" ref="O835:O898" si="99">L835*600</f>
        <v>0</v>
      </c>
      <c r="P835" s="125">
        <f t="shared" ref="P835:P898" si="100">M835+N835+O835</f>
        <v>75</v>
      </c>
      <c r="Q835" s="127">
        <f t="shared" ref="Q835:Q898" si="101">I835*598</f>
        <v>598</v>
      </c>
      <c r="R835" s="128">
        <f t="shared" ref="R835:R898" si="102">P835+Q835</f>
        <v>673</v>
      </c>
      <c r="S835" s="4" t="str">
        <f>VLOOKUP(D835,[2]Sheet1!$F$1:$J$65536,5,0)</f>
        <v>6217975130011474426</v>
      </c>
      <c r="T835" s="4" t="str">
        <f>VLOOKUP(D835,[1]Sheet1!$F$1:$H$65536,3,0)</f>
        <v>全景群</v>
      </c>
      <c r="U835" s="4" t="s">
        <v>56</v>
      </c>
      <c r="V835" s="4" t="s">
        <v>56</v>
      </c>
      <c r="W835" s="4" t="s">
        <v>56</v>
      </c>
      <c r="X835" s="4" t="s">
        <v>56</v>
      </c>
    </row>
    <row r="836" s="113" customFormat="1" hidden="1" customHeight="1" spans="1:24">
      <c r="A836" s="9">
        <v>835</v>
      </c>
      <c r="B836" s="96" t="s">
        <v>174</v>
      </c>
      <c r="C836" s="9" t="s">
        <v>2017</v>
      </c>
      <c r="D836" s="9" t="s">
        <v>2018</v>
      </c>
      <c r="E836" s="9" t="s">
        <v>78</v>
      </c>
      <c r="F836" s="9" t="s">
        <v>2003</v>
      </c>
      <c r="G836" s="9" t="str">
        <f t="shared" si="96"/>
        <v>老城镇石家沟村</v>
      </c>
      <c r="H836" s="9" t="s">
        <v>2004</v>
      </c>
      <c r="I836" s="9">
        <v>1</v>
      </c>
      <c r="J836" s="9">
        <v>1</v>
      </c>
      <c r="K836" s="9">
        <v>0</v>
      </c>
      <c r="L836" s="9">
        <v>0</v>
      </c>
      <c r="M836" s="9">
        <f t="shared" si="97"/>
        <v>75</v>
      </c>
      <c r="N836" s="9">
        <f t="shared" si="98"/>
        <v>0</v>
      </c>
      <c r="O836" s="9">
        <f t="shared" si="99"/>
        <v>0</v>
      </c>
      <c r="P836" s="125">
        <f t="shared" si="100"/>
        <v>75</v>
      </c>
      <c r="Q836" s="127">
        <f t="shared" si="101"/>
        <v>598</v>
      </c>
      <c r="R836" s="128">
        <f t="shared" si="102"/>
        <v>673</v>
      </c>
      <c r="S836" s="4" t="str">
        <f>VLOOKUP(D836,[2]Sheet1!$F$1:$J$65536,5,0)</f>
        <v>6217975130011462132</v>
      </c>
      <c r="T836" s="4" t="str">
        <f>VLOOKUP(D836,[1]Sheet1!$F$1:$H$65536,3,0)</f>
        <v>周建国</v>
      </c>
      <c r="U836" s="4" t="s">
        <v>56</v>
      </c>
      <c r="V836" s="4" t="s">
        <v>56</v>
      </c>
      <c r="W836" s="4" t="s">
        <v>56</v>
      </c>
      <c r="X836" s="4" t="s">
        <v>56</v>
      </c>
    </row>
    <row r="837" s="113" customFormat="1" hidden="1" customHeight="1" spans="1:24">
      <c r="A837" s="9">
        <v>836</v>
      </c>
      <c r="B837" s="96" t="s">
        <v>174</v>
      </c>
      <c r="C837" s="9" t="s">
        <v>2019</v>
      </c>
      <c r="D837" s="9" t="s">
        <v>2020</v>
      </c>
      <c r="E837" s="9" t="s">
        <v>78</v>
      </c>
      <c r="F837" s="9" t="s">
        <v>2007</v>
      </c>
      <c r="G837" s="9" t="str">
        <f t="shared" si="96"/>
        <v>老城镇马沟村</v>
      </c>
      <c r="H837" s="9" t="s">
        <v>2008</v>
      </c>
      <c r="I837" s="9">
        <v>1</v>
      </c>
      <c r="J837" s="9">
        <v>1</v>
      </c>
      <c r="K837" s="9">
        <v>0</v>
      </c>
      <c r="L837" s="9">
        <v>0</v>
      </c>
      <c r="M837" s="9">
        <f t="shared" si="97"/>
        <v>75</v>
      </c>
      <c r="N837" s="9">
        <f t="shared" si="98"/>
        <v>0</v>
      </c>
      <c r="O837" s="9">
        <f t="shared" si="99"/>
        <v>0</v>
      </c>
      <c r="P837" s="125">
        <f t="shared" si="100"/>
        <v>75</v>
      </c>
      <c r="Q837" s="127">
        <f t="shared" si="101"/>
        <v>598</v>
      </c>
      <c r="R837" s="128">
        <f t="shared" si="102"/>
        <v>673</v>
      </c>
      <c r="S837" s="4" t="str">
        <f>VLOOKUP(D837,[2]Sheet1!$F$1:$J$65536,5,0)</f>
        <v>623059486701362535</v>
      </c>
      <c r="T837" s="4" t="str">
        <f>VLOOKUP(D837,[1]Sheet1!$F$1:$H$65536,3,0)</f>
        <v>石根法</v>
      </c>
      <c r="U837" s="4" t="s">
        <v>56</v>
      </c>
      <c r="V837" s="4" t="s">
        <v>56</v>
      </c>
      <c r="W837" s="4" t="s">
        <v>56</v>
      </c>
      <c r="X837" s="4" t="s">
        <v>56</v>
      </c>
    </row>
    <row r="838" s="113" customFormat="1" hidden="1" customHeight="1" spans="1:24">
      <c r="A838" s="9">
        <v>837</v>
      </c>
      <c r="B838" s="96" t="s">
        <v>174</v>
      </c>
      <c r="C838" s="9" t="s">
        <v>2021</v>
      </c>
      <c r="D838" s="9" t="s">
        <v>2022</v>
      </c>
      <c r="E838" s="9" t="s">
        <v>78</v>
      </c>
      <c r="F838" s="9" t="s">
        <v>1999</v>
      </c>
      <c r="G838" s="9" t="str">
        <f t="shared" si="96"/>
        <v>老城镇塚子坪村</v>
      </c>
      <c r="H838" s="9" t="s">
        <v>2000</v>
      </c>
      <c r="I838" s="9">
        <v>1</v>
      </c>
      <c r="J838" s="9">
        <v>1</v>
      </c>
      <c r="K838" s="9">
        <v>0</v>
      </c>
      <c r="L838" s="9">
        <v>0</v>
      </c>
      <c r="M838" s="9">
        <f t="shared" si="97"/>
        <v>75</v>
      </c>
      <c r="N838" s="9">
        <f t="shared" si="98"/>
        <v>0</v>
      </c>
      <c r="O838" s="9">
        <f t="shared" si="99"/>
        <v>0</v>
      </c>
      <c r="P838" s="125">
        <f t="shared" si="100"/>
        <v>75</v>
      </c>
      <c r="Q838" s="127">
        <f t="shared" si="101"/>
        <v>598</v>
      </c>
      <c r="R838" s="128">
        <f t="shared" si="102"/>
        <v>673</v>
      </c>
      <c r="S838" s="4" t="str">
        <f>VLOOKUP(D838,[2]Sheet1!$F$1:$J$65536,5,0)</f>
        <v>6217975130011447661</v>
      </c>
      <c r="T838" s="4" t="str">
        <f>VLOOKUP(D838,[1]Sheet1!$F$1:$H$65536,3,0)</f>
        <v>阮卷娃</v>
      </c>
      <c r="U838" s="4" t="s">
        <v>56</v>
      </c>
      <c r="V838" s="4" t="s">
        <v>56</v>
      </c>
      <c r="W838" s="4" t="s">
        <v>56</v>
      </c>
      <c r="X838" s="4" t="s">
        <v>56</v>
      </c>
    </row>
    <row r="839" s="113" customFormat="1" hidden="1" customHeight="1" spans="1:24">
      <c r="A839" s="9">
        <v>838</v>
      </c>
      <c r="B839" s="96" t="s">
        <v>174</v>
      </c>
      <c r="C839" s="9" t="s">
        <v>2023</v>
      </c>
      <c r="D839" s="9" t="s">
        <v>2024</v>
      </c>
      <c r="E839" s="9" t="s">
        <v>78</v>
      </c>
      <c r="F839" s="9" t="s">
        <v>2025</v>
      </c>
      <c r="G839" s="9" t="str">
        <f t="shared" si="96"/>
        <v>老城镇泉沟村</v>
      </c>
      <c r="H839" s="9" t="s">
        <v>2026</v>
      </c>
      <c r="I839" s="9">
        <v>1</v>
      </c>
      <c r="J839" s="9">
        <v>1</v>
      </c>
      <c r="K839" s="9">
        <v>0</v>
      </c>
      <c r="L839" s="9">
        <v>0</v>
      </c>
      <c r="M839" s="9">
        <f t="shared" si="97"/>
        <v>75</v>
      </c>
      <c r="N839" s="9">
        <f t="shared" si="98"/>
        <v>0</v>
      </c>
      <c r="O839" s="9">
        <f t="shared" si="99"/>
        <v>0</v>
      </c>
      <c r="P839" s="125">
        <f t="shared" si="100"/>
        <v>75</v>
      </c>
      <c r="Q839" s="127">
        <f t="shared" si="101"/>
        <v>598</v>
      </c>
      <c r="R839" s="128">
        <f t="shared" si="102"/>
        <v>673</v>
      </c>
      <c r="S839" s="4" t="str">
        <f>VLOOKUP(D839,[2]Sheet1!$F$1:$J$65536,5,0)</f>
        <v>6217975130011477577</v>
      </c>
      <c r="T839" s="4" t="str">
        <f>VLOOKUP(D839,[1]Sheet1!$F$1:$H$65536,3,0)</f>
        <v>凌新仁</v>
      </c>
      <c r="U839" s="4" t="s">
        <v>56</v>
      </c>
      <c r="V839" s="4" t="s">
        <v>56</v>
      </c>
      <c r="W839" s="4" t="s">
        <v>56</v>
      </c>
      <c r="X839" s="4" t="s">
        <v>56</v>
      </c>
    </row>
    <row r="840" s="113" customFormat="1" hidden="1" customHeight="1" spans="1:24">
      <c r="A840" s="9">
        <v>839</v>
      </c>
      <c r="B840" s="96" t="s">
        <v>174</v>
      </c>
      <c r="C840" s="9" t="s">
        <v>2027</v>
      </c>
      <c r="D840" s="9" t="s">
        <v>2028</v>
      </c>
      <c r="E840" s="9" t="s">
        <v>78</v>
      </c>
      <c r="F840" s="9" t="s">
        <v>2007</v>
      </c>
      <c r="G840" s="9" t="str">
        <f t="shared" si="96"/>
        <v>老城镇马沟村</v>
      </c>
      <c r="H840" s="9" t="s">
        <v>2008</v>
      </c>
      <c r="I840" s="9">
        <v>1</v>
      </c>
      <c r="J840" s="9">
        <v>1</v>
      </c>
      <c r="K840" s="9">
        <v>0</v>
      </c>
      <c r="L840" s="9">
        <v>0</v>
      </c>
      <c r="M840" s="9">
        <f t="shared" si="97"/>
        <v>75</v>
      </c>
      <c r="N840" s="9">
        <f t="shared" si="98"/>
        <v>0</v>
      </c>
      <c r="O840" s="9">
        <f t="shared" si="99"/>
        <v>0</v>
      </c>
      <c r="P840" s="125">
        <f t="shared" si="100"/>
        <v>75</v>
      </c>
      <c r="Q840" s="127">
        <f t="shared" si="101"/>
        <v>598</v>
      </c>
      <c r="R840" s="128">
        <f t="shared" si="102"/>
        <v>673</v>
      </c>
      <c r="S840" s="4" t="str">
        <f>VLOOKUP(D840,[2]Sheet1!$F$1:$J$65536,5,0)</f>
        <v>6217975130015022957</v>
      </c>
      <c r="T840" s="4" t="str">
        <f>VLOOKUP(D840,[1]Sheet1!$F$1:$H$65536,3,0)</f>
        <v>陈吉发</v>
      </c>
      <c r="U840" s="4" t="s">
        <v>56</v>
      </c>
      <c r="V840" s="4" t="s">
        <v>56</v>
      </c>
      <c r="W840" s="4" t="s">
        <v>56</v>
      </c>
      <c r="X840" s="4" t="s">
        <v>56</v>
      </c>
    </row>
    <row r="841" s="113" customFormat="1" hidden="1" customHeight="1" spans="1:24">
      <c r="A841" s="9">
        <v>840</v>
      </c>
      <c r="B841" s="96" t="s">
        <v>174</v>
      </c>
      <c r="C841" s="9" t="s">
        <v>2029</v>
      </c>
      <c r="D841" s="9" t="s">
        <v>2030</v>
      </c>
      <c r="E841" s="9" t="s">
        <v>78</v>
      </c>
      <c r="F841" s="9" t="s">
        <v>79</v>
      </c>
      <c r="G841" s="9" t="str">
        <f t="shared" si="96"/>
        <v>老城镇叶沟村</v>
      </c>
      <c r="H841" s="9" t="s">
        <v>2031</v>
      </c>
      <c r="I841" s="9">
        <v>1</v>
      </c>
      <c r="J841" s="9">
        <v>1</v>
      </c>
      <c r="K841" s="9">
        <v>0</v>
      </c>
      <c r="L841" s="9">
        <v>0</v>
      </c>
      <c r="M841" s="9">
        <f t="shared" si="97"/>
        <v>75</v>
      </c>
      <c r="N841" s="9">
        <f t="shared" si="98"/>
        <v>0</v>
      </c>
      <c r="O841" s="9">
        <f t="shared" si="99"/>
        <v>0</v>
      </c>
      <c r="P841" s="125">
        <f t="shared" si="100"/>
        <v>75</v>
      </c>
      <c r="Q841" s="127">
        <f t="shared" si="101"/>
        <v>598</v>
      </c>
      <c r="R841" s="128">
        <f t="shared" si="102"/>
        <v>673</v>
      </c>
      <c r="S841" s="4" t="str">
        <f>VLOOKUP(D841,[2]Sheet1!$F$1:$J$65536,5,0)</f>
        <v>6217975130011398336</v>
      </c>
      <c r="T841" s="4" t="str">
        <f>VLOOKUP(D841,[1]Sheet1!$F$1:$H$65536,3,0)</f>
        <v>李改焕</v>
      </c>
      <c r="U841" s="4" t="s">
        <v>56</v>
      </c>
      <c r="V841" s="4" t="s">
        <v>56</v>
      </c>
      <c r="W841" s="4" t="s">
        <v>56</v>
      </c>
      <c r="X841" s="4" t="s">
        <v>56</v>
      </c>
    </row>
    <row r="842" s="113" customFormat="1" hidden="1" customHeight="1" spans="1:24">
      <c r="A842" s="9">
        <v>841</v>
      </c>
      <c r="B842" s="96" t="s">
        <v>66</v>
      </c>
      <c r="C842" s="9" t="s">
        <v>2032</v>
      </c>
      <c r="D842" s="9" t="s">
        <v>2033</v>
      </c>
      <c r="E842" s="9" t="s">
        <v>78</v>
      </c>
      <c r="F842" s="9" t="s">
        <v>2011</v>
      </c>
      <c r="G842" s="9" t="str">
        <f t="shared" si="96"/>
        <v>老城镇王家岭村</v>
      </c>
      <c r="H842" s="9" t="s">
        <v>2012</v>
      </c>
      <c r="I842" s="9">
        <v>1</v>
      </c>
      <c r="J842" s="9">
        <v>1</v>
      </c>
      <c r="K842" s="9">
        <v>0</v>
      </c>
      <c r="L842" s="9">
        <v>0</v>
      </c>
      <c r="M842" s="9">
        <f t="shared" si="97"/>
        <v>75</v>
      </c>
      <c r="N842" s="9">
        <f t="shared" si="98"/>
        <v>0</v>
      </c>
      <c r="O842" s="9">
        <f t="shared" si="99"/>
        <v>0</v>
      </c>
      <c r="P842" s="125">
        <f t="shared" si="100"/>
        <v>75</v>
      </c>
      <c r="Q842" s="127">
        <f t="shared" si="101"/>
        <v>598</v>
      </c>
      <c r="R842" s="128">
        <f t="shared" si="102"/>
        <v>673</v>
      </c>
      <c r="S842" s="4" t="str">
        <f>VLOOKUP(D842,[2]Sheet1!$F$1:$J$65536,5,0)</f>
        <v>6217975130011489473</v>
      </c>
      <c r="T842" s="4" t="str">
        <f>VLOOKUP(D842,[1]Sheet1!$F$1:$H$65536,3,0)</f>
        <v>彭文清</v>
      </c>
      <c r="U842" s="4" t="s">
        <v>56</v>
      </c>
      <c r="V842" s="4" t="s">
        <v>56</v>
      </c>
      <c r="W842" s="4" t="s">
        <v>56</v>
      </c>
      <c r="X842" s="4" t="s">
        <v>56</v>
      </c>
    </row>
    <row r="843" s="113" customFormat="1" hidden="1" customHeight="1" spans="1:24">
      <c r="A843" s="9">
        <v>842</v>
      </c>
      <c r="B843" s="96" t="s">
        <v>66</v>
      </c>
      <c r="C843" s="9" t="s">
        <v>2034</v>
      </c>
      <c r="D843" s="9" t="s">
        <v>2035</v>
      </c>
      <c r="E843" s="9" t="s">
        <v>78</v>
      </c>
      <c r="F843" s="9" t="s">
        <v>2036</v>
      </c>
      <c r="G843" s="9" t="str">
        <f t="shared" si="96"/>
        <v>老城镇黑龙泉村</v>
      </c>
      <c r="H843" s="9" t="s">
        <v>2037</v>
      </c>
      <c r="I843" s="9">
        <v>1</v>
      </c>
      <c r="J843" s="9">
        <v>0</v>
      </c>
      <c r="K843" s="9">
        <v>1</v>
      </c>
      <c r="L843" s="9">
        <v>0</v>
      </c>
      <c r="M843" s="9">
        <f t="shared" si="97"/>
        <v>0</v>
      </c>
      <c r="N843" s="9">
        <f t="shared" si="98"/>
        <v>300</v>
      </c>
      <c r="O843" s="9">
        <f t="shared" si="99"/>
        <v>0</v>
      </c>
      <c r="P843" s="125">
        <f t="shared" si="100"/>
        <v>300</v>
      </c>
      <c r="Q843" s="127">
        <f t="shared" si="101"/>
        <v>598</v>
      </c>
      <c r="R843" s="128">
        <f t="shared" si="102"/>
        <v>898</v>
      </c>
      <c r="S843" s="4" t="str">
        <f>VLOOKUP(D843,[2]Sheet1!$F$1:$J$65536,5,0)</f>
        <v>6217975130011438835</v>
      </c>
      <c r="T843" s="4" t="str">
        <f>VLOOKUP(D843,[1]Sheet1!$F$1:$H$65536,3,0)</f>
        <v>王竹敏</v>
      </c>
      <c r="U843" s="4" t="s">
        <v>56</v>
      </c>
      <c r="V843" s="4" t="s">
        <v>56</v>
      </c>
      <c r="W843" s="4" t="s">
        <v>56</v>
      </c>
      <c r="X843" s="4" t="s">
        <v>56</v>
      </c>
    </row>
    <row r="844" s="113" customFormat="1" hidden="1" customHeight="1" spans="1:24">
      <c r="A844" s="9">
        <v>843</v>
      </c>
      <c r="B844" s="96" t="s">
        <v>66</v>
      </c>
      <c r="C844" s="9" t="s">
        <v>2038</v>
      </c>
      <c r="D844" s="9" t="s">
        <v>2039</v>
      </c>
      <c r="E844" s="9" t="s">
        <v>78</v>
      </c>
      <c r="F844" s="9" t="s">
        <v>2040</v>
      </c>
      <c r="G844" s="9" t="str">
        <f t="shared" si="96"/>
        <v>老城镇七里边村</v>
      </c>
      <c r="H844" s="9" t="s">
        <v>2041</v>
      </c>
      <c r="I844" s="9">
        <v>1</v>
      </c>
      <c r="J844" s="9">
        <v>0</v>
      </c>
      <c r="K844" s="9">
        <v>1</v>
      </c>
      <c r="L844" s="9">
        <v>0</v>
      </c>
      <c r="M844" s="9">
        <f t="shared" si="97"/>
        <v>0</v>
      </c>
      <c r="N844" s="9">
        <f t="shared" si="98"/>
        <v>300</v>
      </c>
      <c r="O844" s="9">
        <f t="shared" si="99"/>
        <v>0</v>
      </c>
      <c r="P844" s="125">
        <f t="shared" si="100"/>
        <v>300</v>
      </c>
      <c r="Q844" s="127">
        <f t="shared" si="101"/>
        <v>598</v>
      </c>
      <c r="R844" s="128">
        <f t="shared" si="102"/>
        <v>898</v>
      </c>
      <c r="S844" s="4" t="str">
        <f>VLOOKUP(D844,[2]Sheet1!$F$1:$J$65536,5,0)</f>
        <v>6217975130011484953</v>
      </c>
      <c r="T844" s="4" t="str">
        <f>VLOOKUP(D844,[1]Sheet1!$F$1:$H$65536,3,0)</f>
        <v>刘吉成</v>
      </c>
      <c r="U844" s="4" t="s">
        <v>56</v>
      </c>
      <c r="V844" s="4" t="s">
        <v>56</v>
      </c>
      <c r="W844" s="4" t="s">
        <v>56</v>
      </c>
      <c r="X844" s="4" t="s">
        <v>56</v>
      </c>
    </row>
    <row r="845" s="113" customFormat="1" hidden="1" customHeight="1" spans="1:24">
      <c r="A845" s="9">
        <v>844</v>
      </c>
      <c r="B845" s="96" t="s">
        <v>66</v>
      </c>
      <c r="C845" s="9" t="s">
        <v>611</v>
      </c>
      <c r="D845" s="9" t="s">
        <v>2042</v>
      </c>
      <c r="E845" s="9" t="s">
        <v>78</v>
      </c>
      <c r="F845" s="9" t="s">
        <v>2043</v>
      </c>
      <c r="G845" s="9" t="str">
        <f t="shared" si="96"/>
        <v>老城镇穆山村</v>
      </c>
      <c r="H845" s="9" t="s">
        <v>2044</v>
      </c>
      <c r="I845" s="9">
        <v>1</v>
      </c>
      <c r="J845" s="9">
        <v>0</v>
      </c>
      <c r="K845" s="9">
        <v>1</v>
      </c>
      <c r="L845" s="9">
        <v>0</v>
      </c>
      <c r="M845" s="9">
        <f t="shared" si="97"/>
        <v>0</v>
      </c>
      <c r="N845" s="9">
        <f t="shared" si="98"/>
        <v>300</v>
      </c>
      <c r="O845" s="9">
        <f t="shared" si="99"/>
        <v>0</v>
      </c>
      <c r="P845" s="125">
        <f t="shared" si="100"/>
        <v>300</v>
      </c>
      <c r="Q845" s="127">
        <f t="shared" si="101"/>
        <v>598</v>
      </c>
      <c r="R845" s="128">
        <f t="shared" si="102"/>
        <v>898</v>
      </c>
      <c r="S845" s="4" t="str">
        <f>VLOOKUP(D845,[2]Sheet1!$F$1:$J$65536,5,0)</f>
        <v>6217975130011424967</v>
      </c>
      <c r="T845" s="4" t="str">
        <f>VLOOKUP(D845,[1]Sheet1!$F$1:$H$65536,3,0)</f>
        <v>全东林</v>
      </c>
      <c r="U845" s="4" t="s">
        <v>56</v>
      </c>
      <c r="V845" s="4" t="s">
        <v>56</v>
      </c>
      <c r="W845" s="4" t="s">
        <v>56</v>
      </c>
      <c r="X845" s="4" t="s">
        <v>56</v>
      </c>
    </row>
    <row r="846" s="113" customFormat="1" hidden="1" customHeight="1" spans="1:24">
      <c r="A846" s="9">
        <v>845</v>
      </c>
      <c r="B846" s="96" t="s">
        <v>66</v>
      </c>
      <c r="C846" s="9" t="s">
        <v>2045</v>
      </c>
      <c r="D846" s="9" t="s">
        <v>2046</v>
      </c>
      <c r="E846" s="9" t="s">
        <v>78</v>
      </c>
      <c r="F846" s="9" t="s">
        <v>2011</v>
      </c>
      <c r="G846" s="9" t="str">
        <f t="shared" si="96"/>
        <v>老城镇王家岭村</v>
      </c>
      <c r="H846" s="9" t="s">
        <v>2012</v>
      </c>
      <c r="I846" s="9">
        <v>1</v>
      </c>
      <c r="J846" s="9">
        <v>1</v>
      </c>
      <c r="K846" s="9">
        <v>0</v>
      </c>
      <c r="L846" s="9">
        <v>0</v>
      </c>
      <c r="M846" s="9">
        <f t="shared" si="97"/>
        <v>75</v>
      </c>
      <c r="N846" s="9">
        <f t="shared" si="98"/>
        <v>0</v>
      </c>
      <c r="O846" s="9">
        <f t="shared" si="99"/>
        <v>0</v>
      </c>
      <c r="P846" s="125">
        <f t="shared" si="100"/>
        <v>75</v>
      </c>
      <c r="Q846" s="127">
        <f t="shared" si="101"/>
        <v>598</v>
      </c>
      <c r="R846" s="128">
        <f t="shared" si="102"/>
        <v>673</v>
      </c>
      <c r="S846" s="4" t="str">
        <f>VLOOKUP(D846,[2]Sheet1!$F$1:$J$65536,5,0)</f>
        <v>623059486702881855</v>
      </c>
      <c r="T846" s="4" t="str">
        <f>VLOOKUP(D846,[1]Sheet1!$F$1:$H$65536,3,0)</f>
        <v>全振兴</v>
      </c>
      <c r="U846" s="4" t="s">
        <v>56</v>
      </c>
      <c r="V846" s="4" t="s">
        <v>56</v>
      </c>
      <c r="W846" s="4" t="s">
        <v>56</v>
      </c>
      <c r="X846" s="4" t="s">
        <v>56</v>
      </c>
    </row>
    <row r="847" s="113" customFormat="1" hidden="1" customHeight="1" spans="1:24">
      <c r="A847" s="9">
        <v>846</v>
      </c>
      <c r="B847" s="96" t="s">
        <v>66</v>
      </c>
      <c r="C847" s="9" t="s">
        <v>2047</v>
      </c>
      <c r="D847" s="9" t="s">
        <v>2048</v>
      </c>
      <c r="E847" s="9" t="s">
        <v>78</v>
      </c>
      <c r="F847" s="9" t="s">
        <v>79</v>
      </c>
      <c r="G847" s="9" t="str">
        <f t="shared" si="96"/>
        <v>老城镇叶沟村</v>
      </c>
      <c r="H847" s="9" t="s">
        <v>2031</v>
      </c>
      <c r="I847" s="9">
        <v>1</v>
      </c>
      <c r="J847" s="9">
        <v>1</v>
      </c>
      <c r="K847" s="9">
        <v>0</v>
      </c>
      <c r="L847" s="9">
        <v>0</v>
      </c>
      <c r="M847" s="9">
        <f t="shared" si="97"/>
        <v>75</v>
      </c>
      <c r="N847" s="9">
        <f t="shared" si="98"/>
        <v>0</v>
      </c>
      <c r="O847" s="9">
        <f t="shared" si="99"/>
        <v>0</v>
      </c>
      <c r="P847" s="125">
        <f t="shared" si="100"/>
        <v>75</v>
      </c>
      <c r="Q847" s="127">
        <f t="shared" si="101"/>
        <v>598</v>
      </c>
      <c r="R847" s="128">
        <f t="shared" si="102"/>
        <v>673</v>
      </c>
      <c r="S847" s="4" t="str">
        <f>VLOOKUP(D847,[2]Sheet1!$F$1:$J$65536,5,0)</f>
        <v>6217975130011403938</v>
      </c>
      <c r="T847" s="4" t="str">
        <f>VLOOKUP(D847,[1]Sheet1!$F$1:$H$65536,3,0)</f>
        <v>叶国定</v>
      </c>
      <c r="U847" s="4" t="s">
        <v>56</v>
      </c>
      <c r="V847" s="4" t="s">
        <v>56</v>
      </c>
      <c r="W847" s="4" t="s">
        <v>56</v>
      </c>
      <c r="X847" s="4" t="s">
        <v>56</v>
      </c>
    </row>
    <row r="848" s="113" customFormat="1" hidden="1" customHeight="1" spans="1:24">
      <c r="A848" s="9">
        <v>847</v>
      </c>
      <c r="B848" s="96" t="s">
        <v>66</v>
      </c>
      <c r="C848" s="9" t="s">
        <v>2049</v>
      </c>
      <c r="D848" s="9" t="s">
        <v>2050</v>
      </c>
      <c r="E848" s="9" t="s">
        <v>78</v>
      </c>
      <c r="F848" s="9" t="s">
        <v>2025</v>
      </c>
      <c r="G848" s="9" t="str">
        <f t="shared" si="96"/>
        <v>老城镇泉沟村</v>
      </c>
      <c r="H848" s="9" t="s">
        <v>2026</v>
      </c>
      <c r="I848" s="9">
        <v>1</v>
      </c>
      <c r="J848" s="9">
        <v>1</v>
      </c>
      <c r="K848" s="9">
        <v>0</v>
      </c>
      <c r="L848" s="9">
        <v>0</v>
      </c>
      <c r="M848" s="9">
        <f t="shared" si="97"/>
        <v>75</v>
      </c>
      <c r="N848" s="9">
        <f t="shared" si="98"/>
        <v>0</v>
      </c>
      <c r="O848" s="9">
        <f t="shared" si="99"/>
        <v>0</v>
      </c>
      <c r="P848" s="125">
        <f t="shared" si="100"/>
        <v>75</v>
      </c>
      <c r="Q848" s="127">
        <f t="shared" si="101"/>
        <v>598</v>
      </c>
      <c r="R848" s="128">
        <f t="shared" si="102"/>
        <v>673</v>
      </c>
      <c r="S848" s="4" t="str">
        <f>VLOOKUP(D848,[2]Sheet1!$F$1:$J$65536,5,0)</f>
        <v>6217975130011480803</v>
      </c>
      <c r="T848" s="4" t="str">
        <f>VLOOKUP(D848,[1]Sheet1!$F$1:$H$65536,3,0)</f>
        <v>张金合</v>
      </c>
      <c r="U848" s="4" t="s">
        <v>56</v>
      </c>
      <c r="V848" s="4" t="s">
        <v>56</v>
      </c>
      <c r="W848" s="4" t="s">
        <v>56</v>
      </c>
      <c r="X848" s="4" t="s">
        <v>56</v>
      </c>
    </row>
    <row r="849" s="113" customFormat="1" hidden="1" customHeight="1" spans="1:24">
      <c r="A849" s="9">
        <v>848</v>
      </c>
      <c r="B849" s="96" t="s">
        <v>66</v>
      </c>
      <c r="C849" s="9" t="s">
        <v>2051</v>
      </c>
      <c r="D849" s="9" t="s">
        <v>2052</v>
      </c>
      <c r="E849" s="9" t="s">
        <v>78</v>
      </c>
      <c r="F849" s="9" t="s">
        <v>2025</v>
      </c>
      <c r="G849" s="9" t="str">
        <f t="shared" si="96"/>
        <v>老城镇泉沟村</v>
      </c>
      <c r="H849" s="9" t="s">
        <v>2026</v>
      </c>
      <c r="I849" s="9">
        <v>1</v>
      </c>
      <c r="J849" s="9">
        <v>1</v>
      </c>
      <c r="K849" s="9">
        <v>0</v>
      </c>
      <c r="L849" s="9">
        <v>0</v>
      </c>
      <c r="M849" s="9">
        <f t="shared" si="97"/>
        <v>75</v>
      </c>
      <c r="N849" s="9">
        <f t="shared" si="98"/>
        <v>0</v>
      </c>
      <c r="O849" s="9">
        <f t="shared" si="99"/>
        <v>0</v>
      </c>
      <c r="P849" s="125">
        <f t="shared" si="100"/>
        <v>75</v>
      </c>
      <c r="Q849" s="127">
        <f t="shared" si="101"/>
        <v>598</v>
      </c>
      <c r="R849" s="128">
        <f t="shared" si="102"/>
        <v>673</v>
      </c>
      <c r="S849" s="4" t="str">
        <f>VLOOKUP(D849,[2]Sheet1!$F$1:$J$65536,5,0)</f>
        <v>6217975130011479466</v>
      </c>
      <c r="T849" s="4" t="str">
        <f>VLOOKUP(D849,[1]Sheet1!$F$1:$H$65536,3,0)</f>
        <v>王山娃</v>
      </c>
      <c r="U849" s="4" t="s">
        <v>56</v>
      </c>
      <c r="V849" s="4" t="s">
        <v>56</v>
      </c>
      <c r="W849" s="4" t="s">
        <v>56</v>
      </c>
      <c r="X849" s="4" t="s">
        <v>56</v>
      </c>
    </row>
    <row r="850" s="113" customFormat="1" hidden="1" customHeight="1" spans="1:24">
      <c r="A850" s="9">
        <v>849</v>
      </c>
      <c r="B850" s="96" t="s">
        <v>66</v>
      </c>
      <c r="C850" s="9" t="s">
        <v>2053</v>
      </c>
      <c r="D850" s="9" t="s">
        <v>2054</v>
      </c>
      <c r="E850" s="9" t="s">
        <v>78</v>
      </c>
      <c r="F850" s="9" t="s">
        <v>2055</v>
      </c>
      <c r="G850" s="9" t="str">
        <f t="shared" si="96"/>
        <v>老城镇秧田村</v>
      </c>
      <c r="H850" s="9" t="s">
        <v>2056</v>
      </c>
      <c r="I850" s="9">
        <v>1</v>
      </c>
      <c r="J850" s="9">
        <v>1</v>
      </c>
      <c r="K850" s="9">
        <v>0</v>
      </c>
      <c r="L850" s="9">
        <v>0</v>
      </c>
      <c r="M850" s="9">
        <f t="shared" si="97"/>
        <v>75</v>
      </c>
      <c r="N850" s="9">
        <f t="shared" si="98"/>
        <v>0</v>
      </c>
      <c r="O850" s="9">
        <f t="shared" si="99"/>
        <v>0</v>
      </c>
      <c r="P850" s="125">
        <f t="shared" si="100"/>
        <v>75</v>
      </c>
      <c r="Q850" s="127">
        <f t="shared" si="101"/>
        <v>598</v>
      </c>
      <c r="R850" s="128">
        <f t="shared" si="102"/>
        <v>673</v>
      </c>
      <c r="S850" s="4" t="str">
        <f>VLOOKUP(D850,[2]Sheet1!$F$1:$J$65536,5,0)</f>
        <v>6217975130011418852</v>
      </c>
      <c r="T850" s="4" t="str">
        <f>VLOOKUP(D850,[1]Sheet1!$F$1:$H$65536,3,0)</f>
        <v>阮长选</v>
      </c>
      <c r="U850" s="4" t="s">
        <v>56</v>
      </c>
      <c r="V850" s="4" t="s">
        <v>56</v>
      </c>
      <c r="W850" s="4" t="s">
        <v>56</v>
      </c>
      <c r="X850" s="4" t="s">
        <v>56</v>
      </c>
    </row>
    <row r="851" s="113" customFormat="1" hidden="1" customHeight="1" spans="1:24">
      <c r="A851" s="9">
        <v>850</v>
      </c>
      <c r="B851" s="96" t="s">
        <v>66</v>
      </c>
      <c r="C851" s="9" t="s">
        <v>2057</v>
      </c>
      <c r="D851" s="9" t="s">
        <v>2058</v>
      </c>
      <c r="E851" s="9" t="s">
        <v>78</v>
      </c>
      <c r="F851" s="9" t="s">
        <v>2003</v>
      </c>
      <c r="G851" s="9" t="str">
        <f t="shared" si="96"/>
        <v>老城镇石家沟村</v>
      </c>
      <c r="H851" s="9" t="s">
        <v>2004</v>
      </c>
      <c r="I851" s="9">
        <v>1</v>
      </c>
      <c r="J851" s="9">
        <v>1</v>
      </c>
      <c r="K851" s="9">
        <v>0</v>
      </c>
      <c r="L851" s="9">
        <v>0</v>
      </c>
      <c r="M851" s="9">
        <f t="shared" si="97"/>
        <v>75</v>
      </c>
      <c r="N851" s="9">
        <f t="shared" si="98"/>
        <v>0</v>
      </c>
      <c r="O851" s="9">
        <f t="shared" si="99"/>
        <v>0</v>
      </c>
      <c r="P851" s="125">
        <f t="shared" si="100"/>
        <v>75</v>
      </c>
      <c r="Q851" s="127">
        <f t="shared" si="101"/>
        <v>598</v>
      </c>
      <c r="R851" s="128">
        <f t="shared" si="102"/>
        <v>673</v>
      </c>
      <c r="S851" s="4" t="str">
        <f>VLOOKUP(D851,[2]Sheet1!$F$1:$J$65536,5,0)</f>
        <v>6217975130011455672</v>
      </c>
      <c r="T851" s="4" t="str">
        <f>VLOOKUP(D851,[1]Sheet1!$F$1:$H$65536,3,0)</f>
        <v>贾长陆</v>
      </c>
      <c r="U851" s="4" t="s">
        <v>56</v>
      </c>
      <c r="V851" s="4" t="s">
        <v>56</v>
      </c>
      <c r="W851" s="4" t="s">
        <v>56</v>
      </c>
      <c r="X851" s="4" t="s">
        <v>56</v>
      </c>
    </row>
    <row r="852" s="113" customFormat="1" hidden="1" customHeight="1" spans="1:24">
      <c r="A852" s="9">
        <v>851</v>
      </c>
      <c r="B852" s="96" t="s">
        <v>66</v>
      </c>
      <c r="C852" s="9" t="s">
        <v>524</v>
      </c>
      <c r="D852" s="9" t="s">
        <v>2059</v>
      </c>
      <c r="E852" s="9" t="s">
        <v>78</v>
      </c>
      <c r="F852" s="9" t="s">
        <v>2060</v>
      </c>
      <c r="G852" s="9" t="str">
        <f t="shared" si="96"/>
        <v>老城镇秧地沟村</v>
      </c>
      <c r="H852" s="9" t="s">
        <v>2061</v>
      </c>
      <c r="I852" s="9">
        <v>1</v>
      </c>
      <c r="J852" s="9">
        <v>1</v>
      </c>
      <c r="K852" s="9">
        <v>0</v>
      </c>
      <c r="L852" s="9">
        <v>0</v>
      </c>
      <c r="M852" s="9">
        <f t="shared" si="97"/>
        <v>75</v>
      </c>
      <c r="N852" s="9">
        <f t="shared" si="98"/>
        <v>0</v>
      </c>
      <c r="O852" s="9">
        <f t="shared" si="99"/>
        <v>0</v>
      </c>
      <c r="P852" s="125">
        <f t="shared" si="100"/>
        <v>75</v>
      </c>
      <c r="Q852" s="127">
        <f t="shared" si="101"/>
        <v>598</v>
      </c>
      <c r="R852" s="128">
        <f t="shared" si="102"/>
        <v>673</v>
      </c>
      <c r="S852" s="4" t="str">
        <f>VLOOKUP(D852,[2]Sheet1!$F$1:$J$65536,5,0)</f>
        <v>6217975130011462454</v>
      </c>
      <c r="T852" s="4" t="str">
        <f>VLOOKUP(D852,[1]Sheet1!$F$1:$H$65536,3,0)</f>
        <v>毕春华</v>
      </c>
      <c r="U852" s="4" t="s">
        <v>56</v>
      </c>
      <c r="V852" s="4" t="s">
        <v>56</v>
      </c>
      <c r="W852" s="4" t="s">
        <v>56</v>
      </c>
      <c r="X852" s="4" t="s">
        <v>56</v>
      </c>
    </row>
    <row r="853" s="113" customFormat="1" hidden="1" customHeight="1" spans="1:24">
      <c r="A853" s="9">
        <v>852</v>
      </c>
      <c r="B853" s="96" t="s">
        <v>66</v>
      </c>
      <c r="C853" s="9" t="s">
        <v>2062</v>
      </c>
      <c r="D853" s="9" t="s">
        <v>2063</v>
      </c>
      <c r="E853" s="9" t="s">
        <v>78</v>
      </c>
      <c r="F853" s="9" t="s">
        <v>2064</v>
      </c>
      <c r="G853" s="9" t="str">
        <f t="shared" si="96"/>
        <v>老城镇武贾洲村</v>
      </c>
      <c r="H853" s="9" t="s">
        <v>2065</v>
      </c>
      <c r="I853" s="9">
        <v>1</v>
      </c>
      <c r="J853" s="9">
        <v>1</v>
      </c>
      <c r="K853" s="9">
        <v>0</v>
      </c>
      <c r="L853" s="9">
        <v>0</v>
      </c>
      <c r="M853" s="9">
        <f t="shared" si="97"/>
        <v>75</v>
      </c>
      <c r="N853" s="9">
        <f t="shared" si="98"/>
        <v>0</v>
      </c>
      <c r="O853" s="9">
        <f t="shared" si="99"/>
        <v>0</v>
      </c>
      <c r="P853" s="125">
        <f t="shared" si="100"/>
        <v>75</v>
      </c>
      <c r="Q853" s="127">
        <f t="shared" si="101"/>
        <v>598</v>
      </c>
      <c r="R853" s="128">
        <f t="shared" si="102"/>
        <v>673</v>
      </c>
      <c r="S853" s="4" t="str">
        <f>VLOOKUP(D853,[2]Sheet1!$F$1:$J$65536,5,0)</f>
        <v>6217975130026975805</v>
      </c>
      <c r="T853" s="4" t="str">
        <f>VLOOKUP(D853,[1]Sheet1!$F$1:$H$65536,3,0)</f>
        <v>全国成</v>
      </c>
      <c r="U853" s="4" t="s">
        <v>56</v>
      </c>
      <c r="V853" s="4" t="s">
        <v>56</v>
      </c>
      <c r="W853" s="4" t="s">
        <v>56</v>
      </c>
      <c r="X853" s="4" t="s">
        <v>56</v>
      </c>
    </row>
    <row r="854" s="113" customFormat="1" hidden="1" customHeight="1" spans="1:24">
      <c r="A854" s="9">
        <v>853</v>
      </c>
      <c r="B854" s="96" t="s">
        <v>66</v>
      </c>
      <c r="C854" s="9" t="s">
        <v>2066</v>
      </c>
      <c r="D854" s="9" t="s">
        <v>2067</v>
      </c>
      <c r="E854" s="9" t="s">
        <v>78</v>
      </c>
      <c r="F854" s="9" t="s">
        <v>2055</v>
      </c>
      <c r="G854" s="9" t="str">
        <f t="shared" si="96"/>
        <v>老城镇秧田村</v>
      </c>
      <c r="H854" s="9" t="s">
        <v>2056</v>
      </c>
      <c r="I854" s="9">
        <v>1</v>
      </c>
      <c r="J854" s="9">
        <v>1</v>
      </c>
      <c r="K854" s="9">
        <v>0</v>
      </c>
      <c r="L854" s="9">
        <v>0</v>
      </c>
      <c r="M854" s="9">
        <f t="shared" si="97"/>
        <v>75</v>
      </c>
      <c r="N854" s="9">
        <f t="shared" si="98"/>
        <v>0</v>
      </c>
      <c r="O854" s="9">
        <f t="shared" si="99"/>
        <v>0</v>
      </c>
      <c r="P854" s="125">
        <f t="shared" si="100"/>
        <v>75</v>
      </c>
      <c r="Q854" s="127">
        <f t="shared" si="101"/>
        <v>598</v>
      </c>
      <c r="R854" s="128">
        <f t="shared" si="102"/>
        <v>673</v>
      </c>
      <c r="S854" s="4" t="str">
        <f>VLOOKUP(D854,[2]Sheet1!$F$1:$J$65536,5,0)</f>
        <v>6217975130011419462</v>
      </c>
      <c r="T854" s="4" t="str">
        <f>VLOOKUP(D854,[1]Sheet1!$F$1:$H$65536,3,0)</f>
        <v>阮文亮</v>
      </c>
      <c r="U854" s="4" t="s">
        <v>56</v>
      </c>
      <c r="V854" s="4" t="s">
        <v>56</v>
      </c>
      <c r="W854" s="4" t="s">
        <v>56</v>
      </c>
      <c r="X854" s="4" t="s">
        <v>56</v>
      </c>
    </row>
    <row r="855" s="113" customFormat="1" hidden="1" customHeight="1" spans="1:24">
      <c r="A855" s="9">
        <v>854</v>
      </c>
      <c r="B855" s="96" t="s">
        <v>66</v>
      </c>
      <c r="C855" s="9" t="s">
        <v>2068</v>
      </c>
      <c r="D855" s="9" t="s">
        <v>2069</v>
      </c>
      <c r="E855" s="9" t="s">
        <v>78</v>
      </c>
      <c r="F855" s="9" t="s">
        <v>1999</v>
      </c>
      <c r="G855" s="9" t="str">
        <f t="shared" si="96"/>
        <v>老城镇塚子坪村</v>
      </c>
      <c r="H855" s="9" t="s">
        <v>2000</v>
      </c>
      <c r="I855" s="9">
        <v>1</v>
      </c>
      <c r="J855" s="9">
        <v>1</v>
      </c>
      <c r="K855" s="9">
        <v>0</v>
      </c>
      <c r="L855" s="9">
        <v>0</v>
      </c>
      <c r="M855" s="9">
        <f t="shared" si="97"/>
        <v>75</v>
      </c>
      <c r="N855" s="9">
        <f t="shared" si="98"/>
        <v>0</v>
      </c>
      <c r="O855" s="9">
        <f t="shared" si="99"/>
        <v>0</v>
      </c>
      <c r="P855" s="125">
        <f t="shared" si="100"/>
        <v>75</v>
      </c>
      <c r="Q855" s="127">
        <f t="shared" si="101"/>
        <v>598</v>
      </c>
      <c r="R855" s="128">
        <f t="shared" si="102"/>
        <v>673</v>
      </c>
      <c r="S855" s="4" t="str">
        <f>VLOOKUP(D855,[2]Sheet1!$F$1:$J$65536,5,0)</f>
        <v>6217975130011450079</v>
      </c>
      <c r="T855" s="4" t="str">
        <f>VLOOKUP(D855,[1]Sheet1!$F$1:$H$65536,3,0)</f>
        <v>张成俊</v>
      </c>
      <c r="U855" s="4" t="s">
        <v>56</v>
      </c>
      <c r="V855" s="4" t="s">
        <v>56</v>
      </c>
      <c r="W855" s="4" t="s">
        <v>56</v>
      </c>
      <c r="X855" s="4" t="s">
        <v>56</v>
      </c>
    </row>
    <row r="856" s="113" customFormat="1" hidden="1" customHeight="1" spans="1:24">
      <c r="A856" s="9">
        <v>855</v>
      </c>
      <c r="B856" s="96" t="s">
        <v>66</v>
      </c>
      <c r="C856" s="9" t="s">
        <v>2070</v>
      </c>
      <c r="D856" s="9" t="s">
        <v>2071</v>
      </c>
      <c r="E856" s="9" t="s">
        <v>78</v>
      </c>
      <c r="F856" s="9" t="s">
        <v>2064</v>
      </c>
      <c r="G856" s="9" t="str">
        <f t="shared" si="96"/>
        <v>老城镇武贾洲村</v>
      </c>
      <c r="H856" s="9" t="s">
        <v>2065</v>
      </c>
      <c r="I856" s="9">
        <v>1</v>
      </c>
      <c r="J856" s="9">
        <v>1</v>
      </c>
      <c r="K856" s="9">
        <v>0</v>
      </c>
      <c r="L856" s="9">
        <v>0</v>
      </c>
      <c r="M856" s="9">
        <f t="shared" si="97"/>
        <v>75</v>
      </c>
      <c r="N856" s="9">
        <f t="shared" si="98"/>
        <v>0</v>
      </c>
      <c r="O856" s="9">
        <f t="shared" si="99"/>
        <v>0</v>
      </c>
      <c r="P856" s="125">
        <f t="shared" si="100"/>
        <v>75</v>
      </c>
      <c r="Q856" s="127">
        <f t="shared" si="101"/>
        <v>598</v>
      </c>
      <c r="R856" s="128">
        <f t="shared" si="102"/>
        <v>673</v>
      </c>
      <c r="S856" s="4" t="str">
        <f>VLOOKUP(D856,[2]Sheet1!$F$1:$J$65536,5,0)</f>
        <v>6217975130011494085</v>
      </c>
      <c r="T856" s="4" t="str">
        <f>VLOOKUP(D856,[1]Sheet1!$F$1:$H$65536,3,0)</f>
        <v>全自胜</v>
      </c>
      <c r="U856" s="4" t="s">
        <v>56</v>
      </c>
      <c r="V856" s="4" t="s">
        <v>56</v>
      </c>
      <c r="W856" s="4" t="s">
        <v>56</v>
      </c>
      <c r="X856" s="4" t="s">
        <v>56</v>
      </c>
    </row>
    <row r="857" s="113" customFormat="1" hidden="1" customHeight="1" spans="1:24">
      <c r="A857" s="9">
        <v>856</v>
      </c>
      <c r="B857" s="96" t="s">
        <v>66</v>
      </c>
      <c r="C857" s="9" t="s">
        <v>2072</v>
      </c>
      <c r="D857" s="9" t="s">
        <v>2073</v>
      </c>
      <c r="E857" s="9" t="s">
        <v>78</v>
      </c>
      <c r="F857" s="9" t="s">
        <v>2064</v>
      </c>
      <c r="G857" s="9" t="str">
        <f t="shared" si="96"/>
        <v>老城镇武贾洲村</v>
      </c>
      <c r="H857" s="9" t="s">
        <v>2065</v>
      </c>
      <c r="I857" s="9">
        <v>1</v>
      </c>
      <c r="J857" s="9">
        <v>1</v>
      </c>
      <c r="K857" s="9">
        <v>0</v>
      </c>
      <c r="L857" s="9">
        <v>0</v>
      </c>
      <c r="M857" s="9">
        <f t="shared" si="97"/>
        <v>75</v>
      </c>
      <c r="N857" s="9">
        <f t="shared" si="98"/>
        <v>0</v>
      </c>
      <c r="O857" s="9">
        <f t="shared" si="99"/>
        <v>0</v>
      </c>
      <c r="P857" s="125">
        <f t="shared" si="100"/>
        <v>75</v>
      </c>
      <c r="Q857" s="127">
        <f t="shared" si="101"/>
        <v>598</v>
      </c>
      <c r="R857" s="128">
        <f t="shared" si="102"/>
        <v>673</v>
      </c>
      <c r="S857" s="4" t="str">
        <f>VLOOKUP(D857,[2]Sheet1!$F$1:$J$65536,5,0)</f>
        <v>6217975130011492519</v>
      </c>
      <c r="T857" s="4" t="str">
        <f>VLOOKUP(D857,[1]Sheet1!$F$1:$H$65536,3,0)</f>
        <v>李定乾</v>
      </c>
      <c r="U857" s="4" t="s">
        <v>56</v>
      </c>
      <c r="V857" s="4" t="s">
        <v>56</v>
      </c>
      <c r="W857" s="4" t="s">
        <v>56</v>
      </c>
      <c r="X857" s="4" t="s">
        <v>56</v>
      </c>
    </row>
    <row r="858" s="113" customFormat="1" hidden="1" customHeight="1" spans="1:24">
      <c r="A858" s="9">
        <v>857</v>
      </c>
      <c r="B858" s="96" t="s">
        <v>66</v>
      </c>
      <c r="C858" s="9" t="s">
        <v>2074</v>
      </c>
      <c r="D858" s="9" t="s">
        <v>2075</v>
      </c>
      <c r="E858" s="9" t="s">
        <v>78</v>
      </c>
      <c r="F858" s="9" t="s">
        <v>79</v>
      </c>
      <c r="G858" s="9" t="str">
        <f t="shared" si="96"/>
        <v>老城镇叶沟村</v>
      </c>
      <c r="H858" s="9" t="s">
        <v>2031</v>
      </c>
      <c r="I858" s="9">
        <v>1</v>
      </c>
      <c r="J858" s="9">
        <v>1</v>
      </c>
      <c r="K858" s="9">
        <v>0</v>
      </c>
      <c r="L858" s="9">
        <v>0</v>
      </c>
      <c r="M858" s="9">
        <f t="shared" si="97"/>
        <v>75</v>
      </c>
      <c r="N858" s="9">
        <f t="shared" si="98"/>
        <v>0</v>
      </c>
      <c r="O858" s="9">
        <f t="shared" si="99"/>
        <v>0</v>
      </c>
      <c r="P858" s="125">
        <f t="shared" si="100"/>
        <v>75</v>
      </c>
      <c r="Q858" s="127">
        <f t="shared" si="101"/>
        <v>598</v>
      </c>
      <c r="R858" s="128">
        <f t="shared" si="102"/>
        <v>673</v>
      </c>
      <c r="S858" s="4" t="str">
        <f>VLOOKUP(D858,[2]Sheet1!$F$1:$J$65536,5,0)</f>
        <v>6217975130011404134</v>
      </c>
      <c r="T858" s="4" t="str">
        <f>VLOOKUP(D858,[1]Sheet1!$F$1:$H$65536,3,0)</f>
        <v>叶合胜</v>
      </c>
      <c r="U858" s="4" t="s">
        <v>56</v>
      </c>
      <c r="V858" s="4" t="s">
        <v>56</v>
      </c>
      <c r="W858" s="4" t="s">
        <v>56</v>
      </c>
      <c r="X858" s="4" t="s">
        <v>56</v>
      </c>
    </row>
    <row r="859" s="113" customFormat="1" hidden="1" customHeight="1" spans="1:24">
      <c r="A859" s="9">
        <v>858</v>
      </c>
      <c r="B859" s="96" t="s">
        <v>66</v>
      </c>
      <c r="C859" s="9" t="s">
        <v>2076</v>
      </c>
      <c r="D859" s="9" t="s">
        <v>2077</v>
      </c>
      <c r="E859" s="9" t="s">
        <v>78</v>
      </c>
      <c r="F859" s="9" t="s">
        <v>2025</v>
      </c>
      <c r="G859" s="9" t="str">
        <f t="shared" si="96"/>
        <v>老城镇泉沟村</v>
      </c>
      <c r="H859" s="9" t="s">
        <v>2026</v>
      </c>
      <c r="I859" s="9">
        <v>1</v>
      </c>
      <c r="J859" s="9">
        <v>1</v>
      </c>
      <c r="K859" s="9">
        <v>0</v>
      </c>
      <c r="L859" s="9">
        <v>0</v>
      </c>
      <c r="M859" s="9">
        <f t="shared" si="97"/>
        <v>75</v>
      </c>
      <c r="N859" s="9">
        <f t="shared" si="98"/>
        <v>0</v>
      </c>
      <c r="O859" s="9">
        <f t="shared" si="99"/>
        <v>0</v>
      </c>
      <c r="P859" s="125">
        <f t="shared" si="100"/>
        <v>75</v>
      </c>
      <c r="Q859" s="127">
        <f t="shared" si="101"/>
        <v>598</v>
      </c>
      <c r="R859" s="128">
        <f t="shared" si="102"/>
        <v>673</v>
      </c>
      <c r="S859" s="4" t="str">
        <f>VLOOKUP(D859,[2]Sheet1!$F$1:$J$65536,5,0)</f>
        <v>6217975130011478419</v>
      </c>
      <c r="T859" s="4" t="str">
        <f>VLOOKUP(D859,[1]Sheet1!$F$1:$H$65536,3,0)</f>
        <v>裴造生</v>
      </c>
      <c r="U859" s="4" t="s">
        <v>56</v>
      </c>
      <c r="V859" s="4" t="s">
        <v>56</v>
      </c>
      <c r="W859" s="4" t="s">
        <v>56</v>
      </c>
      <c r="X859" s="4" t="s">
        <v>56</v>
      </c>
    </row>
    <row r="860" s="113" customFormat="1" hidden="1" customHeight="1" spans="1:24">
      <c r="A860" s="9">
        <v>859</v>
      </c>
      <c r="B860" s="96" t="s">
        <v>66</v>
      </c>
      <c r="C860" s="9" t="s">
        <v>2078</v>
      </c>
      <c r="D860" s="9" t="s">
        <v>2079</v>
      </c>
      <c r="E860" s="9" t="s">
        <v>78</v>
      </c>
      <c r="F860" s="9" t="s">
        <v>2043</v>
      </c>
      <c r="G860" s="9" t="str">
        <f t="shared" si="96"/>
        <v>老城镇穆山村</v>
      </c>
      <c r="H860" s="9" t="s">
        <v>2044</v>
      </c>
      <c r="I860" s="9">
        <v>1</v>
      </c>
      <c r="J860" s="9">
        <v>0</v>
      </c>
      <c r="K860" s="9">
        <v>1</v>
      </c>
      <c r="L860" s="9">
        <v>0</v>
      </c>
      <c r="M860" s="9">
        <f t="shared" si="97"/>
        <v>0</v>
      </c>
      <c r="N860" s="9">
        <f t="shared" si="98"/>
        <v>300</v>
      </c>
      <c r="O860" s="9">
        <f t="shared" si="99"/>
        <v>0</v>
      </c>
      <c r="P860" s="125">
        <f t="shared" si="100"/>
        <v>300</v>
      </c>
      <c r="Q860" s="127">
        <f t="shared" si="101"/>
        <v>598</v>
      </c>
      <c r="R860" s="128">
        <f t="shared" si="102"/>
        <v>898</v>
      </c>
      <c r="S860" s="4" t="str">
        <f>VLOOKUP(D860,[2]Sheet1!$F$1:$J$65536,5,0)</f>
        <v>623059486702999053</v>
      </c>
      <c r="T860" s="4" t="str">
        <f>VLOOKUP(D860,[1]Sheet1!$F$1:$H$65536,3,0)</f>
        <v>石国岐</v>
      </c>
      <c r="U860" s="4" t="s">
        <v>56</v>
      </c>
      <c r="V860" s="4" t="s">
        <v>56</v>
      </c>
      <c r="W860" s="4" t="s">
        <v>56</v>
      </c>
      <c r="X860" s="4" t="s">
        <v>56</v>
      </c>
    </row>
    <row r="861" s="113" customFormat="1" hidden="1" customHeight="1" spans="1:24">
      <c r="A861" s="9">
        <v>860</v>
      </c>
      <c r="B861" s="96" t="s">
        <v>66</v>
      </c>
      <c r="C861" s="9" t="s">
        <v>2080</v>
      </c>
      <c r="D861" s="9" t="s">
        <v>2081</v>
      </c>
      <c r="E861" s="9" t="s">
        <v>78</v>
      </c>
      <c r="F861" s="9" t="s">
        <v>2040</v>
      </c>
      <c r="G861" s="9" t="str">
        <f t="shared" si="96"/>
        <v>老城镇七里边村</v>
      </c>
      <c r="H861" s="9" t="s">
        <v>2041</v>
      </c>
      <c r="I861" s="9">
        <v>1</v>
      </c>
      <c r="J861" s="9">
        <v>1</v>
      </c>
      <c r="K861" s="9">
        <v>0</v>
      </c>
      <c r="L861" s="9">
        <v>0</v>
      </c>
      <c r="M861" s="9">
        <f t="shared" si="97"/>
        <v>75</v>
      </c>
      <c r="N861" s="9">
        <f t="shared" si="98"/>
        <v>0</v>
      </c>
      <c r="O861" s="9">
        <f t="shared" si="99"/>
        <v>0</v>
      </c>
      <c r="P861" s="125">
        <f t="shared" si="100"/>
        <v>75</v>
      </c>
      <c r="Q861" s="127">
        <f t="shared" si="101"/>
        <v>598</v>
      </c>
      <c r="R861" s="128">
        <f t="shared" si="102"/>
        <v>673</v>
      </c>
      <c r="S861" s="4" t="str">
        <f>VLOOKUP(D861,[2]Sheet1!$F$1:$J$65536,5,0)</f>
        <v>6217975130011486974</v>
      </c>
      <c r="T861" s="4" t="str">
        <f>VLOOKUP(D861,[1]Sheet1!$F$1:$H$65536,3,0)</f>
        <v>杨学林</v>
      </c>
      <c r="U861" s="4" t="s">
        <v>56</v>
      </c>
      <c r="V861" s="4" t="s">
        <v>56</v>
      </c>
      <c r="W861" s="4" t="s">
        <v>56</v>
      </c>
      <c r="X861" s="4" t="s">
        <v>56</v>
      </c>
    </row>
    <row r="862" s="113" customFormat="1" hidden="1" customHeight="1" spans="1:24">
      <c r="A862" s="9">
        <v>861</v>
      </c>
      <c r="B862" s="96" t="s">
        <v>66</v>
      </c>
      <c r="C862" s="9" t="s">
        <v>2082</v>
      </c>
      <c r="D862" s="9" t="s">
        <v>2083</v>
      </c>
      <c r="E862" s="9" t="s">
        <v>78</v>
      </c>
      <c r="F862" s="9" t="s">
        <v>2025</v>
      </c>
      <c r="G862" s="9" t="str">
        <f t="shared" si="96"/>
        <v>老城镇泉沟村</v>
      </c>
      <c r="H862" s="9" t="s">
        <v>2026</v>
      </c>
      <c r="I862" s="9">
        <v>1</v>
      </c>
      <c r="J862" s="9">
        <v>1</v>
      </c>
      <c r="K862" s="9">
        <v>0</v>
      </c>
      <c r="L862" s="9">
        <v>0</v>
      </c>
      <c r="M862" s="9">
        <f t="shared" si="97"/>
        <v>75</v>
      </c>
      <c r="N862" s="9">
        <f t="shared" si="98"/>
        <v>0</v>
      </c>
      <c r="O862" s="9">
        <f t="shared" si="99"/>
        <v>0</v>
      </c>
      <c r="P862" s="125">
        <f t="shared" si="100"/>
        <v>75</v>
      </c>
      <c r="Q862" s="127">
        <f t="shared" si="101"/>
        <v>598</v>
      </c>
      <c r="R862" s="128">
        <f t="shared" si="102"/>
        <v>673</v>
      </c>
      <c r="S862" s="4" t="str">
        <f>VLOOKUP(D862,[2]Sheet1!$F$1:$J$65536,5,0)</f>
        <v>6217975130011476462</v>
      </c>
      <c r="T862" s="4" t="str">
        <f>VLOOKUP(D862,[1]Sheet1!$F$1:$H$65536,3,0)</f>
        <v>陈富林</v>
      </c>
      <c r="U862" s="4" t="s">
        <v>56</v>
      </c>
      <c r="V862" s="4" t="s">
        <v>56</v>
      </c>
      <c r="W862" s="4" t="s">
        <v>56</v>
      </c>
      <c r="X862" s="4" t="s">
        <v>56</v>
      </c>
    </row>
    <row r="863" s="113" customFormat="1" hidden="1" customHeight="1" spans="1:24">
      <c r="A863" s="9">
        <v>862</v>
      </c>
      <c r="B863" s="96" t="s">
        <v>66</v>
      </c>
      <c r="C863" s="9" t="s">
        <v>2084</v>
      </c>
      <c r="D863" s="9" t="s">
        <v>2085</v>
      </c>
      <c r="E863" s="9" t="s">
        <v>78</v>
      </c>
      <c r="F863" s="9" t="s">
        <v>2003</v>
      </c>
      <c r="G863" s="9" t="str">
        <f t="shared" si="96"/>
        <v>老城镇石家沟村</v>
      </c>
      <c r="H863" s="9" t="s">
        <v>2004</v>
      </c>
      <c r="I863" s="9">
        <v>1</v>
      </c>
      <c r="J863" s="9">
        <v>1</v>
      </c>
      <c r="K863" s="9">
        <v>0</v>
      </c>
      <c r="L863" s="9">
        <v>0</v>
      </c>
      <c r="M863" s="9">
        <f t="shared" si="97"/>
        <v>75</v>
      </c>
      <c r="N863" s="9">
        <f t="shared" si="98"/>
        <v>0</v>
      </c>
      <c r="O863" s="9">
        <f t="shared" si="99"/>
        <v>0</v>
      </c>
      <c r="P863" s="125">
        <f t="shared" si="100"/>
        <v>75</v>
      </c>
      <c r="Q863" s="127">
        <f t="shared" si="101"/>
        <v>598</v>
      </c>
      <c r="R863" s="128">
        <f t="shared" si="102"/>
        <v>673</v>
      </c>
      <c r="S863" s="4" t="str">
        <f>VLOOKUP(D863,[2]Sheet1!$F$1:$J$65536,5,0)</f>
        <v>6217975130011458288</v>
      </c>
      <c r="T863" s="4" t="str">
        <f>VLOOKUP(D863,[1]Sheet1!$F$1:$H$65536,3,0)</f>
        <v>石吉成</v>
      </c>
      <c r="U863" s="4" t="s">
        <v>56</v>
      </c>
      <c r="V863" s="4" t="s">
        <v>56</v>
      </c>
      <c r="W863" s="4" t="s">
        <v>56</v>
      </c>
      <c r="X863" s="4" t="s">
        <v>56</v>
      </c>
    </row>
    <row r="864" s="113" customFormat="1" hidden="1" customHeight="1" spans="1:24">
      <c r="A864" s="9">
        <v>863</v>
      </c>
      <c r="B864" s="96" t="s">
        <v>66</v>
      </c>
      <c r="C864" s="9" t="s">
        <v>2086</v>
      </c>
      <c r="D864" s="9" t="s">
        <v>2087</v>
      </c>
      <c r="E864" s="9" t="s">
        <v>78</v>
      </c>
      <c r="F864" s="9" t="s">
        <v>1999</v>
      </c>
      <c r="G864" s="9" t="str">
        <f t="shared" si="96"/>
        <v>老城镇塚子坪村</v>
      </c>
      <c r="H864" s="9" t="s">
        <v>2000</v>
      </c>
      <c r="I864" s="9">
        <v>1</v>
      </c>
      <c r="J864" s="9">
        <v>1</v>
      </c>
      <c r="K864" s="9">
        <v>0</v>
      </c>
      <c r="L864" s="9">
        <v>0</v>
      </c>
      <c r="M864" s="9">
        <f t="shared" si="97"/>
        <v>75</v>
      </c>
      <c r="N864" s="9">
        <f t="shared" si="98"/>
        <v>0</v>
      </c>
      <c r="O864" s="9">
        <f t="shared" si="99"/>
        <v>0</v>
      </c>
      <c r="P864" s="125">
        <f t="shared" si="100"/>
        <v>75</v>
      </c>
      <c r="Q864" s="127">
        <f t="shared" si="101"/>
        <v>598</v>
      </c>
      <c r="R864" s="128">
        <f t="shared" si="102"/>
        <v>673</v>
      </c>
      <c r="S864" s="4" t="str">
        <f>VLOOKUP(D864,[2]Sheet1!$F$1:$J$65536,5,0)</f>
        <v>6217975130011446580</v>
      </c>
      <c r="T864" s="4" t="str">
        <f>VLOOKUP(D864,[1]Sheet1!$F$1:$H$65536,3,0)</f>
        <v>罗国奇</v>
      </c>
      <c r="U864" s="4" t="s">
        <v>56</v>
      </c>
      <c r="V864" s="4" t="s">
        <v>56</v>
      </c>
      <c r="W864" s="4" t="s">
        <v>56</v>
      </c>
      <c r="X864" s="4" t="s">
        <v>56</v>
      </c>
    </row>
    <row r="865" s="113" customFormat="1" hidden="1" customHeight="1" spans="1:24">
      <c r="A865" s="9">
        <v>864</v>
      </c>
      <c r="B865" s="96" t="s">
        <v>66</v>
      </c>
      <c r="C865" s="9" t="s">
        <v>2088</v>
      </c>
      <c r="D865" s="9" t="s">
        <v>2089</v>
      </c>
      <c r="E865" s="9" t="s">
        <v>78</v>
      </c>
      <c r="F865" s="9" t="s">
        <v>2040</v>
      </c>
      <c r="G865" s="9" t="str">
        <f t="shared" si="96"/>
        <v>老城镇七里边村</v>
      </c>
      <c r="H865" s="9" t="s">
        <v>2041</v>
      </c>
      <c r="I865" s="9">
        <v>1</v>
      </c>
      <c r="J865" s="9">
        <v>1</v>
      </c>
      <c r="K865" s="9">
        <v>0</v>
      </c>
      <c r="L865" s="9">
        <v>0</v>
      </c>
      <c r="M865" s="9">
        <f t="shared" si="97"/>
        <v>75</v>
      </c>
      <c r="N865" s="9">
        <f t="shared" si="98"/>
        <v>0</v>
      </c>
      <c r="O865" s="9">
        <f t="shared" si="99"/>
        <v>0</v>
      </c>
      <c r="P865" s="125">
        <f t="shared" si="100"/>
        <v>75</v>
      </c>
      <c r="Q865" s="127">
        <f t="shared" si="101"/>
        <v>598</v>
      </c>
      <c r="R865" s="128">
        <f t="shared" si="102"/>
        <v>673</v>
      </c>
      <c r="S865" s="4" t="str">
        <f>VLOOKUP(D865,[2]Sheet1!$F$1:$J$65536,5,0)</f>
        <v>6217975130011486909</v>
      </c>
      <c r="T865" s="4" t="str">
        <f>VLOOKUP(D865,[1]Sheet1!$F$1:$H$65536,3,0)</f>
        <v>杨新芳</v>
      </c>
      <c r="U865" s="4" t="s">
        <v>56</v>
      </c>
      <c r="V865" s="4" t="s">
        <v>56</v>
      </c>
      <c r="W865" s="4" t="s">
        <v>56</v>
      </c>
      <c r="X865" s="4" t="s">
        <v>56</v>
      </c>
    </row>
    <row r="866" s="113" customFormat="1" hidden="1" customHeight="1" spans="1:24">
      <c r="A866" s="9">
        <v>865</v>
      </c>
      <c r="B866" s="96" t="s">
        <v>66</v>
      </c>
      <c r="C866" s="9" t="s">
        <v>2090</v>
      </c>
      <c r="D866" s="9" t="s">
        <v>2091</v>
      </c>
      <c r="E866" s="9" t="s">
        <v>78</v>
      </c>
      <c r="F866" s="9" t="s">
        <v>2092</v>
      </c>
      <c r="G866" s="9" t="str">
        <f t="shared" si="96"/>
        <v>老城镇险峰村</v>
      </c>
      <c r="H866" s="9" t="s">
        <v>2093</v>
      </c>
      <c r="I866" s="9">
        <v>1</v>
      </c>
      <c r="J866" s="9">
        <v>1</v>
      </c>
      <c r="K866" s="9">
        <v>0</v>
      </c>
      <c r="L866" s="9">
        <v>0</v>
      </c>
      <c r="M866" s="9">
        <f t="shared" si="97"/>
        <v>75</v>
      </c>
      <c r="N866" s="9">
        <f t="shared" si="98"/>
        <v>0</v>
      </c>
      <c r="O866" s="9">
        <f t="shared" si="99"/>
        <v>0</v>
      </c>
      <c r="P866" s="125">
        <f t="shared" si="100"/>
        <v>75</v>
      </c>
      <c r="Q866" s="127">
        <f t="shared" si="101"/>
        <v>598</v>
      </c>
      <c r="R866" s="128">
        <f t="shared" si="102"/>
        <v>673</v>
      </c>
      <c r="S866" s="4" t="str">
        <f>VLOOKUP(D866,[2]Sheet1!$F$1:$J$65536,5,0)</f>
        <v>6217975130011433166</v>
      </c>
      <c r="T866" s="4" t="str">
        <f>VLOOKUP(D866,[1]Sheet1!$F$1:$H$65536,3,0)</f>
        <v>龚秋焕</v>
      </c>
      <c r="U866" s="4" t="s">
        <v>56</v>
      </c>
      <c r="V866" s="4" t="s">
        <v>56</v>
      </c>
      <c r="W866" s="4" t="s">
        <v>56</v>
      </c>
      <c r="X866" s="4" t="s">
        <v>56</v>
      </c>
    </row>
    <row r="867" s="113" customFormat="1" hidden="1" customHeight="1" spans="1:24">
      <c r="A867" s="9">
        <v>866</v>
      </c>
      <c r="B867" s="96" t="s">
        <v>66</v>
      </c>
      <c r="C867" s="9" t="s">
        <v>2094</v>
      </c>
      <c r="D867" s="9" t="s">
        <v>2095</v>
      </c>
      <c r="E867" s="9" t="s">
        <v>78</v>
      </c>
      <c r="F867" s="9" t="s">
        <v>2036</v>
      </c>
      <c r="G867" s="9" t="str">
        <f t="shared" si="96"/>
        <v>老城镇黑龙泉村</v>
      </c>
      <c r="H867" s="9" t="s">
        <v>2037</v>
      </c>
      <c r="I867" s="9">
        <v>1</v>
      </c>
      <c r="J867" s="9">
        <v>1</v>
      </c>
      <c r="K867" s="9">
        <v>0</v>
      </c>
      <c r="L867" s="9">
        <v>0</v>
      </c>
      <c r="M867" s="9">
        <f t="shared" si="97"/>
        <v>75</v>
      </c>
      <c r="N867" s="9">
        <f t="shared" si="98"/>
        <v>0</v>
      </c>
      <c r="O867" s="9">
        <f t="shared" si="99"/>
        <v>0</v>
      </c>
      <c r="P867" s="125">
        <f t="shared" si="100"/>
        <v>75</v>
      </c>
      <c r="Q867" s="127">
        <f t="shared" si="101"/>
        <v>598</v>
      </c>
      <c r="R867" s="128">
        <f t="shared" si="102"/>
        <v>673</v>
      </c>
      <c r="S867" s="4" t="str">
        <f>VLOOKUP(D867,[2]Sheet1!$F$1:$J$65536,5,0)</f>
        <v>6217975130011436417</v>
      </c>
      <c r="T867" s="4" t="str">
        <f>VLOOKUP(D867,[1]Sheet1!$F$1:$H$65536,3,0)</f>
        <v>刘夫生</v>
      </c>
      <c r="U867" s="4" t="s">
        <v>56</v>
      </c>
      <c r="V867" s="4" t="s">
        <v>56</v>
      </c>
      <c r="W867" s="4" t="s">
        <v>56</v>
      </c>
      <c r="X867" s="4" t="s">
        <v>56</v>
      </c>
    </row>
    <row r="868" s="113" customFormat="1" hidden="1" customHeight="1" spans="1:24">
      <c r="A868" s="9">
        <v>867</v>
      </c>
      <c r="B868" s="96" t="s">
        <v>66</v>
      </c>
      <c r="C868" s="9" t="s">
        <v>2096</v>
      </c>
      <c r="D868" s="9" t="s">
        <v>2097</v>
      </c>
      <c r="E868" s="9" t="s">
        <v>78</v>
      </c>
      <c r="F868" s="9" t="s">
        <v>2098</v>
      </c>
      <c r="G868" s="9" t="str">
        <f t="shared" si="96"/>
        <v>老城镇官福山村</v>
      </c>
      <c r="H868" s="9" t="s">
        <v>2099</v>
      </c>
      <c r="I868" s="9">
        <v>1</v>
      </c>
      <c r="J868" s="9">
        <v>1</v>
      </c>
      <c r="K868" s="9">
        <v>0</v>
      </c>
      <c r="L868" s="9">
        <v>0</v>
      </c>
      <c r="M868" s="9">
        <f t="shared" si="97"/>
        <v>75</v>
      </c>
      <c r="N868" s="9">
        <f t="shared" si="98"/>
        <v>0</v>
      </c>
      <c r="O868" s="9">
        <f t="shared" si="99"/>
        <v>0</v>
      </c>
      <c r="P868" s="125">
        <f t="shared" si="100"/>
        <v>75</v>
      </c>
      <c r="Q868" s="127">
        <f t="shared" si="101"/>
        <v>598</v>
      </c>
      <c r="R868" s="128">
        <f t="shared" si="102"/>
        <v>673</v>
      </c>
      <c r="S868" s="4" t="str">
        <f>VLOOKUP(D868,[2]Sheet1!$F$1:$J$65536,5,0)</f>
        <v>6217975130011470499</v>
      </c>
      <c r="T868" s="4" t="str">
        <f>VLOOKUP(D868,[1]Sheet1!$F$1:$H$65536,3,0)</f>
        <v>全文春</v>
      </c>
      <c r="U868" s="4" t="s">
        <v>56</v>
      </c>
      <c r="V868" s="4" t="s">
        <v>56</v>
      </c>
      <c r="W868" s="4" t="s">
        <v>56</v>
      </c>
      <c r="X868" s="4" t="s">
        <v>56</v>
      </c>
    </row>
    <row r="869" s="113" customFormat="1" hidden="1" customHeight="1" spans="1:24">
      <c r="A869" s="9">
        <v>868</v>
      </c>
      <c r="B869" s="96" t="s">
        <v>66</v>
      </c>
      <c r="C869" s="9" t="s">
        <v>2100</v>
      </c>
      <c r="D869" s="9" t="s">
        <v>2101</v>
      </c>
      <c r="E869" s="9" t="s">
        <v>78</v>
      </c>
      <c r="F869" s="9" t="s">
        <v>2036</v>
      </c>
      <c r="G869" s="9" t="str">
        <f t="shared" si="96"/>
        <v>老城镇黑龙泉村</v>
      </c>
      <c r="H869" s="9" t="s">
        <v>2037</v>
      </c>
      <c r="I869" s="9">
        <v>1</v>
      </c>
      <c r="J869" s="9">
        <v>1</v>
      </c>
      <c r="K869" s="9">
        <v>0</v>
      </c>
      <c r="L869" s="9">
        <v>0</v>
      </c>
      <c r="M869" s="9">
        <f t="shared" si="97"/>
        <v>75</v>
      </c>
      <c r="N869" s="9">
        <f t="shared" si="98"/>
        <v>0</v>
      </c>
      <c r="O869" s="9">
        <f t="shared" si="99"/>
        <v>0</v>
      </c>
      <c r="P869" s="125">
        <f t="shared" si="100"/>
        <v>75</v>
      </c>
      <c r="Q869" s="127">
        <f t="shared" si="101"/>
        <v>598</v>
      </c>
      <c r="R869" s="128">
        <f t="shared" si="102"/>
        <v>673</v>
      </c>
      <c r="S869" s="4" t="str">
        <f>VLOOKUP(D869,[2]Sheet1!$F$1:$J$65536,5,0)</f>
        <v>623059486700964018</v>
      </c>
      <c r="T869" s="4" t="str">
        <f>VLOOKUP(D869,[1]Sheet1!$F$1:$H$65536,3,0)</f>
        <v>杨平均</v>
      </c>
      <c r="U869" s="4" t="s">
        <v>56</v>
      </c>
      <c r="V869" s="4" t="s">
        <v>56</v>
      </c>
      <c r="W869" s="4" t="s">
        <v>56</v>
      </c>
      <c r="X869" s="4" t="s">
        <v>56</v>
      </c>
    </row>
    <row r="870" s="113" customFormat="1" hidden="1" customHeight="1" spans="1:24">
      <c r="A870" s="9">
        <v>869</v>
      </c>
      <c r="B870" s="96" t="s">
        <v>66</v>
      </c>
      <c r="C870" s="9" t="s">
        <v>2102</v>
      </c>
      <c r="D870" s="9" t="s">
        <v>2103</v>
      </c>
      <c r="E870" s="9" t="s">
        <v>78</v>
      </c>
      <c r="F870" s="9" t="s">
        <v>2011</v>
      </c>
      <c r="G870" s="9" t="str">
        <f t="shared" si="96"/>
        <v>老城镇王家岭村</v>
      </c>
      <c r="H870" s="9" t="s">
        <v>2012</v>
      </c>
      <c r="I870" s="9">
        <v>1</v>
      </c>
      <c r="J870" s="9">
        <v>1</v>
      </c>
      <c r="K870" s="9">
        <v>0</v>
      </c>
      <c r="L870" s="9">
        <v>0</v>
      </c>
      <c r="M870" s="9">
        <f t="shared" si="97"/>
        <v>75</v>
      </c>
      <c r="N870" s="9">
        <f t="shared" si="98"/>
        <v>0</v>
      </c>
      <c r="O870" s="9">
        <f t="shared" si="99"/>
        <v>0</v>
      </c>
      <c r="P870" s="125">
        <f t="shared" si="100"/>
        <v>75</v>
      </c>
      <c r="Q870" s="127">
        <f t="shared" si="101"/>
        <v>598</v>
      </c>
      <c r="R870" s="128">
        <f t="shared" si="102"/>
        <v>673</v>
      </c>
      <c r="S870" s="4" t="str">
        <f>VLOOKUP(D870,[2]Sheet1!$F$1:$J$65536,5,0)</f>
        <v>6217975130011427754</v>
      </c>
      <c r="T870" s="4" t="str">
        <f>VLOOKUP(D870,[1]Sheet1!$F$1:$H$65536,3,0)</f>
        <v>胡兴周</v>
      </c>
      <c r="U870" s="4" t="s">
        <v>56</v>
      </c>
      <c r="V870" s="4" t="s">
        <v>56</v>
      </c>
      <c r="W870" s="4" t="s">
        <v>56</v>
      </c>
      <c r="X870" s="4" t="s">
        <v>56</v>
      </c>
    </row>
    <row r="871" s="113" customFormat="1" hidden="1" customHeight="1" spans="1:24">
      <c r="A871" s="9">
        <v>870</v>
      </c>
      <c r="B871" s="96" t="s">
        <v>66</v>
      </c>
      <c r="C871" s="9" t="s">
        <v>2104</v>
      </c>
      <c r="D871" s="9" t="s">
        <v>2105</v>
      </c>
      <c r="E871" s="9" t="s">
        <v>78</v>
      </c>
      <c r="F871" s="9" t="s">
        <v>2060</v>
      </c>
      <c r="G871" s="9" t="str">
        <f t="shared" si="96"/>
        <v>老城镇秧地沟村</v>
      </c>
      <c r="H871" s="9" t="s">
        <v>2061</v>
      </c>
      <c r="I871" s="9">
        <v>1</v>
      </c>
      <c r="J871" s="9">
        <v>1</v>
      </c>
      <c r="K871" s="9">
        <v>0</v>
      </c>
      <c r="L871" s="9">
        <v>0</v>
      </c>
      <c r="M871" s="9">
        <f t="shared" si="97"/>
        <v>75</v>
      </c>
      <c r="N871" s="9">
        <f t="shared" si="98"/>
        <v>0</v>
      </c>
      <c r="O871" s="9">
        <f t="shared" si="99"/>
        <v>0</v>
      </c>
      <c r="P871" s="125">
        <f t="shared" si="100"/>
        <v>75</v>
      </c>
      <c r="Q871" s="127">
        <f t="shared" si="101"/>
        <v>598</v>
      </c>
      <c r="R871" s="128">
        <f t="shared" si="102"/>
        <v>673</v>
      </c>
      <c r="S871" s="4" t="str">
        <f>VLOOKUP(D871,[2]Sheet1!$F$1:$J$65536,5,0)</f>
        <v>6217975130011468238</v>
      </c>
      <c r="T871" s="4" t="str">
        <f>VLOOKUP(D871,[1]Sheet1!$F$1:$H$65536,3,0)</f>
        <v>吴秀华</v>
      </c>
      <c r="U871" s="4" t="s">
        <v>56</v>
      </c>
      <c r="V871" s="4" t="s">
        <v>56</v>
      </c>
      <c r="W871" s="4" t="s">
        <v>56</v>
      </c>
      <c r="X871" s="4" t="s">
        <v>56</v>
      </c>
    </row>
    <row r="872" s="113" customFormat="1" hidden="1" customHeight="1" spans="1:24">
      <c r="A872" s="9">
        <v>871</v>
      </c>
      <c r="B872" s="96" t="s">
        <v>66</v>
      </c>
      <c r="C872" s="9" t="s">
        <v>2106</v>
      </c>
      <c r="D872" s="9" t="s">
        <v>2107</v>
      </c>
      <c r="E872" s="9" t="s">
        <v>78</v>
      </c>
      <c r="F872" s="9" t="s">
        <v>2003</v>
      </c>
      <c r="G872" s="9" t="str">
        <f t="shared" si="96"/>
        <v>老城镇石家沟村</v>
      </c>
      <c r="H872" s="9" t="s">
        <v>2004</v>
      </c>
      <c r="I872" s="9">
        <v>1</v>
      </c>
      <c r="J872" s="9">
        <v>1</v>
      </c>
      <c r="K872" s="9">
        <v>0</v>
      </c>
      <c r="L872" s="9">
        <v>0</v>
      </c>
      <c r="M872" s="9">
        <f t="shared" si="97"/>
        <v>75</v>
      </c>
      <c r="N872" s="9">
        <f t="shared" si="98"/>
        <v>0</v>
      </c>
      <c r="O872" s="9">
        <f t="shared" si="99"/>
        <v>0</v>
      </c>
      <c r="P872" s="125">
        <f t="shared" si="100"/>
        <v>75</v>
      </c>
      <c r="Q872" s="127">
        <f t="shared" si="101"/>
        <v>598</v>
      </c>
      <c r="R872" s="128">
        <f t="shared" si="102"/>
        <v>673</v>
      </c>
      <c r="S872" s="4" t="str">
        <f>VLOOKUP(D872,[2]Sheet1!$F$1:$J$65536,5,0)</f>
        <v>6217975130011458445</v>
      </c>
      <c r="T872" s="4" t="str">
        <f>VLOOKUP(D872,[1]Sheet1!$F$1:$H$65536,3,0)</f>
        <v>石金朝</v>
      </c>
      <c r="U872" s="4" t="s">
        <v>56</v>
      </c>
      <c r="V872" s="4" t="s">
        <v>56</v>
      </c>
      <c r="W872" s="4" t="s">
        <v>56</v>
      </c>
      <c r="X872" s="4" t="s">
        <v>56</v>
      </c>
    </row>
    <row r="873" s="113" customFormat="1" hidden="1" customHeight="1" spans="1:24">
      <c r="A873" s="9">
        <v>872</v>
      </c>
      <c r="B873" s="96" t="s">
        <v>66</v>
      </c>
      <c r="C873" s="9" t="s">
        <v>2108</v>
      </c>
      <c r="D873" s="9" t="s">
        <v>2109</v>
      </c>
      <c r="E873" s="9" t="s">
        <v>78</v>
      </c>
      <c r="F873" s="9" t="s">
        <v>2060</v>
      </c>
      <c r="G873" s="9" t="str">
        <f t="shared" si="96"/>
        <v>老城镇秧地沟村</v>
      </c>
      <c r="H873" s="9" t="s">
        <v>2061</v>
      </c>
      <c r="I873" s="9">
        <v>1</v>
      </c>
      <c r="J873" s="9">
        <v>1</v>
      </c>
      <c r="K873" s="9">
        <v>0</v>
      </c>
      <c r="L873" s="9">
        <v>0</v>
      </c>
      <c r="M873" s="9">
        <f t="shared" si="97"/>
        <v>75</v>
      </c>
      <c r="N873" s="9">
        <f t="shared" si="98"/>
        <v>0</v>
      </c>
      <c r="O873" s="9">
        <f t="shared" si="99"/>
        <v>0</v>
      </c>
      <c r="P873" s="125">
        <f t="shared" si="100"/>
        <v>75</v>
      </c>
      <c r="Q873" s="127">
        <f t="shared" si="101"/>
        <v>598</v>
      </c>
      <c r="R873" s="128">
        <f t="shared" si="102"/>
        <v>673</v>
      </c>
      <c r="S873" s="4" t="str">
        <f>VLOOKUP(D873,[2]Sheet1!$F$1:$J$65536,5,0)</f>
        <v>6217975130011466174</v>
      </c>
      <c r="T873" s="4" t="str">
        <f>VLOOKUP(D873,[1]Sheet1!$F$1:$H$65536,3,0)</f>
        <v>石天增</v>
      </c>
      <c r="U873" s="4" t="s">
        <v>56</v>
      </c>
      <c r="V873" s="4" t="s">
        <v>56</v>
      </c>
      <c r="W873" s="4" t="s">
        <v>56</v>
      </c>
      <c r="X873" s="4" t="s">
        <v>56</v>
      </c>
    </row>
    <row r="874" s="113" customFormat="1" hidden="1" customHeight="1" spans="1:24">
      <c r="A874" s="9">
        <v>873</v>
      </c>
      <c r="B874" s="96" t="s">
        <v>66</v>
      </c>
      <c r="C874" s="9" t="s">
        <v>2110</v>
      </c>
      <c r="D874" s="9" t="s">
        <v>2111</v>
      </c>
      <c r="E874" s="9" t="s">
        <v>78</v>
      </c>
      <c r="F874" s="9" t="s">
        <v>79</v>
      </c>
      <c r="G874" s="9" t="str">
        <f t="shared" si="96"/>
        <v>老城镇叶沟村</v>
      </c>
      <c r="H874" s="9" t="s">
        <v>2031</v>
      </c>
      <c r="I874" s="9">
        <v>1</v>
      </c>
      <c r="J874" s="9">
        <v>1</v>
      </c>
      <c r="K874" s="9">
        <v>0</v>
      </c>
      <c r="L874" s="9">
        <v>0</v>
      </c>
      <c r="M874" s="9">
        <f t="shared" si="97"/>
        <v>75</v>
      </c>
      <c r="N874" s="9">
        <f t="shared" si="98"/>
        <v>0</v>
      </c>
      <c r="O874" s="9">
        <f t="shared" si="99"/>
        <v>0</v>
      </c>
      <c r="P874" s="125">
        <f t="shared" si="100"/>
        <v>75</v>
      </c>
      <c r="Q874" s="127">
        <f t="shared" si="101"/>
        <v>598</v>
      </c>
      <c r="R874" s="128">
        <f t="shared" si="102"/>
        <v>673</v>
      </c>
      <c r="S874" s="4" t="str">
        <f>VLOOKUP(D874,[2]Sheet1!$F$1:$J$65536,5,0)</f>
        <v>6217975130011397437</v>
      </c>
      <c r="T874" s="4" t="str">
        <f>VLOOKUP(D874,[1]Sheet1!$F$1:$H$65536,3,0)</f>
        <v>陈振奇</v>
      </c>
      <c r="U874" s="4" t="s">
        <v>56</v>
      </c>
      <c r="V874" s="4" t="s">
        <v>56</v>
      </c>
      <c r="W874" s="4" t="s">
        <v>56</v>
      </c>
      <c r="X874" s="4" t="s">
        <v>56</v>
      </c>
    </row>
    <row r="875" s="113" customFormat="1" hidden="1" customHeight="1" spans="1:24">
      <c r="A875" s="9">
        <v>874</v>
      </c>
      <c r="B875" s="96" t="s">
        <v>66</v>
      </c>
      <c r="C875" s="9" t="s">
        <v>2112</v>
      </c>
      <c r="D875" s="9" t="s">
        <v>2113</v>
      </c>
      <c r="E875" s="9" t="s">
        <v>78</v>
      </c>
      <c r="F875" s="9" t="s">
        <v>2114</v>
      </c>
      <c r="G875" s="9" t="str">
        <f t="shared" si="96"/>
        <v>老城镇王沟村</v>
      </c>
      <c r="H875" s="9" t="s">
        <v>2115</v>
      </c>
      <c r="I875" s="9">
        <v>1</v>
      </c>
      <c r="J875" s="9">
        <v>1</v>
      </c>
      <c r="K875" s="9">
        <v>0</v>
      </c>
      <c r="L875" s="9">
        <v>0</v>
      </c>
      <c r="M875" s="9">
        <f t="shared" si="97"/>
        <v>75</v>
      </c>
      <c r="N875" s="9">
        <f t="shared" si="98"/>
        <v>0</v>
      </c>
      <c r="O875" s="9">
        <f t="shared" si="99"/>
        <v>0</v>
      </c>
      <c r="P875" s="125">
        <f t="shared" si="100"/>
        <v>75</v>
      </c>
      <c r="Q875" s="127">
        <f t="shared" si="101"/>
        <v>598</v>
      </c>
      <c r="R875" s="128">
        <f t="shared" si="102"/>
        <v>673</v>
      </c>
      <c r="S875" s="4" t="str">
        <f>VLOOKUP(D875,[2]Sheet1!$F$1:$J$65536,5,0)</f>
        <v>6217975130011429529</v>
      </c>
      <c r="T875" s="4" t="str">
        <f>VLOOKUP(D875,[1]Sheet1!$F$1:$H$65536,3,0)</f>
        <v>王德狗</v>
      </c>
      <c r="U875" s="4" t="s">
        <v>56</v>
      </c>
      <c r="V875" s="4" t="s">
        <v>56</v>
      </c>
      <c r="W875" s="4" t="s">
        <v>56</v>
      </c>
      <c r="X875" s="4" t="s">
        <v>56</v>
      </c>
    </row>
    <row r="876" s="113" customFormat="1" hidden="1" customHeight="1" spans="1:24">
      <c r="A876" s="9">
        <v>875</v>
      </c>
      <c r="B876" s="96" t="s">
        <v>66</v>
      </c>
      <c r="C876" s="9" t="s">
        <v>2116</v>
      </c>
      <c r="D876" s="9" t="s">
        <v>2117</v>
      </c>
      <c r="E876" s="9" t="s">
        <v>78</v>
      </c>
      <c r="F876" s="9" t="s">
        <v>2036</v>
      </c>
      <c r="G876" s="9" t="str">
        <f t="shared" si="96"/>
        <v>老城镇黑龙泉村</v>
      </c>
      <c r="H876" s="9" t="s">
        <v>2037</v>
      </c>
      <c r="I876" s="9">
        <v>1</v>
      </c>
      <c r="J876" s="9">
        <v>1</v>
      </c>
      <c r="K876" s="9">
        <v>0</v>
      </c>
      <c r="L876" s="9">
        <v>0</v>
      </c>
      <c r="M876" s="9">
        <f t="shared" si="97"/>
        <v>75</v>
      </c>
      <c r="N876" s="9">
        <f t="shared" si="98"/>
        <v>0</v>
      </c>
      <c r="O876" s="9">
        <f t="shared" si="99"/>
        <v>0</v>
      </c>
      <c r="P876" s="125">
        <f t="shared" si="100"/>
        <v>75</v>
      </c>
      <c r="Q876" s="127">
        <f t="shared" si="101"/>
        <v>598</v>
      </c>
      <c r="R876" s="128">
        <f t="shared" si="102"/>
        <v>673</v>
      </c>
      <c r="S876" s="4" t="str">
        <f>VLOOKUP(D876,[2]Sheet1!$F$1:$J$65536,5,0)</f>
        <v>6217975130011437746</v>
      </c>
      <c r="T876" s="4" t="str">
        <f>VLOOKUP(D876,[1]Sheet1!$F$1:$H$65536,3,0)</f>
        <v>全铁牛</v>
      </c>
      <c r="U876" s="4" t="s">
        <v>56</v>
      </c>
      <c r="V876" s="4" t="s">
        <v>56</v>
      </c>
      <c r="W876" s="4" t="s">
        <v>56</v>
      </c>
      <c r="X876" s="4" t="s">
        <v>56</v>
      </c>
    </row>
    <row r="877" s="113" customFormat="1" hidden="1" customHeight="1" spans="1:24">
      <c r="A877" s="9">
        <v>876</v>
      </c>
      <c r="B877" s="96" t="s">
        <v>66</v>
      </c>
      <c r="C877" s="9" t="s">
        <v>2118</v>
      </c>
      <c r="D877" s="9" t="s">
        <v>2119</v>
      </c>
      <c r="E877" s="9" t="s">
        <v>78</v>
      </c>
      <c r="F877" s="9" t="s">
        <v>2036</v>
      </c>
      <c r="G877" s="9" t="str">
        <f t="shared" si="96"/>
        <v>老城镇黑龙泉村</v>
      </c>
      <c r="H877" s="9" t="s">
        <v>2037</v>
      </c>
      <c r="I877" s="9">
        <v>1</v>
      </c>
      <c r="J877" s="9">
        <v>0</v>
      </c>
      <c r="K877" s="9">
        <v>1</v>
      </c>
      <c r="L877" s="9">
        <v>0</v>
      </c>
      <c r="M877" s="9">
        <f t="shared" si="97"/>
        <v>0</v>
      </c>
      <c r="N877" s="9">
        <f t="shared" si="98"/>
        <v>300</v>
      </c>
      <c r="O877" s="9">
        <f t="shared" si="99"/>
        <v>0</v>
      </c>
      <c r="P877" s="125">
        <f t="shared" si="100"/>
        <v>300</v>
      </c>
      <c r="Q877" s="127">
        <f t="shared" si="101"/>
        <v>598</v>
      </c>
      <c r="R877" s="128">
        <f t="shared" si="102"/>
        <v>898</v>
      </c>
      <c r="S877" s="4" t="str">
        <f>VLOOKUP(D877,[2]Sheet1!$F$1:$J$65536,5,0)</f>
        <v>6217975130011440393</v>
      </c>
      <c r="T877" s="4" t="str">
        <f>VLOOKUP(D877,[1]Sheet1!$F$1:$H$65536,3,0)</f>
        <v>周大华</v>
      </c>
      <c r="U877" s="4" t="s">
        <v>56</v>
      </c>
      <c r="V877" s="4" t="s">
        <v>56</v>
      </c>
      <c r="W877" s="4" t="s">
        <v>56</v>
      </c>
      <c r="X877" s="4" t="s">
        <v>56</v>
      </c>
    </row>
    <row r="878" s="113" customFormat="1" hidden="1" customHeight="1" spans="1:24">
      <c r="A878" s="9">
        <v>877</v>
      </c>
      <c r="B878" s="96" t="s">
        <v>66</v>
      </c>
      <c r="C878" s="9" t="s">
        <v>2120</v>
      </c>
      <c r="D878" s="9" t="s">
        <v>2121</v>
      </c>
      <c r="E878" s="9" t="s">
        <v>78</v>
      </c>
      <c r="F878" s="9" t="s">
        <v>2122</v>
      </c>
      <c r="G878" s="9" t="str">
        <f t="shared" si="96"/>
        <v>老城镇下湾村</v>
      </c>
      <c r="H878" s="9" t="s">
        <v>2123</v>
      </c>
      <c r="I878" s="9">
        <v>1</v>
      </c>
      <c r="J878" s="9">
        <v>1</v>
      </c>
      <c r="K878" s="9">
        <v>0</v>
      </c>
      <c r="L878" s="9">
        <v>0</v>
      </c>
      <c r="M878" s="9">
        <f t="shared" si="97"/>
        <v>75</v>
      </c>
      <c r="N878" s="9">
        <f t="shared" si="98"/>
        <v>0</v>
      </c>
      <c r="O878" s="9">
        <f t="shared" si="99"/>
        <v>0</v>
      </c>
      <c r="P878" s="125">
        <f t="shared" si="100"/>
        <v>75</v>
      </c>
      <c r="Q878" s="127">
        <f t="shared" si="101"/>
        <v>598</v>
      </c>
      <c r="R878" s="128">
        <f t="shared" si="102"/>
        <v>673</v>
      </c>
      <c r="S878" s="4" t="str">
        <f>VLOOKUP(D878,[2]Sheet1!$F$1:$J$65536,5,0)</f>
        <v>6217975130011443959</v>
      </c>
      <c r="T878" s="4" t="str">
        <f>VLOOKUP(D878,[1]Sheet1!$F$1:$H$65536,3,0)</f>
        <v>皮有栓</v>
      </c>
      <c r="U878" s="4" t="s">
        <v>56</v>
      </c>
      <c r="V878" s="4" t="s">
        <v>56</v>
      </c>
      <c r="W878" s="4" t="s">
        <v>56</v>
      </c>
      <c r="X878" s="4" t="s">
        <v>56</v>
      </c>
    </row>
    <row r="879" s="113" customFormat="1" hidden="1" customHeight="1" spans="1:24">
      <c r="A879" s="9">
        <v>878</v>
      </c>
      <c r="B879" s="96" t="s">
        <v>66</v>
      </c>
      <c r="C879" s="9" t="s">
        <v>2124</v>
      </c>
      <c r="D879" s="9" t="s">
        <v>2125</v>
      </c>
      <c r="E879" s="9" t="s">
        <v>78</v>
      </c>
      <c r="F879" s="9" t="s">
        <v>2126</v>
      </c>
      <c r="G879" s="9" t="str">
        <f t="shared" si="96"/>
        <v>老城镇石门村</v>
      </c>
      <c r="H879" s="9" t="s">
        <v>2127</v>
      </c>
      <c r="I879" s="9">
        <v>1</v>
      </c>
      <c r="J879" s="9">
        <v>1</v>
      </c>
      <c r="K879" s="9">
        <v>0</v>
      </c>
      <c r="L879" s="9">
        <v>0</v>
      </c>
      <c r="M879" s="9">
        <f t="shared" si="97"/>
        <v>75</v>
      </c>
      <c r="N879" s="9">
        <f t="shared" si="98"/>
        <v>0</v>
      </c>
      <c r="O879" s="9">
        <f t="shared" si="99"/>
        <v>0</v>
      </c>
      <c r="P879" s="125">
        <f t="shared" si="100"/>
        <v>75</v>
      </c>
      <c r="Q879" s="127">
        <f t="shared" si="101"/>
        <v>598</v>
      </c>
      <c r="R879" s="128">
        <f t="shared" si="102"/>
        <v>673</v>
      </c>
      <c r="S879" s="4" t="str">
        <f>VLOOKUP(D879,[2]Sheet1!$F$1:$J$65536,5,0)</f>
        <v>6217975130011408135</v>
      </c>
      <c r="T879" s="4" t="str">
        <f>VLOOKUP(D879,[1]Sheet1!$F$1:$H$65536,3,0)</f>
        <v>毕兴中</v>
      </c>
      <c r="U879" s="4" t="s">
        <v>56</v>
      </c>
      <c r="V879" s="4" t="s">
        <v>56</v>
      </c>
      <c r="W879" s="4" t="s">
        <v>56</v>
      </c>
      <c r="X879" s="4" t="s">
        <v>56</v>
      </c>
    </row>
    <row r="880" s="113" customFormat="1" hidden="1" customHeight="1" spans="1:24">
      <c r="A880" s="9">
        <v>879</v>
      </c>
      <c r="B880" s="96" t="s">
        <v>66</v>
      </c>
      <c r="C880" s="9" t="s">
        <v>2128</v>
      </c>
      <c r="D880" s="9" t="s">
        <v>2129</v>
      </c>
      <c r="E880" s="9" t="s">
        <v>78</v>
      </c>
      <c r="F880" s="9" t="s">
        <v>2130</v>
      </c>
      <c r="G880" s="9" t="str">
        <f t="shared" ref="G880:G943" si="103">E880&amp;F880</f>
        <v>老城镇杨家山村</v>
      </c>
      <c r="H880" s="9" t="s">
        <v>2131</v>
      </c>
      <c r="I880" s="9">
        <v>1</v>
      </c>
      <c r="J880" s="9">
        <v>1</v>
      </c>
      <c r="K880" s="9">
        <v>0</v>
      </c>
      <c r="L880" s="9">
        <v>0</v>
      </c>
      <c r="M880" s="9">
        <f t="shared" si="97"/>
        <v>75</v>
      </c>
      <c r="N880" s="9">
        <f t="shared" si="98"/>
        <v>0</v>
      </c>
      <c r="O880" s="9">
        <f t="shared" si="99"/>
        <v>0</v>
      </c>
      <c r="P880" s="125">
        <f t="shared" si="100"/>
        <v>75</v>
      </c>
      <c r="Q880" s="127">
        <f t="shared" si="101"/>
        <v>598</v>
      </c>
      <c r="R880" s="128">
        <f t="shared" si="102"/>
        <v>673</v>
      </c>
      <c r="S880" s="4" t="str">
        <f>VLOOKUP(D880,[2]Sheet1!$F$1:$J$65536,5,0)</f>
        <v>6217975130011452091</v>
      </c>
      <c r="T880" s="4" t="str">
        <f>VLOOKUP(D880,[1]Sheet1!$F$1:$H$65536,3,0)</f>
        <v>连秀山</v>
      </c>
      <c r="U880" s="4" t="s">
        <v>56</v>
      </c>
      <c r="V880" s="4" t="s">
        <v>56</v>
      </c>
      <c r="W880" s="4" t="s">
        <v>56</v>
      </c>
      <c r="X880" s="4" t="s">
        <v>56</v>
      </c>
    </row>
    <row r="881" s="113" customFormat="1" hidden="1" customHeight="1" spans="1:24">
      <c r="A881" s="9">
        <v>880</v>
      </c>
      <c r="B881" s="96" t="s">
        <v>66</v>
      </c>
      <c r="C881" s="9" t="s">
        <v>2132</v>
      </c>
      <c r="D881" s="9" t="s">
        <v>2133</v>
      </c>
      <c r="E881" s="9" t="s">
        <v>78</v>
      </c>
      <c r="F881" s="9" t="s">
        <v>2098</v>
      </c>
      <c r="G881" s="9" t="str">
        <f t="shared" si="103"/>
        <v>老城镇官福山村</v>
      </c>
      <c r="H881" s="9" t="s">
        <v>2099</v>
      </c>
      <c r="I881" s="9">
        <v>1</v>
      </c>
      <c r="J881" s="9">
        <v>1</v>
      </c>
      <c r="K881" s="9">
        <v>0</v>
      </c>
      <c r="L881" s="9">
        <v>0</v>
      </c>
      <c r="M881" s="9">
        <f t="shared" si="97"/>
        <v>75</v>
      </c>
      <c r="N881" s="9">
        <f t="shared" si="98"/>
        <v>0</v>
      </c>
      <c r="O881" s="9">
        <f t="shared" si="99"/>
        <v>0</v>
      </c>
      <c r="P881" s="125">
        <f t="shared" si="100"/>
        <v>75</v>
      </c>
      <c r="Q881" s="127">
        <f t="shared" si="101"/>
        <v>598</v>
      </c>
      <c r="R881" s="128">
        <f t="shared" si="102"/>
        <v>673</v>
      </c>
      <c r="S881" s="4" t="str">
        <f>VLOOKUP(D881,[2]Sheet1!$F$1:$J$65536,5,0)</f>
        <v>6228230979000689073</v>
      </c>
      <c r="T881" s="4" t="str">
        <f>VLOOKUP(D881,[1]Sheet1!$F$1:$H$65536,3,0)</f>
        <v>王自卓</v>
      </c>
      <c r="U881" s="4" t="s">
        <v>56</v>
      </c>
      <c r="V881" s="4" t="s">
        <v>56</v>
      </c>
      <c r="W881" s="4" t="s">
        <v>56</v>
      </c>
      <c r="X881" s="4" t="s">
        <v>56</v>
      </c>
    </row>
    <row r="882" s="113" customFormat="1" hidden="1" customHeight="1" spans="1:24">
      <c r="A882" s="9">
        <v>881</v>
      </c>
      <c r="B882" s="96" t="s">
        <v>66</v>
      </c>
      <c r="C882" s="9" t="s">
        <v>2134</v>
      </c>
      <c r="D882" s="9" t="s">
        <v>2135</v>
      </c>
      <c r="E882" s="9" t="s">
        <v>78</v>
      </c>
      <c r="F882" s="9" t="s">
        <v>2136</v>
      </c>
      <c r="G882" s="9" t="str">
        <f t="shared" si="103"/>
        <v>老城镇陈岭村</v>
      </c>
      <c r="H882" s="9" t="s">
        <v>2137</v>
      </c>
      <c r="I882" s="9">
        <v>1</v>
      </c>
      <c r="J882" s="9">
        <v>1</v>
      </c>
      <c r="K882" s="9">
        <v>0</v>
      </c>
      <c r="L882" s="9">
        <v>0</v>
      </c>
      <c r="M882" s="9">
        <f t="shared" si="97"/>
        <v>75</v>
      </c>
      <c r="N882" s="9">
        <f t="shared" si="98"/>
        <v>0</v>
      </c>
      <c r="O882" s="9">
        <f t="shared" si="99"/>
        <v>0</v>
      </c>
      <c r="P882" s="125">
        <f t="shared" si="100"/>
        <v>75</v>
      </c>
      <c r="Q882" s="127">
        <f t="shared" si="101"/>
        <v>598</v>
      </c>
      <c r="R882" s="128">
        <f t="shared" si="102"/>
        <v>673</v>
      </c>
      <c r="S882" s="4" t="str">
        <f>VLOOKUP(D882,[2]Sheet1!$F$1:$J$65536,5,0)</f>
        <v>6217975130011481033</v>
      </c>
      <c r="T882" s="4" t="str">
        <f>VLOOKUP(D882,[1]Sheet1!$F$1:$H$65536,3,0)</f>
        <v>陈长法</v>
      </c>
      <c r="U882" s="4" t="s">
        <v>56</v>
      </c>
      <c r="V882" s="4" t="s">
        <v>56</v>
      </c>
      <c r="W882" s="4" t="s">
        <v>56</v>
      </c>
      <c r="X882" s="4" t="s">
        <v>56</v>
      </c>
    </row>
    <row r="883" s="113" customFormat="1" hidden="1" customHeight="1" spans="1:24">
      <c r="A883" s="9">
        <v>882</v>
      </c>
      <c r="B883" s="96" t="s">
        <v>66</v>
      </c>
      <c r="C883" s="9" t="s">
        <v>2138</v>
      </c>
      <c r="D883" s="9" t="s">
        <v>2139</v>
      </c>
      <c r="E883" s="9" t="s">
        <v>78</v>
      </c>
      <c r="F883" s="9" t="s">
        <v>2126</v>
      </c>
      <c r="G883" s="9" t="str">
        <f t="shared" si="103"/>
        <v>老城镇石门村</v>
      </c>
      <c r="H883" s="9" t="s">
        <v>2127</v>
      </c>
      <c r="I883" s="9">
        <v>1</v>
      </c>
      <c r="J883" s="9">
        <v>1</v>
      </c>
      <c r="K883" s="9">
        <v>0</v>
      </c>
      <c r="L883" s="9">
        <v>0</v>
      </c>
      <c r="M883" s="9">
        <f t="shared" si="97"/>
        <v>75</v>
      </c>
      <c r="N883" s="9">
        <f t="shared" si="98"/>
        <v>0</v>
      </c>
      <c r="O883" s="9">
        <f t="shared" si="99"/>
        <v>0</v>
      </c>
      <c r="P883" s="125">
        <f t="shared" si="100"/>
        <v>75</v>
      </c>
      <c r="Q883" s="127">
        <f t="shared" si="101"/>
        <v>598</v>
      </c>
      <c r="R883" s="128">
        <f t="shared" si="102"/>
        <v>673</v>
      </c>
      <c r="S883" s="4" t="str">
        <f>VLOOKUP(D883,[2]Sheet1!$F$1:$J$65536,5,0)</f>
        <v>6217975130021836978</v>
      </c>
      <c r="T883" s="4" t="str">
        <f>VLOOKUP(D883,[1]Sheet1!$F$1:$H$65536,3,0)</f>
        <v>毕风申</v>
      </c>
      <c r="U883" s="4" t="s">
        <v>56</v>
      </c>
      <c r="V883" s="4" t="s">
        <v>56</v>
      </c>
      <c r="W883" s="4" t="s">
        <v>56</v>
      </c>
      <c r="X883" s="4" t="s">
        <v>56</v>
      </c>
    </row>
    <row r="884" s="113" customFormat="1" hidden="1" customHeight="1" spans="1:24">
      <c r="A884" s="9">
        <v>883</v>
      </c>
      <c r="B884" s="96" t="s">
        <v>66</v>
      </c>
      <c r="C884" s="9" t="s">
        <v>2140</v>
      </c>
      <c r="D884" s="9" t="s">
        <v>2141</v>
      </c>
      <c r="E884" s="9" t="s">
        <v>78</v>
      </c>
      <c r="F884" s="9" t="s">
        <v>2060</v>
      </c>
      <c r="G884" s="9" t="str">
        <f t="shared" si="103"/>
        <v>老城镇秧地沟村</v>
      </c>
      <c r="H884" s="9" t="s">
        <v>2061</v>
      </c>
      <c r="I884" s="9">
        <v>1</v>
      </c>
      <c r="J884" s="9">
        <v>1</v>
      </c>
      <c r="K884" s="9">
        <v>0</v>
      </c>
      <c r="L884" s="9">
        <v>0</v>
      </c>
      <c r="M884" s="9">
        <f t="shared" si="97"/>
        <v>75</v>
      </c>
      <c r="N884" s="9">
        <f t="shared" si="98"/>
        <v>0</v>
      </c>
      <c r="O884" s="9">
        <f t="shared" si="99"/>
        <v>0</v>
      </c>
      <c r="P884" s="125">
        <f t="shared" si="100"/>
        <v>75</v>
      </c>
      <c r="Q884" s="127">
        <f t="shared" si="101"/>
        <v>598</v>
      </c>
      <c r="R884" s="128">
        <f t="shared" si="102"/>
        <v>673</v>
      </c>
      <c r="S884" s="4" t="str">
        <f>VLOOKUP(D884,[2]Sheet1!$F$1:$J$65536,5,0)</f>
        <v>6217975130011464120</v>
      </c>
      <c r="T884" s="4" t="str">
        <f>VLOOKUP(D884,[1]Sheet1!$F$1:$H$65536,3,0)</f>
        <v>腊长廷</v>
      </c>
      <c r="U884" s="4" t="s">
        <v>56</v>
      </c>
      <c r="V884" s="4" t="s">
        <v>56</v>
      </c>
      <c r="W884" s="4" t="s">
        <v>56</v>
      </c>
      <c r="X884" s="4" t="s">
        <v>56</v>
      </c>
    </row>
    <row r="885" s="113" customFormat="1" hidden="1" customHeight="1" spans="1:24">
      <c r="A885" s="9">
        <v>884</v>
      </c>
      <c r="B885" s="96" t="s">
        <v>66</v>
      </c>
      <c r="C885" s="9" t="s">
        <v>2142</v>
      </c>
      <c r="D885" s="9" t="s">
        <v>2143</v>
      </c>
      <c r="E885" s="9" t="s">
        <v>78</v>
      </c>
      <c r="F885" s="9" t="s">
        <v>2114</v>
      </c>
      <c r="G885" s="9" t="str">
        <f t="shared" si="103"/>
        <v>老城镇王沟村</v>
      </c>
      <c r="H885" s="9" t="s">
        <v>2115</v>
      </c>
      <c r="I885" s="9">
        <v>1</v>
      </c>
      <c r="J885" s="9">
        <v>1</v>
      </c>
      <c r="K885" s="9">
        <v>0</v>
      </c>
      <c r="L885" s="9">
        <v>0</v>
      </c>
      <c r="M885" s="9">
        <f t="shared" si="97"/>
        <v>75</v>
      </c>
      <c r="N885" s="9">
        <f t="shared" si="98"/>
        <v>0</v>
      </c>
      <c r="O885" s="9">
        <f t="shared" si="99"/>
        <v>0</v>
      </c>
      <c r="P885" s="125">
        <f t="shared" si="100"/>
        <v>75</v>
      </c>
      <c r="Q885" s="127">
        <f t="shared" si="101"/>
        <v>598</v>
      </c>
      <c r="R885" s="128">
        <f t="shared" si="102"/>
        <v>673</v>
      </c>
      <c r="S885" s="4" t="str">
        <f>VLOOKUP(D885,[2]Sheet1!$F$1:$J$65536,5,0)</f>
        <v>6217975130011431822</v>
      </c>
      <c r="T885" s="4" t="str">
        <f>VLOOKUP(D885,[1]Sheet1!$F$1:$H$65536,3,0)</f>
        <v>尹九长</v>
      </c>
      <c r="U885" s="4" t="s">
        <v>56</v>
      </c>
      <c r="V885" s="4" t="s">
        <v>56</v>
      </c>
      <c r="W885" s="4" t="s">
        <v>56</v>
      </c>
      <c r="X885" s="4" t="s">
        <v>56</v>
      </c>
    </row>
    <row r="886" s="113" customFormat="1" hidden="1" customHeight="1" spans="1:24">
      <c r="A886" s="9">
        <v>885</v>
      </c>
      <c r="B886" s="96" t="s">
        <v>66</v>
      </c>
      <c r="C886" s="9" t="s">
        <v>2144</v>
      </c>
      <c r="D886" s="9" t="s">
        <v>2145</v>
      </c>
      <c r="E886" s="9" t="s">
        <v>78</v>
      </c>
      <c r="F886" s="9" t="s">
        <v>2011</v>
      </c>
      <c r="G886" s="9" t="str">
        <f t="shared" si="103"/>
        <v>老城镇王家岭村</v>
      </c>
      <c r="H886" s="9" t="s">
        <v>2012</v>
      </c>
      <c r="I886" s="9">
        <v>1</v>
      </c>
      <c r="J886" s="9">
        <v>1</v>
      </c>
      <c r="K886" s="9">
        <v>0</v>
      </c>
      <c r="L886" s="9">
        <v>0</v>
      </c>
      <c r="M886" s="9">
        <f t="shared" si="97"/>
        <v>75</v>
      </c>
      <c r="N886" s="9">
        <f t="shared" si="98"/>
        <v>0</v>
      </c>
      <c r="O886" s="9">
        <f t="shared" si="99"/>
        <v>0</v>
      </c>
      <c r="P886" s="125">
        <f t="shared" si="100"/>
        <v>75</v>
      </c>
      <c r="Q886" s="127">
        <f t="shared" si="101"/>
        <v>598</v>
      </c>
      <c r="R886" s="128">
        <f t="shared" si="102"/>
        <v>673</v>
      </c>
      <c r="S886" s="4" t="str">
        <f>VLOOKUP(D886,[2]Sheet1!$F$1:$J$65536,5,0)</f>
        <v>6217975130011488913</v>
      </c>
      <c r="T886" s="4" t="str">
        <f>VLOOKUP(D886,[1]Sheet1!$F$1:$H$65536,3,0)</f>
        <v>连大赖</v>
      </c>
      <c r="U886" s="4" t="s">
        <v>56</v>
      </c>
      <c r="V886" s="4" t="s">
        <v>56</v>
      </c>
      <c r="W886" s="4" t="s">
        <v>56</v>
      </c>
      <c r="X886" s="4" t="s">
        <v>56</v>
      </c>
    </row>
    <row r="887" s="113" customFormat="1" hidden="1" customHeight="1" spans="1:24">
      <c r="A887" s="9">
        <v>886</v>
      </c>
      <c r="B887" s="96" t="s">
        <v>66</v>
      </c>
      <c r="C887" s="9" t="s">
        <v>2146</v>
      </c>
      <c r="D887" s="9" t="s">
        <v>2147</v>
      </c>
      <c r="E887" s="9" t="s">
        <v>78</v>
      </c>
      <c r="F887" s="9" t="s">
        <v>2003</v>
      </c>
      <c r="G887" s="9" t="str">
        <f t="shared" si="103"/>
        <v>老城镇石家沟村</v>
      </c>
      <c r="H887" s="9" t="s">
        <v>2004</v>
      </c>
      <c r="I887" s="9">
        <v>1</v>
      </c>
      <c r="J887" s="9">
        <v>1</v>
      </c>
      <c r="K887" s="9">
        <v>0</v>
      </c>
      <c r="L887" s="9">
        <v>0</v>
      </c>
      <c r="M887" s="9">
        <f t="shared" si="97"/>
        <v>75</v>
      </c>
      <c r="N887" s="9">
        <f t="shared" si="98"/>
        <v>0</v>
      </c>
      <c r="O887" s="9">
        <f t="shared" si="99"/>
        <v>0</v>
      </c>
      <c r="P887" s="125">
        <f t="shared" si="100"/>
        <v>75</v>
      </c>
      <c r="Q887" s="127">
        <f t="shared" si="101"/>
        <v>598</v>
      </c>
      <c r="R887" s="128">
        <f t="shared" si="102"/>
        <v>673</v>
      </c>
      <c r="S887" s="4" t="str">
        <f>VLOOKUP(D887,[2]Sheet1!$F$1:$J$65536,5,0)</f>
        <v>6217975130021107131</v>
      </c>
      <c r="T887" s="4" t="str">
        <f>VLOOKUP(D887,[1]Sheet1!$F$1:$H$65536,3,0)</f>
        <v>石国军</v>
      </c>
      <c r="U887" s="4" t="s">
        <v>56</v>
      </c>
      <c r="V887" s="4" t="s">
        <v>56</v>
      </c>
      <c r="W887" s="4" t="s">
        <v>56</v>
      </c>
      <c r="X887" s="4" t="s">
        <v>56</v>
      </c>
    </row>
    <row r="888" s="113" customFormat="1" hidden="1" customHeight="1" spans="1:24">
      <c r="A888" s="9">
        <v>887</v>
      </c>
      <c r="B888" s="96" t="s">
        <v>66</v>
      </c>
      <c r="C888" s="9" t="s">
        <v>2148</v>
      </c>
      <c r="D888" s="9" t="s">
        <v>2149</v>
      </c>
      <c r="E888" s="9" t="s">
        <v>78</v>
      </c>
      <c r="F888" s="9" t="s">
        <v>2130</v>
      </c>
      <c r="G888" s="9" t="str">
        <f t="shared" si="103"/>
        <v>老城镇杨家山村</v>
      </c>
      <c r="H888" s="9" t="s">
        <v>2131</v>
      </c>
      <c r="I888" s="9">
        <v>1</v>
      </c>
      <c r="J888" s="9">
        <v>1</v>
      </c>
      <c r="K888" s="9">
        <v>0</v>
      </c>
      <c r="L888" s="9">
        <v>0</v>
      </c>
      <c r="M888" s="9">
        <f t="shared" si="97"/>
        <v>75</v>
      </c>
      <c r="N888" s="9">
        <f t="shared" si="98"/>
        <v>0</v>
      </c>
      <c r="O888" s="9">
        <f t="shared" si="99"/>
        <v>0</v>
      </c>
      <c r="P888" s="125">
        <f t="shared" si="100"/>
        <v>75</v>
      </c>
      <c r="Q888" s="127">
        <f t="shared" si="101"/>
        <v>598</v>
      </c>
      <c r="R888" s="128">
        <f t="shared" si="102"/>
        <v>673</v>
      </c>
      <c r="S888" s="4" t="str">
        <f>VLOOKUP(D888,[2]Sheet1!$F$1:$J$65536,5,0)</f>
        <v>6217975130011451366</v>
      </c>
      <c r="T888" s="4" t="str">
        <f>VLOOKUP(D888,[1]Sheet1!$F$1:$H$65536,3,0)</f>
        <v>贾老五</v>
      </c>
      <c r="U888" s="4" t="s">
        <v>56</v>
      </c>
      <c r="V888" s="4" t="s">
        <v>56</v>
      </c>
      <c r="W888" s="4" t="s">
        <v>56</v>
      </c>
      <c r="X888" s="4" t="s">
        <v>56</v>
      </c>
    </row>
    <row r="889" s="113" customFormat="1" hidden="1" customHeight="1" spans="1:24">
      <c r="A889" s="9">
        <v>888</v>
      </c>
      <c r="B889" s="96" t="s">
        <v>66</v>
      </c>
      <c r="C889" s="9" t="s">
        <v>2150</v>
      </c>
      <c r="D889" s="9" t="s">
        <v>2151</v>
      </c>
      <c r="E889" s="9" t="s">
        <v>78</v>
      </c>
      <c r="F889" s="9" t="s">
        <v>2025</v>
      </c>
      <c r="G889" s="9" t="str">
        <f t="shared" si="103"/>
        <v>老城镇泉沟村</v>
      </c>
      <c r="H889" s="9" t="s">
        <v>2026</v>
      </c>
      <c r="I889" s="9">
        <v>1</v>
      </c>
      <c r="J889" s="9">
        <v>1</v>
      </c>
      <c r="K889" s="9">
        <v>0</v>
      </c>
      <c r="L889" s="9">
        <v>0</v>
      </c>
      <c r="M889" s="9">
        <f t="shared" si="97"/>
        <v>75</v>
      </c>
      <c r="N889" s="9">
        <f t="shared" si="98"/>
        <v>0</v>
      </c>
      <c r="O889" s="9">
        <f t="shared" si="99"/>
        <v>0</v>
      </c>
      <c r="P889" s="125">
        <f t="shared" si="100"/>
        <v>75</v>
      </c>
      <c r="Q889" s="127">
        <f t="shared" si="101"/>
        <v>598</v>
      </c>
      <c r="R889" s="128">
        <f t="shared" si="102"/>
        <v>673</v>
      </c>
      <c r="S889" s="4" t="str">
        <f>VLOOKUP(D889,[2]Sheet1!$F$1:$J$65536,5,0)</f>
        <v>6217975130011477346</v>
      </c>
      <c r="T889" s="4" t="str">
        <f>VLOOKUP(D889,[1]Sheet1!$F$1:$H$65536,3,0)</f>
        <v>凌海奇</v>
      </c>
      <c r="U889" s="4" t="s">
        <v>56</v>
      </c>
      <c r="V889" s="4" t="s">
        <v>56</v>
      </c>
      <c r="W889" s="4" t="s">
        <v>56</v>
      </c>
      <c r="X889" s="4" t="s">
        <v>56</v>
      </c>
    </row>
    <row r="890" s="113" customFormat="1" hidden="1" customHeight="1" spans="1:24">
      <c r="A890" s="9">
        <v>889</v>
      </c>
      <c r="B890" s="96" t="s">
        <v>66</v>
      </c>
      <c r="C890" s="9" t="s">
        <v>2152</v>
      </c>
      <c r="D890" s="9" t="s">
        <v>2153</v>
      </c>
      <c r="E890" s="9" t="s">
        <v>78</v>
      </c>
      <c r="F890" s="9" t="s">
        <v>2055</v>
      </c>
      <c r="G890" s="9" t="str">
        <f t="shared" si="103"/>
        <v>老城镇秧田村</v>
      </c>
      <c r="H890" s="9" t="s">
        <v>2056</v>
      </c>
      <c r="I890" s="9">
        <v>1</v>
      </c>
      <c r="J890" s="9">
        <v>1</v>
      </c>
      <c r="K890" s="9">
        <v>0</v>
      </c>
      <c r="L890" s="9">
        <v>0</v>
      </c>
      <c r="M890" s="9">
        <f t="shared" si="97"/>
        <v>75</v>
      </c>
      <c r="N890" s="9">
        <f t="shared" si="98"/>
        <v>0</v>
      </c>
      <c r="O890" s="9">
        <f t="shared" si="99"/>
        <v>0</v>
      </c>
      <c r="P890" s="125">
        <f t="shared" si="100"/>
        <v>75</v>
      </c>
      <c r="Q890" s="127">
        <f t="shared" si="101"/>
        <v>598</v>
      </c>
      <c r="R890" s="128">
        <f t="shared" si="102"/>
        <v>673</v>
      </c>
      <c r="S890" s="4" t="str">
        <f>VLOOKUP(D890,[2]Sheet1!$F$1:$J$65536,5,0)</f>
        <v>6217975130011418837</v>
      </c>
      <c r="T890" s="4" t="str">
        <f>VLOOKUP(D890,[1]Sheet1!$F$1:$H$65536,3,0)</f>
        <v>阮长徐</v>
      </c>
      <c r="U890" s="4" t="s">
        <v>56</v>
      </c>
      <c r="V890" s="4" t="s">
        <v>56</v>
      </c>
      <c r="W890" s="4" t="s">
        <v>56</v>
      </c>
      <c r="X890" s="4" t="s">
        <v>56</v>
      </c>
    </row>
    <row r="891" s="113" customFormat="1" hidden="1" customHeight="1" spans="1:24">
      <c r="A891" s="9">
        <v>890</v>
      </c>
      <c r="B891" s="96" t="s">
        <v>66</v>
      </c>
      <c r="C891" s="9" t="s">
        <v>2154</v>
      </c>
      <c r="D891" s="9" t="s">
        <v>2155</v>
      </c>
      <c r="E891" s="9" t="s">
        <v>78</v>
      </c>
      <c r="F891" s="9" t="s">
        <v>2025</v>
      </c>
      <c r="G891" s="9" t="str">
        <f t="shared" si="103"/>
        <v>老城镇泉沟村</v>
      </c>
      <c r="H891" s="9" t="s">
        <v>2026</v>
      </c>
      <c r="I891" s="9">
        <v>1</v>
      </c>
      <c r="J891" s="9">
        <v>1</v>
      </c>
      <c r="K891" s="9">
        <v>0</v>
      </c>
      <c r="L891" s="9">
        <v>0</v>
      </c>
      <c r="M891" s="9">
        <f t="shared" si="97"/>
        <v>75</v>
      </c>
      <c r="N891" s="9">
        <f t="shared" si="98"/>
        <v>0</v>
      </c>
      <c r="O891" s="9">
        <f t="shared" si="99"/>
        <v>0</v>
      </c>
      <c r="P891" s="125">
        <f t="shared" si="100"/>
        <v>75</v>
      </c>
      <c r="Q891" s="127">
        <f t="shared" si="101"/>
        <v>598</v>
      </c>
      <c r="R891" s="128">
        <f t="shared" si="102"/>
        <v>673</v>
      </c>
      <c r="S891" s="4" t="str">
        <f>VLOOKUP(D891,[2]Sheet1!$F$1:$J$65536,5,0)</f>
        <v>6217975130011477908</v>
      </c>
      <c r="T891" s="4" t="str">
        <f>VLOOKUP(D891,[1]Sheet1!$F$1:$H$65536,3,0)</f>
        <v>鲁原祥</v>
      </c>
      <c r="U891" s="4" t="s">
        <v>56</v>
      </c>
      <c r="V891" s="4" t="s">
        <v>56</v>
      </c>
      <c r="W891" s="4" t="s">
        <v>56</v>
      </c>
      <c r="X891" s="4" t="s">
        <v>56</v>
      </c>
    </row>
    <row r="892" s="113" customFormat="1" hidden="1" customHeight="1" spans="1:24">
      <c r="A892" s="9">
        <v>891</v>
      </c>
      <c r="B892" s="96" t="s">
        <v>66</v>
      </c>
      <c r="C892" s="9" t="s">
        <v>2156</v>
      </c>
      <c r="D892" s="9" t="s">
        <v>2157</v>
      </c>
      <c r="E892" s="9" t="s">
        <v>78</v>
      </c>
      <c r="F892" s="9" t="s">
        <v>2092</v>
      </c>
      <c r="G892" s="9" t="str">
        <f t="shared" si="103"/>
        <v>老城镇险峰村</v>
      </c>
      <c r="H892" s="9" t="s">
        <v>2093</v>
      </c>
      <c r="I892" s="9">
        <v>1</v>
      </c>
      <c r="J892" s="9">
        <v>1</v>
      </c>
      <c r="K892" s="9">
        <v>0</v>
      </c>
      <c r="L892" s="9">
        <v>0</v>
      </c>
      <c r="M892" s="9">
        <f t="shared" si="97"/>
        <v>75</v>
      </c>
      <c r="N892" s="9">
        <f t="shared" si="98"/>
        <v>0</v>
      </c>
      <c r="O892" s="9">
        <f t="shared" si="99"/>
        <v>0</v>
      </c>
      <c r="P892" s="125">
        <f t="shared" si="100"/>
        <v>75</v>
      </c>
      <c r="Q892" s="127">
        <f t="shared" si="101"/>
        <v>598</v>
      </c>
      <c r="R892" s="128">
        <f t="shared" si="102"/>
        <v>673</v>
      </c>
      <c r="S892" s="4" t="str">
        <f>VLOOKUP(D892,[2]Sheet1!$F$1:$J$65536,5,0)</f>
        <v>6217975130011434669</v>
      </c>
      <c r="T892" s="4" t="str">
        <f>VLOOKUP(D892,[1]Sheet1!$F$1:$H$65536,3,0)</f>
        <v>朱太生</v>
      </c>
      <c r="U892" s="4" t="s">
        <v>56</v>
      </c>
      <c r="V892" s="4" t="s">
        <v>56</v>
      </c>
      <c r="W892" s="4" t="s">
        <v>56</v>
      </c>
      <c r="X892" s="4" t="s">
        <v>56</v>
      </c>
    </row>
    <row r="893" s="113" customFormat="1" hidden="1" customHeight="1" spans="1:24">
      <c r="A893" s="9">
        <v>892</v>
      </c>
      <c r="B893" s="96" t="s">
        <v>66</v>
      </c>
      <c r="C893" s="9" t="s">
        <v>2158</v>
      </c>
      <c r="D893" s="9" t="s">
        <v>2159</v>
      </c>
      <c r="E893" s="9" t="s">
        <v>78</v>
      </c>
      <c r="F893" s="9" t="s">
        <v>2130</v>
      </c>
      <c r="G893" s="9" t="str">
        <f t="shared" si="103"/>
        <v>老城镇杨家山村</v>
      </c>
      <c r="H893" s="9" t="s">
        <v>2131</v>
      </c>
      <c r="I893" s="9">
        <v>1</v>
      </c>
      <c r="J893" s="9">
        <v>1</v>
      </c>
      <c r="K893" s="9">
        <v>0</v>
      </c>
      <c r="L893" s="9">
        <v>0</v>
      </c>
      <c r="M893" s="9">
        <f t="shared" si="97"/>
        <v>75</v>
      </c>
      <c r="N893" s="9">
        <f t="shared" si="98"/>
        <v>0</v>
      </c>
      <c r="O893" s="9">
        <f t="shared" si="99"/>
        <v>0</v>
      </c>
      <c r="P893" s="125">
        <f t="shared" si="100"/>
        <v>75</v>
      </c>
      <c r="Q893" s="127">
        <f t="shared" si="101"/>
        <v>598</v>
      </c>
      <c r="R893" s="128">
        <f t="shared" si="102"/>
        <v>673</v>
      </c>
      <c r="S893" s="4" t="str">
        <f>VLOOKUP(D893,[2]Sheet1!$F$1:$J$65536,5,0)</f>
        <v>6217975130011452851</v>
      </c>
      <c r="T893" s="4" t="str">
        <f>VLOOKUP(D893,[1]Sheet1!$F$1:$H$65536,3,0)</f>
        <v>全玉顺</v>
      </c>
      <c r="U893" s="4" t="s">
        <v>56</v>
      </c>
      <c r="V893" s="4" t="s">
        <v>56</v>
      </c>
      <c r="W893" s="4" t="s">
        <v>56</v>
      </c>
      <c r="X893" s="4" t="s">
        <v>56</v>
      </c>
    </row>
    <row r="894" s="113" customFormat="1" hidden="1" customHeight="1" spans="1:24">
      <c r="A894" s="9">
        <v>893</v>
      </c>
      <c r="B894" s="96" t="s">
        <v>66</v>
      </c>
      <c r="C894" s="9" t="s">
        <v>324</v>
      </c>
      <c r="D894" s="9" t="s">
        <v>2160</v>
      </c>
      <c r="E894" s="9" t="s">
        <v>78</v>
      </c>
      <c r="F894" s="9" t="s">
        <v>79</v>
      </c>
      <c r="G894" s="9" t="str">
        <f t="shared" si="103"/>
        <v>老城镇叶沟村</v>
      </c>
      <c r="H894" s="9" t="s">
        <v>2031</v>
      </c>
      <c r="I894" s="9">
        <v>1</v>
      </c>
      <c r="J894" s="9">
        <v>1</v>
      </c>
      <c r="K894" s="9">
        <v>0</v>
      </c>
      <c r="L894" s="9">
        <v>0</v>
      </c>
      <c r="M894" s="9">
        <f t="shared" si="97"/>
        <v>75</v>
      </c>
      <c r="N894" s="9">
        <f t="shared" si="98"/>
        <v>0</v>
      </c>
      <c r="O894" s="9">
        <f t="shared" si="99"/>
        <v>0</v>
      </c>
      <c r="P894" s="125">
        <f t="shared" si="100"/>
        <v>75</v>
      </c>
      <c r="Q894" s="127">
        <f t="shared" si="101"/>
        <v>598</v>
      </c>
      <c r="R894" s="128">
        <f t="shared" si="102"/>
        <v>673</v>
      </c>
      <c r="S894" s="4" t="str">
        <f>VLOOKUP(D894,[2]Sheet1!$F$1:$J$65536,5,0)</f>
        <v>6217975130011402500</v>
      </c>
      <c r="T894" s="4" t="str">
        <f>VLOOKUP(D894,[1]Sheet1!$F$1:$H$65536,3,0)</f>
        <v>王秀林</v>
      </c>
      <c r="U894" s="4" t="s">
        <v>56</v>
      </c>
      <c r="V894" s="4" t="s">
        <v>56</v>
      </c>
      <c r="W894" s="4" t="s">
        <v>56</v>
      </c>
      <c r="X894" s="4" t="s">
        <v>56</v>
      </c>
    </row>
    <row r="895" s="113" customFormat="1" hidden="1" customHeight="1" spans="1:24">
      <c r="A895" s="9">
        <v>894</v>
      </c>
      <c r="B895" s="96" t="s">
        <v>66</v>
      </c>
      <c r="C895" s="9" t="s">
        <v>2161</v>
      </c>
      <c r="D895" s="9" t="s">
        <v>2162</v>
      </c>
      <c r="E895" s="9" t="s">
        <v>78</v>
      </c>
      <c r="F895" s="9" t="s">
        <v>2036</v>
      </c>
      <c r="G895" s="9" t="str">
        <f t="shared" si="103"/>
        <v>老城镇黑龙泉村</v>
      </c>
      <c r="H895" s="9" t="s">
        <v>2037</v>
      </c>
      <c r="I895" s="9">
        <v>1</v>
      </c>
      <c r="J895" s="9">
        <v>0</v>
      </c>
      <c r="K895" s="9">
        <v>1</v>
      </c>
      <c r="L895" s="9">
        <v>0</v>
      </c>
      <c r="M895" s="9">
        <f t="shared" si="97"/>
        <v>0</v>
      </c>
      <c r="N895" s="9">
        <f t="shared" si="98"/>
        <v>300</v>
      </c>
      <c r="O895" s="9">
        <f t="shared" si="99"/>
        <v>0</v>
      </c>
      <c r="P895" s="125">
        <f t="shared" si="100"/>
        <v>300</v>
      </c>
      <c r="Q895" s="127">
        <f t="shared" si="101"/>
        <v>598</v>
      </c>
      <c r="R895" s="128">
        <f t="shared" si="102"/>
        <v>898</v>
      </c>
      <c r="S895" s="4" t="str">
        <f>VLOOKUP(D895,[2]Sheet1!$F$1:$J$65536,5,0)</f>
        <v>6217975130011439601</v>
      </c>
      <c r="T895" s="4" t="str">
        <f>VLOOKUP(D895,[1]Sheet1!$F$1:$H$65536,3,0)</f>
        <v>杨明吉</v>
      </c>
      <c r="U895" s="4" t="s">
        <v>56</v>
      </c>
      <c r="V895" s="4" t="s">
        <v>56</v>
      </c>
      <c r="W895" s="4" t="s">
        <v>56</v>
      </c>
      <c r="X895" s="4" t="s">
        <v>56</v>
      </c>
    </row>
    <row r="896" s="113" customFormat="1" hidden="1" customHeight="1" spans="1:24">
      <c r="A896" s="9">
        <v>895</v>
      </c>
      <c r="B896" s="96" t="s">
        <v>66</v>
      </c>
      <c r="C896" s="9" t="s">
        <v>2163</v>
      </c>
      <c r="D896" s="9" t="s">
        <v>2164</v>
      </c>
      <c r="E896" s="9" t="s">
        <v>78</v>
      </c>
      <c r="F896" s="9" t="s">
        <v>2060</v>
      </c>
      <c r="G896" s="9" t="str">
        <f t="shared" si="103"/>
        <v>老城镇秧地沟村</v>
      </c>
      <c r="H896" s="9" t="s">
        <v>2061</v>
      </c>
      <c r="I896" s="9">
        <v>1</v>
      </c>
      <c r="J896" s="9">
        <v>1</v>
      </c>
      <c r="K896" s="9">
        <v>0</v>
      </c>
      <c r="L896" s="9">
        <v>0</v>
      </c>
      <c r="M896" s="9">
        <f t="shared" si="97"/>
        <v>75</v>
      </c>
      <c r="N896" s="9">
        <f t="shared" si="98"/>
        <v>0</v>
      </c>
      <c r="O896" s="9">
        <f t="shared" si="99"/>
        <v>0</v>
      </c>
      <c r="P896" s="125">
        <f t="shared" si="100"/>
        <v>75</v>
      </c>
      <c r="Q896" s="127">
        <f t="shared" si="101"/>
        <v>598</v>
      </c>
      <c r="R896" s="128">
        <f t="shared" si="102"/>
        <v>673</v>
      </c>
      <c r="S896" s="4" t="str">
        <f>VLOOKUP(D896,[2]Sheet1!$F$1:$J$65536,5,0)</f>
        <v>6217975130011466950</v>
      </c>
      <c r="T896" s="4" t="str">
        <f>VLOOKUP(D896,[1]Sheet1!$F$1:$H$65536,3,0)</f>
        <v>王俊周</v>
      </c>
      <c r="U896" s="4" t="s">
        <v>56</v>
      </c>
      <c r="V896" s="4" t="s">
        <v>56</v>
      </c>
      <c r="W896" s="4" t="s">
        <v>56</v>
      </c>
      <c r="X896" s="4" t="s">
        <v>56</v>
      </c>
    </row>
    <row r="897" s="113" customFormat="1" hidden="1" customHeight="1" spans="1:24">
      <c r="A897" s="9">
        <v>896</v>
      </c>
      <c r="B897" s="96" t="s">
        <v>66</v>
      </c>
      <c r="C897" s="9" t="s">
        <v>2165</v>
      </c>
      <c r="D897" s="9" t="s">
        <v>2166</v>
      </c>
      <c r="E897" s="9" t="s">
        <v>78</v>
      </c>
      <c r="F897" s="9" t="s">
        <v>2025</v>
      </c>
      <c r="G897" s="9" t="str">
        <f t="shared" si="103"/>
        <v>老城镇泉沟村</v>
      </c>
      <c r="H897" s="9" t="s">
        <v>2026</v>
      </c>
      <c r="I897" s="9">
        <v>1</v>
      </c>
      <c r="J897" s="9">
        <v>1</v>
      </c>
      <c r="K897" s="9">
        <v>0</v>
      </c>
      <c r="L897" s="9">
        <v>0</v>
      </c>
      <c r="M897" s="9">
        <f t="shared" si="97"/>
        <v>75</v>
      </c>
      <c r="N897" s="9">
        <f t="shared" si="98"/>
        <v>0</v>
      </c>
      <c r="O897" s="9">
        <f t="shared" si="99"/>
        <v>0</v>
      </c>
      <c r="P897" s="125">
        <f t="shared" si="100"/>
        <v>75</v>
      </c>
      <c r="Q897" s="127">
        <f t="shared" si="101"/>
        <v>598</v>
      </c>
      <c r="R897" s="128">
        <f t="shared" si="102"/>
        <v>673</v>
      </c>
      <c r="S897" s="4" t="str">
        <f>VLOOKUP(D897,[2]Sheet1!$F$1:$J$65536,5,0)</f>
        <v>6217975130011478849</v>
      </c>
      <c r="T897" s="4" t="str">
        <f>VLOOKUP(D897,[1]Sheet1!$F$1:$H$65536,3,0)</f>
        <v>王成彦</v>
      </c>
      <c r="U897" s="4" t="s">
        <v>56</v>
      </c>
      <c r="V897" s="4" t="s">
        <v>56</v>
      </c>
      <c r="W897" s="4" t="s">
        <v>56</v>
      </c>
      <c r="X897" s="4" t="s">
        <v>56</v>
      </c>
    </row>
    <row r="898" s="113" customFormat="1" hidden="1" customHeight="1" spans="1:24">
      <c r="A898" s="9">
        <v>897</v>
      </c>
      <c r="B898" s="96" t="s">
        <v>66</v>
      </c>
      <c r="C898" s="9" t="s">
        <v>2167</v>
      </c>
      <c r="D898" s="9" t="s">
        <v>2168</v>
      </c>
      <c r="E898" s="9" t="s">
        <v>78</v>
      </c>
      <c r="F898" s="9" t="s">
        <v>2011</v>
      </c>
      <c r="G898" s="9" t="str">
        <f t="shared" si="103"/>
        <v>老城镇王家岭村</v>
      </c>
      <c r="H898" s="9" t="s">
        <v>2012</v>
      </c>
      <c r="I898" s="9">
        <v>1</v>
      </c>
      <c r="J898" s="9">
        <v>1</v>
      </c>
      <c r="K898" s="9">
        <v>0</v>
      </c>
      <c r="L898" s="9">
        <v>0</v>
      </c>
      <c r="M898" s="9">
        <f t="shared" si="97"/>
        <v>75</v>
      </c>
      <c r="N898" s="9">
        <f t="shared" si="98"/>
        <v>0</v>
      </c>
      <c r="O898" s="9">
        <f t="shared" si="99"/>
        <v>0</v>
      </c>
      <c r="P898" s="125">
        <f t="shared" si="100"/>
        <v>75</v>
      </c>
      <c r="Q898" s="127">
        <f t="shared" si="101"/>
        <v>598</v>
      </c>
      <c r="R898" s="128">
        <f t="shared" si="102"/>
        <v>673</v>
      </c>
      <c r="S898" s="4" t="str">
        <f>VLOOKUP(D898,[2]Sheet1!$F$1:$J$65536,5,0)</f>
        <v>6217975130011490406</v>
      </c>
      <c r="T898" s="4" t="str">
        <f>VLOOKUP(D898,[1]Sheet1!$F$1:$H$65536,3,0)</f>
        <v>王松年</v>
      </c>
      <c r="U898" s="4" t="s">
        <v>56</v>
      </c>
      <c r="V898" s="4" t="s">
        <v>56</v>
      </c>
      <c r="W898" s="4" t="s">
        <v>56</v>
      </c>
      <c r="X898" s="4" t="s">
        <v>56</v>
      </c>
    </row>
    <row r="899" s="113" customFormat="1" hidden="1" customHeight="1" spans="1:24">
      <c r="A899" s="9">
        <v>898</v>
      </c>
      <c r="B899" s="96" t="s">
        <v>66</v>
      </c>
      <c r="C899" s="9" t="s">
        <v>2169</v>
      </c>
      <c r="D899" s="9" t="s">
        <v>2170</v>
      </c>
      <c r="E899" s="9" t="s">
        <v>78</v>
      </c>
      <c r="F899" s="9" t="s">
        <v>2040</v>
      </c>
      <c r="G899" s="9" t="str">
        <f t="shared" si="103"/>
        <v>老城镇七里边村</v>
      </c>
      <c r="H899" s="9" t="s">
        <v>2041</v>
      </c>
      <c r="I899" s="9">
        <v>1</v>
      </c>
      <c r="J899" s="9">
        <v>1</v>
      </c>
      <c r="K899" s="9">
        <v>0</v>
      </c>
      <c r="L899" s="9">
        <v>0</v>
      </c>
      <c r="M899" s="9">
        <f t="shared" ref="M899:M962" si="104">J899*75</f>
        <v>75</v>
      </c>
      <c r="N899" s="9">
        <f t="shared" ref="N899:N962" si="105">K899*300</f>
        <v>0</v>
      </c>
      <c r="O899" s="9">
        <f t="shared" ref="O899:O962" si="106">L899*600</f>
        <v>0</v>
      </c>
      <c r="P899" s="125">
        <f t="shared" ref="P899:P962" si="107">M899+N899+O899</f>
        <v>75</v>
      </c>
      <c r="Q899" s="127">
        <f t="shared" ref="Q899:Q962" si="108">I899*598</f>
        <v>598</v>
      </c>
      <c r="R899" s="128">
        <f t="shared" ref="R899:R962" si="109">P899+Q899</f>
        <v>673</v>
      </c>
      <c r="S899" s="4" t="str">
        <f>VLOOKUP(D899,[2]Sheet1!$F$1:$J$65536,5,0)</f>
        <v>6217975130021837471</v>
      </c>
      <c r="T899" s="4" t="str">
        <f>VLOOKUP(D899,[1]Sheet1!$F$1:$H$65536,3,0)</f>
        <v>杨成学</v>
      </c>
      <c r="U899" s="4" t="s">
        <v>56</v>
      </c>
      <c r="V899" s="4" t="s">
        <v>56</v>
      </c>
      <c r="W899" s="4" t="s">
        <v>56</v>
      </c>
      <c r="X899" s="4" t="s">
        <v>56</v>
      </c>
    </row>
    <row r="900" s="113" customFormat="1" hidden="1" customHeight="1" spans="1:24">
      <c r="A900" s="9">
        <v>899</v>
      </c>
      <c r="B900" s="96" t="s">
        <v>66</v>
      </c>
      <c r="C900" s="9" t="s">
        <v>2171</v>
      </c>
      <c r="D900" s="9" t="s">
        <v>2172</v>
      </c>
      <c r="E900" s="9" t="s">
        <v>78</v>
      </c>
      <c r="F900" s="9" t="s">
        <v>2011</v>
      </c>
      <c r="G900" s="9" t="str">
        <f t="shared" si="103"/>
        <v>老城镇王家岭村</v>
      </c>
      <c r="H900" s="9" t="s">
        <v>2012</v>
      </c>
      <c r="I900" s="9">
        <v>1</v>
      </c>
      <c r="J900" s="9">
        <v>1</v>
      </c>
      <c r="K900" s="9">
        <v>0</v>
      </c>
      <c r="L900" s="9">
        <v>0</v>
      </c>
      <c r="M900" s="9">
        <f t="shared" si="104"/>
        <v>75</v>
      </c>
      <c r="N900" s="9">
        <f t="shared" si="105"/>
        <v>0</v>
      </c>
      <c r="O900" s="9">
        <f t="shared" si="106"/>
        <v>0</v>
      </c>
      <c r="P900" s="125">
        <f t="shared" si="107"/>
        <v>75</v>
      </c>
      <c r="Q900" s="127">
        <f t="shared" si="108"/>
        <v>598</v>
      </c>
      <c r="R900" s="128">
        <f t="shared" si="109"/>
        <v>673</v>
      </c>
      <c r="S900" s="4" t="str">
        <f>VLOOKUP(D900,[2]Sheet1!$F$1:$J$65536,5,0)</f>
        <v>6217975130011490414</v>
      </c>
      <c r="T900" s="4" t="str">
        <f>VLOOKUP(D900,[1]Sheet1!$F$1:$H$65536,3,0)</f>
        <v>王天夫</v>
      </c>
      <c r="U900" s="4" t="s">
        <v>56</v>
      </c>
      <c r="V900" s="4" t="s">
        <v>56</v>
      </c>
      <c r="W900" s="4" t="s">
        <v>56</v>
      </c>
      <c r="X900" s="4" t="s">
        <v>56</v>
      </c>
    </row>
    <row r="901" s="113" customFormat="1" hidden="1" customHeight="1" spans="1:24">
      <c r="A901" s="9">
        <v>900</v>
      </c>
      <c r="B901" s="96" t="s">
        <v>66</v>
      </c>
      <c r="C901" s="9" t="s">
        <v>2173</v>
      </c>
      <c r="D901" s="9" t="s">
        <v>2174</v>
      </c>
      <c r="E901" s="9" t="s">
        <v>78</v>
      </c>
      <c r="F901" s="9" t="s">
        <v>2003</v>
      </c>
      <c r="G901" s="9" t="str">
        <f t="shared" si="103"/>
        <v>老城镇石家沟村</v>
      </c>
      <c r="H901" s="9" t="s">
        <v>2004</v>
      </c>
      <c r="I901" s="9">
        <v>1</v>
      </c>
      <c r="J901" s="9">
        <v>1</v>
      </c>
      <c r="K901" s="9">
        <v>0</v>
      </c>
      <c r="L901" s="9">
        <v>0</v>
      </c>
      <c r="M901" s="9">
        <f t="shared" si="104"/>
        <v>75</v>
      </c>
      <c r="N901" s="9">
        <f t="shared" si="105"/>
        <v>0</v>
      </c>
      <c r="O901" s="9">
        <f t="shared" si="106"/>
        <v>0</v>
      </c>
      <c r="P901" s="125">
        <f t="shared" si="107"/>
        <v>75</v>
      </c>
      <c r="Q901" s="127">
        <f t="shared" si="108"/>
        <v>598</v>
      </c>
      <c r="R901" s="128">
        <f t="shared" si="109"/>
        <v>673</v>
      </c>
      <c r="S901" s="4" t="str">
        <f>VLOOKUP(D901,[2]Sheet1!$F$1:$J$65536,5,0)</f>
        <v>6217975130011459096</v>
      </c>
      <c r="T901" s="4" t="str">
        <f>VLOOKUP(D901,[1]Sheet1!$F$1:$H$65536,3,0)</f>
        <v>石兴文</v>
      </c>
      <c r="U901" s="4" t="s">
        <v>56</v>
      </c>
      <c r="V901" s="4" t="s">
        <v>56</v>
      </c>
      <c r="W901" s="4" t="s">
        <v>56</v>
      </c>
      <c r="X901" s="4" t="s">
        <v>56</v>
      </c>
    </row>
    <row r="902" s="113" customFormat="1" hidden="1" customHeight="1" spans="1:24">
      <c r="A902" s="9">
        <v>901</v>
      </c>
      <c r="B902" s="96" t="s">
        <v>66</v>
      </c>
      <c r="C902" s="9" t="s">
        <v>2175</v>
      </c>
      <c r="D902" s="9" t="s">
        <v>2176</v>
      </c>
      <c r="E902" s="9" t="s">
        <v>78</v>
      </c>
      <c r="F902" s="9" t="s">
        <v>2098</v>
      </c>
      <c r="G902" s="9" t="str">
        <f t="shared" si="103"/>
        <v>老城镇官福山村</v>
      </c>
      <c r="H902" s="9" t="s">
        <v>2099</v>
      </c>
      <c r="I902" s="9">
        <v>1</v>
      </c>
      <c r="J902" s="9">
        <v>1</v>
      </c>
      <c r="K902" s="9">
        <v>0</v>
      </c>
      <c r="L902" s="9">
        <v>0</v>
      </c>
      <c r="M902" s="9">
        <f t="shared" si="104"/>
        <v>75</v>
      </c>
      <c r="N902" s="9">
        <f t="shared" si="105"/>
        <v>0</v>
      </c>
      <c r="O902" s="9">
        <f t="shared" si="106"/>
        <v>0</v>
      </c>
      <c r="P902" s="125">
        <f t="shared" si="107"/>
        <v>75</v>
      </c>
      <c r="Q902" s="127">
        <f t="shared" si="108"/>
        <v>598</v>
      </c>
      <c r="R902" s="128">
        <f t="shared" si="109"/>
        <v>673</v>
      </c>
      <c r="S902" s="4" t="str">
        <f>VLOOKUP(D902,[2]Sheet1!$F$1:$J$65536,5,0)</f>
        <v>6217975130011471117</v>
      </c>
      <c r="T902" s="4" t="str">
        <f>VLOOKUP(D902,[1]Sheet1!$F$1:$H$65536,3,0)</f>
        <v>王新胜</v>
      </c>
      <c r="U902" s="4" t="s">
        <v>56</v>
      </c>
      <c r="V902" s="4" t="s">
        <v>56</v>
      </c>
      <c r="W902" s="4" t="s">
        <v>56</v>
      </c>
      <c r="X902" s="4" t="s">
        <v>56</v>
      </c>
    </row>
    <row r="903" s="113" customFormat="1" hidden="1" customHeight="1" spans="1:24">
      <c r="A903" s="9">
        <v>902</v>
      </c>
      <c r="B903" s="96" t="s">
        <v>66</v>
      </c>
      <c r="C903" s="9" t="s">
        <v>2177</v>
      </c>
      <c r="D903" s="9" t="s">
        <v>2178</v>
      </c>
      <c r="E903" s="9" t="s">
        <v>78</v>
      </c>
      <c r="F903" s="9" t="s">
        <v>2011</v>
      </c>
      <c r="G903" s="9" t="str">
        <f t="shared" si="103"/>
        <v>老城镇王家岭村</v>
      </c>
      <c r="H903" s="9" t="s">
        <v>2012</v>
      </c>
      <c r="I903" s="9">
        <v>1</v>
      </c>
      <c r="J903" s="9">
        <v>1</v>
      </c>
      <c r="K903" s="9">
        <v>0</v>
      </c>
      <c r="L903" s="9">
        <v>0</v>
      </c>
      <c r="M903" s="9">
        <f t="shared" si="104"/>
        <v>75</v>
      </c>
      <c r="N903" s="9">
        <f t="shared" si="105"/>
        <v>0</v>
      </c>
      <c r="O903" s="9">
        <f t="shared" si="106"/>
        <v>0</v>
      </c>
      <c r="P903" s="125">
        <f t="shared" si="107"/>
        <v>75</v>
      </c>
      <c r="Q903" s="127">
        <f t="shared" si="108"/>
        <v>598</v>
      </c>
      <c r="R903" s="128">
        <f t="shared" si="109"/>
        <v>673</v>
      </c>
      <c r="S903" s="4" t="str">
        <f>VLOOKUP(D903,[2]Sheet1!$F$1:$J$65536,5,0)</f>
        <v>6217975130011489416</v>
      </c>
      <c r="T903" s="4" t="str">
        <f>VLOOKUP(D903,[1]Sheet1!$F$1:$H$65536,3,0)</f>
        <v>彭成六</v>
      </c>
      <c r="U903" s="4" t="s">
        <v>56</v>
      </c>
      <c r="V903" s="4" t="s">
        <v>56</v>
      </c>
      <c r="W903" s="4" t="s">
        <v>56</v>
      </c>
      <c r="X903" s="4" t="s">
        <v>56</v>
      </c>
    </row>
    <row r="904" s="113" customFormat="1" hidden="1" customHeight="1" spans="1:24">
      <c r="A904" s="9">
        <v>903</v>
      </c>
      <c r="B904" s="96" t="s">
        <v>66</v>
      </c>
      <c r="C904" s="9" t="s">
        <v>2179</v>
      </c>
      <c r="D904" s="9" t="s">
        <v>2180</v>
      </c>
      <c r="E904" s="9" t="s">
        <v>78</v>
      </c>
      <c r="F904" s="9" t="s">
        <v>2181</v>
      </c>
      <c r="G904" s="9" t="str">
        <f t="shared" si="103"/>
        <v>老城镇小街村</v>
      </c>
      <c r="H904" s="9" t="s">
        <v>2182</v>
      </c>
      <c r="I904" s="9">
        <v>1</v>
      </c>
      <c r="J904" s="9">
        <v>1</v>
      </c>
      <c r="K904" s="9">
        <v>0</v>
      </c>
      <c r="L904" s="9">
        <v>0</v>
      </c>
      <c r="M904" s="9">
        <f t="shared" si="104"/>
        <v>75</v>
      </c>
      <c r="N904" s="9">
        <f t="shared" si="105"/>
        <v>0</v>
      </c>
      <c r="O904" s="9">
        <f t="shared" si="106"/>
        <v>0</v>
      </c>
      <c r="P904" s="125">
        <f t="shared" si="107"/>
        <v>75</v>
      </c>
      <c r="Q904" s="127">
        <f t="shared" si="108"/>
        <v>598</v>
      </c>
      <c r="R904" s="128">
        <f t="shared" si="109"/>
        <v>673</v>
      </c>
      <c r="S904" s="4" t="str">
        <f>VLOOKUP(D904,[2]Sheet1!$F$1:$J$65536,5,0)</f>
        <v>6217975130011441797</v>
      </c>
      <c r="T904" s="4" t="str">
        <f>VLOOKUP(D904,[1]Sheet1!$F$1:$H$65536,3,0)</f>
        <v>穆六娃</v>
      </c>
      <c r="U904" s="4" t="s">
        <v>56</v>
      </c>
      <c r="V904" s="4" t="s">
        <v>56</v>
      </c>
      <c r="W904" s="4" t="s">
        <v>56</v>
      </c>
      <c r="X904" s="4" t="s">
        <v>56</v>
      </c>
    </row>
    <row r="905" s="113" customFormat="1" hidden="1" customHeight="1" spans="1:24">
      <c r="A905" s="9">
        <v>904</v>
      </c>
      <c r="B905" s="96" t="s">
        <v>66</v>
      </c>
      <c r="C905" s="9" t="s">
        <v>2183</v>
      </c>
      <c r="D905" s="9" t="s">
        <v>2184</v>
      </c>
      <c r="E905" s="9" t="s">
        <v>78</v>
      </c>
      <c r="F905" s="9" t="s">
        <v>2060</v>
      </c>
      <c r="G905" s="9" t="str">
        <f t="shared" si="103"/>
        <v>老城镇秧地沟村</v>
      </c>
      <c r="H905" s="9" t="s">
        <v>2061</v>
      </c>
      <c r="I905" s="9">
        <v>1</v>
      </c>
      <c r="J905" s="9">
        <v>1</v>
      </c>
      <c r="K905" s="9">
        <v>0</v>
      </c>
      <c r="L905" s="9">
        <v>0</v>
      </c>
      <c r="M905" s="9">
        <f t="shared" si="104"/>
        <v>75</v>
      </c>
      <c r="N905" s="9">
        <f t="shared" si="105"/>
        <v>0</v>
      </c>
      <c r="O905" s="9">
        <f t="shared" si="106"/>
        <v>0</v>
      </c>
      <c r="P905" s="125">
        <f t="shared" si="107"/>
        <v>75</v>
      </c>
      <c r="Q905" s="127">
        <f t="shared" si="108"/>
        <v>598</v>
      </c>
      <c r="R905" s="128">
        <f t="shared" si="109"/>
        <v>673</v>
      </c>
      <c r="S905" s="4" t="str">
        <f>VLOOKUP(D905,[2]Sheet1!$F$1:$J$65536,5,0)</f>
        <v>6217975130015021256</v>
      </c>
      <c r="T905" s="4" t="str">
        <f>VLOOKUP(D905,[1]Sheet1!$F$1:$H$65536,3,0)</f>
        <v>毕老海</v>
      </c>
      <c r="U905" s="4" t="s">
        <v>56</v>
      </c>
      <c r="V905" s="4" t="s">
        <v>56</v>
      </c>
      <c r="W905" s="4" t="s">
        <v>56</v>
      </c>
      <c r="X905" s="4" t="s">
        <v>56</v>
      </c>
    </row>
    <row r="906" s="113" customFormat="1" hidden="1" customHeight="1" spans="1:24">
      <c r="A906" s="9">
        <v>905</v>
      </c>
      <c r="B906" s="96" t="s">
        <v>123</v>
      </c>
      <c r="C906" s="9" t="s">
        <v>2185</v>
      </c>
      <c r="D906" s="9" t="s">
        <v>2186</v>
      </c>
      <c r="E906" s="9" t="s">
        <v>25</v>
      </c>
      <c r="F906" s="9" t="s">
        <v>26</v>
      </c>
      <c r="G906" s="9" t="str">
        <f t="shared" si="103"/>
        <v>毛堂乡石槽沟村</v>
      </c>
      <c r="H906" s="9" t="s">
        <v>27</v>
      </c>
      <c r="I906" s="9">
        <v>1</v>
      </c>
      <c r="J906" s="9">
        <v>1</v>
      </c>
      <c r="K906" s="9">
        <v>0</v>
      </c>
      <c r="L906" s="9">
        <v>0</v>
      </c>
      <c r="M906" s="9">
        <f t="shared" si="104"/>
        <v>75</v>
      </c>
      <c r="N906" s="9">
        <f t="shared" si="105"/>
        <v>0</v>
      </c>
      <c r="O906" s="9">
        <f t="shared" si="106"/>
        <v>0</v>
      </c>
      <c r="P906" s="125">
        <f t="shared" si="107"/>
        <v>75</v>
      </c>
      <c r="Q906" s="127">
        <f t="shared" si="108"/>
        <v>598</v>
      </c>
      <c r="R906" s="128">
        <f t="shared" si="109"/>
        <v>673</v>
      </c>
      <c r="S906" s="153" t="s">
        <v>2187</v>
      </c>
      <c r="T906" s="4" t="str">
        <f>VLOOKUP(D906,[1]Sheet1!$F$1:$H$65536,3,0)</f>
        <v>吕国清</v>
      </c>
      <c r="U906" s="4" t="s">
        <v>56</v>
      </c>
      <c r="V906" s="4" t="s">
        <v>56</v>
      </c>
      <c r="W906" s="4" t="s">
        <v>56</v>
      </c>
      <c r="X906" s="4" t="s">
        <v>56</v>
      </c>
    </row>
    <row r="907" s="113" customFormat="1" hidden="1" customHeight="1" spans="1:24">
      <c r="A907" s="9">
        <v>906</v>
      </c>
      <c r="B907" s="96" t="s">
        <v>131</v>
      </c>
      <c r="C907" s="9" t="s">
        <v>2188</v>
      </c>
      <c r="D907" s="9" t="s">
        <v>2189</v>
      </c>
      <c r="E907" s="9" t="s">
        <v>25</v>
      </c>
      <c r="F907" s="9" t="s">
        <v>2190</v>
      </c>
      <c r="G907" s="9" t="str">
        <f t="shared" si="103"/>
        <v>毛堂乡桥沟村</v>
      </c>
      <c r="H907" s="9" t="s">
        <v>2191</v>
      </c>
      <c r="I907" s="9">
        <v>1</v>
      </c>
      <c r="J907" s="9">
        <v>0</v>
      </c>
      <c r="K907" s="9">
        <v>1</v>
      </c>
      <c r="L907" s="9">
        <v>0</v>
      </c>
      <c r="M907" s="9">
        <f t="shared" si="104"/>
        <v>0</v>
      </c>
      <c r="N907" s="9">
        <f t="shared" si="105"/>
        <v>300</v>
      </c>
      <c r="O907" s="9">
        <f t="shared" si="106"/>
        <v>0</v>
      </c>
      <c r="P907" s="125">
        <f t="shared" si="107"/>
        <v>300</v>
      </c>
      <c r="Q907" s="127">
        <f t="shared" si="108"/>
        <v>598</v>
      </c>
      <c r="R907" s="128">
        <f t="shared" si="109"/>
        <v>898</v>
      </c>
      <c r="S907" s="4" t="str">
        <f>VLOOKUP(D907,[2]Sheet1!$F$1:$J$65536,5,0)</f>
        <v>6217975130027722834</v>
      </c>
      <c r="T907" s="4" t="str">
        <f>VLOOKUP(D907,[1]Sheet1!$F$1:$H$65536,3,0)</f>
        <v>李心岐</v>
      </c>
      <c r="U907" s="4" t="s">
        <v>56</v>
      </c>
      <c r="V907" s="4" t="s">
        <v>56</v>
      </c>
      <c r="W907" s="4" t="s">
        <v>56</v>
      </c>
      <c r="X907" s="4" t="s">
        <v>56</v>
      </c>
    </row>
    <row r="908" s="113" customFormat="1" hidden="1" customHeight="1" spans="1:24">
      <c r="A908" s="9">
        <v>907</v>
      </c>
      <c r="B908" s="96" t="s">
        <v>131</v>
      </c>
      <c r="C908" s="9" t="s">
        <v>2192</v>
      </c>
      <c r="D908" s="9" t="s">
        <v>2193</v>
      </c>
      <c r="E908" s="9" t="s">
        <v>25</v>
      </c>
      <c r="F908" s="9" t="s">
        <v>2194</v>
      </c>
      <c r="G908" s="9" t="str">
        <f t="shared" si="103"/>
        <v>毛堂乡洞河村</v>
      </c>
      <c r="H908" s="9" t="s">
        <v>2195</v>
      </c>
      <c r="I908" s="9">
        <v>1</v>
      </c>
      <c r="J908" s="9">
        <v>0</v>
      </c>
      <c r="K908" s="9">
        <v>1</v>
      </c>
      <c r="L908" s="9">
        <v>0</v>
      </c>
      <c r="M908" s="9">
        <f t="shared" si="104"/>
        <v>0</v>
      </c>
      <c r="N908" s="9">
        <f t="shared" si="105"/>
        <v>300</v>
      </c>
      <c r="O908" s="9">
        <f t="shared" si="106"/>
        <v>0</v>
      </c>
      <c r="P908" s="125">
        <f t="shared" si="107"/>
        <v>300</v>
      </c>
      <c r="Q908" s="127">
        <f t="shared" si="108"/>
        <v>598</v>
      </c>
      <c r="R908" s="128">
        <f t="shared" si="109"/>
        <v>898</v>
      </c>
      <c r="S908" s="4" t="str">
        <f>VLOOKUP(D908,[2]Sheet1!$F$1:$J$65536,5,0)</f>
        <v>6217975130011304912</v>
      </c>
      <c r="T908" s="4" t="str">
        <f>VLOOKUP(D908,[1]Sheet1!$F$1:$H$65536,3,0)</f>
        <v>王小集</v>
      </c>
      <c r="U908" s="4" t="s">
        <v>56</v>
      </c>
      <c r="V908" s="4" t="s">
        <v>56</v>
      </c>
      <c r="W908" s="4" t="s">
        <v>56</v>
      </c>
      <c r="X908" s="4" t="s">
        <v>56</v>
      </c>
    </row>
    <row r="909" s="113" customFormat="1" hidden="1" customHeight="1" spans="1:24">
      <c r="A909" s="9">
        <v>908</v>
      </c>
      <c r="B909" s="96" t="s">
        <v>131</v>
      </c>
      <c r="C909" s="9" t="s">
        <v>2196</v>
      </c>
      <c r="D909" s="9" t="s">
        <v>2197</v>
      </c>
      <c r="E909" s="9" t="s">
        <v>25</v>
      </c>
      <c r="F909" s="9" t="s">
        <v>2198</v>
      </c>
      <c r="G909" s="9" t="str">
        <f t="shared" si="103"/>
        <v>毛堂乡石门观村</v>
      </c>
      <c r="H909" s="9" t="s">
        <v>2199</v>
      </c>
      <c r="I909" s="9">
        <v>1</v>
      </c>
      <c r="J909" s="9">
        <v>1</v>
      </c>
      <c r="K909" s="9">
        <v>0</v>
      </c>
      <c r="L909" s="9">
        <v>0</v>
      </c>
      <c r="M909" s="9">
        <f t="shared" si="104"/>
        <v>75</v>
      </c>
      <c r="N909" s="9">
        <f t="shared" si="105"/>
        <v>0</v>
      </c>
      <c r="O909" s="9">
        <f t="shared" si="106"/>
        <v>0</v>
      </c>
      <c r="P909" s="125">
        <f t="shared" si="107"/>
        <v>75</v>
      </c>
      <c r="Q909" s="127">
        <f t="shared" si="108"/>
        <v>598</v>
      </c>
      <c r="R909" s="128">
        <f t="shared" si="109"/>
        <v>673</v>
      </c>
      <c r="S909" s="4" t="str">
        <f>VLOOKUP(D909,[2]Sheet1!$F$1:$J$65536,5,0)</f>
        <v>6217975130011368214</v>
      </c>
      <c r="T909" s="4" t="str">
        <f>VLOOKUP(D909,[1]Sheet1!$F$1:$H$65536,3,0)</f>
        <v>魏双林</v>
      </c>
      <c r="U909" s="4" t="s">
        <v>56</v>
      </c>
      <c r="V909" s="4" t="s">
        <v>56</v>
      </c>
      <c r="W909" s="4" t="s">
        <v>56</v>
      </c>
      <c r="X909" s="4" t="s">
        <v>56</v>
      </c>
    </row>
    <row r="910" s="113" customFormat="1" hidden="1" customHeight="1" spans="1:24">
      <c r="A910" s="9">
        <v>909</v>
      </c>
      <c r="B910" s="96" t="s">
        <v>131</v>
      </c>
      <c r="C910" s="9" t="s">
        <v>2200</v>
      </c>
      <c r="D910" s="9" t="s">
        <v>2201</v>
      </c>
      <c r="E910" s="9" t="s">
        <v>25</v>
      </c>
      <c r="F910" s="9" t="s">
        <v>2202</v>
      </c>
      <c r="G910" s="9" t="str">
        <f t="shared" si="103"/>
        <v>毛堂乡白水河村</v>
      </c>
      <c r="H910" s="9" t="s">
        <v>2203</v>
      </c>
      <c r="I910" s="9">
        <v>1</v>
      </c>
      <c r="J910" s="9">
        <v>1</v>
      </c>
      <c r="K910" s="9">
        <v>0</v>
      </c>
      <c r="L910" s="9">
        <v>0</v>
      </c>
      <c r="M910" s="9">
        <f t="shared" si="104"/>
        <v>75</v>
      </c>
      <c r="N910" s="9">
        <f t="shared" si="105"/>
        <v>0</v>
      </c>
      <c r="O910" s="9">
        <f t="shared" si="106"/>
        <v>0</v>
      </c>
      <c r="P910" s="125">
        <f t="shared" si="107"/>
        <v>75</v>
      </c>
      <c r="Q910" s="127">
        <f t="shared" si="108"/>
        <v>598</v>
      </c>
      <c r="R910" s="128">
        <f t="shared" si="109"/>
        <v>673</v>
      </c>
      <c r="S910" s="4" t="str">
        <f>VLOOKUP(D910,[2]Sheet1!$F$1:$J$65536,5,0)</f>
        <v>6217975130015872864</v>
      </c>
      <c r="T910" s="4" t="str">
        <f>VLOOKUP(D910,[1]Sheet1!$F$1:$H$65536,3,0)</f>
        <v>年俊</v>
      </c>
      <c r="U910" s="4" t="s">
        <v>56</v>
      </c>
      <c r="V910" s="4" t="s">
        <v>56</v>
      </c>
      <c r="W910" s="4" t="s">
        <v>56</v>
      </c>
      <c r="X910" s="4" t="s">
        <v>56</v>
      </c>
    </row>
    <row r="911" s="113" customFormat="1" hidden="1" customHeight="1" spans="1:24">
      <c r="A911" s="9">
        <v>910</v>
      </c>
      <c r="B911" s="96" t="s">
        <v>853</v>
      </c>
      <c r="C911" s="9" t="s">
        <v>2204</v>
      </c>
      <c r="D911" s="9" t="s">
        <v>2205</v>
      </c>
      <c r="E911" s="9" t="s">
        <v>25</v>
      </c>
      <c r="F911" s="9" t="s">
        <v>2198</v>
      </c>
      <c r="G911" s="9" t="str">
        <f t="shared" si="103"/>
        <v>毛堂乡石门观村</v>
      </c>
      <c r="H911" s="9" t="s">
        <v>2199</v>
      </c>
      <c r="I911" s="9">
        <v>1</v>
      </c>
      <c r="J911" s="9">
        <v>1</v>
      </c>
      <c r="K911" s="9">
        <v>0</v>
      </c>
      <c r="L911" s="9">
        <v>0</v>
      </c>
      <c r="M911" s="9">
        <f t="shared" si="104"/>
        <v>75</v>
      </c>
      <c r="N911" s="9">
        <f t="shared" si="105"/>
        <v>0</v>
      </c>
      <c r="O911" s="9">
        <f t="shared" si="106"/>
        <v>0</v>
      </c>
      <c r="P911" s="125">
        <f t="shared" si="107"/>
        <v>75</v>
      </c>
      <c r="Q911" s="127">
        <f t="shared" si="108"/>
        <v>598</v>
      </c>
      <c r="R911" s="128">
        <f t="shared" si="109"/>
        <v>673</v>
      </c>
      <c r="S911" s="4" t="str">
        <f>VLOOKUP(D911,[2]Sheet1!$F$1:$J$65536,5,0)</f>
        <v>6217975130026890186</v>
      </c>
      <c r="T911" s="4" t="str">
        <f>VLOOKUP(D911,[1]Sheet1!$F$1:$H$65536,3,0)</f>
        <v>张金朝</v>
      </c>
      <c r="U911" s="4" t="s">
        <v>56</v>
      </c>
      <c r="V911" s="4" t="s">
        <v>56</v>
      </c>
      <c r="W911" s="4" t="s">
        <v>56</v>
      </c>
      <c r="X911" s="4" t="s">
        <v>56</v>
      </c>
    </row>
    <row r="912" s="113" customFormat="1" hidden="1" customHeight="1" spans="1:24">
      <c r="A912" s="9">
        <v>911</v>
      </c>
      <c r="B912" s="96" t="s">
        <v>862</v>
      </c>
      <c r="C912" s="9" t="s">
        <v>2206</v>
      </c>
      <c r="D912" s="9" t="s">
        <v>2207</v>
      </c>
      <c r="E912" s="9" t="s">
        <v>25</v>
      </c>
      <c r="F912" s="9" t="s">
        <v>2208</v>
      </c>
      <c r="G912" s="9" t="str">
        <f t="shared" si="103"/>
        <v>毛堂乡曹庄村</v>
      </c>
      <c r="H912" s="9" t="s">
        <v>2209</v>
      </c>
      <c r="I912" s="9">
        <v>1</v>
      </c>
      <c r="J912" s="9">
        <v>1</v>
      </c>
      <c r="K912" s="9">
        <v>0</v>
      </c>
      <c r="L912" s="9">
        <v>0</v>
      </c>
      <c r="M912" s="9">
        <f t="shared" si="104"/>
        <v>75</v>
      </c>
      <c r="N912" s="9">
        <f t="shared" si="105"/>
        <v>0</v>
      </c>
      <c r="O912" s="9">
        <f t="shared" si="106"/>
        <v>0</v>
      </c>
      <c r="P912" s="125">
        <f t="shared" si="107"/>
        <v>75</v>
      </c>
      <c r="Q912" s="127">
        <f t="shared" si="108"/>
        <v>598</v>
      </c>
      <c r="R912" s="128">
        <f t="shared" si="109"/>
        <v>673</v>
      </c>
      <c r="S912" s="4" t="str">
        <f>VLOOKUP(D912,[2]Sheet1!$F$1:$J$65536,5,0)</f>
        <v>6217975130011355039</v>
      </c>
      <c r="T912" s="4" t="str">
        <f>VLOOKUP(D912,[1]Sheet1!$F$1:$H$65536,3,0)</f>
        <v>王卷华</v>
      </c>
      <c r="U912" s="4" t="s">
        <v>56</v>
      </c>
      <c r="V912" s="4" t="s">
        <v>56</v>
      </c>
      <c r="W912" s="4" t="s">
        <v>56</v>
      </c>
      <c r="X912" s="4" t="s">
        <v>56</v>
      </c>
    </row>
    <row r="913" s="113" customFormat="1" hidden="1" customHeight="1" spans="1:24">
      <c r="A913" s="9">
        <v>912</v>
      </c>
      <c r="B913" s="96" t="s">
        <v>862</v>
      </c>
      <c r="C913" s="9" t="s">
        <v>2210</v>
      </c>
      <c r="D913" s="9" t="s">
        <v>2211</v>
      </c>
      <c r="E913" s="9" t="s">
        <v>25</v>
      </c>
      <c r="F913" s="9" t="s">
        <v>2190</v>
      </c>
      <c r="G913" s="9" t="str">
        <f t="shared" si="103"/>
        <v>毛堂乡桥沟村</v>
      </c>
      <c r="H913" s="9" t="s">
        <v>2191</v>
      </c>
      <c r="I913" s="9">
        <v>1</v>
      </c>
      <c r="J913" s="9">
        <v>0</v>
      </c>
      <c r="K913" s="9">
        <v>1</v>
      </c>
      <c r="L913" s="9">
        <v>0</v>
      </c>
      <c r="M913" s="9">
        <f t="shared" si="104"/>
        <v>0</v>
      </c>
      <c r="N913" s="9">
        <f t="shared" si="105"/>
        <v>300</v>
      </c>
      <c r="O913" s="9">
        <f t="shared" si="106"/>
        <v>0</v>
      </c>
      <c r="P913" s="125">
        <f t="shared" si="107"/>
        <v>300</v>
      </c>
      <c r="Q913" s="127">
        <f t="shared" si="108"/>
        <v>598</v>
      </c>
      <c r="R913" s="128">
        <f t="shared" si="109"/>
        <v>898</v>
      </c>
      <c r="S913" s="4" t="str">
        <f>VLOOKUP(D913,[2]Sheet1!$F$1:$J$65536,5,0)</f>
        <v>6217975130011389582</v>
      </c>
      <c r="T913" s="4" t="str">
        <f>VLOOKUP(D913,[1]Sheet1!$F$1:$H$65536,3,0)</f>
        <v>薛建成</v>
      </c>
      <c r="U913" s="4" t="s">
        <v>56</v>
      </c>
      <c r="V913" s="4" t="s">
        <v>56</v>
      </c>
      <c r="W913" s="4" t="s">
        <v>56</v>
      </c>
      <c r="X913" s="4" t="s">
        <v>56</v>
      </c>
    </row>
    <row r="914" s="113" customFormat="1" hidden="1" customHeight="1" spans="1:24">
      <c r="A914" s="9">
        <v>913</v>
      </c>
      <c r="B914" s="96" t="s">
        <v>862</v>
      </c>
      <c r="C914" s="9" t="s">
        <v>2212</v>
      </c>
      <c r="D914" s="9" t="s">
        <v>2213</v>
      </c>
      <c r="E914" s="9" t="s">
        <v>25</v>
      </c>
      <c r="F914" s="9" t="s">
        <v>2214</v>
      </c>
      <c r="G914" s="9" t="str">
        <f t="shared" si="103"/>
        <v>毛堂乡窑沟村</v>
      </c>
      <c r="H914" s="9" t="s">
        <v>2215</v>
      </c>
      <c r="I914" s="9">
        <v>1</v>
      </c>
      <c r="J914" s="9">
        <v>1</v>
      </c>
      <c r="K914" s="9">
        <v>0</v>
      </c>
      <c r="L914" s="9">
        <v>0</v>
      </c>
      <c r="M914" s="9">
        <f t="shared" si="104"/>
        <v>75</v>
      </c>
      <c r="N914" s="9">
        <f t="shared" si="105"/>
        <v>0</v>
      </c>
      <c r="O914" s="9">
        <f t="shared" si="106"/>
        <v>0</v>
      </c>
      <c r="P914" s="125">
        <f t="shared" si="107"/>
        <v>75</v>
      </c>
      <c r="Q914" s="127">
        <f t="shared" si="108"/>
        <v>598</v>
      </c>
      <c r="R914" s="128">
        <f t="shared" si="109"/>
        <v>673</v>
      </c>
      <c r="S914" s="4" t="str">
        <f>VLOOKUP(D914,[2]Sheet1!$F$1:$J$65536,5,0)</f>
        <v>6217975130011363710</v>
      </c>
      <c r="T914" s="4" t="str">
        <f>VLOOKUP(D914,[1]Sheet1!$F$1:$H$65536,3,0)</f>
        <v>肖明芳</v>
      </c>
      <c r="U914" s="4" t="s">
        <v>56</v>
      </c>
      <c r="V914" s="4" t="s">
        <v>56</v>
      </c>
      <c r="W914" s="4" t="s">
        <v>56</v>
      </c>
      <c r="X914" s="4" t="s">
        <v>56</v>
      </c>
    </row>
    <row r="915" s="113" customFormat="1" hidden="1" customHeight="1" spans="1:24">
      <c r="A915" s="9">
        <v>914</v>
      </c>
      <c r="B915" s="96" t="s">
        <v>862</v>
      </c>
      <c r="C915" s="9" t="s">
        <v>2216</v>
      </c>
      <c r="D915" s="9" t="s">
        <v>2217</v>
      </c>
      <c r="E915" s="9" t="s">
        <v>25</v>
      </c>
      <c r="F915" s="9" t="s">
        <v>2218</v>
      </c>
      <c r="G915" s="9" t="str">
        <f t="shared" si="103"/>
        <v>毛堂乡南泥湖村</v>
      </c>
      <c r="H915" s="9" t="s">
        <v>2219</v>
      </c>
      <c r="I915" s="9">
        <v>1</v>
      </c>
      <c r="J915" s="9">
        <v>0</v>
      </c>
      <c r="K915" s="9">
        <v>0</v>
      </c>
      <c r="L915" s="9">
        <v>1</v>
      </c>
      <c r="M915" s="9">
        <f t="shared" si="104"/>
        <v>0</v>
      </c>
      <c r="N915" s="9">
        <f t="shared" si="105"/>
        <v>0</v>
      </c>
      <c r="O915" s="9">
        <f t="shared" si="106"/>
        <v>600</v>
      </c>
      <c r="P915" s="125">
        <f t="shared" si="107"/>
        <v>600</v>
      </c>
      <c r="Q915" s="127">
        <f t="shared" si="108"/>
        <v>598</v>
      </c>
      <c r="R915" s="128">
        <f t="shared" si="109"/>
        <v>1198</v>
      </c>
      <c r="S915" s="4" t="str">
        <f>VLOOKUP(D915,[2]Sheet1!$F$1:$J$65536,5,0)</f>
        <v>6217975130011314127</v>
      </c>
      <c r="T915" s="4" t="str">
        <f>VLOOKUP(D915,[1]Sheet1!$F$1:$H$65536,3,0)</f>
        <v>李贤娃</v>
      </c>
      <c r="U915" s="4" t="s">
        <v>56</v>
      </c>
      <c r="V915" s="4" t="s">
        <v>56</v>
      </c>
      <c r="W915" s="4" t="s">
        <v>56</v>
      </c>
      <c r="X915" s="4" t="s">
        <v>56</v>
      </c>
    </row>
    <row r="916" s="113" customFormat="1" hidden="1" customHeight="1" spans="1:24">
      <c r="A916" s="9">
        <v>915</v>
      </c>
      <c r="B916" s="96" t="s">
        <v>48</v>
      </c>
      <c r="C916" s="9" t="s">
        <v>2220</v>
      </c>
      <c r="D916" s="9" t="s">
        <v>2221</v>
      </c>
      <c r="E916" s="9" t="s">
        <v>25</v>
      </c>
      <c r="F916" s="9" t="s">
        <v>2222</v>
      </c>
      <c r="G916" s="9" t="str">
        <f t="shared" si="103"/>
        <v>毛堂乡朱家营村</v>
      </c>
      <c r="H916" s="9" t="s">
        <v>2223</v>
      </c>
      <c r="I916" s="9">
        <v>1</v>
      </c>
      <c r="J916" s="9">
        <v>0</v>
      </c>
      <c r="K916" s="9">
        <v>0</v>
      </c>
      <c r="L916" s="9">
        <v>1</v>
      </c>
      <c r="M916" s="9">
        <f t="shared" si="104"/>
        <v>0</v>
      </c>
      <c r="N916" s="9">
        <f t="shared" si="105"/>
        <v>0</v>
      </c>
      <c r="O916" s="9">
        <f t="shared" si="106"/>
        <v>600</v>
      </c>
      <c r="P916" s="125">
        <f t="shared" si="107"/>
        <v>600</v>
      </c>
      <c r="Q916" s="127">
        <f t="shared" si="108"/>
        <v>598</v>
      </c>
      <c r="R916" s="128">
        <f t="shared" si="109"/>
        <v>1198</v>
      </c>
      <c r="S916" s="4" t="str">
        <f>VLOOKUP(D916,[2]Sheet1!$F$1:$J$65536,5,0)</f>
        <v>6217975130011379609</v>
      </c>
      <c r="T916" s="4" t="str">
        <f>VLOOKUP(D916,[1]Sheet1!$F$1:$H$65536,3,0)</f>
        <v>孟周清</v>
      </c>
      <c r="U916" s="4" t="s">
        <v>56</v>
      </c>
      <c r="V916" s="4" t="s">
        <v>56</v>
      </c>
      <c r="W916" s="4" t="s">
        <v>56</v>
      </c>
      <c r="X916" s="4" t="s">
        <v>56</v>
      </c>
    </row>
    <row r="917" s="113" customFormat="1" hidden="1" customHeight="1" spans="1:24">
      <c r="A917" s="9">
        <v>916</v>
      </c>
      <c r="B917" s="96" t="s">
        <v>174</v>
      </c>
      <c r="C917" s="9" t="s">
        <v>2224</v>
      </c>
      <c r="D917" s="9" t="s">
        <v>2225</v>
      </c>
      <c r="E917" s="9" t="s">
        <v>25</v>
      </c>
      <c r="F917" s="9" t="s">
        <v>2226</v>
      </c>
      <c r="G917" s="9" t="str">
        <f t="shared" si="103"/>
        <v>毛堂乡老沟村</v>
      </c>
      <c r="H917" s="9" t="s">
        <v>2227</v>
      </c>
      <c r="I917" s="9">
        <v>1</v>
      </c>
      <c r="J917" s="9">
        <v>1</v>
      </c>
      <c r="K917" s="9">
        <v>0</v>
      </c>
      <c r="L917" s="9">
        <v>0</v>
      </c>
      <c r="M917" s="9">
        <f t="shared" si="104"/>
        <v>75</v>
      </c>
      <c r="N917" s="9">
        <f t="shared" si="105"/>
        <v>0</v>
      </c>
      <c r="O917" s="9">
        <f t="shared" si="106"/>
        <v>0</v>
      </c>
      <c r="P917" s="125">
        <f t="shared" si="107"/>
        <v>75</v>
      </c>
      <c r="Q917" s="127">
        <f t="shared" si="108"/>
        <v>598</v>
      </c>
      <c r="R917" s="128">
        <f t="shared" si="109"/>
        <v>673</v>
      </c>
      <c r="S917" s="4" t="str">
        <f>VLOOKUP(D917,[2]Sheet1!$F$1:$J$65536,5,0)</f>
        <v>6217975130011345253</v>
      </c>
      <c r="T917" s="4" t="str">
        <f>VLOOKUP(D917,[1]Sheet1!$F$1:$H$65536,3,0)</f>
        <v>李新学</v>
      </c>
      <c r="U917" s="4" t="s">
        <v>56</v>
      </c>
      <c r="V917" s="4" t="s">
        <v>56</v>
      </c>
      <c r="W917" s="4" t="s">
        <v>56</v>
      </c>
      <c r="X917" s="4" t="s">
        <v>56</v>
      </c>
    </row>
    <row r="918" s="113" customFormat="1" hidden="1" customHeight="1" spans="1:24">
      <c r="A918" s="9">
        <v>917</v>
      </c>
      <c r="B918" s="96" t="s">
        <v>174</v>
      </c>
      <c r="C918" s="9" t="s">
        <v>2228</v>
      </c>
      <c r="D918" s="9" t="s">
        <v>2229</v>
      </c>
      <c r="E918" s="9" t="s">
        <v>25</v>
      </c>
      <c r="F918" s="9" t="s">
        <v>2222</v>
      </c>
      <c r="G918" s="9" t="str">
        <f t="shared" si="103"/>
        <v>毛堂乡朱家营村</v>
      </c>
      <c r="H918" s="9" t="s">
        <v>2223</v>
      </c>
      <c r="I918" s="9">
        <v>1</v>
      </c>
      <c r="J918" s="9">
        <v>1</v>
      </c>
      <c r="K918" s="9">
        <v>0</v>
      </c>
      <c r="L918" s="9">
        <v>0</v>
      </c>
      <c r="M918" s="9">
        <f t="shared" si="104"/>
        <v>75</v>
      </c>
      <c r="N918" s="9">
        <f t="shared" si="105"/>
        <v>0</v>
      </c>
      <c r="O918" s="9">
        <f t="shared" si="106"/>
        <v>0</v>
      </c>
      <c r="P918" s="125">
        <f t="shared" si="107"/>
        <v>75</v>
      </c>
      <c r="Q918" s="127">
        <f t="shared" si="108"/>
        <v>598</v>
      </c>
      <c r="R918" s="128">
        <f t="shared" si="109"/>
        <v>673</v>
      </c>
      <c r="S918" s="4" t="str">
        <f>VLOOKUP(D918,[2]Sheet1!$F$1:$J$65536,5,0)</f>
        <v>6217975130011378353</v>
      </c>
      <c r="T918" s="4" t="str">
        <f>VLOOKUP(D918,[1]Sheet1!$F$1:$H$65536,3,0)</f>
        <v>陈中华</v>
      </c>
      <c r="U918" s="4" t="s">
        <v>56</v>
      </c>
      <c r="V918" s="4" t="s">
        <v>56</v>
      </c>
      <c r="W918" s="4" t="s">
        <v>56</v>
      </c>
      <c r="X918" s="4" t="s">
        <v>56</v>
      </c>
    </row>
    <row r="919" s="113" customFormat="1" hidden="1" customHeight="1" spans="1:24">
      <c r="A919" s="9">
        <v>918</v>
      </c>
      <c r="B919" s="96" t="s">
        <v>174</v>
      </c>
      <c r="C919" s="9" t="s">
        <v>2230</v>
      </c>
      <c r="D919" s="9" t="s">
        <v>2231</v>
      </c>
      <c r="E919" s="9" t="s">
        <v>25</v>
      </c>
      <c r="F919" s="9" t="s">
        <v>2232</v>
      </c>
      <c r="G919" s="9" t="str">
        <f t="shared" si="103"/>
        <v>毛堂乡毛堂村</v>
      </c>
      <c r="H919" s="9" t="s">
        <v>2233</v>
      </c>
      <c r="I919" s="9">
        <v>1</v>
      </c>
      <c r="J919" s="9">
        <v>1</v>
      </c>
      <c r="K919" s="9">
        <v>0</v>
      </c>
      <c r="L919" s="9">
        <v>0</v>
      </c>
      <c r="M919" s="9">
        <f t="shared" si="104"/>
        <v>75</v>
      </c>
      <c r="N919" s="9">
        <f t="shared" si="105"/>
        <v>0</v>
      </c>
      <c r="O919" s="9">
        <f t="shared" si="106"/>
        <v>0</v>
      </c>
      <c r="P919" s="125">
        <f t="shared" si="107"/>
        <v>75</v>
      </c>
      <c r="Q919" s="127">
        <f t="shared" si="108"/>
        <v>598</v>
      </c>
      <c r="R919" s="128">
        <f t="shared" si="109"/>
        <v>673</v>
      </c>
      <c r="S919" s="4" t="str">
        <f>VLOOKUP(D919,[2]Sheet1!$F$1:$J$65536,5,0)</f>
        <v>6217975130011266822</v>
      </c>
      <c r="T919" s="4" t="str">
        <f>VLOOKUP(D919,[1]Sheet1!$F$1:$H$65536,3,0)</f>
        <v>王文昌</v>
      </c>
      <c r="U919" s="4" t="s">
        <v>56</v>
      </c>
      <c r="V919" s="4" t="s">
        <v>56</v>
      </c>
      <c r="W919" s="4" t="s">
        <v>56</v>
      </c>
      <c r="X919" s="4" t="s">
        <v>56</v>
      </c>
    </row>
    <row r="920" s="113" customFormat="1" hidden="1" customHeight="1" spans="1:24">
      <c r="A920" s="9">
        <v>919</v>
      </c>
      <c r="B920" s="96" t="s">
        <v>174</v>
      </c>
      <c r="C920" s="9" t="s">
        <v>2234</v>
      </c>
      <c r="D920" s="9" t="s">
        <v>2235</v>
      </c>
      <c r="E920" s="9" t="s">
        <v>25</v>
      </c>
      <c r="F920" s="9" t="s">
        <v>2222</v>
      </c>
      <c r="G920" s="9" t="str">
        <f t="shared" si="103"/>
        <v>毛堂乡朱家营村</v>
      </c>
      <c r="H920" s="9" t="s">
        <v>2223</v>
      </c>
      <c r="I920" s="9">
        <v>1</v>
      </c>
      <c r="J920" s="9">
        <v>0</v>
      </c>
      <c r="K920" s="9">
        <v>1</v>
      </c>
      <c r="L920" s="9">
        <v>0</v>
      </c>
      <c r="M920" s="9">
        <f t="shared" si="104"/>
        <v>0</v>
      </c>
      <c r="N920" s="9">
        <f t="shared" si="105"/>
        <v>300</v>
      </c>
      <c r="O920" s="9">
        <f t="shared" si="106"/>
        <v>0</v>
      </c>
      <c r="P920" s="125">
        <f t="shared" si="107"/>
        <v>300</v>
      </c>
      <c r="Q920" s="127">
        <f t="shared" si="108"/>
        <v>598</v>
      </c>
      <c r="R920" s="128">
        <f t="shared" si="109"/>
        <v>898</v>
      </c>
      <c r="S920" s="4" t="str">
        <f>VLOOKUP(D920,[2]Sheet1!$F$1:$J$65536,5,0)</f>
        <v>6217975130011380680</v>
      </c>
      <c r="T920" s="4" t="str">
        <f>VLOOKUP(D920,[1]Sheet1!$F$1:$H$65536,3,0)</f>
        <v>徐全成</v>
      </c>
      <c r="U920" s="4" t="s">
        <v>56</v>
      </c>
      <c r="V920" s="4" t="s">
        <v>56</v>
      </c>
      <c r="W920" s="4" t="s">
        <v>56</v>
      </c>
      <c r="X920" s="4" t="s">
        <v>56</v>
      </c>
    </row>
    <row r="921" s="113" customFormat="1" hidden="1" customHeight="1" spans="1:24">
      <c r="A921" s="9">
        <v>920</v>
      </c>
      <c r="B921" s="96" t="s">
        <v>174</v>
      </c>
      <c r="C921" s="9" t="s">
        <v>2236</v>
      </c>
      <c r="D921" s="9" t="s">
        <v>2237</v>
      </c>
      <c r="E921" s="9" t="s">
        <v>25</v>
      </c>
      <c r="F921" s="9" t="s">
        <v>2238</v>
      </c>
      <c r="G921" s="9" t="str">
        <f t="shared" si="103"/>
        <v>毛堂乡裰落墓村</v>
      </c>
      <c r="H921" s="9" t="s">
        <v>2239</v>
      </c>
      <c r="I921" s="9">
        <v>1</v>
      </c>
      <c r="J921" s="9">
        <v>0</v>
      </c>
      <c r="K921" s="9">
        <v>1</v>
      </c>
      <c r="L921" s="9">
        <v>0</v>
      </c>
      <c r="M921" s="9">
        <f t="shared" si="104"/>
        <v>0</v>
      </c>
      <c r="N921" s="9">
        <f t="shared" si="105"/>
        <v>300</v>
      </c>
      <c r="O921" s="9">
        <f t="shared" si="106"/>
        <v>0</v>
      </c>
      <c r="P921" s="125">
        <f t="shared" si="107"/>
        <v>300</v>
      </c>
      <c r="Q921" s="127">
        <f t="shared" si="108"/>
        <v>598</v>
      </c>
      <c r="R921" s="128">
        <f t="shared" si="109"/>
        <v>898</v>
      </c>
      <c r="S921" s="4" t="str">
        <f>VLOOKUP(D921,[2]Sheet1!$F$1:$J$65536,5,0)</f>
        <v>623059486701285397</v>
      </c>
      <c r="T921" s="4" t="str">
        <f>VLOOKUP(D921,[1]Sheet1!$F$1:$H$65536,3,0)</f>
        <v>侯秀阁</v>
      </c>
      <c r="U921" s="4" t="s">
        <v>56</v>
      </c>
      <c r="V921" s="4" t="s">
        <v>56</v>
      </c>
      <c r="W921" s="4" t="s">
        <v>56</v>
      </c>
      <c r="X921" s="4" t="s">
        <v>56</v>
      </c>
    </row>
    <row r="922" s="113" customFormat="1" hidden="1" customHeight="1" spans="1:24">
      <c r="A922" s="9">
        <v>921</v>
      </c>
      <c r="B922" s="96" t="s">
        <v>179</v>
      </c>
      <c r="C922" s="9" t="s">
        <v>2240</v>
      </c>
      <c r="D922" s="9" t="s">
        <v>2241</v>
      </c>
      <c r="E922" s="9" t="s">
        <v>25</v>
      </c>
      <c r="F922" s="9" t="s">
        <v>2242</v>
      </c>
      <c r="G922" s="9" t="str">
        <f t="shared" si="103"/>
        <v>毛堂乡毛湾村</v>
      </c>
      <c r="H922" s="9" t="s">
        <v>2243</v>
      </c>
      <c r="I922" s="9">
        <v>1</v>
      </c>
      <c r="J922" s="9">
        <v>0</v>
      </c>
      <c r="K922" s="9">
        <v>1</v>
      </c>
      <c r="L922" s="9">
        <v>0</v>
      </c>
      <c r="M922" s="9">
        <f t="shared" si="104"/>
        <v>0</v>
      </c>
      <c r="N922" s="9">
        <f t="shared" si="105"/>
        <v>300</v>
      </c>
      <c r="O922" s="9">
        <f t="shared" si="106"/>
        <v>0</v>
      </c>
      <c r="P922" s="125">
        <f t="shared" si="107"/>
        <v>300</v>
      </c>
      <c r="Q922" s="127">
        <f t="shared" si="108"/>
        <v>598</v>
      </c>
      <c r="R922" s="128">
        <f t="shared" si="109"/>
        <v>898</v>
      </c>
      <c r="S922" s="4" t="str">
        <f>VLOOKUP(D922,[2]Sheet1!$F$1:$J$65536,5,0)</f>
        <v>6217975130011285350</v>
      </c>
      <c r="T922" s="4" t="str">
        <f>VLOOKUP(D922,[1]Sheet1!$F$1:$H$65536,3,0)</f>
        <v>李宗付</v>
      </c>
      <c r="U922" s="4" t="s">
        <v>56</v>
      </c>
      <c r="V922" s="4" t="s">
        <v>56</v>
      </c>
      <c r="W922" s="4" t="s">
        <v>56</v>
      </c>
      <c r="X922" s="4" t="s">
        <v>56</v>
      </c>
    </row>
    <row r="923" s="113" customFormat="1" hidden="1" customHeight="1" spans="1:24">
      <c r="A923" s="9">
        <v>922</v>
      </c>
      <c r="B923" s="96" t="s">
        <v>179</v>
      </c>
      <c r="C923" s="9" t="s">
        <v>2244</v>
      </c>
      <c r="D923" s="9" t="s">
        <v>2245</v>
      </c>
      <c r="E923" s="9" t="s">
        <v>25</v>
      </c>
      <c r="F923" s="9" t="s">
        <v>2218</v>
      </c>
      <c r="G923" s="9" t="str">
        <f t="shared" si="103"/>
        <v>毛堂乡南泥湖村</v>
      </c>
      <c r="H923" s="9" t="s">
        <v>2219</v>
      </c>
      <c r="I923" s="9">
        <v>1</v>
      </c>
      <c r="J923" s="9">
        <v>1</v>
      </c>
      <c r="K923" s="9">
        <v>0</v>
      </c>
      <c r="L923" s="9">
        <v>0</v>
      </c>
      <c r="M923" s="9">
        <f t="shared" si="104"/>
        <v>75</v>
      </c>
      <c r="N923" s="9">
        <f t="shared" si="105"/>
        <v>0</v>
      </c>
      <c r="O923" s="9">
        <f t="shared" si="106"/>
        <v>0</v>
      </c>
      <c r="P923" s="125">
        <f t="shared" si="107"/>
        <v>75</v>
      </c>
      <c r="Q923" s="127">
        <f t="shared" si="108"/>
        <v>598</v>
      </c>
      <c r="R923" s="128">
        <f t="shared" si="109"/>
        <v>673</v>
      </c>
      <c r="S923" s="4" t="str">
        <f>VLOOKUP(D923,[2]Sheet1!$F$1:$J$65536,5,0)</f>
        <v>6217975130011314051</v>
      </c>
      <c r="T923" s="4" t="str">
        <f>VLOOKUP(D923,[1]Sheet1!$F$1:$H$65536,3,0)</f>
        <v>李清柱</v>
      </c>
      <c r="U923" s="4" t="s">
        <v>56</v>
      </c>
      <c r="V923" s="4" t="s">
        <v>56</v>
      </c>
      <c r="W923" s="4" t="s">
        <v>56</v>
      </c>
      <c r="X923" s="4" t="s">
        <v>56</v>
      </c>
    </row>
    <row r="924" s="113" customFormat="1" hidden="1" customHeight="1" spans="1:24">
      <c r="A924" s="9">
        <v>923</v>
      </c>
      <c r="B924" s="96" t="s">
        <v>179</v>
      </c>
      <c r="C924" s="9" t="s">
        <v>2246</v>
      </c>
      <c r="D924" s="9" t="s">
        <v>2247</v>
      </c>
      <c r="E924" s="9" t="s">
        <v>25</v>
      </c>
      <c r="F924" s="9" t="s">
        <v>2248</v>
      </c>
      <c r="G924" s="9" t="str">
        <f t="shared" si="103"/>
        <v>毛堂乡小泉沟村</v>
      </c>
      <c r="H924" s="9" t="s">
        <v>2249</v>
      </c>
      <c r="I924" s="9">
        <v>1</v>
      </c>
      <c r="J924" s="9">
        <v>0</v>
      </c>
      <c r="K924" s="9">
        <v>1</v>
      </c>
      <c r="L924" s="9">
        <v>0</v>
      </c>
      <c r="M924" s="9">
        <f t="shared" si="104"/>
        <v>0</v>
      </c>
      <c r="N924" s="9">
        <f t="shared" si="105"/>
        <v>300</v>
      </c>
      <c r="O924" s="9">
        <f t="shared" si="106"/>
        <v>0</v>
      </c>
      <c r="P924" s="125">
        <f t="shared" si="107"/>
        <v>300</v>
      </c>
      <c r="Q924" s="127">
        <f t="shared" si="108"/>
        <v>598</v>
      </c>
      <c r="R924" s="128">
        <f t="shared" si="109"/>
        <v>898</v>
      </c>
      <c r="S924" s="4" t="str">
        <f>VLOOKUP(D924,[2]Sheet1!$F$1:$J$65536,5,0)</f>
        <v>6217975130011340288</v>
      </c>
      <c r="T924" s="4" t="str">
        <f>VLOOKUP(D924,[1]Sheet1!$F$1:$H$65536,3,0)</f>
        <v>王胜国</v>
      </c>
      <c r="U924" s="4" t="s">
        <v>56</v>
      </c>
      <c r="V924" s="4" t="s">
        <v>56</v>
      </c>
      <c r="W924" s="4" t="s">
        <v>56</v>
      </c>
      <c r="X924" s="4" t="s">
        <v>56</v>
      </c>
    </row>
    <row r="925" s="113" customFormat="1" hidden="1" customHeight="1" spans="1:24">
      <c r="A925" s="9">
        <v>924</v>
      </c>
      <c r="B925" s="96" t="s">
        <v>179</v>
      </c>
      <c r="C925" s="9" t="s">
        <v>2250</v>
      </c>
      <c r="D925" s="9" t="s">
        <v>2251</v>
      </c>
      <c r="E925" s="9" t="s">
        <v>25</v>
      </c>
      <c r="F925" s="9" t="s">
        <v>2252</v>
      </c>
      <c r="G925" s="9" t="str">
        <f t="shared" si="103"/>
        <v>毛堂乡大泉沟村</v>
      </c>
      <c r="H925" s="9" t="s">
        <v>2253</v>
      </c>
      <c r="I925" s="9">
        <v>1</v>
      </c>
      <c r="J925" s="9">
        <v>1</v>
      </c>
      <c r="K925" s="9">
        <v>0</v>
      </c>
      <c r="L925" s="9">
        <v>0</v>
      </c>
      <c r="M925" s="9">
        <f t="shared" si="104"/>
        <v>75</v>
      </c>
      <c r="N925" s="9">
        <f t="shared" si="105"/>
        <v>0</v>
      </c>
      <c r="O925" s="9">
        <f t="shared" si="106"/>
        <v>0</v>
      </c>
      <c r="P925" s="125">
        <f t="shared" si="107"/>
        <v>75</v>
      </c>
      <c r="Q925" s="127">
        <f t="shared" si="108"/>
        <v>598</v>
      </c>
      <c r="R925" s="128">
        <f t="shared" si="109"/>
        <v>673</v>
      </c>
      <c r="S925" s="4" t="str">
        <f>VLOOKUP(D925,[2]Sheet1!$F$1:$J$65536,5,0)</f>
        <v>6217975130011329315</v>
      </c>
      <c r="T925" s="4" t="str">
        <f>VLOOKUP(D925,[1]Sheet1!$F$1:$H$65536,3,0)</f>
        <v>李铁成</v>
      </c>
      <c r="U925" s="4" t="s">
        <v>56</v>
      </c>
      <c r="V925" s="4" t="s">
        <v>56</v>
      </c>
      <c r="W925" s="4" t="s">
        <v>56</v>
      </c>
      <c r="X925" s="4" t="s">
        <v>56</v>
      </c>
    </row>
    <row r="926" s="113" customFormat="1" hidden="1" customHeight="1" spans="1:24">
      <c r="A926" s="9">
        <v>925</v>
      </c>
      <c r="B926" s="96" t="s">
        <v>179</v>
      </c>
      <c r="C926" s="9" t="s">
        <v>2254</v>
      </c>
      <c r="D926" s="9" t="s">
        <v>2255</v>
      </c>
      <c r="E926" s="9" t="s">
        <v>25</v>
      </c>
      <c r="F926" s="9" t="s">
        <v>2256</v>
      </c>
      <c r="G926" s="9" t="str">
        <f t="shared" si="103"/>
        <v>毛堂乡下沟村</v>
      </c>
      <c r="H926" s="9" t="s">
        <v>2257</v>
      </c>
      <c r="I926" s="9">
        <v>1</v>
      </c>
      <c r="J926" s="9">
        <v>1</v>
      </c>
      <c r="K926" s="9">
        <v>0</v>
      </c>
      <c r="L926" s="9">
        <v>0</v>
      </c>
      <c r="M926" s="9">
        <f t="shared" si="104"/>
        <v>75</v>
      </c>
      <c r="N926" s="9">
        <f t="shared" si="105"/>
        <v>0</v>
      </c>
      <c r="O926" s="9">
        <f t="shared" si="106"/>
        <v>0</v>
      </c>
      <c r="P926" s="125">
        <f t="shared" si="107"/>
        <v>75</v>
      </c>
      <c r="Q926" s="127">
        <f t="shared" si="108"/>
        <v>598</v>
      </c>
      <c r="R926" s="128">
        <f t="shared" si="109"/>
        <v>673</v>
      </c>
      <c r="S926" s="4" t="str">
        <f>VLOOKUP(D926,[2]Sheet1!$F$1:$J$65536,5,0)</f>
        <v>6217975130014993216</v>
      </c>
      <c r="T926" s="4" t="str">
        <f>VLOOKUP(D926,[1]Sheet1!$F$1:$H$65536,3,0)</f>
        <v>李花荣</v>
      </c>
      <c r="U926" s="4" t="s">
        <v>56</v>
      </c>
      <c r="V926" s="4" t="s">
        <v>56</v>
      </c>
      <c r="W926" s="4" t="s">
        <v>56</v>
      </c>
      <c r="X926" s="4" t="s">
        <v>56</v>
      </c>
    </row>
    <row r="927" s="113" customFormat="1" hidden="1" customHeight="1" spans="1:24">
      <c r="A927" s="9">
        <v>926</v>
      </c>
      <c r="B927" s="96" t="s">
        <v>66</v>
      </c>
      <c r="C927" s="9" t="s">
        <v>2258</v>
      </c>
      <c r="D927" s="9" t="s">
        <v>2259</v>
      </c>
      <c r="E927" s="9" t="s">
        <v>25</v>
      </c>
      <c r="F927" s="9" t="s">
        <v>2260</v>
      </c>
      <c r="G927" s="9" t="str">
        <f t="shared" si="103"/>
        <v>毛堂乡白树村</v>
      </c>
      <c r="H927" s="9" t="s">
        <v>2261</v>
      </c>
      <c r="I927" s="9">
        <v>1</v>
      </c>
      <c r="J927" s="9">
        <v>1</v>
      </c>
      <c r="K927" s="9">
        <v>0</v>
      </c>
      <c r="L927" s="9">
        <v>0</v>
      </c>
      <c r="M927" s="9">
        <f t="shared" si="104"/>
        <v>75</v>
      </c>
      <c r="N927" s="9">
        <f t="shared" si="105"/>
        <v>0</v>
      </c>
      <c r="O927" s="9">
        <f t="shared" si="106"/>
        <v>0</v>
      </c>
      <c r="P927" s="125">
        <f t="shared" si="107"/>
        <v>75</v>
      </c>
      <c r="Q927" s="127">
        <f t="shared" si="108"/>
        <v>598</v>
      </c>
      <c r="R927" s="128">
        <f t="shared" si="109"/>
        <v>673</v>
      </c>
      <c r="S927" s="4" t="str">
        <f>VLOOKUP(D927,[2]Sheet1!$F$1:$J$65536,5,0)</f>
        <v>6217975130014978415</v>
      </c>
      <c r="T927" s="4" t="str">
        <f>VLOOKUP(D927,[1]Sheet1!$F$1:$H$65536,3,0)</f>
        <v>邹文定</v>
      </c>
      <c r="U927" s="4" t="s">
        <v>56</v>
      </c>
      <c r="V927" s="4" t="s">
        <v>56</v>
      </c>
      <c r="W927" s="4" t="s">
        <v>56</v>
      </c>
      <c r="X927" s="4" t="s">
        <v>56</v>
      </c>
    </row>
    <row r="928" s="113" customFormat="1" hidden="1" customHeight="1" spans="1:24">
      <c r="A928" s="9">
        <v>927</v>
      </c>
      <c r="B928" s="96" t="s">
        <v>66</v>
      </c>
      <c r="C928" s="9" t="s">
        <v>2262</v>
      </c>
      <c r="D928" s="9" t="s">
        <v>2263</v>
      </c>
      <c r="E928" s="9" t="s">
        <v>25</v>
      </c>
      <c r="F928" s="9" t="s">
        <v>44</v>
      </c>
      <c r="G928" s="9" t="str">
        <f t="shared" si="103"/>
        <v>毛堂乡党院村</v>
      </c>
      <c r="H928" s="9" t="s">
        <v>45</v>
      </c>
      <c r="I928" s="9">
        <v>1</v>
      </c>
      <c r="J928" s="9">
        <v>0</v>
      </c>
      <c r="K928" s="9">
        <v>1</v>
      </c>
      <c r="L928" s="9">
        <v>0</v>
      </c>
      <c r="M928" s="9">
        <f t="shared" si="104"/>
        <v>0</v>
      </c>
      <c r="N928" s="9">
        <f t="shared" si="105"/>
        <v>300</v>
      </c>
      <c r="O928" s="9">
        <f t="shared" si="106"/>
        <v>0</v>
      </c>
      <c r="P928" s="125">
        <f t="shared" si="107"/>
        <v>300</v>
      </c>
      <c r="Q928" s="127">
        <f t="shared" si="108"/>
        <v>598</v>
      </c>
      <c r="R928" s="128">
        <f t="shared" si="109"/>
        <v>898</v>
      </c>
      <c r="S928" s="4" t="str">
        <f>VLOOKUP(D928,[2]Sheet1!$F$1:$J$65536,5,0)</f>
        <v>623059486701286353</v>
      </c>
      <c r="T928" s="4" t="str">
        <f>VLOOKUP(D928,[1]Sheet1!$F$1:$H$65536,3,0)</f>
        <v>朱有成</v>
      </c>
      <c r="U928" s="4" t="s">
        <v>56</v>
      </c>
      <c r="V928" s="4" t="s">
        <v>56</v>
      </c>
      <c r="W928" s="4" t="s">
        <v>56</v>
      </c>
      <c r="X928" s="4" t="s">
        <v>56</v>
      </c>
    </row>
    <row r="929" s="113" customFormat="1" hidden="1" customHeight="1" spans="1:24">
      <c r="A929" s="9">
        <v>928</v>
      </c>
      <c r="B929" s="96" t="s">
        <v>66</v>
      </c>
      <c r="C929" s="9" t="s">
        <v>2264</v>
      </c>
      <c r="D929" s="9" t="s">
        <v>2265</v>
      </c>
      <c r="E929" s="9" t="s">
        <v>25</v>
      </c>
      <c r="F929" s="9" t="s">
        <v>44</v>
      </c>
      <c r="G929" s="9" t="str">
        <f t="shared" si="103"/>
        <v>毛堂乡党院村</v>
      </c>
      <c r="H929" s="9" t="s">
        <v>45</v>
      </c>
      <c r="I929" s="9">
        <v>1</v>
      </c>
      <c r="J929" s="9">
        <v>1</v>
      </c>
      <c r="K929" s="9">
        <v>0</v>
      </c>
      <c r="L929" s="9">
        <v>0</v>
      </c>
      <c r="M929" s="9">
        <f t="shared" si="104"/>
        <v>75</v>
      </c>
      <c r="N929" s="9">
        <f t="shared" si="105"/>
        <v>0</v>
      </c>
      <c r="O929" s="9">
        <f t="shared" si="106"/>
        <v>0</v>
      </c>
      <c r="P929" s="125">
        <f t="shared" si="107"/>
        <v>75</v>
      </c>
      <c r="Q929" s="127">
        <f t="shared" si="108"/>
        <v>598</v>
      </c>
      <c r="R929" s="128">
        <f t="shared" si="109"/>
        <v>673</v>
      </c>
      <c r="S929" s="4" t="str">
        <f>VLOOKUP(D929,[2]Sheet1!$F$1:$J$65536,5,0)</f>
        <v>6217975130011384591</v>
      </c>
      <c r="T929" s="4" t="str">
        <f>VLOOKUP(D929,[1]Sheet1!$F$1:$H$65536,3,0)</f>
        <v>朱显锋</v>
      </c>
      <c r="U929" s="4" t="s">
        <v>56</v>
      </c>
      <c r="V929" s="4" t="s">
        <v>56</v>
      </c>
      <c r="W929" s="4" t="s">
        <v>56</v>
      </c>
      <c r="X929" s="4" t="s">
        <v>56</v>
      </c>
    </row>
    <row r="930" s="113" customFormat="1" hidden="1" customHeight="1" spans="1:24">
      <c r="A930" s="9">
        <v>929</v>
      </c>
      <c r="B930" s="96" t="s">
        <v>66</v>
      </c>
      <c r="C930" s="9" t="s">
        <v>2266</v>
      </c>
      <c r="D930" s="9" t="s">
        <v>2267</v>
      </c>
      <c r="E930" s="9" t="s">
        <v>25</v>
      </c>
      <c r="F930" s="9" t="s">
        <v>44</v>
      </c>
      <c r="G930" s="9" t="str">
        <f t="shared" si="103"/>
        <v>毛堂乡党院村</v>
      </c>
      <c r="H930" s="9" t="s">
        <v>45</v>
      </c>
      <c r="I930" s="9">
        <v>1</v>
      </c>
      <c r="J930" s="9">
        <v>0</v>
      </c>
      <c r="K930" s="9">
        <v>1</v>
      </c>
      <c r="L930" s="9">
        <v>0</v>
      </c>
      <c r="M930" s="9">
        <f t="shared" si="104"/>
        <v>0</v>
      </c>
      <c r="N930" s="9">
        <f t="shared" si="105"/>
        <v>300</v>
      </c>
      <c r="O930" s="9">
        <f t="shared" si="106"/>
        <v>0</v>
      </c>
      <c r="P930" s="125">
        <f t="shared" si="107"/>
        <v>300</v>
      </c>
      <c r="Q930" s="127">
        <f t="shared" si="108"/>
        <v>598</v>
      </c>
      <c r="R930" s="128">
        <f t="shared" si="109"/>
        <v>898</v>
      </c>
      <c r="S930" s="4" t="str">
        <f>VLOOKUP(D930,[2]Sheet1!$F$1:$J$65536,5,0)</f>
        <v>6217975130011384567</v>
      </c>
      <c r="T930" s="4" t="str">
        <f>VLOOKUP(D930,[1]Sheet1!$F$1:$H$65536,3,0)</f>
        <v>朱天喜</v>
      </c>
      <c r="U930" s="4" t="s">
        <v>56</v>
      </c>
      <c r="V930" s="4" t="s">
        <v>56</v>
      </c>
      <c r="W930" s="4" t="s">
        <v>56</v>
      </c>
      <c r="X930" s="4" t="s">
        <v>56</v>
      </c>
    </row>
    <row r="931" s="113" customFormat="1" hidden="1" customHeight="1" spans="1:24">
      <c r="A931" s="9">
        <v>930</v>
      </c>
      <c r="B931" s="96" t="s">
        <v>66</v>
      </c>
      <c r="C931" s="9" t="s">
        <v>2268</v>
      </c>
      <c r="D931" s="9" t="s">
        <v>2269</v>
      </c>
      <c r="E931" s="9" t="s">
        <v>25</v>
      </c>
      <c r="F931" s="9" t="s">
        <v>26</v>
      </c>
      <c r="G931" s="9" t="str">
        <f t="shared" si="103"/>
        <v>毛堂乡石槽沟村</v>
      </c>
      <c r="H931" s="9" t="s">
        <v>27</v>
      </c>
      <c r="I931" s="9">
        <v>1</v>
      </c>
      <c r="J931" s="9">
        <v>0</v>
      </c>
      <c r="K931" s="9">
        <v>1</v>
      </c>
      <c r="L931" s="9">
        <v>0</v>
      </c>
      <c r="M931" s="9">
        <f t="shared" si="104"/>
        <v>0</v>
      </c>
      <c r="N931" s="9">
        <f t="shared" si="105"/>
        <v>300</v>
      </c>
      <c r="O931" s="9">
        <f t="shared" si="106"/>
        <v>0</v>
      </c>
      <c r="P931" s="125">
        <f t="shared" si="107"/>
        <v>300</v>
      </c>
      <c r="Q931" s="127">
        <f t="shared" si="108"/>
        <v>598</v>
      </c>
      <c r="R931" s="128">
        <f t="shared" si="109"/>
        <v>898</v>
      </c>
      <c r="S931" s="4" t="str">
        <f>VLOOKUP(D931,[2]Sheet1!$F$1:$J$65536,5,0)</f>
        <v>6217975130011334539</v>
      </c>
      <c r="T931" s="4" t="str">
        <f>VLOOKUP(D931,[1]Sheet1!$F$1:$H$65536,3,0)</f>
        <v>朱书憨</v>
      </c>
      <c r="U931" s="4" t="s">
        <v>56</v>
      </c>
      <c r="V931" s="4" t="s">
        <v>56</v>
      </c>
      <c r="W931" s="4" t="s">
        <v>56</v>
      </c>
      <c r="X931" s="4" t="s">
        <v>56</v>
      </c>
    </row>
    <row r="932" s="113" customFormat="1" hidden="1" customHeight="1" spans="1:24">
      <c r="A932" s="9">
        <v>931</v>
      </c>
      <c r="B932" s="96" t="s">
        <v>66</v>
      </c>
      <c r="C932" s="9" t="s">
        <v>2270</v>
      </c>
      <c r="D932" s="9" t="s">
        <v>2271</v>
      </c>
      <c r="E932" s="9" t="s">
        <v>25</v>
      </c>
      <c r="F932" s="9" t="s">
        <v>2232</v>
      </c>
      <c r="G932" s="9" t="str">
        <f t="shared" si="103"/>
        <v>毛堂乡毛堂村</v>
      </c>
      <c r="H932" s="9" t="s">
        <v>2233</v>
      </c>
      <c r="I932" s="9">
        <v>1</v>
      </c>
      <c r="J932" s="9">
        <v>1</v>
      </c>
      <c r="K932" s="9">
        <v>0</v>
      </c>
      <c r="L932" s="9">
        <v>0</v>
      </c>
      <c r="M932" s="9">
        <f t="shared" si="104"/>
        <v>75</v>
      </c>
      <c r="N932" s="9">
        <f t="shared" si="105"/>
        <v>0</v>
      </c>
      <c r="O932" s="9">
        <f t="shared" si="106"/>
        <v>0</v>
      </c>
      <c r="P932" s="125">
        <f t="shared" si="107"/>
        <v>75</v>
      </c>
      <c r="Q932" s="127">
        <f t="shared" si="108"/>
        <v>598</v>
      </c>
      <c r="R932" s="128">
        <f t="shared" si="109"/>
        <v>673</v>
      </c>
      <c r="S932" s="4" t="str">
        <f>VLOOKUP(D932,[2]Sheet1!$F$1:$J$65536,5,0)</f>
        <v>6217975130014974166</v>
      </c>
      <c r="T932" s="4" t="str">
        <f>VLOOKUP(D932,[1]Sheet1!$F$1:$H$65536,3,0)</f>
        <v>朱均成</v>
      </c>
      <c r="U932" s="4" t="s">
        <v>56</v>
      </c>
      <c r="V932" s="4" t="s">
        <v>56</v>
      </c>
      <c r="W932" s="4" t="s">
        <v>56</v>
      </c>
      <c r="X932" s="4" t="s">
        <v>56</v>
      </c>
    </row>
    <row r="933" s="113" customFormat="1" hidden="1" customHeight="1" spans="1:24">
      <c r="A933" s="9">
        <v>932</v>
      </c>
      <c r="B933" s="96" t="s">
        <v>66</v>
      </c>
      <c r="C933" s="9" t="s">
        <v>2272</v>
      </c>
      <c r="D933" s="9" t="s">
        <v>2273</v>
      </c>
      <c r="E933" s="9" t="s">
        <v>25</v>
      </c>
      <c r="F933" s="9" t="s">
        <v>2222</v>
      </c>
      <c r="G933" s="9" t="str">
        <f t="shared" si="103"/>
        <v>毛堂乡朱家营村</v>
      </c>
      <c r="H933" s="9" t="s">
        <v>2223</v>
      </c>
      <c r="I933" s="9">
        <v>1</v>
      </c>
      <c r="J933" s="9">
        <v>0</v>
      </c>
      <c r="K933" s="9">
        <v>0</v>
      </c>
      <c r="L933" s="9">
        <v>1</v>
      </c>
      <c r="M933" s="9">
        <f t="shared" si="104"/>
        <v>0</v>
      </c>
      <c r="N933" s="9">
        <f t="shared" si="105"/>
        <v>0</v>
      </c>
      <c r="O933" s="9">
        <f t="shared" si="106"/>
        <v>600</v>
      </c>
      <c r="P933" s="125">
        <f t="shared" si="107"/>
        <v>600</v>
      </c>
      <c r="Q933" s="127">
        <f t="shared" si="108"/>
        <v>598</v>
      </c>
      <c r="R933" s="128">
        <f t="shared" si="109"/>
        <v>1198</v>
      </c>
      <c r="S933" s="4" t="str">
        <f>VLOOKUP(D933,[2]Sheet1!$F$1:$J$65536,5,0)</f>
        <v>6217975130011381530</v>
      </c>
      <c r="T933" s="4" t="str">
        <f>VLOOKUP(D933,[1]Sheet1!$F$1:$H$65536,3,0)</f>
        <v>朱国强</v>
      </c>
      <c r="U933" s="4" t="s">
        <v>56</v>
      </c>
      <c r="V933" s="4" t="s">
        <v>56</v>
      </c>
      <c r="W933" s="4" t="s">
        <v>56</v>
      </c>
      <c r="X933" s="4" t="s">
        <v>56</v>
      </c>
    </row>
    <row r="934" s="113" customFormat="1" hidden="1" customHeight="1" spans="1:24">
      <c r="A934" s="9">
        <v>933</v>
      </c>
      <c r="B934" s="96" t="s">
        <v>66</v>
      </c>
      <c r="C934" s="9" t="s">
        <v>2274</v>
      </c>
      <c r="D934" s="9" t="s">
        <v>2275</v>
      </c>
      <c r="E934" s="9" t="s">
        <v>25</v>
      </c>
      <c r="F934" s="9" t="s">
        <v>26</v>
      </c>
      <c r="G934" s="9" t="str">
        <f t="shared" si="103"/>
        <v>毛堂乡石槽沟村</v>
      </c>
      <c r="H934" s="9" t="s">
        <v>27</v>
      </c>
      <c r="I934" s="9">
        <v>1</v>
      </c>
      <c r="J934" s="9">
        <v>1</v>
      </c>
      <c r="K934" s="9">
        <v>0</v>
      </c>
      <c r="L934" s="9">
        <v>0</v>
      </c>
      <c r="M934" s="9">
        <f t="shared" si="104"/>
        <v>75</v>
      </c>
      <c r="N934" s="9">
        <f t="shared" si="105"/>
        <v>0</v>
      </c>
      <c r="O934" s="9">
        <f t="shared" si="106"/>
        <v>0</v>
      </c>
      <c r="P934" s="125">
        <f t="shared" si="107"/>
        <v>75</v>
      </c>
      <c r="Q934" s="127">
        <f t="shared" si="108"/>
        <v>598</v>
      </c>
      <c r="R934" s="128">
        <f t="shared" si="109"/>
        <v>673</v>
      </c>
      <c r="S934" s="4" t="str">
        <f>VLOOKUP(D934,[2]Sheet1!$F$1:$J$65536,5,0)</f>
        <v>6217975130011334299</v>
      </c>
      <c r="T934" s="4" t="str">
        <f>VLOOKUP(D934,[1]Sheet1!$F$1:$H$65536,3,0)</f>
        <v>朱成新</v>
      </c>
      <c r="U934" s="4" t="s">
        <v>56</v>
      </c>
      <c r="V934" s="4" t="s">
        <v>56</v>
      </c>
      <c r="W934" s="4" t="s">
        <v>56</v>
      </c>
      <c r="X934" s="4" t="s">
        <v>56</v>
      </c>
    </row>
    <row r="935" s="113" customFormat="1" hidden="1" customHeight="1" spans="1:24">
      <c r="A935" s="9">
        <v>934</v>
      </c>
      <c r="B935" s="96" t="s">
        <v>66</v>
      </c>
      <c r="C935" s="9" t="s">
        <v>2276</v>
      </c>
      <c r="D935" s="9" t="s">
        <v>2277</v>
      </c>
      <c r="E935" s="9" t="s">
        <v>25</v>
      </c>
      <c r="F935" s="9" t="s">
        <v>2278</v>
      </c>
      <c r="G935" s="9" t="str">
        <f t="shared" si="103"/>
        <v>毛堂乡庙沟村</v>
      </c>
      <c r="H935" s="9" t="s">
        <v>2279</v>
      </c>
      <c r="I935" s="9">
        <v>1</v>
      </c>
      <c r="J935" s="9">
        <v>0</v>
      </c>
      <c r="K935" s="9">
        <v>1</v>
      </c>
      <c r="L935" s="9">
        <v>0</v>
      </c>
      <c r="M935" s="9">
        <f t="shared" si="104"/>
        <v>0</v>
      </c>
      <c r="N935" s="9">
        <f t="shared" si="105"/>
        <v>300</v>
      </c>
      <c r="O935" s="9">
        <f t="shared" si="106"/>
        <v>0</v>
      </c>
      <c r="P935" s="125">
        <f t="shared" si="107"/>
        <v>300</v>
      </c>
      <c r="Q935" s="127">
        <f t="shared" si="108"/>
        <v>598</v>
      </c>
      <c r="R935" s="128">
        <f t="shared" si="109"/>
        <v>898</v>
      </c>
      <c r="S935" s="4" t="str">
        <f>VLOOKUP(D935,[2]Sheet1!$F$1:$J$65536,5,0)</f>
        <v>6217975130011377454</v>
      </c>
      <c r="T935" s="4" t="str">
        <f>VLOOKUP(D935,[1]Sheet1!$F$1:$H$65536,3,0)</f>
        <v>周强娃</v>
      </c>
      <c r="U935" s="4" t="s">
        <v>56</v>
      </c>
      <c r="V935" s="4" t="s">
        <v>56</v>
      </c>
      <c r="W935" s="4" t="s">
        <v>56</v>
      </c>
      <c r="X935" s="4" t="s">
        <v>56</v>
      </c>
    </row>
    <row r="936" s="113" customFormat="1" hidden="1" customHeight="1" spans="1:24">
      <c r="A936" s="9">
        <v>935</v>
      </c>
      <c r="B936" s="96" t="s">
        <v>66</v>
      </c>
      <c r="C936" s="9" t="s">
        <v>2280</v>
      </c>
      <c r="D936" s="9" t="s">
        <v>2281</v>
      </c>
      <c r="E936" s="9" t="s">
        <v>25</v>
      </c>
      <c r="F936" s="9" t="s">
        <v>2238</v>
      </c>
      <c r="G936" s="9" t="str">
        <f t="shared" si="103"/>
        <v>毛堂乡裰落墓村</v>
      </c>
      <c r="H936" s="9" t="s">
        <v>2239</v>
      </c>
      <c r="I936" s="9">
        <v>1</v>
      </c>
      <c r="J936" s="9">
        <v>0</v>
      </c>
      <c r="K936" s="9">
        <v>0</v>
      </c>
      <c r="L936" s="9">
        <v>1</v>
      </c>
      <c r="M936" s="9">
        <f t="shared" si="104"/>
        <v>0</v>
      </c>
      <c r="N936" s="9">
        <f t="shared" si="105"/>
        <v>0</v>
      </c>
      <c r="O936" s="9">
        <f t="shared" si="106"/>
        <v>600</v>
      </c>
      <c r="P936" s="125">
        <f t="shared" si="107"/>
        <v>600</v>
      </c>
      <c r="Q936" s="127">
        <f t="shared" si="108"/>
        <v>598</v>
      </c>
      <c r="R936" s="128">
        <f t="shared" si="109"/>
        <v>1198</v>
      </c>
      <c r="S936" s="4" t="str">
        <f>VLOOKUP(D936,[2]Sheet1!$F$1:$J$65536,5,0)</f>
        <v>6217975130011309739</v>
      </c>
      <c r="T936" s="4" t="str">
        <f>VLOOKUP(D936,[1]Sheet1!$F$1:$H$65536,3,0)</f>
        <v>周明生</v>
      </c>
      <c r="U936" s="4" t="s">
        <v>56</v>
      </c>
      <c r="V936" s="4" t="s">
        <v>56</v>
      </c>
      <c r="W936" s="4" t="s">
        <v>56</v>
      </c>
      <c r="X936" s="4" t="s">
        <v>56</v>
      </c>
    </row>
    <row r="937" s="113" customFormat="1" hidden="1" customHeight="1" spans="1:24">
      <c r="A937" s="9">
        <v>936</v>
      </c>
      <c r="B937" s="96" t="s">
        <v>66</v>
      </c>
      <c r="C937" s="9" t="s">
        <v>2282</v>
      </c>
      <c r="D937" s="9" t="s">
        <v>2283</v>
      </c>
      <c r="E937" s="9" t="s">
        <v>25</v>
      </c>
      <c r="F937" s="9" t="s">
        <v>2242</v>
      </c>
      <c r="G937" s="9" t="str">
        <f t="shared" si="103"/>
        <v>毛堂乡毛湾村</v>
      </c>
      <c r="H937" s="9" t="s">
        <v>2243</v>
      </c>
      <c r="I937" s="9">
        <v>1</v>
      </c>
      <c r="J937" s="9">
        <v>1</v>
      </c>
      <c r="K937" s="9">
        <v>0</v>
      </c>
      <c r="L937" s="9">
        <v>0</v>
      </c>
      <c r="M937" s="9">
        <f t="shared" si="104"/>
        <v>75</v>
      </c>
      <c r="N937" s="9">
        <f t="shared" si="105"/>
        <v>0</v>
      </c>
      <c r="O937" s="9">
        <f t="shared" si="106"/>
        <v>0</v>
      </c>
      <c r="P937" s="125">
        <f t="shared" si="107"/>
        <v>75</v>
      </c>
      <c r="Q937" s="127">
        <f t="shared" si="108"/>
        <v>598</v>
      </c>
      <c r="R937" s="128">
        <f t="shared" si="109"/>
        <v>673</v>
      </c>
      <c r="S937" s="4" t="str">
        <f>VLOOKUP(D937,[2]Sheet1!$F$1:$J$65536,5,0)</f>
        <v>6217975130011288032</v>
      </c>
      <c r="T937" s="4" t="str">
        <f>VLOOKUP(D937,[1]Sheet1!$F$1:$H$65536,3,0)</f>
        <v>周来子</v>
      </c>
      <c r="U937" s="4" t="s">
        <v>56</v>
      </c>
      <c r="V937" s="4" t="s">
        <v>56</v>
      </c>
      <c r="W937" s="4" t="s">
        <v>56</v>
      </c>
      <c r="X937" s="4" t="s">
        <v>56</v>
      </c>
    </row>
    <row r="938" s="113" customFormat="1" hidden="1" customHeight="1" spans="1:24">
      <c r="A938" s="9">
        <v>937</v>
      </c>
      <c r="B938" s="96" t="s">
        <v>66</v>
      </c>
      <c r="C938" s="9" t="s">
        <v>2284</v>
      </c>
      <c r="D938" s="9" t="s">
        <v>2285</v>
      </c>
      <c r="E938" s="9" t="s">
        <v>25</v>
      </c>
      <c r="F938" s="9" t="s">
        <v>2232</v>
      </c>
      <c r="G938" s="9" t="str">
        <f t="shared" si="103"/>
        <v>毛堂乡毛堂村</v>
      </c>
      <c r="H938" s="9" t="s">
        <v>2233</v>
      </c>
      <c r="I938" s="9">
        <v>1</v>
      </c>
      <c r="J938" s="9">
        <v>1</v>
      </c>
      <c r="K938" s="9">
        <v>0</v>
      </c>
      <c r="L938" s="9">
        <v>0</v>
      </c>
      <c r="M938" s="9">
        <f t="shared" si="104"/>
        <v>75</v>
      </c>
      <c r="N938" s="9">
        <f t="shared" si="105"/>
        <v>0</v>
      </c>
      <c r="O938" s="9">
        <f t="shared" si="106"/>
        <v>0</v>
      </c>
      <c r="P938" s="125">
        <f t="shared" si="107"/>
        <v>75</v>
      </c>
      <c r="Q938" s="127">
        <f t="shared" si="108"/>
        <v>598</v>
      </c>
      <c r="R938" s="128">
        <f t="shared" si="109"/>
        <v>673</v>
      </c>
      <c r="S938" s="4" t="str">
        <f>VLOOKUP(D938,[2]Sheet1!$F$1:$J$65536,5,0)</f>
        <v>6217975130011269586</v>
      </c>
      <c r="T938" s="4" t="str">
        <f>VLOOKUP(D938,[1]Sheet1!$F$1:$H$65536,3,0)</f>
        <v>周改群</v>
      </c>
      <c r="U938" s="4" t="s">
        <v>56</v>
      </c>
      <c r="V938" s="4" t="s">
        <v>56</v>
      </c>
      <c r="W938" s="4" t="s">
        <v>56</v>
      </c>
      <c r="X938" s="4" t="s">
        <v>56</v>
      </c>
    </row>
    <row r="939" s="113" customFormat="1" hidden="1" customHeight="1" spans="1:24">
      <c r="A939" s="9">
        <v>938</v>
      </c>
      <c r="B939" s="96" t="s">
        <v>66</v>
      </c>
      <c r="C939" s="9" t="s">
        <v>2286</v>
      </c>
      <c r="D939" s="9" t="s">
        <v>2287</v>
      </c>
      <c r="E939" s="9" t="s">
        <v>25</v>
      </c>
      <c r="F939" s="9" t="s">
        <v>2242</v>
      </c>
      <c r="G939" s="9" t="str">
        <f t="shared" si="103"/>
        <v>毛堂乡毛湾村</v>
      </c>
      <c r="H939" s="9" t="s">
        <v>2243</v>
      </c>
      <c r="I939" s="9">
        <v>1</v>
      </c>
      <c r="J939" s="9">
        <v>0</v>
      </c>
      <c r="K939" s="9">
        <v>0</v>
      </c>
      <c r="L939" s="9">
        <v>1</v>
      </c>
      <c r="M939" s="9">
        <f t="shared" si="104"/>
        <v>0</v>
      </c>
      <c r="N939" s="9">
        <f t="shared" si="105"/>
        <v>0</v>
      </c>
      <c r="O939" s="9">
        <f t="shared" si="106"/>
        <v>600</v>
      </c>
      <c r="P939" s="125">
        <f t="shared" si="107"/>
        <v>600</v>
      </c>
      <c r="Q939" s="127">
        <f t="shared" si="108"/>
        <v>598</v>
      </c>
      <c r="R939" s="128">
        <f t="shared" si="109"/>
        <v>1198</v>
      </c>
      <c r="S939" s="4" t="str">
        <f>VLOOKUP(D939,[2]Sheet1!$F$1:$J$65536,5,0)</f>
        <v>6217975130011287729</v>
      </c>
      <c r="T939" s="4" t="str">
        <f>VLOOKUP(D939,[1]Sheet1!$F$1:$H$65536,3,0)</f>
        <v>周定国</v>
      </c>
      <c r="U939" s="4" t="s">
        <v>56</v>
      </c>
      <c r="V939" s="4" t="s">
        <v>56</v>
      </c>
      <c r="W939" s="4" t="s">
        <v>56</v>
      </c>
      <c r="X939" s="4" t="s">
        <v>56</v>
      </c>
    </row>
    <row r="940" s="113" customFormat="1" hidden="1" customHeight="1" spans="1:24">
      <c r="A940" s="9">
        <v>939</v>
      </c>
      <c r="B940" s="96" t="s">
        <v>66</v>
      </c>
      <c r="C940" s="9" t="s">
        <v>2288</v>
      </c>
      <c r="D940" s="9" t="s">
        <v>2289</v>
      </c>
      <c r="E940" s="9" t="s">
        <v>25</v>
      </c>
      <c r="F940" s="9" t="s">
        <v>2198</v>
      </c>
      <c r="G940" s="9" t="str">
        <f t="shared" si="103"/>
        <v>毛堂乡石门观村</v>
      </c>
      <c r="H940" s="9" t="s">
        <v>2199</v>
      </c>
      <c r="I940" s="9">
        <v>1</v>
      </c>
      <c r="J940" s="9">
        <v>1</v>
      </c>
      <c r="K940" s="9">
        <v>0</v>
      </c>
      <c r="L940" s="9">
        <v>0</v>
      </c>
      <c r="M940" s="9">
        <f t="shared" si="104"/>
        <v>75</v>
      </c>
      <c r="N940" s="9">
        <f t="shared" si="105"/>
        <v>0</v>
      </c>
      <c r="O940" s="9">
        <f t="shared" si="106"/>
        <v>0</v>
      </c>
      <c r="P940" s="125">
        <f t="shared" si="107"/>
        <v>75</v>
      </c>
      <c r="Q940" s="127">
        <f t="shared" si="108"/>
        <v>598</v>
      </c>
      <c r="R940" s="128">
        <f t="shared" si="109"/>
        <v>673</v>
      </c>
      <c r="S940" s="4" t="str">
        <f>VLOOKUP(D940,[2]Sheet1!$F$1:$J$65536,5,0)</f>
        <v>623059486702545138</v>
      </c>
      <c r="T940" s="4" t="str">
        <f>VLOOKUP(D940,[1]Sheet1!$F$1:$H$65536,3,0)</f>
        <v>周大拴</v>
      </c>
      <c r="U940" s="4" t="s">
        <v>56</v>
      </c>
      <c r="V940" s="4" t="s">
        <v>56</v>
      </c>
      <c r="W940" s="4" t="s">
        <v>56</v>
      </c>
      <c r="X940" s="4" t="s">
        <v>56</v>
      </c>
    </row>
    <row r="941" s="113" customFormat="1" hidden="1" customHeight="1" spans="1:24">
      <c r="A941" s="9">
        <v>940</v>
      </c>
      <c r="B941" s="96" t="s">
        <v>66</v>
      </c>
      <c r="C941" s="9" t="s">
        <v>2290</v>
      </c>
      <c r="D941" s="9" t="s">
        <v>2291</v>
      </c>
      <c r="E941" s="9" t="s">
        <v>25</v>
      </c>
      <c r="F941" s="9" t="s">
        <v>2278</v>
      </c>
      <c r="G941" s="9" t="str">
        <f t="shared" si="103"/>
        <v>毛堂乡庙沟村</v>
      </c>
      <c r="H941" s="9" t="s">
        <v>2279</v>
      </c>
      <c r="I941" s="9">
        <v>1</v>
      </c>
      <c r="J941" s="9">
        <v>0</v>
      </c>
      <c r="K941" s="9">
        <v>1</v>
      </c>
      <c r="L941" s="9">
        <v>0</v>
      </c>
      <c r="M941" s="9">
        <f t="shared" si="104"/>
        <v>0</v>
      </c>
      <c r="N941" s="9">
        <f t="shared" si="105"/>
        <v>300</v>
      </c>
      <c r="O941" s="9">
        <f t="shared" si="106"/>
        <v>0</v>
      </c>
      <c r="P941" s="125">
        <f t="shared" si="107"/>
        <v>300</v>
      </c>
      <c r="Q941" s="127">
        <f t="shared" si="108"/>
        <v>598</v>
      </c>
      <c r="R941" s="128">
        <f t="shared" si="109"/>
        <v>898</v>
      </c>
      <c r="S941" s="4" t="str">
        <f>VLOOKUP(D941,[2]Sheet1!$F$1:$J$65536,5,0)</f>
        <v>6217975130011377363</v>
      </c>
      <c r="T941" s="4" t="str">
        <f>VLOOKUP(D941,[1]Sheet1!$F$1:$H$65536,3,0)</f>
        <v>郑银娃</v>
      </c>
      <c r="U941" s="4" t="s">
        <v>56</v>
      </c>
      <c r="V941" s="4" t="s">
        <v>56</v>
      </c>
      <c r="W941" s="4" t="s">
        <v>56</v>
      </c>
      <c r="X941" s="4" t="s">
        <v>56</v>
      </c>
    </row>
    <row r="942" s="113" customFormat="1" hidden="1" customHeight="1" spans="1:24">
      <c r="A942" s="9">
        <v>941</v>
      </c>
      <c r="B942" s="96" t="s">
        <v>66</v>
      </c>
      <c r="C942" s="9" t="s">
        <v>2292</v>
      </c>
      <c r="D942" s="9" t="s">
        <v>2293</v>
      </c>
      <c r="E942" s="9" t="s">
        <v>25</v>
      </c>
      <c r="F942" s="9" t="s">
        <v>2294</v>
      </c>
      <c r="G942" s="9" t="str">
        <f t="shared" si="103"/>
        <v>毛堂乡闫家沟村</v>
      </c>
      <c r="H942" s="9" t="s">
        <v>2295</v>
      </c>
      <c r="I942" s="9">
        <v>1</v>
      </c>
      <c r="J942" s="9">
        <v>0</v>
      </c>
      <c r="K942" s="9">
        <v>1</v>
      </c>
      <c r="L942" s="9">
        <v>0</v>
      </c>
      <c r="M942" s="9">
        <f t="shared" si="104"/>
        <v>0</v>
      </c>
      <c r="N942" s="9">
        <f t="shared" si="105"/>
        <v>300</v>
      </c>
      <c r="O942" s="9">
        <f t="shared" si="106"/>
        <v>0</v>
      </c>
      <c r="P942" s="125">
        <f t="shared" si="107"/>
        <v>300</v>
      </c>
      <c r="Q942" s="127">
        <f t="shared" si="108"/>
        <v>598</v>
      </c>
      <c r="R942" s="128">
        <f t="shared" si="109"/>
        <v>898</v>
      </c>
      <c r="S942" s="4" t="str">
        <f>VLOOKUP(D942,[2]Sheet1!$F$1:$J$65536,5,0)</f>
        <v>6217975130011282712</v>
      </c>
      <c r="T942" s="4" t="str">
        <f>VLOOKUP(D942,[1]Sheet1!$F$1:$H$65536,3,0)</f>
        <v>赵铁娃</v>
      </c>
      <c r="U942" s="4" t="s">
        <v>56</v>
      </c>
      <c r="V942" s="4" t="s">
        <v>56</v>
      </c>
      <c r="W942" s="4" t="s">
        <v>56</v>
      </c>
      <c r="X942" s="4" t="s">
        <v>56</v>
      </c>
    </row>
    <row r="943" s="113" customFormat="1" hidden="1" customHeight="1" spans="1:24">
      <c r="A943" s="9">
        <v>942</v>
      </c>
      <c r="B943" s="96" t="s">
        <v>66</v>
      </c>
      <c r="C943" s="9" t="s">
        <v>2296</v>
      </c>
      <c r="D943" s="9" t="s">
        <v>2297</v>
      </c>
      <c r="E943" s="9" t="s">
        <v>25</v>
      </c>
      <c r="F943" s="9" t="s">
        <v>2294</v>
      </c>
      <c r="G943" s="9" t="str">
        <f t="shared" si="103"/>
        <v>毛堂乡闫家沟村</v>
      </c>
      <c r="H943" s="9" t="s">
        <v>2295</v>
      </c>
      <c r="I943" s="9">
        <v>1</v>
      </c>
      <c r="J943" s="9">
        <v>0</v>
      </c>
      <c r="K943" s="9">
        <v>1</v>
      </c>
      <c r="L943" s="9">
        <v>0</v>
      </c>
      <c r="M943" s="9">
        <f t="shared" si="104"/>
        <v>0</v>
      </c>
      <c r="N943" s="9">
        <f t="shared" si="105"/>
        <v>300</v>
      </c>
      <c r="O943" s="9">
        <f t="shared" si="106"/>
        <v>0</v>
      </c>
      <c r="P943" s="125">
        <f t="shared" si="107"/>
        <v>300</v>
      </c>
      <c r="Q943" s="127">
        <f t="shared" si="108"/>
        <v>598</v>
      </c>
      <c r="R943" s="128">
        <f t="shared" si="109"/>
        <v>898</v>
      </c>
      <c r="S943" s="4" t="str">
        <f>VLOOKUP(D943,[2]Sheet1!$F$1:$J$65536,5,0)</f>
        <v>6217975130011282704</v>
      </c>
      <c r="T943" s="4" t="str">
        <f>VLOOKUP(D943,[1]Sheet1!$F$1:$H$65536,3,0)</f>
        <v>赵铁明</v>
      </c>
      <c r="U943" s="4" t="s">
        <v>56</v>
      </c>
      <c r="V943" s="4" t="s">
        <v>56</v>
      </c>
      <c r="W943" s="4" t="s">
        <v>56</v>
      </c>
      <c r="X943" s="4" t="s">
        <v>56</v>
      </c>
    </row>
    <row r="944" s="113" customFormat="1" hidden="1" customHeight="1" spans="1:24">
      <c r="A944" s="9">
        <v>943</v>
      </c>
      <c r="B944" s="96" t="s">
        <v>66</v>
      </c>
      <c r="C944" s="9" t="s">
        <v>2298</v>
      </c>
      <c r="D944" s="9" t="s">
        <v>2299</v>
      </c>
      <c r="E944" s="9" t="s">
        <v>25</v>
      </c>
      <c r="F944" s="9" t="s">
        <v>2300</v>
      </c>
      <c r="G944" s="9" t="str">
        <f t="shared" ref="G944:G953" si="110">E944&amp;F944</f>
        <v>毛堂乡高沟村</v>
      </c>
      <c r="H944" s="9" t="s">
        <v>2301</v>
      </c>
      <c r="I944" s="9">
        <v>1</v>
      </c>
      <c r="J944" s="9">
        <v>0</v>
      </c>
      <c r="K944" s="9">
        <v>1</v>
      </c>
      <c r="L944" s="9">
        <v>0</v>
      </c>
      <c r="M944" s="9">
        <f t="shared" si="104"/>
        <v>0</v>
      </c>
      <c r="N944" s="9">
        <f t="shared" si="105"/>
        <v>300</v>
      </c>
      <c r="O944" s="9">
        <f t="shared" si="106"/>
        <v>0</v>
      </c>
      <c r="P944" s="125">
        <f t="shared" si="107"/>
        <v>300</v>
      </c>
      <c r="Q944" s="127">
        <f t="shared" si="108"/>
        <v>598</v>
      </c>
      <c r="R944" s="128">
        <f t="shared" si="109"/>
        <v>898</v>
      </c>
      <c r="S944" s="4" t="str">
        <f>VLOOKUP(D944,[2]Sheet1!$F$1:$J$65536,5,0)</f>
        <v>6217975130011344322</v>
      </c>
      <c r="T944" s="4" t="str">
        <f>VLOOKUP(D944,[1]Sheet1!$F$1:$H$65536,3,0)</f>
        <v>张自成</v>
      </c>
      <c r="U944" s="4" t="s">
        <v>56</v>
      </c>
      <c r="V944" s="4" t="s">
        <v>56</v>
      </c>
      <c r="W944" s="4" t="s">
        <v>56</v>
      </c>
      <c r="X944" s="4" t="s">
        <v>56</v>
      </c>
    </row>
    <row r="945" s="113" customFormat="1" hidden="1" customHeight="1" spans="1:24">
      <c r="A945" s="9">
        <v>944</v>
      </c>
      <c r="B945" s="96" t="s">
        <v>66</v>
      </c>
      <c r="C945" s="9" t="s">
        <v>2302</v>
      </c>
      <c r="D945" s="9" t="s">
        <v>2303</v>
      </c>
      <c r="E945" s="9" t="s">
        <v>25</v>
      </c>
      <c r="F945" s="9" t="s">
        <v>2226</v>
      </c>
      <c r="G945" s="9" t="str">
        <f t="shared" si="110"/>
        <v>毛堂乡老沟村</v>
      </c>
      <c r="H945" s="9" t="s">
        <v>2227</v>
      </c>
      <c r="I945" s="9">
        <v>1</v>
      </c>
      <c r="J945" s="9">
        <v>1</v>
      </c>
      <c r="K945" s="9">
        <v>0</v>
      </c>
      <c r="L945" s="9">
        <v>0</v>
      </c>
      <c r="M945" s="9">
        <f t="shared" si="104"/>
        <v>75</v>
      </c>
      <c r="N945" s="9">
        <f t="shared" si="105"/>
        <v>0</v>
      </c>
      <c r="O945" s="9">
        <f t="shared" si="106"/>
        <v>0</v>
      </c>
      <c r="P945" s="125">
        <f t="shared" si="107"/>
        <v>75</v>
      </c>
      <c r="Q945" s="127">
        <f t="shared" si="108"/>
        <v>598</v>
      </c>
      <c r="R945" s="128">
        <f t="shared" si="109"/>
        <v>673</v>
      </c>
      <c r="S945" s="4" t="str">
        <f>VLOOKUP(D945,[2]Sheet1!$F$1:$J$65536,5,0)</f>
        <v>6217975130014985550</v>
      </c>
      <c r="T945" s="4" t="str">
        <f>VLOOKUP(D945,[1]Sheet1!$F$1:$H$65536,3,0)</f>
        <v>张志学</v>
      </c>
      <c r="U945" s="4" t="s">
        <v>56</v>
      </c>
      <c r="V945" s="4" t="s">
        <v>56</v>
      </c>
      <c r="W945" s="4" t="s">
        <v>56</v>
      </c>
      <c r="X945" s="4" t="s">
        <v>56</v>
      </c>
    </row>
    <row r="946" s="113" customFormat="1" hidden="1" customHeight="1" spans="1:24">
      <c r="A946" s="9">
        <v>945</v>
      </c>
      <c r="B946" s="96" t="s">
        <v>66</v>
      </c>
      <c r="C946" s="9" t="s">
        <v>2304</v>
      </c>
      <c r="D946" s="9" t="s">
        <v>2305</v>
      </c>
      <c r="E946" s="9" t="s">
        <v>25</v>
      </c>
      <c r="F946" s="9" t="s">
        <v>2242</v>
      </c>
      <c r="G946" s="9" t="str">
        <f t="shared" si="110"/>
        <v>毛堂乡毛湾村</v>
      </c>
      <c r="H946" s="9" t="s">
        <v>2243</v>
      </c>
      <c r="I946" s="9">
        <v>1</v>
      </c>
      <c r="J946" s="9">
        <v>1</v>
      </c>
      <c r="K946" s="9">
        <v>0</v>
      </c>
      <c r="L946" s="9">
        <v>0</v>
      </c>
      <c r="M946" s="9">
        <f t="shared" si="104"/>
        <v>75</v>
      </c>
      <c r="N946" s="9">
        <f t="shared" si="105"/>
        <v>0</v>
      </c>
      <c r="O946" s="9">
        <f t="shared" si="106"/>
        <v>0</v>
      </c>
      <c r="P946" s="125">
        <f t="shared" si="107"/>
        <v>75</v>
      </c>
      <c r="Q946" s="127">
        <f t="shared" si="108"/>
        <v>598</v>
      </c>
      <c r="R946" s="128">
        <f t="shared" si="109"/>
        <v>673</v>
      </c>
      <c r="S946" s="4" t="str">
        <f>VLOOKUP(D946,[2]Sheet1!$F$1:$J$65536,5,0)</f>
        <v>6217975130026894360</v>
      </c>
      <c r="T946" s="4" t="str">
        <f>VLOOKUP(D946,[1]Sheet1!$F$1:$H$65536,3,0)</f>
        <v>张志法</v>
      </c>
      <c r="U946" s="4" t="s">
        <v>56</v>
      </c>
      <c r="V946" s="4" t="s">
        <v>56</v>
      </c>
      <c r="W946" s="4" t="s">
        <v>56</v>
      </c>
      <c r="X946" s="4" t="s">
        <v>56</v>
      </c>
    </row>
    <row r="947" s="113" customFormat="1" hidden="1" customHeight="1" spans="1:24">
      <c r="A947" s="9">
        <v>946</v>
      </c>
      <c r="B947" s="96" t="s">
        <v>66</v>
      </c>
      <c r="C947" s="9" t="s">
        <v>2306</v>
      </c>
      <c r="D947" s="9" t="s">
        <v>2307</v>
      </c>
      <c r="E947" s="9" t="s">
        <v>25</v>
      </c>
      <c r="F947" s="9" t="s">
        <v>2260</v>
      </c>
      <c r="G947" s="9" t="str">
        <f t="shared" si="110"/>
        <v>毛堂乡白树村</v>
      </c>
      <c r="H947" s="9" t="s">
        <v>2261</v>
      </c>
      <c r="I947" s="9">
        <v>1</v>
      </c>
      <c r="J947" s="9">
        <v>1</v>
      </c>
      <c r="K947" s="9">
        <v>0</v>
      </c>
      <c r="L947" s="9">
        <v>0</v>
      </c>
      <c r="M947" s="9">
        <f t="shared" si="104"/>
        <v>75</v>
      </c>
      <c r="N947" s="9">
        <f t="shared" si="105"/>
        <v>0</v>
      </c>
      <c r="O947" s="9">
        <f t="shared" si="106"/>
        <v>0</v>
      </c>
      <c r="P947" s="125">
        <f t="shared" si="107"/>
        <v>75</v>
      </c>
      <c r="Q947" s="127">
        <f t="shared" si="108"/>
        <v>598</v>
      </c>
      <c r="R947" s="128">
        <f t="shared" si="109"/>
        <v>673</v>
      </c>
      <c r="S947" s="4" t="str">
        <f>VLOOKUP(D947,[2]Sheet1!$F$1:$J$65536,5,0)</f>
        <v>6217975130014978308</v>
      </c>
      <c r="T947" s="4" t="str">
        <f>VLOOKUP(D947,[1]Sheet1!$F$1:$H$65536,3,0)</f>
        <v>张新有</v>
      </c>
      <c r="U947" s="4" t="s">
        <v>56</v>
      </c>
      <c r="V947" s="4" t="s">
        <v>56</v>
      </c>
      <c r="W947" s="4" t="s">
        <v>56</v>
      </c>
      <c r="X947" s="4" t="s">
        <v>56</v>
      </c>
    </row>
    <row r="948" s="113" customFormat="1" hidden="1" customHeight="1" spans="1:24">
      <c r="A948" s="9">
        <v>947</v>
      </c>
      <c r="B948" s="96" t="s">
        <v>66</v>
      </c>
      <c r="C948" s="9" t="s">
        <v>2308</v>
      </c>
      <c r="D948" s="9" t="s">
        <v>2309</v>
      </c>
      <c r="E948" s="9" t="s">
        <v>25</v>
      </c>
      <c r="F948" s="9" t="s">
        <v>2226</v>
      </c>
      <c r="G948" s="9" t="str">
        <f t="shared" si="110"/>
        <v>毛堂乡老沟村</v>
      </c>
      <c r="H948" s="9" t="s">
        <v>2227</v>
      </c>
      <c r="I948" s="9">
        <v>1</v>
      </c>
      <c r="J948" s="9">
        <v>0</v>
      </c>
      <c r="K948" s="9">
        <v>1</v>
      </c>
      <c r="L948" s="9">
        <v>0</v>
      </c>
      <c r="M948" s="9">
        <f t="shared" si="104"/>
        <v>0</v>
      </c>
      <c r="N948" s="9">
        <f t="shared" si="105"/>
        <v>300</v>
      </c>
      <c r="O948" s="9">
        <f t="shared" si="106"/>
        <v>0</v>
      </c>
      <c r="P948" s="125">
        <f t="shared" si="107"/>
        <v>300</v>
      </c>
      <c r="Q948" s="127">
        <f t="shared" si="108"/>
        <v>598</v>
      </c>
      <c r="R948" s="128">
        <f t="shared" si="109"/>
        <v>898</v>
      </c>
      <c r="S948" s="4" t="str">
        <f>VLOOKUP(D948,[2]Sheet1!$F$1:$J$65536,5,0)</f>
        <v>6217975130011348604</v>
      </c>
      <c r="T948" s="4" t="str">
        <f>VLOOKUP(D948,[1]Sheet1!$F$1:$H$65536,3,0)</f>
        <v>张新义</v>
      </c>
      <c r="U948" s="4" t="s">
        <v>56</v>
      </c>
      <c r="V948" s="4" t="s">
        <v>56</v>
      </c>
      <c r="W948" s="4" t="s">
        <v>56</v>
      </c>
      <c r="X948" s="4" t="s">
        <v>56</v>
      </c>
    </row>
    <row r="949" s="113" customFormat="1" hidden="1" customHeight="1" spans="1:24">
      <c r="A949" s="9">
        <v>948</v>
      </c>
      <c r="B949" s="96" t="s">
        <v>66</v>
      </c>
      <c r="C949" s="9" t="s">
        <v>2310</v>
      </c>
      <c r="D949" s="9" t="s">
        <v>2311</v>
      </c>
      <c r="E949" s="9" t="s">
        <v>25</v>
      </c>
      <c r="F949" s="9" t="s">
        <v>2202</v>
      </c>
      <c r="G949" s="9" t="str">
        <f t="shared" si="110"/>
        <v>毛堂乡白水河村</v>
      </c>
      <c r="H949" s="9" t="s">
        <v>2203</v>
      </c>
      <c r="I949" s="9">
        <v>1</v>
      </c>
      <c r="J949" s="9">
        <v>0</v>
      </c>
      <c r="K949" s="9">
        <v>1</v>
      </c>
      <c r="L949" s="9">
        <v>0</v>
      </c>
      <c r="M949" s="9">
        <f t="shared" si="104"/>
        <v>0</v>
      </c>
      <c r="N949" s="9">
        <f t="shared" si="105"/>
        <v>300</v>
      </c>
      <c r="O949" s="9">
        <f t="shared" si="106"/>
        <v>0</v>
      </c>
      <c r="P949" s="125">
        <f t="shared" si="107"/>
        <v>300</v>
      </c>
      <c r="Q949" s="127">
        <f t="shared" si="108"/>
        <v>598</v>
      </c>
      <c r="R949" s="128">
        <f t="shared" si="109"/>
        <v>898</v>
      </c>
      <c r="S949" s="4" t="str">
        <f>VLOOKUP(D949,[2]Sheet1!$F$1:$J$65536,5,0)</f>
        <v>6217975130011320264</v>
      </c>
      <c r="T949" s="4" t="str">
        <f>VLOOKUP(D949,[1]Sheet1!$F$1:$H$65536,3,0)</f>
        <v>张新国</v>
      </c>
      <c r="U949" s="4" t="s">
        <v>56</v>
      </c>
      <c r="V949" s="4" t="s">
        <v>56</v>
      </c>
      <c r="W949" s="4" t="s">
        <v>56</v>
      </c>
      <c r="X949" s="4" t="s">
        <v>56</v>
      </c>
    </row>
    <row r="950" s="113" customFormat="1" hidden="1" customHeight="1" spans="1:24">
      <c r="A950" s="9">
        <v>949</v>
      </c>
      <c r="B950" s="96" t="s">
        <v>66</v>
      </c>
      <c r="C950" s="9" t="s">
        <v>2312</v>
      </c>
      <c r="D950" s="9" t="s">
        <v>2313</v>
      </c>
      <c r="E950" s="9" t="s">
        <v>25</v>
      </c>
      <c r="F950" s="9" t="s">
        <v>2222</v>
      </c>
      <c r="G950" s="9" t="str">
        <f t="shared" si="110"/>
        <v>毛堂乡朱家营村</v>
      </c>
      <c r="H950" s="9" t="s">
        <v>2223</v>
      </c>
      <c r="I950" s="9">
        <v>1</v>
      </c>
      <c r="J950" s="9">
        <v>1</v>
      </c>
      <c r="K950" s="9">
        <v>0</v>
      </c>
      <c r="L950" s="9">
        <v>0</v>
      </c>
      <c r="M950" s="9">
        <f t="shared" si="104"/>
        <v>75</v>
      </c>
      <c r="N950" s="9">
        <f t="shared" si="105"/>
        <v>0</v>
      </c>
      <c r="O950" s="9">
        <f t="shared" si="106"/>
        <v>0</v>
      </c>
      <c r="P950" s="125">
        <f t="shared" si="107"/>
        <v>75</v>
      </c>
      <c r="Q950" s="127">
        <f t="shared" si="108"/>
        <v>598</v>
      </c>
      <c r="R950" s="128">
        <f t="shared" si="109"/>
        <v>673</v>
      </c>
      <c r="S950" s="4" t="str">
        <f>VLOOKUP(D950,[2]Sheet1!$F$1:$J$65536,5,0)</f>
        <v>6217975130011381167</v>
      </c>
      <c r="T950" s="4" t="str">
        <f>VLOOKUP(D950,[1]Sheet1!$F$1:$H$65536,3,0)</f>
        <v>张新德</v>
      </c>
      <c r="U950" s="4" t="s">
        <v>56</v>
      </c>
      <c r="V950" s="4" t="s">
        <v>56</v>
      </c>
      <c r="W950" s="4" t="s">
        <v>56</v>
      </c>
      <c r="X950" s="4" t="s">
        <v>56</v>
      </c>
    </row>
    <row r="951" s="113" customFormat="1" hidden="1" customHeight="1" spans="1:24">
      <c r="A951" s="9">
        <v>950</v>
      </c>
      <c r="B951" s="96" t="s">
        <v>66</v>
      </c>
      <c r="C951" s="9" t="s">
        <v>2314</v>
      </c>
      <c r="D951" s="9" t="s">
        <v>2315</v>
      </c>
      <c r="E951" s="9" t="s">
        <v>25</v>
      </c>
      <c r="F951" s="9" t="s">
        <v>2232</v>
      </c>
      <c r="G951" s="9" t="str">
        <f t="shared" si="110"/>
        <v>毛堂乡毛堂村</v>
      </c>
      <c r="H951" s="9" t="s">
        <v>2233</v>
      </c>
      <c r="I951" s="9">
        <v>1</v>
      </c>
      <c r="J951" s="9">
        <v>1</v>
      </c>
      <c r="K951" s="9">
        <v>0</v>
      </c>
      <c r="L951" s="9">
        <v>0</v>
      </c>
      <c r="M951" s="9">
        <f t="shared" si="104"/>
        <v>75</v>
      </c>
      <c r="N951" s="9">
        <f t="shared" si="105"/>
        <v>0</v>
      </c>
      <c r="O951" s="9">
        <f t="shared" si="106"/>
        <v>0</v>
      </c>
      <c r="P951" s="125">
        <f t="shared" si="107"/>
        <v>75</v>
      </c>
      <c r="Q951" s="127">
        <f t="shared" si="108"/>
        <v>598</v>
      </c>
      <c r="R951" s="128">
        <f t="shared" si="109"/>
        <v>673</v>
      </c>
      <c r="S951" s="4" t="str">
        <f>VLOOKUP(D951,[2]Sheet1!$F$1:$J$65536,5,0)</f>
        <v>6217975130011269297</v>
      </c>
      <c r="T951" s="4" t="str">
        <f>VLOOKUP(D951,[1]Sheet1!$F$1:$H$65536,3,0)</f>
        <v>张显成</v>
      </c>
      <c r="U951" s="4" t="s">
        <v>56</v>
      </c>
      <c r="V951" s="4" t="s">
        <v>56</v>
      </c>
      <c r="W951" s="4" t="s">
        <v>56</v>
      </c>
      <c r="X951" s="4" t="s">
        <v>56</v>
      </c>
    </row>
    <row r="952" s="113" customFormat="1" hidden="1" customHeight="1" spans="1:24">
      <c r="A952" s="9">
        <v>951</v>
      </c>
      <c r="B952" s="96" t="s">
        <v>66</v>
      </c>
      <c r="C952" s="9" t="s">
        <v>2316</v>
      </c>
      <c r="D952" s="9" t="s">
        <v>2317</v>
      </c>
      <c r="E952" s="9" t="s">
        <v>25</v>
      </c>
      <c r="F952" s="9" t="s">
        <v>2194</v>
      </c>
      <c r="G952" s="9" t="str">
        <f t="shared" si="110"/>
        <v>毛堂乡洞河村</v>
      </c>
      <c r="H952" s="9" t="s">
        <v>2195</v>
      </c>
      <c r="I952" s="9">
        <v>1</v>
      </c>
      <c r="J952" s="9">
        <v>0</v>
      </c>
      <c r="K952" s="9">
        <v>1</v>
      </c>
      <c r="L952" s="9">
        <v>0</v>
      </c>
      <c r="M952" s="9">
        <f t="shared" si="104"/>
        <v>0</v>
      </c>
      <c r="N952" s="9">
        <f t="shared" si="105"/>
        <v>300</v>
      </c>
      <c r="O952" s="9">
        <f t="shared" si="106"/>
        <v>0</v>
      </c>
      <c r="P952" s="125">
        <f t="shared" si="107"/>
        <v>300</v>
      </c>
      <c r="Q952" s="127">
        <f t="shared" si="108"/>
        <v>598</v>
      </c>
      <c r="R952" s="128">
        <f t="shared" si="109"/>
        <v>898</v>
      </c>
      <c r="S952" s="4" t="str">
        <f>VLOOKUP(D952,[2]Sheet1!$F$1:$J$65536,5,0)</f>
        <v>6217975130011306396</v>
      </c>
      <c r="T952" s="4" t="str">
        <f>VLOOKUP(D952,[1]Sheet1!$F$1:$H$65536,3,0)</f>
        <v>张五斤</v>
      </c>
      <c r="U952" s="4" t="s">
        <v>56</v>
      </c>
      <c r="V952" s="4" t="s">
        <v>56</v>
      </c>
      <c r="W952" s="4" t="s">
        <v>56</v>
      </c>
      <c r="X952" s="4" t="s">
        <v>56</v>
      </c>
    </row>
    <row r="953" s="113" customFormat="1" hidden="1" customHeight="1" spans="1:24">
      <c r="A953" s="9">
        <v>952</v>
      </c>
      <c r="B953" s="96" t="s">
        <v>66</v>
      </c>
      <c r="C953" s="9" t="s">
        <v>2318</v>
      </c>
      <c r="D953" s="9" t="s">
        <v>2319</v>
      </c>
      <c r="E953" s="9" t="s">
        <v>25</v>
      </c>
      <c r="F953" s="9" t="s">
        <v>2320</v>
      </c>
      <c r="G953" s="9" t="str">
        <f t="shared" si="110"/>
        <v>毛堂乡龙泉村</v>
      </c>
      <c r="H953" s="9" t="s">
        <v>2321</v>
      </c>
      <c r="I953" s="9">
        <v>1</v>
      </c>
      <c r="J953" s="9">
        <v>1</v>
      </c>
      <c r="K953" s="9">
        <v>0</v>
      </c>
      <c r="L953" s="9">
        <v>0</v>
      </c>
      <c r="M953" s="9">
        <f t="shared" si="104"/>
        <v>75</v>
      </c>
      <c r="N953" s="9">
        <f t="shared" si="105"/>
        <v>0</v>
      </c>
      <c r="O953" s="9">
        <f t="shared" si="106"/>
        <v>0</v>
      </c>
      <c r="P953" s="125">
        <f t="shared" si="107"/>
        <v>75</v>
      </c>
      <c r="Q953" s="127">
        <f t="shared" si="108"/>
        <v>598</v>
      </c>
      <c r="R953" s="128">
        <f t="shared" si="109"/>
        <v>673</v>
      </c>
      <c r="S953" s="4" t="str">
        <f>VLOOKUP(D953,[2]Sheet1!$F$1:$J$65536,5,0)</f>
        <v>6217975130011395860</v>
      </c>
      <c r="T953" s="4" t="str">
        <f>VLOOKUP(D953,[1]Sheet1!$F$1:$H$65536,3,0)</f>
        <v>张铁毛</v>
      </c>
      <c r="U953" s="4" t="s">
        <v>56</v>
      </c>
      <c r="V953" s="4" t="s">
        <v>56</v>
      </c>
      <c r="W953" s="4" t="s">
        <v>56</v>
      </c>
      <c r="X953" s="4" t="s">
        <v>56</v>
      </c>
    </row>
    <row r="954" s="113" customFormat="1" hidden="1" customHeight="1" spans="1:24">
      <c r="A954" s="9">
        <v>953</v>
      </c>
      <c r="B954" s="96" t="s">
        <v>66</v>
      </c>
      <c r="C954" s="9" t="s">
        <v>2322</v>
      </c>
      <c r="D954" s="9" t="s">
        <v>2323</v>
      </c>
      <c r="E954" s="9" t="s">
        <v>25</v>
      </c>
      <c r="F954" s="9" t="s">
        <v>2202</v>
      </c>
      <c r="G954" s="9" t="str">
        <f t="shared" ref="G954:G1017" si="111">E954&amp;F954</f>
        <v>毛堂乡白水河村</v>
      </c>
      <c r="H954" s="9" t="s">
        <v>2203</v>
      </c>
      <c r="I954" s="9">
        <v>1</v>
      </c>
      <c r="J954" s="9">
        <v>0</v>
      </c>
      <c r="K954" s="9">
        <v>1</v>
      </c>
      <c r="L954" s="9">
        <v>0</v>
      </c>
      <c r="M954" s="9">
        <f t="shared" si="104"/>
        <v>0</v>
      </c>
      <c r="N954" s="9">
        <f t="shared" si="105"/>
        <v>300</v>
      </c>
      <c r="O954" s="9">
        <f t="shared" si="106"/>
        <v>0</v>
      </c>
      <c r="P954" s="125">
        <f t="shared" si="107"/>
        <v>300</v>
      </c>
      <c r="Q954" s="127">
        <f t="shared" si="108"/>
        <v>598</v>
      </c>
      <c r="R954" s="128">
        <f t="shared" si="109"/>
        <v>898</v>
      </c>
      <c r="S954" s="4" t="str">
        <f>VLOOKUP(D954,[2]Sheet1!$F$1:$J$65536,5,0)</f>
        <v>6217975130011319993</v>
      </c>
      <c r="T954" s="4" t="str">
        <f>VLOOKUP(D954,[1]Sheet1!$F$1:$H$65536,3,0)</f>
        <v>张明太</v>
      </c>
      <c r="U954" s="4" t="s">
        <v>56</v>
      </c>
      <c r="V954" s="4" t="s">
        <v>56</v>
      </c>
      <c r="W954" s="4" t="s">
        <v>56</v>
      </c>
      <c r="X954" s="4" t="s">
        <v>56</v>
      </c>
    </row>
    <row r="955" s="113" customFormat="1" hidden="1" customHeight="1" spans="1:24">
      <c r="A955" s="9">
        <v>954</v>
      </c>
      <c r="B955" s="96" t="s">
        <v>66</v>
      </c>
      <c r="C955" s="9" t="s">
        <v>2324</v>
      </c>
      <c r="D955" s="9" t="s">
        <v>2325</v>
      </c>
      <c r="E955" s="9" t="s">
        <v>25</v>
      </c>
      <c r="F955" s="9" t="s">
        <v>2326</v>
      </c>
      <c r="G955" s="9" t="str">
        <f t="shared" si="111"/>
        <v>毛堂乡老田村</v>
      </c>
      <c r="H955" s="9" t="s">
        <v>2327</v>
      </c>
      <c r="I955" s="9">
        <v>1</v>
      </c>
      <c r="J955" s="9">
        <v>1</v>
      </c>
      <c r="K955" s="9">
        <v>0</v>
      </c>
      <c r="L955" s="9">
        <v>0</v>
      </c>
      <c r="M955" s="9">
        <f t="shared" si="104"/>
        <v>75</v>
      </c>
      <c r="N955" s="9">
        <f t="shared" si="105"/>
        <v>0</v>
      </c>
      <c r="O955" s="9">
        <f t="shared" si="106"/>
        <v>0</v>
      </c>
      <c r="P955" s="125">
        <f t="shared" si="107"/>
        <v>75</v>
      </c>
      <c r="Q955" s="127">
        <f t="shared" si="108"/>
        <v>598</v>
      </c>
      <c r="R955" s="128">
        <f t="shared" si="109"/>
        <v>673</v>
      </c>
      <c r="S955" s="4" t="str">
        <f>VLOOKUP(D955,[2]Sheet1!$F$1:$J$65536,5,0)</f>
        <v>6217975130011313277</v>
      </c>
      <c r="T955" s="4" t="str">
        <f>VLOOKUP(D955,[1]Sheet1!$F$1:$H$65536,3,0)</f>
        <v>张赖娃</v>
      </c>
      <c r="U955" s="4" t="s">
        <v>56</v>
      </c>
      <c r="V955" s="4" t="s">
        <v>56</v>
      </c>
      <c r="W955" s="4" t="s">
        <v>56</v>
      </c>
      <c r="X955" s="4" t="s">
        <v>56</v>
      </c>
    </row>
    <row r="956" s="113" customFormat="1" hidden="1" customHeight="1" spans="1:24">
      <c r="A956" s="9">
        <v>955</v>
      </c>
      <c r="B956" s="96" t="s">
        <v>66</v>
      </c>
      <c r="C956" s="9" t="s">
        <v>2328</v>
      </c>
      <c r="D956" s="9" t="s">
        <v>2329</v>
      </c>
      <c r="E956" s="9" t="s">
        <v>25</v>
      </c>
      <c r="F956" s="9" t="s">
        <v>2330</v>
      </c>
      <c r="G956" s="9" t="str">
        <f t="shared" si="111"/>
        <v>毛堂乡银杏树沟村</v>
      </c>
      <c r="H956" s="9" t="s">
        <v>2331</v>
      </c>
      <c r="I956" s="9">
        <v>1</v>
      </c>
      <c r="J956" s="9">
        <v>1</v>
      </c>
      <c r="K956" s="9">
        <v>0</v>
      </c>
      <c r="L956" s="9">
        <v>0</v>
      </c>
      <c r="M956" s="9">
        <f t="shared" si="104"/>
        <v>75</v>
      </c>
      <c r="N956" s="9">
        <f t="shared" si="105"/>
        <v>0</v>
      </c>
      <c r="O956" s="9">
        <f t="shared" si="106"/>
        <v>0</v>
      </c>
      <c r="P956" s="125">
        <f t="shared" si="107"/>
        <v>75</v>
      </c>
      <c r="Q956" s="127">
        <f t="shared" si="108"/>
        <v>598</v>
      </c>
      <c r="R956" s="128">
        <f t="shared" si="109"/>
        <v>673</v>
      </c>
      <c r="S956" s="4" t="str">
        <f>VLOOKUP(D956,[2]Sheet1!$F$1:$J$65536,5,0)</f>
        <v>623059486701286171</v>
      </c>
      <c r="T956" s="4" t="str">
        <f>VLOOKUP(D956,[1]Sheet1!$F$1:$H$65536,3,0)</f>
        <v>张金拴</v>
      </c>
      <c r="U956" s="4" t="s">
        <v>56</v>
      </c>
      <c r="V956" s="4" t="s">
        <v>56</v>
      </c>
      <c r="W956" s="4" t="s">
        <v>56</v>
      </c>
      <c r="X956" s="4" t="s">
        <v>56</v>
      </c>
    </row>
    <row r="957" s="113" customFormat="1" hidden="1" customHeight="1" spans="1:24">
      <c r="A957" s="9">
        <v>956</v>
      </c>
      <c r="B957" s="96" t="s">
        <v>66</v>
      </c>
      <c r="C957" s="9" t="s">
        <v>2332</v>
      </c>
      <c r="D957" s="9" t="s">
        <v>2333</v>
      </c>
      <c r="E957" s="9" t="s">
        <v>25</v>
      </c>
      <c r="F957" s="9" t="s">
        <v>2334</v>
      </c>
      <c r="G957" s="9" t="str">
        <f t="shared" si="111"/>
        <v>毛堂乡铁僵沟村</v>
      </c>
      <c r="H957" s="9" t="s">
        <v>2335</v>
      </c>
      <c r="I957" s="9">
        <v>1</v>
      </c>
      <c r="J957" s="9">
        <v>1</v>
      </c>
      <c r="K957" s="9">
        <v>0</v>
      </c>
      <c r="L957" s="9">
        <v>0</v>
      </c>
      <c r="M957" s="9">
        <f t="shared" si="104"/>
        <v>75</v>
      </c>
      <c r="N957" s="9">
        <f t="shared" si="105"/>
        <v>0</v>
      </c>
      <c r="O957" s="9">
        <f t="shared" si="106"/>
        <v>0</v>
      </c>
      <c r="P957" s="125">
        <f t="shared" si="107"/>
        <v>75</v>
      </c>
      <c r="Q957" s="127">
        <f t="shared" si="108"/>
        <v>598</v>
      </c>
      <c r="R957" s="128">
        <f t="shared" si="109"/>
        <v>673</v>
      </c>
      <c r="S957" s="4" t="str">
        <f>VLOOKUP(D957,[2]Sheet1!$F$1:$J$65536,5,0)</f>
        <v>6217975130011294782</v>
      </c>
      <c r="T957" s="4" t="str">
        <f>VLOOKUP(D957,[1]Sheet1!$F$1:$H$65536,3,0)</f>
        <v>张记法</v>
      </c>
      <c r="U957" s="4" t="s">
        <v>56</v>
      </c>
      <c r="V957" s="4" t="s">
        <v>56</v>
      </c>
      <c r="W957" s="4" t="s">
        <v>56</v>
      </c>
      <c r="X957" s="4" t="s">
        <v>56</v>
      </c>
    </row>
    <row r="958" s="113" customFormat="1" hidden="1" customHeight="1" spans="1:24">
      <c r="A958" s="9">
        <v>957</v>
      </c>
      <c r="B958" s="96" t="s">
        <v>66</v>
      </c>
      <c r="C958" s="9" t="s">
        <v>2336</v>
      </c>
      <c r="D958" s="9" t="s">
        <v>2337</v>
      </c>
      <c r="E958" s="9" t="s">
        <v>25</v>
      </c>
      <c r="F958" s="9" t="s">
        <v>2260</v>
      </c>
      <c r="G958" s="9" t="str">
        <f t="shared" si="111"/>
        <v>毛堂乡白树村</v>
      </c>
      <c r="H958" s="9" t="s">
        <v>2261</v>
      </c>
      <c r="I958" s="9">
        <v>1</v>
      </c>
      <c r="J958" s="9">
        <v>1</v>
      </c>
      <c r="K958" s="9">
        <v>0</v>
      </c>
      <c r="L958" s="9">
        <v>0</v>
      </c>
      <c r="M958" s="9">
        <f t="shared" si="104"/>
        <v>75</v>
      </c>
      <c r="N958" s="9">
        <f t="shared" si="105"/>
        <v>0</v>
      </c>
      <c r="O958" s="9">
        <f t="shared" si="106"/>
        <v>0</v>
      </c>
      <c r="P958" s="125">
        <f t="shared" si="107"/>
        <v>75</v>
      </c>
      <c r="Q958" s="127">
        <f t="shared" si="108"/>
        <v>598</v>
      </c>
      <c r="R958" s="128">
        <f t="shared" si="109"/>
        <v>673</v>
      </c>
      <c r="S958" s="4" t="str">
        <f>VLOOKUP(D958,[2]Sheet1!$F$1:$J$65536,5,0)</f>
        <v>6217975130015871676</v>
      </c>
      <c r="T958" s="4" t="str">
        <f>VLOOKUP(D958,[1]Sheet1!$F$1:$H$65536,3,0)</f>
        <v>张花武</v>
      </c>
      <c r="U958" s="4" t="s">
        <v>56</v>
      </c>
      <c r="V958" s="4" t="s">
        <v>56</v>
      </c>
      <c r="W958" s="4" t="s">
        <v>56</v>
      </c>
      <c r="X958" s="4" t="s">
        <v>56</v>
      </c>
    </row>
    <row r="959" s="113" customFormat="1" hidden="1" customHeight="1" spans="1:24">
      <c r="A959" s="9">
        <v>958</v>
      </c>
      <c r="B959" s="96" t="s">
        <v>66</v>
      </c>
      <c r="C959" s="9" t="s">
        <v>2338</v>
      </c>
      <c r="D959" s="9" t="s">
        <v>2339</v>
      </c>
      <c r="E959" s="9" t="s">
        <v>25</v>
      </c>
      <c r="F959" s="9" t="s">
        <v>2330</v>
      </c>
      <c r="G959" s="9" t="str">
        <f t="shared" si="111"/>
        <v>毛堂乡银杏树沟村</v>
      </c>
      <c r="H959" s="9" t="s">
        <v>2331</v>
      </c>
      <c r="I959" s="9">
        <v>1</v>
      </c>
      <c r="J959" s="9">
        <v>1</v>
      </c>
      <c r="K959" s="9">
        <v>0</v>
      </c>
      <c r="L959" s="9">
        <v>0</v>
      </c>
      <c r="M959" s="9">
        <f t="shared" si="104"/>
        <v>75</v>
      </c>
      <c r="N959" s="9">
        <f t="shared" si="105"/>
        <v>0</v>
      </c>
      <c r="O959" s="9">
        <f t="shared" si="106"/>
        <v>0</v>
      </c>
      <c r="P959" s="125">
        <f t="shared" si="107"/>
        <v>75</v>
      </c>
      <c r="Q959" s="127">
        <f t="shared" si="108"/>
        <v>598</v>
      </c>
      <c r="R959" s="128">
        <f t="shared" si="109"/>
        <v>673</v>
      </c>
      <c r="S959" s="4" t="str">
        <f>VLOOKUP(D959,[2]Sheet1!$F$1:$J$65536,5,0)</f>
        <v>6217975130014989578</v>
      </c>
      <c r="T959" s="4" t="str">
        <f>VLOOKUP(D959,[1]Sheet1!$F$1:$H$65536,3,0)</f>
        <v>张国章</v>
      </c>
      <c r="U959" s="4" t="s">
        <v>56</v>
      </c>
      <c r="V959" s="4" t="s">
        <v>56</v>
      </c>
      <c r="W959" s="4" t="s">
        <v>56</v>
      </c>
      <c r="X959" s="4" t="s">
        <v>56</v>
      </c>
    </row>
    <row r="960" s="113" customFormat="1" hidden="1" customHeight="1" spans="1:24">
      <c r="A960" s="9">
        <v>959</v>
      </c>
      <c r="B960" s="96" t="s">
        <v>66</v>
      </c>
      <c r="C960" s="9" t="s">
        <v>2340</v>
      </c>
      <c r="D960" s="9" t="s">
        <v>2341</v>
      </c>
      <c r="E960" s="9" t="s">
        <v>25</v>
      </c>
      <c r="F960" s="9" t="s">
        <v>2198</v>
      </c>
      <c r="G960" s="9" t="str">
        <f t="shared" si="111"/>
        <v>毛堂乡石门观村</v>
      </c>
      <c r="H960" s="9" t="s">
        <v>2199</v>
      </c>
      <c r="I960" s="9">
        <v>1</v>
      </c>
      <c r="J960" s="9">
        <v>0</v>
      </c>
      <c r="K960" s="9">
        <v>1</v>
      </c>
      <c r="L960" s="9">
        <v>0</v>
      </c>
      <c r="M960" s="9">
        <f t="shared" si="104"/>
        <v>0</v>
      </c>
      <c r="N960" s="9">
        <f t="shared" si="105"/>
        <v>300</v>
      </c>
      <c r="O960" s="9">
        <f t="shared" si="106"/>
        <v>0</v>
      </c>
      <c r="P960" s="125">
        <f t="shared" si="107"/>
        <v>300</v>
      </c>
      <c r="Q960" s="127">
        <f t="shared" si="108"/>
        <v>598</v>
      </c>
      <c r="R960" s="128">
        <f t="shared" si="109"/>
        <v>898</v>
      </c>
      <c r="S960" s="4" t="str">
        <f>VLOOKUP(D960,[2]Sheet1!$F$1:$J$65536,5,0)</f>
        <v>6217975130011369204</v>
      </c>
      <c r="T960" s="4" t="str">
        <f>VLOOKUP(D960,[1]Sheet1!$F$1:$H$65536,3,0)</f>
        <v>张国文</v>
      </c>
      <c r="U960" s="4" t="s">
        <v>56</v>
      </c>
      <c r="V960" s="4" t="s">
        <v>56</v>
      </c>
      <c r="W960" s="4" t="s">
        <v>56</v>
      </c>
      <c r="X960" s="4" t="s">
        <v>56</v>
      </c>
    </row>
    <row r="961" s="113" customFormat="1" hidden="1" customHeight="1" spans="1:24">
      <c r="A961" s="9">
        <v>960</v>
      </c>
      <c r="B961" s="96" t="s">
        <v>66</v>
      </c>
      <c r="C961" s="9" t="s">
        <v>2342</v>
      </c>
      <c r="D961" s="9" t="s">
        <v>2343</v>
      </c>
      <c r="E961" s="9" t="s">
        <v>25</v>
      </c>
      <c r="F961" s="9" t="s">
        <v>2344</v>
      </c>
      <c r="G961" s="9" t="str">
        <f t="shared" si="111"/>
        <v>毛堂乡贾营村</v>
      </c>
      <c r="H961" s="9" t="s">
        <v>2345</v>
      </c>
      <c r="I961" s="9">
        <v>1</v>
      </c>
      <c r="J961" s="9">
        <v>1</v>
      </c>
      <c r="K961" s="9">
        <v>0</v>
      </c>
      <c r="L961" s="9">
        <v>0</v>
      </c>
      <c r="M961" s="9">
        <f t="shared" si="104"/>
        <v>75</v>
      </c>
      <c r="N961" s="9">
        <f t="shared" si="105"/>
        <v>0</v>
      </c>
      <c r="O961" s="9">
        <f t="shared" si="106"/>
        <v>0</v>
      </c>
      <c r="P961" s="125">
        <f t="shared" si="107"/>
        <v>75</v>
      </c>
      <c r="Q961" s="127">
        <f t="shared" si="108"/>
        <v>598</v>
      </c>
      <c r="R961" s="128">
        <f t="shared" si="109"/>
        <v>673</v>
      </c>
      <c r="S961" s="4" t="str">
        <f>VLOOKUP(D961,[2]Sheet1!$F$1:$J$65536,5,0)</f>
        <v>6217975130011298924</v>
      </c>
      <c r="T961" s="4" t="str">
        <f>VLOOKUP(D961,[1]Sheet1!$F$1:$H$65536,3,0)</f>
        <v>张国定</v>
      </c>
      <c r="U961" s="4" t="s">
        <v>56</v>
      </c>
      <c r="V961" s="4" t="s">
        <v>56</v>
      </c>
      <c r="W961" s="4" t="s">
        <v>56</v>
      </c>
      <c r="X961" s="4" t="s">
        <v>56</v>
      </c>
    </row>
    <row r="962" s="113" customFormat="1" hidden="1" customHeight="1" spans="1:24">
      <c r="A962" s="9">
        <v>961</v>
      </c>
      <c r="B962" s="96" t="s">
        <v>66</v>
      </c>
      <c r="C962" s="9" t="s">
        <v>2346</v>
      </c>
      <c r="D962" s="9" t="s">
        <v>2347</v>
      </c>
      <c r="E962" s="9" t="s">
        <v>25</v>
      </c>
      <c r="F962" s="9" t="s">
        <v>2226</v>
      </c>
      <c r="G962" s="9" t="str">
        <f t="shared" si="111"/>
        <v>毛堂乡老沟村</v>
      </c>
      <c r="H962" s="9" t="s">
        <v>2227</v>
      </c>
      <c r="I962" s="9">
        <v>1</v>
      </c>
      <c r="J962" s="9">
        <v>0</v>
      </c>
      <c r="K962" s="9">
        <v>1</v>
      </c>
      <c r="L962" s="9">
        <v>0</v>
      </c>
      <c r="M962" s="9">
        <f t="shared" si="104"/>
        <v>0</v>
      </c>
      <c r="N962" s="9">
        <f t="shared" si="105"/>
        <v>300</v>
      </c>
      <c r="O962" s="9">
        <f t="shared" si="106"/>
        <v>0</v>
      </c>
      <c r="P962" s="125">
        <f t="shared" si="107"/>
        <v>300</v>
      </c>
      <c r="Q962" s="127">
        <f t="shared" si="108"/>
        <v>598</v>
      </c>
      <c r="R962" s="128">
        <f t="shared" si="109"/>
        <v>898</v>
      </c>
      <c r="S962" s="4" t="str">
        <f>VLOOKUP(D962,[2]Sheet1!$F$1:$J$65536,5,0)</f>
        <v>6217975130011348034</v>
      </c>
      <c r="T962" s="4" t="str">
        <f>VLOOKUP(D962,[1]Sheet1!$F$1:$H$65536,3,0)</f>
        <v>张光娃</v>
      </c>
      <c r="U962" s="4" t="s">
        <v>56</v>
      </c>
      <c r="V962" s="4" t="s">
        <v>56</v>
      </c>
      <c r="W962" s="4" t="s">
        <v>56</v>
      </c>
      <c r="X962" s="4" t="s">
        <v>56</v>
      </c>
    </row>
    <row r="963" s="113" customFormat="1" hidden="1" customHeight="1" spans="1:24">
      <c r="A963" s="9">
        <v>962</v>
      </c>
      <c r="B963" s="96" t="s">
        <v>66</v>
      </c>
      <c r="C963" s="9" t="s">
        <v>2348</v>
      </c>
      <c r="D963" s="9" t="s">
        <v>2349</v>
      </c>
      <c r="E963" s="9" t="s">
        <v>25</v>
      </c>
      <c r="F963" s="9" t="s">
        <v>2256</v>
      </c>
      <c r="G963" s="9" t="str">
        <f t="shared" si="111"/>
        <v>毛堂乡下沟村</v>
      </c>
      <c r="H963" s="9" t="s">
        <v>2257</v>
      </c>
      <c r="I963" s="9">
        <v>1</v>
      </c>
      <c r="J963" s="9">
        <v>1</v>
      </c>
      <c r="K963" s="9">
        <v>0</v>
      </c>
      <c r="L963" s="9">
        <v>0</v>
      </c>
      <c r="M963" s="9">
        <f t="shared" ref="M963:M1026" si="112">J963*75</f>
        <v>75</v>
      </c>
      <c r="N963" s="9">
        <f t="shared" ref="N963:N1026" si="113">K963*300</f>
        <v>0</v>
      </c>
      <c r="O963" s="9">
        <f t="shared" ref="O963:O1026" si="114">L963*600</f>
        <v>0</v>
      </c>
      <c r="P963" s="125">
        <f t="shared" ref="P963:P1026" si="115">M963+N963+O963</f>
        <v>75</v>
      </c>
      <c r="Q963" s="127">
        <f t="shared" ref="Q963:Q1026" si="116">I963*598</f>
        <v>598</v>
      </c>
      <c r="R963" s="128">
        <f t="shared" ref="R963:R1026" si="117">P963+Q963</f>
        <v>673</v>
      </c>
      <c r="S963" s="4" t="str">
        <f>VLOOKUP(D963,[2]Sheet1!$F$1:$J$65536,5,0)</f>
        <v>6217975130011393741</v>
      </c>
      <c r="T963" s="4" t="str">
        <f>VLOOKUP(D963,[1]Sheet1!$F$1:$H$65536,3,0)</f>
        <v>张根定</v>
      </c>
      <c r="U963" s="4" t="s">
        <v>56</v>
      </c>
      <c r="V963" s="4" t="s">
        <v>56</v>
      </c>
      <c r="W963" s="4" t="s">
        <v>56</v>
      </c>
      <c r="X963" s="4" t="s">
        <v>56</v>
      </c>
    </row>
    <row r="964" s="113" customFormat="1" hidden="1" customHeight="1" spans="1:24">
      <c r="A964" s="9">
        <v>963</v>
      </c>
      <c r="B964" s="96" t="s">
        <v>66</v>
      </c>
      <c r="C964" s="9" t="s">
        <v>2350</v>
      </c>
      <c r="D964" s="9" t="s">
        <v>2351</v>
      </c>
      <c r="E964" s="9" t="s">
        <v>25</v>
      </c>
      <c r="F964" s="9" t="s">
        <v>2260</v>
      </c>
      <c r="G964" s="9" t="str">
        <f t="shared" si="111"/>
        <v>毛堂乡白树村</v>
      </c>
      <c r="H964" s="9" t="s">
        <v>2261</v>
      </c>
      <c r="I964" s="9">
        <v>1</v>
      </c>
      <c r="J964" s="9">
        <v>1</v>
      </c>
      <c r="K964" s="9">
        <v>0</v>
      </c>
      <c r="L964" s="9">
        <v>0</v>
      </c>
      <c r="M964" s="9">
        <f t="shared" si="112"/>
        <v>75</v>
      </c>
      <c r="N964" s="9">
        <f t="shared" si="113"/>
        <v>0</v>
      </c>
      <c r="O964" s="9">
        <f t="shared" si="114"/>
        <v>0</v>
      </c>
      <c r="P964" s="125">
        <f t="shared" si="115"/>
        <v>75</v>
      </c>
      <c r="Q964" s="127">
        <f t="shared" si="116"/>
        <v>598</v>
      </c>
      <c r="R964" s="128">
        <f t="shared" si="117"/>
        <v>673</v>
      </c>
      <c r="S964" s="4" t="str">
        <f>VLOOKUP(D964,[2]Sheet1!$F$1:$J$65536,5,0)</f>
        <v>6217975130014978027</v>
      </c>
      <c r="T964" s="4" t="str">
        <f>VLOOKUP(D964,[1]Sheet1!$F$1:$H$65536,3,0)</f>
        <v>张发奇</v>
      </c>
      <c r="U964" s="4" t="s">
        <v>56</v>
      </c>
      <c r="V964" s="4" t="s">
        <v>56</v>
      </c>
      <c r="W964" s="4" t="s">
        <v>56</v>
      </c>
      <c r="X964" s="4" t="s">
        <v>56</v>
      </c>
    </row>
    <row r="965" s="113" customFormat="1" hidden="1" customHeight="1" spans="1:24">
      <c r="A965" s="9">
        <v>964</v>
      </c>
      <c r="B965" s="96" t="s">
        <v>66</v>
      </c>
      <c r="C965" s="9" t="s">
        <v>2352</v>
      </c>
      <c r="D965" s="9" t="s">
        <v>2353</v>
      </c>
      <c r="E965" s="9" t="s">
        <v>25</v>
      </c>
      <c r="F965" s="9" t="s">
        <v>2294</v>
      </c>
      <c r="G965" s="9" t="str">
        <f t="shared" si="111"/>
        <v>毛堂乡闫家沟村</v>
      </c>
      <c r="H965" s="9" t="s">
        <v>2295</v>
      </c>
      <c r="I965" s="9">
        <v>1</v>
      </c>
      <c r="J965" s="9">
        <v>1</v>
      </c>
      <c r="K965" s="9">
        <v>0</v>
      </c>
      <c r="L965" s="9">
        <v>0</v>
      </c>
      <c r="M965" s="9">
        <f t="shared" si="112"/>
        <v>75</v>
      </c>
      <c r="N965" s="9">
        <f t="shared" si="113"/>
        <v>0</v>
      </c>
      <c r="O965" s="9">
        <f t="shared" si="114"/>
        <v>0</v>
      </c>
      <c r="P965" s="125">
        <f t="shared" si="115"/>
        <v>75</v>
      </c>
      <c r="Q965" s="127">
        <f t="shared" si="116"/>
        <v>598</v>
      </c>
      <c r="R965" s="128">
        <f t="shared" si="117"/>
        <v>673</v>
      </c>
      <c r="S965" s="4" t="str">
        <f>VLOOKUP(D965,[2]Sheet1!$F$1:$J$65536,5,0)</f>
        <v>6217975130011281961</v>
      </c>
      <c r="T965" s="4" t="str">
        <f>VLOOKUP(D965,[1]Sheet1!$F$1:$H$65536,3,0)</f>
        <v>张定娃</v>
      </c>
      <c r="U965" s="4" t="s">
        <v>56</v>
      </c>
      <c r="V965" s="4" t="s">
        <v>56</v>
      </c>
      <c r="W965" s="4" t="s">
        <v>56</v>
      </c>
      <c r="X965" s="4" t="s">
        <v>56</v>
      </c>
    </row>
    <row r="966" s="113" customFormat="1" hidden="1" customHeight="1" spans="1:24">
      <c r="A966" s="9">
        <v>965</v>
      </c>
      <c r="B966" s="96" t="s">
        <v>66</v>
      </c>
      <c r="C966" s="9" t="s">
        <v>2354</v>
      </c>
      <c r="D966" s="9" t="s">
        <v>2355</v>
      </c>
      <c r="E966" s="9" t="s">
        <v>25</v>
      </c>
      <c r="F966" s="9" t="s">
        <v>2260</v>
      </c>
      <c r="G966" s="9" t="str">
        <f t="shared" si="111"/>
        <v>毛堂乡白树村</v>
      </c>
      <c r="H966" s="9" t="s">
        <v>2261</v>
      </c>
      <c r="I966" s="9">
        <v>1</v>
      </c>
      <c r="J966" s="9">
        <v>1</v>
      </c>
      <c r="K966" s="9">
        <v>0</v>
      </c>
      <c r="L966" s="9">
        <v>0</v>
      </c>
      <c r="M966" s="9">
        <f t="shared" si="112"/>
        <v>75</v>
      </c>
      <c r="N966" s="9">
        <f t="shared" si="113"/>
        <v>0</v>
      </c>
      <c r="O966" s="9">
        <f t="shared" si="114"/>
        <v>0</v>
      </c>
      <c r="P966" s="125">
        <f t="shared" si="115"/>
        <v>75</v>
      </c>
      <c r="Q966" s="127">
        <f t="shared" si="116"/>
        <v>598</v>
      </c>
      <c r="R966" s="128">
        <f t="shared" si="117"/>
        <v>673</v>
      </c>
      <c r="S966" s="4" t="str">
        <f>VLOOKUP(D966,[2]Sheet1!$F$1:$J$65536,5,0)</f>
        <v>6217975130011291689</v>
      </c>
      <c r="T966" s="4" t="str">
        <f>VLOOKUP(D966,[1]Sheet1!$F$1:$H$65536,3,0)</f>
        <v>张定年</v>
      </c>
      <c r="U966" s="4" t="s">
        <v>56</v>
      </c>
      <c r="V966" s="4" t="s">
        <v>56</v>
      </c>
      <c r="W966" s="4" t="s">
        <v>56</v>
      </c>
      <c r="X966" s="4" t="s">
        <v>56</v>
      </c>
    </row>
    <row r="967" s="113" customFormat="1" hidden="1" customHeight="1" spans="1:24">
      <c r="A967" s="9">
        <v>966</v>
      </c>
      <c r="B967" s="96" t="s">
        <v>66</v>
      </c>
      <c r="C967" s="9" t="s">
        <v>2356</v>
      </c>
      <c r="D967" s="9" t="s">
        <v>2357</v>
      </c>
      <c r="E967" s="9" t="s">
        <v>25</v>
      </c>
      <c r="F967" s="9" t="s">
        <v>2222</v>
      </c>
      <c r="G967" s="9" t="str">
        <f t="shared" si="111"/>
        <v>毛堂乡朱家营村</v>
      </c>
      <c r="H967" s="9" t="s">
        <v>2223</v>
      </c>
      <c r="I967" s="9">
        <v>1</v>
      </c>
      <c r="J967" s="9">
        <v>1</v>
      </c>
      <c r="K967" s="9">
        <v>0</v>
      </c>
      <c r="L967" s="9">
        <v>0</v>
      </c>
      <c r="M967" s="9">
        <f t="shared" si="112"/>
        <v>75</v>
      </c>
      <c r="N967" s="9">
        <f t="shared" si="113"/>
        <v>0</v>
      </c>
      <c r="O967" s="9">
        <f t="shared" si="114"/>
        <v>0</v>
      </c>
      <c r="P967" s="125">
        <f t="shared" si="115"/>
        <v>75</v>
      </c>
      <c r="Q967" s="127">
        <f t="shared" si="116"/>
        <v>598</v>
      </c>
      <c r="R967" s="128">
        <f t="shared" si="117"/>
        <v>673</v>
      </c>
      <c r="S967" s="4" t="str">
        <f>VLOOKUP(D967,[2]Sheet1!$F$1:$J$65536,5,0)</f>
        <v>6217975130011381027</v>
      </c>
      <c r="T967" s="4" t="str">
        <f>VLOOKUP(D967,[1]Sheet1!$F$1:$H$65536,3,0)</f>
        <v>张定国</v>
      </c>
      <c r="U967" s="4" t="s">
        <v>56</v>
      </c>
      <c r="V967" s="4" t="s">
        <v>56</v>
      </c>
      <c r="W967" s="4" t="s">
        <v>56</v>
      </c>
      <c r="X967" s="4" t="s">
        <v>56</v>
      </c>
    </row>
    <row r="968" s="113" customFormat="1" hidden="1" customHeight="1" spans="1:24">
      <c r="A968" s="9">
        <v>967</v>
      </c>
      <c r="B968" s="96" t="s">
        <v>66</v>
      </c>
      <c r="C968" s="9" t="s">
        <v>2358</v>
      </c>
      <c r="D968" s="9" t="s">
        <v>2359</v>
      </c>
      <c r="E968" s="9" t="s">
        <v>25</v>
      </c>
      <c r="F968" s="9" t="s">
        <v>2260</v>
      </c>
      <c r="G968" s="9" t="str">
        <f t="shared" si="111"/>
        <v>毛堂乡白树村</v>
      </c>
      <c r="H968" s="9" t="s">
        <v>2261</v>
      </c>
      <c r="I968" s="9">
        <v>1</v>
      </c>
      <c r="J968" s="9">
        <v>1</v>
      </c>
      <c r="K968" s="9">
        <v>0</v>
      </c>
      <c r="L968" s="9">
        <v>0</v>
      </c>
      <c r="M968" s="9">
        <f t="shared" si="112"/>
        <v>75</v>
      </c>
      <c r="N968" s="9">
        <f t="shared" si="113"/>
        <v>0</v>
      </c>
      <c r="O968" s="9">
        <f t="shared" si="114"/>
        <v>0</v>
      </c>
      <c r="P968" s="125">
        <f t="shared" si="115"/>
        <v>75</v>
      </c>
      <c r="Q968" s="127">
        <f t="shared" si="116"/>
        <v>598</v>
      </c>
      <c r="R968" s="128">
        <f t="shared" si="117"/>
        <v>673</v>
      </c>
      <c r="S968" s="4" t="str">
        <f>VLOOKUP(D968,[2]Sheet1!$F$1:$J$65536,5,0)</f>
        <v>6217975130014978019</v>
      </c>
      <c r="T968" s="4" t="str">
        <f>VLOOKUP(D968,[1]Sheet1!$F$1:$H$65536,3,0)</f>
        <v>张春兴</v>
      </c>
      <c r="U968" s="4" t="s">
        <v>56</v>
      </c>
      <c r="V968" s="4" t="s">
        <v>56</v>
      </c>
      <c r="W968" s="4" t="s">
        <v>56</v>
      </c>
      <c r="X968" s="4" t="s">
        <v>56</v>
      </c>
    </row>
    <row r="969" s="113" customFormat="1" hidden="1" customHeight="1" spans="1:24">
      <c r="A969" s="9">
        <v>968</v>
      </c>
      <c r="B969" s="96" t="s">
        <v>66</v>
      </c>
      <c r="C969" s="9" t="s">
        <v>2360</v>
      </c>
      <c r="D969" s="9" t="s">
        <v>2361</v>
      </c>
      <c r="E969" s="9" t="s">
        <v>25</v>
      </c>
      <c r="F969" s="9" t="s">
        <v>2202</v>
      </c>
      <c r="G969" s="9" t="str">
        <f t="shared" si="111"/>
        <v>毛堂乡白水河村</v>
      </c>
      <c r="H969" s="9" t="s">
        <v>2203</v>
      </c>
      <c r="I969" s="9">
        <v>1</v>
      </c>
      <c r="J969" s="9">
        <v>0</v>
      </c>
      <c r="K969" s="9">
        <v>1</v>
      </c>
      <c r="L969" s="9">
        <v>0</v>
      </c>
      <c r="M969" s="9">
        <f t="shared" si="112"/>
        <v>0</v>
      </c>
      <c r="N969" s="9">
        <f t="shared" si="113"/>
        <v>300</v>
      </c>
      <c r="O969" s="9">
        <f t="shared" si="114"/>
        <v>0</v>
      </c>
      <c r="P969" s="125">
        <f t="shared" si="115"/>
        <v>300</v>
      </c>
      <c r="Q969" s="127">
        <f t="shared" si="116"/>
        <v>598</v>
      </c>
      <c r="R969" s="128">
        <f t="shared" si="117"/>
        <v>898</v>
      </c>
      <c r="S969" s="4" t="str">
        <f>VLOOKUP(D969,[2]Sheet1!$F$1:$J$65536,5,0)</f>
        <v>6217975130011319589</v>
      </c>
      <c r="T969" s="4" t="str">
        <f>VLOOKUP(D969,[1]Sheet1!$F$1:$H$65536,3,0)</f>
        <v>张保定</v>
      </c>
      <c r="U969" s="4" t="s">
        <v>56</v>
      </c>
      <c r="V969" s="4" t="s">
        <v>56</v>
      </c>
      <c r="W969" s="4" t="s">
        <v>56</v>
      </c>
      <c r="X969" s="4" t="s">
        <v>56</v>
      </c>
    </row>
    <row r="970" s="113" customFormat="1" hidden="1" customHeight="1" spans="1:24">
      <c r="A970" s="9">
        <v>969</v>
      </c>
      <c r="B970" s="96" t="s">
        <v>66</v>
      </c>
      <c r="C970" s="9" t="s">
        <v>2362</v>
      </c>
      <c r="D970" s="9" t="s">
        <v>2363</v>
      </c>
      <c r="E970" s="9" t="s">
        <v>25</v>
      </c>
      <c r="F970" s="9" t="s">
        <v>2364</v>
      </c>
      <c r="G970" s="9" t="str">
        <f t="shared" si="111"/>
        <v>毛堂乡安沟村</v>
      </c>
      <c r="H970" s="9" t="s">
        <v>2365</v>
      </c>
      <c r="I970" s="9">
        <v>1</v>
      </c>
      <c r="J970" s="9">
        <v>1</v>
      </c>
      <c r="K970" s="9">
        <v>0</v>
      </c>
      <c r="L970" s="9">
        <v>0</v>
      </c>
      <c r="M970" s="9">
        <f t="shared" si="112"/>
        <v>75</v>
      </c>
      <c r="N970" s="9">
        <f t="shared" si="113"/>
        <v>0</v>
      </c>
      <c r="O970" s="9">
        <f t="shared" si="114"/>
        <v>0</v>
      </c>
      <c r="P970" s="125">
        <f t="shared" si="115"/>
        <v>75</v>
      </c>
      <c r="Q970" s="127">
        <f t="shared" si="116"/>
        <v>598</v>
      </c>
      <c r="R970" s="128">
        <f t="shared" si="117"/>
        <v>673</v>
      </c>
      <c r="S970" s="4" t="str">
        <f>VLOOKUP(D970,[2]Sheet1!$F$1:$J$65536,5,0)</f>
        <v>6217975130011301934</v>
      </c>
      <c r="T970" s="4" t="str">
        <f>VLOOKUP(D970,[1]Sheet1!$F$1:$H$65536,3,0)</f>
        <v>詹廷柱</v>
      </c>
      <c r="U970" s="4" t="s">
        <v>56</v>
      </c>
      <c r="V970" s="4" t="s">
        <v>56</v>
      </c>
      <c r="W970" s="4" t="s">
        <v>56</v>
      </c>
      <c r="X970" s="4" t="s">
        <v>56</v>
      </c>
    </row>
    <row r="971" s="113" customFormat="1" hidden="1" customHeight="1" spans="1:24">
      <c r="A971" s="9">
        <v>970</v>
      </c>
      <c r="B971" s="96" t="s">
        <v>66</v>
      </c>
      <c r="C971" s="9" t="s">
        <v>2366</v>
      </c>
      <c r="D971" s="9" t="s">
        <v>2367</v>
      </c>
      <c r="E971" s="9" t="s">
        <v>25</v>
      </c>
      <c r="F971" s="9" t="s">
        <v>2226</v>
      </c>
      <c r="G971" s="9" t="str">
        <f t="shared" si="111"/>
        <v>毛堂乡老沟村</v>
      </c>
      <c r="H971" s="9" t="s">
        <v>2227</v>
      </c>
      <c r="I971" s="9">
        <v>1</v>
      </c>
      <c r="J971" s="9">
        <v>1</v>
      </c>
      <c r="K971" s="9">
        <v>0</v>
      </c>
      <c r="L971" s="9">
        <v>0</v>
      </c>
      <c r="M971" s="9">
        <f t="shared" si="112"/>
        <v>75</v>
      </c>
      <c r="N971" s="9">
        <f t="shared" si="113"/>
        <v>0</v>
      </c>
      <c r="O971" s="9">
        <f t="shared" si="114"/>
        <v>0</v>
      </c>
      <c r="P971" s="125">
        <f t="shared" si="115"/>
        <v>75</v>
      </c>
      <c r="Q971" s="127">
        <f t="shared" si="116"/>
        <v>598</v>
      </c>
      <c r="R971" s="128">
        <f t="shared" si="117"/>
        <v>673</v>
      </c>
      <c r="S971" s="4" t="str">
        <f>VLOOKUP(D971,[2]Sheet1!$F$1:$J$65536,5,0)</f>
        <v>6217975130014985139</v>
      </c>
      <c r="T971" s="4" t="str">
        <f>VLOOKUP(D971,[1]Sheet1!$F$1:$H$65536,3,0)</f>
        <v>詹金有</v>
      </c>
      <c r="U971" s="4" t="s">
        <v>56</v>
      </c>
      <c r="V971" s="4" t="s">
        <v>56</v>
      </c>
      <c r="W971" s="4" t="s">
        <v>56</v>
      </c>
      <c r="X971" s="4" t="s">
        <v>56</v>
      </c>
    </row>
    <row r="972" s="113" customFormat="1" hidden="1" customHeight="1" spans="1:24">
      <c r="A972" s="9">
        <v>971</v>
      </c>
      <c r="B972" s="96" t="s">
        <v>66</v>
      </c>
      <c r="C972" s="9" t="s">
        <v>2368</v>
      </c>
      <c r="D972" s="9" t="s">
        <v>2369</v>
      </c>
      <c r="E972" s="9" t="s">
        <v>25</v>
      </c>
      <c r="F972" s="9" t="s">
        <v>2294</v>
      </c>
      <c r="G972" s="9" t="str">
        <f t="shared" si="111"/>
        <v>毛堂乡闫家沟村</v>
      </c>
      <c r="H972" s="9" t="s">
        <v>2295</v>
      </c>
      <c r="I972" s="9">
        <v>1</v>
      </c>
      <c r="J972" s="9">
        <v>1</v>
      </c>
      <c r="K972" s="9">
        <v>0</v>
      </c>
      <c r="L972" s="9">
        <v>0</v>
      </c>
      <c r="M972" s="9">
        <f t="shared" si="112"/>
        <v>75</v>
      </c>
      <c r="N972" s="9">
        <f t="shared" si="113"/>
        <v>0</v>
      </c>
      <c r="O972" s="9">
        <f t="shared" si="114"/>
        <v>0</v>
      </c>
      <c r="P972" s="125">
        <f t="shared" si="115"/>
        <v>75</v>
      </c>
      <c r="Q972" s="127">
        <f t="shared" si="116"/>
        <v>598</v>
      </c>
      <c r="R972" s="128">
        <f t="shared" si="117"/>
        <v>673</v>
      </c>
      <c r="S972" s="4" t="str">
        <f>VLOOKUP(D972,[2]Sheet1!$F$1:$J$65536,5,0)</f>
        <v>6217975130025673047</v>
      </c>
      <c r="T972" s="4" t="str">
        <f>VLOOKUP(D972,[1]Sheet1!$F$1:$H$65536,3,0)</f>
        <v>詹海均</v>
      </c>
      <c r="U972" s="4" t="s">
        <v>56</v>
      </c>
      <c r="V972" s="4" t="s">
        <v>56</v>
      </c>
      <c r="W972" s="4" t="s">
        <v>56</v>
      </c>
      <c r="X972" s="4" t="s">
        <v>56</v>
      </c>
    </row>
    <row r="973" s="113" customFormat="1" hidden="1" customHeight="1" spans="1:24">
      <c r="A973" s="9">
        <v>972</v>
      </c>
      <c r="B973" s="96" t="s">
        <v>66</v>
      </c>
      <c r="C973" s="9" t="s">
        <v>2370</v>
      </c>
      <c r="D973" s="9" t="s">
        <v>2371</v>
      </c>
      <c r="E973" s="9" t="s">
        <v>25</v>
      </c>
      <c r="F973" s="9" t="s">
        <v>2202</v>
      </c>
      <c r="G973" s="9" t="str">
        <f t="shared" si="111"/>
        <v>毛堂乡白水河村</v>
      </c>
      <c r="H973" s="9" t="s">
        <v>2203</v>
      </c>
      <c r="I973" s="9">
        <v>1</v>
      </c>
      <c r="J973" s="9">
        <v>0</v>
      </c>
      <c r="K973" s="9">
        <v>1</v>
      </c>
      <c r="L973" s="9">
        <v>0</v>
      </c>
      <c r="M973" s="9">
        <f t="shared" si="112"/>
        <v>0</v>
      </c>
      <c r="N973" s="9">
        <f t="shared" si="113"/>
        <v>300</v>
      </c>
      <c r="O973" s="9">
        <f t="shared" si="114"/>
        <v>0</v>
      </c>
      <c r="P973" s="125">
        <f t="shared" si="115"/>
        <v>300</v>
      </c>
      <c r="Q973" s="127">
        <f t="shared" si="116"/>
        <v>598</v>
      </c>
      <c r="R973" s="128">
        <f t="shared" si="117"/>
        <v>898</v>
      </c>
      <c r="S973" s="4" t="str">
        <f>VLOOKUP(D973,[2]Sheet1!$F$1:$J$65536,5,0)</f>
        <v>6217975130014981534</v>
      </c>
      <c r="T973" s="4" t="str">
        <f>VLOOKUP(D973,[1]Sheet1!$F$1:$H$65536,3,0)</f>
        <v>詹冬娃</v>
      </c>
      <c r="U973" s="4" t="s">
        <v>56</v>
      </c>
      <c r="V973" s="4" t="s">
        <v>56</v>
      </c>
      <c r="W973" s="4" t="s">
        <v>56</v>
      </c>
      <c r="X973" s="4" t="s">
        <v>56</v>
      </c>
    </row>
    <row r="974" s="113" customFormat="1" hidden="1" customHeight="1" spans="1:24">
      <c r="A974" s="9">
        <v>973</v>
      </c>
      <c r="B974" s="96" t="s">
        <v>66</v>
      </c>
      <c r="C974" s="9" t="s">
        <v>2372</v>
      </c>
      <c r="D974" s="9" t="s">
        <v>2373</v>
      </c>
      <c r="E974" s="9" t="s">
        <v>25</v>
      </c>
      <c r="F974" s="9" t="s">
        <v>2374</v>
      </c>
      <c r="G974" s="9" t="str">
        <f t="shared" si="111"/>
        <v>毛堂乡纸坊沟村</v>
      </c>
      <c r="H974" s="9" t="s">
        <v>2331</v>
      </c>
      <c r="I974" s="9">
        <v>1</v>
      </c>
      <c r="J974" s="9">
        <v>1</v>
      </c>
      <c r="K974" s="9">
        <v>0</v>
      </c>
      <c r="L974" s="9">
        <v>0</v>
      </c>
      <c r="M974" s="9">
        <f t="shared" si="112"/>
        <v>75</v>
      </c>
      <c r="N974" s="9">
        <f t="shared" si="113"/>
        <v>0</v>
      </c>
      <c r="O974" s="9">
        <f t="shared" si="114"/>
        <v>0</v>
      </c>
      <c r="P974" s="125">
        <f t="shared" si="115"/>
        <v>75</v>
      </c>
      <c r="Q974" s="127">
        <f t="shared" si="116"/>
        <v>598</v>
      </c>
      <c r="R974" s="128">
        <f t="shared" si="117"/>
        <v>673</v>
      </c>
      <c r="S974" s="4" t="str">
        <f>VLOOKUP(D974,[2]Sheet1!$F$1:$J$65536,5,0)</f>
        <v>6217975130011336641</v>
      </c>
      <c r="T974" s="4" t="str">
        <f>VLOOKUP(D974,[1]Sheet1!$F$1:$H$65536,3,0)</f>
        <v>岳金华</v>
      </c>
      <c r="U974" s="4" t="s">
        <v>56</v>
      </c>
      <c r="V974" s="4" t="s">
        <v>56</v>
      </c>
      <c r="W974" s="4" t="s">
        <v>56</v>
      </c>
      <c r="X974" s="4" t="s">
        <v>56</v>
      </c>
    </row>
    <row r="975" s="113" customFormat="1" hidden="1" customHeight="1" spans="1:24">
      <c r="A975" s="9">
        <v>974</v>
      </c>
      <c r="B975" s="96" t="s">
        <v>66</v>
      </c>
      <c r="C975" s="9" t="s">
        <v>2375</v>
      </c>
      <c r="D975" s="9" t="s">
        <v>2376</v>
      </c>
      <c r="E975" s="9" t="s">
        <v>25</v>
      </c>
      <c r="F975" s="9" t="s">
        <v>2377</v>
      </c>
      <c r="G975" s="9" t="str">
        <f t="shared" si="111"/>
        <v>毛堂乡板山沟村</v>
      </c>
      <c r="H975" s="9" t="s">
        <v>2378</v>
      </c>
      <c r="I975" s="9">
        <v>1</v>
      </c>
      <c r="J975" s="9">
        <v>1</v>
      </c>
      <c r="K975" s="9">
        <v>0</v>
      </c>
      <c r="L975" s="9">
        <v>0</v>
      </c>
      <c r="M975" s="9">
        <f t="shared" si="112"/>
        <v>75</v>
      </c>
      <c r="N975" s="9">
        <f t="shared" si="113"/>
        <v>0</v>
      </c>
      <c r="O975" s="9">
        <f t="shared" si="114"/>
        <v>0</v>
      </c>
      <c r="P975" s="125">
        <f t="shared" si="115"/>
        <v>75</v>
      </c>
      <c r="Q975" s="127">
        <f t="shared" si="116"/>
        <v>598</v>
      </c>
      <c r="R975" s="128">
        <f t="shared" si="117"/>
        <v>673</v>
      </c>
      <c r="S975" s="4" t="str">
        <f>VLOOKUP(D975,[2]Sheet1!$F$1:$J$65536,5,0)</f>
        <v>6217975130011359684</v>
      </c>
      <c r="T975" s="4" t="str">
        <f>VLOOKUP(D975,[1]Sheet1!$F$1:$H$65536,3,0)</f>
        <v>袁斗成</v>
      </c>
      <c r="U975" s="4" t="s">
        <v>56</v>
      </c>
      <c r="V975" s="4" t="s">
        <v>56</v>
      </c>
      <c r="W975" s="4" t="s">
        <v>56</v>
      </c>
      <c r="X975" s="4" t="s">
        <v>56</v>
      </c>
    </row>
    <row r="976" s="113" customFormat="1" hidden="1" customHeight="1" spans="1:24">
      <c r="A976" s="9">
        <v>975</v>
      </c>
      <c r="B976" s="96" t="s">
        <v>66</v>
      </c>
      <c r="C976" s="9" t="s">
        <v>2379</v>
      </c>
      <c r="D976" s="9" t="s">
        <v>2380</v>
      </c>
      <c r="E976" s="9" t="s">
        <v>25</v>
      </c>
      <c r="F976" s="9" t="s">
        <v>2252</v>
      </c>
      <c r="G976" s="9" t="str">
        <f t="shared" si="111"/>
        <v>毛堂乡大泉沟村</v>
      </c>
      <c r="H976" s="9" t="s">
        <v>2253</v>
      </c>
      <c r="I976" s="9">
        <v>1</v>
      </c>
      <c r="J976" s="9">
        <v>1</v>
      </c>
      <c r="K976" s="9">
        <v>0</v>
      </c>
      <c r="L976" s="9">
        <v>0</v>
      </c>
      <c r="M976" s="9">
        <f t="shared" si="112"/>
        <v>75</v>
      </c>
      <c r="N976" s="9">
        <f t="shared" si="113"/>
        <v>0</v>
      </c>
      <c r="O976" s="9">
        <f t="shared" si="114"/>
        <v>0</v>
      </c>
      <c r="P976" s="125">
        <f t="shared" si="115"/>
        <v>75</v>
      </c>
      <c r="Q976" s="127">
        <f t="shared" si="116"/>
        <v>598</v>
      </c>
      <c r="R976" s="128">
        <f t="shared" si="117"/>
        <v>673</v>
      </c>
      <c r="S976" s="4" t="str">
        <f>VLOOKUP(D976,[2]Sheet1!$F$1:$J$65536,5,0)</f>
        <v>6217975130011330990</v>
      </c>
      <c r="T976" s="4" t="str">
        <f>VLOOKUP(D976,[1]Sheet1!$F$1:$H$65536,3,0)</f>
        <v>余刚成</v>
      </c>
      <c r="U976" s="4" t="s">
        <v>56</v>
      </c>
      <c r="V976" s="4" t="s">
        <v>56</v>
      </c>
      <c r="W976" s="4" t="s">
        <v>56</v>
      </c>
      <c r="X976" s="4" t="s">
        <v>56</v>
      </c>
    </row>
    <row r="977" s="113" customFormat="1" hidden="1" customHeight="1" spans="1:24">
      <c r="A977" s="9">
        <v>976</v>
      </c>
      <c r="B977" s="96" t="s">
        <v>66</v>
      </c>
      <c r="C977" s="9" t="s">
        <v>2381</v>
      </c>
      <c r="D977" s="9" t="s">
        <v>2382</v>
      </c>
      <c r="E977" s="9" t="s">
        <v>25</v>
      </c>
      <c r="F977" s="9" t="s">
        <v>2294</v>
      </c>
      <c r="G977" s="9" t="str">
        <f t="shared" si="111"/>
        <v>毛堂乡闫家沟村</v>
      </c>
      <c r="H977" s="9" t="s">
        <v>2295</v>
      </c>
      <c r="I977" s="9">
        <v>1</v>
      </c>
      <c r="J977" s="9">
        <v>1</v>
      </c>
      <c r="K977" s="9">
        <v>0</v>
      </c>
      <c r="L977" s="9">
        <v>0</v>
      </c>
      <c r="M977" s="9">
        <f t="shared" si="112"/>
        <v>75</v>
      </c>
      <c r="N977" s="9">
        <f t="shared" si="113"/>
        <v>0</v>
      </c>
      <c r="O977" s="9">
        <f t="shared" si="114"/>
        <v>0</v>
      </c>
      <c r="P977" s="125">
        <f t="shared" si="115"/>
        <v>75</v>
      </c>
      <c r="Q977" s="127">
        <f t="shared" si="116"/>
        <v>598</v>
      </c>
      <c r="R977" s="128">
        <f t="shared" si="117"/>
        <v>673</v>
      </c>
      <c r="S977" s="4" t="str">
        <f>VLOOKUP(D977,[2]Sheet1!$F$1:$J$65536,5,0)</f>
        <v>6217975130011281474</v>
      </c>
      <c r="T977" s="4" t="str">
        <f>VLOOKUP(D977,[1]Sheet1!$F$1:$H$65536,3,0)</f>
        <v>于振乾</v>
      </c>
      <c r="U977" s="4" t="s">
        <v>56</v>
      </c>
      <c r="V977" s="4" t="s">
        <v>56</v>
      </c>
      <c r="W977" s="4" t="s">
        <v>56</v>
      </c>
      <c r="X977" s="4" t="s">
        <v>56</v>
      </c>
    </row>
    <row r="978" s="113" customFormat="1" hidden="1" customHeight="1" spans="1:24">
      <c r="A978" s="9">
        <v>977</v>
      </c>
      <c r="B978" s="96" t="s">
        <v>66</v>
      </c>
      <c r="C978" s="9" t="s">
        <v>2383</v>
      </c>
      <c r="D978" s="9" t="s">
        <v>2384</v>
      </c>
      <c r="E978" s="9" t="s">
        <v>25</v>
      </c>
      <c r="F978" s="9" t="s">
        <v>2294</v>
      </c>
      <c r="G978" s="9" t="str">
        <f t="shared" si="111"/>
        <v>毛堂乡闫家沟村</v>
      </c>
      <c r="H978" s="9" t="s">
        <v>2295</v>
      </c>
      <c r="I978" s="9">
        <v>1</v>
      </c>
      <c r="J978" s="9">
        <v>0</v>
      </c>
      <c r="K978" s="9">
        <v>1</v>
      </c>
      <c r="L978" s="9">
        <v>0</v>
      </c>
      <c r="M978" s="9">
        <f t="shared" si="112"/>
        <v>0</v>
      </c>
      <c r="N978" s="9">
        <f t="shared" si="113"/>
        <v>300</v>
      </c>
      <c r="O978" s="9">
        <f t="shared" si="114"/>
        <v>0</v>
      </c>
      <c r="P978" s="125">
        <f t="shared" si="115"/>
        <v>300</v>
      </c>
      <c r="Q978" s="127">
        <f t="shared" si="116"/>
        <v>598</v>
      </c>
      <c r="R978" s="128">
        <f t="shared" si="117"/>
        <v>898</v>
      </c>
      <c r="S978" s="4" t="str">
        <f>VLOOKUP(D978,[2]Sheet1!$F$1:$J$65536,5,0)</f>
        <v>6217975130011281417</v>
      </c>
      <c r="T978" s="4" t="str">
        <f>VLOOKUP(D978,[1]Sheet1!$F$1:$H$65536,3,0)</f>
        <v>于来明</v>
      </c>
      <c r="U978" s="4" t="s">
        <v>56</v>
      </c>
      <c r="V978" s="4" t="s">
        <v>56</v>
      </c>
      <c r="W978" s="4" t="s">
        <v>56</v>
      </c>
      <c r="X978" s="4" t="s">
        <v>56</v>
      </c>
    </row>
    <row r="979" s="113" customFormat="1" hidden="1" customHeight="1" spans="1:24">
      <c r="A979" s="9">
        <v>978</v>
      </c>
      <c r="B979" s="96" t="s">
        <v>66</v>
      </c>
      <c r="C979" s="9" t="s">
        <v>2385</v>
      </c>
      <c r="D979" s="9" t="s">
        <v>2386</v>
      </c>
      <c r="E979" s="9" t="s">
        <v>25</v>
      </c>
      <c r="F979" s="9" t="s">
        <v>2194</v>
      </c>
      <c r="G979" s="9" t="str">
        <f t="shared" si="111"/>
        <v>毛堂乡洞河村</v>
      </c>
      <c r="H979" s="9" t="s">
        <v>2195</v>
      </c>
      <c r="I979" s="9">
        <v>1</v>
      </c>
      <c r="J979" s="9">
        <v>0</v>
      </c>
      <c r="K979" s="9">
        <v>1</v>
      </c>
      <c r="L979" s="9">
        <v>0</v>
      </c>
      <c r="M979" s="9">
        <f t="shared" si="112"/>
        <v>0</v>
      </c>
      <c r="N979" s="9">
        <f t="shared" si="113"/>
        <v>300</v>
      </c>
      <c r="O979" s="9">
        <f t="shared" si="114"/>
        <v>0</v>
      </c>
      <c r="P979" s="125">
        <f t="shared" si="115"/>
        <v>300</v>
      </c>
      <c r="Q979" s="127">
        <f t="shared" si="116"/>
        <v>598</v>
      </c>
      <c r="R979" s="128">
        <f t="shared" si="117"/>
        <v>898</v>
      </c>
      <c r="S979" s="4" t="str">
        <f>VLOOKUP(D979,[2]Sheet1!$F$1:$J$65536,5,0)</f>
        <v>6217975130011305851</v>
      </c>
      <c r="T979" s="4" t="str">
        <f>VLOOKUP(D979,[1]Sheet1!$F$1:$H$65536,3,0)</f>
        <v>叶彦朝</v>
      </c>
      <c r="U979" s="4" t="s">
        <v>56</v>
      </c>
      <c r="V979" s="4" t="s">
        <v>56</v>
      </c>
      <c r="W979" s="4" t="s">
        <v>56</v>
      </c>
      <c r="X979" s="4" t="s">
        <v>56</v>
      </c>
    </row>
    <row r="980" s="113" customFormat="1" hidden="1" customHeight="1" spans="1:24">
      <c r="A980" s="9">
        <v>979</v>
      </c>
      <c r="B980" s="96" t="s">
        <v>66</v>
      </c>
      <c r="C980" s="9" t="s">
        <v>2387</v>
      </c>
      <c r="D980" s="9" t="s">
        <v>2388</v>
      </c>
      <c r="E980" s="9" t="s">
        <v>25</v>
      </c>
      <c r="F980" s="9" t="s">
        <v>2218</v>
      </c>
      <c r="G980" s="9" t="str">
        <f t="shared" si="111"/>
        <v>毛堂乡南泥湖村</v>
      </c>
      <c r="H980" s="9" t="s">
        <v>2219</v>
      </c>
      <c r="I980" s="9">
        <v>1</v>
      </c>
      <c r="J980" s="9">
        <v>1</v>
      </c>
      <c r="K980" s="9">
        <v>0</v>
      </c>
      <c r="L980" s="9">
        <v>0</v>
      </c>
      <c r="M980" s="9">
        <f t="shared" si="112"/>
        <v>75</v>
      </c>
      <c r="N980" s="9">
        <f t="shared" si="113"/>
        <v>0</v>
      </c>
      <c r="O980" s="9">
        <f t="shared" si="114"/>
        <v>0</v>
      </c>
      <c r="P980" s="125">
        <f t="shared" si="115"/>
        <v>75</v>
      </c>
      <c r="Q980" s="127">
        <f t="shared" si="116"/>
        <v>598</v>
      </c>
      <c r="R980" s="128">
        <f t="shared" si="117"/>
        <v>673</v>
      </c>
      <c r="S980" s="4" t="str">
        <f>VLOOKUP(D980,[2]Sheet1!$F$1:$J$65536,5,0)</f>
        <v>6217975130011315322</v>
      </c>
      <c r="T980" s="4" t="str">
        <f>VLOOKUP(D980,[1]Sheet1!$F$1:$H$65536,3,0)</f>
        <v>仰俊明</v>
      </c>
      <c r="U980" s="4" t="s">
        <v>56</v>
      </c>
      <c r="V980" s="4" t="s">
        <v>56</v>
      </c>
      <c r="W980" s="4" t="s">
        <v>56</v>
      </c>
      <c r="X980" s="4" t="s">
        <v>56</v>
      </c>
    </row>
    <row r="981" s="113" customFormat="1" hidden="1" customHeight="1" spans="1:24">
      <c r="A981" s="9">
        <v>980</v>
      </c>
      <c r="B981" s="96" t="s">
        <v>66</v>
      </c>
      <c r="C981" s="9" t="s">
        <v>2389</v>
      </c>
      <c r="D981" s="9" t="s">
        <v>2390</v>
      </c>
      <c r="E981" s="9" t="s">
        <v>25</v>
      </c>
      <c r="F981" s="9" t="s">
        <v>2294</v>
      </c>
      <c r="G981" s="9" t="str">
        <f t="shared" si="111"/>
        <v>毛堂乡闫家沟村</v>
      </c>
      <c r="H981" s="9" t="s">
        <v>2295</v>
      </c>
      <c r="I981" s="9">
        <v>1</v>
      </c>
      <c r="J981" s="9">
        <v>0</v>
      </c>
      <c r="K981" s="9">
        <v>1</v>
      </c>
      <c r="L981" s="9">
        <v>0</v>
      </c>
      <c r="M981" s="9">
        <f t="shared" si="112"/>
        <v>0</v>
      </c>
      <c r="N981" s="9">
        <f t="shared" si="113"/>
        <v>300</v>
      </c>
      <c r="O981" s="9">
        <f t="shared" si="114"/>
        <v>0</v>
      </c>
      <c r="P981" s="125">
        <f t="shared" si="115"/>
        <v>300</v>
      </c>
      <c r="Q981" s="127">
        <f t="shared" si="116"/>
        <v>598</v>
      </c>
      <c r="R981" s="128">
        <f t="shared" si="117"/>
        <v>898</v>
      </c>
      <c r="S981" s="4" t="str">
        <f>VLOOKUP(D981,[2]Sheet1!$F$1:$J$65536,5,0)</f>
        <v>6217975130011281334</v>
      </c>
      <c r="T981" s="4" t="str">
        <f>VLOOKUP(D981,[1]Sheet1!$F$1:$H$65536,3,0)</f>
        <v>杨自立</v>
      </c>
      <c r="U981" s="4" t="s">
        <v>56</v>
      </c>
      <c r="V981" s="4" t="s">
        <v>56</v>
      </c>
      <c r="W981" s="4" t="s">
        <v>56</v>
      </c>
      <c r="X981" s="4" t="s">
        <v>56</v>
      </c>
    </row>
    <row r="982" s="113" customFormat="1" hidden="1" customHeight="1" spans="1:24">
      <c r="A982" s="9">
        <v>981</v>
      </c>
      <c r="B982" s="96" t="s">
        <v>66</v>
      </c>
      <c r="C982" s="9" t="s">
        <v>2391</v>
      </c>
      <c r="D982" s="9" t="s">
        <v>2392</v>
      </c>
      <c r="E982" s="9" t="s">
        <v>25</v>
      </c>
      <c r="F982" s="9" t="s">
        <v>2252</v>
      </c>
      <c r="G982" s="9" t="str">
        <f t="shared" si="111"/>
        <v>毛堂乡大泉沟村</v>
      </c>
      <c r="H982" s="9" t="s">
        <v>2253</v>
      </c>
      <c r="I982" s="9">
        <v>1</v>
      </c>
      <c r="J982" s="9">
        <v>1</v>
      </c>
      <c r="K982" s="9">
        <v>0</v>
      </c>
      <c r="L982" s="9">
        <v>0</v>
      </c>
      <c r="M982" s="9">
        <f t="shared" si="112"/>
        <v>75</v>
      </c>
      <c r="N982" s="9">
        <f t="shared" si="113"/>
        <v>0</v>
      </c>
      <c r="O982" s="9">
        <f t="shared" si="114"/>
        <v>0</v>
      </c>
      <c r="P982" s="125">
        <f t="shared" si="115"/>
        <v>75</v>
      </c>
      <c r="Q982" s="127">
        <f t="shared" si="116"/>
        <v>598</v>
      </c>
      <c r="R982" s="128">
        <f t="shared" si="117"/>
        <v>673</v>
      </c>
      <c r="S982" s="4" t="str">
        <f>VLOOKUP(D982,[2]Sheet1!$F$1:$J$65536,5,0)</f>
        <v>6217975130011330784</v>
      </c>
      <c r="T982" s="4" t="str">
        <f>VLOOKUP(D982,[1]Sheet1!$F$1:$H$65536,3,0)</f>
        <v>杨长林</v>
      </c>
      <c r="U982" s="4" t="s">
        <v>56</v>
      </c>
      <c r="V982" s="4" t="s">
        <v>56</v>
      </c>
      <c r="W982" s="4" t="s">
        <v>56</v>
      </c>
      <c r="X982" s="4" t="s">
        <v>56</v>
      </c>
    </row>
    <row r="983" s="113" customFormat="1" hidden="1" customHeight="1" spans="1:24">
      <c r="A983" s="9">
        <v>982</v>
      </c>
      <c r="B983" s="96" t="s">
        <v>66</v>
      </c>
      <c r="C983" s="9" t="s">
        <v>2393</v>
      </c>
      <c r="D983" s="9" t="s">
        <v>2394</v>
      </c>
      <c r="E983" s="9" t="s">
        <v>25</v>
      </c>
      <c r="F983" s="9" t="s">
        <v>2294</v>
      </c>
      <c r="G983" s="9" t="str">
        <f t="shared" si="111"/>
        <v>毛堂乡闫家沟村</v>
      </c>
      <c r="H983" s="9" t="s">
        <v>2295</v>
      </c>
      <c r="I983" s="9">
        <v>1</v>
      </c>
      <c r="J983" s="9">
        <v>0</v>
      </c>
      <c r="K983" s="9">
        <v>1</v>
      </c>
      <c r="L983" s="9">
        <v>0</v>
      </c>
      <c r="M983" s="9">
        <f t="shared" si="112"/>
        <v>0</v>
      </c>
      <c r="N983" s="9">
        <f t="shared" si="113"/>
        <v>300</v>
      </c>
      <c r="O983" s="9">
        <f t="shared" si="114"/>
        <v>0</v>
      </c>
      <c r="P983" s="125">
        <f t="shared" si="115"/>
        <v>300</v>
      </c>
      <c r="Q983" s="127">
        <f t="shared" si="116"/>
        <v>598</v>
      </c>
      <c r="R983" s="128">
        <f t="shared" si="117"/>
        <v>898</v>
      </c>
      <c r="S983" s="4" t="str">
        <f>VLOOKUP(D983,[2]Sheet1!$F$1:$J$65536,5,0)</f>
        <v>6217975130011281094</v>
      </c>
      <c r="T983" s="4" t="str">
        <f>VLOOKUP(D983,[1]Sheet1!$F$1:$H$65536,3,0)</f>
        <v>杨玉亮</v>
      </c>
      <c r="U983" s="4" t="s">
        <v>56</v>
      </c>
      <c r="V983" s="4" t="s">
        <v>56</v>
      </c>
      <c r="W983" s="4" t="s">
        <v>56</v>
      </c>
      <c r="X983" s="4" t="s">
        <v>56</v>
      </c>
    </row>
    <row r="984" s="113" customFormat="1" hidden="1" customHeight="1" spans="1:24">
      <c r="A984" s="9">
        <v>983</v>
      </c>
      <c r="B984" s="96" t="s">
        <v>66</v>
      </c>
      <c r="C984" s="9" t="s">
        <v>2395</v>
      </c>
      <c r="D984" s="9" t="s">
        <v>2396</v>
      </c>
      <c r="E984" s="9" t="s">
        <v>25</v>
      </c>
      <c r="F984" s="9" t="s">
        <v>2198</v>
      </c>
      <c r="G984" s="9" t="str">
        <f t="shared" si="111"/>
        <v>毛堂乡石门观村</v>
      </c>
      <c r="H984" s="9" t="s">
        <v>2199</v>
      </c>
      <c r="I984" s="9">
        <v>1</v>
      </c>
      <c r="J984" s="9">
        <v>1</v>
      </c>
      <c r="K984" s="9">
        <v>0</v>
      </c>
      <c r="L984" s="9">
        <v>0</v>
      </c>
      <c r="M984" s="9">
        <f t="shared" si="112"/>
        <v>75</v>
      </c>
      <c r="N984" s="9">
        <f t="shared" si="113"/>
        <v>0</v>
      </c>
      <c r="O984" s="9">
        <f t="shared" si="114"/>
        <v>0</v>
      </c>
      <c r="P984" s="125">
        <f t="shared" si="115"/>
        <v>75</v>
      </c>
      <c r="Q984" s="127">
        <f t="shared" si="116"/>
        <v>598</v>
      </c>
      <c r="R984" s="128">
        <f t="shared" si="117"/>
        <v>673</v>
      </c>
      <c r="S984" s="4" t="str">
        <f>VLOOKUP(D984,[2]Sheet1!$F$1:$J$65536,5,0)</f>
        <v>6217975130015876741</v>
      </c>
      <c r="T984" s="4" t="str">
        <f>VLOOKUP(D984,[1]Sheet1!$F$1:$H$65536,3,0)</f>
        <v>杨三娃</v>
      </c>
      <c r="U984" s="4" t="s">
        <v>56</v>
      </c>
      <c r="V984" s="4" t="s">
        <v>56</v>
      </c>
      <c r="W984" s="4" t="s">
        <v>56</v>
      </c>
      <c r="X984" s="4" t="s">
        <v>56</v>
      </c>
    </row>
    <row r="985" s="113" customFormat="1" hidden="1" customHeight="1" spans="1:24">
      <c r="A985" s="9">
        <v>984</v>
      </c>
      <c r="B985" s="96" t="s">
        <v>66</v>
      </c>
      <c r="C985" s="9" t="s">
        <v>2397</v>
      </c>
      <c r="D985" s="9" t="s">
        <v>2398</v>
      </c>
      <c r="E985" s="9" t="s">
        <v>25</v>
      </c>
      <c r="F985" s="9" t="s">
        <v>2294</v>
      </c>
      <c r="G985" s="9" t="str">
        <f t="shared" si="111"/>
        <v>毛堂乡闫家沟村</v>
      </c>
      <c r="H985" s="9" t="s">
        <v>2295</v>
      </c>
      <c r="I985" s="9">
        <v>1</v>
      </c>
      <c r="J985" s="9">
        <v>0</v>
      </c>
      <c r="K985" s="9">
        <v>1</v>
      </c>
      <c r="L985" s="9">
        <v>0</v>
      </c>
      <c r="M985" s="9">
        <f t="shared" si="112"/>
        <v>0</v>
      </c>
      <c r="N985" s="9">
        <f t="shared" si="113"/>
        <v>300</v>
      </c>
      <c r="O985" s="9">
        <f t="shared" si="114"/>
        <v>0</v>
      </c>
      <c r="P985" s="125">
        <f t="shared" si="115"/>
        <v>300</v>
      </c>
      <c r="Q985" s="127">
        <f t="shared" si="116"/>
        <v>598</v>
      </c>
      <c r="R985" s="128">
        <f t="shared" si="117"/>
        <v>898</v>
      </c>
      <c r="S985" s="4" t="str">
        <f>VLOOKUP(D985,[2]Sheet1!$F$1:$J$65536,5,0)</f>
        <v>6217975130014975643</v>
      </c>
      <c r="T985" s="4" t="str">
        <f>VLOOKUP(D985,[1]Sheet1!$F$1:$H$65536,3,0)</f>
        <v>杨老木</v>
      </c>
      <c r="U985" s="4" t="s">
        <v>56</v>
      </c>
      <c r="V985" s="4" t="s">
        <v>56</v>
      </c>
      <c r="W985" s="4" t="s">
        <v>56</v>
      </c>
      <c r="X985" s="4" t="s">
        <v>56</v>
      </c>
    </row>
    <row r="986" s="113" customFormat="1" hidden="1" customHeight="1" spans="1:24">
      <c r="A986" s="9">
        <v>985</v>
      </c>
      <c r="B986" s="96" t="s">
        <v>66</v>
      </c>
      <c r="C986" s="9" t="s">
        <v>2399</v>
      </c>
      <c r="D986" s="9" t="s">
        <v>2400</v>
      </c>
      <c r="E986" s="9" t="s">
        <v>25</v>
      </c>
      <c r="F986" s="9" t="s">
        <v>2194</v>
      </c>
      <c r="G986" s="9" t="str">
        <f t="shared" si="111"/>
        <v>毛堂乡洞河村</v>
      </c>
      <c r="H986" s="9" t="s">
        <v>2195</v>
      </c>
      <c r="I986" s="9">
        <v>1</v>
      </c>
      <c r="J986" s="9">
        <v>0</v>
      </c>
      <c r="K986" s="9">
        <v>0</v>
      </c>
      <c r="L986" s="9">
        <v>1</v>
      </c>
      <c r="M986" s="9">
        <f t="shared" si="112"/>
        <v>0</v>
      </c>
      <c r="N986" s="9">
        <f t="shared" si="113"/>
        <v>0</v>
      </c>
      <c r="O986" s="9">
        <f t="shared" si="114"/>
        <v>600</v>
      </c>
      <c r="P986" s="125">
        <f t="shared" si="115"/>
        <v>600</v>
      </c>
      <c r="Q986" s="127">
        <f t="shared" si="116"/>
        <v>598</v>
      </c>
      <c r="R986" s="128">
        <f t="shared" si="117"/>
        <v>1198</v>
      </c>
      <c r="S986" s="4" t="str">
        <f>VLOOKUP(D986,[2]Sheet1!$F$1:$J$65536,5,0)</f>
        <v>6217975130014979868</v>
      </c>
      <c r="T986" s="4" t="str">
        <f>VLOOKUP(D986,[1]Sheet1!$F$1:$H$65536,3,0)</f>
        <v>杨德山</v>
      </c>
      <c r="U986" s="4" t="s">
        <v>56</v>
      </c>
      <c r="V986" s="4" t="s">
        <v>56</v>
      </c>
      <c r="W986" s="4" t="s">
        <v>56</v>
      </c>
      <c r="X986" s="4" t="s">
        <v>56</v>
      </c>
    </row>
    <row r="987" s="113" customFormat="1" hidden="1" customHeight="1" spans="1:24">
      <c r="A987" s="9">
        <v>986</v>
      </c>
      <c r="B987" s="96" t="s">
        <v>66</v>
      </c>
      <c r="C987" s="9" t="s">
        <v>2401</v>
      </c>
      <c r="D987" s="9" t="s">
        <v>2402</v>
      </c>
      <c r="E987" s="9" t="s">
        <v>25</v>
      </c>
      <c r="F987" s="9" t="s">
        <v>2198</v>
      </c>
      <c r="G987" s="9" t="str">
        <f t="shared" si="111"/>
        <v>毛堂乡石门观村</v>
      </c>
      <c r="H987" s="9" t="s">
        <v>2199</v>
      </c>
      <c r="I987" s="9">
        <v>1</v>
      </c>
      <c r="J987" s="9">
        <v>1</v>
      </c>
      <c r="K987" s="9">
        <v>0</v>
      </c>
      <c r="L987" s="9">
        <v>0</v>
      </c>
      <c r="M987" s="9">
        <f t="shared" si="112"/>
        <v>75</v>
      </c>
      <c r="N987" s="9">
        <f t="shared" si="113"/>
        <v>0</v>
      </c>
      <c r="O987" s="9">
        <f t="shared" si="114"/>
        <v>0</v>
      </c>
      <c r="P987" s="125">
        <f t="shared" si="115"/>
        <v>75</v>
      </c>
      <c r="Q987" s="127">
        <f t="shared" si="116"/>
        <v>598</v>
      </c>
      <c r="R987" s="128">
        <f t="shared" si="117"/>
        <v>673</v>
      </c>
      <c r="S987" s="156" t="s">
        <v>2403</v>
      </c>
      <c r="T987" s="4" t="str">
        <f>VLOOKUP(D987,[1]Sheet1!$F$1:$H$65536,3,0)</f>
        <v>闫合娃</v>
      </c>
      <c r="U987" s="4" t="s">
        <v>56</v>
      </c>
      <c r="V987" s="4" t="s">
        <v>56</v>
      </c>
      <c r="W987" s="4" t="s">
        <v>56</v>
      </c>
      <c r="X987" s="4" t="s">
        <v>56</v>
      </c>
    </row>
    <row r="988" s="113" customFormat="1" hidden="1" customHeight="1" spans="1:24">
      <c r="A988" s="9">
        <v>987</v>
      </c>
      <c r="B988" s="96" t="s">
        <v>66</v>
      </c>
      <c r="C988" s="9" t="s">
        <v>2404</v>
      </c>
      <c r="D988" s="9" t="s">
        <v>2405</v>
      </c>
      <c r="E988" s="9" t="s">
        <v>25</v>
      </c>
      <c r="F988" s="9" t="s">
        <v>2374</v>
      </c>
      <c r="G988" s="9" t="str">
        <f t="shared" si="111"/>
        <v>毛堂乡纸坊沟村</v>
      </c>
      <c r="H988" s="9" t="s">
        <v>2331</v>
      </c>
      <c r="I988" s="9">
        <v>1</v>
      </c>
      <c r="J988" s="9">
        <v>1</v>
      </c>
      <c r="K988" s="9">
        <v>0</v>
      </c>
      <c r="L988" s="9">
        <v>0</v>
      </c>
      <c r="M988" s="9">
        <f t="shared" si="112"/>
        <v>75</v>
      </c>
      <c r="N988" s="9">
        <f t="shared" si="113"/>
        <v>0</v>
      </c>
      <c r="O988" s="9">
        <f t="shared" si="114"/>
        <v>0</v>
      </c>
      <c r="P988" s="125">
        <f t="shared" si="115"/>
        <v>75</v>
      </c>
      <c r="Q988" s="127">
        <f t="shared" si="116"/>
        <v>598</v>
      </c>
      <c r="R988" s="128">
        <f t="shared" si="117"/>
        <v>673</v>
      </c>
      <c r="S988" s="4" t="str">
        <f>VLOOKUP(D988,[2]Sheet1!$F$1:$J$65536,5,0)</f>
        <v>6217975130021195540</v>
      </c>
      <c r="T988" s="4" t="str">
        <f>VLOOKUP(D988,[1]Sheet1!$F$1:$H$65536,3,0)</f>
        <v>徐自英</v>
      </c>
      <c r="U988" s="4" t="s">
        <v>56</v>
      </c>
      <c r="V988" s="4" t="s">
        <v>56</v>
      </c>
      <c r="W988" s="4" t="s">
        <v>56</v>
      </c>
      <c r="X988" s="4" t="s">
        <v>56</v>
      </c>
    </row>
    <row r="989" s="113" customFormat="1" hidden="1" customHeight="1" spans="1:24">
      <c r="A989" s="9">
        <v>988</v>
      </c>
      <c r="B989" s="96" t="s">
        <v>66</v>
      </c>
      <c r="C989" s="9" t="s">
        <v>2406</v>
      </c>
      <c r="D989" s="9" t="s">
        <v>2407</v>
      </c>
      <c r="E989" s="9" t="s">
        <v>25</v>
      </c>
      <c r="F989" s="9" t="s">
        <v>2408</v>
      </c>
      <c r="G989" s="9" t="str">
        <f t="shared" si="111"/>
        <v>毛堂乡店子街村</v>
      </c>
      <c r="H989" s="9" t="s">
        <v>2409</v>
      </c>
      <c r="I989" s="9">
        <v>1</v>
      </c>
      <c r="J989" s="9">
        <v>1</v>
      </c>
      <c r="K989" s="9">
        <v>0</v>
      </c>
      <c r="L989" s="9">
        <v>0</v>
      </c>
      <c r="M989" s="9">
        <f t="shared" si="112"/>
        <v>75</v>
      </c>
      <c r="N989" s="9">
        <f t="shared" si="113"/>
        <v>0</v>
      </c>
      <c r="O989" s="9">
        <f t="shared" si="114"/>
        <v>0</v>
      </c>
      <c r="P989" s="125">
        <f t="shared" si="115"/>
        <v>75</v>
      </c>
      <c r="Q989" s="127">
        <f t="shared" si="116"/>
        <v>598</v>
      </c>
      <c r="R989" s="128">
        <f t="shared" si="117"/>
        <v>673</v>
      </c>
      <c r="S989" s="4" t="str">
        <f>VLOOKUP(D989,[2]Sheet1!$F$1:$J$65536,5,0)</f>
        <v>6217975130015873482</v>
      </c>
      <c r="T989" s="4" t="str">
        <f>VLOOKUP(D989,[1]Sheet1!$F$1:$H$65536,3,0)</f>
        <v>徐章定</v>
      </c>
      <c r="U989" s="4" t="s">
        <v>56</v>
      </c>
      <c r="V989" s="4" t="s">
        <v>56</v>
      </c>
      <c r="W989" s="4" t="s">
        <v>56</v>
      </c>
      <c r="X989" s="4" t="s">
        <v>56</v>
      </c>
    </row>
    <row r="990" s="113" customFormat="1" hidden="1" customHeight="1" spans="1:24">
      <c r="A990" s="9">
        <v>989</v>
      </c>
      <c r="B990" s="96" t="s">
        <v>66</v>
      </c>
      <c r="C990" s="9" t="s">
        <v>2410</v>
      </c>
      <c r="D990" s="9" t="s">
        <v>2411</v>
      </c>
      <c r="E990" s="9" t="s">
        <v>25</v>
      </c>
      <c r="F990" s="9" t="s">
        <v>2326</v>
      </c>
      <c r="G990" s="9" t="str">
        <f t="shared" si="111"/>
        <v>毛堂乡老田村</v>
      </c>
      <c r="H990" s="9" t="s">
        <v>2327</v>
      </c>
      <c r="I990" s="9">
        <v>1</v>
      </c>
      <c r="J990" s="9">
        <v>1</v>
      </c>
      <c r="K990" s="9">
        <v>0</v>
      </c>
      <c r="L990" s="9">
        <v>0</v>
      </c>
      <c r="M990" s="9">
        <f t="shared" si="112"/>
        <v>75</v>
      </c>
      <c r="N990" s="9">
        <f t="shared" si="113"/>
        <v>0</v>
      </c>
      <c r="O990" s="9">
        <f t="shared" si="114"/>
        <v>0</v>
      </c>
      <c r="P990" s="125">
        <f t="shared" si="115"/>
        <v>75</v>
      </c>
      <c r="Q990" s="127">
        <f t="shared" si="116"/>
        <v>598</v>
      </c>
      <c r="R990" s="128">
        <f t="shared" si="117"/>
        <v>673</v>
      </c>
      <c r="S990" s="4" t="str">
        <f>VLOOKUP(D990,[2]Sheet1!$F$1:$J$65536,5,0)</f>
        <v>6217975130011312691</v>
      </c>
      <c r="T990" s="4" t="str">
        <f>VLOOKUP(D990,[1]Sheet1!$F$1:$H$65536,3,0)</f>
        <v>徐喜华</v>
      </c>
      <c r="U990" s="4" t="s">
        <v>56</v>
      </c>
      <c r="V990" s="4" t="s">
        <v>56</v>
      </c>
      <c r="W990" s="4" t="s">
        <v>56</v>
      </c>
      <c r="X990" s="4" t="s">
        <v>56</v>
      </c>
    </row>
    <row r="991" s="113" customFormat="1" hidden="1" customHeight="1" spans="1:24">
      <c r="A991" s="9">
        <v>990</v>
      </c>
      <c r="B991" s="96" t="s">
        <v>66</v>
      </c>
      <c r="C991" s="9" t="s">
        <v>2412</v>
      </c>
      <c r="D991" s="9" t="s">
        <v>2413</v>
      </c>
      <c r="E991" s="9" t="s">
        <v>25</v>
      </c>
      <c r="F991" s="9" t="s">
        <v>2326</v>
      </c>
      <c r="G991" s="9" t="str">
        <f t="shared" si="111"/>
        <v>毛堂乡老田村</v>
      </c>
      <c r="H991" s="9" t="s">
        <v>2327</v>
      </c>
      <c r="I991" s="9">
        <v>1</v>
      </c>
      <c r="J991" s="9">
        <v>1</v>
      </c>
      <c r="K991" s="9">
        <v>0</v>
      </c>
      <c r="L991" s="9">
        <v>0</v>
      </c>
      <c r="M991" s="9">
        <f t="shared" si="112"/>
        <v>75</v>
      </c>
      <c r="N991" s="9">
        <f t="shared" si="113"/>
        <v>0</v>
      </c>
      <c r="O991" s="9">
        <f t="shared" si="114"/>
        <v>0</v>
      </c>
      <c r="P991" s="125">
        <f t="shared" si="115"/>
        <v>75</v>
      </c>
      <c r="Q991" s="127">
        <f t="shared" si="116"/>
        <v>598</v>
      </c>
      <c r="R991" s="128">
        <f t="shared" si="117"/>
        <v>673</v>
      </c>
      <c r="S991" s="4" t="str">
        <f>VLOOKUP(D991,[2]Sheet1!$F$1:$J$65536,5,0)</f>
        <v>6217975130011312683</v>
      </c>
      <c r="T991" s="4" t="str">
        <f>VLOOKUP(D991,[1]Sheet1!$F$1:$H$65536,3,0)</f>
        <v>徐喜成</v>
      </c>
      <c r="U991" s="4" t="s">
        <v>56</v>
      </c>
      <c r="V991" s="4" t="s">
        <v>56</v>
      </c>
      <c r="W991" s="4" t="s">
        <v>56</v>
      </c>
      <c r="X991" s="4" t="s">
        <v>56</v>
      </c>
    </row>
    <row r="992" s="113" customFormat="1" hidden="1" customHeight="1" spans="1:24">
      <c r="A992" s="9">
        <v>991</v>
      </c>
      <c r="B992" s="96" t="s">
        <v>66</v>
      </c>
      <c r="C992" s="9" t="s">
        <v>2414</v>
      </c>
      <c r="D992" s="9" t="s">
        <v>2415</v>
      </c>
      <c r="E992" s="9" t="s">
        <v>25</v>
      </c>
      <c r="F992" s="9" t="s">
        <v>2294</v>
      </c>
      <c r="G992" s="9" t="str">
        <f t="shared" si="111"/>
        <v>毛堂乡闫家沟村</v>
      </c>
      <c r="H992" s="9" t="s">
        <v>2295</v>
      </c>
      <c r="I992" s="9">
        <v>1</v>
      </c>
      <c r="J992" s="9">
        <v>0</v>
      </c>
      <c r="K992" s="9">
        <v>1</v>
      </c>
      <c r="L992" s="9">
        <v>0</v>
      </c>
      <c r="M992" s="9">
        <f t="shared" si="112"/>
        <v>0</v>
      </c>
      <c r="N992" s="9">
        <f t="shared" si="113"/>
        <v>300</v>
      </c>
      <c r="O992" s="9">
        <f t="shared" si="114"/>
        <v>0</v>
      </c>
      <c r="P992" s="125">
        <f t="shared" si="115"/>
        <v>300</v>
      </c>
      <c r="Q992" s="127">
        <f t="shared" si="116"/>
        <v>598</v>
      </c>
      <c r="R992" s="128">
        <f t="shared" si="117"/>
        <v>898</v>
      </c>
      <c r="S992" s="4" t="str">
        <f>VLOOKUP(D992,[2]Sheet1!$F$1:$J$65536,5,0)</f>
        <v>6217975130011280310</v>
      </c>
      <c r="T992" s="4" t="str">
        <f>VLOOKUP(D992,[1]Sheet1!$F$1:$H$65536,3,0)</f>
        <v>熊金柱</v>
      </c>
      <c r="U992" s="4" t="s">
        <v>56</v>
      </c>
      <c r="V992" s="4" t="s">
        <v>56</v>
      </c>
      <c r="W992" s="4" t="s">
        <v>56</v>
      </c>
      <c r="X992" s="4" t="s">
        <v>56</v>
      </c>
    </row>
    <row r="993" s="113" customFormat="1" hidden="1" customHeight="1" spans="1:24">
      <c r="A993" s="9">
        <v>992</v>
      </c>
      <c r="B993" s="96" t="s">
        <v>66</v>
      </c>
      <c r="C993" s="9" t="s">
        <v>2416</v>
      </c>
      <c r="D993" s="9" t="s">
        <v>2417</v>
      </c>
      <c r="E993" s="9" t="s">
        <v>25</v>
      </c>
      <c r="F993" s="9" t="s">
        <v>2190</v>
      </c>
      <c r="G993" s="9" t="str">
        <f t="shared" si="111"/>
        <v>毛堂乡桥沟村</v>
      </c>
      <c r="H993" s="9" t="s">
        <v>2191</v>
      </c>
      <c r="I993" s="9">
        <v>1</v>
      </c>
      <c r="J993" s="9">
        <v>0</v>
      </c>
      <c r="K993" s="9">
        <v>1</v>
      </c>
      <c r="L993" s="9">
        <v>0</v>
      </c>
      <c r="M993" s="9">
        <f t="shared" si="112"/>
        <v>0</v>
      </c>
      <c r="N993" s="9">
        <f t="shared" si="113"/>
        <v>300</v>
      </c>
      <c r="O993" s="9">
        <f t="shared" si="114"/>
        <v>0</v>
      </c>
      <c r="P993" s="125">
        <f t="shared" si="115"/>
        <v>300</v>
      </c>
      <c r="Q993" s="127">
        <f t="shared" si="116"/>
        <v>598</v>
      </c>
      <c r="R993" s="128">
        <f t="shared" si="117"/>
        <v>898</v>
      </c>
      <c r="S993" s="4" t="str">
        <f>VLOOKUP(D993,[2]Sheet1!$F$1:$J$65536,5,0)</f>
        <v>6217975130011389384</v>
      </c>
      <c r="T993" s="4" t="str">
        <f>VLOOKUP(D993,[1]Sheet1!$F$1:$H$65536,3,0)</f>
        <v>熊建芳</v>
      </c>
      <c r="U993" s="4" t="s">
        <v>56</v>
      </c>
      <c r="V993" s="4" t="s">
        <v>56</v>
      </c>
      <c r="W993" s="4" t="s">
        <v>56</v>
      </c>
      <c r="X993" s="4" t="s">
        <v>56</v>
      </c>
    </row>
    <row r="994" s="113" customFormat="1" hidden="1" customHeight="1" spans="1:24">
      <c r="A994" s="9">
        <v>993</v>
      </c>
      <c r="B994" s="96" t="s">
        <v>66</v>
      </c>
      <c r="C994" s="9" t="s">
        <v>2418</v>
      </c>
      <c r="D994" s="9" t="s">
        <v>2419</v>
      </c>
      <c r="E994" s="9" t="s">
        <v>25</v>
      </c>
      <c r="F994" s="9" t="s">
        <v>2334</v>
      </c>
      <c r="G994" s="9" t="str">
        <f t="shared" si="111"/>
        <v>毛堂乡铁僵沟村</v>
      </c>
      <c r="H994" s="9" t="s">
        <v>2335</v>
      </c>
      <c r="I994" s="9">
        <v>1</v>
      </c>
      <c r="J994" s="9">
        <v>1</v>
      </c>
      <c r="K994" s="9">
        <v>0</v>
      </c>
      <c r="L994" s="9">
        <v>0</v>
      </c>
      <c r="M994" s="9">
        <f t="shared" si="112"/>
        <v>75</v>
      </c>
      <c r="N994" s="9">
        <f t="shared" si="113"/>
        <v>0</v>
      </c>
      <c r="O994" s="9">
        <f t="shared" si="114"/>
        <v>0</v>
      </c>
      <c r="P994" s="125">
        <f t="shared" si="115"/>
        <v>75</v>
      </c>
      <c r="Q994" s="127">
        <f t="shared" si="116"/>
        <v>598</v>
      </c>
      <c r="R994" s="128">
        <f t="shared" si="117"/>
        <v>673</v>
      </c>
      <c r="S994" s="4" t="str">
        <f>VLOOKUP(D994,[2]Sheet1!$F$1:$J$65536,5,0)</f>
        <v>6228230979002775672</v>
      </c>
      <c r="T994" s="4" t="str">
        <f>VLOOKUP(D994,[1]Sheet1!$F$1:$H$65536,3,0)</f>
        <v>谢金周</v>
      </c>
      <c r="U994" s="4" t="s">
        <v>56</v>
      </c>
      <c r="V994" s="4" t="s">
        <v>56</v>
      </c>
      <c r="W994" s="4" t="s">
        <v>56</v>
      </c>
      <c r="X994" s="4" t="s">
        <v>56</v>
      </c>
    </row>
    <row r="995" s="113" customFormat="1" hidden="1" customHeight="1" spans="1:24">
      <c r="A995" s="9">
        <v>994</v>
      </c>
      <c r="B995" s="96" t="s">
        <v>66</v>
      </c>
      <c r="C995" s="9" t="s">
        <v>2420</v>
      </c>
      <c r="D995" s="9" t="s">
        <v>2421</v>
      </c>
      <c r="E995" s="9" t="s">
        <v>25</v>
      </c>
      <c r="F995" s="9" t="s">
        <v>2214</v>
      </c>
      <c r="G995" s="9" t="str">
        <f t="shared" si="111"/>
        <v>毛堂乡窑沟村</v>
      </c>
      <c r="H995" s="9" t="s">
        <v>2215</v>
      </c>
      <c r="I995" s="9">
        <v>1</v>
      </c>
      <c r="J995" s="9">
        <v>1</v>
      </c>
      <c r="K995" s="9">
        <v>0</v>
      </c>
      <c r="L995" s="9">
        <v>0</v>
      </c>
      <c r="M995" s="9">
        <f t="shared" si="112"/>
        <v>75</v>
      </c>
      <c r="N995" s="9">
        <f t="shared" si="113"/>
        <v>0</v>
      </c>
      <c r="O995" s="9">
        <f t="shared" si="114"/>
        <v>0</v>
      </c>
      <c r="P995" s="125">
        <f t="shared" si="115"/>
        <v>75</v>
      </c>
      <c r="Q995" s="127">
        <f t="shared" si="116"/>
        <v>598</v>
      </c>
      <c r="R995" s="128">
        <f t="shared" si="117"/>
        <v>673</v>
      </c>
      <c r="S995" s="4" t="str">
        <f>VLOOKUP(D995,[2]Sheet1!$F$1:$J$65536,5,0)</f>
        <v>6217975130014987911</v>
      </c>
      <c r="T995" s="4" t="str">
        <f>VLOOKUP(D995,[1]Sheet1!$F$1:$H$65536,3,0)</f>
        <v>肖文兆</v>
      </c>
      <c r="U995" s="4" t="s">
        <v>56</v>
      </c>
      <c r="V995" s="4" t="s">
        <v>56</v>
      </c>
      <c r="W995" s="4" t="s">
        <v>56</v>
      </c>
      <c r="X995" s="4" t="s">
        <v>56</v>
      </c>
    </row>
    <row r="996" s="113" customFormat="1" hidden="1" customHeight="1" spans="1:24">
      <c r="A996" s="9">
        <v>995</v>
      </c>
      <c r="B996" s="96" t="s">
        <v>66</v>
      </c>
      <c r="C996" s="9" t="s">
        <v>2422</v>
      </c>
      <c r="D996" s="9" t="s">
        <v>2423</v>
      </c>
      <c r="E996" s="9" t="s">
        <v>25</v>
      </c>
      <c r="F996" s="9" t="s">
        <v>2214</v>
      </c>
      <c r="G996" s="9" t="str">
        <f t="shared" si="111"/>
        <v>毛堂乡窑沟村</v>
      </c>
      <c r="H996" s="9" t="s">
        <v>2215</v>
      </c>
      <c r="I996" s="9">
        <v>1</v>
      </c>
      <c r="J996" s="9">
        <v>1</v>
      </c>
      <c r="K996" s="9">
        <v>0</v>
      </c>
      <c r="L996" s="9">
        <v>0</v>
      </c>
      <c r="M996" s="9">
        <f t="shared" si="112"/>
        <v>75</v>
      </c>
      <c r="N996" s="9">
        <f t="shared" si="113"/>
        <v>0</v>
      </c>
      <c r="O996" s="9">
        <f t="shared" si="114"/>
        <v>0</v>
      </c>
      <c r="P996" s="125">
        <f t="shared" si="115"/>
        <v>75</v>
      </c>
      <c r="Q996" s="127">
        <f t="shared" si="116"/>
        <v>598</v>
      </c>
      <c r="R996" s="128">
        <f t="shared" si="117"/>
        <v>673</v>
      </c>
      <c r="S996" s="4" t="str">
        <f>VLOOKUP(D996,[2]Sheet1!$F$1:$J$65536,5,0)</f>
        <v>6217975130011363736</v>
      </c>
      <c r="T996" s="4" t="str">
        <f>VLOOKUP(D996,[1]Sheet1!$F$1:$H$65536,3,0)</f>
        <v>肖明华</v>
      </c>
      <c r="U996" s="4" t="s">
        <v>56</v>
      </c>
      <c r="V996" s="4" t="s">
        <v>56</v>
      </c>
      <c r="W996" s="4" t="s">
        <v>56</v>
      </c>
      <c r="X996" s="4" t="s">
        <v>56</v>
      </c>
    </row>
    <row r="997" s="113" customFormat="1" hidden="1" customHeight="1" spans="1:24">
      <c r="A997" s="9">
        <v>996</v>
      </c>
      <c r="B997" s="96" t="s">
        <v>66</v>
      </c>
      <c r="C997" s="9" t="s">
        <v>2424</v>
      </c>
      <c r="D997" s="9" t="s">
        <v>2425</v>
      </c>
      <c r="E997" s="9" t="s">
        <v>25</v>
      </c>
      <c r="F997" s="9" t="s">
        <v>2214</v>
      </c>
      <c r="G997" s="9" t="str">
        <f t="shared" si="111"/>
        <v>毛堂乡窑沟村</v>
      </c>
      <c r="H997" s="9" t="s">
        <v>2215</v>
      </c>
      <c r="I997" s="9">
        <v>1</v>
      </c>
      <c r="J997" s="9">
        <v>1</v>
      </c>
      <c r="K997" s="9">
        <v>0</v>
      </c>
      <c r="L997" s="9">
        <v>0</v>
      </c>
      <c r="M997" s="9">
        <f t="shared" si="112"/>
        <v>75</v>
      </c>
      <c r="N997" s="9">
        <f t="shared" si="113"/>
        <v>0</v>
      </c>
      <c r="O997" s="9">
        <f t="shared" si="114"/>
        <v>0</v>
      </c>
      <c r="P997" s="125">
        <f t="shared" si="115"/>
        <v>75</v>
      </c>
      <c r="Q997" s="127">
        <f t="shared" si="116"/>
        <v>598</v>
      </c>
      <c r="R997" s="128">
        <f t="shared" si="117"/>
        <v>673</v>
      </c>
      <c r="S997" s="4" t="str">
        <f>VLOOKUP(D997,[2]Sheet1!$F$1:$J$65536,5,0)</f>
        <v>6217975130011363678</v>
      </c>
      <c r="T997" s="4" t="str">
        <f>VLOOKUP(D997,[1]Sheet1!$F$1:$H$65536,3,0)</f>
        <v>肖军成</v>
      </c>
      <c r="U997" s="4" t="s">
        <v>56</v>
      </c>
      <c r="V997" s="4" t="s">
        <v>56</v>
      </c>
      <c r="W997" s="4" t="s">
        <v>56</v>
      </c>
      <c r="X997" s="4" t="s">
        <v>56</v>
      </c>
    </row>
    <row r="998" s="113" customFormat="1" hidden="1" customHeight="1" spans="1:24">
      <c r="A998" s="9">
        <v>997</v>
      </c>
      <c r="B998" s="96" t="s">
        <v>66</v>
      </c>
      <c r="C998" s="9" t="s">
        <v>2426</v>
      </c>
      <c r="D998" s="9" t="s">
        <v>2427</v>
      </c>
      <c r="E998" s="9" t="s">
        <v>25</v>
      </c>
      <c r="F998" s="9" t="s">
        <v>2214</v>
      </c>
      <c r="G998" s="9" t="str">
        <f t="shared" si="111"/>
        <v>毛堂乡窑沟村</v>
      </c>
      <c r="H998" s="9" t="s">
        <v>2215</v>
      </c>
      <c r="I998" s="9">
        <v>1</v>
      </c>
      <c r="J998" s="9">
        <v>1</v>
      </c>
      <c r="K998" s="9">
        <v>0</v>
      </c>
      <c r="L998" s="9">
        <v>0</v>
      </c>
      <c r="M998" s="9">
        <f t="shared" si="112"/>
        <v>75</v>
      </c>
      <c r="N998" s="9">
        <f t="shared" si="113"/>
        <v>0</v>
      </c>
      <c r="O998" s="9">
        <f t="shared" si="114"/>
        <v>0</v>
      </c>
      <c r="P998" s="125">
        <f t="shared" si="115"/>
        <v>75</v>
      </c>
      <c r="Q998" s="127">
        <f t="shared" si="116"/>
        <v>598</v>
      </c>
      <c r="R998" s="128">
        <f t="shared" si="117"/>
        <v>673</v>
      </c>
      <c r="S998" s="4" t="str">
        <f>VLOOKUP(D998,[2]Sheet1!$F$1:$J$65536,5,0)</f>
        <v>6217975130016038903</v>
      </c>
      <c r="T998" s="4" t="str">
        <f>VLOOKUP(D998,[1]Sheet1!$F$1:$H$65536,3,0)</f>
        <v>肖金华</v>
      </c>
      <c r="U998" s="4" t="s">
        <v>56</v>
      </c>
      <c r="V998" s="4" t="s">
        <v>56</v>
      </c>
      <c r="W998" s="4" t="s">
        <v>56</v>
      </c>
      <c r="X998" s="4" t="s">
        <v>56</v>
      </c>
    </row>
    <row r="999" s="113" customFormat="1" hidden="1" customHeight="1" spans="1:24">
      <c r="A999" s="9">
        <v>998</v>
      </c>
      <c r="B999" s="96" t="s">
        <v>66</v>
      </c>
      <c r="C999" s="9" t="s">
        <v>2428</v>
      </c>
      <c r="D999" s="9" t="s">
        <v>2429</v>
      </c>
      <c r="E999" s="9" t="s">
        <v>25</v>
      </c>
      <c r="F999" s="9" t="s">
        <v>2330</v>
      </c>
      <c r="G999" s="9" t="str">
        <f t="shared" si="111"/>
        <v>毛堂乡银杏树沟村</v>
      </c>
      <c r="H999" s="9" t="s">
        <v>2331</v>
      </c>
      <c r="I999" s="9">
        <v>1</v>
      </c>
      <c r="J999" s="9">
        <v>1</v>
      </c>
      <c r="K999" s="9">
        <v>0</v>
      </c>
      <c r="L999" s="9">
        <v>0</v>
      </c>
      <c r="M999" s="9">
        <f t="shared" si="112"/>
        <v>75</v>
      </c>
      <c r="N999" s="9">
        <f t="shared" si="113"/>
        <v>0</v>
      </c>
      <c r="O999" s="9">
        <f t="shared" si="114"/>
        <v>0</v>
      </c>
      <c r="P999" s="125">
        <f t="shared" si="115"/>
        <v>75</v>
      </c>
      <c r="Q999" s="127">
        <f t="shared" si="116"/>
        <v>598</v>
      </c>
      <c r="R999" s="128">
        <f t="shared" si="117"/>
        <v>673</v>
      </c>
      <c r="S999" s="4" t="str">
        <f>VLOOKUP(D999,[2]Sheet1!$F$1:$J$65536,5,0)</f>
        <v>6217975130011372059</v>
      </c>
      <c r="T999" s="4" t="str">
        <f>VLOOKUP(D999,[1]Sheet1!$F$1:$H$65536,3,0)</f>
        <v>肖国显</v>
      </c>
      <c r="U999" s="4" t="s">
        <v>56</v>
      </c>
      <c r="V999" s="4" t="s">
        <v>56</v>
      </c>
      <c r="W999" s="4" t="s">
        <v>56</v>
      </c>
      <c r="X999" s="4" t="s">
        <v>56</v>
      </c>
    </row>
    <row r="1000" s="113" customFormat="1" hidden="1" customHeight="1" spans="1:24">
      <c r="A1000" s="9">
        <v>999</v>
      </c>
      <c r="B1000" s="96" t="s">
        <v>66</v>
      </c>
      <c r="C1000" s="9" t="s">
        <v>2430</v>
      </c>
      <c r="D1000" s="9" t="s">
        <v>2431</v>
      </c>
      <c r="E1000" s="9" t="s">
        <v>25</v>
      </c>
      <c r="F1000" s="9" t="s">
        <v>2214</v>
      </c>
      <c r="G1000" s="9" t="str">
        <f t="shared" si="111"/>
        <v>毛堂乡窑沟村</v>
      </c>
      <c r="H1000" s="9" t="s">
        <v>2215</v>
      </c>
      <c r="I1000" s="9">
        <v>1</v>
      </c>
      <c r="J1000" s="9">
        <v>1</v>
      </c>
      <c r="K1000" s="9">
        <v>0</v>
      </c>
      <c r="L1000" s="9">
        <v>0</v>
      </c>
      <c r="M1000" s="9">
        <f t="shared" si="112"/>
        <v>75</v>
      </c>
      <c r="N1000" s="9">
        <f t="shared" si="113"/>
        <v>0</v>
      </c>
      <c r="O1000" s="9">
        <f t="shared" si="114"/>
        <v>0</v>
      </c>
      <c r="P1000" s="125">
        <f t="shared" si="115"/>
        <v>75</v>
      </c>
      <c r="Q1000" s="127">
        <f t="shared" si="116"/>
        <v>598</v>
      </c>
      <c r="R1000" s="128">
        <f t="shared" si="117"/>
        <v>673</v>
      </c>
      <c r="S1000" s="4" t="str">
        <f>VLOOKUP(D1000,[2]Sheet1!$F$1:$J$65536,5,0)</f>
        <v>6217975130011363504</v>
      </c>
      <c r="T1000" s="4" t="str">
        <f>VLOOKUP(D1000,[1]Sheet1!$F$1:$H$65536,3,0)</f>
        <v>肖二女</v>
      </c>
      <c r="U1000" s="4" t="s">
        <v>56</v>
      </c>
      <c r="V1000" s="4" t="s">
        <v>56</v>
      </c>
      <c r="W1000" s="4" t="s">
        <v>56</v>
      </c>
      <c r="X1000" s="4" t="s">
        <v>56</v>
      </c>
    </row>
    <row r="1001" s="113" customFormat="1" hidden="1" customHeight="1" spans="1:24">
      <c r="A1001" s="9">
        <v>1000</v>
      </c>
      <c r="B1001" s="96" t="s">
        <v>66</v>
      </c>
      <c r="C1001" s="9" t="s">
        <v>2432</v>
      </c>
      <c r="D1001" s="9" t="s">
        <v>2433</v>
      </c>
      <c r="E1001" s="9" t="s">
        <v>25</v>
      </c>
      <c r="F1001" s="9" t="s">
        <v>2256</v>
      </c>
      <c r="G1001" s="9" t="str">
        <f t="shared" si="111"/>
        <v>毛堂乡下沟村</v>
      </c>
      <c r="H1001" s="9" t="s">
        <v>2257</v>
      </c>
      <c r="I1001" s="9">
        <v>1</v>
      </c>
      <c r="J1001" s="9">
        <v>1</v>
      </c>
      <c r="K1001" s="9">
        <v>0</v>
      </c>
      <c r="L1001" s="9">
        <v>0</v>
      </c>
      <c r="M1001" s="9">
        <f t="shared" si="112"/>
        <v>75</v>
      </c>
      <c r="N1001" s="9">
        <f t="shared" si="113"/>
        <v>0</v>
      </c>
      <c r="O1001" s="9">
        <f t="shared" si="114"/>
        <v>0</v>
      </c>
      <c r="P1001" s="125">
        <f t="shared" si="115"/>
        <v>75</v>
      </c>
      <c r="Q1001" s="127">
        <f t="shared" si="116"/>
        <v>598</v>
      </c>
      <c r="R1001" s="128">
        <f t="shared" si="117"/>
        <v>673</v>
      </c>
      <c r="S1001" s="4" t="str">
        <f>VLOOKUP(D1001,[2]Sheet1!$F$1:$J$65536,5,0)</f>
        <v>6217975130011393261</v>
      </c>
      <c r="T1001" s="4" t="str">
        <f>VLOOKUP(D1001,[1]Sheet1!$F$1:$H$65536,3,0)</f>
        <v>肖成林</v>
      </c>
      <c r="U1001" s="4" t="s">
        <v>56</v>
      </c>
      <c r="V1001" s="4" t="s">
        <v>56</v>
      </c>
      <c r="W1001" s="4" t="s">
        <v>56</v>
      </c>
      <c r="X1001" s="4" t="s">
        <v>56</v>
      </c>
    </row>
    <row r="1002" s="113" customFormat="1" hidden="1" customHeight="1" spans="1:24">
      <c r="A1002" s="9">
        <v>1001</v>
      </c>
      <c r="B1002" s="96" t="s">
        <v>66</v>
      </c>
      <c r="C1002" s="9" t="s">
        <v>2434</v>
      </c>
      <c r="D1002" s="9" t="s">
        <v>2435</v>
      </c>
      <c r="E1002" s="9" t="s">
        <v>25</v>
      </c>
      <c r="F1002" s="9" t="s">
        <v>2226</v>
      </c>
      <c r="G1002" s="9" t="str">
        <f t="shared" si="111"/>
        <v>毛堂乡老沟村</v>
      </c>
      <c r="H1002" s="9" t="s">
        <v>2227</v>
      </c>
      <c r="I1002" s="9">
        <v>1</v>
      </c>
      <c r="J1002" s="9">
        <v>1</v>
      </c>
      <c r="K1002" s="9">
        <v>0</v>
      </c>
      <c r="L1002" s="9">
        <v>0</v>
      </c>
      <c r="M1002" s="9">
        <f t="shared" si="112"/>
        <v>75</v>
      </c>
      <c r="N1002" s="9">
        <f t="shared" si="113"/>
        <v>0</v>
      </c>
      <c r="O1002" s="9">
        <f t="shared" si="114"/>
        <v>0</v>
      </c>
      <c r="P1002" s="125">
        <f t="shared" si="115"/>
        <v>75</v>
      </c>
      <c r="Q1002" s="127">
        <f t="shared" si="116"/>
        <v>598</v>
      </c>
      <c r="R1002" s="128">
        <f t="shared" si="117"/>
        <v>673</v>
      </c>
      <c r="S1002" s="4" t="str">
        <f>VLOOKUP(D1002,[2]Sheet1!$F$1:$J$65536,5,0)</f>
        <v>6217975130011347150</v>
      </c>
      <c r="T1002" s="4" t="str">
        <f>VLOOKUP(D1002,[1]Sheet1!$F$1:$H$65536,3,0)</f>
        <v>项卷</v>
      </c>
      <c r="U1002" s="4" t="s">
        <v>56</v>
      </c>
      <c r="V1002" s="4" t="s">
        <v>56</v>
      </c>
      <c r="W1002" s="4" t="s">
        <v>56</v>
      </c>
      <c r="X1002" s="4" t="s">
        <v>56</v>
      </c>
    </row>
    <row r="1003" s="113" customFormat="1" hidden="1" customHeight="1" spans="1:24">
      <c r="A1003" s="9">
        <v>1002</v>
      </c>
      <c r="B1003" s="96" t="s">
        <v>66</v>
      </c>
      <c r="C1003" s="9" t="s">
        <v>2436</v>
      </c>
      <c r="D1003" s="9" t="s">
        <v>2437</v>
      </c>
      <c r="E1003" s="9" t="s">
        <v>25</v>
      </c>
      <c r="F1003" s="9" t="s">
        <v>2364</v>
      </c>
      <c r="G1003" s="9" t="str">
        <f t="shared" si="111"/>
        <v>毛堂乡安沟村</v>
      </c>
      <c r="H1003" s="9" t="s">
        <v>2365</v>
      </c>
      <c r="I1003" s="9">
        <v>1</v>
      </c>
      <c r="J1003" s="9">
        <v>1</v>
      </c>
      <c r="K1003" s="9">
        <v>0</v>
      </c>
      <c r="L1003" s="9">
        <v>0</v>
      </c>
      <c r="M1003" s="9">
        <f t="shared" si="112"/>
        <v>75</v>
      </c>
      <c r="N1003" s="9">
        <f t="shared" si="113"/>
        <v>0</v>
      </c>
      <c r="O1003" s="9">
        <f t="shared" si="114"/>
        <v>0</v>
      </c>
      <c r="P1003" s="125">
        <f t="shared" si="115"/>
        <v>75</v>
      </c>
      <c r="Q1003" s="127">
        <f t="shared" si="116"/>
        <v>598</v>
      </c>
      <c r="R1003" s="128">
        <f t="shared" si="117"/>
        <v>673</v>
      </c>
      <c r="S1003" s="4" t="str">
        <f>VLOOKUP(D1003,[2]Sheet1!$F$1:$J$65536,5,0)</f>
        <v>6217975130011301561</v>
      </c>
      <c r="T1003" s="4" t="str">
        <f>VLOOKUP(D1003,[1]Sheet1!$F$1:$H$65536,3,0)</f>
        <v>夏有才</v>
      </c>
      <c r="U1003" s="4" t="s">
        <v>56</v>
      </c>
      <c r="V1003" s="4" t="s">
        <v>56</v>
      </c>
      <c r="W1003" s="4" t="s">
        <v>56</v>
      </c>
      <c r="X1003" s="4" t="s">
        <v>56</v>
      </c>
    </row>
    <row r="1004" s="113" customFormat="1" hidden="1" customHeight="1" spans="1:24">
      <c r="A1004" s="9">
        <v>1003</v>
      </c>
      <c r="B1004" s="96" t="s">
        <v>66</v>
      </c>
      <c r="C1004" s="9" t="s">
        <v>2438</v>
      </c>
      <c r="D1004" s="9" t="s">
        <v>2439</v>
      </c>
      <c r="E1004" s="9" t="s">
        <v>25</v>
      </c>
      <c r="F1004" s="9" t="s">
        <v>2232</v>
      </c>
      <c r="G1004" s="9" t="str">
        <f t="shared" si="111"/>
        <v>毛堂乡毛堂村</v>
      </c>
      <c r="H1004" s="9" t="s">
        <v>2233</v>
      </c>
      <c r="I1004" s="9">
        <v>1</v>
      </c>
      <c r="J1004" s="9">
        <v>1</v>
      </c>
      <c r="K1004" s="9">
        <v>0</v>
      </c>
      <c r="L1004" s="9">
        <v>0</v>
      </c>
      <c r="M1004" s="9">
        <f t="shared" si="112"/>
        <v>75</v>
      </c>
      <c r="N1004" s="9">
        <f t="shared" si="113"/>
        <v>0</v>
      </c>
      <c r="O1004" s="9">
        <f t="shared" si="114"/>
        <v>0</v>
      </c>
      <c r="P1004" s="125">
        <f t="shared" si="115"/>
        <v>75</v>
      </c>
      <c r="Q1004" s="127">
        <f t="shared" si="116"/>
        <v>598</v>
      </c>
      <c r="R1004" s="128">
        <f t="shared" si="117"/>
        <v>673</v>
      </c>
      <c r="S1004" s="4" t="str">
        <f>VLOOKUP(D1004,[2]Sheet1!$F$1:$J$65536,5,0)</f>
        <v>6217975130011267424</v>
      </c>
      <c r="T1004" s="4" t="str">
        <f>VLOOKUP(D1004,[1]Sheet1!$F$1:$H$65536,3,0)</f>
        <v>夏新建</v>
      </c>
      <c r="U1004" s="4" t="s">
        <v>56</v>
      </c>
      <c r="V1004" s="4" t="s">
        <v>56</v>
      </c>
      <c r="W1004" s="4" t="s">
        <v>56</v>
      </c>
      <c r="X1004" s="4" t="s">
        <v>56</v>
      </c>
    </row>
    <row r="1005" s="113" customFormat="1" hidden="1" customHeight="1" spans="1:24">
      <c r="A1005" s="9">
        <v>1004</v>
      </c>
      <c r="B1005" s="96" t="s">
        <v>66</v>
      </c>
      <c r="C1005" s="9" t="s">
        <v>2440</v>
      </c>
      <c r="D1005" s="9" t="s">
        <v>2441</v>
      </c>
      <c r="E1005" s="9" t="s">
        <v>25</v>
      </c>
      <c r="F1005" s="9" t="s">
        <v>2232</v>
      </c>
      <c r="G1005" s="9" t="str">
        <f t="shared" si="111"/>
        <v>毛堂乡毛堂村</v>
      </c>
      <c r="H1005" s="9" t="s">
        <v>2233</v>
      </c>
      <c r="I1005" s="9">
        <v>1</v>
      </c>
      <c r="J1005" s="9">
        <v>1</v>
      </c>
      <c r="K1005" s="9">
        <v>0</v>
      </c>
      <c r="L1005" s="9">
        <v>0</v>
      </c>
      <c r="M1005" s="9">
        <f t="shared" si="112"/>
        <v>75</v>
      </c>
      <c r="N1005" s="9">
        <f t="shared" si="113"/>
        <v>0</v>
      </c>
      <c r="O1005" s="9">
        <f t="shared" si="114"/>
        <v>0</v>
      </c>
      <c r="P1005" s="125">
        <f t="shared" si="115"/>
        <v>75</v>
      </c>
      <c r="Q1005" s="127">
        <f t="shared" si="116"/>
        <v>598</v>
      </c>
      <c r="R1005" s="128">
        <f t="shared" si="117"/>
        <v>673</v>
      </c>
      <c r="S1005" s="4" t="str">
        <f>VLOOKUP(D1005,[2]Sheet1!$F$1:$J$65536,5,0)</f>
        <v>6217975130011267366</v>
      </c>
      <c r="T1005" s="4" t="str">
        <f>VLOOKUP(D1005,[1]Sheet1!$F$1:$H$65536,3,0)</f>
        <v>夏定华</v>
      </c>
      <c r="U1005" s="4" t="s">
        <v>56</v>
      </c>
      <c r="V1005" s="4" t="s">
        <v>56</v>
      </c>
      <c r="W1005" s="4" t="s">
        <v>56</v>
      </c>
      <c r="X1005" s="4" t="s">
        <v>56</v>
      </c>
    </row>
    <row r="1006" s="113" customFormat="1" hidden="1" customHeight="1" spans="1:24">
      <c r="A1006" s="9">
        <v>1005</v>
      </c>
      <c r="B1006" s="96" t="s">
        <v>66</v>
      </c>
      <c r="C1006" s="9" t="s">
        <v>2442</v>
      </c>
      <c r="D1006" s="9" t="s">
        <v>2443</v>
      </c>
      <c r="E1006" s="9" t="s">
        <v>25</v>
      </c>
      <c r="F1006" s="9" t="s">
        <v>2232</v>
      </c>
      <c r="G1006" s="9" t="str">
        <f t="shared" si="111"/>
        <v>毛堂乡毛堂村</v>
      </c>
      <c r="H1006" s="9" t="s">
        <v>2233</v>
      </c>
      <c r="I1006" s="9">
        <v>1</v>
      </c>
      <c r="J1006" s="9">
        <v>1</v>
      </c>
      <c r="K1006" s="9">
        <v>0</v>
      </c>
      <c r="L1006" s="9">
        <v>0</v>
      </c>
      <c r="M1006" s="9">
        <f t="shared" si="112"/>
        <v>75</v>
      </c>
      <c r="N1006" s="9">
        <f t="shared" si="113"/>
        <v>0</v>
      </c>
      <c r="O1006" s="9">
        <f t="shared" si="114"/>
        <v>0</v>
      </c>
      <c r="P1006" s="125">
        <f t="shared" si="115"/>
        <v>75</v>
      </c>
      <c r="Q1006" s="127">
        <f t="shared" si="116"/>
        <v>598</v>
      </c>
      <c r="R1006" s="128">
        <f t="shared" si="117"/>
        <v>673</v>
      </c>
      <c r="S1006" s="4" t="str">
        <f>VLOOKUP(D1006,[2]Sheet1!$F$1:$J$65536,5,0)</f>
        <v>6217975130011267275</v>
      </c>
      <c r="T1006" s="4" t="str">
        <f>VLOOKUP(D1006,[1]Sheet1!$F$1:$H$65536,3,0)</f>
        <v>吴廷彦</v>
      </c>
      <c r="U1006" s="4" t="s">
        <v>56</v>
      </c>
      <c r="V1006" s="4" t="s">
        <v>56</v>
      </c>
      <c r="W1006" s="4" t="s">
        <v>56</v>
      </c>
      <c r="X1006" s="4" t="s">
        <v>56</v>
      </c>
    </row>
    <row r="1007" s="113" customFormat="1" hidden="1" customHeight="1" spans="1:24">
      <c r="A1007" s="9">
        <v>1006</v>
      </c>
      <c r="B1007" s="96" t="s">
        <v>66</v>
      </c>
      <c r="C1007" s="9" t="s">
        <v>2444</v>
      </c>
      <c r="D1007" s="9" t="s">
        <v>2445</v>
      </c>
      <c r="E1007" s="9" t="s">
        <v>25</v>
      </c>
      <c r="F1007" s="9" t="s">
        <v>2294</v>
      </c>
      <c r="G1007" s="9" t="str">
        <f t="shared" si="111"/>
        <v>毛堂乡闫家沟村</v>
      </c>
      <c r="H1007" s="9" t="s">
        <v>2295</v>
      </c>
      <c r="I1007" s="9">
        <v>1</v>
      </c>
      <c r="J1007" s="9">
        <v>0</v>
      </c>
      <c r="K1007" s="9">
        <v>1</v>
      </c>
      <c r="L1007" s="9">
        <v>0</v>
      </c>
      <c r="M1007" s="9">
        <f t="shared" si="112"/>
        <v>0</v>
      </c>
      <c r="N1007" s="9">
        <f t="shared" si="113"/>
        <v>300</v>
      </c>
      <c r="O1007" s="9">
        <f t="shared" si="114"/>
        <v>0</v>
      </c>
      <c r="P1007" s="125">
        <f t="shared" si="115"/>
        <v>300</v>
      </c>
      <c r="Q1007" s="127">
        <f t="shared" si="116"/>
        <v>598</v>
      </c>
      <c r="R1007" s="128">
        <f t="shared" si="117"/>
        <v>898</v>
      </c>
      <c r="S1007" s="4" t="str">
        <f>VLOOKUP(D1007,[2]Sheet1!$F$1:$J$65536,5,0)</f>
        <v>6217975130014975494</v>
      </c>
      <c r="T1007" s="4" t="str">
        <f>VLOOKUP(D1007,[1]Sheet1!$F$1:$H$65536,3,0)</f>
        <v>温体仁</v>
      </c>
      <c r="U1007" s="4" t="s">
        <v>56</v>
      </c>
      <c r="V1007" s="4" t="s">
        <v>56</v>
      </c>
      <c r="W1007" s="4" t="s">
        <v>56</v>
      </c>
      <c r="X1007" s="4" t="s">
        <v>56</v>
      </c>
    </row>
    <row r="1008" s="113" customFormat="1" hidden="1" customHeight="1" spans="1:24">
      <c r="A1008" s="9">
        <v>1007</v>
      </c>
      <c r="B1008" s="96" t="s">
        <v>66</v>
      </c>
      <c r="C1008" s="9" t="s">
        <v>2446</v>
      </c>
      <c r="D1008" s="9" t="s">
        <v>2447</v>
      </c>
      <c r="E1008" s="9" t="s">
        <v>25</v>
      </c>
      <c r="F1008" s="9" t="s">
        <v>2364</v>
      </c>
      <c r="G1008" s="9" t="str">
        <f t="shared" si="111"/>
        <v>毛堂乡安沟村</v>
      </c>
      <c r="H1008" s="9" t="s">
        <v>2365</v>
      </c>
      <c r="I1008" s="9">
        <v>1</v>
      </c>
      <c r="J1008" s="9">
        <v>0</v>
      </c>
      <c r="K1008" s="9">
        <v>0</v>
      </c>
      <c r="L1008" s="9">
        <v>1</v>
      </c>
      <c r="M1008" s="9">
        <f t="shared" si="112"/>
        <v>0</v>
      </c>
      <c r="N1008" s="9">
        <f t="shared" si="113"/>
        <v>0</v>
      </c>
      <c r="O1008" s="9">
        <f t="shared" si="114"/>
        <v>600</v>
      </c>
      <c r="P1008" s="125">
        <f t="shared" si="115"/>
        <v>600</v>
      </c>
      <c r="Q1008" s="127">
        <f t="shared" si="116"/>
        <v>598</v>
      </c>
      <c r="R1008" s="128">
        <f t="shared" si="117"/>
        <v>1198</v>
      </c>
      <c r="S1008" s="4" t="str">
        <f>VLOOKUP(D1008,[2]Sheet1!$F$1:$J$65536,5,0)</f>
        <v>6217975130026331843</v>
      </c>
      <c r="T1008" s="4" t="str">
        <f>VLOOKUP(D1008,[1]Sheet1!$F$1:$H$65536,3,0)</f>
        <v>魏英子</v>
      </c>
      <c r="U1008" s="4" t="s">
        <v>56</v>
      </c>
      <c r="V1008" s="4" t="s">
        <v>56</v>
      </c>
      <c r="W1008" s="4" t="s">
        <v>56</v>
      </c>
      <c r="X1008" s="4" t="s">
        <v>56</v>
      </c>
    </row>
    <row r="1009" s="113" customFormat="1" hidden="1" customHeight="1" spans="1:24">
      <c r="A1009" s="9">
        <v>1008</v>
      </c>
      <c r="B1009" s="96" t="s">
        <v>66</v>
      </c>
      <c r="C1009" s="9" t="s">
        <v>2448</v>
      </c>
      <c r="D1009" s="9" t="s">
        <v>2449</v>
      </c>
      <c r="E1009" s="9" t="s">
        <v>25</v>
      </c>
      <c r="F1009" s="9" t="s">
        <v>2208</v>
      </c>
      <c r="G1009" s="9" t="str">
        <f t="shared" si="111"/>
        <v>毛堂乡曹庄村</v>
      </c>
      <c r="H1009" s="9" t="s">
        <v>2209</v>
      </c>
      <c r="I1009" s="9">
        <v>1</v>
      </c>
      <c r="J1009" s="9">
        <v>1</v>
      </c>
      <c r="K1009" s="9">
        <v>0</v>
      </c>
      <c r="L1009" s="9">
        <v>0</v>
      </c>
      <c r="M1009" s="9">
        <f t="shared" si="112"/>
        <v>75</v>
      </c>
      <c r="N1009" s="9">
        <f t="shared" si="113"/>
        <v>0</v>
      </c>
      <c r="O1009" s="9">
        <f t="shared" si="114"/>
        <v>0</v>
      </c>
      <c r="P1009" s="125">
        <f t="shared" si="115"/>
        <v>75</v>
      </c>
      <c r="Q1009" s="127">
        <f t="shared" si="116"/>
        <v>598</v>
      </c>
      <c r="R1009" s="128">
        <f t="shared" si="117"/>
        <v>673</v>
      </c>
      <c r="S1009" s="4" t="str">
        <f>VLOOKUP(D1009,[2]Sheet1!$F$1:$J$65536,5,0)</f>
        <v>6217975130014986459</v>
      </c>
      <c r="T1009" s="4" t="str">
        <f>VLOOKUP(D1009,[1]Sheet1!$F$1:$H$65536,3,0)</f>
        <v>魏新法</v>
      </c>
      <c r="U1009" s="4" t="s">
        <v>56</v>
      </c>
      <c r="V1009" s="4" t="s">
        <v>56</v>
      </c>
      <c r="W1009" s="4" t="s">
        <v>56</v>
      </c>
      <c r="X1009" s="4" t="s">
        <v>56</v>
      </c>
    </row>
    <row r="1010" s="113" customFormat="1" hidden="1" customHeight="1" spans="1:24">
      <c r="A1010" s="9">
        <v>1009</v>
      </c>
      <c r="B1010" s="96" t="s">
        <v>66</v>
      </c>
      <c r="C1010" s="9" t="s">
        <v>2450</v>
      </c>
      <c r="D1010" s="9" t="s">
        <v>2451</v>
      </c>
      <c r="E1010" s="9" t="s">
        <v>25</v>
      </c>
      <c r="F1010" s="9" t="s">
        <v>2278</v>
      </c>
      <c r="G1010" s="9" t="str">
        <f t="shared" si="111"/>
        <v>毛堂乡庙沟村</v>
      </c>
      <c r="H1010" s="9" t="s">
        <v>2279</v>
      </c>
      <c r="I1010" s="9">
        <v>1</v>
      </c>
      <c r="J1010" s="9">
        <v>0</v>
      </c>
      <c r="K1010" s="9">
        <v>1</v>
      </c>
      <c r="L1010" s="9">
        <v>0</v>
      </c>
      <c r="M1010" s="9">
        <f t="shared" si="112"/>
        <v>0</v>
      </c>
      <c r="N1010" s="9">
        <f t="shared" si="113"/>
        <v>300</v>
      </c>
      <c r="O1010" s="9">
        <f t="shared" si="114"/>
        <v>0</v>
      </c>
      <c r="P1010" s="125">
        <f t="shared" si="115"/>
        <v>300</v>
      </c>
      <c r="Q1010" s="127">
        <f t="shared" si="116"/>
        <v>598</v>
      </c>
      <c r="R1010" s="128">
        <f t="shared" si="117"/>
        <v>898</v>
      </c>
      <c r="S1010" s="4" t="str">
        <f>VLOOKUP(D1010,[2]Sheet1!$F$1:$J$65536,5,0)</f>
        <v>6217975130011376183</v>
      </c>
      <c r="T1010" s="4" t="str">
        <f>VLOOKUP(D1010,[1]Sheet1!$F$1:$H$65536,3,0)</f>
        <v>魏胜娃</v>
      </c>
      <c r="U1010" s="4" t="s">
        <v>56</v>
      </c>
      <c r="V1010" s="4" t="s">
        <v>56</v>
      </c>
      <c r="W1010" s="4" t="s">
        <v>56</v>
      </c>
      <c r="X1010" s="4" t="s">
        <v>56</v>
      </c>
    </row>
    <row r="1011" s="113" customFormat="1" hidden="1" customHeight="1" spans="1:24">
      <c r="A1011" s="9">
        <v>1010</v>
      </c>
      <c r="B1011" s="96" t="s">
        <v>66</v>
      </c>
      <c r="C1011" s="9" t="s">
        <v>2452</v>
      </c>
      <c r="D1011" s="9" t="s">
        <v>2453</v>
      </c>
      <c r="E1011" s="9" t="s">
        <v>25</v>
      </c>
      <c r="F1011" s="9" t="s">
        <v>2278</v>
      </c>
      <c r="G1011" s="9" t="str">
        <f t="shared" si="111"/>
        <v>毛堂乡庙沟村</v>
      </c>
      <c r="H1011" s="9" t="s">
        <v>2279</v>
      </c>
      <c r="I1011" s="9">
        <v>1</v>
      </c>
      <c r="J1011" s="9">
        <v>1</v>
      </c>
      <c r="K1011" s="9">
        <v>0</v>
      </c>
      <c r="L1011" s="9">
        <v>0</v>
      </c>
      <c r="M1011" s="9">
        <f t="shared" si="112"/>
        <v>75</v>
      </c>
      <c r="N1011" s="9">
        <f t="shared" si="113"/>
        <v>0</v>
      </c>
      <c r="O1011" s="9">
        <f t="shared" si="114"/>
        <v>0</v>
      </c>
      <c r="P1011" s="125">
        <f t="shared" si="115"/>
        <v>75</v>
      </c>
      <c r="Q1011" s="127">
        <f t="shared" si="116"/>
        <v>598</v>
      </c>
      <c r="R1011" s="128">
        <f t="shared" si="117"/>
        <v>673</v>
      </c>
      <c r="S1011" s="4" t="str">
        <f>VLOOKUP(D1011,[2]Sheet1!$F$1:$J$65536,5,0)</f>
        <v>6217975130011376142</v>
      </c>
      <c r="T1011" s="4" t="str">
        <f>VLOOKUP(D1011,[1]Sheet1!$F$1:$H$65536,3,0)</f>
        <v>魏奇娃</v>
      </c>
      <c r="U1011" s="4" t="s">
        <v>56</v>
      </c>
      <c r="V1011" s="4" t="s">
        <v>56</v>
      </c>
      <c r="W1011" s="4" t="s">
        <v>56</v>
      </c>
      <c r="X1011" s="4" t="s">
        <v>56</v>
      </c>
    </row>
    <row r="1012" s="113" customFormat="1" hidden="1" customHeight="1" spans="1:24">
      <c r="A1012" s="9">
        <v>1011</v>
      </c>
      <c r="B1012" s="96" t="s">
        <v>66</v>
      </c>
      <c r="C1012" s="9" t="s">
        <v>2454</v>
      </c>
      <c r="D1012" s="9" t="s">
        <v>2455</v>
      </c>
      <c r="E1012" s="9" t="s">
        <v>25</v>
      </c>
      <c r="F1012" s="9" t="s">
        <v>2278</v>
      </c>
      <c r="G1012" s="9" t="str">
        <f t="shared" si="111"/>
        <v>毛堂乡庙沟村</v>
      </c>
      <c r="H1012" s="9" t="s">
        <v>2279</v>
      </c>
      <c r="I1012" s="9">
        <v>1</v>
      </c>
      <c r="J1012" s="9">
        <v>1</v>
      </c>
      <c r="K1012" s="9">
        <v>0</v>
      </c>
      <c r="L1012" s="9">
        <v>0</v>
      </c>
      <c r="M1012" s="9">
        <f t="shared" si="112"/>
        <v>75</v>
      </c>
      <c r="N1012" s="9">
        <f t="shared" si="113"/>
        <v>0</v>
      </c>
      <c r="O1012" s="9">
        <f t="shared" si="114"/>
        <v>0</v>
      </c>
      <c r="P1012" s="125">
        <f t="shared" si="115"/>
        <v>75</v>
      </c>
      <c r="Q1012" s="127">
        <f t="shared" si="116"/>
        <v>598</v>
      </c>
      <c r="R1012" s="128">
        <f t="shared" si="117"/>
        <v>673</v>
      </c>
      <c r="S1012" s="4" t="str">
        <f>VLOOKUP(D1012,[2]Sheet1!$F$1:$J$65536,5,0)</f>
        <v>6217975130011376068</v>
      </c>
      <c r="T1012" s="4" t="str">
        <f>VLOOKUP(D1012,[1]Sheet1!$F$1:$H$65536,3,0)</f>
        <v>魏华军</v>
      </c>
      <c r="U1012" s="4" t="s">
        <v>56</v>
      </c>
      <c r="V1012" s="4" t="s">
        <v>56</v>
      </c>
      <c r="W1012" s="4" t="s">
        <v>56</v>
      </c>
      <c r="X1012" s="4" t="s">
        <v>56</v>
      </c>
    </row>
    <row r="1013" s="113" customFormat="1" hidden="1" customHeight="1" spans="1:24">
      <c r="A1013" s="9">
        <v>1012</v>
      </c>
      <c r="B1013" s="96" t="s">
        <v>66</v>
      </c>
      <c r="C1013" s="9" t="s">
        <v>2456</v>
      </c>
      <c r="D1013" s="9" t="s">
        <v>2457</v>
      </c>
      <c r="E1013" s="9" t="s">
        <v>25</v>
      </c>
      <c r="F1013" s="9" t="s">
        <v>2278</v>
      </c>
      <c r="G1013" s="9" t="str">
        <f t="shared" si="111"/>
        <v>毛堂乡庙沟村</v>
      </c>
      <c r="H1013" s="9" t="s">
        <v>2279</v>
      </c>
      <c r="I1013" s="9">
        <v>1</v>
      </c>
      <c r="J1013" s="9">
        <v>1</v>
      </c>
      <c r="K1013" s="9">
        <v>0</v>
      </c>
      <c r="L1013" s="9">
        <v>0</v>
      </c>
      <c r="M1013" s="9">
        <f t="shared" si="112"/>
        <v>75</v>
      </c>
      <c r="N1013" s="9">
        <f t="shared" si="113"/>
        <v>0</v>
      </c>
      <c r="O1013" s="9">
        <f t="shared" si="114"/>
        <v>0</v>
      </c>
      <c r="P1013" s="125">
        <f t="shared" si="115"/>
        <v>75</v>
      </c>
      <c r="Q1013" s="127">
        <f t="shared" si="116"/>
        <v>598</v>
      </c>
      <c r="R1013" s="128">
        <f t="shared" si="117"/>
        <v>673</v>
      </c>
      <c r="S1013" s="4" t="str">
        <f>VLOOKUP(D1013,[2]Sheet1!$F$1:$J$65536,5,0)</f>
        <v>6217975130011375979</v>
      </c>
      <c r="T1013" s="4" t="str">
        <f>VLOOKUP(D1013,[1]Sheet1!$F$1:$H$65536,3,0)</f>
        <v>魏昌娃</v>
      </c>
      <c r="U1013" s="4" t="s">
        <v>56</v>
      </c>
      <c r="V1013" s="4" t="s">
        <v>56</v>
      </c>
      <c r="W1013" s="4" t="s">
        <v>56</v>
      </c>
      <c r="X1013" s="4" t="s">
        <v>56</v>
      </c>
    </row>
    <row r="1014" s="113" customFormat="1" hidden="1" customHeight="1" spans="1:24">
      <c r="A1014" s="9">
        <v>1013</v>
      </c>
      <c r="B1014" s="96" t="s">
        <v>66</v>
      </c>
      <c r="C1014" s="9" t="s">
        <v>2458</v>
      </c>
      <c r="D1014" s="9" t="s">
        <v>2459</v>
      </c>
      <c r="E1014" s="9" t="s">
        <v>25</v>
      </c>
      <c r="F1014" s="9" t="s">
        <v>2260</v>
      </c>
      <c r="G1014" s="9" t="str">
        <f t="shared" si="111"/>
        <v>毛堂乡白树村</v>
      </c>
      <c r="H1014" s="9" t="s">
        <v>2261</v>
      </c>
      <c r="I1014" s="9">
        <v>1</v>
      </c>
      <c r="J1014" s="9">
        <v>1</v>
      </c>
      <c r="K1014" s="9">
        <v>0</v>
      </c>
      <c r="L1014" s="9">
        <v>0</v>
      </c>
      <c r="M1014" s="9">
        <f t="shared" si="112"/>
        <v>75</v>
      </c>
      <c r="N1014" s="9">
        <f t="shared" si="113"/>
        <v>0</v>
      </c>
      <c r="O1014" s="9">
        <f t="shared" si="114"/>
        <v>0</v>
      </c>
      <c r="P1014" s="125">
        <f t="shared" si="115"/>
        <v>75</v>
      </c>
      <c r="Q1014" s="127">
        <f t="shared" si="116"/>
        <v>598</v>
      </c>
      <c r="R1014" s="128">
        <f t="shared" si="117"/>
        <v>673</v>
      </c>
      <c r="S1014" s="4" t="str">
        <f>VLOOKUP(D1014,[2]Sheet1!$F$1:$J$65536,5,0)</f>
        <v>6217975130014977789</v>
      </c>
      <c r="T1014" s="4" t="str">
        <f>VLOOKUP(D1014,[1]Sheet1!$F$1:$H$65536,3,0)</f>
        <v>王忠华</v>
      </c>
      <c r="U1014" s="4" t="s">
        <v>56</v>
      </c>
      <c r="V1014" s="4" t="s">
        <v>56</v>
      </c>
      <c r="W1014" s="4" t="s">
        <v>56</v>
      </c>
      <c r="X1014" s="4" t="s">
        <v>56</v>
      </c>
    </row>
    <row r="1015" s="113" customFormat="1" hidden="1" customHeight="1" spans="1:24">
      <c r="A1015" s="9">
        <v>1014</v>
      </c>
      <c r="B1015" s="96" t="s">
        <v>66</v>
      </c>
      <c r="C1015" s="9" t="s">
        <v>2460</v>
      </c>
      <c r="D1015" s="9" t="s">
        <v>2461</v>
      </c>
      <c r="E1015" s="9" t="s">
        <v>25</v>
      </c>
      <c r="F1015" s="9" t="s">
        <v>2364</v>
      </c>
      <c r="G1015" s="9" t="str">
        <f t="shared" si="111"/>
        <v>毛堂乡安沟村</v>
      </c>
      <c r="H1015" s="9" t="s">
        <v>2365</v>
      </c>
      <c r="I1015" s="9">
        <v>1</v>
      </c>
      <c r="J1015" s="9">
        <v>1</v>
      </c>
      <c r="K1015" s="9">
        <v>0</v>
      </c>
      <c r="L1015" s="9">
        <v>0</v>
      </c>
      <c r="M1015" s="9">
        <f t="shared" si="112"/>
        <v>75</v>
      </c>
      <c r="N1015" s="9">
        <f t="shared" si="113"/>
        <v>0</v>
      </c>
      <c r="O1015" s="9">
        <f t="shared" si="114"/>
        <v>0</v>
      </c>
      <c r="P1015" s="125">
        <f t="shared" si="115"/>
        <v>75</v>
      </c>
      <c r="Q1015" s="127">
        <f t="shared" si="116"/>
        <v>598</v>
      </c>
      <c r="R1015" s="128">
        <f t="shared" si="117"/>
        <v>673</v>
      </c>
      <c r="S1015" s="4" t="str">
        <f>VLOOKUP(D1015,[2]Sheet1!$F$1:$J$65536,5,0)</f>
        <v>6217975130011301090</v>
      </c>
      <c r="T1015" s="4" t="str">
        <f>VLOOKUP(D1015,[1]Sheet1!$F$1:$H$65536,3,0)</f>
        <v>王玉周</v>
      </c>
      <c r="U1015" s="4" t="s">
        <v>56</v>
      </c>
      <c r="V1015" s="4" t="s">
        <v>56</v>
      </c>
      <c r="W1015" s="4" t="s">
        <v>56</v>
      </c>
      <c r="X1015" s="4" t="s">
        <v>56</v>
      </c>
    </row>
    <row r="1016" s="113" customFormat="1" hidden="1" customHeight="1" spans="1:24">
      <c r="A1016" s="9">
        <v>1015</v>
      </c>
      <c r="B1016" s="96" t="s">
        <v>66</v>
      </c>
      <c r="C1016" s="9" t="s">
        <v>2462</v>
      </c>
      <c r="D1016" s="9" t="s">
        <v>2463</v>
      </c>
      <c r="E1016" s="9" t="s">
        <v>25</v>
      </c>
      <c r="F1016" s="9" t="s">
        <v>2278</v>
      </c>
      <c r="G1016" s="9" t="str">
        <f t="shared" si="111"/>
        <v>毛堂乡庙沟村</v>
      </c>
      <c r="H1016" s="9" t="s">
        <v>2279</v>
      </c>
      <c r="I1016" s="9">
        <v>1</v>
      </c>
      <c r="J1016" s="9">
        <v>1</v>
      </c>
      <c r="K1016" s="9">
        <v>0</v>
      </c>
      <c r="L1016" s="9">
        <v>0</v>
      </c>
      <c r="M1016" s="9">
        <f t="shared" si="112"/>
        <v>75</v>
      </c>
      <c r="N1016" s="9">
        <f t="shared" si="113"/>
        <v>0</v>
      </c>
      <c r="O1016" s="9">
        <f t="shared" si="114"/>
        <v>0</v>
      </c>
      <c r="P1016" s="125">
        <f t="shared" si="115"/>
        <v>75</v>
      </c>
      <c r="Q1016" s="127">
        <f t="shared" si="116"/>
        <v>598</v>
      </c>
      <c r="R1016" s="128">
        <f t="shared" si="117"/>
        <v>673</v>
      </c>
      <c r="S1016" s="4" t="str">
        <f>VLOOKUP(D1016,[2]Sheet1!$F$1:$J$65536,5,0)</f>
        <v>6217975130011375805</v>
      </c>
      <c r="T1016" s="4" t="str">
        <f>VLOOKUP(D1016,[1]Sheet1!$F$1:$H$65536,3,0)</f>
        <v>王玉良</v>
      </c>
      <c r="U1016" s="4" t="s">
        <v>56</v>
      </c>
      <c r="V1016" s="4" t="s">
        <v>56</v>
      </c>
      <c r="W1016" s="4" t="s">
        <v>56</v>
      </c>
      <c r="X1016" s="4" t="s">
        <v>56</v>
      </c>
    </row>
    <row r="1017" s="113" customFormat="1" hidden="1" customHeight="1" spans="1:24">
      <c r="A1017" s="9">
        <v>1016</v>
      </c>
      <c r="B1017" s="96" t="s">
        <v>66</v>
      </c>
      <c r="C1017" s="9" t="s">
        <v>2464</v>
      </c>
      <c r="D1017" s="9" t="s">
        <v>2465</v>
      </c>
      <c r="E1017" s="9" t="s">
        <v>25</v>
      </c>
      <c r="F1017" s="9" t="s">
        <v>2326</v>
      </c>
      <c r="G1017" s="9" t="str">
        <f t="shared" si="111"/>
        <v>毛堂乡老田村</v>
      </c>
      <c r="H1017" s="9" t="s">
        <v>2327</v>
      </c>
      <c r="I1017" s="9">
        <v>1</v>
      </c>
      <c r="J1017" s="9">
        <v>1</v>
      </c>
      <c r="K1017" s="9">
        <v>0</v>
      </c>
      <c r="L1017" s="9">
        <v>0</v>
      </c>
      <c r="M1017" s="9">
        <f t="shared" si="112"/>
        <v>75</v>
      </c>
      <c r="N1017" s="9">
        <f t="shared" si="113"/>
        <v>0</v>
      </c>
      <c r="O1017" s="9">
        <f t="shared" si="114"/>
        <v>0</v>
      </c>
      <c r="P1017" s="125">
        <f t="shared" si="115"/>
        <v>75</v>
      </c>
      <c r="Q1017" s="127">
        <f t="shared" si="116"/>
        <v>598</v>
      </c>
      <c r="R1017" s="128">
        <f t="shared" si="117"/>
        <v>673</v>
      </c>
      <c r="S1017" s="4" t="str">
        <f>VLOOKUP(D1017,[2]Sheet1!$F$1:$J$65536,5,0)</f>
        <v>6217975130011312360</v>
      </c>
      <c r="T1017" s="4" t="str">
        <f>VLOOKUP(D1017,[1]Sheet1!$F$1:$H$65536,3,0)</f>
        <v>王新来</v>
      </c>
      <c r="U1017" s="4" t="s">
        <v>56</v>
      </c>
      <c r="V1017" s="4" t="s">
        <v>56</v>
      </c>
      <c r="W1017" s="4" t="s">
        <v>56</v>
      </c>
      <c r="X1017" s="4" t="s">
        <v>56</v>
      </c>
    </row>
    <row r="1018" s="113" customFormat="1" hidden="1" customHeight="1" spans="1:24">
      <c r="A1018" s="9">
        <v>1017</v>
      </c>
      <c r="B1018" s="96" t="s">
        <v>66</v>
      </c>
      <c r="C1018" s="9" t="s">
        <v>2466</v>
      </c>
      <c r="D1018" s="9" t="s">
        <v>2467</v>
      </c>
      <c r="E1018" s="9" t="s">
        <v>25</v>
      </c>
      <c r="F1018" s="9" t="s">
        <v>2374</v>
      </c>
      <c r="G1018" s="9" t="str">
        <f>E1018&amp;F1018</f>
        <v>毛堂乡纸坊沟村</v>
      </c>
      <c r="H1018" s="9" t="s">
        <v>2331</v>
      </c>
      <c r="I1018" s="9">
        <v>1</v>
      </c>
      <c r="J1018" s="9">
        <v>0</v>
      </c>
      <c r="K1018" s="9">
        <v>0</v>
      </c>
      <c r="L1018" s="9">
        <v>1</v>
      </c>
      <c r="M1018" s="9">
        <f t="shared" si="112"/>
        <v>0</v>
      </c>
      <c r="N1018" s="9">
        <f t="shared" si="113"/>
        <v>0</v>
      </c>
      <c r="O1018" s="9">
        <f t="shared" si="114"/>
        <v>600</v>
      </c>
      <c r="P1018" s="125">
        <f t="shared" si="115"/>
        <v>600</v>
      </c>
      <c r="Q1018" s="127">
        <f t="shared" si="116"/>
        <v>598</v>
      </c>
      <c r="R1018" s="128">
        <f t="shared" si="117"/>
        <v>1198</v>
      </c>
      <c r="S1018" s="4" t="str">
        <f>VLOOKUP(D1018,[2]Sheet1!$F$1:$J$65536,5,0)</f>
        <v>6217975130011336104</v>
      </c>
      <c r="T1018" s="4" t="str">
        <f>VLOOKUP(D1018,[1]Sheet1!$F$1:$H$65536,3,0)</f>
        <v>王铁柱</v>
      </c>
      <c r="U1018" s="4" t="s">
        <v>56</v>
      </c>
      <c r="V1018" s="4" t="s">
        <v>56</v>
      </c>
      <c r="W1018" s="4" t="s">
        <v>56</v>
      </c>
      <c r="X1018" s="4" t="s">
        <v>56</v>
      </c>
    </row>
    <row r="1019" s="113" customFormat="1" hidden="1" customHeight="1" spans="1:24">
      <c r="A1019" s="9">
        <v>1018</v>
      </c>
      <c r="B1019" s="96" t="s">
        <v>66</v>
      </c>
      <c r="C1019" s="9" t="s">
        <v>2468</v>
      </c>
      <c r="D1019" s="9" t="s">
        <v>2469</v>
      </c>
      <c r="E1019" s="9" t="s">
        <v>25</v>
      </c>
      <c r="F1019" s="9" t="s">
        <v>2344</v>
      </c>
      <c r="G1019" s="9" t="str">
        <f>E1019&amp;F1019</f>
        <v>毛堂乡贾营村</v>
      </c>
      <c r="H1019" s="9" t="s">
        <v>2345</v>
      </c>
      <c r="I1019" s="9">
        <v>1</v>
      </c>
      <c r="J1019" s="9">
        <v>1</v>
      </c>
      <c r="K1019" s="9">
        <v>0</v>
      </c>
      <c r="L1019" s="9">
        <v>0</v>
      </c>
      <c r="M1019" s="9">
        <f t="shared" si="112"/>
        <v>75</v>
      </c>
      <c r="N1019" s="9">
        <f t="shared" si="113"/>
        <v>0</v>
      </c>
      <c r="O1019" s="9">
        <f t="shared" si="114"/>
        <v>0</v>
      </c>
      <c r="P1019" s="125">
        <f t="shared" si="115"/>
        <v>75</v>
      </c>
      <c r="Q1019" s="127">
        <f t="shared" si="116"/>
        <v>598</v>
      </c>
      <c r="R1019" s="128">
        <f t="shared" si="117"/>
        <v>673</v>
      </c>
      <c r="S1019" s="4" t="str">
        <f>VLOOKUP(D1019,[2]Sheet1!$F$1:$J$65536,5,0)</f>
        <v>623059486702785031</v>
      </c>
      <c r="T1019" s="4" t="str">
        <f>VLOOKUP(D1019,[1]Sheet1!$F$1:$H$65536,3,0)</f>
        <v>王铁拴</v>
      </c>
      <c r="U1019" s="4" t="s">
        <v>56</v>
      </c>
      <c r="V1019" s="4" t="s">
        <v>56</v>
      </c>
      <c r="W1019" s="4" t="s">
        <v>56</v>
      </c>
      <c r="X1019" s="4" t="s">
        <v>56</v>
      </c>
    </row>
    <row r="1020" s="113" customFormat="1" hidden="1" customHeight="1" spans="1:24">
      <c r="A1020" s="9">
        <v>1019</v>
      </c>
      <c r="B1020" s="96" t="s">
        <v>66</v>
      </c>
      <c r="C1020" s="9" t="s">
        <v>2468</v>
      </c>
      <c r="D1020" s="9" t="s">
        <v>2470</v>
      </c>
      <c r="E1020" s="9" t="s">
        <v>25</v>
      </c>
      <c r="F1020" s="9" t="s">
        <v>2248</v>
      </c>
      <c r="G1020" s="9" t="str">
        <f>E1020&amp;F1020</f>
        <v>毛堂乡小泉沟村</v>
      </c>
      <c r="H1020" s="9" t="s">
        <v>2249</v>
      </c>
      <c r="I1020" s="9">
        <v>1</v>
      </c>
      <c r="J1020" s="9">
        <v>0</v>
      </c>
      <c r="K1020" s="9">
        <v>1</v>
      </c>
      <c r="L1020" s="9">
        <v>0</v>
      </c>
      <c r="M1020" s="9">
        <f t="shared" si="112"/>
        <v>0</v>
      </c>
      <c r="N1020" s="9">
        <f t="shared" si="113"/>
        <v>300</v>
      </c>
      <c r="O1020" s="9">
        <f t="shared" si="114"/>
        <v>0</v>
      </c>
      <c r="P1020" s="125">
        <f t="shared" si="115"/>
        <v>300</v>
      </c>
      <c r="Q1020" s="127">
        <f t="shared" si="116"/>
        <v>598</v>
      </c>
      <c r="R1020" s="128">
        <f t="shared" si="117"/>
        <v>898</v>
      </c>
      <c r="S1020" s="4" t="str">
        <f>VLOOKUP(D1020,[2]Sheet1!$F$1:$J$65536,5,0)</f>
        <v>6217975130014983423</v>
      </c>
      <c r="T1020" s="4" t="str">
        <f>VLOOKUP(D1020,[1]Sheet1!$F$1:$H$65536,3,0)</f>
        <v>王铁拴</v>
      </c>
      <c r="U1020" s="4" t="s">
        <v>56</v>
      </c>
      <c r="V1020" s="4" t="s">
        <v>56</v>
      </c>
      <c r="W1020" s="4" t="s">
        <v>56</v>
      </c>
      <c r="X1020" s="4" t="s">
        <v>56</v>
      </c>
    </row>
    <row r="1021" s="113" customFormat="1" hidden="1" customHeight="1" spans="1:24">
      <c r="A1021" s="9">
        <v>1020</v>
      </c>
      <c r="B1021" s="96" t="s">
        <v>66</v>
      </c>
      <c r="C1021" s="9" t="s">
        <v>2471</v>
      </c>
      <c r="D1021" s="9" t="s">
        <v>2472</v>
      </c>
      <c r="E1021" s="9" t="s">
        <v>25</v>
      </c>
      <c r="F1021" s="9" t="s">
        <v>2278</v>
      </c>
      <c r="G1021" s="9" t="str">
        <f>E1021&amp;F1021</f>
        <v>毛堂乡庙沟村</v>
      </c>
      <c r="H1021" s="9" t="s">
        <v>2279</v>
      </c>
      <c r="I1021" s="9">
        <v>1</v>
      </c>
      <c r="J1021" s="9">
        <v>0</v>
      </c>
      <c r="K1021" s="9">
        <v>1</v>
      </c>
      <c r="L1021" s="9">
        <v>0</v>
      </c>
      <c r="M1021" s="9">
        <f t="shared" si="112"/>
        <v>0</v>
      </c>
      <c r="N1021" s="9">
        <f t="shared" si="113"/>
        <v>300</v>
      </c>
      <c r="O1021" s="9">
        <f t="shared" si="114"/>
        <v>0</v>
      </c>
      <c r="P1021" s="125">
        <f t="shared" si="115"/>
        <v>300</v>
      </c>
      <c r="Q1021" s="127">
        <f t="shared" si="116"/>
        <v>598</v>
      </c>
      <c r="R1021" s="128">
        <f t="shared" si="117"/>
        <v>898</v>
      </c>
      <c r="S1021" s="4" t="str">
        <f>VLOOKUP(D1021,[2]Sheet1!$F$1:$J$65536,5,0)</f>
        <v>6217975130011375722</v>
      </c>
      <c r="T1021" s="4" t="str">
        <f>VLOOKUP(D1021,[1]Sheet1!$F$1:$H$65536,3,0)</f>
        <v>王铁成</v>
      </c>
      <c r="U1021" s="4" t="s">
        <v>56</v>
      </c>
      <c r="V1021" s="4" t="s">
        <v>56</v>
      </c>
      <c r="W1021" s="4" t="s">
        <v>56</v>
      </c>
      <c r="X1021" s="4" t="s">
        <v>56</v>
      </c>
    </row>
    <row r="1022" s="113" customFormat="1" hidden="1" customHeight="1" spans="1:24">
      <c r="A1022" s="9">
        <v>1021</v>
      </c>
      <c r="B1022" s="96" t="s">
        <v>66</v>
      </c>
      <c r="C1022" s="9" t="s">
        <v>2473</v>
      </c>
      <c r="D1022" s="9" t="s">
        <v>2474</v>
      </c>
      <c r="E1022" s="9" t="s">
        <v>25</v>
      </c>
      <c r="F1022" s="9" t="s">
        <v>2007</v>
      </c>
      <c r="G1022" s="9" t="str">
        <f>E1022&amp;F1022</f>
        <v>毛堂乡马沟村</v>
      </c>
      <c r="H1022" s="9" t="s">
        <v>2475</v>
      </c>
      <c r="I1022" s="9">
        <v>1</v>
      </c>
      <c r="J1022" s="9">
        <v>0</v>
      </c>
      <c r="K1022" s="9">
        <v>1</v>
      </c>
      <c r="L1022" s="9">
        <v>0</v>
      </c>
      <c r="M1022" s="9">
        <f t="shared" si="112"/>
        <v>0</v>
      </c>
      <c r="N1022" s="9">
        <f t="shared" si="113"/>
        <v>300</v>
      </c>
      <c r="O1022" s="9">
        <f t="shared" si="114"/>
        <v>0</v>
      </c>
      <c r="P1022" s="125">
        <f t="shared" si="115"/>
        <v>300</v>
      </c>
      <c r="Q1022" s="127">
        <f t="shared" si="116"/>
        <v>598</v>
      </c>
      <c r="R1022" s="128">
        <f t="shared" si="117"/>
        <v>898</v>
      </c>
      <c r="S1022" s="4" t="str">
        <f>VLOOKUP(D1022,[2]Sheet1!$F$1:$J$65536,5,0)</f>
        <v>6217975130014985808</v>
      </c>
      <c r="T1022" s="4" t="str">
        <f>VLOOKUP(D1022,[1]Sheet1!$F$1:$H$65536,3,0)</f>
        <v>王拴子</v>
      </c>
      <c r="U1022" s="4" t="s">
        <v>56</v>
      </c>
      <c r="V1022" s="4" t="s">
        <v>56</v>
      </c>
      <c r="W1022" s="4" t="s">
        <v>56</v>
      </c>
      <c r="X1022" s="4" t="s">
        <v>56</v>
      </c>
    </row>
    <row r="1023" s="113" customFormat="1" hidden="1" customHeight="1" spans="1:24">
      <c r="A1023" s="9">
        <v>1022</v>
      </c>
      <c r="B1023" s="96" t="s">
        <v>66</v>
      </c>
      <c r="C1023" s="9" t="s">
        <v>2476</v>
      </c>
      <c r="D1023" s="9" t="s">
        <v>2477</v>
      </c>
      <c r="E1023" s="9" t="s">
        <v>25</v>
      </c>
      <c r="F1023" s="9" t="s">
        <v>2256</v>
      </c>
      <c r="G1023" s="9" t="str">
        <f t="shared" ref="G1023:G1065" si="118">E1023&amp;F1023</f>
        <v>毛堂乡下沟村</v>
      </c>
      <c r="H1023" s="9" t="s">
        <v>2257</v>
      </c>
      <c r="I1023" s="9">
        <v>1</v>
      </c>
      <c r="J1023" s="9">
        <v>1</v>
      </c>
      <c r="K1023" s="9">
        <v>0</v>
      </c>
      <c r="L1023" s="9">
        <v>0</v>
      </c>
      <c r="M1023" s="9">
        <f t="shared" si="112"/>
        <v>75</v>
      </c>
      <c r="N1023" s="9">
        <f t="shared" si="113"/>
        <v>0</v>
      </c>
      <c r="O1023" s="9">
        <f t="shared" si="114"/>
        <v>0</v>
      </c>
      <c r="P1023" s="125">
        <f t="shared" si="115"/>
        <v>75</v>
      </c>
      <c r="Q1023" s="127">
        <f t="shared" si="116"/>
        <v>598</v>
      </c>
      <c r="R1023" s="128">
        <f t="shared" si="117"/>
        <v>673</v>
      </c>
      <c r="S1023" s="4" t="str">
        <f>VLOOKUP(D1023,[2]Sheet1!$F$1:$J$65536,5,0)</f>
        <v>6217975130011392933</v>
      </c>
      <c r="T1023" s="4" t="str">
        <f>VLOOKUP(D1023,[1]Sheet1!$F$1:$H$65536,3,0)</f>
        <v>王荣</v>
      </c>
      <c r="U1023" s="4" t="s">
        <v>56</v>
      </c>
      <c r="V1023" s="4" t="s">
        <v>56</v>
      </c>
      <c r="W1023" s="4" t="s">
        <v>56</v>
      </c>
      <c r="X1023" s="4" t="s">
        <v>56</v>
      </c>
    </row>
    <row r="1024" s="113" customFormat="1" hidden="1" customHeight="1" spans="1:24">
      <c r="A1024" s="9">
        <v>1023</v>
      </c>
      <c r="B1024" s="96" t="s">
        <v>66</v>
      </c>
      <c r="C1024" s="9" t="s">
        <v>502</v>
      </c>
      <c r="D1024" s="9" t="s">
        <v>2478</v>
      </c>
      <c r="E1024" s="9" t="s">
        <v>25</v>
      </c>
      <c r="F1024" s="9" t="s">
        <v>2364</v>
      </c>
      <c r="G1024" s="9" t="str">
        <f t="shared" si="118"/>
        <v>毛堂乡安沟村</v>
      </c>
      <c r="H1024" s="9" t="s">
        <v>2365</v>
      </c>
      <c r="I1024" s="9">
        <v>1</v>
      </c>
      <c r="J1024" s="9">
        <v>1</v>
      </c>
      <c r="K1024" s="9">
        <v>0</v>
      </c>
      <c r="L1024" s="9">
        <v>0</v>
      </c>
      <c r="M1024" s="9">
        <f t="shared" si="112"/>
        <v>75</v>
      </c>
      <c r="N1024" s="9">
        <f t="shared" si="113"/>
        <v>0</v>
      </c>
      <c r="O1024" s="9">
        <f t="shared" si="114"/>
        <v>0</v>
      </c>
      <c r="P1024" s="125">
        <f t="shared" si="115"/>
        <v>75</v>
      </c>
      <c r="Q1024" s="127">
        <f t="shared" si="116"/>
        <v>598</v>
      </c>
      <c r="R1024" s="128">
        <f t="shared" si="117"/>
        <v>673</v>
      </c>
      <c r="S1024" s="4" t="str">
        <f>VLOOKUP(D1024,[2]Sheet1!$F$1:$J$65536,5,0)</f>
        <v>6217975130014979215</v>
      </c>
      <c r="T1024" s="4" t="str">
        <f>VLOOKUP(D1024,[1]Sheet1!$F$1:$H$65536,3,0)</f>
        <v>王来毛</v>
      </c>
      <c r="U1024" s="4" t="s">
        <v>56</v>
      </c>
      <c r="V1024" s="4" t="s">
        <v>56</v>
      </c>
      <c r="W1024" s="4" t="s">
        <v>56</v>
      </c>
      <c r="X1024" s="4" t="s">
        <v>56</v>
      </c>
    </row>
    <row r="1025" s="113" customFormat="1" hidden="1" customHeight="1" spans="1:24">
      <c r="A1025" s="9">
        <v>1024</v>
      </c>
      <c r="B1025" s="96" t="s">
        <v>66</v>
      </c>
      <c r="C1025" s="9" t="s">
        <v>2479</v>
      </c>
      <c r="D1025" s="9" t="s">
        <v>2480</v>
      </c>
      <c r="E1025" s="9" t="s">
        <v>25</v>
      </c>
      <c r="F1025" s="9" t="s">
        <v>2238</v>
      </c>
      <c r="G1025" s="9" t="str">
        <f t="shared" si="118"/>
        <v>毛堂乡裰落墓村</v>
      </c>
      <c r="H1025" s="9" t="s">
        <v>2239</v>
      </c>
      <c r="I1025" s="9">
        <v>1</v>
      </c>
      <c r="J1025" s="9">
        <v>0</v>
      </c>
      <c r="K1025" s="9">
        <v>0</v>
      </c>
      <c r="L1025" s="9">
        <v>1</v>
      </c>
      <c r="M1025" s="9">
        <f t="shared" si="112"/>
        <v>0</v>
      </c>
      <c r="N1025" s="9">
        <f t="shared" si="113"/>
        <v>0</v>
      </c>
      <c r="O1025" s="9">
        <f t="shared" si="114"/>
        <v>600</v>
      </c>
      <c r="P1025" s="125">
        <f t="shared" si="115"/>
        <v>600</v>
      </c>
      <c r="Q1025" s="127">
        <f t="shared" si="116"/>
        <v>598</v>
      </c>
      <c r="R1025" s="128">
        <f t="shared" si="117"/>
        <v>1198</v>
      </c>
      <c r="S1025" s="4" t="str">
        <f>VLOOKUP(D1025,[2]Sheet1!$F$1:$J$65536,5,0)</f>
        <v>6217975130011308947</v>
      </c>
      <c r="T1025" s="4" t="str">
        <f>VLOOKUP(D1025,[1]Sheet1!$F$1:$H$65536,3,0)</f>
        <v>王金华</v>
      </c>
      <c r="U1025" s="4" t="s">
        <v>56</v>
      </c>
      <c r="V1025" s="4" t="s">
        <v>56</v>
      </c>
      <c r="W1025" s="4" t="s">
        <v>56</v>
      </c>
      <c r="X1025" s="4" t="s">
        <v>56</v>
      </c>
    </row>
    <row r="1026" s="113" customFormat="1" hidden="1" customHeight="1" spans="1:24">
      <c r="A1026" s="9">
        <v>1025</v>
      </c>
      <c r="B1026" s="96" t="s">
        <v>66</v>
      </c>
      <c r="C1026" s="9" t="s">
        <v>316</v>
      </c>
      <c r="D1026" s="9" t="s">
        <v>2481</v>
      </c>
      <c r="E1026" s="9" t="s">
        <v>25</v>
      </c>
      <c r="F1026" s="9" t="s">
        <v>2208</v>
      </c>
      <c r="G1026" s="9" t="str">
        <f t="shared" si="118"/>
        <v>毛堂乡曹庄村</v>
      </c>
      <c r="H1026" s="9" t="s">
        <v>2209</v>
      </c>
      <c r="I1026" s="9">
        <v>1</v>
      </c>
      <c r="J1026" s="9">
        <v>1</v>
      </c>
      <c r="K1026" s="9">
        <v>0</v>
      </c>
      <c r="L1026" s="9">
        <v>0</v>
      </c>
      <c r="M1026" s="9">
        <f t="shared" si="112"/>
        <v>75</v>
      </c>
      <c r="N1026" s="9">
        <f t="shared" si="113"/>
        <v>0</v>
      </c>
      <c r="O1026" s="9">
        <f t="shared" si="114"/>
        <v>0</v>
      </c>
      <c r="P1026" s="125">
        <f t="shared" si="115"/>
        <v>75</v>
      </c>
      <c r="Q1026" s="127">
        <f t="shared" si="116"/>
        <v>598</v>
      </c>
      <c r="R1026" s="128">
        <f t="shared" si="117"/>
        <v>673</v>
      </c>
      <c r="S1026" s="4" t="str">
        <f>VLOOKUP(D1026,[2]Sheet1!$F$1:$J$65536,5,0)</f>
        <v>6217975130011355013</v>
      </c>
      <c r="T1026" s="4" t="str">
        <f>VLOOKUP(D1026,[1]Sheet1!$F$1:$H$65536,3,0)</f>
        <v>王金贵</v>
      </c>
      <c r="U1026" s="4" t="s">
        <v>56</v>
      </c>
      <c r="V1026" s="4" t="s">
        <v>56</v>
      </c>
      <c r="W1026" s="4" t="s">
        <v>56</v>
      </c>
      <c r="X1026" s="4" t="s">
        <v>56</v>
      </c>
    </row>
    <row r="1027" s="113" customFormat="1" hidden="1" customHeight="1" spans="1:24">
      <c r="A1027" s="9">
        <v>1026</v>
      </c>
      <c r="B1027" s="96" t="s">
        <v>66</v>
      </c>
      <c r="C1027" s="9" t="s">
        <v>2482</v>
      </c>
      <c r="D1027" s="9" t="s">
        <v>2483</v>
      </c>
      <c r="E1027" s="9" t="s">
        <v>25</v>
      </c>
      <c r="F1027" s="9" t="s">
        <v>2222</v>
      </c>
      <c r="G1027" s="9" t="str">
        <f t="shared" si="118"/>
        <v>毛堂乡朱家营村</v>
      </c>
      <c r="H1027" s="9" t="s">
        <v>2223</v>
      </c>
      <c r="I1027" s="9">
        <v>1</v>
      </c>
      <c r="J1027" s="9">
        <v>1</v>
      </c>
      <c r="K1027" s="9">
        <v>0</v>
      </c>
      <c r="L1027" s="9">
        <v>0</v>
      </c>
      <c r="M1027" s="9">
        <f t="shared" ref="M1027:M1090" si="119">J1027*75</f>
        <v>75</v>
      </c>
      <c r="N1027" s="9">
        <f t="shared" ref="N1027:N1090" si="120">K1027*300</f>
        <v>0</v>
      </c>
      <c r="O1027" s="9">
        <f t="shared" ref="O1027:O1090" si="121">L1027*600</f>
        <v>0</v>
      </c>
      <c r="P1027" s="125">
        <f t="shared" ref="P1027:P1090" si="122">M1027+N1027+O1027</f>
        <v>75</v>
      </c>
      <c r="Q1027" s="127">
        <f t="shared" ref="Q1027:Q1090" si="123">I1027*598</f>
        <v>598</v>
      </c>
      <c r="R1027" s="128">
        <f t="shared" ref="R1027:R1090" si="124">P1027+Q1027</f>
        <v>673</v>
      </c>
      <c r="S1027" s="4" t="str">
        <f>VLOOKUP(D1027,[2]Sheet1!$F$1:$J$65536,5,0)</f>
        <v>6217975130011380094</v>
      </c>
      <c r="T1027" s="4" t="str">
        <f>VLOOKUP(D1027,[1]Sheet1!$F$1:$H$65536,3,0)</f>
        <v>王怀勤</v>
      </c>
      <c r="U1027" s="4" t="s">
        <v>56</v>
      </c>
      <c r="V1027" s="4" t="s">
        <v>56</v>
      </c>
      <c r="W1027" s="4" t="s">
        <v>56</v>
      </c>
      <c r="X1027" s="4" t="s">
        <v>56</v>
      </c>
    </row>
    <row r="1028" s="113" customFormat="1" hidden="1" customHeight="1" spans="1:24">
      <c r="A1028" s="9">
        <v>1027</v>
      </c>
      <c r="B1028" s="96" t="s">
        <v>66</v>
      </c>
      <c r="C1028" s="9" t="s">
        <v>2484</v>
      </c>
      <c r="D1028" s="9" t="s">
        <v>2485</v>
      </c>
      <c r="E1028" s="9" t="s">
        <v>25</v>
      </c>
      <c r="F1028" s="9" t="s">
        <v>2190</v>
      </c>
      <c r="G1028" s="9" t="str">
        <f t="shared" si="118"/>
        <v>毛堂乡桥沟村</v>
      </c>
      <c r="H1028" s="9" t="s">
        <v>2191</v>
      </c>
      <c r="I1028" s="9">
        <v>1</v>
      </c>
      <c r="J1028" s="9">
        <v>0</v>
      </c>
      <c r="K1028" s="9">
        <v>1</v>
      </c>
      <c r="L1028" s="9">
        <v>0</v>
      </c>
      <c r="M1028" s="9">
        <f t="shared" si="119"/>
        <v>0</v>
      </c>
      <c r="N1028" s="9">
        <f t="shared" si="120"/>
        <v>300</v>
      </c>
      <c r="O1028" s="9">
        <f t="shared" si="121"/>
        <v>0</v>
      </c>
      <c r="P1028" s="125">
        <f t="shared" si="122"/>
        <v>300</v>
      </c>
      <c r="Q1028" s="127">
        <f t="shared" si="123"/>
        <v>598</v>
      </c>
      <c r="R1028" s="128">
        <f t="shared" si="124"/>
        <v>898</v>
      </c>
      <c r="S1028" s="4" t="str">
        <f>VLOOKUP(D1028,[2]Sheet1!$F$1:$J$65536,5,0)</f>
        <v>6217975130011388642</v>
      </c>
      <c r="T1028" s="4" t="str">
        <f>VLOOKUP(D1028,[1]Sheet1!$F$1:$H$65536,3,0)</f>
        <v>王花亭</v>
      </c>
      <c r="U1028" s="4" t="s">
        <v>56</v>
      </c>
      <c r="V1028" s="4" t="s">
        <v>56</v>
      </c>
      <c r="W1028" s="4" t="s">
        <v>56</v>
      </c>
      <c r="X1028" s="4" t="s">
        <v>56</v>
      </c>
    </row>
    <row r="1029" s="113" customFormat="1" hidden="1" customHeight="1" spans="1:24">
      <c r="A1029" s="9">
        <v>1028</v>
      </c>
      <c r="B1029" s="96" t="s">
        <v>66</v>
      </c>
      <c r="C1029" s="9" t="s">
        <v>2486</v>
      </c>
      <c r="D1029" s="9" t="s">
        <v>2487</v>
      </c>
      <c r="E1029" s="9" t="s">
        <v>25</v>
      </c>
      <c r="F1029" s="9" t="s">
        <v>2278</v>
      </c>
      <c r="G1029" s="9" t="str">
        <f t="shared" si="118"/>
        <v>毛堂乡庙沟村</v>
      </c>
      <c r="H1029" s="9" t="s">
        <v>2279</v>
      </c>
      <c r="I1029" s="9">
        <v>1</v>
      </c>
      <c r="J1029" s="9">
        <v>0</v>
      </c>
      <c r="K1029" s="9">
        <v>0</v>
      </c>
      <c r="L1029" s="9">
        <v>1</v>
      </c>
      <c r="M1029" s="9">
        <f t="shared" si="119"/>
        <v>0</v>
      </c>
      <c r="N1029" s="9">
        <f t="shared" si="120"/>
        <v>0</v>
      </c>
      <c r="O1029" s="9">
        <f t="shared" si="121"/>
        <v>600</v>
      </c>
      <c r="P1029" s="125">
        <f t="shared" si="122"/>
        <v>600</v>
      </c>
      <c r="Q1029" s="127">
        <f t="shared" si="123"/>
        <v>598</v>
      </c>
      <c r="R1029" s="128">
        <f t="shared" si="124"/>
        <v>1198</v>
      </c>
      <c r="S1029" s="4" t="str">
        <f>VLOOKUP(D1029,[2]Sheet1!$F$1:$J$65536,5,0)</f>
        <v>6217975130011375466</v>
      </c>
      <c r="T1029" s="4" t="str">
        <f>VLOOKUP(D1029,[1]Sheet1!$F$1:$H$65536,3,0)</f>
        <v>王国娃</v>
      </c>
      <c r="U1029" s="4" t="s">
        <v>56</v>
      </c>
      <c r="V1029" s="4" t="s">
        <v>56</v>
      </c>
      <c r="W1029" s="4" t="s">
        <v>56</v>
      </c>
      <c r="X1029" s="4" t="s">
        <v>56</v>
      </c>
    </row>
    <row r="1030" s="113" customFormat="1" hidden="1" customHeight="1" spans="1:24">
      <c r="A1030" s="9">
        <v>1029</v>
      </c>
      <c r="B1030" s="96" t="s">
        <v>66</v>
      </c>
      <c r="C1030" s="9" t="s">
        <v>1112</v>
      </c>
      <c r="D1030" s="9" t="s">
        <v>2488</v>
      </c>
      <c r="E1030" s="9" t="s">
        <v>25</v>
      </c>
      <c r="F1030" s="9" t="s">
        <v>2294</v>
      </c>
      <c r="G1030" s="9" t="str">
        <f t="shared" si="118"/>
        <v>毛堂乡闫家沟村</v>
      </c>
      <c r="H1030" s="9" t="s">
        <v>2295</v>
      </c>
      <c r="I1030" s="9">
        <v>1</v>
      </c>
      <c r="J1030" s="9">
        <v>1</v>
      </c>
      <c r="K1030" s="9">
        <v>0</v>
      </c>
      <c r="L1030" s="9">
        <v>0</v>
      </c>
      <c r="M1030" s="9">
        <f t="shared" si="119"/>
        <v>75</v>
      </c>
      <c r="N1030" s="9">
        <f t="shared" si="120"/>
        <v>0</v>
      </c>
      <c r="O1030" s="9">
        <f t="shared" si="121"/>
        <v>0</v>
      </c>
      <c r="P1030" s="125">
        <f t="shared" si="122"/>
        <v>75</v>
      </c>
      <c r="Q1030" s="127">
        <f t="shared" si="123"/>
        <v>598</v>
      </c>
      <c r="R1030" s="128">
        <f t="shared" si="124"/>
        <v>673</v>
      </c>
      <c r="S1030" s="4" t="str">
        <f>VLOOKUP(D1030,[2]Sheet1!$F$1:$J$65536,5,0)</f>
        <v>6217975130014975320</v>
      </c>
      <c r="T1030" s="4" t="str">
        <f>VLOOKUP(D1030,[1]Sheet1!$F$1:$H$65536,3,0)</f>
        <v>王国华</v>
      </c>
      <c r="U1030" s="4" t="s">
        <v>56</v>
      </c>
      <c r="V1030" s="4" t="s">
        <v>56</v>
      </c>
      <c r="W1030" s="4" t="s">
        <v>56</v>
      </c>
      <c r="X1030" s="4" t="s">
        <v>56</v>
      </c>
    </row>
    <row r="1031" s="113" customFormat="1" hidden="1" customHeight="1" spans="1:24">
      <c r="A1031" s="9">
        <v>1030</v>
      </c>
      <c r="B1031" s="96" t="s">
        <v>66</v>
      </c>
      <c r="C1031" s="9" t="s">
        <v>2489</v>
      </c>
      <c r="D1031" s="9" t="s">
        <v>2490</v>
      </c>
      <c r="E1031" s="9" t="s">
        <v>25</v>
      </c>
      <c r="F1031" s="9" t="s">
        <v>2294</v>
      </c>
      <c r="G1031" s="9" t="str">
        <f t="shared" si="118"/>
        <v>毛堂乡闫家沟村</v>
      </c>
      <c r="H1031" s="9" t="s">
        <v>2295</v>
      </c>
      <c r="I1031" s="9">
        <v>1</v>
      </c>
      <c r="J1031" s="9">
        <v>1</v>
      </c>
      <c r="K1031" s="9">
        <v>0</v>
      </c>
      <c r="L1031" s="9">
        <v>0</v>
      </c>
      <c r="M1031" s="9">
        <f t="shared" si="119"/>
        <v>75</v>
      </c>
      <c r="N1031" s="9">
        <f t="shared" si="120"/>
        <v>0</v>
      </c>
      <c r="O1031" s="9">
        <f t="shared" si="121"/>
        <v>0</v>
      </c>
      <c r="P1031" s="125">
        <f t="shared" si="122"/>
        <v>75</v>
      </c>
      <c r="Q1031" s="127">
        <f t="shared" si="123"/>
        <v>598</v>
      </c>
      <c r="R1031" s="128">
        <f t="shared" si="124"/>
        <v>673</v>
      </c>
      <c r="S1031" s="4" t="str">
        <f>VLOOKUP(D1031,[2]Sheet1!$F$1:$J$65536,5,0)</f>
        <v>6217975130011278744</v>
      </c>
      <c r="T1031" s="4" t="str">
        <f>VLOOKUP(D1031,[1]Sheet1!$F$1:$H$65536,3,0)</f>
        <v>王国定</v>
      </c>
      <c r="U1031" s="4" t="s">
        <v>56</v>
      </c>
      <c r="V1031" s="4" t="s">
        <v>56</v>
      </c>
      <c r="W1031" s="4" t="s">
        <v>56</v>
      </c>
      <c r="X1031" s="4" t="s">
        <v>56</v>
      </c>
    </row>
    <row r="1032" s="113" customFormat="1" hidden="1" customHeight="1" spans="1:24">
      <c r="A1032" s="9">
        <v>1031</v>
      </c>
      <c r="B1032" s="96" t="s">
        <v>66</v>
      </c>
      <c r="C1032" s="9" t="s">
        <v>2491</v>
      </c>
      <c r="D1032" s="9" t="s">
        <v>2492</v>
      </c>
      <c r="E1032" s="9" t="s">
        <v>25</v>
      </c>
      <c r="F1032" s="9" t="s">
        <v>2256</v>
      </c>
      <c r="G1032" s="9" t="str">
        <f t="shared" si="118"/>
        <v>毛堂乡下沟村</v>
      </c>
      <c r="H1032" s="9" t="s">
        <v>2257</v>
      </c>
      <c r="I1032" s="9">
        <v>1</v>
      </c>
      <c r="J1032" s="9">
        <v>1</v>
      </c>
      <c r="K1032" s="9">
        <v>0</v>
      </c>
      <c r="L1032" s="9">
        <v>0</v>
      </c>
      <c r="M1032" s="9">
        <f t="shared" si="119"/>
        <v>75</v>
      </c>
      <c r="N1032" s="9">
        <f t="shared" si="120"/>
        <v>0</v>
      </c>
      <c r="O1032" s="9">
        <f t="shared" si="121"/>
        <v>0</v>
      </c>
      <c r="P1032" s="125">
        <f t="shared" si="122"/>
        <v>75</v>
      </c>
      <c r="Q1032" s="127">
        <f t="shared" si="123"/>
        <v>598</v>
      </c>
      <c r="R1032" s="128">
        <f t="shared" si="124"/>
        <v>673</v>
      </c>
      <c r="S1032" s="4" t="str">
        <f>VLOOKUP(D1032,[2]Sheet1!$F$1:$J$65536,5,0)</f>
        <v>6217975130014993273</v>
      </c>
      <c r="T1032" s="4" t="str">
        <f>VLOOKUP(D1032,[1]Sheet1!$F$1:$H$65536,3,0)</f>
        <v>王贵和</v>
      </c>
      <c r="U1032" s="4" t="s">
        <v>56</v>
      </c>
      <c r="V1032" s="4" t="s">
        <v>56</v>
      </c>
      <c r="W1032" s="4" t="s">
        <v>56</v>
      </c>
      <c r="X1032" s="4" t="s">
        <v>56</v>
      </c>
    </row>
    <row r="1033" s="113" customFormat="1" hidden="1" customHeight="1" spans="1:24">
      <c r="A1033" s="9">
        <v>1032</v>
      </c>
      <c r="B1033" s="96" t="s">
        <v>66</v>
      </c>
      <c r="C1033" s="9" t="s">
        <v>2493</v>
      </c>
      <c r="D1033" s="9" t="s">
        <v>2494</v>
      </c>
      <c r="E1033" s="9" t="s">
        <v>25</v>
      </c>
      <c r="F1033" s="9" t="s">
        <v>2278</v>
      </c>
      <c r="G1033" s="9" t="str">
        <f t="shared" si="118"/>
        <v>毛堂乡庙沟村</v>
      </c>
      <c r="H1033" s="9" t="s">
        <v>2279</v>
      </c>
      <c r="I1033" s="9">
        <v>1</v>
      </c>
      <c r="J1033" s="9">
        <v>0</v>
      </c>
      <c r="K1033" s="9">
        <v>1</v>
      </c>
      <c r="L1033" s="9">
        <v>0</v>
      </c>
      <c r="M1033" s="9">
        <f t="shared" si="119"/>
        <v>0</v>
      </c>
      <c r="N1033" s="9">
        <f t="shared" si="120"/>
        <v>300</v>
      </c>
      <c r="O1033" s="9">
        <f t="shared" si="121"/>
        <v>0</v>
      </c>
      <c r="P1033" s="125">
        <f t="shared" si="122"/>
        <v>300</v>
      </c>
      <c r="Q1033" s="127">
        <f t="shared" si="123"/>
        <v>598</v>
      </c>
      <c r="R1033" s="128">
        <f t="shared" si="124"/>
        <v>898</v>
      </c>
      <c r="S1033" s="4" t="str">
        <f>VLOOKUP(D1033,[2]Sheet1!$F$1:$J$65536,5,0)</f>
        <v>6217975130011375367</v>
      </c>
      <c r="T1033" s="4" t="str">
        <f>VLOOKUP(D1033,[1]Sheet1!$F$1:$H$65536,3,0)</f>
        <v>王定娃</v>
      </c>
      <c r="U1033" s="4" t="s">
        <v>56</v>
      </c>
      <c r="V1033" s="4" t="s">
        <v>56</v>
      </c>
      <c r="W1033" s="4" t="s">
        <v>56</v>
      </c>
      <c r="X1033" s="4" t="s">
        <v>56</v>
      </c>
    </row>
    <row r="1034" s="113" customFormat="1" hidden="1" customHeight="1" spans="1:24">
      <c r="A1034" s="9">
        <v>1033</v>
      </c>
      <c r="B1034" s="96" t="s">
        <v>66</v>
      </c>
      <c r="C1034" s="9" t="s">
        <v>2495</v>
      </c>
      <c r="D1034" s="9" t="s">
        <v>2496</v>
      </c>
      <c r="E1034" s="9" t="s">
        <v>25</v>
      </c>
      <c r="F1034" s="9" t="s">
        <v>2364</v>
      </c>
      <c r="G1034" s="9" t="str">
        <f t="shared" si="118"/>
        <v>毛堂乡安沟村</v>
      </c>
      <c r="H1034" s="9" t="s">
        <v>2365</v>
      </c>
      <c r="I1034" s="9">
        <v>1</v>
      </c>
      <c r="J1034" s="9">
        <v>1</v>
      </c>
      <c r="K1034" s="9">
        <v>0</v>
      </c>
      <c r="L1034" s="9">
        <v>0</v>
      </c>
      <c r="M1034" s="9">
        <f t="shared" si="119"/>
        <v>75</v>
      </c>
      <c r="N1034" s="9">
        <f t="shared" si="120"/>
        <v>0</v>
      </c>
      <c r="O1034" s="9">
        <f t="shared" si="121"/>
        <v>0</v>
      </c>
      <c r="P1034" s="125">
        <f t="shared" si="122"/>
        <v>75</v>
      </c>
      <c r="Q1034" s="127">
        <f t="shared" si="123"/>
        <v>598</v>
      </c>
      <c r="R1034" s="128">
        <f t="shared" si="124"/>
        <v>673</v>
      </c>
      <c r="S1034" s="4" t="str">
        <f>VLOOKUP(D1034,[2]Sheet1!$F$1:$J$65536,5,0)</f>
        <v>6217975130014979165</v>
      </c>
      <c r="T1034" s="4" t="str">
        <f>VLOOKUP(D1034,[1]Sheet1!$F$1:$H$65536,3,0)</f>
        <v>王保成</v>
      </c>
      <c r="U1034" s="4" t="s">
        <v>56</v>
      </c>
      <c r="V1034" s="4" t="s">
        <v>56</v>
      </c>
      <c r="W1034" s="4" t="s">
        <v>56</v>
      </c>
      <c r="X1034" s="4" t="s">
        <v>56</v>
      </c>
    </row>
    <row r="1035" s="113" customFormat="1" hidden="1" customHeight="1" spans="1:24">
      <c r="A1035" s="9">
        <v>1034</v>
      </c>
      <c r="B1035" s="96" t="s">
        <v>66</v>
      </c>
      <c r="C1035" s="9" t="s">
        <v>2497</v>
      </c>
      <c r="D1035" s="9" t="s">
        <v>2498</v>
      </c>
      <c r="E1035" s="9" t="s">
        <v>25</v>
      </c>
      <c r="F1035" s="9" t="s">
        <v>2252</v>
      </c>
      <c r="G1035" s="9" t="str">
        <f t="shared" si="118"/>
        <v>毛堂乡大泉沟村</v>
      </c>
      <c r="H1035" s="9" t="s">
        <v>2253</v>
      </c>
      <c r="I1035" s="9">
        <v>1</v>
      </c>
      <c r="J1035" s="9">
        <v>0</v>
      </c>
      <c r="K1035" s="9">
        <v>1</v>
      </c>
      <c r="L1035" s="9">
        <v>0</v>
      </c>
      <c r="M1035" s="9">
        <f t="shared" si="119"/>
        <v>0</v>
      </c>
      <c r="N1035" s="9">
        <f t="shared" si="120"/>
        <v>300</v>
      </c>
      <c r="O1035" s="9">
        <f t="shared" si="121"/>
        <v>0</v>
      </c>
      <c r="P1035" s="125">
        <f t="shared" si="122"/>
        <v>300</v>
      </c>
      <c r="Q1035" s="127">
        <f t="shared" si="123"/>
        <v>598</v>
      </c>
      <c r="R1035" s="128">
        <f t="shared" si="124"/>
        <v>898</v>
      </c>
      <c r="S1035" s="4" t="str">
        <f>VLOOKUP(D1035,[2]Sheet1!$F$1:$J$65536,5,0)</f>
        <v>6217975130011330131</v>
      </c>
      <c r="T1035" s="4" t="str">
        <f>VLOOKUP(D1035,[1]Sheet1!$F$1:$H$65536,3,0)</f>
        <v>汪明</v>
      </c>
      <c r="U1035" s="4" t="s">
        <v>56</v>
      </c>
      <c r="V1035" s="4" t="s">
        <v>56</v>
      </c>
      <c r="W1035" s="4" t="s">
        <v>56</v>
      </c>
      <c r="X1035" s="4" t="s">
        <v>56</v>
      </c>
    </row>
    <row r="1036" s="113" customFormat="1" hidden="1" customHeight="1" spans="1:24">
      <c r="A1036" s="9">
        <v>1035</v>
      </c>
      <c r="B1036" s="96" t="s">
        <v>66</v>
      </c>
      <c r="C1036" s="9" t="s">
        <v>2499</v>
      </c>
      <c r="D1036" s="9" t="s">
        <v>2500</v>
      </c>
      <c r="E1036" s="9" t="s">
        <v>25</v>
      </c>
      <c r="F1036" s="9" t="s">
        <v>2238</v>
      </c>
      <c r="G1036" s="9" t="str">
        <f t="shared" si="118"/>
        <v>毛堂乡裰落墓村</v>
      </c>
      <c r="H1036" s="9" t="s">
        <v>2239</v>
      </c>
      <c r="I1036" s="9">
        <v>1</v>
      </c>
      <c r="J1036" s="9">
        <v>0</v>
      </c>
      <c r="K1036" s="9">
        <v>1</v>
      </c>
      <c r="L1036" s="9">
        <v>0</v>
      </c>
      <c r="M1036" s="9">
        <f t="shared" si="119"/>
        <v>0</v>
      </c>
      <c r="N1036" s="9">
        <f t="shared" si="120"/>
        <v>300</v>
      </c>
      <c r="O1036" s="9">
        <f t="shared" si="121"/>
        <v>0</v>
      </c>
      <c r="P1036" s="125">
        <f t="shared" si="122"/>
        <v>300</v>
      </c>
      <c r="Q1036" s="127">
        <f t="shared" si="123"/>
        <v>598</v>
      </c>
      <c r="R1036" s="128">
        <f t="shared" si="124"/>
        <v>898</v>
      </c>
      <c r="S1036" s="4" t="str">
        <f>VLOOKUP(D1036,[2]Sheet1!$F$1:$J$65536,5,0)</f>
        <v>6217975130011308764</v>
      </c>
      <c r="T1036" s="4" t="str">
        <f>VLOOKUP(D1036,[1]Sheet1!$F$1:$H$65536,3,0)</f>
        <v>汪罗银</v>
      </c>
      <c r="U1036" s="4" t="s">
        <v>56</v>
      </c>
      <c r="V1036" s="4" t="s">
        <v>56</v>
      </c>
      <c r="W1036" s="4" t="s">
        <v>56</v>
      </c>
      <c r="X1036" s="4" t="s">
        <v>56</v>
      </c>
    </row>
    <row r="1037" s="113" customFormat="1" hidden="1" customHeight="1" spans="1:24">
      <c r="A1037" s="9">
        <v>1036</v>
      </c>
      <c r="B1037" s="96" t="s">
        <v>66</v>
      </c>
      <c r="C1037" s="9" t="s">
        <v>2501</v>
      </c>
      <c r="D1037" s="9" t="s">
        <v>2502</v>
      </c>
      <c r="E1037" s="9" t="s">
        <v>25</v>
      </c>
      <c r="F1037" s="9" t="s">
        <v>2238</v>
      </c>
      <c r="G1037" s="9" t="str">
        <f t="shared" si="118"/>
        <v>毛堂乡裰落墓村</v>
      </c>
      <c r="H1037" s="9" t="s">
        <v>2239</v>
      </c>
      <c r="I1037" s="9">
        <v>1</v>
      </c>
      <c r="J1037" s="9">
        <v>0</v>
      </c>
      <c r="K1037" s="9">
        <v>1</v>
      </c>
      <c r="L1037" s="9">
        <v>0</v>
      </c>
      <c r="M1037" s="9">
        <f t="shared" si="119"/>
        <v>0</v>
      </c>
      <c r="N1037" s="9">
        <f t="shared" si="120"/>
        <v>300</v>
      </c>
      <c r="O1037" s="9">
        <f t="shared" si="121"/>
        <v>0</v>
      </c>
      <c r="P1037" s="125">
        <f t="shared" si="122"/>
        <v>300</v>
      </c>
      <c r="Q1037" s="127">
        <f t="shared" si="123"/>
        <v>598</v>
      </c>
      <c r="R1037" s="128">
        <f t="shared" si="124"/>
        <v>898</v>
      </c>
      <c r="S1037" s="4" t="str">
        <f>VLOOKUP(D1037,[2]Sheet1!$F$1:$J$65536,5,0)</f>
        <v>6217975130011308681</v>
      </c>
      <c r="T1037" s="4" t="str">
        <f>VLOOKUP(D1037,[1]Sheet1!$F$1:$H$65536,3,0)</f>
        <v>汪华娃</v>
      </c>
      <c r="U1037" s="4" t="s">
        <v>56</v>
      </c>
      <c r="V1037" s="4" t="s">
        <v>56</v>
      </c>
      <c r="W1037" s="4" t="s">
        <v>56</v>
      </c>
      <c r="X1037" s="4" t="s">
        <v>56</v>
      </c>
    </row>
    <row r="1038" s="113" customFormat="1" hidden="1" customHeight="1" spans="1:24">
      <c r="A1038" s="9">
        <v>1037</v>
      </c>
      <c r="B1038" s="96" t="s">
        <v>66</v>
      </c>
      <c r="C1038" s="9" t="s">
        <v>2503</v>
      </c>
      <c r="D1038" s="9" t="s">
        <v>2504</v>
      </c>
      <c r="E1038" s="9" t="s">
        <v>25</v>
      </c>
      <c r="F1038" s="9" t="s">
        <v>2222</v>
      </c>
      <c r="G1038" s="9" t="str">
        <f t="shared" si="118"/>
        <v>毛堂乡朱家营村</v>
      </c>
      <c r="H1038" s="9" t="s">
        <v>2223</v>
      </c>
      <c r="I1038" s="9">
        <v>1</v>
      </c>
      <c r="J1038" s="9">
        <v>1</v>
      </c>
      <c r="K1038" s="9">
        <v>0</v>
      </c>
      <c r="L1038" s="9">
        <v>0</v>
      </c>
      <c r="M1038" s="9">
        <f t="shared" si="119"/>
        <v>75</v>
      </c>
      <c r="N1038" s="9">
        <f t="shared" si="120"/>
        <v>0</v>
      </c>
      <c r="O1038" s="9">
        <f t="shared" si="121"/>
        <v>0</v>
      </c>
      <c r="P1038" s="125">
        <f t="shared" si="122"/>
        <v>75</v>
      </c>
      <c r="Q1038" s="127">
        <f t="shared" si="123"/>
        <v>598</v>
      </c>
      <c r="R1038" s="128">
        <f t="shared" si="124"/>
        <v>673</v>
      </c>
      <c r="S1038" s="4" t="str">
        <f>VLOOKUP(D1038,[2]Sheet1!$F$1:$J$65536,5,0)</f>
        <v>6217975130014985725</v>
      </c>
      <c r="T1038" s="4" t="str">
        <f>VLOOKUP(D1038,[1]Sheet1!$F$1:$H$65536,3,0)</f>
        <v>孙长颜</v>
      </c>
      <c r="U1038" s="4" t="s">
        <v>56</v>
      </c>
      <c r="V1038" s="4" t="s">
        <v>56</v>
      </c>
      <c r="W1038" s="4" t="s">
        <v>56</v>
      </c>
      <c r="X1038" s="4" t="s">
        <v>56</v>
      </c>
    </row>
    <row r="1039" s="113" customFormat="1" hidden="1" customHeight="1" spans="1:24">
      <c r="A1039" s="9">
        <v>1038</v>
      </c>
      <c r="B1039" s="96" t="s">
        <v>66</v>
      </c>
      <c r="C1039" s="9" t="s">
        <v>2505</v>
      </c>
      <c r="D1039" s="9" t="s">
        <v>2506</v>
      </c>
      <c r="E1039" s="9" t="s">
        <v>25</v>
      </c>
      <c r="F1039" s="9" t="s">
        <v>44</v>
      </c>
      <c r="G1039" s="9" t="str">
        <f t="shared" si="118"/>
        <v>毛堂乡党院村</v>
      </c>
      <c r="H1039" s="9" t="s">
        <v>45</v>
      </c>
      <c r="I1039" s="9">
        <v>1</v>
      </c>
      <c r="J1039" s="9">
        <v>0</v>
      </c>
      <c r="K1039" s="9">
        <v>0</v>
      </c>
      <c r="L1039" s="9">
        <v>1</v>
      </c>
      <c r="M1039" s="9">
        <f t="shared" si="119"/>
        <v>0</v>
      </c>
      <c r="N1039" s="9">
        <f t="shared" si="120"/>
        <v>0</v>
      </c>
      <c r="O1039" s="9">
        <f t="shared" si="121"/>
        <v>600</v>
      </c>
      <c r="P1039" s="125">
        <f t="shared" si="122"/>
        <v>600</v>
      </c>
      <c r="Q1039" s="127">
        <f t="shared" si="123"/>
        <v>598</v>
      </c>
      <c r="R1039" s="128">
        <f t="shared" si="124"/>
        <v>1198</v>
      </c>
      <c r="S1039" s="4" t="str">
        <f>VLOOKUP(D1039,[2]Sheet1!$F$1:$J$65536,5,0)</f>
        <v>6217975130014991368</v>
      </c>
      <c r="T1039" s="4" t="str">
        <f>VLOOKUP(D1039,[1]Sheet1!$F$1:$H$65536,3,0)</f>
        <v>孙伍斤</v>
      </c>
      <c r="U1039" s="4" t="s">
        <v>56</v>
      </c>
      <c r="V1039" s="4" t="s">
        <v>56</v>
      </c>
      <c r="W1039" s="4" t="s">
        <v>56</v>
      </c>
      <c r="X1039" s="4" t="s">
        <v>56</v>
      </c>
    </row>
    <row r="1040" s="113" customFormat="1" hidden="1" customHeight="1" spans="1:24">
      <c r="A1040" s="9">
        <v>1039</v>
      </c>
      <c r="B1040" s="96" t="s">
        <v>66</v>
      </c>
      <c r="C1040" s="9" t="s">
        <v>2507</v>
      </c>
      <c r="D1040" s="9" t="s">
        <v>2508</v>
      </c>
      <c r="E1040" s="9" t="s">
        <v>25</v>
      </c>
      <c r="F1040" s="9" t="s">
        <v>2198</v>
      </c>
      <c r="G1040" s="9" t="str">
        <f t="shared" si="118"/>
        <v>毛堂乡石门观村</v>
      </c>
      <c r="H1040" s="9" t="s">
        <v>2199</v>
      </c>
      <c r="I1040" s="9">
        <v>1</v>
      </c>
      <c r="J1040" s="9">
        <v>1</v>
      </c>
      <c r="K1040" s="9">
        <v>0</v>
      </c>
      <c r="L1040" s="9">
        <v>0</v>
      </c>
      <c r="M1040" s="9">
        <f t="shared" si="119"/>
        <v>75</v>
      </c>
      <c r="N1040" s="9">
        <f t="shared" si="120"/>
        <v>0</v>
      </c>
      <c r="O1040" s="9">
        <f t="shared" si="121"/>
        <v>0</v>
      </c>
      <c r="P1040" s="125">
        <f t="shared" si="122"/>
        <v>75</v>
      </c>
      <c r="Q1040" s="127">
        <f t="shared" si="123"/>
        <v>598</v>
      </c>
      <c r="R1040" s="128">
        <f t="shared" si="124"/>
        <v>673</v>
      </c>
      <c r="S1040" s="4" t="str">
        <f>VLOOKUP(D1040,[2]Sheet1!$F$1:$J$65536,5,0)</f>
        <v>6217975130011367661</v>
      </c>
      <c r="T1040" s="4" t="str">
        <f>VLOOKUP(D1040,[1]Sheet1!$F$1:$H$65536,3,0)</f>
        <v>孙怀德</v>
      </c>
      <c r="U1040" s="4" t="s">
        <v>56</v>
      </c>
      <c r="V1040" s="4" t="s">
        <v>56</v>
      </c>
      <c r="W1040" s="4" t="s">
        <v>56</v>
      </c>
      <c r="X1040" s="4" t="s">
        <v>56</v>
      </c>
    </row>
    <row r="1041" s="113" customFormat="1" hidden="1" customHeight="1" spans="1:24">
      <c r="A1041" s="9">
        <v>1040</v>
      </c>
      <c r="B1041" s="96" t="s">
        <v>66</v>
      </c>
      <c r="C1041" s="9" t="s">
        <v>2509</v>
      </c>
      <c r="D1041" s="9" t="s">
        <v>2510</v>
      </c>
      <c r="E1041" s="9" t="s">
        <v>25</v>
      </c>
      <c r="F1041" s="9" t="s">
        <v>2232</v>
      </c>
      <c r="G1041" s="9" t="str">
        <f t="shared" si="118"/>
        <v>毛堂乡毛堂村</v>
      </c>
      <c r="H1041" s="9" t="s">
        <v>2233</v>
      </c>
      <c r="I1041" s="9">
        <v>1</v>
      </c>
      <c r="J1041" s="9">
        <v>1</v>
      </c>
      <c r="K1041" s="9">
        <v>0</v>
      </c>
      <c r="L1041" s="9">
        <v>0</v>
      </c>
      <c r="M1041" s="9">
        <f t="shared" si="119"/>
        <v>75</v>
      </c>
      <c r="N1041" s="9">
        <f t="shared" si="120"/>
        <v>0</v>
      </c>
      <c r="O1041" s="9">
        <f t="shared" si="121"/>
        <v>0</v>
      </c>
      <c r="P1041" s="125">
        <f t="shared" si="122"/>
        <v>75</v>
      </c>
      <c r="Q1041" s="127">
        <f t="shared" si="123"/>
        <v>598</v>
      </c>
      <c r="R1041" s="128">
        <f t="shared" si="124"/>
        <v>673</v>
      </c>
      <c r="S1041" s="4" t="str">
        <f>VLOOKUP(D1041,[2]Sheet1!$F$1:$J$65536,5,0)</f>
        <v>6217975130021197470</v>
      </c>
      <c r="T1041" s="4" t="str">
        <f>VLOOKUP(D1041,[1]Sheet1!$F$1:$H$65536,3,0)</f>
        <v>苏喜子</v>
      </c>
      <c r="U1041" s="4" t="s">
        <v>56</v>
      </c>
      <c r="V1041" s="4" t="s">
        <v>56</v>
      </c>
      <c r="W1041" s="4" t="s">
        <v>56</v>
      </c>
      <c r="X1041" s="4" t="s">
        <v>56</v>
      </c>
    </row>
    <row r="1042" s="113" customFormat="1" hidden="1" customHeight="1" spans="1:24">
      <c r="A1042" s="9">
        <v>1041</v>
      </c>
      <c r="B1042" s="96" t="s">
        <v>66</v>
      </c>
      <c r="C1042" s="9" t="s">
        <v>2511</v>
      </c>
      <c r="D1042" s="9" t="s">
        <v>2512</v>
      </c>
      <c r="E1042" s="9" t="s">
        <v>25</v>
      </c>
      <c r="F1042" s="9" t="s">
        <v>2218</v>
      </c>
      <c r="G1042" s="9" t="str">
        <f t="shared" si="118"/>
        <v>毛堂乡南泥湖村</v>
      </c>
      <c r="H1042" s="9" t="s">
        <v>2219</v>
      </c>
      <c r="I1042" s="9">
        <v>1</v>
      </c>
      <c r="J1042" s="9">
        <v>1</v>
      </c>
      <c r="K1042" s="9">
        <v>0</v>
      </c>
      <c r="L1042" s="9">
        <v>0</v>
      </c>
      <c r="M1042" s="9">
        <f t="shared" si="119"/>
        <v>75</v>
      </c>
      <c r="N1042" s="9">
        <f t="shared" si="120"/>
        <v>0</v>
      </c>
      <c r="O1042" s="9">
        <f t="shared" si="121"/>
        <v>0</v>
      </c>
      <c r="P1042" s="125">
        <f t="shared" si="122"/>
        <v>75</v>
      </c>
      <c r="Q1042" s="127">
        <f t="shared" si="123"/>
        <v>598</v>
      </c>
      <c r="R1042" s="128">
        <f t="shared" si="124"/>
        <v>673</v>
      </c>
      <c r="S1042" s="4" t="str">
        <f>VLOOKUP(D1042,[2]Sheet1!$F$1:$J$65536,5,0)</f>
        <v>6217975130011314655</v>
      </c>
      <c r="T1042" s="4" t="str">
        <f>VLOOKUP(D1042,[1]Sheet1!$F$1:$H$65536,3,0)</f>
        <v>苏文朝</v>
      </c>
      <c r="U1042" s="4" t="s">
        <v>56</v>
      </c>
      <c r="V1042" s="4" t="s">
        <v>56</v>
      </c>
      <c r="W1042" s="4" t="s">
        <v>56</v>
      </c>
      <c r="X1042" s="4" t="s">
        <v>56</v>
      </c>
    </row>
    <row r="1043" s="113" customFormat="1" hidden="1" customHeight="1" spans="1:24">
      <c r="A1043" s="9">
        <v>1042</v>
      </c>
      <c r="B1043" s="96" t="s">
        <v>66</v>
      </c>
      <c r="C1043" s="9" t="s">
        <v>2513</v>
      </c>
      <c r="D1043" s="9" t="s">
        <v>2514</v>
      </c>
      <c r="E1043" s="9" t="s">
        <v>25</v>
      </c>
      <c r="F1043" s="9" t="s">
        <v>2226</v>
      </c>
      <c r="G1043" s="9" t="str">
        <f t="shared" si="118"/>
        <v>毛堂乡老沟村</v>
      </c>
      <c r="H1043" s="9" t="s">
        <v>2227</v>
      </c>
      <c r="I1043" s="9">
        <v>1</v>
      </c>
      <c r="J1043" s="9">
        <v>1</v>
      </c>
      <c r="K1043" s="9">
        <v>0</v>
      </c>
      <c r="L1043" s="9">
        <v>0</v>
      </c>
      <c r="M1043" s="9">
        <f t="shared" si="119"/>
        <v>75</v>
      </c>
      <c r="N1043" s="9">
        <f t="shared" si="120"/>
        <v>0</v>
      </c>
      <c r="O1043" s="9">
        <f t="shared" si="121"/>
        <v>0</v>
      </c>
      <c r="P1043" s="125">
        <f t="shared" si="122"/>
        <v>75</v>
      </c>
      <c r="Q1043" s="127">
        <f t="shared" si="123"/>
        <v>598</v>
      </c>
      <c r="R1043" s="128">
        <f t="shared" si="124"/>
        <v>673</v>
      </c>
      <c r="S1043" s="4" t="str">
        <f>VLOOKUP(D1043,[2]Sheet1!$F$1:$J$65536,5,0)</f>
        <v>6217975130011346582</v>
      </c>
      <c r="T1043" s="4" t="str">
        <f>VLOOKUP(D1043,[1]Sheet1!$F$1:$H$65536,3,0)</f>
        <v>石喜成</v>
      </c>
      <c r="U1043" s="4" t="s">
        <v>56</v>
      </c>
      <c r="V1043" s="4" t="s">
        <v>56</v>
      </c>
      <c r="W1043" s="4" t="s">
        <v>56</v>
      </c>
      <c r="X1043" s="4" t="s">
        <v>56</v>
      </c>
    </row>
    <row r="1044" s="113" customFormat="1" hidden="1" customHeight="1" spans="1:24">
      <c r="A1044" s="9">
        <v>1043</v>
      </c>
      <c r="B1044" s="96" t="s">
        <v>66</v>
      </c>
      <c r="C1044" s="9" t="s">
        <v>2515</v>
      </c>
      <c r="D1044" s="9" t="s">
        <v>2516</v>
      </c>
      <c r="E1044" s="9" t="s">
        <v>25</v>
      </c>
      <c r="F1044" s="9" t="s">
        <v>2252</v>
      </c>
      <c r="G1044" s="9" t="str">
        <f t="shared" si="118"/>
        <v>毛堂乡大泉沟村</v>
      </c>
      <c r="H1044" s="9" t="s">
        <v>2253</v>
      </c>
      <c r="I1044" s="9">
        <v>1</v>
      </c>
      <c r="J1044" s="9">
        <v>1</v>
      </c>
      <c r="K1044" s="9">
        <v>0</v>
      </c>
      <c r="L1044" s="9">
        <v>0</v>
      </c>
      <c r="M1044" s="9">
        <f t="shared" si="119"/>
        <v>75</v>
      </c>
      <c r="N1044" s="9">
        <f t="shared" si="120"/>
        <v>0</v>
      </c>
      <c r="O1044" s="9">
        <f t="shared" si="121"/>
        <v>0</v>
      </c>
      <c r="P1044" s="125">
        <f t="shared" si="122"/>
        <v>75</v>
      </c>
      <c r="Q1044" s="127">
        <f t="shared" si="123"/>
        <v>598</v>
      </c>
      <c r="R1044" s="128">
        <f t="shared" si="124"/>
        <v>673</v>
      </c>
      <c r="S1044" s="4" t="str">
        <f>VLOOKUP(D1044,[2]Sheet1!$F$1:$J$65536,5,0)</f>
        <v>6217975130011330008</v>
      </c>
      <c r="T1044" s="4" t="str">
        <f>VLOOKUP(D1044,[1]Sheet1!$F$1:$H$65536,3,0)</f>
        <v>石双娃</v>
      </c>
      <c r="U1044" s="4" t="s">
        <v>56</v>
      </c>
      <c r="V1044" s="4" t="s">
        <v>56</v>
      </c>
      <c r="W1044" s="4" t="s">
        <v>56</v>
      </c>
      <c r="X1044" s="4" t="s">
        <v>56</v>
      </c>
    </row>
    <row r="1045" s="113" customFormat="1" hidden="1" customHeight="1" spans="1:24">
      <c r="A1045" s="9">
        <v>1044</v>
      </c>
      <c r="B1045" s="96" t="s">
        <v>66</v>
      </c>
      <c r="C1045" s="9" t="s">
        <v>2517</v>
      </c>
      <c r="D1045" s="9" t="s">
        <v>2518</v>
      </c>
      <c r="E1045" s="9" t="s">
        <v>25</v>
      </c>
      <c r="F1045" s="9" t="s">
        <v>2226</v>
      </c>
      <c r="G1045" s="9" t="str">
        <f t="shared" si="118"/>
        <v>毛堂乡老沟村</v>
      </c>
      <c r="H1045" s="9" t="s">
        <v>2227</v>
      </c>
      <c r="I1045" s="9">
        <v>1</v>
      </c>
      <c r="J1045" s="9">
        <v>1</v>
      </c>
      <c r="K1045" s="9">
        <v>0</v>
      </c>
      <c r="L1045" s="9">
        <v>0</v>
      </c>
      <c r="M1045" s="9">
        <f t="shared" si="119"/>
        <v>75</v>
      </c>
      <c r="N1045" s="9">
        <f t="shared" si="120"/>
        <v>0</v>
      </c>
      <c r="O1045" s="9">
        <f t="shared" si="121"/>
        <v>0</v>
      </c>
      <c r="P1045" s="125">
        <f t="shared" si="122"/>
        <v>75</v>
      </c>
      <c r="Q1045" s="127">
        <f t="shared" si="123"/>
        <v>598</v>
      </c>
      <c r="R1045" s="128">
        <f t="shared" si="124"/>
        <v>673</v>
      </c>
      <c r="S1045" s="4" t="str">
        <f>VLOOKUP(D1045,[2]Sheet1!$F$1:$J$65536,5,0)</f>
        <v>6217975130011346533</v>
      </c>
      <c r="T1045" s="4" t="str">
        <f>VLOOKUP(D1045,[1]Sheet1!$F$1:$H$65536,3,0)</f>
        <v>石生银</v>
      </c>
      <c r="U1045" s="4" t="s">
        <v>56</v>
      </c>
      <c r="V1045" s="4" t="s">
        <v>56</v>
      </c>
      <c r="W1045" s="4" t="s">
        <v>56</v>
      </c>
      <c r="X1045" s="4" t="s">
        <v>56</v>
      </c>
    </row>
    <row r="1046" s="113" customFormat="1" hidden="1" customHeight="1" spans="1:24">
      <c r="A1046" s="9">
        <v>1045</v>
      </c>
      <c r="B1046" s="96" t="s">
        <v>66</v>
      </c>
      <c r="C1046" s="9" t="s">
        <v>2519</v>
      </c>
      <c r="D1046" s="9" t="s">
        <v>2520</v>
      </c>
      <c r="E1046" s="9" t="s">
        <v>25</v>
      </c>
      <c r="F1046" s="9" t="s">
        <v>44</v>
      </c>
      <c r="G1046" s="9" t="str">
        <f t="shared" si="118"/>
        <v>毛堂乡党院村</v>
      </c>
      <c r="H1046" s="9" t="s">
        <v>45</v>
      </c>
      <c r="I1046" s="9">
        <v>1</v>
      </c>
      <c r="J1046" s="9">
        <v>1</v>
      </c>
      <c r="K1046" s="9">
        <v>0</v>
      </c>
      <c r="L1046" s="9">
        <v>0</v>
      </c>
      <c r="M1046" s="9">
        <f t="shared" si="119"/>
        <v>75</v>
      </c>
      <c r="N1046" s="9">
        <f t="shared" si="120"/>
        <v>0</v>
      </c>
      <c r="O1046" s="9">
        <f t="shared" si="121"/>
        <v>0</v>
      </c>
      <c r="P1046" s="125">
        <f t="shared" si="122"/>
        <v>75</v>
      </c>
      <c r="Q1046" s="127">
        <f t="shared" si="123"/>
        <v>598</v>
      </c>
      <c r="R1046" s="128">
        <f t="shared" si="124"/>
        <v>673</v>
      </c>
      <c r="S1046" s="4" t="str">
        <f>VLOOKUP(D1046,[2]Sheet1!$F$1:$J$65536,5,0)</f>
        <v>623059486703046722</v>
      </c>
      <c r="T1046" s="4" t="str">
        <f>VLOOKUP(D1046,[1]Sheet1!$F$1:$H$65536,3,0)</f>
        <v>石如杰</v>
      </c>
      <c r="U1046" s="4" t="s">
        <v>56</v>
      </c>
      <c r="V1046" s="4" t="s">
        <v>56</v>
      </c>
      <c r="W1046" s="4" t="s">
        <v>56</v>
      </c>
      <c r="X1046" s="4" t="s">
        <v>56</v>
      </c>
    </row>
    <row r="1047" s="113" customFormat="1" hidden="1" customHeight="1" spans="1:24">
      <c r="A1047" s="9">
        <v>1046</v>
      </c>
      <c r="B1047" s="96" t="s">
        <v>66</v>
      </c>
      <c r="C1047" s="9" t="s">
        <v>2521</v>
      </c>
      <c r="D1047" s="9" t="s">
        <v>2522</v>
      </c>
      <c r="E1047" s="9" t="s">
        <v>25</v>
      </c>
      <c r="F1047" s="9" t="s">
        <v>2214</v>
      </c>
      <c r="G1047" s="9" t="str">
        <f t="shared" si="118"/>
        <v>毛堂乡窑沟村</v>
      </c>
      <c r="H1047" s="9" t="s">
        <v>2215</v>
      </c>
      <c r="I1047" s="9">
        <v>1</v>
      </c>
      <c r="J1047" s="9">
        <v>1</v>
      </c>
      <c r="K1047" s="9">
        <v>0</v>
      </c>
      <c r="L1047" s="9">
        <v>0</v>
      </c>
      <c r="M1047" s="9">
        <f t="shared" si="119"/>
        <v>75</v>
      </c>
      <c r="N1047" s="9">
        <f t="shared" si="120"/>
        <v>0</v>
      </c>
      <c r="O1047" s="9">
        <f t="shared" si="121"/>
        <v>0</v>
      </c>
      <c r="P1047" s="125">
        <f t="shared" si="122"/>
        <v>75</v>
      </c>
      <c r="Q1047" s="127">
        <f t="shared" si="123"/>
        <v>598</v>
      </c>
      <c r="R1047" s="128">
        <f t="shared" si="124"/>
        <v>673</v>
      </c>
      <c r="S1047" s="4" t="str">
        <f>VLOOKUP(D1047,[2]Sheet1!$F$1:$J$65536,5,0)</f>
        <v>6217975130011362233</v>
      </c>
      <c r="T1047" s="4" t="str">
        <f>VLOOKUP(D1047,[1]Sheet1!$F$1:$H$65536,3,0)</f>
        <v>申洪敏</v>
      </c>
      <c r="U1047" s="4" t="s">
        <v>56</v>
      </c>
      <c r="V1047" s="4" t="s">
        <v>56</v>
      </c>
      <c r="W1047" s="4" t="s">
        <v>56</v>
      </c>
      <c r="X1047" s="4" t="s">
        <v>56</v>
      </c>
    </row>
    <row r="1048" s="113" customFormat="1" hidden="1" customHeight="1" spans="1:24">
      <c r="A1048" s="9">
        <v>1047</v>
      </c>
      <c r="B1048" s="96" t="s">
        <v>66</v>
      </c>
      <c r="C1048" s="9" t="s">
        <v>2523</v>
      </c>
      <c r="D1048" s="9" t="s">
        <v>2524</v>
      </c>
      <c r="E1048" s="9" t="s">
        <v>25</v>
      </c>
      <c r="F1048" s="9" t="s">
        <v>2294</v>
      </c>
      <c r="G1048" s="9" t="str">
        <f t="shared" si="118"/>
        <v>毛堂乡闫家沟村</v>
      </c>
      <c r="H1048" s="9" t="s">
        <v>2295</v>
      </c>
      <c r="I1048" s="9">
        <v>1</v>
      </c>
      <c r="J1048" s="9">
        <v>1</v>
      </c>
      <c r="K1048" s="9">
        <v>0</v>
      </c>
      <c r="L1048" s="9">
        <v>0</v>
      </c>
      <c r="M1048" s="9">
        <f t="shared" si="119"/>
        <v>75</v>
      </c>
      <c r="N1048" s="9">
        <f t="shared" si="120"/>
        <v>0</v>
      </c>
      <c r="O1048" s="9">
        <f t="shared" si="121"/>
        <v>0</v>
      </c>
      <c r="P1048" s="125">
        <f t="shared" si="122"/>
        <v>75</v>
      </c>
      <c r="Q1048" s="127">
        <f t="shared" si="123"/>
        <v>598</v>
      </c>
      <c r="R1048" s="128">
        <f t="shared" si="124"/>
        <v>673</v>
      </c>
      <c r="S1048" s="4" t="str">
        <f>VLOOKUP(D1048,[2]Sheet1!$F$1:$J$65536,5,0)</f>
        <v>6217975130011278298</v>
      </c>
      <c r="T1048" s="4" t="str">
        <f>VLOOKUP(D1048,[1]Sheet1!$F$1:$H$65536,3,0)</f>
        <v>申玉德</v>
      </c>
      <c r="U1048" s="4" t="s">
        <v>56</v>
      </c>
      <c r="V1048" s="4" t="s">
        <v>56</v>
      </c>
      <c r="W1048" s="4" t="s">
        <v>56</v>
      </c>
      <c r="X1048" s="4" t="s">
        <v>56</v>
      </c>
    </row>
    <row r="1049" s="113" customFormat="1" hidden="1" customHeight="1" spans="1:24">
      <c r="A1049" s="9">
        <v>1048</v>
      </c>
      <c r="B1049" s="96" t="s">
        <v>66</v>
      </c>
      <c r="C1049" s="9" t="s">
        <v>2525</v>
      </c>
      <c r="D1049" s="9" t="s">
        <v>2526</v>
      </c>
      <c r="E1049" s="9" t="s">
        <v>25</v>
      </c>
      <c r="F1049" s="9" t="s">
        <v>2294</v>
      </c>
      <c r="G1049" s="9" t="str">
        <f t="shared" si="118"/>
        <v>毛堂乡闫家沟村</v>
      </c>
      <c r="H1049" s="9" t="s">
        <v>2295</v>
      </c>
      <c r="I1049" s="9">
        <v>1</v>
      </c>
      <c r="J1049" s="9">
        <v>1</v>
      </c>
      <c r="K1049" s="9">
        <v>0</v>
      </c>
      <c r="L1049" s="9">
        <v>0</v>
      </c>
      <c r="M1049" s="9">
        <f t="shared" si="119"/>
        <v>75</v>
      </c>
      <c r="N1049" s="9">
        <f t="shared" si="120"/>
        <v>0</v>
      </c>
      <c r="O1049" s="9">
        <f t="shared" si="121"/>
        <v>0</v>
      </c>
      <c r="P1049" s="125">
        <f t="shared" si="122"/>
        <v>75</v>
      </c>
      <c r="Q1049" s="127">
        <f t="shared" si="123"/>
        <v>598</v>
      </c>
      <c r="R1049" s="128">
        <f t="shared" si="124"/>
        <v>673</v>
      </c>
      <c r="S1049" s="4" t="str">
        <f>VLOOKUP(D1049,[2]Sheet1!$F$1:$J$65536,5,0)</f>
        <v>6217975130011277787</v>
      </c>
      <c r="T1049" s="4" t="str">
        <f>VLOOKUP(D1049,[1]Sheet1!$F$1:$H$65536,3,0)</f>
        <v>全玉珍</v>
      </c>
      <c r="U1049" s="4" t="s">
        <v>56</v>
      </c>
      <c r="V1049" s="4" t="s">
        <v>56</v>
      </c>
      <c r="W1049" s="4" t="s">
        <v>56</v>
      </c>
      <c r="X1049" s="4" t="s">
        <v>56</v>
      </c>
    </row>
    <row r="1050" s="113" customFormat="1" hidden="1" customHeight="1" spans="1:24">
      <c r="A1050" s="9">
        <v>1049</v>
      </c>
      <c r="B1050" s="96" t="s">
        <v>66</v>
      </c>
      <c r="C1050" s="9" t="s">
        <v>2527</v>
      </c>
      <c r="D1050" s="9" t="s">
        <v>2528</v>
      </c>
      <c r="E1050" s="9" t="s">
        <v>25</v>
      </c>
      <c r="F1050" s="9" t="s">
        <v>2408</v>
      </c>
      <c r="G1050" s="9" t="str">
        <f t="shared" si="118"/>
        <v>毛堂乡店子街村</v>
      </c>
      <c r="H1050" s="9" t="s">
        <v>2409</v>
      </c>
      <c r="I1050" s="9">
        <v>1</v>
      </c>
      <c r="J1050" s="9">
        <v>1</v>
      </c>
      <c r="K1050" s="9">
        <v>0</v>
      </c>
      <c r="L1050" s="9">
        <v>0</v>
      </c>
      <c r="M1050" s="9">
        <f t="shared" si="119"/>
        <v>75</v>
      </c>
      <c r="N1050" s="9">
        <f t="shared" si="120"/>
        <v>0</v>
      </c>
      <c r="O1050" s="9">
        <f t="shared" si="121"/>
        <v>0</v>
      </c>
      <c r="P1050" s="125">
        <f t="shared" si="122"/>
        <v>75</v>
      </c>
      <c r="Q1050" s="127">
        <f t="shared" si="123"/>
        <v>598</v>
      </c>
      <c r="R1050" s="128">
        <f t="shared" si="124"/>
        <v>673</v>
      </c>
      <c r="S1050" s="4" t="str">
        <f>VLOOKUP(D1050,[2]Sheet1!$F$1:$J$65536,5,0)</f>
        <v>6217975130015873284</v>
      </c>
      <c r="T1050" s="4" t="str">
        <f>VLOOKUP(D1050,[1]Sheet1!$F$1:$H$65536,3,0)</f>
        <v>全朝娃</v>
      </c>
      <c r="U1050" s="4" t="s">
        <v>56</v>
      </c>
      <c r="V1050" s="4" t="s">
        <v>56</v>
      </c>
      <c r="W1050" s="4" t="s">
        <v>56</v>
      </c>
      <c r="X1050" s="4" t="s">
        <v>56</v>
      </c>
    </row>
    <row r="1051" s="113" customFormat="1" hidden="1" customHeight="1" spans="1:24">
      <c r="A1051" s="9">
        <v>1050</v>
      </c>
      <c r="B1051" s="96" t="s">
        <v>66</v>
      </c>
      <c r="C1051" s="9" t="s">
        <v>2529</v>
      </c>
      <c r="D1051" s="9" t="s">
        <v>2530</v>
      </c>
      <c r="E1051" s="9" t="s">
        <v>25</v>
      </c>
      <c r="F1051" s="9" t="s">
        <v>2278</v>
      </c>
      <c r="G1051" s="9" t="str">
        <f t="shared" si="118"/>
        <v>毛堂乡庙沟村</v>
      </c>
      <c r="H1051" s="9" t="s">
        <v>2279</v>
      </c>
      <c r="I1051" s="9">
        <v>1</v>
      </c>
      <c r="J1051" s="9">
        <v>0</v>
      </c>
      <c r="K1051" s="9">
        <v>1</v>
      </c>
      <c r="L1051" s="9">
        <v>0</v>
      </c>
      <c r="M1051" s="9">
        <f t="shared" si="119"/>
        <v>0</v>
      </c>
      <c r="N1051" s="9">
        <f t="shared" si="120"/>
        <v>300</v>
      </c>
      <c r="O1051" s="9">
        <f t="shared" si="121"/>
        <v>0</v>
      </c>
      <c r="P1051" s="125">
        <f t="shared" si="122"/>
        <v>300</v>
      </c>
      <c r="Q1051" s="127">
        <f t="shared" si="123"/>
        <v>598</v>
      </c>
      <c r="R1051" s="128">
        <f t="shared" si="124"/>
        <v>898</v>
      </c>
      <c r="S1051" s="4" t="str">
        <f>VLOOKUP(D1051,[2]Sheet1!$F$1:$J$65536,5,0)</f>
        <v>6217975130014989990</v>
      </c>
      <c r="T1051" s="4" t="str">
        <f>VLOOKUP(D1051,[1]Sheet1!$F$1:$H$65536,3,0)</f>
        <v>祁显娃</v>
      </c>
      <c r="U1051" s="4" t="s">
        <v>56</v>
      </c>
      <c r="V1051" s="4" t="s">
        <v>56</v>
      </c>
      <c r="W1051" s="4" t="s">
        <v>56</v>
      </c>
      <c r="X1051" s="4" t="s">
        <v>56</v>
      </c>
    </row>
    <row r="1052" s="113" customFormat="1" hidden="1" customHeight="1" spans="1:24">
      <c r="A1052" s="9">
        <v>1051</v>
      </c>
      <c r="B1052" s="96" t="s">
        <v>66</v>
      </c>
      <c r="C1052" s="9" t="s">
        <v>2531</v>
      </c>
      <c r="D1052" s="9" t="s">
        <v>2532</v>
      </c>
      <c r="E1052" s="9" t="s">
        <v>25</v>
      </c>
      <c r="F1052" s="9" t="s">
        <v>2248</v>
      </c>
      <c r="G1052" s="9" t="str">
        <f t="shared" si="118"/>
        <v>毛堂乡小泉沟村</v>
      </c>
      <c r="H1052" s="9" t="s">
        <v>2249</v>
      </c>
      <c r="I1052" s="9">
        <v>1</v>
      </c>
      <c r="J1052" s="9">
        <v>0</v>
      </c>
      <c r="K1052" s="9">
        <v>1</v>
      </c>
      <c r="L1052" s="9">
        <v>0</v>
      </c>
      <c r="M1052" s="9">
        <f t="shared" si="119"/>
        <v>0</v>
      </c>
      <c r="N1052" s="9">
        <f t="shared" si="120"/>
        <v>300</v>
      </c>
      <c r="O1052" s="9">
        <f t="shared" si="121"/>
        <v>0</v>
      </c>
      <c r="P1052" s="125">
        <f t="shared" si="122"/>
        <v>300</v>
      </c>
      <c r="Q1052" s="127">
        <f t="shared" si="123"/>
        <v>598</v>
      </c>
      <c r="R1052" s="128">
        <f t="shared" si="124"/>
        <v>898</v>
      </c>
      <c r="S1052" s="4" t="str">
        <f>VLOOKUP(D1052,[2]Sheet1!$F$1:$J$65536,5,0)</f>
        <v>6217975130011339694</v>
      </c>
      <c r="T1052" s="4" t="str">
        <f>VLOOKUP(D1052,[1]Sheet1!$F$1:$H$65536,3,0)</f>
        <v>皮胜华</v>
      </c>
      <c r="U1052" s="4" t="s">
        <v>56</v>
      </c>
      <c r="V1052" s="4" t="s">
        <v>56</v>
      </c>
      <c r="W1052" s="4" t="s">
        <v>56</v>
      </c>
      <c r="X1052" s="4" t="s">
        <v>56</v>
      </c>
    </row>
    <row r="1053" s="113" customFormat="1" hidden="1" customHeight="1" spans="1:24">
      <c r="A1053" s="9">
        <v>1052</v>
      </c>
      <c r="B1053" s="96" t="s">
        <v>66</v>
      </c>
      <c r="C1053" s="9" t="s">
        <v>2533</v>
      </c>
      <c r="D1053" s="9" t="s">
        <v>2534</v>
      </c>
      <c r="E1053" s="9" t="s">
        <v>25</v>
      </c>
      <c r="F1053" s="9" t="s">
        <v>2408</v>
      </c>
      <c r="G1053" s="9" t="str">
        <f t="shared" si="118"/>
        <v>毛堂乡店子街村</v>
      </c>
      <c r="H1053" s="9" t="s">
        <v>2409</v>
      </c>
      <c r="I1053" s="9">
        <v>1</v>
      </c>
      <c r="J1053" s="9">
        <v>1</v>
      </c>
      <c r="K1053" s="9">
        <v>0</v>
      </c>
      <c r="L1053" s="9">
        <v>0</v>
      </c>
      <c r="M1053" s="9">
        <f t="shared" si="119"/>
        <v>75</v>
      </c>
      <c r="N1053" s="9">
        <f t="shared" si="120"/>
        <v>0</v>
      </c>
      <c r="O1053" s="9">
        <f t="shared" si="121"/>
        <v>0</v>
      </c>
      <c r="P1053" s="125">
        <f t="shared" si="122"/>
        <v>75</v>
      </c>
      <c r="Q1053" s="127">
        <f t="shared" si="123"/>
        <v>598</v>
      </c>
      <c r="R1053" s="128">
        <f t="shared" si="124"/>
        <v>673</v>
      </c>
      <c r="S1053" s="4" t="str">
        <f>VLOOKUP(D1053,[2]Sheet1!$F$1:$J$65536,5,0)</f>
        <v>6217975130011324852</v>
      </c>
      <c r="T1053" s="4" t="str">
        <f>VLOOKUP(D1053,[1]Sheet1!$F$1:$H$65536,3,0)</f>
        <v>南耀娃</v>
      </c>
      <c r="U1053" s="4" t="s">
        <v>56</v>
      </c>
      <c r="V1053" s="4" t="s">
        <v>56</v>
      </c>
      <c r="W1053" s="4" t="s">
        <v>56</v>
      </c>
      <c r="X1053" s="4" t="s">
        <v>56</v>
      </c>
    </row>
    <row r="1054" s="113" customFormat="1" hidden="1" customHeight="1" spans="1:24">
      <c r="A1054" s="9">
        <v>1053</v>
      </c>
      <c r="B1054" s="96" t="s">
        <v>66</v>
      </c>
      <c r="C1054" s="9" t="s">
        <v>2535</v>
      </c>
      <c r="D1054" s="9" t="s">
        <v>2536</v>
      </c>
      <c r="E1054" s="9" t="s">
        <v>25</v>
      </c>
      <c r="F1054" s="9" t="s">
        <v>2222</v>
      </c>
      <c r="G1054" s="9" t="str">
        <f t="shared" si="118"/>
        <v>毛堂乡朱家营村</v>
      </c>
      <c r="H1054" s="9" t="s">
        <v>2223</v>
      </c>
      <c r="I1054" s="9">
        <v>1</v>
      </c>
      <c r="J1054" s="9">
        <v>1</v>
      </c>
      <c r="K1054" s="9">
        <v>0</v>
      </c>
      <c r="L1054" s="9">
        <v>0</v>
      </c>
      <c r="M1054" s="9">
        <f t="shared" si="119"/>
        <v>75</v>
      </c>
      <c r="N1054" s="9">
        <f t="shared" si="120"/>
        <v>0</v>
      </c>
      <c r="O1054" s="9">
        <f t="shared" si="121"/>
        <v>0</v>
      </c>
      <c r="P1054" s="125">
        <f t="shared" si="122"/>
        <v>75</v>
      </c>
      <c r="Q1054" s="127">
        <f t="shared" si="123"/>
        <v>598</v>
      </c>
      <c r="R1054" s="128">
        <f t="shared" si="124"/>
        <v>673</v>
      </c>
      <c r="S1054" s="4" t="str">
        <f>VLOOKUP(D1054,[2]Sheet1!$F$1:$J$65536,5,0)</f>
        <v>6217975130011379575</v>
      </c>
      <c r="T1054" s="4" t="str">
        <f>VLOOKUP(D1054,[1]Sheet1!$F$1:$H$65536,3,0)</f>
        <v>孟章群</v>
      </c>
      <c r="U1054" s="4" t="s">
        <v>56</v>
      </c>
      <c r="V1054" s="4" t="s">
        <v>56</v>
      </c>
      <c r="W1054" s="4" t="s">
        <v>56</v>
      </c>
      <c r="X1054" s="4" t="s">
        <v>56</v>
      </c>
    </row>
    <row r="1055" s="113" customFormat="1" hidden="1" customHeight="1" spans="1:24">
      <c r="A1055" s="9">
        <v>1054</v>
      </c>
      <c r="B1055" s="96" t="s">
        <v>66</v>
      </c>
      <c r="C1055" s="9" t="s">
        <v>2537</v>
      </c>
      <c r="D1055" s="9" t="s">
        <v>2538</v>
      </c>
      <c r="E1055" s="9" t="s">
        <v>25</v>
      </c>
      <c r="F1055" s="9" t="s">
        <v>2242</v>
      </c>
      <c r="G1055" s="9" t="str">
        <f t="shared" si="118"/>
        <v>毛堂乡毛湾村</v>
      </c>
      <c r="H1055" s="9" t="s">
        <v>2243</v>
      </c>
      <c r="I1055" s="9">
        <v>1</v>
      </c>
      <c r="J1055" s="9">
        <v>0</v>
      </c>
      <c r="K1055" s="9">
        <v>0</v>
      </c>
      <c r="L1055" s="9">
        <v>1</v>
      </c>
      <c r="M1055" s="9">
        <f t="shared" si="119"/>
        <v>0</v>
      </c>
      <c r="N1055" s="9">
        <f t="shared" si="120"/>
        <v>0</v>
      </c>
      <c r="O1055" s="9">
        <f t="shared" si="121"/>
        <v>600</v>
      </c>
      <c r="P1055" s="125">
        <f t="shared" si="122"/>
        <v>600</v>
      </c>
      <c r="Q1055" s="127">
        <f t="shared" si="123"/>
        <v>598</v>
      </c>
      <c r="R1055" s="128">
        <f t="shared" si="124"/>
        <v>1198</v>
      </c>
      <c r="S1055" s="4" t="str">
        <f>VLOOKUP(D1055,[2]Sheet1!$F$1:$J$65536,5,0)</f>
        <v>623059486702768672</v>
      </c>
      <c r="T1055" s="4" t="str">
        <f>VLOOKUP(D1055,[1]Sheet1!$F$1:$H$65536,3,0)</f>
        <v>孟铁娃</v>
      </c>
      <c r="U1055" s="4" t="s">
        <v>56</v>
      </c>
      <c r="V1055" s="4" t="s">
        <v>56</v>
      </c>
      <c r="W1055" s="4" t="s">
        <v>56</v>
      </c>
      <c r="X1055" s="4" t="s">
        <v>56</v>
      </c>
    </row>
    <row r="1056" s="113" customFormat="1" hidden="1" customHeight="1" spans="1:24">
      <c r="A1056" s="9">
        <v>1055</v>
      </c>
      <c r="B1056" s="96" t="s">
        <v>66</v>
      </c>
      <c r="C1056" s="9" t="s">
        <v>2539</v>
      </c>
      <c r="D1056" s="9" t="s">
        <v>2540</v>
      </c>
      <c r="E1056" s="9" t="s">
        <v>25</v>
      </c>
      <c r="F1056" s="9" t="s">
        <v>2364</v>
      </c>
      <c r="G1056" s="9" t="str">
        <f t="shared" si="118"/>
        <v>毛堂乡安沟村</v>
      </c>
      <c r="H1056" s="9" t="s">
        <v>2365</v>
      </c>
      <c r="I1056" s="9">
        <v>1</v>
      </c>
      <c r="J1056" s="9">
        <v>1</v>
      </c>
      <c r="K1056" s="9">
        <v>0</v>
      </c>
      <c r="L1056" s="9">
        <v>0</v>
      </c>
      <c r="M1056" s="9">
        <f t="shared" si="119"/>
        <v>75</v>
      </c>
      <c r="N1056" s="9">
        <f t="shared" si="120"/>
        <v>0</v>
      </c>
      <c r="O1056" s="9">
        <f t="shared" si="121"/>
        <v>0</v>
      </c>
      <c r="P1056" s="125">
        <f t="shared" si="122"/>
        <v>75</v>
      </c>
      <c r="Q1056" s="127">
        <f t="shared" si="123"/>
        <v>598</v>
      </c>
      <c r="R1056" s="128">
        <f t="shared" si="124"/>
        <v>673</v>
      </c>
      <c r="S1056" s="4" t="str">
        <f>VLOOKUP(D1056,[2]Sheet1!$F$1:$J$65536,5,0)</f>
        <v>6217975130026331983</v>
      </c>
      <c r="T1056" s="4" t="str">
        <f>VLOOKUP(D1056,[1]Sheet1!$F$1:$H$65536,3,0)</f>
        <v>梅建林</v>
      </c>
      <c r="U1056" s="4" t="s">
        <v>56</v>
      </c>
      <c r="V1056" s="4" t="s">
        <v>56</v>
      </c>
      <c r="W1056" s="4" t="s">
        <v>56</v>
      </c>
      <c r="X1056" s="4" t="s">
        <v>56</v>
      </c>
    </row>
    <row r="1057" s="113" customFormat="1" hidden="1" customHeight="1" spans="1:24">
      <c r="A1057" s="9">
        <v>1056</v>
      </c>
      <c r="B1057" s="96" t="s">
        <v>66</v>
      </c>
      <c r="C1057" s="9" t="s">
        <v>2541</v>
      </c>
      <c r="D1057" s="9" t="s">
        <v>2542</v>
      </c>
      <c r="E1057" s="9" t="s">
        <v>25</v>
      </c>
      <c r="F1057" s="9" t="s">
        <v>2232</v>
      </c>
      <c r="G1057" s="9" t="str">
        <f t="shared" si="118"/>
        <v>毛堂乡毛堂村</v>
      </c>
      <c r="H1057" s="9" t="s">
        <v>2233</v>
      </c>
      <c r="I1057" s="9">
        <v>1</v>
      </c>
      <c r="J1057" s="9">
        <v>1</v>
      </c>
      <c r="K1057" s="9">
        <v>0</v>
      </c>
      <c r="L1057" s="9">
        <v>0</v>
      </c>
      <c r="M1057" s="9">
        <f t="shared" si="119"/>
        <v>75</v>
      </c>
      <c r="N1057" s="9">
        <f t="shared" si="120"/>
        <v>0</v>
      </c>
      <c r="O1057" s="9">
        <f t="shared" si="121"/>
        <v>0</v>
      </c>
      <c r="P1057" s="125">
        <f t="shared" si="122"/>
        <v>75</v>
      </c>
      <c r="Q1057" s="127">
        <f t="shared" si="123"/>
        <v>598</v>
      </c>
      <c r="R1057" s="128">
        <f t="shared" si="124"/>
        <v>673</v>
      </c>
      <c r="S1057" s="4" t="str">
        <f>VLOOKUP(D1057,[2]Sheet1!$F$1:$J$65536,5,0)</f>
        <v>6217975130011265725</v>
      </c>
      <c r="T1057" s="4" t="str">
        <f>VLOOKUP(D1057,[1]Sheet1!$F$1:$H$65536,3,0)</f>
        <v>毛英明</v>
      </c>
      <c r="U1057" s="4" t="s">
        <v>56</v>
      </c>
      <c r="V1057" s="4" t="s">
        <v>56</v>
      </c>
      <c r="W1057" s="4" t="s">
        <v>56</v>
      </c>
      <c r="X1057" s="4" t="s">
        <v>56</v>
      </c>
    </row>
    <row r="1058" s="113" customFormat="1" hidden="1" customHeight="1" spans="1:24">
      <c r="A1058" s="9">
        <v>1057</v>
      </c>
      <c r="B1058" s="96" t="s">
        <v>66</v>
      </c>
      <c r="C1058" s="9" t="s">
        <v>2543</v>
      </c>
      <c r="D1058" s="9" t="s">
        <v>2544</v>
      </c>
      <c r="E1058" s="9" t="s">
        <v>25</v>
      </c>
      <c r="F1058" s="9" t="s">
        <v>2294</v>
      </c>
      <c r="G1058" s="9" t="str">
        <f t="shared" si="118"/>
        <v>毛堂乡闫家沟村</v>
      </c>
      <c r="H1058" s="9" t="s">
        <v>2295</v>
      </c>
      <c r="I1058" s="9">
        <v>1</v>
      </c>
      <c r="J1058" s="9">
        <v>1</v>
      </c>
      <c r="K1058" s="9">
        <v>0</v>
      </c>
      <c r="L1058" s="9">
        <v>0</v>
      </c>
      <c r="M1058" s="9">
        <f t="shared" si="119"/>
        <v>75</v>
      </c>
      <c r="N1058" s="9">
        <f t="shared" si="120"/>
        <v>0</v>
      </c>
      <c r="O1058" s="9">
        <f t="shared" si="121"/>
        <v>0</v>
      </c>
      <c r="P1058" s="125">
        <f t="shared" si="122"/>
        <v>75</v>
      </c>
      <c r="Q1058" s="127">
        <f t="shared" si="123"/>
        <v>598</v>
      </c>
      <c r="R1058" s="128">
        <f t="shared" si="124"/>
        <v>673</v>
      </c>
      <c r="S1058" s="4" t="str">
        <f>VLOOKUP(D1058,[2]Sheet1!$F$1:$J$65536,5,0)</f>
        <v>6217975130011277357</v>
      </c>
      <c r="T1058" s="4" t="str">
        <f>VLOOKUP(D1058,[1]Sheet1!$F$1:$H$65536,3,0)</f>
        <v>马六</v>
      </c>
      <c r="U1058" s="4" t="s">
        <v>56</v>
      </c>
      <c r="V1058" s="4" t="s">
        <v>56</v>
      </c>
      <c r="W1058" s="4" t="s">
        <v>56</v>
      </c>
      <c r="X1058" s="4" t="s">
        <v>56</v>
      </c>
    </row>
    <row r="1059" s="113" customFormat="1" hidden="1" customHeight="1" spans="1:24">
      <c r="A1059" s="9">
        <v>1058</v>
      </c>
      <c r="B1059" s="96" t="s">
        <v>66</v>
      </c>
      <c r="C1059" s="9" t="s">
        <v>2545</v>
      </c>
      <c r="D1059" s="9" t="s">
        <v>2546</v>
      </c>
      <c r="E1059" s="9" t="s">
        <v>25</v>
      </c>
      <c r="F1059" s="9" t="s">
        <v>2330</v>
      </c>
      <c r="G1059" s="9" t="str">
        <f t="shared" si="118"/>
        <v>毛堂乡银杏树沟村</v>
      </c>
      <c r="H1059" s="9" t="s">
        <v>2331</v>
      </c>
      <c r="I1059" s="9">
        <v>1</v>
      </c>
      <c r="J1059" s="9">
        <v>1</v>
      </c>
      <c r="K1059" s="9">
        <v>0</v>
      </c>
      <c r="L1059" s="9">
        <v>0</v>
      </c>
      <c r="M1059" s="9">
        <f t="shared" si="119"/>
        <v>75</v>
      </c>
      <c r="N1059" s="9">
        <f t="shared" si="120"/>
        <v>0</v>
      </c>
      <c r="O1059" s="9">
        <f t="shared" si="121"/>
        <v>0</v>
      </c>
      <c r="P1059" s="125">
        <f t="shared" si="122"/>
        <v>75</v>
      </c>
      <c r="Q1059" s="127">
        <f t="shared" si="123"/>
        <v>598</v>
      </c>
      <c r="R1059" s="128">
        <f t="shared" si="124"/>
        <v>673</v>
      </c>
      <c r="S1059" s="4" t="str">
        <f>VLOOKUP(D1059,[2]Sheet1!$F$1:$J$65536,5,0)</f>
        <v>6217975130011371259</v>
      </c>
      <c r="T1059" s="4" t="str">
        <f>VLOOKUP(D1059,[1]Sheet1!$F$1:$H$65536,3,0)</f>
        <v>马国明</v>
      </c>
      <c r="U1059" s="4" t="s">
        <v>56</v>
      </c>
      <c r="V1059" s="4" t="s">
        <v>56</v>
      </c>
      <c r="W1059" s="4" t="s">
        <v>56</v>
      </c>
      <c r="X1059" s="4" t="s">
        <v>56</v>
      </c>
    </row>
    <row r="1060" s="113" customFormat="1" hidden="1" customHeight="1" spans="1:24">
      <c r="A1060" s="9">
        <v>1059</v>
      </c>
      <c r="B1060" s="96" t="s">
        <v>66</v>
      </c>
      <c r="C1060" s="9" t="s">
        <v>2547</v>
      </c>
      <c r="D1060" s="9" t="s">
        <v>2548</v>
      </c>
      <c r="E1060" s="9" t="s">
        <v>25</v>
      </c>
      <c r="F1060" s="9" t="s">
        <v>2334</v>
      </c>
      <c r="G1060" s="9" t="str">
        <f t="shared" si="118"/>
        <v>毛堂乡铁僵沟村</v>
      </c>
      <c r="H1060" s="9" t="s">
        <v>2335</v>
      </c>
      <c r="I1060" s="9">
        <v>1</v>
      </c>
      <c r="J1060" s="9">
        <v>1</v>
      </c>
      <c r="K1060" s="9">
        <v>0</v>
      </c>
      <c r="L1060" s="9">
        <v>0</v>
      </c>
      <c r="M1060" s="9">
        <f t="shared" si="119"/>
        <v>75</v>
      </c>
      <c r="N1060" s="9">
        <f t="shared" si="120"/>
        <v>0</v>
      </c>
      <c r="O1060" s="9">
        <f t="shared" si="121"/>
        <v>0</v>
      </c>
      <c r="P1060" s="125">
        <f t="shared" si="122"/>
        <v>75</v>
      </c>
      <c r="Q1060" s="127">
        <f t="shared" si="123"/>
        <v>598</v>
      </c>
      <c r="R1060" s="128">
        <f t="shared" si="124"/>
        <v>673</v>
      </c>
      <c r="S1060" s="4" t="str">
        <f>VLOOKUP(D1060,[2]Sheet1!$F$1:$J$65536,5,0)</f>
        <v>6217975130011293966</v>
      </c>
      <c r="T1060" s="4" t="str">
        <f>VLOOKUP(D1060,[1]Sheet1!$F$1:$H$65536,3,0)</f>
        <v>马春芝</v>
      </c>
      <c r="U1060" s="4" t="s">
        <v>56</v>
      </c>
      <c r="V1060" s="4" t="s">
        <v>56</v>
      </c>
      <c r="W1060" s="4" t="s">
        <v>56</v>
      </c>
      <c r="X1060" s="4" t="s">
        <v>56</v>
      </c>
    </row>
    <row r="1061" s="113" customFormat="1" hidden="1" customHeight="1" spans="1:24">
      <c r="A1061" s="9">
        <v>1060</v>
      </c>
      <c r="B1061" s="96" t="s">
        <v>66</v>
      </c>
      <c r="C1061" s="9" t="s">
        <v>2549</v>
      </c>
      <c r="D1061" s="9" t="s">
        <v>2550</v>
      </c>
      <c r="E1061" s="9" t="s">
        <v>25</v>
      </c>
      <c r="F1061" s="9" t="s">
        <v>2194</v>
      </c>
      <c r="G1061" s="9" t="str">
        <f t="shared" si="118"/>
        <v>毛堂乡洞河村</v>
      </c>
      <c r="H1061" s="9" t="s">
        <v>2195</v>
      </c>
      <c r="I1061" s="9">
        <v>1</v>
      </c>
      <c r="J1061" s="9">
        <v>0</v>
      </c>
      <c r="K1061" s="9">
        <v>1</v>
      </c>
      <c r="L1061" s="9">
        <v>0</v>
      </c>
      <c r="M1061" s="9">
        <f t="shared" si="119"/>
        <v>0</v>
      </c>
      <c r="N1061" s="9">
        <f t="shared" si="120"/>
        <v>300</v>
      </c>
      <c r="O1061" s="9">
        <f t="shared" si="121"/>
        <v>0</v>
      </c>
      <c r="P1061" s="125">
        <f t="shared" si="122"/>
        <v>300</v>
      </c>
      <c r="Q1061" s="127">
        <f t="shared" si="123"/>
        <v>598</v>
      </c>
      <c r="R1061" s="128">
        <f t="shared" si="124"/>
        <v>898</v>
      </c>
      <c r="S1061" s="4" t="str">
        <f>VLOOKUP(D1061,[2]Sheet1!$F$1:$J$65536,5,0)</f>
        <v>6217975130011304011</v>
      </c>
      <c r="T1061" s="4" t="str">
        <f>VLOOKUP(D1061,[1]Sheet1!$F$1:$H$65536,3,0)</f>
        <v>罗有生</v>
      </c>
      <c r="U1061" s="4" t="s">
        <v>56</v>
      </c>
      <c r="V1061" s="4" t="s">
        <v>56</v>
      </c>
      <c r="W1061" s="4" t="s">
        <v>56</v>
      </c>
      <c r="X1061" s="4" t="s">
        <v>56</v>
      </c>
    </row>
    <row r="1062" s="113" customFormat="1" hidden="1" customHeight="1" spans="1:24">
      <c r="A1062" s="9">
        <v>1061</v>
      </c>
      <c r="B1062" s="96" t="s">
        <v>66</v>
      </c>
      <c r="C1062" s="9" t="s">
        <v>2551</v>
      </c>
      <c r="D1062" s="9" t="s">
        <v>2552</v>
      </c>
      <c r="E1062" s="9" t="s">
        <v>25</v>
      </c>
      <c r="F1062" s="9" t="s">
        <v>2326</v>
      </c>
      <c r="G1062" s="9" t="str">
        <f t="shared" si="118"/>
        <v>毛堂乡老田村</v>
      </c>
      <c r="H1062" s="9" t="s">
        <v>2327</v>
      </c>
      <c r="I1062" s="9">
        <v>1</v>
      </c>
      <c r="J1062" s="9">
        <v>1</v>
      </c>
      <c r="K1062" s="9">
        <v>0</v>
      </c>
      <c r="L1062" s="9">
        <v>0</v>
      </c>
      <c r="M1062" s="9">
        <f t="shared" si="119"/>
        <v>75</v>
      </c>
      <c r="N1062" s="9">
        <f t="shared" si="120"/>
        <v>0</v>
      </c>
      <c r="O1062" s="9">
        <f t="shared" si="121"/>
        <v>0</v>
      </c>
      <c r="P1062" s="125">
        <f t="shared" si="122"/>
        <v>75</v>
      </c>
      <c r="Q1062" s="127">
        <f t="shared" si="123"/>
        <v>598</v>
      </c>
      <c r="R1062" s="128">
        <f t="shared" si="124"/>
        <v>673</v>
      </c>
      <c r="S1062" s="4" t="str">
        <f>VLOOKUP(D1062,[2]Sheet1!$F$1:$J$65536,5,0)</f>
        <v>6217975130011311511</v>
      </c>
      <c r="T1062" s="4" t="str">
        <f>VLOOKUP(D1062,[1]Sheet1!$F$1:$H$65536,3,0)</f>
        <v>罗荣福</v>
      </c>
      <c r="U1062" s="4" t="s">
        <v>56</v>
      </c>
      <c r="V1062" s="4" t="s">
        <v>56</v>
      </c>
      <c r="W1062" s="4" t="s">
        <v>56</v>
      </c>
      <c r="X1062" s="4" t="s">
        <v>56</v>
      </c>
    </row>
    <row r="1063" s="113" customFormat="1" hidden="1" customHeight="1" spans="1:24">
      <c r="A1063" s="9">
        <v>1062</v>
      </c>
      <c r="B1063" s="96" t="s">
        <v>66</v>
      </c>
      <c r="C1063" s="9" t="s">
        <v>2553</v>
      </c>
      <c r="D1063" s="9" t="s">
        <v>2554</v>
      </c>
      <c r="E1063" s="9" t="s">
        <v>25</v>
      </c>
      <c r="F1063" s="9" t="s">
        <v>2300</v>
      </c>
      <c r="G1063" s="9" t="str">
        <f t="shared" si="118"/>
        <v>毛堂乡高沟村</v>
      </c>
      <c r="H1063" s="9" t="s">
        <v>2301</v>
      </c>
      <c r="I1063" s="9">
        <v>1</v>
      </c>
      <c r="J1063" s="9">
        <v>0</v>
      </c>
      <c r="K1063" s="9">
        <v>1</v>
      </c>
      <c r="L1063" s="9">
        <v>0</v>
      </c>
      <c r="M1063" s="9">
        <f t="shared" si="119"/>
        <v>0</v>
      </c>
      <c r="N1063" s="9">
        <f t="shared" si="120"/>
        <v>300</v>
      </c>
      <c r="O1063" s="9">
        <f t="shared" si="121"/>
        <v>0</v>
      </c>
      <c r="P1063" s="125">
        <f t="shared" si="122"/>
        <v>300</v>
      </c>
      <c r="Q1063" s="127">
        <f t="shared" si="123"/>
        <v>598</v>
      </c>
      <c r="R1063" s="128">
        <f t="shared" si="124"/>
        <v>898</v>
      </c>
      <c r="S1063" s="4" t="str">
        <f>VLOOKUP(D1063,[2]Sheet1!$F$1:$J$65536,5,0)</f>
        <v>6217975130016078214</v>
      </c>
      <c r="T1063" s="4" t="str">
        <f>VLOOKUP(D1063,[1]Sheet1!$F$1:$H$65536,3,0)</f>
        <v>罗明奇</v>
      </c>
      <c r="U1063" s="4" t="s">
        <v>56</v>
      </c>
      <c r="V1063" s="4" t="s">
        <v>56</v>
      </c>
      <c r="W1063" s="4" t="s">
        <v>56</v>
      </c>
      <c r="X1063" s="4" t="s">
        <v>56</v>
      </c>
    </row>
    <row r="1064" s="113" customFormat="1" hidden="1" customHeight="1" spans="1:24">
      <c r="A1064" s="9">
        <v>1063</v>
      </c>
      <c r="B1064" s="96" t="s">
        <v>66</v>
      </c>
      <c r="C1064" s="9" t="s">
        <v>2555</v>
      </c>
      <c r="D1064" s="9" t="s">
        <v>2556</v>
      </c>
      <c r="E1064" s="9" t="s">
        <v>25</v>
      </c>
      <c r="F1064" s="9" t="s">
        <v>2248</v>
      </c>
      <c r="G1064" s="9" t="str">
        <f t="shared" si="118"/>
        <v>毛堂乡小泉沟村</v>
      </c>
      <c r="H1064" s="9" t="s">
        <v>2249</v>
      </c>
      <c r="I1064" s="9">
        <v>1</v>
      </c>
      <c r="J1064" s="9">
        <v>0</v>
      </c>
      <c r="K1064" s="9">
        <v>1</v>
      </c>
      <c r="L1064" s="9">
        <v>0</v>
      </c>
      <c r="M1064" s="9">
        <f t="shared" si="119"/>
        <v>0</v>
      </c>
      <c r="N1064" s="9">
        <f t="shared" si="120"/>
        <v>300</v>
      </c>
      <c r="O1064" s="9">
        <f t="shared" si="121"/>
        <v>0</v>
      </c>
      <c r="P1064" s="125">
        <f t="shared" si="122"/>
        <v>300</v>
      </c>
      <c r="Q1064" s="127">
        <f t="shared" si="123"/>
        <v>598</v>
      </c>
      <c r="R1064" s="128">
        <f t="shared" si="124"/>
        <v>898</v>
      </c>
      <c r="S1064" s="4" t="str">
        <f>VLOOKUP(D1064,[2]Sheet1!$F$1:$J$65536,5,0)</f>
        <v>6217975130011339462</v>
      </c>
      <c r="T1064" s="4" t="str">
        <f>VLOOKUP(D1064,[1]Sheet1!$F$1:$H$65536,3,0)</f>
        <v>罗来拴</v>
      </c>
      <c r="U1064" s="4" t="s">
        <v>56</v>
      </c>
      <c r="V1064" s="4" t="s">
        <v>56</v>
      </c>
      <c r="W1064" s="4" t="s">
        <v>56</v>
      </c>
      <c r="X1064" s="4" t="s">
        <v>56</v>
      </c>
    </row>
    <row r="1065" s="113" customFormat="1" hidden="1" customHeight="1" spans="1:24">
      <c r="A1065" s="9">
        <v>1064</v>
      </c>
      <c r="B1065" s="96" t="s">
        <v>66</v>
      </c>
      <c r="C1065" s="9" t="s">
        <v>2557</v>
      </c>
      <c r="D1065" s="9" t="s">
        <v>2558</v>
      </c>
      <c r="E1065" s="9" t="s">
        <v>25</v>
      </c>
      <c r="F1065" s="9" t="s">
        <v>2377</v>
      </c>
      <c r="G1065" s="9" t="str">
        <f t="shared" si="118"/>
        <v>毛堂乡板山沟村</v>
      </c>
      <c r="H1065" s="9" t="s">
        <v>2378</v>
      </c>
      <c r="I1065" s="9">
        <v>1</v>
      </c>
      <c r="J1065" s="9">
        <v>0</v>
      </c>
      <c r="K1065" s="9">
        <v>0</v>
      </c>
      <c r="L1065" s="9">
        <v>1</v>
      </c>
      <c r="M1065" s="9">
        <f t="shared" si="119"/>
        <v>0</v>
      </c>
      <c r="N1065" s="9">
        <f t="shared" si="120"/>
        <v>0</v>
      </c>
      <c r="O1065" s="9">
        <f t="shared" si="121"/>
        <v>600</v>
      </c>
      <c r="P1065" s="125">
        <f t="shared" si="122"/>
        <v>600</v>
      </c>
      <c r="Q1065" s="127">
        <f t="shared" si="123"/>
        <v>598</v>
      </c>
      <c r="R1065" s="128">
        <f t="shared" si="124"/>
        <v>1198</v>
      </c>
      <c r="S1065" s="4" t="str">
        <f>VLOOKUP(D1065,[2]Sheet1!$F$1:$J$65536,5,0)</f>
        <v>623059486702864364</v>
      </c>
      <c r="T1065" s="4" t="str">
        <f>VLOOKUP(D1065,[1]Sheet1!$F$1:$H$65536,3,0)</f>
        <v>罗风各</v>
      </c>
      <c r="U1065" s="4" t="s">
        <v>56</v>
      </c>
      <c r="V1065" s="4" t="s">
        <v>56</v>
      </c>
      <c r="W1065" s="4" t="s">
        <v>56</v>
      </c>
      <c r="X1065" s="4" t="s">
        <v>56</v>
      </c>
    </row>
    <row r="1066" s="113" customFormat="1" hidden="1" customHeight="1" spans="1:24">
      <c r="A1066" s="9">
        <v>1065</v>
      </c>
      <c r="B1066" s="96" t="s">
        <v>66</v>
      </c>
      <c r="C1066" s="9" t="s">
        <v>2559</v>
      </c>
      <c r="D1066" s="9" t="s">
        <v>2560</v>
      </c>
      <c r="E1066" s="9" t="s">
        <v>25</v>
      </c>
      <c r="F1066" s="9" t="s">
        <v>2214</v>
      </c>
      <c r="G1066" s="9" t="str">
        <f t="shared" ref="G1066:G1129" si="125">E1066&amp;F1066</f>
        <v>毛堂乡窑沟村</v>
      </c>
      <c r="H1066" s="9" t="s">
        <v>2215</v>
      </c>
      <c r="I1066" s="9">
        <v>1</v>
      </c>
      <c r="J1066" s="9">
        <v>1</v>
      </c>
      <c r="K1066" s="9">
        <v>0</v>
      </c>
      <c r="L1066" s="9">
        <v>0</v>
      </c>
      <c r="M1066" s="9">
        <f t="shared" si="119"/>
        <v>75</v>
      </c>
      <c r="N1066" s="9">
        <f t="shared" si="120"/>
        <v>0</v>
      </c>
      <c r="O1066" s="9">
        <f t="shared" si="121"/>
        <v>0</v>
      </c>
      <c r="P1066" s="125">
        <f t="shared" si="122"/>
        <v>75</v>
      </c>
      <c r="Q1066" s="127">
        <f t="shared" si="123"/>
        <v>598</v>
      </c>
      <c r="R1066" s="128">
        <f t="shared" si="124"/>
        <v>673</v>
      </c>
      <c r="S1066" s="4" t="str">
        <f>VLOOKUP(D1066,[2]Sheet1!$F$1:$J$65536,5,0)</f>
        <v>623059486700950702</v>
      </c>
      <c r="T1066" s="4" t="str">
        <f>VLOOKUP(D1066,[1]Sheet1!$F$1:$H$65536,3,0)</f>
        <v>卢改换</v>
      </c>
      <c r="U1066" s="4" t="s">
        <v>56</v>
      </c>
      <c r="V1066" s="4" t="s">
        <v>56</v>
      </c>
      <c r="W1066" s="4" t="s">
        <v>56</v>
      </c>
      <c r="X1066" s="4" t="s">
        <v>56</v>
      </c>
    </row>
    <row r="1067" s="113" customFormat="1" hidden="1" customHeight="1" spans="1:24">
      <c r="A1067" s="9">
        <v>1066</v>
      </c>
      <c r="B1067" s="96" t="s">
        <v>66</v>
      </c>
      <c r="C1067" s="9" t="s">
        <v>2561</v>
      </c>
      <c r="D1067" s="9" t="s">
        <v>2562</v>
      </c>
      <c r="E1067" s="9" t="s">
        <v>25</v>
      </c>
      <c r="F1067" s="9" t="s">
        <v>2344</v>
      </c>
      <c r="G1067" s="9" t="str">
        <f t="shared" si="125"/>
        <v>毛堂乡贾营村</v>
      </c>
      <c r="H1067" s="9" t="s">
        <v>2345</v>
      </c>
      <c r="I1067" s="9">
        <v>1</v>
      </c>
      <c r="J1067" s="9">
        <v>1</v>
      </c>
      <c r="K1067" s="9">
        <v>0</v>
      </c>
      <c r="L1067" s="9">
        <v>0</v>
      </c>
      <c r="M1067" s="9">
        <f t="shared" si="119"/>
        <v>75</v>
      </c>
      <c r="N1067" s="9">
        <f t="shared" si="120"/>
        <v>0</v>
      </c>
      <c r="O1067" s="9">
        <f t="shared" si="121"/>
        <v>0</v>
      </c>
      <c r="P1067" s="125">
        <f t="shared" si="122"/>
        <v>75</v>
      </c>
      <c r="Q1067" s="127">
        <f t="shared" si="123"/>
        <v>598</v>
      </c>
      <c r="R1067" s="128">
        <f t="shared" si="124"/>
        <v>673</v>
      </c>
      <c r="S1067" s="4" t="str">
        <f>VLOOKUP(D1067,[2]Sheet1!$F$1:$J$65536,5,0)</f>
        <v>6217975130011297785</v>
      </c>
      <c r="T1067" s="4" t="str">
        <f>VLOOKUP(D1067,[1]Sheet1!$F$1:$H$65536,3,0)</f>
        <v>刘自明</v>
      </c>
      <c r="U1067" s="4" t="s">
        <v>56</v>
      </c>
      <c r="V1067" s="4" t="s">
        <v>56</v>
      </c>
      <c r="W1067" s="4" t="s">
        <v>56</v>
      </c>
      <c r="X1067" s="4" t="s">
        <v>56</v>
      </c>
    </row>
    <row r="1068" s="113" customFormat="1" hidden="1" customHeight="1" spans="1:24">
      <c r="A1068" s="9">
        <v>1067</v>
      </c>
      <c r="B1068" s="96" t="s">
        <v>66</v>
      </c>
      <c r="C1068" s="9" t="s">
        <v>2563</v>
      </c>
      <c r="D1068" s="9" t="s">
        <v>2564</v>
      </c>
      <c r="E1068" s="9" t="s">
        <v>25</v>
      </c>
      <c r="F1068" s="9" t="s">
        <v>2565</v>
      </c>
      <c r="G1068" s="9" t="str">
        <f t="shared" si="125"/>
        <v>毛堂乡老坟岗村</v>
      </c>
      <c r="H1068" s="9" t="s">
        <v>2566</v>
      </c>
      <c r="I1068" s="9">
        <v>1</v>
      </c>
      <c r="J1068" s="9">
        <v>1</v>
      </c>
      <c r="K1068" s="9">
        <v>0</v>
      </c>
      <c r="L1068" s="9">
        <v>0</v>
      </c>
      <c r="M1068" s="9">
        <f t="shared" si="119"/>
        <v>75</v>
      </c>
      <c r="N1068" s="9">
        <f t="shared" si="120"/>
        <v>0</v>
      </c>
      <c r="O1068" s="9">
        <f t="shared" si="121"/>
        <v>0</v>
      </c>
      <c r="P1068" s="125">
        <f t="shared" si="122"/>
        <v>75</v>
      </c>
      <c r="Q1068" s="127">
        <f t="shared" si="123"/>
        <v>598</v>
      </c>
      <c r="R1068" s="128">
        <f t="shared" si="124"/>
        <v>673</v>
      </c>
      <c r="S1068" s="4" t="str">
        <f>VLOOKUP(D1068,[2]Sheet1!$F$1:$J$65536,5,0)</f>
        <v>6217975130011272309</v>
      </c>
      <c r="T1068" s="4" t="str">
        <f>VLOOKUP(D1068,[1]Sheet1!$F$1:$H$65536,3,0)</f>
        <v>刘长喜</v>
      </c>
      <c r="U1068" s="4" t="s">
        <v>56</v>
      </c>
      <c r="V1068" s="4" t="s">
        <v>56</v>
      </c>
      <c r="W1068" s="4" t="s">
        <v>56</v>
      </c>
      <c r="X1068" s="4" t="s">
        <v>56</v>
      </c>
    </row>
    <row r="1069" s="113" customFormat="1" hidden="1" customHeight="1" spans="1:24">
      <c r="A1069" s="9">
        <v>1068</v>
      </c>
      <c r="B1069" s="96" t="s">
        <v>66</v>
      </c>
      <c r="C1069" s="9" t="s">
        <v>2567</v>
      </c>
      <c r="D1069" s="9" t="s">
        <v>2568</v>
      </c>
      <c r="E1069" s="9" t="s">
        <v>25</v>
      </c>
      <c r="F1069" s="9" t="s">
        <v>26</v>
      </c>
      <c r="G1069" s="9" t="str">
        <f t="shared" si="125"/>
        <v>毛堂乡石槽沟村</v>
      </c>
      <c r="H1069" s="9" t="s">
        <v>27</v>
      </c>
      <c r="I1069" s="9">
        <v>1</v>
      </c>
      <c r="J1069" s="9">
        <v>0</v>
      </c>
      <c r="K1069" s="9">
        <v>1</v>
      </c>
      <c r="L1069" s="9">
        <v>0</v>
      </c>
      <c r="M1069" s="9">
        <f t="shared" si="119"/>
        <v>0</v>
      </c>
      <c r="N1069" s="9">
        <f t="shared" si="120"/>
        <v>300</v>
      </c>
      <c r="O1069" s="9">
        <f t="shared" si="121"/>
        <v>0</v>
      </c>
      <c r="P1069" s="125">
        <f t="shared" si="122"/>
        <v>300</v>
      </c>
      <c r="Q1069" s="127">
        <f t="shared" si="123"/>
        <v>598</v>
      </c>
      <c r="R1069" s="128">
        <f t="shared" si="124"/>
        <v>898</v>
      </c>
      <c r="S1069" s="4" t="str">
        <f>VLOOKUP(D1069,[2]Sheet1!$F$1:$J$65536,5,0)</f>
        <v>6217975130015874027</v>
      </c>
      <c r="T1069" s="4" t="str">
        <f>VLOOKUP(D1069,[1]Sheet1!$F$1:$H$65536,3,0)</f>
        <v>刘长根</v>
      </c>
      <c r="U1069" s="4" t="s">
        <v>56</v>
      </c>
      <c r="V1069" s="4" t="s">
        <v>56</v>
      </c>
      <c r="W1069" s="4" t="s">
        <v>56</v>
      </c>
      <c r="X1069" s="4" t="s">
        <v>56</v>
      </c>
    </row>
    <row r="1070" s="113" customFormat="1" hidden="1" customHeight="1" spans="1:24">
      <c r="A1070" s="9">
        <v>1069</v>
      </c>
      <c r="B1070" s="96" t="s">
        <v>66</v>
      </c>
      <c r="C1070" s="9" t="s">
        <v>2569</v>
      </c>
      <c r="D1070" s="9" t="s">
        <v>2570</v>
      </c>
      <c r="E1070" s="9" t="s">
        <v>25</v>
      </c>
      <c r="F1070" s="9" t="s">
        <v>2248</v>
      </c>
      <c r="G1070" s="9" t="str">
        <f t="shared" si="125"/>
        <v>毛堂乡小泉沟村</v>
      </c>
      <c r="H1070" s="9" t="s">
        <v>2249</v>
      </c>
      <c r="I1070" s="9">
        <v>1</v>
      </c>
      <c r="J1070" s="9">
        <v>0</v>
      </c>
      <c r="K1070" s="9">
        <v>0</v>
      </c>
      <c r="L1070" s="9">
        <v>1</v>
      </c>
      <c r="M1070" s="9">
        <f t="shared" si="119"/>
        <v>0</v>
      </c>
      <c r="N1070" s="9">
        <f t="shared" si="120"/>
        <v>0</v>
      </c>
      <c r="O1070" s="9">
        <f t="shared" si="121"/>
        <v>600</v>
      </c>
      <c r="P1070" s="125">
        <f t="shared" si="122"/>
        <v>600</v>
      </c>
      <c r="Q1070" s="127">
        <f t="shared" si="123"/>
        <v>598</v>
      </c>
      <c r="R1070" s="128">
        <f t="shared" si="124"/>
        <v>1198</v>
      </c>
      <c r="S1070" s="4" t="str">
        <f>VLOOKUP(D1070,[2]Sheet1!$F$1:$J$65536,5,0)</f>
        <v>6217975130011339264</v>
      </c>
      <c r="T1070" s="4" t="str">
        <f>VLOOKUP(D1070,[1]Sheet1!$F$1:$H$65536,3,0)</f>
        <v>刘玉华</v>
      </c>
      <c r="U1070" s="4" t="s">
        <v>56</v>
      </c>
      <c r="V1070" s="4" t="s">
        <v>56</v>
      </c>
      <c r="W1070" s="4" t="s">
        <v>56</v>
      </c>
      <c r="X1070" s="4" t="s">
        <v>56</v>
      </c>
    </row>
    <row r="1071" s="113" customFormat="1" hidden="1" customHeight="1" spans="1:24">
      <c r="A1071" s="9">
        <v>1070</v>
      </c>
      <c r="B1071" s="96" t="s">
        <v>66</v>
      </c>
      <c r="C1071" s="9" t="s">
        <v>2571</v>
      </c>
      <c r="D1071" s="9" t="s">
        <v>2572</v>
      </c>
      <c r="E1071" s="9" t="s">
        <v>25</v>
      </c>
      <c r="F1071" s="9" t="s">
        <v>2198</v>
      </c>
      <c r="G1071" s="9" t="str">
        <f t="shared" si="125"/>
        <v>毛堂乡石门观村</v>
      </c>
      <c r="H1071" s="9" t="s">
        <v>2199</v>
      </c>
      <c r="I1071" s="9">
        <v>1</v>
      </c>
      <c r="J1071" s="9">
        <v>0</v>
      </c>
      <c r="K1071" s="9">
        <v>1</v>
      </c>
      <c r="L1071" s="9">
        <v>0</v>
      </c>
      <c r="M1071" s="9">
        <f t="shared" si="119"/>
        <v>0</v>
      </c>
      <c r="N1071" s="9">
        <f t="shared" si="120"/>
        <v>300</v>
      </c>
      <c r="O1071" s="9">
        <f t="shared" si="121"/>
        <v>0</v>
      </c>
      <c r="P1071" s="125">
        <f t="shared" si="122"/>
        <v>300</v>
      </c>
      <c r="Q1071" s="127">
        <f t="shared" si="123"/>
        <v>598</v>
      </c>
      <c r="R1071" s="128">
        <f t="shared" si="124"/>
        <v>898</v>
      </c>
      <c r="S1071" s="4" t="str">
        <f>VLOOKUP(D1071,[2]Sheet1!$F$1:$J$65536,5,0)</f>
        <v>6217975130011367042</v>
      </c>
      <c r="T1071" s="4" t="str">
        <f>VLOOKUP(D1071,[1]Sheet1!$F$1:$H$65536,3,0)</f>
        <v>刘小狗</v>
      </c>
      <c r="U1071" s="4" t="s">
        <v>56</v>
      </c>
      <c r="V1071" s="4" t="s">
        <v>56</v>
      </c>
      <c r="W1071" s="4" t="s">
        <v>56</v>
      </c>
      <c r="X1071" s="4" t="s">
        <v>56</v>
      </c>
    </row>
    <row r="1072" s="113" customFormat="1" hidden="1" customHeight="1" spans="1:24">
      <c r="A1072" s="9">
        <v>1071</v>
      </c>
      <c r="B1072" s="96" t="s">
        <v>66</v>
      </c>
      <c r="C1072" s="9" t="s">
        <v>2573</v>
      </c>
      <c r="D1072" s="9" t="s">
        <v>2574</v>
      </c>
      <c r="E1072" s="9" t="s">
        <v>25</v>
      </c>
      <c r="F1072" s="9" t="s">
        <v>2252</v>
      </c>
      <c r="G1072" s="9" t="str">
        <f t="shared" si="125"/>
        <v>毛堂乡大泉沟村</v>
      </c>
      <c r="H1072" s="9" t="s">
        <v>2253</v>
      </c>
      <c r="I1072" s="9">
        <v>1</v>
      </c>
      <c r="J1072" s="9">
        <v>1</v>
      </c>
      <c r="K1072" s="9">
        <v>0</v>
      </c>
      <c r="L1072" s="9">
        <v>0</v>
      </c>
      <c r="M1072" s="9">
        <f t="shared" si="119"/>
        <v>75</v>
      </c>
      <c r="N1072" s="9">
        <f t="shared" si="120"/>
        <v>0</v>
      </c>
      <c r="O1072" s="9">
        <f t="shared" si="121"/>
        <v>0</v>
      </c>
      <c r="P1072" s="125">
        <f t="shared" si="122"/>
        <v>75</v>
      </c>
      <c r="Q1072" s="127">
        <f t="shared" si="123"/>
        <v>598</v>
      </c>
      <c r="R1072" s="128">
        <f t="shared" si="124"/>
        <v>673</v>
      </c>
      <c r="S1072" s="4" t="str">
        <f>VLOOKUP(D1072,[2]Sheet1!$F$1:$J$65536,5,0)</f>
        <v>6217975130011329646</v>
      </c>
      <c r="T1072" s="4" t="str">
        <f>VLOOKUP(D1072,[1]Sheet1!$F$1:$H$65536,3,0)</f>
        <v>刘拴子</v>
      </c>
      <c r="U1072" s="4" t="s">
        <v>56</v>
      </c>
      <c r="V1072" s="4" t="s">
        <v>56</v>
      </c>
      <c r="W1072" s="4" t="s">
        <v>56</v>
      </c>
      <c r="X1072" s="4" t="s">
        <v>56</v>
      </c>
    </row>
    <row r="1073" s="113" customFormat="1" hidden="1" customHeight="1" spans="1:24">
      <c r="A1073" s="9">
        <v>1072</v>
      </c>
      <c r="B1073" s="96" t="s">
        <v>66</v>
      </c>
      <c r="C1073" s="9" t="s">
        <v>2575</v>
      </c>
      <c r="D1073" s="9" t="s">
        <v>2576</v>
      </c>
      <c r="E1073" s="9" t="s">
        <v>25</v>
      </c>
      <c r="F1073" s="9" t="s">
        <v>44</v>
      </c>
      <c r="G1073" s="9" t="str">
        <f t="shared" si="125"/>
        <v>毛堂乡党院村</v>
      </c>
      <c r="H1073" s="9" t="s">
        <v>45</v>
      </c>
      <c r="I1073" s="9">
        <v>1</v>
      </c>
      <c r="J1073" s="9">
        <v>0</v>
      </c>
      <c r="K1073" s="9">
        <v>0</v>
      </c>
      <c r="L1073" s="9">
        <v>1</v>
      </c>
      <c r="M1073" s="9">
        <f t="shared" si="119"/>
        <v>0</v>
      </c>
      <c r="N1073" s="9">
        <f t="shared" si="120"/>
        <v>0</v>
      </c>
      <c r="O1073" s="9">
        <f t="shared" si="121"/>
        <v>600</v>
      </c>
      <c r="P1073" s="125">
        <f t="shared" si="122"/>
        <v>600</v>
      </c>
      <c r="Q1073" s="127">
        <f t="shared" si="123"/>
        <v>598</v>
      </c>
      <c r="R1073" s="128">
        <f t="shared" si="124"/>
        <v>1198</v>
      </c>
      <c r="S1073" s="4" t="str">
        <f>VLOOKUP(D1073,[2]Sheet1!$F$1:$J$65536,5,0)</f>
        <v>623059486702907742</v>
      </c>
      <c r="T1073" s="4" t="str">
        <f>VLOOKUP(D1073,[1]Sheet1!$F$1:$H$65536,3,0)</f>
        <v>刘明伟</v>
      </c>
      <c r="U1073" s="4" t="s">
        <v>56</v>
      </c>
      <c r="V1073" s="4" t="s">
        <v>56</v>
      </c>
      <c r="W1073" s="4" t="s">
        <v>56</v>
      </c>
      <c r="X1073" s="4" t="s">
        <v>56</v>
      </c>
    </row>
    <row r="1074" s="113" customFormat="1" hidden="1" customHeight="1" spans="1:24">
      <c r="A1074" s="9">
        <v>1073</v>
      </c>
      <c r="B1074" s="96" t="s">
        <v>66</v>
      </c>
      <c r="C1074" s="9" t="s">
        <v>1209</v>
      </c>
      <c r="D1074" s="9" t="s">
        <v>2577</v>
      </c>
      <c r="E1074" s="9" t="s">
        <v>25</v>
      </c>
      <c r="F1074" s="9" t="s">
        <v>2198</v>
      </c>
      <c r="G1074" s="9" t="str">
        <f t="shared" si="125"/>
        <v>毛堂乡石门观村</v>
      </c>
      <c r="H1074" s="9" t="s">
        <v>2199</v>
      </c>
      <c r="I1074" s="9">
        <v>1</v>
      </c>
      <c r="J1074" s="9">
        <v>0</v>
      </c>
      <c r="K1074" s="9">
        <v>1</v>
      </c>
      <c r="L1074" s="9">
        <v>0</v>
      </c>
      <c r="M1074" s="9">
        <f t="shared" si="119"/>
        <v>0</v>
      </c>
      <c r="N1074" s="9">
        <f t="shared" si="120"/>
        <v>300</v>
      </c>
      <c r="O1074" s="9">
        <f t="shared" si="121"/>
        <v>0</v>
      </c>
      <c r="P1074" s="125">
        <f t="shared" si="122"/>
        <v>300</v>
      </c>
      <c r="Q1074" s="127">
        <f t="shared" si="123"/>
        <v>598</v>
      </c>
      <c r="R1074" s="128">
        <f t="shared" si="124"/>
        <v>898</v>
      </c>
      <c r="S1074" s="4" t="str">
        <f>VLOOKUP(D1074,[2]Sheet1!$F$1:$J$65536,5,0)</f>
        <v>6217975130011366853</v>
      </c>
      <c r="T1074" s="4" t="str">
        <f>VLOOKUP(D1074,[1]Sheet1!$F$1:$H$65536,3,0)</f>
        <v>刘来娃</v>
      </c>
      <c r="U1074" s="4" t="s">
        <v>56</v>
      </c>
      <c r="V1074" s="4" t="s">
        <v>56</v>
      </c>
      <c r="W1074" s="4" t="s">
        <v>56</v>
      </c>
      <c r="X1074" s="4" t="s">
        <v>56</v>
      </c>
    </row>
    <row r="1075" s="113" customFormat="1" hidden="1" customHeight="1" spans="1:24">
      <c r="A1075" s="9">
        <v>1074</v>
      </c>
      <c r="B1075" s="96" t="s">
        <v>66</v>
      </c>
      <c r="C1075" s="9" t="s">
        <v>1543</v>
      </c>
      <c r="D1075" s="9" t="s">
        <v>2578</v>
      </c>
      <c r="E1075" s="9" t="s">
        <v>25</v>
      </c>
      <c r="F1075" s="9" t="s">
        <v>2248</v>
      </c>
      <c r="G1075" s="9" t="str">
        <f t="shared" si="125"/>
        <v>毛堂乡小泉沟村</v>
      </c>
      <c r="H1075" s="9" t="s">
        <v>2249</v>
      </c>
      <c r="I1075" s="9">
        <v>1</v>
      </c>
      <c r="J1075" s="9">
        <v>0</v>
      </c>
      <c r="K1075" s="9">
        <v>1</v>
      </c>
      <c r="L1075" s="9">
        <v>0</v>
      </c>
      <c r="M1075" s="9">
        <f t="shared" si="119"/>
        <v>0</v>
      </c>
      <c r="N1075" s="9">
        <f t="shared" si="120"/>
        <v>300</v>
      </c>
      <c r="O1075" s="9">
        <f t="shared" si="121"/>
        <v>0</v>
      </c>
      <c r="P1075" s="125">
        <f t="shared" si="122"/>
        <v>300</v>
      </c>
      <c r="Q1075" s="127">
        <f t="shared" si="123"/>
        <v>598</v>
      </c>
      <c r="R1075" s="128">
        <f t="shared" si="124"/>
        <v>898</v>
      </c>
      <c r="S1075" s="4" t="str">
        <f>VLOOKUP(D1075,[2]Sheet1!$F$1:$J$65536,5,0)</f>
        <v>6217975130011339116</v>
      </c>
      <c r="T1075" s="4" t="str">
        <f>VLOOKUP(D1075,[1]Sheet1!$F$1:$H$65536,3,0)</f>
        <v>刘建设</v>
      </c>
      <c r="U1075" s="4" t="s">
        <v>56</v>
      </c>
      <c r="V1075" s="4" t="s">
        <v>56</v>
      </c>
      <c r="W1075" s="4" t="s">
        <v>56</v>
      </c>
      <c r="X1075" s="4" t="s">
        <v>56</v>
      </c>
    </row>
    <row r="1076" s="113" customFormat="1" hidden="1" customHeight="1" spans="1:24">
      <c r="A1076" s="9">
        <v>1075</v>
      </c>
      <c r="B1076" s="96" t="s">
        <v>66</v>
      </c>
      <c r="C1076" s="9" t="s">
        <v>2579</v>
      </c>
      <c r="D1076" s="9" t="s">
        <v>2580</v>
      </c>
      <c r="E1076" s="9" t="s">
        <v>25</v>
      </c>
      <c r="F1076" s="9" t="s">
        <v>2278</v>
      </c>
      <c r="G1076" s="9" t="str">
        <f t="shared" si="125"/>
        <v>毛堂乡庙沟村</v>
      </c>
      <c r="H1076" s="9" t="s">
        <v>2279</v>
      </c>
      <c r="I1076" s="9">
        <v>1</v>
      </c>
      <c r="J1076" s="9">
        <v>0</v>
      </c>
      <c r="K1076" s="9">
        <v>1</v>
      </c>
      <c r="L1076" s="9">
        <v>0</v>
      </c>
      <c r="M1076" s="9">
        <f t="shared" si="119"/>
        <v>0</v>
      </c>
      <c r="N1076" s="9">
        <f t="shared" si="120"/>
        <v>300</v>
      </c>
      <c r="O1076" s="9">
        <f t="shared" si="121"/>
        <v>0</v>
      </c>
      <c r="P1076" s="125">
        <f t="shared" si="122"/>
        <v>300</v>
      </c>
      <c r="Q1076" s="127">
        <f t="shared" si="123"/>
        <v>598</v>
      </c>
      <c r="R1076" s="128">
        <f t="shared" si="124"/>
        <v>898</v>
      </c>
      <c r="S1076" s="4" t="str">
        <f>VLOOKUP(D1076,[2]Sheet1!$F$1:$J$65536,5,0)</f>
        <v>6217975130011374519</v>
      </c>
      <c r="T1076" s="4" t="str">
        <f>VLOOKUP(D1076,[1]Sheet1!$F$1:$H$65536,3,0)</f>
        <v>刘合举</v>
      </c>
      <c r="U1076" s="4" t="s">
        <v>56</v>
      </c>
      <c r="V1076" s="4" t="s">
        <v>56</v>
      </c>
      <c r="W1076" s="4" t="s">
        <v>56</v>
      </c>
      <c r="X1076" s="4" t="s">
        <v>56</v>
      </c>
    </row>
    <row r="1077" s="113" customFormat="1" hidden="1" customHeight="1" spans="1:24">
      <c r="A1077" s="9">
        <v>1076</v>
      </c>
      <c r="B1077" s="96" t="s">
        <v>66</v>
      </c>
      <c r="C1077" s="9" t="s">
        <v>2581</v>
      </c>
      <c r="D1077" s="9" t="s">
        <v>2582</v>
      </c>
      <c r="E1077" s="9" t="s">
        <v>25</v>
      </c>
      <c r="F1077" s="9" t="s">
        <v>2238</v>
      </c>
      <c r="G1077" s="9" t="str">
        <f t="shared" si="125"/>
        <v>毛堂乡裰落墓村</v>
      </c>
      <c r="H1077" s="9" t="s">
        <v>2239</v>
      </c>
      <c r="I1077" s="9">
        <v>1</v>
      </c>
      <c r="J1077" s="9">
        <v>0</v>
      </c>
      <c r="K1077" s="9">
        <v>1</v>
      </c>
      <c r="L1077" s="9">
        <v>0</v>
      </c>
      <c r="M1077" s="9">
        <f t="shared" si="119"/>
        <v>0</v>
      </c>
      <c r="N1077" s="9">
        <f t="shared" si="120"/>
        <v>300</v>
      </c>
      <c r="O1077" s="9">
        <f t="shared" si="121"/>
        <v>0</v>
      </c>
      <c r="P1077" s="125">
        <f t="shared" si="122"/>
        <v>300</v>
      </c>
      <c r="Q1077" s="127">
        <f t="shared" si="123"/>
        <v>598</v>
      </c>
      <c r="R1077" s="128">
        <f t="shared" si="124"/>
        <v>898</v>
      </c>
      <c r="S1077" s="4" t="str">
        <f>VLOOKUP(D1077,[2]Sheet1!$F$1:$J$65536,5,0)</f>
        <v>6217975130011308111</v>
      </c>
      <c r="T1077" s="4" t="str">
        <f>VLOOKUP(D1077,[1]Sheet1!$F$1:$H$65536,3,0)</f>
        <v>刘海朝</v>
      </c>
      <c r="U1077" s="4" t="s">
        <v>56</v>
      </c>
      <c r="V1077" s="4" t="s">
        <v>56</v>
      </c>
      <c r="W1077" s="4" t="s">
        <v>56</v>
      </c>
      <c r="X1077" s="4" t="s">
        <v>56</v>
      </c>
    </row>
    <row r="1078" s="113" customFormat="1" hidden="1" customHeight="1" spans="1:24">
      <c r="A1078" s="9">
        <v>1077</v>
      </c>
      <c r="B1078" s="96" t="s">
        <v>66</v>
      </c>
      <c r="C1078" s="9" t="s">
        <v>2583</v>
      </c>
      <c r="D1078" s="9" t="s">
        <v>2584</v>
      </c>
      <c r="E1078" s="9" t="s">
        <v>25</v>
      </c>
      <c r="F1078" s="9" t="s">
        <v>2218</v>
      </c>
      <c r="G1078" s="9" t="str">
        <f t="shared" si="125"/>
        <v>毛堂乡南泥湖村</v>
      </c>
      <c r="H1078" s="9" t="s">
        <v>2219</v>
      </c>
      <c r="I1078" s="9">
        <v>1</v>
      </c>
      <c r="J1078" s="9">
        <v>1</v>
      </c>
      <c r="K1078" s="9">
        <v>0</v>
      </c>
      <c r="L1078" s="9">
        <v>0</v>
      </c>
      <c r="M1078" s="9">
        <f t="shared" si="119"/>
        <v>75</v>
      </c>
      <c r="N1078" s="9">
        <f t="shared" si="120"/>
        <v>0</v>
      </c>
      <c r="O1078" s="9">
        <f t="shared" si="121"/>
        <v>0</v>
      </c>
      <c r="P1078" s="125">
        <f t="shared" si="122"/>
        <v>75</v>
      </c>
      <c r="Q1078" s="127">
        <f t="shared" si="123"/>
        <v>598</v>
      </c>
      <c r="R1078" s="128">
        <f t="shared" si="124"/>
        <v>673</v>
      </c>
      <c r="S1078" s="4" t="str">
        <f>VLOOKUP(D1078,[2]Sheet1!$F$1:$J$65536,5,0)</f>
        <v>6217975130011314309</v>
      </c>
      <c r="T1078" s="4" t="str">
        <f>VLOOKUP(D1078,[1]Sheet1!$F$1:$H$65536,3,0)</f>
        <v>刘国文</v>
      </c>
      <c r="U1078" s="4" t="s">
        <v>56</v>
      </c>
      <c r="V1078" s="4" t="s">
        <v>56</v>
      </c>
      <c r="W1078" s="4" t="s">
        <v>56</v>
      </c>
      <c r="X1078" s="4" t="s">
        <v>56</v>
      </c>
    </row>
    <row r="1079" s="113" customFormat="1" hidden="1" customHeight="1" spans="1:24">
      <c r="A1079" s="9">
        <v>1078</v>
      </c>
      <c r="B1079" s="96" t="s">
        <v>66</v>
      </c>
      <c r="C1079" s="9" t="s">
        <v>2585</v>
      </c>
      <c r="D1079" s="9" t="s">
        <v>2586</v>
      </c>
      <c r="E1079" s="9" t="s">
        <v>25</v>
      </c>
      <c r="F1079" s="9" t="s">
        <v>2408</v>
      </c>
      <c r="G1079" s="9" t="str">
        <f t="shared" si="125"/>
        <v>毛堂乡店子街村</v>
      </c>
      <c r="H1079" s="9" t="s">
        <v>2409</v>
      </c>
      <c r="I1079" s="9">
        <v>1</v>
      </c>
      <c r="J1079" s="9">
        <v>1</v>
      </c>
      <c r="K1079" s="9">
        <v>0</v>
      </c>
      <c r="L1079" s="9">
        <v>0</v>
      </c>
      <c r="M1079" s="9">
        <f t="shared" si="119"/>
        <v>75</v>
      </c>
      <c r="N1079" s="9">
        <f t="shared" si="120"/>
        <v>0</v>
      </c>
      <c r="O1079" s="9">
        <f t="shared" si="121"/>
        <v>0</v>
      </c>
      <c r="P1079" s="125">
        <f t="shared" si="122"/>
        <v>75</v>
      </c>
      <c r="Q1079" s="127">
        <f t="shared" si="123"/>
        <v>598</v>
      </c>
      <c r="R1079" s="128">
        <f t="shared" si="124"/>
        <v>673</v>
      </c>
      <c r="S1079" s="4" t="str">
        <f>VLOOKUP(D1079,[2]Sheet1!$F$1:$J$65536,5,0)</f>
        <v>6217975130011324043</v>
      </c>
      <c r="T1079" s="4" t="str">
        <f>VLOOKUP(D1079,[1]Sheet1!$F$1:$H$65536,3,0)</f>
        <v>刘保国</v>
      </c>
      <c r="U1079" s="4" t="s">
        <v>56</v>
      </c>
      <c r="V1079" s="4" t="s">
        <v>56</v>
      </c>
      <c r="W1079" s="4" t="s">
        <v>56</v>
      </c>
      <c r="X1079" s="4" t="s">
        <v>56</v>
      </c>
    </row>
    <row r="1080" s="113" customFormat="1" hidden="1" customHeight="1" spans="1:24">
      <c r="A1080" s="9">
        <v>1079</v>
      </c>
      <c r="B1080" s="96" t="s">
        <v>66</v>
      </c>
      <c r="C1080" s="9" t="s">
        <v>2587</v>
      </c>
      <c r="D1080" s="9" t="s">
        <v>2588</v>
      </c>
      <c r="E1080" s="9" t="s">
        <v>25</v>
      </c>
      <c r="F1080" s="9" t="s">
        <v>2248</v>
      </c>
      <c r="G1080" s="9" t="str">
        <f t="shared" si="125"/>
        <v>毛堂乡小泉沟村</v>
      </c>
      <c r="H1080" s="9" t="s">
        <v>2249</v>
      </c>
      <c r="I1080" s="9">
        <v>1</v>
      </c>
      <c r="J1080" s="9">
        <v>0</v>
      </c>
      <c r="K1080" s="9">
        <v>1</v>
      </c>
      <c r="L1080" s="9">
        <v>0</v>
      </c>
      <c r="M1080" s="9">
        <f t="shared" si="119"/>
        <v>0</v>
      </c>
      <c r="N1080" s="9">
        <f t="shared" si="120"/>
        <v>300</v>
      </c>
      <c r="O1080" s="9">
        <f t="shared" si="121"/>
        <v>0</v>
      </c>
      <c r="P1080" s="125">
        <f t="shared" si="122"/>
        <v>300</v>
      </c>
      <c r="Q1080" s="127">
        <f t="shared" si="123"/>
        <v>598</v>
      </c>
      <c r="R1080" s="128">
        <f t="shared" si="124"/>
        <v>898</v>
      </c>
      <c r="S1080" s="4" t="str">
        <f>VLOOKUP(D1080,[2]Sheet1!$F$1:$J$65536,5,0)</f>
        <v>6217975130011338753</v>
      </c>
      <c r="T1080" s="4" t="str">
        <f>VLOOKUP(D1080,[1]Sheet1!$F$1:$H$65536,3,0)</f>
        <v>廖金计</v>
      </c>
      <c r="U1080" s="4" t="s">
        <v>56</v>
      </c>
      <c r="V1080" s="4" t="s">
        <v>56</v>
      </c>
      <c r="W1080" s="4" t="s">
        <v>56</v>
      </c>
      <c r="X1080" s="4" t="s">
        <v>56</v>
      </c>
    </row>
    <row r="1081" s="113" customFormat="1" hidden="1" customHeight="1" spans="1:24">
      <c r="A1081" s="9">
        <v>1080</v>
      </c>
      <c r="B1081" s="96" t="s">
        <v>66</v>
      </c>
      <c r="C1081" s="9" t="s">
        <v>2589</v>
      </c>
      <c r="D1081" s="9" t="s">
        <v>2590</v>
      </c>
      <c r="E1081" s="9" t="s">
        <v>25</v>
      </c>
      <c r="F1081" s="9" t="s">
        <v>2198</v>
      </c>
      <c r="G1081" s="9" t="str">
        <f t="shared" si="125"/>
        <v>毛堂乡石门观村</v>
      </c>
      <c r="H1081" s="9" t="s">
        <v>2199</v>
      </c>
      <c r="I1081" s="9">
        <v>1</v>
      </c>
      <c r="J1081" s="9">
        <v>1</v>
      </c>
      <c r="K1081" s="9">
        <v>0</v>
      </c>
      <c r="L1081" s="9">
        <v>0</v>
      </c>
      <c r="M1081" s="9">
        <f t="shared" si="119"/>
        <v>75</v>
      </c>
      <c r="N1081" s="9">
        <f t="shared" si="120"/>
        <v>0</v>
      </c>
      <c r="O1081" s="9">
        <f t="shared" si="121"/>
        <v>0</v>
      </c>
      <c r="P1081" s="125">
        <f t="shared" si="122"/>
        <v>75</v>
      </c>
      <c r="Q1081" s="127">
        <f t="shared" si="123"/>
        <v>598</v>
      </c>
      <c r="R1081" s="128">
        <f t="shared" si="124"/>
        <v>673</v>
      </c>
      <c r="S1081" s="4" t="str">
        <f>VLOOKUP(D1081,[2]Sheet1!$F$1:$J$65536,5,0)</f>
        <v>6217975130011366374</v>
      </c>
      <c r="T1081" s="4" t="str">
        <f>VLOOKUP(D1081,[1]Sheet1!$F$1:$H$65536,3,0)</f>
        <v>李玉林</v>
      </c>
      <c r="U1081" s="4" t="s">
        <v>56</v>
      </c>
      <c r="V1081" s="4" t="s">
        <v>56</v>
      </c>
      <c r="W1081" s="4" t="s">
        <v>56</v>
      </c>
      <c r="X1081" s="4" t="s">
        <v>56</v>
      </c>
    </row>
    <row r="1082" s="113" customFormat="1" hidden="1" customHeight="1" spans="1:24">
      <c r="A1082" s="9">
        <v>1081</v>
      </c>
      <c r="B1082" s="96" t="s">
        <v>66</v>
      </c>
      <c r="C1082" s="9" t="s">
        <v>2591</v>
      </c>
      <c r="D1082" s="9" t="s">
        <v>2592</v>
      </c>
      <c r="E1082" s="9" t="s">
        <v>25</v>
      </c>
      <c r="F1082" s="9" t="s">
        <v>2252</v>
      </c>
      <c r="G1082" s="9" t="str">
        <f t="shared" si="125"/>
        <v>毛堂乡大泉沟村</v>
      </c>
      <c r="H1082" s="9" t="s">
        <v>2253</v>
      </c>
      <c r="I1082" s="9">
        <v>1</v>
      </c>
      <c r="J1082" s="9">
        <v>1</v>
      </c>
      <c r="K1082" s="9">
        <v>0</v>
      </c>
      <c r="L1082" s="9">
        <v>0</v>
      </c>
      <c r="M1082" s="9">
        <f t="shared" si="119"/>
        <v>75</v>
      </c>
      <c r="N1082" s="9">
        <f t="shared" si="120"/>
        <v>0</v>
      </c>
      <c r="O1082" s="9">
        <f t="shared" si="121"/>
        <v>0</v>
      </c>
      <c r="P1082" s="125">
        <f t="shared" si="122"/>
        <v>75</v>
      </c>
      <c r="Q1082" s="127">
        <f t="shared" si="123"/>
        <v>598</v>
      </c>
      <c r="R1082" s="128">
        <f t="shared" si="124"/>
        <v>673</v>
      </c>
      <c r="S1082" s="4" t="str">
        <f>VLOOKUP(D1082,[2]Sheet1!$F$1:$J$65536,5,0)</f>
        <v>6217975130011329406</v>
      </c>
      <c r="T1082" s="4" t="str">
        <f>VLOOKUP(D1082,[1]Sheet1!$F$1:$H$65536,3,0)</f>
        <v>李英娥</v>
      </c>
      <c r="U1082" s="4" t="s">
        <v>56</v>
      </c>
      <c r="V1082" s="4" t="s">
        <v>56</v>
      </c>
      <c r="W1082" s="4" t="s">
        <v>56</v>
      </c>
      <c r="X1082" s="4" t="s">
        <v>56</v>
      </c>
    </row>
    <row r="1083" s="113" customFormat="1" hidden="1" customHeight="1" spans="1:24">
      <c r="A1083" s="9">
        <v>1082</v>
      </c>
      <c r="B1083" s="96" t="s">
        <v>66</v>
      </c>
      <c r="C1083" s="9" t="s">
        <v>2593</v>
      </c>
      <c r="D1083" s="9" t="s">
        <v>2594</v>
      </c>
      <c r="E1083" s="9" t="s">
        <v>25</v>
      </c>
      <c r="F1083" s="9" t="s">
        <v>2226</v>
      </c>
      <c r="G1083" s="9" t="str">
        <f t="shared" si="125"/>
        <v>毛堂乡老沟村</v>
      </c>
      <c r="H1083" s="9" t="s">
        <v>2227</v>
      </c>
      <c r="I1083" s="9">
        <v>1</v>
      </c>
      <c r="J1083" s="9">
        <v>1</v>
      </c>
      <c r="K1083" s="9">
        <v>0</v>
      </c>
      <c r="L1083" s="9">
        <v>0</v>
      </c>
      <c r="M1083" s="9">
        <f t="shared" si="119"/>
        <v>75</v>
      </c>
      <c r="N1083" s="9">
        <f t="shared" si="120"/>
        <v>0</v>
      </c>
      <c r="O1083" s="9">
        <f t="shared" si="121"/>
        <v>0</v>
      </c>
      <c r="P1083" s="125">
        <f t="shared" si="122"/>
        <v>75</v>
      </c>
      <c r="Q1083" s="127">
        <f t="shared" si="123"/>
        <v>598</v>
      </c>
      <c r="R1083" s="128">
        <f t="shared" si="124"/>
        <v>673</v>
      </c>
      <c r="S1083" s="4" t="str">
        <f>VLOOKUP(D1083,[2]Sheet1!$F$1:$J$65536,5,0)</f>
        <v>6217975130011345238</v>
      </c>
      <c r="T1083" s="4" t="str">
        <f>VLOOKUP(D1083,[1]Sheet1!$F$1:$H$65536,3,0)</f>
        <v>李新国</v>
      </c>
      <c r="U1083" s="4" t="s">
        <v>56</v>
      </c>
      <c r="V1083" s="4" t="s">
        <v>56</v>
      </c>
      <c r="W1083" s="4" t="s">
        <v>56</v>
      </c>
      <c r="X1083" s="4" t="s">
        <v>56</v>
      </c>
    </row>
    <row r="1084" s="113" customFormat="1" hidden="1" customHeight="1" spans="1:24">
      <c r="A1084" s="9">
        <v>1083</v>
      </c>
      <c r="B1084" s="96" t="s">
        <v>66</v>
      </c>
      <c r="C1084" s="9" t="s">
        <v>2595</v>
      </c>
      <c r="D1084" s="9" t="s">
        <v>2596</v>
      </c>
      <c r="E1084" s="9" t="s">
        <v>25</v>
      </c>
      <c r="F1084" s="9" t="s">
        <v>2256</v>
      </c>
      <c r="G1084" s="9" t="str">
        <f t="shared" si="125"/>
        <v>毛堂乡下沟村</v>
      </c>
      <c r="H1084" s="9" t="s">
        <v>2257</v>
      </c>
      <c r="I1084" s="9">
        <v>1</v>
      </c>
      <c r="J1084" s="9">
        <v>1</v>
      </c>
      <c r="K1084" s="9">
        <v>0</v>
      </c>
      <c r="L1084" s="9">
        <v>0</v>
      </c>
      <c r="M1084" s="9">
        <f t="shared" si="119"/>
        <v>75</v>
      </c>
      <c r="N1084" s="9">
        <f t="shared" si="120"/>
        <v>0</v>
      </c>
      <c r="O1084" s="9">
        <f t="shared" si="121"/>
        <v>0</v>
      </c>
      <c r="P1084" s="125">
        <f t="shared" si="122"/>
        <v>75</v>
      </c>
      <c r="Q1084" s="127">
        <f t="shared" si="123"/>
        <v>598</v>
      </c>
      <c r="R1084" s="128">
        <f t="shared" si="124"/>
        <v>673</v>
      </c>
      <c r="S1084" s="4" t="str">
        <f>VLOOKUP(D1084,[2]Sheet1!$F$1:$J$65536,5,0)</f>
        <v>6217975130011392115</v>
      </c>
      <c r="T1084" s="4" t="str">
        <f>VLOOKUP(D1084,[1]Sheet1!$F$1:$H$65536,3,0)</f>
        <v>李天才</v>
      </c>
      <c r="U1084" s="4" t="s">
        <v>56</v>
      </c>
      <c r="V1084" s="4" t="s">
        <v>56</v>
      </c>
      <c r="W1084" s="4" t="s">
        <v>56</v>
      </c>
      <c r="X1084" s="4" t="s">
        <v>56</v>
      </c>
    </row>
    <row r="1085" s="113" customFormat="1" hidden="1" customHeight="1" spans="1:24">
      <c r="A1085" s="9">
        <v>1084</v>
      </c>
      <c r="B1085" s="96" t="s">
        <v>66</v>
      </c>
      <c r="C1085" s="9" t="s">
        <v>2597</v>
      </c>
      <c r="D1085" s="9" t="s">
        <v>2598</v>
      </c>
      <c r="E1085" s="9" t="s">
        <v>25</v>
      </c>
      <c r="F1085" s="9" t="s">
        <v>2190</v>
      </c>
      <c r="G1085" s="9" t="str">
        <f t="shared" si="125"/>
        <v>毛堂乡桥沟村</v>
      </c>
      <c r="H1085" s="9" t="s">
        <v>2191</v>
      </c>
      <c r="I1085" s="9">
        <v>1</v>
      </c>
      <c r="J1085" s="9">
        <v>0</v>
      </c>
      <c r="K1085" s="9">
        <v>1</v>
      </c>
      <c r="L1085" s="9">
        <v>0</v>
      </c>
      <c r="M1085" s="9">
        <f t="shared" si="119"/>
        <v>0</v>
      </c>
      <c r="N1085" s="9">
        <f t="shared" si="120"/>
        <v>300</v>
      </c>
      <c r="O1085" s="9">
        <f t="shared" si="121"/>
        <v>0</v>
      </c>
      <c r="P1085" s="125">
        <f t="shared" si="122"/>
        <v>300</v>
      </c>
      <c r="Q1085" s="127">
        <f t="shared" si="123"/>
        <v>598</v>
      </c>
      <c r="R1085" s="128">
        <f t="shared" si="124"/>
        <v>898</v>
      </c>
      <c r="S1085" s="4" t="str">
        <f>VLOOKUP(D1085,[2]Sheet1!$F$1:$J$65536,5,0)</f>
        <v>6217975130011387008</v>
      </c>
      <c r="T1085" s="4" t="str">
        <f>VLOOKUP(D1085,[1]Sheet1!$F$1:$H$65536,3,0)</f>
        <v>李荣华</v>
      </c>
      <c r="U1085" s="4" t="s">
        <v>56</v>
      </c>
      <c r="V1085" s="4" t="s">
        <v>56</v>
      </c>
      <c r="W1085" s="4" t="s">
        <v>56</v>
      </c>
      <c r="X1085" s="4" t="s">
        <v>56</v>
      </c>
    </row>
    <row r="1086" s="113" customFormat="1" hidden="1" customHeight="1" spans="1:24">
      <c r="A1086" s="9">
        <v>1085</v>
      </c>
      <c r="B1086" s="96" t="s">
        <v>66</v>
      </c>
      <c r="C1086" s="9" t="s">
        <v>2599</v>
      </c>
      <c r="D1086" s="9" t="s">
        <v>2600</v>
      </c>
      <c r="E1086" s="9" t="s">
        <v>25</v>
      </c>
      <c r="F1086" s="9" t="s">
        <v>2232</v>
      </c>
      <c r="G1086" s="9" t="str">
        <f t="shared" si="125"/>
        <v>毛堂乡毛堂村</v>
      </c>
      <c r="H1086" s="9" t="s">
        <v>2233</v>
      </c>
      <c r="I1086" s="9">
        <v>1</v>
      </c>
      <c r="J1086" s="9">
        <v>1</v>
      </c>
      <c r="K1086" s="9">
        <v>0</v>
      </c>
      <c r="L1086" s="9">
        <v>0</v>
      </c>
      <c r="M1086" s="9">
        <f t="shared" si="119"/>
        <v>75</v>
      </c>
      <c r="N1086" s="9">
        <f t="shared" si="120"/>
        <v>0</v>
      </c>
      <c r="O1086" s="9">
        <f t="shared" si="121"/>
        <v>0</v>
      </c>
      <c r="P1086" s="125">
        <f t="shared" si="122"/>
        <v>75</v>
      </c>
      <c r="Q1086" s="127">
        <f t="shared" si="123"/>
        <v>598</v>
      </c>
      <c r="R1086" s="128">
        <f t="shared" si="124"/>
        <v>673</v>
      </c>
      <c r="S1086" s="4" t="str">
        <f>VLOOKUP(D1086,[2]Sheet1!$F$1:$J$65536,5,0)</f>
        <v>6217975130011263936</v>
      </c>
      <c r="T1086" s="4" t="str">
        <f>VLOOKUP(D1086,[1]Sheet1!$F$1:$H$65536,3,0)</f>
        <v>李明耀</v>
      </c>
      <c r="U1086" s="4" t="s">
        <v>56</v>
      </c>
      <c r="V1086" s="4" t="s">
        <v>56</v>
      </c>
      <c r="W1086" s="4" t="s">
        <v>56</v>
      </c>
      <c r="X1086" s="4" t="s">
        <v>56</v>
      </c>
    </row>
    <row r="1087" s="113" customFormat="1" hidden="1" customHeight="1" spans="1:24">
      <c r="A1087" s="9">
        <v>1086</v>
      </c>
      <c r="B1087" s="96" t="s">
        <v>66</v>
      </c>
      <c r="C1087" s="9" t="s">
        <v>2601</v>
      </c>
      <c r="D1087" s="9" t="s">
        <v>2602</v>
      </c>
      <c r="E1087" s="9" t="s">
        <v>25</v>
      </c>
      <c r="F1087" s="9" t="s">
        <v>2330</v>
      </c>
      <c r="G1087" s="9" t="str">
        <f t="shared" si="125"/>
        <v>毛堂乡银杏树沟村</v>
      </c>
      <c r="H1087" s="9" t="s">
        <v>2331</v>
      </c>
      <c r="I1087" s="9">
        <v>1</v>
      </c>
      <c r="J1087" s="9">
        <v>1</v>
      </c>
      <c r="K1087" s="9">
        <v>0</v>
      </c>
      <c r="L1087" s="9">
        <v>0</v>
      </c>
      <c r="M1087" s="9">
        <f t="shared" si="119"/>
        <v>75</v>
      </c>
      <c r="N1087" s="9">
        <f t="shared" si="120"/>
        <v>0</v>
      </c>
      <c r="O1087" s="9">
        <f t="shared" si="121"/>
        <v>0</v>
      </c>
      <c r="P1087" s="125">
        <f t="shared" si="122"/>
        <v>75</v>
      </c>
      <c r="Q1087" s="127">
        <f t="shared" si="123"/>
        <v>598</v>
      </c>
      <c r="R1087" s="128">
        <f t="shared" si="124"/>
        <v>673</v>
      </c>
      <c r="S1087" s="4" t="str">
        <f>VLOOKUP(D1087,[2]Sheet1!$F$1:$J$65536,5,0)</f>
        <v>6217975130011371051</v>
      </c>
      <c r="T1087" s="4" t="str">
        <f>VLOOKUP(D1087,[1]Sheet1!$F$1:$H$65536,3,0)</f>
        <v>李明学</v>
      </c>
      <c r="U1087" s="4" t="s">
        <v>56</v>
      </c>
      <c r="V1087" s="4" t="s">
        <v>56</v>
      </c>
      <c r="W1087" s="4" t="s">
        <v>56</v>
      </c>
      <c r="X1087" s="4" t="s">
        <v>56</v>
      </c>
    </row>
    <row r="1088" s="113" customFormat="1" hidden="1" customHeight="1" spans="1:24">
      <c r="A1088" s="9">
        <v>1087</v>
      </c>
      <c r="B1088" s="96" t="s">
        <v>66</v>
      </c>
      <c r="C1088" s="9" t="s">
        <v>2603</v>
      </c>
      <c r="D1088" s="9" t="s">
        <v>2604</v>
      </c>
      <c r="E1088" s="9" t="s">
        <v>25</v>
      </c>
      <c r="F1088" s="9" t="s">
        <v>2208</v>
      </c>
      <c r="G1088" s="9" t="str">
        <f t="shared" si="125"/>
        <v>毛堂乡曹庄村</v>
      </c>
      <c r="H1088" s="9" t="s">
        <v>2209</v>
      </c>
      <c r="I1088" s="9">
        <v>1</v>
      </c>
      <c r="J1088" s="9">
        <v>1</v>
      </c>
      <c r="K1088" s="9">
        <v>0</v>
      </c>
      <c r="L1088" s="9">
        <v>0</v>
      </c>
      <c r="M1088" s="9">
        <f t="shared" si="119"/>
        <v>75</v>
      </c>
      <c r="N1088" s="9">
        <f t="shared" si="120"/>
        <v>0</v>
      </c>
      <c r="O1088" s="9">
        <f t="shared" si="121"/>
        <v>0</v>
      </c>
      <c r="P1088" s="125">
        <f t="shared" si="122"/>
        <v>75</v>
      </c>
      <c r="Q1088" s="127">
        <f t="shared" si="123"/>
        <v>598</v>
      </c>
      <c r="R1088" s="128">
        <f t="shared" si="124"/>
        <v>673</v>
      </c>
      <c r="S1088" s="4" t="str">
        <f>VLOOKUP(D1088,[2]Sheet1!$F$1:$J$65536,5,0)</f>
        <v>6217975130011353166</v>
      </c>
      <c r="T1088" s="4" t="str">
        <f>VLOOKUP(D1088,[1]Sheet1!$F$1:$H$65536,3,0)</f>
        <v>李玖定</v>
      </c>
      <c r="U1088" s="4" t="s">
        <v>56</v>
      </c>
      <c r="V1088" s="4" t="s">
        <v>56</v>
      </c>
      <c r="W1088" s="4" t="s">
        <v>56</v>
      </c>
      <c r="X1088" s="4" t="s">
        <v>56</v>
      </c>
    </row>
    <row r="1089" s="113" customFormat="1" hidden="1" customHeight="1" spans="1:24">
      <c r="A1089" s="9">
        <v>1088</v>
      </c>
      <c r="B1089" s="96" t="s">
        <v>66</v>
      </c>
      <c r="C1089" s="9" t="s">
        <v>2605</v>
      </c>
      <c r="D1089" s="9" t="s">
        <v>2606</v>
      </c>
      <c r="E1089" s="9" t="s">
        <v>25</v>
      </c>
      <c r="F1089" s="9" t="s">
        <v>2242</v>
      </c>
      <c r="G1089" s="9" t="str">
        <f t="shared" si="125"/>
        <v>毛堂乡毛湾村</v>
      </c>
      <c r="H1089" s="9" t="s">
        <v>2243</v>
      </c>
      <c r="I1089" s="9">
        <v>1</v>
      </c>
      <c r="J1089" s="9">
        <v>0</v>
      </c>
      <c r="K1089" s="9">
        <v>1</v>
      </c>
      <c r="L1089" s="9">
        <v>0</v>
      </c>
      <c r="M1089" s="9">
        <f t="shared" si="119"/>
        <v>0</v>
      </c>
      <c r="N1089" s="9">
        <f t="shared" si="120"/>
        <v>300</v>
      </c>
      <c r="O1089" s="9">
        <f t="shared" si="121"/>
        <v>0</v>
      </c>
      <c r="P1089" s="125">
        <f t="shared" si="122"/>
        <v>300</v>
      </c>
      <c r="Q1089" s="127">
        <f t="shared" si="123"/>
        <v>598</v>
      </c>
      <c r="R1089" s="128">
        <f t="shared" si="124"/>
        <v>898</v>
      </c>
      <c r="S1089" s="4" t="str">
        <f>VLOOKUP(D1089,[2]Sheet1!$F$1:$J$65536,5,0)</f>
        <v>6217975130011284478</v>
      </c>
      <c r="T1089" s="4" t="str">
        <f>VLOOKUP(D1089,[1]Sheet1!$F$1:$H$65536,3,0)</f>
        <v>李金来</v>
      </c>
      <c r="U1089" s="4" t="s">
        <v>56</v>
      </c>
      <c r="V1089" s="4" t="s">
        <v>56</v>
      </c>
      <c r="W1089" s="4" t="s">
        <v>56</v>
      </c>
      <c r="X1089" s="4" t="s">
        <v>56</v>
      </c>
    </row>
    <row r="1090" s="113" customFormat="1" hidden="1" customHeight="1" spans="1:24">
      <c r="A1090" s="9">
        <v>1089</v>
      </c>
      <c r="B1090" s="96" t="s">
        <v>66</v>
      </c>
      <c r="C1090" s="9" t="s">
        <v>2607</v>
      </c>
      <c r="D1090" s="9" t="s">
        <v>2608</v>
      </c>
      <c r="E1090" s="9" t="s">
        <v>25</v>
      </c>
      <c r="F1090" s="9" t="s">
        <v>2260</v>
      </c>
      <c r="G1090" s="9" t="str">
        <f t="shared" si="125"/>
        <v>毛堂乡白树村</v>
      </c>
      <c r="H1090" s="9" t="s">
        <v>2261</v>
      </c>
      <c r="I1090" s="9">
        <v>1</v>
      </c>
      <c r="J1090" s="9">
        <v>1</v>
      </c>
      <c r="K1090" s="9">
        <v>0</v>
      </c>
      <c r="L1090" s="9">
        <v>0</v>
      </c>
      <c r="M1090" s="9">
        <f t="shared" si="119"/>
        <v>75</v>
      </c>
      <c r="N1090" s="9">
        <f t="shared" si="120"/>
        <v>0</v>
      </c>
      <c r="O1090" s="9">
        <f t="shared" si="121"/>
        <v>0</v>
      </c>
      <c r="P1090" s="125">
        <f t="shared" si="122"/>
        <v>75</v>
      </c>
      <c r="Q1090" s="127">
        <f t="shared" si="123"/>
        <v>598</v>
      </c>
      <c r="R1090" s="128">
        <f t="shared" si="124"/>
        <v>673</v>
      </c>
      <c r="S1090" s="4" t="str">
        <f>VLOOKUP(D1090,[2]Sheet1!$F$1:$J$65536,5,0)</f>
        <v>6217975130011289295</v>
      </c>
      <c r="T1090" s="4" t="str">
        <f>VLOOKUP(D1090,[1]Sheet1!$F$1:$H$65536,3,0)</f>
        <v>李金地</v>
      </c>
      <c r="U1090" s="4" t="s">
        <v>56</v>
      </c>
      <c r="V1090" s="4" t="s">
        <v>56</v>
      </c>
      <c r="W1090" s="4" t="s">
        <v>56</v>
      </c>
      <c r="X1090" s="4" t="s">
        <v>56</v>
      </c>
    </row>
    <row r="1091" s="113" customFormat="1" hidden="1" customHeight="1" spans="1:24">
      <c r="A1091" s="9">
        <v>1090</v>
      </c>
      <c r="B1091" s="96" t="s">
        <v>66</v>
      </c>
      <c r="C1091" s="9" t="s">
        <v>2609</v>
      </c>
      <c r="D1091" s="9" t="s">
        <v>2610</v>
      </c>
      <c r="E1091" s="9" t="s">
        <v>25</v>
      </c>
      <c r="F1091" s="9" t="s">
        <v>2344</v>
      </c>
      <c r="G1091" s="9" t="str">
        <f t="shared" si="125"/>
        <v>毛堂乡贾营村</v>
      </c>
      <c r="H1091" s="9" t="s">
        <v>2345</v>
      </c>
      <c r="I1091" s="9">
        <v>1</v>
      </c>
      <c r="J1091" s="9">
        <v>1</v>
      </c>
      <c r="K1091" s="9">
        <v>0</v>
      </c>
      <c r="L1091" s="9">
        <v>0</v>
      </c>
      <c r="M1091" s="9">
        <f t="shared" ref="M1091:M1154" si="126">J1091*75</f>
        <v>75</v>
      </c>
      <c r="N1091" s="9">
        <f t="shared" ref="N1091:N1154" si="127">K1091*300</f>
        <v>0</v>
      </c>
      <c r="O1091" s="9">
        <f t="shared" ref="O1091:O1154" si="128">L1091*600</f>
        <v>0</v>
      </c>
      <c r="P1091" s="125">
        <f t="shared" ref="P1091:P1154" si="129">M1091+N1091+O1091</f>
        <v>75</v>
      </c>
      <c r="Q1091" s="127">
        <f t="shared" ref="Q1091:Q1154" si="130">I1091*598</f>
        <v>598</v>
      </c>
      <c r="R1091" s="128">
        <f t="shared" ref="R1091:R1154" si="131">P1091+Q1091</f>
        <v>673</v>
      </c>
      <c r="S1091" s="4" t="str">
        <f>VLOOKUP(D1091,[2]Sheet1!$F$1:$J$65536,5,0)</f>
        <v>6217975130011297280</v>
      </c>
      <c r="T1091" s="4" t="str">
        <f>VLOOKUP(D1091,[1]Sheet1!$F$1:$H$65536,3,0)</f>
        <v>李建军</v>
      </c>
      <c r="U1091" s="4" t="s">
        <v>56</v>
      </c>
      <c r="V1091" s="4" t="s">
        <v>56</v>
      </c>
      <c r="W1091" s="4" t="s">
        <v>56</v>
      </c>
      <c r="X1091" s="4" t="s">
        <v>56</v>
      </c>
    </row>
    <row r="1092" s="113" customFormat="1" hidden="1" customHeight="1" spans="1:24">
      <c r="A1092" s="9">
        <v>1091</v>
      </c>
      <c r="B1092" s="96" t="s">
        <v>66</v>
      </c>
      <c r="C1092" s="9" t="s">
        <v>2611</v>
      </c>
      <c r="D1092" s="9" t="s">
        <v>2612</v>
      </c>
      <c r="E1092" s="9" t="s">
        <v>25</v>
      </c>
      <c r="F1092" s="9" t="s">
        <v>2377</v>
      </c>
      <c r="G1092" s="9" t="str">
        <f t="shared" si="125"/>
        <v>毛堂乡板山沟村</v>
      </c>
      <c r="H1092" s="9" t="s">
        <v>2378</v>
      </c>
      <c r="I1092" s="9">
        <v>1</v>
      </c>
      <c r="J1092" s="9">
        <v>1</v>
      </c>
      <c r="K1092" s="9">
        <v>0</v>
      </c>
      <c r="L1092" s="9">
        <v>0</v>
      </c>
      <c r="M1092" s="9">
        <f t="shared" si="126"/>
        <v>75</v>
      </c>
      <c r="N1092" s="9">
        <f t="shared" si="127"/>
        <v>0</v>
      </c>
      <c r="O1092" s="9">
        <f t="shared" si="128"/>
        <v>0</v>
      </c>
      <c r="P1092" s="125">
        <f t="shared" si="129"/>
        <v>75</v>
      </c>
      <c r="Q1092" s="127">
        <f t="shared" si="130"/>
        <v>598</v>
      </c>
      <c r="R1092" s="128">
        <f t="shared" si="131"/>
        <v>673</v>
      </c>
      <c r="S1092" s="4" t="str">
        <f>VLOOKUP(D1092,[2]Sheet1!$F$1:$J$65536,5,0)</f>
        <v>6217975130011357779</v>
      </c>
      <c r="T1092" s="4" t="str">
        <f>VLOOKUP(D1092,[1]Sheet1!$F$1:$H$65536,3,0)</f>
        <v>李国文</v>
      </c>
      <c r="U1092" s="4" t="s">
        <v>56</v>
      </c>
      <c r="V1092" s="4" t="s">
        <v>56</v>
      </c>
      <c r="W1092" s="4" t="s">
        <v>56</v>
      </c>
      <c r="X1092" s="4" t="s">
        <v>56</v>
      </c>
    </row>
    <row r="1093" s="113" customFormat="1" hidden="1" customHeight="1" spans="1:24">
      <c r="A1093" s="9">
        <v>1092</v>
      </c>
      <c r="B1093" s="96" t="s">
        <v>66</v>
      </c>
      <c r="C1093" s="9" t="s">
        <v>2613</v>
      </c>
      <c r="D1093" s="9" t="s">
        <v>2614</v>
      </c>
      <c r="E1093" s="9" t="s">
        <v>25</v>
      </c>
      <c r="F1093" s="9" t="s">
        <v>2408</v>
      </c>
      <c r="G1093" s="9" t="str">
        <f t="shared" si="125"/>
        <v>毛堂乡店子街村</v>
      </c>
      <c r="H1093" s="9" t="s">
        <v>2409</v>
      </c>
      <c r="I1093" s="9">
        <v>1</v>
      </c>
      <c r="J1093" s="9">
        <v>1</v>
      </c>
      <c r="K1093" s="9">
        <v>0</v>
      </c>
      <c r="L1093" s="9">
        <v>0</v>
      </c>
      <c r="M1093" s="9">
        <f t="shared" si="126"/>
        <v>75</v>
      </c>
      <c r="N1093" s="9">
        <f t="shared" si="127"/>
        <v>0</v>
      </c>
      <c r="O1093" s="9">
        <f t="shared" si="128"/>
        <v>0</v>
      </c>
      <c r="P1093" s="125">
        <f t="shared" si="129"/>
        <v>75</v>
      </c>
      <c r="Q1093" s="127">
        <f t="shared" si="130"/>
        <v>598</v>
      </c>
      <c r="R1093" s="128">
        <f t="shared" si="131"/>
        <v>673</v>
      </c>
      <c r="S1093" s="4" t="str">
        <f>VLOOKUP(D1093,[2]Sheet1!$F$1:$J$65536,5,0)</f>
        <v>6217975130011323193</v>
      </c>
      <c r="T1093" s="4" t="str">
        <f>VLOOKUP(D1093,[1]Sheet1!$F$1:$H$65536,3,0)</f>
        <v>李国明</v>
      </c>
      <c r="U1093" s="4" t="s">
        <v>56</v>
      </c>
      <c r="V1093" s="4" t="s">
        <v>56</v>
      </c>
      <c r="W1093" s="4" t="s">
        <v>56</v>
      </c>
      <c r="X1093" s="4" t="s">
        <v>56</v>
      </c>
    </row>
    <row r="1094" s="113" customFormat="1" hidden="1" customHeight="1" spans="1:24">
      <c r="A1094" s="9">
        <v>1093</v>
      </c>
      <c r="B1094" s="96" t="s">
        <v>66</v>
      </c>
      <c r="C1094" s="9" t="s">
        <v>2615</v>
      </c>
      <c r="D1094" s="9" t="s">
        <v>2616</v>
      </c>
      <c r="E1094" s="9" t="s">
        <v>25</v>
      </c>
      <c r="F1094" s="9" t="s">
        <v>2278</v>
      </c>
      <c r="G1094" s="9" t="str">
        <f t="shared" si="125"/>
        <v>毛堂乡庙沟村</v>
      </c>
      <c r="H1094" s="9" t="s">
        <v>2279</v>
      </c>
      <c r="I1094" s="9">
        <v>1</v>
      </c>
      <c r="J1094" s="9">
        <v>0</v>
      </c>
      <c r="K1094" s="9">
        <v>1</v>
      </c>
      <c r="L1094" s="9">
        <v>0</v>
      </c>
      <c r="M1094" s="9">
        <f t="shared" si="126"/>
        <v>0</v>
      </c>
      <c r="N1094" s="9">
        <f t="shared" si="127"/>
        <v>300</v>
      </c>
      <c r="O1094" s="9">
        <f t="shared" si="128"/>
        <v>0</v>
      </c>
      <c r="P1094" s="125">
        <f t="shared" si="129"/>
        <v>300</v>
      </c>
      <c r="Q1094" s="127">
        <f t="shared" si="130"/>
        <v>598</v>
      </c>
      <c r="R1094" s="128">
        <f t="shared" si="131"/>
        <v>898</v>
      </c>
      <c r="S1094" s="4" t="str">
        <f>VLOOKUP(D1094,[2]Sheet1!$F$1:$J$65536,5,0)</f>
        <v>6217975130011373891</v>
      </c>
      <c r="T1094" s="4" t="str">
        <f>VLOOKUP(D1094,[1]Sheet1!$F$1:$H$65536,3,0)</f>
        <v>李国林</v>
      </c>
      <c r="U1094" s="4" t="s">
        <v>56</v>
      </c>
      <c r="V1094" s="4" t="s">
        <v>56</v>
      </c>
      <c r="W1094" s="4" t="s">
        <v>56</v>
      </c>
      <c r="X1094" s="4" t="s">
        <v>56</v>
      </c>
    </row>
    <row r="1095" s="113" customFormat="1" hidden="1" customHeight="1" spans="1:24">
      <c r="A1095" s="9">
        <v>1094</v>
      </c>
      <c r="B1095" s="96" t="s">
        <v>66</v>
      </c>
      <c r="C1095" s="9" t="s">
        <v>2617</v>
      </c>
      <c r="D1095" s="9" t="s">
        <v>2618</v>
      </c>
      <c r="E1095" s="9" t="s">
        <v>25</v>
      </c>
      <c r="F1095" s="9" t="s">
        <v>2198</v>
      </c>
      <c r="G1095" s="9" t="str">
        <f t="shared" si="125"/>
        <v>毛堂乡石门观村</v>
      </c>
      <c r="H1095" s="9" t="s">
        <v>2199</v>
      </c>
      <c r="I1095" s="9">
        <v>1</v>
      </c>
      <c r="J1095" s="9">
        <v>1</v>
      </c>
      <c r="K1095" s="9">
        <v>0</v>
      </c>
      <c r="L1095" s="9">
        <v>0</v>
      </c>
      <c r="M1095" s="9">
        <f t="shared" si="126"/>
        <v>75</v>
      </c>
      <c r="N1095" s="9">
        <f t="shared" si="127"/>
        <v>0</v>
      </c>
      <c r="O1095" s="9">
        <f t="shared" si="128"/>
        <v>0</v>
      </c>
      <c r="P1095" s="125">
        <f t="shared" si="129"/>
        <v>75</v>
      </c>
      <c r="Q1095" s="127">
        <f t="shared" si="130"/>
        <v>598</v>
      </c>
      <c r="R1095" s="128">
        <f t="shared" si="131"/>
        <v>673</v>
      </c>
      <c r="S1095" s="4" t="str">
        <f>VLOOKUP(D1095,[2]Sheet1!$F$1:$J$65536,5,0)</f>
        <v>6217975130011303294</v>
      </c>
      <c r="T1095" s="4" t="str">
        <f>VLOOKUP(D1095,[1]Sheet1!$F$1:$H$65536,3,0)</f>
        <v>李国定</v>
      </c>
      <c r="U1095" s="4" t="s">
        <v>56</v>
      </c>
      <c r="V1095" s="4" t="s">
        <v>56</v>
      </c>
      <c r="W1095" s="4" t="s">
        <v>56</v>
      </c>
      <c r="X1095" s="4" t="s">
        <v>56</v>
      </c>
    </row>
    <row r="1096" s="113" customFormat="1" hidden="1" customHeight="1" spans="1:24">
      <c r="A1096" s="9">
        <v>1095</v>
      </c>
      <c r="B1096" s="96" t="s">
        <v>66</v>
      </c>
      <c r="C1096" s="9" t="s">
        <v>2617</v>
      </c>
      <c r="D1096" s="9" t="s">
        <v>2619</v>
      </c>
      <c r="E1096" s="9" t="s">
        <v>25</v>
      </c>
      <c r="F1096" s="9" t="s">
        <v>2198</v>
      </c>
      <c r="G1096" s="9" t="str">
        <f t="shared" si="125"/>
        <v>毛堂乡石门观村</v>
      </c>
      <c r="H1096" s="9" t="s">
        <v>2199</v>
      </c>
      <c r="I1096" s="9">
        <v>1</v>
      </c>
      <c r="J1096" s="9">
        <v>0</v>
      </c>
      <c r="K1096" s="9">
        <v>1</v>
      </c>
      <c r="L1096" s="9">
        <v>0</v>
      </c>
      <c r="M1096" s="9">
        <f t="shared" si="126"/>
        <v>0</v>
      </c>
      <c r="N1096" s="9">
        <f t="shared" si="127"/>
        <v>300</v>
      </c>
      <c r="O1096" s="9">
        <f t="shared" si="128"/>
        <v>0</v>
      </c>
      <c r="P1096" s="125">
        <f t="shared" si="129"/>
        <v>300</v>
      </c>
      <c r="Q1096" s="127">
        <f t="shared" si="130"/>
        <v>598</v>
      </c>
      <c r="R1096" s="128">
        <f t="shared" si="131"/>
        <v>898</v>
      </c>
      <c r="S1096" s="4" t="str">
        <f>VLOOKUP(D1096,[2]Sheet1!$F$1:$J$65536,5,0)</f>
        <v>6217975130011365707</v>
      </c>
      <c r="T1096" s="4" t="str">
        <f>VLOOKUP(D1096,[1]Sheet1!$F$1:$H$65536,3,0)</f>
        <v>李国定</v>
      </c>
      <c r="U1096" s="4" t="s">
        <v>56</v>
      </c>
      <c r="V1096" s="4" t="s">
        <v>56</v>
      </c>
      <c r="W1096" s="4" t="s">
        <v>56</v>
      </c>
      <c r="X1096" s="4" t="s">
        <v>56</v>
      </c>
    </row>
    <row r="1097" s="113" customFormat="1" hidden="1" customHeight="1" spans="1:24">
      <c r="A1097" s="9">
        <v>1096</v>
      </c>
      <c r="B1097" s="96" t="s">
        <v>66</v>
      </c>
      <c r="C1097" s="9" t="s">
        <v>2620</v>
      </c>
      <c r="D1097" s="9" t="s">
        <v>2621</v>
      </c>
      <c r="E1097" s="9" t="s">
        <v>25</v>
      </c>
      <c r="F1097" s="9" t="s">
        <v>2278</v>
      </c>
      <c r="G1097" s="9" t="str">
        <f t="shared" si="125"/>
        <v>毛堂乡庙沟村</v>
      </c>
      <c r="H1097" s="9" t="s">
        <v>2279</v>
      </c>
      <c r="I1097" s="9">
        <v>1</v>
      </c>
      <c r="J1097" s="9">
        <v>0</v>
      </c>
      <c r="K1097" s="9">
        <v>1</v>
      </c>
      <c r="L1097" s="9">
        <v>0</v>
      </c>
      <c r="M1097" s="9">
        <f t="shared" si="126"/>
        <v>0</v>
      </c>
      <c r="N1097" s="9">
        <f t="shared" si="127"/>
        <v>300</v>
      </c>
      <c r="O1097" s="9">
        <f t="shared" si="128"/>
        <v>0</v>
      </c>
      <c r="P1097" s="125">
        <f t="shared" si="129"/>
        <v>300</v>
      </c>
      <c r="Q1097" s="127">
        <f t="shared" si="130"/>
        <v>598</v>
      </c>
      <c r="R1097" s="128">
        <f t="shared" si="131"/>
        <v>898</v>
      </c>
      <c r="S1097" s="4" t="str">
        <f>VLOOKUP(D1097,[2]Sheet1!$F$1:$J$65536,5,0)</f>
        <v>6217975130011373867</v>
      </c>
      <c r="T1097" s="4" t="str">
        <f>VLOOKUP(D1097,[1]Sheet1!$F$1:$H$65536,3,0)</f>
        <v>李更续</v>
      </c>
      <c r="U1097" s="4" t="s">
        <v>56</v>
      </c>
      <c r="V1097" s="4" t="s">
        <v>56</v>
      </c>
      <c r="W1097" s="4" t="s">
        <v>56</v>
      </c>
      <c r="X1097" s="4" t="s">
        <v>56</v>
      </c>
    </row>
    <row r="1098" s="113" customFormat="1" hidden="1" customHeight="1" spans="1:24">
      <c r="A1098" s="9">
        <v>1097</v>
      </c>
      <c r="B1098" s="96" t="s">
        <v>66</v>
      </c>
      <c r="C1098" s="9" t="s">
        <v>2622</v>
      </c>
      <c r="D1098" s="9" t="s">
        <v>2623</v>
      </c>
      <c r="E1098" s="9" t="s">
        <v>25</v>
      </c>
      <c r="F1098" s="9" t="s">
        <v>2198</v>
      </c>
      <c r="G1098" s="9" t="str">
        <f t="shared" si="125"/>
        <v>毛堂乡石门观村</v>
      </c>
      <c r="H1098" s="9" t="s">
        <v>2199</v>
      </c>
      <c r="I1098" s="9">
        <v>1</v>
      </c>
      <c r="J1098" s="9">
        <v>1</v>
      </c>
      <c r="K1098" s="9">
        <v>0</v>
      </c>
      <c r="L1098" s="9">
        <v>0</v>
      </c>
      <c r="M1098" s="9">
        <f t="shared" si="126"/>
        <v>75</v>
      </c>
      <c r="N1098" s="9">
        <f t="shared" si="127"/>
        <v>0</v>
      </c>
      <c r="O1098" s="9">
        <f t="shared" si="128"/>
        <v>0</v>
      </c>
      <c r="P1098" s="125">
        <f t="shared" si="129"/>
        <v>75</v>
      </c>
      <c r="Q1098" s="127">
        <f t="shared" si="130"/>
        <v>598</v>
      </c>
      <c r="R1098" s="128">
        <f t="shared" si="131"/>
        <v>673</v>
      </c>
      <c r="S1098" s="4" t="str">
        <f>VLOOKUP(D1098,[2]Sheet1!$F$1:$J$65536,5,0)</f>
        <v>6217975130014988414</v>
      </c>
      <c r="T1098" s="4" t="str">
        <f>VLOOKUP(D1098,[1]Sheet1!$F$1:$H$65536,3,0)</f>
        <v>李福群</v>
      </c>
      <c r="U1098" s="4" t="s">
        <v>56</v>
      </c>
      <c r="V1098" s="4" t="s">
        <v>56</v>
      </c>
      <c r="W1098" s="4" t="s">
        <v>56</v>
      </c>
      <c r="X1098" s="4" t="s">
        <v>56</v>
      </c>
    </row>
    <row r="1099" s="113" customFormat="1" hidden="1" customHeight="1" spans="1:24">
      <c r="A1099" s="9">
        <v>1098</v>
      </c>
      <c r="B1099" s="96" t="s">
        <v>66</v>
      </c>
      <c r="C1099" s="9" t="s">
        <v>2624</v>
      </c>
      <c r="D1099" s="9" t="s">
        <v>2625</v>
      </c>
      <c r="E1099" s="9" t="s">
        <v>25</v>
      </c>
      <c r="F1099" s="9" t="s">
        <v>2194</v>
      </c>
      <c r="G1099" s="9" t="str">
        <f t="shared" si="125"/>
        <v>毛堂乡洞河村</v>
      </c>
      <c r="H1099" s="9" t="s">
        <v>2195</v>
      </c>
      <c r="I1099" s="9">
        <v>1</v>
      </c>
      <c r="J1099" s="9">
        <v>0</v>
      </c>
      <c r="K1099" s="9">
        <v>1</v>
      </c>
      <c r="L1099" s="9">
        <v>0</v>
      </c>
      <c r="M1099" s="9">
        <f t="shared" si="126"/>
        <v>0</v>
      </c>
      <c r="N1099" s="9">
        <f t="shared" si="127"/>
        <v>300</v>
      </c>
      <c r="O1099" s="9">
        <f t="shared" si="128"/>
        <v>0</v>
      </c>
      <c r="P1099" s="125">
        <f t="shared" si="129"/>
        <v>300</v>
      </c>
      <c r="Q1099" s="127">
        <f t="shared" si="130"/>
        <v>598</v>
      </c>
      <c r="R1099" s="128">
        <f t="shared" si="131"/>
        <v>898</v>
      </c>
      <c r="S1099" s="4" t="str">
        <f>VLOOKUP(D1099,[2]Sheet1!$F$1:$J$65536,5,0)</f>
        <v>6217975130011303229</v>
      </c>
      <c r="T1099" s="4" t="str">
        <f>VLOOKUP(D1099,[1]Sheet1!$F$1:$H$65536,3,0)</f>
        <v>李保奇</v>
      </c>
      <c r="U1099" s="4" t="s">
        <v>56</v>
      </c>
      <c r="V1099" s="4" t="s">
        <v>56</v>
      </c>
      <c r="W1099" s="4" t="s">
        <v>56</v>
      </c>
      <c r="X1099" s="4" t="s">
        <v>56</v>
      </c>
    </row>
    <row r="1100" s="113" customFormat="1" hidden="1" customHeight="1" spans="1:24">
      <c r="A1100" s="9">
        <v>1099</v>
      </c>
      <c r="B1100" s="96" t="s">
        <v>66</v>
      </c>
      <c r="C1100" s="9" t="s">
        <v>2626</v>
      </c>
      <c r="D1100" s="9" t="s">
        <v>2627</v>
      </c>
      <c r="E1100" s="9" t="s">
        <v>25</v>
      </c>
      <c r="F1100" s="9" t="s">
        <v>2242</v>
      </c>
      <c r="G1100" s="9" t="str">
        <f t="shared" si="125"/>
        <v>毛堂乡毛湾村</v>
      </c>
      <c r="H1100" s="9" t="s">
        <v>2243</v>
      </c>
      <c r="I1100" s="9">
        <v>1</v>
      </c>
      <c r="J1100" s="9">
        <v>1</v>
      </c>
      <c r="K1100" s="9">
        <v>0</v>
      </c>
      <c r="L1100" s="9">
        <v>0</v>
      </c>
      <c r="M1100" s="9">
        <f t="shared" si="126"/>
        <v>75</v>
      </c>
      <c r="N1100" s="9">
        <f t="shared" si="127"/>
        <v>0</v>
      </c>
      <c r="O1100" s="9">
        <f t="shared" si="128"/>
        <v>0</v>
      </c>
      <c r="P1100" s="125">
        <f t="shared" si="129"/>
        <v>75</v>
      </c>
      <c r="Q1100" s="127">
        <f t="shared" si="130"/>
        <v>598</v>
      </c>
      <c r="R1100" s="128">
        <f t="shared" si="131"/>
        <v>673</v>
      </c>
      <c r="S1100" s="4" t="str">
        <f>VLOOKUP(D1100,[2]Sheet1!$F$1:$J$65536,5,0)</f>
        <v>6217975130011283991</v>
      </c>
      <c r="T1100" s="4" t="str">
        <f>VLOOKUP(D1100,[1]Sheet1!$F$1:$H$65536,3,0)</f>
        <v>孔新年</v>
      </c>
      <c r="U1100" s="4" t="s">
        <v>56</v>
      </c>
      <c r="V1100" s="4" t="s">
        <v>56</v>
      </c>
      <c r="W1100" s="4" t="s">
        <v>56</v>
      </c>
      <c r="X1100" s="4" t="s">
        <v>56</v>
      </c>
    </row>
    <row r="1101" s="113" customFormat="1" hidden="1" customHeight="1" spans="1:24">
      <c r="A1101" s="9">
        <v>1100</v>
      </c>
      <c r="B1101" s="96" t="s">
        <v>66</v>
      </c>
      <c r="C1101" s="9" t="s">
        <v>2628</v>
      </c>
      <c r="D1101" s="9" t="s">
        <v>2629</v>
      </c>
      <c r="E1101" s="9" t="s">
        <v>25</v>
      </c>
      <c r="F1101" s="9" t="s">
        <v>2344</v>
      </c>
      <c r="G1101" s="9" t="str">
        <f t="shared" si="125"/>
        <v>毛堂乡贾营村</v>
      </c>
      <c r="H1101" s="9" t="s">
        <v>2345</v>
      </c>
      <c r="I1101" s="9">
        <v>1</v>
      </c>
      <c r="J1101" s="9">
        <v>1</v>
      </c>
      <c r="K1101" s="9">
        <v>0</v>
      </c>
      <c r="L1101" s="9">
        <v>0</v>
      </c>
      <c r="M1101" s="9">
        <f t="shared" si="126"/>
        <v>75</v>
      </c>
      <c r="N1101" s="9">
        <f t="shared" si="127"/>
        <v>0</v>
      </c>
      <c r="O1101" s="9">
        <f t="shared" si="128"/>
        <v>0</v>
      </c>
      <c r="P1101" s="125">
        <f t="shared" si="129"/>
        <v>75</v>
      </c>
      <c r="Q1101" s="127">
        <f t="shared" si="130"/>
        <v>598</v>
      </c>
      <c r="R1101" s="128">
        <f t="shared" si="131"/>
        <v>673</v>
      </c>
      <c r="S1101" s="4" t="str">
        <f>VLOOKUP(D1101,[2]Sheet1!$F$1:$J$65536,5,0)</f>
        <v>6217975130011295904</v>
      </c>
      <c r="T1101" s="4" t="str">
        <f>VLOOKUP(D1101,[1]Sheet1!$F$1:$H$65536,3,0)</f>
        <v>贾长林</v>
      </c>
      <c r="U1101" s="4" t="s">
        <v>56</v>
      </c>
      <c r="V1101" s="4" t="s">
        <v>56</v>
      </c>
      <c r="W1101" s="4" t="s">
        <v>56</v>
      </c>
      <c r="X1101" s="4" t="s">
        <v>56</v>
      </c>
    </row>
    <row r="1102" s="113" customFormat="1" hidden="1" customHeight="1" spans="1:24">
      <c r="A1102" s="9">
        <v>1101</v>
      </c>
      <c r="B1102" s="96" t="s">
        <v>66</v>
      </c>
      <c r="C1102" s="9" t="s">
        <v>2630</v>
      </c>
      <c r="D1102" s="9" t="s">
        <v>2631</v>
      </c>
      <c r="E1102" s="9" t="s">
        <v>25</v>
      </c>
      <c r="F1102" s="9" t="s">
        <v>2190</v>
      </c>
      <c r="G1102" s="9" t="str">
        <f t="shared" si="125"/>
        <v>毛堂乡桥沟村</v>
      </c>
      <c r="H1102" s="9" t="s">
        <v>2191</v>
      </c>
      <c r="I1102" s="9">
        <v>1</v>
      </c>
      <c r="J1102" s="9">
        <v>0</v>
      </c>
      <c r="K1102" s="9">
        <v>0</v>
      </c>
      <c r="L1102" s="9">
        <v>1</v>
      </c>
      <c r="M1102" s="9">
        <f t="shared" si="126"/>
        <v>0</v>
      </c>
      <c r="N1102" s="9">
        <f t="shared" si="127"/>
        <v>0</v>
      </c>
      <c r="O1102" s="9">
        <f t="shared" si="128"/>
        <v>600</v>
      </c>
      <c r="P1102" s="125">
        <f t="shared" si="129"/>
        <v>600</v>
      </c>
      <c r="Q1102" s="127">
        <f t="shared" si="130"/>
        <v>598</v>
      </c>
      <c r="R1102" s="128">
        <f t="shared" si="131"/>
        <v>1198</v>
      </c>
      <c r="S1102" s="4" t="str">
        <f>VLOOKUP(D1102,[2]Sheet1!$F$1:$J$65536,5,0)</f>
        <v>6217975130016039430</v>
      </c>
      <c r="T1102" s="4" t="str">
        <f>VLOOKUP(D1102,[1]Sheet1!$F$1:$H$65536,3,0)</f>
        <v>贾小朝</v>
      </c>
      <c r="U1102" s="4" t="s">
        <v>56</v>
      </c>
      <c r="V1102" s="4" t="s">
        <v>56</v>
      </c>
      <c r="W1102" s="4" t="s">
        <v>56</v>
      </c>
      <c r="X1102" s="4" t="s">
        <v>56</v>
      </c>
    </row>
    <row r="1103" s="113" customFormat="1" hidden="1" customHeight="1" spans="1:24">
      <c r="A1103" s="9">
        <v>1102</v>
      </c>
      <c r="B1103" s="96" t="s">
        <v>66</v>
      </c>
      <c r="C1103" s="9" t="s">
        <v>2632</v>
      </c>
      <c r="D1103" s="9" t="s">
        <v>2633</v>
      </c>
      <c r="E1103" s="9" t="s">
        <v>25</v>
      </c>
      <c r="F1103" s="9" t="s">
        <v>2374</v>
      </c>
      <c r="G1103" s="9" t="str">
        <f t="shared" si="125"/>
        <v>毛堂乡纸坊沟村</v>
      </c>
      <c r="H1103" s="9" t="s">
        <v>2331</v>
      </c>
      <c r="I1103" s="9">
        <v>1</v>
      </c>
      <c r="J1103" s="9">
        <v>0</v>
      </c>
      <c r="K1103" s="9">
        <v>1</v>
      </c>
      <c r="L1103" s="9">
        <v>0</v>
      </c>
      <c r="M1103" s="9">
        <f t="shared" si="126"/>
        <v>0</v>
      </c>
      <c r="N1103" s="9">
        <f t="shared" si="127"/>
        <v>300</v>
      </c>
      <c r="O1103" s="9">
        <f t="shared" si="128"/>
        <v>0</v>
      </c>
      <c r="P1103" s="125">
        <f t="shared" si="129"/>
        <v>300</v>
      </c>
      <c r="Q1103" s="127">
        <f t="shared" si="130"/>
        <v>598</v>
      </c>
      <c r="R1103" s="128">
        <f t="shared" si="131"/>
        <v>898</v>
      </c>
      <c r="S1103" s="4" t="str">
        <f>VLOOKUP(D1103,[2]Sheet1!$F$1:$J$65536,5,0)</f>
        <v>6217975130011335239</v>
      </c>
      <c r="T1103" s="4" t="str">
        <f>VLOOKUP(D1103,[1]Sheet1!$F$1:$H$65536,3,0)</f>
        <v>贾如义</v>
      </c>
      <c r="U1103" s="4" t="s">
        <v>56</v>
      </c>
      <c r="V1103" s="4" t="s">
        <v>56</v>
      </c>
      <c r="W1103" s="4" t="s">
        <v>56</v>
      </c>
      <c r="X1103" s="4" t="s">
        <v>56</v>
      </c>
    </row>
    <row r="1104" s="113" customFormat="1" hidden="1" customHeight="1" spans="1:24">
      <c r="A1104" s="9">
        <v>1103</v>
      </c>
      <c r="B1104" s="96" t="s">
        <v>66</v>
      </c>
      <c r="C1104" s="9" t="s">
        <v>2634</v>
      </c>
      <c r="D1104" s="9" t="s">
        <v>2635</v>
      </c>
      <c r="E1104" s="9" t="s">
        <v>25</v>
      </c>
      <c r="F1104" s="9" t="s">
        <v>2374</v>
      </c>
      <c r="G1104" s="9" t="str">
        <f t="shared" si="125"/>
        <v>毛堂乡纸坊沟村</v>
      </c>
      <c r="H1104" s="9" t="s">
        <v>2331</v>
      </c>
      <c r="I1104" s="9">
        <v>1</v>
      </c>
      <c r="J1104" s="9">
        <v>1</v>
      </c>
      <c r="K1104" s="9">
        <v>0</v>
      </c>
      <c r="L1104" s="9">
        <v>0</v>
      </c>
      <c r="M1104" s="9">
        <f t="shared" si="126"/>
        <v>75</v>
      </c>
      <c r="N1104" s="9">
        <f t="shared" si="127"/>
        <v>0</v>
      </c>
      <c r="O1104" s="9">
        <f t="shared" si="128"/>
        <v>0</v>
      </c>
      <c r="P1104" s="125">
        <f t="shared" si="129"/>
        <v>75</v>
      </c>
      <c r="Q1104" s="127">
        <f t="shared" si="130"/>
        <v>598</v>
      </c>
      <c r="R1104" s="128">
        <f t="shared" si="131"/>
        <v>673</v>
      </c>
      <c r="S1104" s="4" t="str">
        <f>VLOOKUP(D1104,[2]Sheet1!$F$1:$J$65536,5,0)</f>
        <v>6217975130011335189</v>
      </c>
      <c r="T1104" s="4" t="str">
        <f>VLOOKUP(D1104,[1]Sheet1!$F$1:$H$65536,3,0)</f>
        <v>贾俊周</v>
      </c>
      <c r="U1104" s="4" t="s">
        <v>56</v>
      </c>
      <c r="V1104" s="4" t="s">
        <v>56</v>
      </c>
      <c r="W1104" s="4" t="s">
        <v>56</v>
      </c>
      <c r="X1104" s="4" t="s">
        <v>56</v>
      </c>
    </row>
    <row r="1105" s="113" customFormat="1" hidden="1" customHeight="1" spans="1:24">
      <c r="A1105" s="9">
        <v>1104</v>
      </c>
      <c r="B1105" s="96" t="s">
        <v>66</v>
      </c>
      <c r="C1105" s="9" t="s">
        <v>2636</v>
      </c>
      <c r="D1105" s="9" t="s">
        <v>2637</v>
      </c>
      <c r="E1105" s="9" t="s">
        <v>25</v>
      </c>
      <c r="F1105" s="9" t="s">
        <v>2218</v>
      </c>
      <c r="G1105" s="9" t="str">
        <f t="shared" si="125"/>
        <v>毛堂乡南泥湖村</v>
      </c>
      <c r="H1105" s="9" t="s">
        <v>2219</v>
      </c>
      <c r="I1105" s="9">
        <v>1</v>
      </c>
      <c r="J1105" s="9">
        <v>1</v>
      </c>
      <c r="K1105" s="9">
        <v>0</v>
      </c>
      <c r="L1105" s="9">
        <v>0</v>
      </c>
      <c r="M1105" s="9">
        <f t="shared" si="126"/>
        <v>75</v>
      </c>
      <c r="N1105" s="9">
        <f t="shared" si="127"/>
        <v>0</v>
      </c>
      <c r="O1105" s="9">
        <f t="shared" si="128"/>
        <v>0</v>
      </c>
      <c r="P1105" s="125">
        <f t="shared" si="129"/>
        <v>75</v>
      </c>
      <c r="Q1105" s="127">
        <f t="shared" si="130"/>
        <v>598</v>
      </c>
      <c r="R1105" s="128">
        <f t="shared" si="131"/>
        <v>673</v>
      </c>
      <c r="S1105" s="4" t="str">
        <f>VLOOKUP(D1105,[2]Sheet1!$F$1:$J$65536,5,0)</f>
        <v>6217975130011313871</v>
      </c>
      <c r="T1105" s="4" t="str">
        <f>VLOOKUP(D1105,[1]Sheet1!$F$1:$H$65536,3,0)</f>
        <v>贾国选</v>
      </c>
      <c r="U1105" s="4" t="s">
        <v>56</v>
      </c>
      <c r="V1105" s="4" t="s">
        <v>56</v>
      </c>
      <c r="W1105" s="4" t="s">
        <v>56</v>
      </c>
      <c r="X1105" s="4" t="s">
        <v>56</v>
      </c>
    </row>
    <row r="1106" s="113" customFormat="1" hidden="1" customHeight="1" spans="1:24">
      <c r="A1106" s="9">
        <v>1105</v>
      </c>
      <c r="B1106" s="96" t="s">
        <v>66</v>
      </c>
      <c r="C1106" s="9" t="s">
        <v>2638</v>
      </c>
      <c r="D1106" s="9" t="s">
        <v>2639</v>
      </c>
      <c r="E1106" s="9" t="s">
        <v>25</v>
      </c>
      <c r="F1106" s="9" t="s">
        <v>2344</v>
      </c>
      <c r="G1106" s="9" t="str">
        <f t="shared" si="125"/>
        <v>毛堂乡贾营村</v>
      </c>
      <c r="H1106" s="9" t="s">
        <v>2345</v>
      </c>
      <c r="I1106" s="9">
        <v>1</v>
      </c>
      <c r="J1106" s="9">
        <v>1</v>
      </c>
      <c r="K1106" s="9">
        <v>0</v>
      </c>
      <c r="L1106" s="9">
        <v>0</v>
      </c>
      <c r="M1106" s="9">
        <f t="shared" si="126"/>
        <v>75</v>
      </c>
      <c r="N1106" s="9">
        <f t="shared" si="127"/>
        <v>0</v>
      </c>
      <c r="O1106" s="9">
        <f t="shared" si="128"/>
        <v>0</v>
      </c>
      <c r="P1106" s="125">
        <f t="shared" si="129"/>
        <v>75</v>
      </c>
      <c r="Q1106" s="127">
        <f t="shared" si="130"/>
        <v>598</v>
      </c>
      <c r="R1106" s="128">
        <f t="shared" si="131"/>
        <v>673</v>
      </c>
      <c r="S1106" s="4" t="str">
        <f>VLOOKUP(D1106,[2]Sheet1!$F$1:$J$65536,5,0)</f>
        <v>6217975130011296316</v>
      </c>
      <c r="T1106" s="4" t="str">
        <f>VLOOKUP(D1106,[1]Sheet1!$F$1:$H$65536,3,0)</f>
        <v>贾德永</v>
      </c>
      <c r="U1106" s="4" t="s">
        <v>56</v>
      </c>
      <c r="V1106" s="4" t="s">
        <v>56</v>
      </c>
      <c r="W1106" s="4" t="s">
        <v>56</v>
      </c>
      <c r="X1106" s="4" t="s">
        <v>56</v>
      </c>
    </row>
    <row r="1107" s="113" customFormat="1" hidden="1" customHeight="1" spans="1:24">
      <c r="A1107" s="9">
        <v>1106</v>
      </c>
      <c r="B1107" s="96" t="s">
        <v>66</v>
      </c>
      <c r="C1107" s="9" t="s">
        <v>2640</v>
      </c>
      <c r="D1107" s="9" t="s">
        <v>2641</v>
      </c>
      <c r="E1107" s="9" t="s">
        <v>25</v>
      </c>
      <c r="F1107" s="9" t="s">
        <v>2202</v>
      </c>
      <c r="G1107" s="9" t="str">
        <f t="shared" si="125"/>
        <v>毛堂乡白水河村</v>
      </c>
      <c r="H1107" s="9" t="s">
        <v>2203</v>
      </c>
      <c r="I1107" s="9">
        <v>1</v>
      </c>
      <c r="J1107" s="9">
        <v>0</v>
      </c>
      <c r="K1107" s="9">
        <v>1</v>
      </c>
      <c r="L1107" s="9">
        <v>0</v>
      </c>
      <c r="M1107" s="9">
        <f t="shared" si="126"/>
        <v>0</v>
      </c>
      <c r="N1107" s="9">
        <f t="shared" si="127"/>
        <v>300</v>
      </c>
      <c r="O1107" s="9">
        <f t="shared" si="128"/>
        <v>0</v>
      </c>
      <c r="P1107" s="125">
        <f t="shared" si="129"/>
        <v>300</v>
      </c>
      <c r="Q1107" s="127">
        <f t="shared" si="130"/>
        <v>598</v>
      </c>
      <c r="R1107" s="128">
        <f t="shared" si="131"/>
        <v>898</v>
      </c>
      <c r="S1107" s="4" t="str">
        <f>VLOOKUP(D1107,[2]Sheet1!$F$1:$J$65536,5,0)</f>
        <v>6217975130011316692</v>
      </c>
      <c r="T1107" s="4" t="str">
        <f>VLOOKUP(D1107,[1]Sheet1!$F$1:$H$65536,3,0)</f>
        <v>贾大华</v>
      </c>
      <c r="U1107" s="4" t="s">
        <v>56</v>
      </c>
      <c r="V1107" s="4" t="s">
        <v>56</v>
      </c>
      <c r="W1107" s="4" t="s">
        <v>56</v>
      </c>
      <c r="X1107" s="4" t="s">
        <v>56</v>
      </c>
    </row>
    <row r="1108" s="113" customFormat="1" hidden="1" customHeight="1" spans="1:24">
      <c r="A1108" s="9">
        <v>1107</v>
      </c>
      <c r="B1108" s="96" t="s">
        <v>66</v>
      </c>
      <c r="C1108" s="9" t="s">
        <v>2642</v>
      </c>
      <c r="D1108" s="9" t="s">
        <v>2643</v>
      </c>
      <c r="E1108" s="9" t="s">
        <v>25</v>
      </c>
      <c r="F1108" s="9" t="s">
        <v>2222</v>
      </c>
      <c r="G1108" s="9" t="str">
        <f t="shared" si="125"/>
        <v>毛堂乡朱家营村</v>
      </c>
      <c r="H1108" s="9" t="s">
        <v>2223</v>
      </c>
      <c r="I1108" s="9">
        <v>1</v>
      </c>
      <c r="J1108" s="9">
        <v>1</v>
      </c>
      <c r="K1108" s="9">
        <v>0</v>
      </c>
      <c r="L1108" s="9">
        <v>0</v>
      </c>
      <c r="M1108" s="9">
        <f t="shared" si="126"/>
        <v>75</v>
      </c>
      <c r="N1108" s="9">
        <f t="shared" si="127"/>
        <v>0</v>
      </c>
      <c r="O1108" s="9">
        <f t="shared" si="128"/>
        <v>0</v>
      </c>
      <c r="P1108" s="125">
        <f t="shared" si="129"/>
        <v>75</v>
      </c>
      <c r="Q1108" s="127">
        <f t="shared" si="130"/>
        <v>598</v>
      </c>
      <c r="R1108" s="128">
        <f t="shared" si="131"/>
        <v>673</v>
      </c>
      <c r="S1108" s="4" t="str">
        <f>VLOOKUP(D1108,[2]Sheet1!$F$1:$J$65536,5,0)</f>
        <v>6217975130011378734</v>
      </c>
      <c r="T1108" s="4" t="str">
        <f>VLOOKUP(D1108,[1]Sheet1!$F$1:$H$65536,3,0)</f>
        <v>贾才娃</v>
      </c>
      <c r="U1108" s="4" t="s">
        <v>56</v>
      </c>
      <c r="V1108" s="4" t="s">
        <v>56</v>
      </c>
      <c r="W1108" s="4" t="s">
        <v>56</v>
      </c>
      <c r="X1108" s="4" t="s">
        <v>56</v>
      </c>
    </row>
    <row r="1109" s="113" customFormat="1" hidden="1" customHeight="1" spans="1:24">
      <c r="A1109" s="9">
        <v>1108</v>
      </c>
      <c r="B1109" s="96" t="s">
        <v>66</v>
      </c>
      <c r="C1109" s="9" t="s">
        <v>2644</v>
      </c>
      <c r="D1109" s="9" t="s">
        <v>2645</v>
      </c>
      <c r="E1109" s="9" t="s">
        <v>25</v>
      </c>
      <c r="F1109" s="9" t="s">
        <v>2344</v>
      </c>
      <c r="G1109" s="9" t="str">
        <f t="shared" si="125"/>
        <v>毛堂乡贾营村</v>
      </c>
      <c r="H1109" s="9" t="s">
        <v>2345</v>
      </c>
      <c r="I1109" s="9">
        <v>1</v>
      </c>
      <c r="J1109" s="9">
        <v>1</v>
      </c>
      <c r="K1109" s="9">
        <v>0</v>
      </c>
      <c r="L1109" s="9">
        <v>0</v>
      </c>
      <c r="M1109" s="9">
        <f t="shared" si="126"/>
        <v>75</v>
      </c>
      <c r="N1109" s="9">
        <f t="shared" si="127"/>
        <v>0</v>
      </c>
      <c r="O1109" s="9">
        <f t="shared" si="128"/>
        <v>0</v>
      </c>
      <c r="P1109" s="125">
        <f t="shared" si="129"/>
        <v>75</v>
      </c>
      <c r="Q1109" s="127">
        <f t="shared" si="130"/>
        <v>598</v>
      </c>
      <c r="R1109" s="128">
        <f t="shared" si="131"/>
        <v>673</v>
      </c>
      <c r="S1109" s="4" t="str">
        <f>VLOOKUP(D1109,[2]Sheet1!$F$1:$J$65536,5,0)</f>
        <v>6217975130011295797</v>
      </c>
      <c r="T1109" s="4" t="str">
        <f>VLOOKUP(D1109,[1]Sheet1!$F$1:$H$65536,3,0)</f>
        <v>贾保圈</v>
      </c>
      <c r="U1109" s="4" t="s">
        <v>56</v>
      </c>
      <c r="V1109" s="4" t="s">
        <v>56</v>
      </c>
      <c r="W1109" s="4" t="s">
        <v>56</v>
      </c>
      <c r="X1109" s="4" t="s">
        <v>56</v>
      </c>
    </row>
    <row r="1110" s="113" customFormat="1" hidden="1" customHeight="1" spans="1:24">
      <c r="A1110" s="9">
        <v>1109</v>
      </c>
      <c r="B1110" s="96" t="s">
        <v>66</v>
      </c>
      <c r="C1110" s="9" t="s">
        <v>2646</v>
      </c>
      <c r="D1110" s="9" t="s">
        <v>2647</v>
      </c>
      <c r="E1110" s="9" t="s">
        <v>25</v>
      </c>
      <c r="F1110" s="9" t="s">
        <v>2252</v>
      </c>
      <c r="G1110" s="9" t="str">
        <f t="shared" si="125"/>
        <v>毛堂乡大泉沟村</v>
      </c>
      <c r="H1110" s="9" t="s">
        <v>2253</v>
      </c>
      <c r="I1110" s="9">
        <v>1</v>
      </c>
      <c r="J1110" s="9">
        <v>1</v>
      </c>
      <c r="K1110" s="9">
        <v>0</v>
      </c>
      <c r="L1110" s="9">
        <v>0</v>
      </c>
      <c r="M1110" s="9">
        <f t="shared" si="126"/>
        <v>75</v>
      </c>
      <c r="N1110" s="9">
        <f t="shared" si="127"/>
        <v>0</v>
      </c>
      <c r="O1110" s="9">
        <f t="shared" si="128"/>
        <v>0</v>
      </c>
      <c r="P1110" s="125">
        <f t="shared" si="129"/>
        <v>75</v>
      </c>
      <c r="Q1110" s="127">
        <f t="shared" si="130"/>
        <v>598</v>
      </c>
      <c r="R1110" s="128">
        <f t="shared" si="131"/>
        <v>673</v>
      </c>
      <c r="S1110" s="4" t="str">
        <f>VLOOKUP(D1110,[2]Sheet1!$F$1:$J$65536,5,0)</f>
        <v>623059486700969116</v>
      </c>
      <c r="T1110" s="4" t="str">
        <f>VLOOKUP(D1110,[1]Sheet1!$F$1:$H$65536,3,0)</f>
        <v>华国岐</v>
      </c>
      <c r="U1110" s="4" t="s">
        <v>56</v>
      </c>
      <c r="V1110" s="4" t="s">
        <v>56</v>
      </c>
      <c r="W1110" s="4" t="s">
        <v>56</v>
      </c>
      <c r="X1110" s="4" t="s">
        <v>56</v>
      </c>
    </row>
    <row r="1111" s="113" customFormat="1" hidden="1" customHeight="1" spans="1:24">
      <c r="A1111" s="9">
        <v>1110</v>
      </c>
      <c r="B1111" s="96" t="s">
        <v>66</v>
      </c>
      <c r="C1111" s="9" t="s">
        <v>2648</v>
      </c>
      <c r="D1111" s="9" t="s">
        <v>2649</v>
      </c>
      <c r="E1111" s="9" t="s">
        <v>25</v>
      </c>
      <c r="F1111" s="9" t="s">
        <v>2252</v>
      </c>
      <c r="G1111" s="9" t="str">
        <f t="shared" si="125"/>
        <v>毛堂乡大泉沟村</v>
      </c>
      <c r="H1111" s="9" t="s">
        <v>2253</v>
      </c>
      <c r="I1111" s="9">
        <v>1</v>
      </c>
      <c r="J1111" s="9">
        <v>1</v>
      </c>
      <c r="K1111" s="9">
        <v>0</v>
      </c>
      <c r="L1111" s="9">
        <v>0</v>
      </c>
      <c r="M1111" s="9">
        <f t="shared" si="126"/>
        <v>75</v>
      </c>
      <c r="N1111" s="9">
        <f t="shared" si="127"/>
        <v>0</v>
      </c>
      <c r="O1111" s="9">
        <f t="shared" si="128"/>
        <v>0</v>
      </c>
      <c r="P1111" s="125">
        <f t="shared" si="129"/>
        <v>75</v>
      </c>
      <c r="Q1111" s="127">
        <f t="shared" si="130"/>
        <v>598</v>
      </c>
      <c r="R1111" s="128">
        <f t="shared" si="131"/>
        <v>673</v>
      </c>
      <c r="S1111" s="4" t="str">
        <f>VLOOKUP(D1111,[2]Sheet1!$F$1:$J$65536,5,0)</f>
        <v>6217975130021090089</v>
      </c>
      <c r="T1111" s="4" t="str">
        <f>VLOOKUP(D1111,[1]Sheet1!$F$1:$H$65536,3,0)</f>
        <v>华付举</v>
      </c>
      <c r="U1111" s="4" t="s">
        <v>56</v>
      </c>
      <c r="V1111" s="4" t="s">
        <v>56</v>
      </c>
      <c r="W1111" s="4" t="s">
        <v>56</v>
      </c>
      <c r="X1111" s="4" t="s">
        <v>56</v>
      </c>
    </row>
    <row r="1112" s="113" customFormat="1" hidden="1" customHeight="1" spans="1:24">
      <c r="A1112" s="9">
        <v>1111</v>
      </c>
      <c r="B1112" s="96" t="s">
        <v>66</v>
      </c>
      <c r="C1112" s="9" t="s">
        <v>2650</v>
      </c>
      <c r="D1112" s="9" t="s">
        <v>2651</v>
      </c>
      <c r="E1112" s="9" t="s">
        <v>25</v>
      </c>
      <c r="F1112" s="9" t="s">
        <v>2248</v>
      </c>
      <c r="G1112" s="9" t="str">
        <f t="shared" si="125"/>
        <v>毛堂乡小泉沟村</v>
      </c>
      <c r="H1112" s="9" t="s">
        <v>2249</v>
      </c>
      <c r="I1112" s="9">
        <v>1</v>
      </c>
      <c r="J1112" s="9">
        <v>1</v>
      </c>
      <c r="K1112" s="9">
        <v>0</v>
      </c>
      <c r="L1112" s="9">
        <v>0</v>
      </c>
      <c r="M1112" s="9">
        <f t="shared" si="126"/>
        <v>75</v>
      </c>
      <c r="N1112" s="9">
        <f t="shared" si="127"/>
        <v>0</v>
      </c>
      <c r="O1112" s="9">
        <f t="shared" si="128"/>
        <v>0</v>
      </c>
      <c r="P1112" s="125">
        <f t="shared" si="129"/>
        <v>75</v>
      </c>
      <c r="Q1112" s="127">
        <f t="shared" si="130"/>
        <v>598</v>
      </c>
      <c r="R1112" s="128">
        <f t="shared" si="131"/>
        <v>673</v>
      </c>
      <c r="S1112" s="4" t="str">
        <f>VLOOKUP(D1112,[2]Sheet1!$F$1:$J$65536,5,0)</f>
        <v>6217975130011337540</v>
      </c>
      <c r="T1112" s="4" t="str">
        <f>VLOOKUP(D1112,[1]Sheet1!$F$1:$H$65536,3,0)</f>
        <v>胡长雷</v>
      </c>
      <c r="U1112" s="4" t="s">
        <v>56</v>
      </c>
      <c r="V1112" s="4" t="s">
        <v>56</v>
      </c>
      <c r="W1112" s="4" t="s">
        <v>56</v>
      </c>
      <c r="X1112" s="4" t="s">
        <v>56</v>
      </c>
    </row>
    <row r="1113" s="113" customFormat="1" hidden="1" customHeight="1" spans="1:24">
      <c r="A1113" s="9">
        <v>1112</v>
      </c>
      <c r="B1113" s="96" t="s">
        <v>66</v>
      </c>
      <c r="C1113" s="9" t="s">
        <v>2652</v>
      </c>
      <c r="D1113" s="9" t="s">
        <v>2653</v>
      </c>
      <c r="E1113" s="9" t="s">
        <v>25</v>
      </c>
      <c r="F1113" s="9" t="s">
        <v>2248</v>
      </c>
      <c r="G1113" s="9" t="str">
        <f t="shared" si="125"/>
        <v>毛堂乡小泉沟村</v>
      </c>
      <c r="H1113" s="9" t="s">
        <v>2249</v>
      </c>
      <c r="I1113" s="9">
        <v>1</v>
      </c>
      <c r="J1113" s="9">
        <v>0</v>
      </c>
      <c r="K1113" s="9">
        <v>1</v>
      </c>
      <c r="L1113" s="9">
        <v>0</v>
      </c>
      <c r="M1113" s="9">
        <f t="shared" si="126"/>
        <v>0</v>
      </c>
      <c r="N1113" s="9">
        <f t="shared" si="127"/>
        <v>300</v>
      </c>
      <c r="O1113" s="9">
        <f t="shared" si="128"/>
        <v>0</v>
      </c>
      <c r="P1113" s="125">
        <f t="shared" si="129"/>
        <v>300</v>
      </c>
      <c r="Q1113" s="127">
        <f t="shared" si="130"/>
        <v>598</v>
      </c>
      <c r="R1113" s="128">
        <f t="shared" si="131"/>
        <v>898</v>
      </c>
      <c r="S1113" s="4" t="str">
        <f>VLOOKUP(D1113,[2]Sheet1!$F$1:$J$65536,5,0)</f>
        <v>6217975130014983035</v>
      </c>
      <c r="T1113" s="4" t="str">
        <f>VLOOKUP(D1113,[1]Sheet1!$F$1:$H$65536,3,0)</f>
        <v>胡加会</v>
      </c>
      <c r="U1113" s="4" t="s">
        <v>56</v>
      </c>
      <c r="V1113" s="4" t="s">
        <v>56</v>
      </c>
      <c r="W1113" s="4" t="s">
        <v>56</v>
      </c>
      <c r="X1113" s="4" t="s">
        <v>56</v>
      </c>
    </row>
    <row r="1114" s="113" customFormat="1" hidden="1" customHeight="1" spans="1:24">
      <c r="A1114" s="9">
        <v>1113</v>
      </c>
      <c r="B1114" s="96" t="s">
        <v>66</v>
      </c>
      <c r="C1114" s="9" t="s">
        <v>2654</v>
      </c>
      <c r="D1114" s="9" t="s">
        <v>2655</v>
      </c>
      <c r="E1114" s="9" t="s">
        <v>25</v>
      </c>
      <c r="F1114" s="9" t="s">
        <v>2248</v>
      </c>
      <c r="G1114" s="9" t="str">
        <f t="shared" si="125"/>
        <v>毛堂乡小泉沟村</v>
      </c>
      <c r="H1114" s="9" t="s">
        <v>2249</v>
      </c>
      <c r="I1114" s="9">
        <v>1</v>
      </c>
      <c r="J1114" s="9">
        <v>0</v>
      </c>
      <c r="K1114" s="9">
        <v>1</v>
      </c>
      <c r="L1114" s="9">
        <v>0</v>
      </c>
      <c r="M1114" s="9">
        <f t="shared" si="126"/>
        <v>0</v>
      </c>
      <c r="N1114" s="9">
        <f t="shared" si="127"/>
        <v>300</v>
      </c>
      <c r="O1114" s="9">
        <f t="shared" si="128"/>
        <v>0</v>
      </c>
      <c r="P1114" s="125">
        <f t="shared" si="129"/>
        <v>300</v>
      </c>
      <c r="Q1114" s="127">
        <f t="shared" si="130"/>
        <v>598</v>
      </c>
      <c r="R1114" s="128">
        <f t="shared" si="131"/>
        <v>898</v>
      </c>
      <c r="S1114" s="4" t="str">
        <f>VLOOKUP(D1114,[2]Sheet1!$F$1:$J$65536,5,0)</f>
        <v>6217975130011337649</v>
      </c>
      <c r="T1114" s="4" t="str">
        <f>VLOOKUP(D1114,[1]Sheet1!$F$1:$H$65536,3,0)</f>
        <v>胡朝俊</v>
      </c>
      <c r="U1114" s="4" t="s">
        <v>56</v>
      </c>
      <c r="V1114" s="4" t="s">
        <v>56</v>
      </c>
      <c r="W1114" s="4" t="s">
        <v>56</v>
      </c>
      <c r="X1114" s="4" t="s">
        <v>56</v>
      </c>
    </row>
    <row r="1115" s="113" customFormat="1" hidden="1" customHeight="1" spans="1:24">
      <c r="A1115" s="9">
        <v>1114</v>
      </c>
      <c r="B1115" s="96" t="s">
        <v>66</v>
      </c>
      <c r="C1115" s="9" t="s">
        <v>2656</v>
      </c>
      <c r="D1115" s="9" t="s">
        <v>2657</v>
      </c>
      <c r="E1115" s="9" t="s">
        <v>25</v>
      </c>
      <c r="F1115" s="9" t="s">
        <v>2232</v>
      </c>
      <c r="G1115" s="9" t="str">
        <f t="shared" si="125"/>
        <v>毛堂乡毛堂村</v>
      </c>
      <c r="H1115" s="9" t="s">
        <v>2233</v>
      </c>
      <c r="I1115" s="9">
        <v>1</v>
      </c>
      <c r="J1115" s="9">
        <v>0</v>
      </c>
      <c r="K1115" s="9">
        <v>0</v>
      </c>
      <c r="L1115" s="9">
        <v>1</v>
      </c>
      <c r="M1115" s="9">
        <f t="shared" si="126"/>
        <v>0</v>
      </c>
      <c r="N1115" s="9">
        <f t="shared" si="127"/>
        <v>0</v>
      </c>
      <c r="O1115" s="9">
        <f t="shared" si="128"/>
        <v>600</v>
      </c>
      <c r="P1115" s="125">
        <f t="shared" si="129"/>
        <v>600</v>
      </c>
      <c r="Q1115" s="127">
        <f t="shared" si="130"/>
        <v>598</v>
      </c>
      <c r="R1115" s="128">
        <f t="shared" si="131"/>
        <v>1198</v>
      </c>
      <c r="S1115" s="4" t="str">
        <f>VLOOKUP(D1115,[2]Sheet1!$F$1:$J$65536,5,0)</f>
        <v>6217975130011262680</v>
      </c>
      <c r="T1115" s="4" t="str">
        <f>VLOOKUP(D1115,[1]Sheet1!$F$1:$H$65536,3,0)</f>
        <v>何金翠</v>
      </c>
      <c r="U1115" s="4" t="s">
        <v>56</v>
      </c>
      <c r="V1115" s="4" t="s">
        <v>56</v>
      </c>
      <c r="W1115" s="4" t="s">
        <v>56</v>
      </c>
      <c r="X1115" s="4" t="s">
        <v>56</v>
      </c>
    </row>
    <row r="1116" s="113" customFormat="1" hidden="1" customHeight="1" spans="1:24">
      <c r="A1116" s="9">
        <v>1115</v>
      </c>
      <c r="B1116" s="96" t="s">
        <v>66</v>
      </c>
      <c r="C1116" s="9" t="s">
        <v>2658</v>
      </c>
      <c r="D1116" s="9" t="s">
        <v>2659</v>
      </c>
      <c r="E1116" s="9" t="s">
        <v>25</v>
      </c>
      <c r="F1116" s="9" t="s">
        <v>2190</v>
      </c>
      <c r="G1116" s="9" t="str">
        <f t="shared" si="125"/>
        <v>毛堂乡桥沟村</v>
      </c>
      <c r="H1116" s="9" t="s">
        <v>2191</v>
      </c>
      <c r="I1116" s="9">
        <v>1</v>
      </c>
      <c r="J1116" s="9">
        <v>1</v>
      </c>
      <c r="K1116" s="9">
        <v>0</v>
      </c>
      <c r="L1116" s="9">
        <v>0</v>
      </c>
      <c r="M1116" s="9">
        <f t="shared" si="126"/>
        <v>75</v>
      </c>
      <c r="N1116" s="9">
        <f t="shared" si="127"/>
        <v>0</v>
      </c>
      <c r="O1116" s="9">
        <f t="shared" si="128"/>
        <v>0</v>
      </c>
      <c r="P1116" s="125">
        <f t="shared" si="129"/>
        <v>75</v>
      </c>
      <c r="Q1116" s="127">
        <f t="shared" si="130"/>
        <v>598</v>
      </c>
      <c r="R1116" s="128">
        <f t="shared" si="131"/>
        <v>673</v>
      </c>
      <c r="S1116" s="4" t="str">
        <f>VLOOKUP(D1116,[2]Sheet1!$F$1:$J$65536,5,0)</f>
        <v>6217975130014991988</v>
      </c>
      <c r="T1116" s="4" t="str">
        <f>VLOOKUP(D1116,[1]Sheet1!$F$1:$H$65536,3,0)</f>
        <v>韩文昌</v>
      </c>
      <c r="U1116" s="4" t="s">
        <v>56</v>
      </c>
      <c r="V1116" s="4" t="s">
        <v>56</v>
      </c>
      <c r="W1116" s="4" t="s">
        <v>56</v>
      </c>
      <c r="X1116" s="4" t="s">
        <v>56</v>
      </c>
    </row>
    <row r="1117" s="113" customFormat="1" hidden="1" customHeight="1" spans="1:24">
      <c r="A1117" s="9">
        <v>1116</v>
      </c>
      <c r="B1117" s="96" t="s">
        <v>66</v>
      </c>
      <c r="C1117" s="9" t="s">
        <v>2660</v>
      </c>
      <c r="D1117" s="9" t="s">
        <v>2661</v>
      </c>
      <c r="E1117" s="9" t="s">
        <v>25</v>
      </c>
      <c r="F1117" s="9" t="s">
        <v>2278</v>
      </c>
      <c r="G1117" s="9" t="str">
        <f t="shared" si="125"/>
        <v>毛堂乡庙沟村</v>
      </c>
      <c r="H1117" s="9" t="s">
        <v>2279</v>
      </c>
      <c r="I1117" s="9">
        <v>1</v>
      </c>
      <c r="J1117" s="9">
        <v>0</v>
      </c>
      <c r="K1117" s="9">
        <v>1</v>
      </c>
      <c r="L1117" s="9">
        <v>0</v>
      </c>
      <c r="M1117" s="9">
        <f t="shared" si="126"/>
        <v>0</v>
      </c>
      <c r="N1117" s="9">
        <f t="shared" si="127"/>
        <v>300</v>
      </c>
      <c r="O1117" s="9">
        <f t="shared" si="128"/>
        <v>0</v>
      </c>
      <c r="P1117" s="125">
        <f t="shared" si="129"/>
        <v>300</v>
      </c>
      <c r="Q1117" s="127">
        <f t="shared" si="130"/>
        <v>598</v>
      </c>
      <c r="R1117" s="128">
        <f t="shared" si="131"/>
        <v>898</v>
      </c>
      <c r="S1117" s="4" t="str">
        <f>VLOOKUP(D1117,[2]Sheet1!$F$1:$J$65536,5,0)</f>
        <v>6217975130011373586</v>
      </c>
      <c r="T1117" s="4" t="str">
        <f>VLOOKUP(D1117,[1]Sheet1!$F$1:$H$65536,3,0)</f>
        <v>韩敏子</v>
      </c>
      <c r="U1117" s="4" t="s">
        <v>56</v>
      </c>
      <c r="V1117" s="4" t="s">
        <v>56</v>
      </c>
      <c r="W1117" s="4" t="s">
        <v>56</v>
      </c>
      <c r="X1117" s="4" t="s">
        <v>56</v>
      </c>
    </row>
    <row r="1118" s="113" customFormat="1" hidden="1" customHeight="1" spans="1:24">
      <c r="A1118" s="9">
        <v>1117</v>
      </c>
      <c r="B1118" s="96" t="s">
        <v>66</v>
      </c>
      <c r="C1118" s="9" t="s">
        <v>2662</v>
      </c>
      <c r="D1118" s="9" t="s">
        <v>2663</v>
      </c>
      <c r="E1118" s="9" t="s">
        <v>25</v>
      </c>
      <c r="F1118" s="9" t="s">
        <v>2565</v>
      </c>
      <c r="G1118" s="9" t="str">
        <f t="shared" si="125"/>
        <v>毛堂乡老坟岗村</v>
      </c>
      <c r="H1118" s="9" t="s">
        <v>2566</v>
      </c>
      <c r="I1118" s="9">
        <v>1</v>
      </c>
      <c r="J1118" s="9">
        <v>1</v>
      </c>
      <c r="K1118" s="9">
        <v>0</v>
      </c>
      <c r="L1118" s="9">
        <v>0</v>
      </c>
      <c r="M1118" s="9">
        <f t="shared" si="126"/>
        <v>75</v>
      </c>
      <c r="N1118" s="9">
        <f t="shared" si="127"/>
        <v>0</v>
      </c>
      <c r="O1118" s="9">
        <f t="shared" si="128"/>
        <v>0</v>
      </c>
      <c r="P1118" s="125">
        <f t="shared" si="129"/>
        <v>75</v>
      </c>
      <c r="Q1118" s="127">
        <f t="shared" si="130"/>
        <v>598</v>
      </c>
      <c r="R1118" s="128">
        <f t="shared" si="131"/>
        <v>673</v>
      </c>
      <c r="S1118" s="4" t="str">
        <f>VLOOKUP(D1118,[2]Sheet1!$F$1:$J$65536,5,0)</f>
        <v>6217975130021115878</v>
      </c>
      <c r="T1118" s="4" t="str">
        <f>VLOOKUP(D1118,[1]Sheet1!$F$1:$H$65536,3,0)</f>
        <v>韩福强</v>
      </c>
      <c r="U1118" s="4" t="s">
        <v>56</v>
      </c>
      <c r="V1118" s="4" t="s">
        <v>56</v>
      </c>
      <c r="W1118" s="4" t="s">
        <v>56</v>
      </c>
      <c r="X1118" s="4" t="s">
        <v>56</v>
      </c>
    </row>
    <row r="1119" s="113" customFormat="1" hidden="1" customHeight="1" spans="1:24">
      <c r="A1119" s="9">
        <v>1118</v>
      </c>
      <c r="B1119" s="96" t="s">
        <v>66</v>
      </c>
      <c r="C1119" s="9" t="s">
        <v>2664</v>
      </c>
      <c r="D1119" s="9" t="s">
        <v>2665</v>
      </c>
      <c r="E1119" s="9" t="s">
        <v>25</v>
      </c>
      <c r="F1119" s="9" t="s">
        <v>2565</v>
      </c>
      <c r="G1119" s="9" t="str">
        <f t="shared" si="125"/>
        <v>毛堂乡老坟岗村</v>
      </c>
      <c r="H1119" s="9" t="s">
        <v>2566</v>
      </c>
      <c r="I1119" s="9">
        <v>1</v>
      </c>
      <c r="J1119" s="9">
        <v>1</v>
      </c>
      <c r="K1119" s="9">
        <v>0</v>
      </c>
      <c r="L1119" s="9">
        <v>0</v>
      </c>
      <c r="M1119" s="9">
        <f t="shared" si="126"/>
        <v>75</v>
      </c>
      <c r="N1119" s="9">
        <f t="shared" si="127"/>
        <v>0</v>
      </c>
      <c r="O1119" s="9">
        <f t="shared" si="128"/>
        <v>0</v>
      </c>
      <c r="P1119" s="125">
        <f t="shared" si="129"/>
        <v>75</v>
      </c>
      <c r="Q1119" s="127">
        <f t="shared" si="130"/>
        <v>598</v>
      </c>
      <c r="R1119" s="128">
        <f t="shared" si="131"/>
        <v>673</v>
      </c>
      <c r="S1119" s="4" t="str">
        <f>VLOOKUP(D1119,[2]Sheet1!$F$1:$J$65536,5,0)</f>
        <v>6217975130011270600</v>
      </c>
      <c r="T1119" s="4" t="str">
        <f>VLOOKUP(D1119,[1]Sheet1!$F$1:$H$65536,3,0)</f>
        <v>郭彦青</v>
      </c>
      <c r="U1119" s="4" t="s">
        <v>56</v>
      </c>
      <c r="V1119" s="4" t="s">
        <v>56</v>
      </c>
      <c r="W1119" s="4" t="s">
        <v>56</v>
      </c>
      <c r="X1119" s="4" t="s">
        <v>56</v>
      </c>
    </row>
    <row r="1120" s="113" customFormat="1" hidden="1" customHeight="1" spans="1:24">
      <c r="A1120" s="9">
        <v>1119</v>
      </c>
      <c r="B1120" s="96" t="s">
        <v>66</v>
      </c>
      <c r="C1120" s="9" t="s">
        <v>2666</v>
      </c>
      <c r="D1120" s="9" t="s">
        <v>2667</v>
      </c>
      <c r="E1120" s="9" t="s">
        <v>25</v>
      </c>
      <c r="F1120" s="9" t="s">
        <v>2565</v>
      </c>
      <c r="G1120" s="9" t="str">
        <f t="shared" si="125"/>
        <v>毛堂乡老坟岗村</v>
      </c>
      <c r="H1120" s="9" t="s">
        <v>2566</v>
      </c>
      <c r="I1120" s="9">
        <v>1</v>
      </c>
      <c r="J1120" s="9">
        <v>1</v>
      </c>
      <c r="K1120" s="9">
        <v>0</v>
      </c>
      <c r="L1120" s="9">
        <v>0</v>
      </c>
      <c r="M1120" s="9">
        <f t="shared" si="126"/>
        <v>75</v>
      </c>
      <c r="N1120" s="9">
        <f t="shared" si="127"/>
        <v>0</v>
      </c>
      <c r="O1120" s="9">
        <f t="shared" si="128"/>
        <v>0</v>
      </c>
      <c r="P1120" s="125">
        <f t="shared" si="129"/>
        <v>75</v>
      </c>
      <c r="Q1120" s="127">
        <f t="shared" si="130"/>
        <v>598</v>
      </c>
      <c r="R1120" s="128">
        <f t="shared" si="131"/>
        <v>673</v>
      </c>
      <c r="S1120" s="4" t="str">
        <f>VLOOKUP(D1120,[2]Sheet1!$F$1:$J$65536,5,0)</f>
        <v>6217975130011270469</v>
      </c>
      <c r="T1120" s="4" t="str">
        <f>VLOOKUP(D1120,[1]Sheet1!$F$1:$H$65536,3,0)</f>
        <v>郭朝娃</v>
      </c>
      <c r="U1120" s="4" t="s">
        <v>56</v>
      </c>
      <c r="V1120" s="4" t="s">
        <v>56</v>
      </c>
      <c r="W1120" s="4" t="s">
        <v>56</v>
      </c>
      <c r="X1120" s="4" t="s">
        <v>56</v>
      </c>
    </row>
    <row r="1121" s="113" customFormat="1" hidden="1" customHeight="1" spans="1:24">
      <c r="A1121" s="9">
        <v>1120</v>
      </c>
      <c r="B1121" s="96" t="s">
        <v>66</v>
      </c>
      <c r="C1121" s="9" t="s">
        <v>2668</v>
      </c>
      <c r="D1121" s="9" t="s">
        <v>2669</v>
      </c>
      <c r="E1121" s="9" t="s">
        <v>25</v>
      </c>
      <c r="F1121" s="9" t="s">
        <v>2334</v>
      </c>
      <c r="G1121" s="9" t="str">
        <f t="shared" si="125"/>
        <v>毛堂乡铁僵沟村</v>
      </c>
      <c r="H1121" s="9" t="s">
        <v>2335</v>
      </c>
      <c r="I1121" s="9">
        <v>1</v>
      </c>
      <c r="J1121" s="9">
        <v>1</v>
      </c>
      <c r="K1121" s="9">
        <v>0</v>
      </c>
      <c r="L1121" s="9">
        <v>0</v>
      </c>
      <c r="M1121" s="9">
        <f t="shared" si="126"/>
        <v>75</v>
      </c>
      <c r="N1121" s="9">
        <f t="shared" si="127"/>
        <v>0</v>
      </c>
      <c r="O1121" s="9">
        <f t="shared" si="128"/>
        <v>0</v>
      </c>
      <c r="P1121" s="125">
        <f t="shared" si="129"/>
        <v>75</v>
      </c>
      <c r="Q1121" s="127">
        <f t="shared" si="130"/>
        <v>598</v>
      </c>
      <c r="R1121" s="128">
        <f t="shared" si="131"/>
        <v>673</v>
      </c>
      <c r="S1121" s="4" t="str">
        <f>VLOOKUP(D1121,[2]Sheet1!$F$1:$J$65536,5,0)</f>
        <v>6217975130011293727</v>
      </c>
      <c r="T1121" s="4" t="str">
        <f>VLOOKUP(D1121,[1]Sheet1!$F$1:$H$65536,3,0)</f>
        <v>龚周华</v>
      </c>
      <c r="U1121" s="4" t="s">
        <v>56</v>
      </c>
      <c r="V1121" s="4" t="s">
        <v>56</v>
      </c>
      <c r="W1121" s="4" t="s">
        <v>56</v>
      </c>
      <c r="X1121" s="4" t="s">
        <v>56</v>
      </c>
    </row>
    <row r="1122" s="113" customFormat="1" hidden="1" customHeight="1" spans="1:24">
      <c r="A1122" s="9">
        <v>1121</v>
      </c>
      <c r="B1122" s="96" t="s">
        <v>66</v>
      </c>
      <c r="C1122" s="9" t="s">
        <v>2670</v>
      </c>
      <c r="D1122" s="9" t="s">
        <v>2671</v>
      </c>
      <c r="E1122" s="9" t="s">
        <v>25</v>
      </c>
      <c r="F1122" s="9" t="s">
        <v>2194</v>
      </c>
      <c r="G1122" s="9" t="str">
        <f t="shared" si="125"/>
        <v>毛堂乡洞河村</v>
      </c>
      <c r="H1122" s="9" t="s">
        <v>2195</v>
      </c>
      <c r="I1122" s="9">
        <v>1</v>
      </c>
      <c r="J1122" s="9">
        <v>0</v>
      </c>
      <c r="K1122" s="9">
        <v>1</v>
      </c>
      <c r="L1122" s="9">
        <v>0</v>
      </c>
      <c r="M1122" s="9">
        <f t="shared" si="126"/>
        <v>0</v>
      </c>
      <c r="N1122" s="9">
        <f t="shared" si="127"/>
        <v>300</v>
      </c>
      <c r="O1122" s="9">
        <f t="shared" si="128"/>
        <v>0</v>
      </c>
      <c r="P1122" s="125">
        <f t="shared" si="129"/>
        <v>300</v>
      </c>
      <c r="Q1122" s="127">
        <f t="shared" si="130"/>
        <v>598</v>
      </c>
      <c r="R1122" s="128">
        <f t="shared" si="131"/>
        <v>898</v>
      </c>
      <c r="S1122" s="4" t="str">
        <f>VLOOKUP(D1122,[2]Sheet1!$F$1:$J$65536,5,0)</f>
        <v>6217975130011303112</v>
      </c>
      <c r="T1122" s="4" t="str">
        <f>VLOOKUP(D1122,[1]Sheet1!$F$1:$H$65536,3,0)</f>
        <v>龚玉军</v>
      </c>
      <c r="U1122" s="4" t="s">
        <v>56</v>
      </c>
      <c r="V1122" s="4" t="s">
        <v>56</v>
      </c>
      <c r="W1122" s="4" t="s">
        <v>56</v>
      </c>
      <c r="X1122" s="4" t="s">
        <v>56</v>
      </c>
    </row>
    <row r="1123" s="113" customFormat="1" hidden="1" customHeight="1" spans="1:24">
      <c r="A1123" s="9">
        <v>1122</v>
      </c>
      <c r="B1123" s="96" t="s">
        <v>66</v>
      </c>
      <c r="C1123" s="9" t="s">
        <v>2672</v>
      </c>
      <c r="D1123" s="9" t="s">
        <v>2673</v>
      </c>
      <c r="E1123" s="9" t="s">
        <v>25</v>
      </c>
      <c r="F1123" s="9" t="s">
        <v>2334</v>
      </c>
      <c r="G1123" s="9" t="str">
        <f t="shared" si="125"/>
        <v>毛堂乡铁僵沟村</v>
      </c>
      <c r="H1123" s="9" t="s">
        <v>2335</v>
      </c>
      <c r="I1123" s="9">
        <v>1</v>
      </c>
      <c r="J1123" s="9">
        <v>1</v>
      </c>
      <c r="K1123" s="9">
        <v>0</v>
      </c>
      <c r="L1123" s="9">
        <v>0</v>
      </c>
      <c r="M1123" s="9">
        <f t="shared" si="126"/>
        <v>75</v>
      </c>
      <c r="N1123" s="9">
        <f t="shared" si="127"/>
        <v>0</v>
      </c>
      <c r="O1123" s="9">
        <f t="shared" si="128"/>
        <v>0</v>
      </c>
      <c r="P1123" s="125">
        <f t="shared" si="129"/>
        <v>75</v>
      </c>
      <c r="Q1123" s="127">
        <f t="shared" si="130"/>
        <v>598</v>
      </c>
      <c r="R1123" s="128">
        <f t="shared" si="131"/>
        <v>673</v>
      </c>
      <c r="S1123" s="4" t="str">
        <f>VLOOKUP(D1123,[2]Sheet1!$F$1:$J$65536,5,0)</f>
        <v>6217975130011293537</v>
      </c>
      <c r="T1123" s="4" t="str">
        <f>VLOOKUP(D1123,[1]Sheet1!$F$1:$H$65536,3,0)</f>
        <v>龚新华</v>
      </c>
      <c r="U1123" s="4" t="s">
        <v>56</v>
      </c>
      <c r="V1123" s="4" t="s">
        <v>56</v>
      </c>
      <c r="W1123" s="4" t="s">
        <v>56</v>
      </c>
      <c r="X1123" s="4" t="s">
        <v>56</v>
      </c>
    </row>
    <row r="1124" s="113" customFormat="1" hidden="1" customHeight="1" spans="1:24">
      <c r="A1124" s="9">
        <v>1123</v>
      </c>
      <c r="B1124" s="96" t="s">
        <v>66</v>
      </c>
      <c r="C1124" s="9" t="s">
        <v>2674</v>
      </c>
      <c r="D1124" s="9" t="s">
        <v>2675</v>
      </c>
      <c r="E1124" s="9" t="s">
        <v>25</v>
      </c>
      <c r="F1124" s="9" t="s">
        <v>2238</v>
      </c>
      <c r="G1124" s="9" t="str">
        <f t="shared" si="125"/>
        <v>毛堂乡裰落墓村</v>
      </c>
      <c r="H1124" s="9" t="s">
        <v>2239</v>
      </c>
      <c r="I1124" s="9">
        <v>1</v>
      </c>
      <c r="J1124" s="9">
        <v>0</v>
      </c>
      <c r="K1124" s="9">
        <v>1</v>
      </c>
      <c r="L1124" s="9">
        <v>0</v>
      </c>
      <c r="M1124" s="9">
        <f t="shared" si="126"/>
        <v>0</v>
      </c>
      <c r="N1124" s="9">
        <f t="shared" si="127"/>
        <v>300</v>
      </c>
      <c r="O1124" s="9">
        <f t="shared" si="128"/>
        <v>0</v>
      </c>
      <c r="P1124" s="125">
        <f t="shared" si="129"/>
        <v>300</v>
      </c>
      <c r="Q1124" s="127">
        <f t="shared" si="130"/>
        <v>598</v>
      </c>
      <c r="R1124" s="128">
        <f t="shared" si="131"/>
        <v>898</v>
      </c>
      <c r="S1124" s="4" t="str">
        <f>VLOOKUP(D1124,[2]Sheet1!$F$1:$J$65536,5,0)</f>
        <v>6217975130011307311</v>
      </c>
      <c r="T1124" s="4" t="str">
        <f>VLOOKUP(D1124,[1]Sheet1!$F$1:$H$65536,3,0)</f>
        <v>龚克亮</v>
      </c>
      <c r="U1124" s="4" t="s">
        <v>56</v>
      </c>
      <c r="V1124" s="4" t="s">
        <v>56</v>
      </c>
      <c r="W1124" s="4" t="s">
        <v>56</v>
      </c>
      <c r="X1124" s="4" t="s">
        <v>56</v>
      </c>
    </row>
    <row r="1125" s="113" customFormat="1" hidden="1" customHeight="1" spans="1:24">
      <c r="A1125" s="9">
        <v>1124</v>
      </c>
      <c r="B1125" s="96" t="s">
        <v>66</v>
      </c>
      <c r="C1125" s="9" t="s">
        <v>2676</v>
      </c>
      <c r="D1125" s="9" t="s">
        <v>2677</v>
      </c>
      <c r="E1125" s="9" t="s">
        <v>25</v>
      </c>
      <c r="F1125" s="9" t="s">
        <v>2334</v>
      </c>
      <c r="G1125" s="9" t="str">
        <f t="shared" si="125"/>
        <v>毛堂乡铁僵沟村</v>
      </c>
      <c r="H1125" s="9" t="s">
        <v>2335</v>
      </c>
      <c r="I1125" s="9">
        <v>1</v>
      </c>
      <c r="J1125" s="9">
        <v>1</v>
      </c>
      <c r="K1125" s="9">
        <v>0</v>
      </c>
      <c r="L1125" s="9">
        <v>0</v>
      </c>
      <c r="M1125" s="9">
        <f t="shared" si="126"/>
        <v>75</v>
      </c>
      <c r="N1125" s="9">
        <f t="shared" si="127"/>
        <v>0</v>
      </c>
      <c r="O1125" s="9">
        <f t="shared" si="128"/>
        <v>0</v>
      </c>
      <c r="P1125" s="125">
        <f t="shared" si="129"/>
        <v>75</v>
      </c>
      <c r="Q1125" s="127">
        <f t="shared" si="130"/>
        <v>598</v>
      </c>
      <c r="R1125" s="128">
        <f t="shared" si="131"/>
        <v>673</v>
      </c>
      <c r="S1125" s="4" t="str">
        <f>VLOOKUP(D1125,[2]Sheet1!$F$1:$J$65536,5,0)</f>
        <v>6217975130014978449</v>
      </c>
      <c r="T1125" s="4" t="str">
        <f>VLOOKUP(D1125,[1]Sheet1!$F$1:$H$65536,3,0)</f>
        <v>龚建林</v>
      </c>
      <c r="U1125" s="4" t="s">
        <v>56</v>
      </c>
      <c r="V1125" s="4" t="s">
        <v>56</v>
      </c>
      <c r="W1125" s="4" t="s">
        <v>56</v>
      </c>
      <c r="X1125" s="4" t="s">
        <v>56</v>
      </c>
    </row>
    <row r="1126" s="113" customFormat="1" hidden="1" customHeight="1" spans="1:24">
      <c r="A1126" s="9">
        <v>1125</v>
      </c>
      <c r="B1126" s="96" t="s">
        <v>66</v>
      </c>
      <c r="C1126" s="9" t="s">
        <v>2678</v>
      </c>
      <c r="D1126" s="9" t="s">
        <v>2679</v>
      </c>
      <c r="E1126" s="9" t="s">
        <v>25</v>
      </c>
      <c r="F1126" s="9" t="s">
        <v>2364</v>
      </c>
      <c r="G1126" s="9" t="str">
        <f t="shared" si="125"/>
        <v>毛堂乡安沟村</v>
      </c>
      <c r="H1126" s="9" t="s">
        <v>2365</v>
      </c>
      <c r="I1126" s="9">
        <v>1</v>
      </c>
      <c r="J1126" s="9">
        <v>1</v>
      </c>
      <c r="K1126" s="9">
        <v>0</v>
      </c>
      <c r="L1126" s="9">
        <v>0</v>
      </c>
      <c r="M1126" s="9">
        <f t="shared" si="126"/>
        <v>75</v>
      </c>
      <c r="N1126" s="9">
        <f t="shared" si="127"/>
        <v>0</v>
      </c>
      <c r="O1126" s="9">
        <f t="shared" si="128"/>
        <v>0</v>
      </c>
      <c r="P1126" s="125">
        <f t="shared" si="129"/>
        <v>75</v>
      </c>
      <c r="Q1126" s="127">
        <f t="shared" si="130"/>
        <v>598</v>
      </c>
      <c r="R1126" s="128">
        <f t="shared" si="131"/>
        <v>673</v>
      </c>
      <c r="S1126" s="4" t="str">
        <f>VLOOKUP(D1126,[2]Sheet1!$F$1:$J$65536,5,0)</f>
        <v>6217975130011299757</v>
      </c>
      <c r="T1126" s="4" t="str">
        <f>VLOOKUP(D1126,[1]Sheet1!$F$1:$H$65536,3,0)</f>
        <v>冯宅娃</v>
      </c>
      <c r="U1126" s="4" t="s">
        <v>56</v>
      </c>
      <c r="V1126" s="4" t="s">
        <v>56</v>
      </c>
      <c r="W1126" s="4" t="s">
        <v>56</v>
      </c>
      <c r="X1126" s="4" t="s">
        <v>56</v>
      </c>
    </row>
    <row r="1127" s="113" customFormat="1" hidden="1" customHeight="1" spans="1:24">
      <c r="A1127" s="9">
        <v>1126</v>
      </c>
      <c r="B1127" s="96" t="s">
        <v>66</v>
      </c>
      <c r="C1127" s="9" t="s">
        <v>2680</v>
      </c>
      <c r="D1127" s="9" t="s">
        <v>2681</v>
      </c>
      <c r="E1127" s="9" t="s">
        <v>25</v>
      </c>
      <c r="F1127" s="9" t="s">
        <v>2294</v>
      </c>
      <c r="G1127" s="9" t="str">
        <f t="shared" si="125"/>
        <v>毛堂乡闫家沟村</v>
      </c>
      <c r="H1127" s="9" t="s">
        <v>2295</v>
      </c>
      <c r="I1127" s="9">
        <v>1</v>
      </c>
      <c r="J1127" s="9">
        <v>0</v>
      </c>
      <c r="K1127" s="9">
        <v>1</v>
      </c>
      <c r="L1127" s="9">
        <v>0</v>
      </c>
      <c r="M1127" s="9">
        <f t="shared" si="126"/>
        <v>0</v>
      </c>
      <c r="N1127" s="9">
        <f t="shared" si="127"/>
        <v>300</v>
      </c>
      <c r="O1127" s="9">
        <f t="shared" si="128"/>
        <v>0</v>
      </c>
      <c r="P1127" s="125">
        <f t="shared" si="129"/>
        <v>300</v>
      </c>
      <c r="Q1127" s="127">
        <f t="shared" si="130"/>
        <v>598</v>
      </c>
      <c r="R1127" s="128">
        <f t="shared" si="131"/>
        <v>898</v>
      </c>
      <c r="S1127" s="4" t="str">
        <f>VLOOKUP(D1127,[2]Sheet1!$F$1:$J$65536,5,0)</f>
        <v>6217975130011275120</v>
      </c>
      <c r="T1127" s="4" t="str">
        <f>VLOOKUP(D1127,[1]Sheet1!$F$1:$H$65536,3,0)</f>
        <v>方喜娃</v>
      </c>
      <c r="U1127" s="4" t="s">
        <v>56</v>
      </c>
      <c r="V1127" s="4" t="s">
        <v>56</v>
      </c>
      <c r="W1127" s="4" t="s">
        <v>56</v>
      </c>
      <c r="X1127" s="4" t="s">
        <v>56</v>
      </c>
    </row>
    <row r="1128" s="113" customFormat="1" hidden="1" customHeight="1" spans="1:24">
      <c r="A1128" s="9">
        <v>1127</v>
      </c>
      <c r="B1128" s="96" t="s">
        <v>66</v>
      </c>
      <c r="C1128" s="9" t="s">
        <v>2682</v>
      </c>
      <c r="D1128" s="9" t="s">
        <v>2683</v>
      </c>
      <c r="E1128" s="9" t="s">
        <v>25</v>
      </c>
      <c r="F1128" s="9" t="s">
        <v>2294</v>
      </c>
      <c r="G1128" s="9" t="str">
        <f t="shared" si="125"/>
        <v>毛堂乡闫家沟村</v>
      </c>
      <c r="H1128" s="9" t="s">
        <v>2295</v>
      </c>
      <c r="I1128" s="9">
        <v>1</v>
      </c>
      <c r="J1128" s="9">
        <v>0</v>
      </c>
      <c r="K1128" s="9">
        <v>1</v>
      </c>
      <c r="L1128" s="9">
        <v>0</v>
      </c>
      <c r="M1128" s="9">
        <f t="shared" si="126"/>
        <v>0</v>
      </c>
      <c r="N1128" s="9">
        <f t="shared" si="127"/>
        <v>300</v>
      </c>
      <c r="O1128" s="9">
        <f t="shared" si="128"/>
        <v>0</v>
      </c>
      <c r="P1128" s="125">
        <f t="shared" si="129"/>
        <v>300</v>
      </c>
      <c r="Q1128" s="127">
        <f t="shared" si="130"/>
        <v>598</v>
      </c>
      <c r="R1128" s="128">
        <f t="shared" si="131"/>
        <v>898</v>
      </c>
      <c r="S1128" s="4" t="str">
        <f>VLOOKUP(D1128,[2]Sheet1!$F$1:$J$65536,5,0)</f>
        <v>6217975130014974711</v>
      </c>
      <c r="T1128" s="4" t="str">
        <f>VLOOKUP(D1128,[1]Sheet1!$F$1:$H$65536,3,0)</f>
        <v>方文定</v>
      </c>
      <c r="U1128" s="4" t="s">
        <v>56</v>
      </c>
      <c r="V1128" s="4" t="s">
        <v>56</v>
      </c>
      <c r="W1128" s="4" t="s">
        <v>56</v>
      </c>
      <c r="X1128" s="4" t="s">
        <v>56</v>
      </c>
    </row>
    <row r="1129" s="113" customFormat="1" hidden="1" customHeight="1" spans="1:24">
      <c r="A1129" s="9">
        <v>1128</v>
      </c>
      <c r="B1129" s="96" t="s">
        <v>66</v>
      </c>
      <c r="C1129" s="9" t="s">
        <v>2684</v>
      </c>
      <c r="D1129" s="9" t="s">
        <v>2685</v>
      </c>
      <c r="E1129" s="9" t="s">
        <v>25</v>
      </c>
      <c r="F1129" s="9" t="s">
        <v>2377</v>
      </c>
      <c r="G1129" s="9" t="str">
        <f t="shared" si="125"/>
        <v>毛堂乡板山沟村</v>
      </c>
      <c r="H1129" s="9" t="s">
        <v>2378</v>
      </c>
      <c r="I1129" s="9">
        <v>1</v>
      </c>
      <c r="J1129" s="9">
        <v>1</v>
      </c>
      <c r="K1129" s="9">
        <v>0</v>
      </c>
      <c r="L1129" s="9">
        <v>0</v>
      </c>
      <c r="M1129" s="9">
        <f t="shared" si="126"/>
        <v>75</v>
      </c>
      <c r="N1129" s="9">
        <f t="shared" si="127"/>
        <v>0</v>
      </c>
      <c r="O1129" s="9">
        <f t="shared" si="128"/>
        <v>0</v>
      </c>
      <c r="P1129" s="125">
        <f t="shared" si="129"/>
        <v>75</v>
      </c>
      <c r="Q1129" s="127">
        <f t="shared" si="130"/>
        <v>598</v>
      </c>
      <c r="R1129" s="128">
        <f t="shared" si="131"/>
        <v>673</v>
      </c>
      <c r="S1129" s="4" t="str">
        <f>VLOOKUP(D1129,[2]Sheet1!$F$1:$J$65536,5,0)</f>
        <v>623059486702768805</v>
      </c>
      <c r="T1129" s="4" t="str">
        <f>VLOOKUP(D1129,[1]Sheet1!$F$1:$H$65536,3,0)</f>
        <v>方刘来</v>
      </c>
      <c r="U1129" s="4" t="s">
        <v>56</v>
      </c>
      <c r="V1129" s="4" t="s">
        <v>56</v>
      </c>
      <c r="W1129" s="4" t="s">
        <v>56</v>
      </c>
      <c r="X1129" s="4" t="s">
        <v>56</v>
      </c>
    </row>
    <row r="1130" s="113" customFormat="1" hidden="1" customHeight="1" spans="1:24">
      <c r="A1130" s="9">
        <v>1129</v>
      </c>
      <c r="B1130" s="96" t="s">
        <v>66</v>
      </c>
      <c r="C1130" s="9" t="s">
        <v>2686</v>
      </c>
      <c r="D1130" s="9" t="s">
        <v>2687</v>
      </c>
      <c r="E1130" s="9" t="s">
        <v>25</v>
      </c>
      <c r="F1130" s="9" t="s">
        <v>2190</v>
      </c>
      <c r="G1130" s="9" t="str">
        <f t="shared" ref="G1130:G1150" si="132">E1130&amp;F1130</f>
        <v>毛堂乡桥沟村</v>
      </c>
      <c r="H1130" s="9" t="s">
        <v>2191</v>
      </c>
      <c r="I1130" s="9">
        <v>1</v>
      </c>
      <c r="J1130" s="9">
        <v>1</v>
      </c>
      <c r="K1130" s="9">
        <v>0</v>
      </c>
      <c r="L1130" s="9">
        <v>0</v>
      </c>
      <c r="M1130" s="9">
        <f t="shared" si="126"/>
        <v>75</v>
      </c>
      <c r="N1130" s="9">
        <f t="shared" si="127"/>
        <v>0</v>
      </c>
      <c r="O1130" s="9">
        <f t="shared" si="128"/>
        <v>0</v>
      </c>
      <c r="P1130" s="125">
        <f t="shared" si="129"/>
        <v>75</v>
      </c>
      <c r="Q1130" s="127">
        <f t="shared" si="130"/>
        <v>598</v>
      </c>
      <c r="R1130" s="128">
        <f t="shared" si="131"/>
        <v>673</v>
      </c>
      <c r="S1130" s="4" t="str">
        <f>VLOOKUP(D1130,[2]Sheet1!$F$1:$J$65536,5,0)</f>
        <v>6217975130011385606</v>
      </c>
      <c r="T1130" s="4" t="str">
        <f>VLOOKUP(D1130,[1]Sheet1!$F$1:$H$65536,3,0)</f>
        <v>杜新杰</v>
      </c>
      <c r="U1130" s="4" t="s">
        <v>56</v>
      </c>
      <c r="V1130" s="4" t="s">
        <v>56</v>
      </c>
      <c r="W1130" s="4" t="s">
        <v>56</v>
      </c>
      <c r="X1130" s="4" t="s">
        <v>56</v>
      </c>
    </row>
    <row r="1131" s="113" customFormat="1" hidden="1" customHeight="1" spans="1:24">
      <c r="A1131" s="9">
        <v>1130</v>
      </c>
      <c r="B1131" s="96" t="s">
        <v>66</v>
      </c>
      <c r="C1131" s="9" t="s">
        <v>2688</v>
      </c>
      <c r="D1131" s="9" t="s">
        <v>2689</v>
      </c>
      <c r="E1131" s="9" t="s">
        <v>25</v>
      </c>
      <c r="F1131" s="9" t="s">
        <v>2256</v>
      </c>
      <c r="G1131" s="9" t="str">
        <f t="shared" si="132"/>
        <v>毛堂乡下沟村</v>
      </c>
      <c r="H1131" s="9" t="s">
        <v>2257</v>
      </c>
      <c r="I1131" s="9">
        <v>1</v>
      </c>
      <c r="J1131" s="9">
        <v>1</v>
      </c>
      <c r="K1131" s="9">
        <v>0</v>
      </c>
      <c r="L1131" s="9">
        <v>0</v>
      </c>
      <c r="M1131" s="9">
        <f t="shared" si="126"/>
        <v>75</v>
      </c>
      <c r="N1131" s="9">
        <f t="shared" si="127"/>
        <v>0</v>
      </c>
      <c r="O1131" s="9">
        <f t="shared" si="128"/>
        <v>0</v>
      </c>
      <c r="P1131" s="125">
        <f t="shared" si="129"/>
        <v>75</v>
      </c>
      <c r="Q1131" s="127">
        <f t="shared" si="130"/>
        <v>598</v>
      </c>
      <c r="R1131" s="128">
        <f t="shared" si="131"/>
        <v>673</v>
      </c>
      <c r="S1131" s="4" t="str">
        <f>VLOOKUP(D1131,[2]Sheet1!$F$1:$J$65536,5,0)</f>
        <v>6217975130011391232</v>
      </c>
      <c r="T1131" s="4" t="str">
        <f>VLOOKUP(D1131,[1]Sheet1!$F$1:$H$65536,3,0)</f>
        <v>杜廷六</v>
      </c>
      <c r="U1131" s="4" t="s">
        <v>56</v>
      </c>
      <c r="V1131" s="4" t="s">
        <v>56</v>
      </c>
      <c r="W1131" s="4" t="s">
        <v>56</v>
      </c>
      <c r="X1131" s="4" t="s">
        <v>56</v>
      </c>
    </row>
    <row r="1132" s="113" customFormat="1" hidden="1" customHeight="1" spans="1:24">
      <c r="A1132" s="9">
        <v>1131</v>
      </c>
      <c r="B1132" s="96" t="s">
        <v>66</v>
      </c>
      <c r="C1132" s="9" t="s">
        <v>2690</v>
      </c>
      <c r="D1132" s="9" t="s">
        <v>2691</v>
      </c>
      <c r="E1132" s="9" t="s">
        <v>25</v>
      </c>
      <c r="F1132" s="9" t="s">
        <v>2190</v>
      </c>
      <c r="G1132" s="9" t="str">
        <f t="shared" si="132"/>
        <v>毛堂乡桥沟村</v>
      </c>
      <c r="H1132" s="9" t="s">
        <v>2191</v>
      </c>
      <c r="I1132" s="9">
        <v>1</v>
      </c>
      <c r="J1132" s="9">
        <v>1</v>
      </c>
      <c r="K1132" s="9">
        <v>0</v>
      </c>
      <c r="L1132" s="9">
        <v>0</v>
      </c>
      <c r="M1132" s="9">
        <f t="shared" si="126"/>
        <v>75</v>
      </c>
      <c r="N1132" s="9">
        <f t="shared" si="127"/>
        <v>0</v>
      </c>
      <c r="O1132" s="9">
        <f t="shared" si="128"/>
        <v>0</v>
      </c>
      <c r="P1132" s="125">
        <f t="shared" si="129"/>
        <v>75</v>
      </c>
      <c r="Q1132" s="127">
        <f t="shared" si="130"/>
        <v>598</v>
      </c>
      <c r="R1132" s="128">
        <f t="shared" si="131"/>
        <v>673</v>
      </c>
      <c r="S1132" s="4" t="str">
        <f>VLOOKUP(D1132,[2]Sheet1!$F$1:$J$65536,5,0)</f>
        <v>6217975130011385275</v>
      </c>
      <c r="T1132" s="4" t="str">
        <f>VLOOKUP(D1132,[1]Sheet1!$F$1:$H$65536,3,0)</f>
        <v>杜富杰</v>
      </c>
      <c r="U1132" s="4" t="s">
        <v>56</v>
      </c>
      <c r="V1132" s="4" t="s">
        <v>56</v>
      </c>
      <c r="W1132" s="4" t="s">
        <v>56</v>
      </c>
      <c r="X1132" s="4" t="s">
        <v>56</v>
      </c>
    </row>
    <row r="1133" s="113" customFormat="1" hidden="1" customHeight="1" spans="1:24">
      <c r="A1133" s="9">
        <v>1132</v>
      </c>
      <c r="B1133" s="96" t="s">
        <v>66</v>
      </c>
      <c r="C1133" s="9" t="s">
        <v>2692</v>
      </c>
      <c r="D1133" s="9" t="s">
        <v>2693</v>
      </c>
      <c r="E1133" s="9" t="s">
        <v>25</v>
      </c>
      <c r="F1133" s="9" t="s">
        <v>2278</v>
      </c>
      <c r="G1133" s="9" t="str">
        <f t="shared" si="132"/>
        <v>毛堂乡庙沟村</v>
      </c>
      <c r="H1133" s="9" t="s">
        <v>2279</v>
      </c>
      <c r="I1133" s="9">
        <v>1</v>
      </c>
      <c r="J1133" s="9">
        <v>0</v>
      </c>
      <c r="K1133" s="9">
        <v>1</v>
      </c>
      <c r="L1133" s="9">
        <v>0</v>
      </c>
      <c r="M1133" s="9">
        <f t="shared" si="126"/>
        <v>0</v>
      </c>
      <c r="N1133" s="9">
        <f t="shared" si="127"/>
        <v>300</v>
      </c>
      <c r="O1133" s="9">
        <f t="shared" si="128"/>
        <v>0</v>
      </c>
      <c r="P1133" s="125">
        <f t="shared" si="129"/>
        <v>300</v>
      </c>
      <c r="Q1133" s="127">
        <f t="shared" si="130"/>
        <v>598</v>
      </c>
      <c r="R1133" s="128">
        <f t="shared" si="131"/>
        <v>898</v>
      </c>
      <c r="S1133" s="4" t="str">
        <f>VLOOKUP(D1133,[2]Sheet1!$F$1:$J$65536,5,0)</f>
        <v>6217975130011373289</v>
      </c>
      <c r="T1133" s="4" t="str">
        <f>VLOOKUP(D1133,[1]Sheet1!$F$1:$H$65536,3,0)</f>
        <v>董法娃</v>
      </c>
      <c r="U1133" s="4" t="s">
        <v>56</v>
      </c>
      <c r="V1133" s="4" t="s">
        <v>56</v>
      </c>
      <c r="W1133" s="4" t="s">
        <v>56</v>
      </c>
      <c r="X1133" s="4" t="s">
        <v>56</v>
      </c>
    </row>
    <row r="1134" s="113" customFormat="1" hidden="1" customHeight="1" spans="1:24">
      <c r="A1134" s="9">
        <v>1133</v>
      </c>
      <c r="B1134" s="96" t="s">
        <v>66</v>
      </c>
      <c r="C1134" s="9" t="s">
        <v>2694</v>
      </c>
      <c r="D1134" s="9" t="s">
        <v>2695</v>
      </c>
      <c r="E1134" s="9" t="s">
        <v>25</v>
      </c>
      <c r="F1134" s="9" t="s">
        <v>2294</v>
      </c>
      <c r="G1134" s="9" t="str">
        <f t="shared" si="132"/>
        <v>毛堂乡闫家沟村</v>
      </c>
      <c r="H1134" s="9" t="s">
        <v>2295</v>
      </c>
      <c r="I1134" s="9">
        <v>1</v>
      </c>
      <c r="J1134" s="9">
        <v>0</v>
      </c>
      <c r="K1134" s="9">
        <v>1</v>
      </c>
      <c r="L1134" s="9">
        <v>0</v>
      </c>
      <c r="M1134" s="9">
        <f t="shared" si="126"/>
        <v>0</v>
      </c>
      <c r="N1134" s="9">
        <f t="shared" si="127"/>
        <v>300</v>
      </c>
      <c r="O1134" s="9">
        <f t="shared" si="128"/>
        <v>0</v>
      </c>
      <c r="P1134" s="125">
        <f t="shared" si="129"/>
        <v>300</v>
      </c>
      <c r="Q1134" s="127">
        <f t="shared" si="130"/>
        <v>598</v>
      </c>
      <c r="R1134" s="128">
        <f t="shared" si="131"/>
        <v>898</v>
      </c>
      <c r="S1134" s="4" t="str">
        <f>VLOOKUP(D1134,[2]Sheet1!$F$1:$J$65536,5,0)</f>
        <v>6217975130014974653</v>
      </c>
      <c r="T1134" s="4" t="str">
        <f>VLOOKUP(D1134,[1]Sheet1!$F$1:$H$65536,3,0)</f>
        <v>单合娃</v>
      </c>
      <c r="U1134" s="4" t="s">
        <v>56</v>
      </c>
      <c r="V1134" s="4" t="s">
        <v>56</v>
      </c>
      <c r="W1134" s="4" t="s">
        <v>56</v>
      </c>
      <c r="X1134" s="4" t="s">
        <v>56</v>
      </c>
    </row>
    <row r="1135" s="113" customFormat="1" hidden="1" customHeight="1" spans="1:24">
      <c r="A1135" s="9">
        <v>1134</v>
      </c>
      <c r="B1135" s="96" t="s">
        <v>66</v>
      </c>
      <c r="C1135" s="9" t="s">
        <v>2696</v>
      </c>
      <c r="D1135" s="9" t="s">
        <v>2697</v>
      </c>
      <c r="E1135" s="9" t="s">
        <v>25</v>
      </c>
      <c r="F1135" s="9" t="s">
        <v>2214</v>
      </c>
      <c r="G1135" s="9" t="str">
        <f t="shared" si="132"/>
        <v>毛堂乡窑沟村</v>
      </c>
      <c r="H1135" s="9" t="s">
        <v>2215</v>
      </c>
      <c r="I1135" s="9">
        <v>1</v>
      </c>
      <c r="J1135" s="9">
        <v>1</v>
      </c>
      <c r="K1135" s="9">
        <v>0</v>
      </c>
      <c r="L1135" s="9">
        <v>0</v>
      </c>
      <c r="M1135" s="9">
        <f t="shared" si="126"/>
        <v>75</v>
      </c>
      <c r="N1135" s="9">
        <f t="shared" si="127"/>
        <v>0</v>
      </c>
      <c r="O1135" s="9">
        <f t="shared" si="128"/>
        <v>0</v>
      </c>
      <c r="P1135" s="125">
        <f t="shared" si="129"/>
        <v>75</v>
      </c>
      <c r="Q1135" s="127">
        <f t="shared" si="130"/>
        <v>598</v>
      </c>
      <c r="R1135" s="128">
        <f t="shared" si="131"/>
        <v>673</v>
      </c>
      <c r="S1135" s="4" t="str">
        <f>VLOOKUP(D1135,[2]Sheet1!$F$1:$J$65536,5,0)</f>
        <v>6217975130011360641</v>
      </c>
      <c r="T1135" s="4" t="str">
        <f>VLOOKUP(D1135,[1]Sheet1!$F$1:$H$65536,3,0)</f>
        <v>代瑞华</v>
      </c>
      <c r="U1135" s="4" t="s">
        <v>56</v>
      </c>
      <c r="V1135" s="4" t="s">
        <v>56</v>
      </c>
      <c r="W1135" s="4" t="s">
        <v>56</v>
      </c>
      <c r="X1135" s="4" t="s">
        <v>56</v>
      </c>
    </row>
    <row r="1136" s="113" customFormat="1" hidden="1" customHeight="1" spans="1:24">
      <c r="A1136" s="9">
        <v>1135</v>
      </c>
      <c r="B1136" s="96" t="s">
        <v>66</v>
      </c>
      <c r="C1136" s="9" t="s">
        <v>2698</v>
      </c>
      <c r="D1136" s="9" t="s">
        <v>2699</v>
      </c>
      <c r="E1136" s="9" t="s">
        <v>25</v>
      </c>
      <c r="F1136" s="9" t="s">
        <v>2260</v>
      </c>
      <c r="G1136" s="9" t="str">
        <f t="shared" si="132"/>
        <v>毛堂乡白树村</v>
      </c>
      <c r="H1136" s="9" t="s">
        <v>2261</v>
      </c>
      <c r="I1136" s="9">
        <v>1</v>
      </c>
      <c r="J1136" s="9">
        <v>1</v>
      </c>
      <c r="K1136" s="9">
        <v>0</v>
      </c>
      <c r="L1136" s="9">
        <v>0</v>
      </c>
      <c r="M1136" s="9">
        <f t="shared" si="126"/>
        <v>75</v>
      </c>
      <c r="N1136" s="9">
        <f t="shared" si="127"/>
        <v>0</v>
      </c>
      <c r="O1136" s="9">
        <f t="shared" si="128"/>
        <v>0</v>
      </c>
      <c r="P1136" s="125">
        <f t="shared" si="129"/>
        <v>75</v>
      </c>
      <c r="Q1136" s="127">
        <f t="shared" si="130"/>
        <v>598</v>
      </c>
      <c r="R1136" s="128">
        <f t="shared" si="131"/>
        <v>673</v>
      </c>
      <c r="S1136" s="4" t="str">
        <f>VLOOKUP(D1136,[2]Sheet1!$F$1:$J$65536,5,0)</f>
        <v>6217975130014977144</v>
      </c>
      <c r="T1136" s="4" t="str">
        <f>VLOOKUP(D1136,[1]Sheet1!$F$1:$H$65536,3,0)</f>
        <v>代建国</v>
      </c>
      <c r="U1136" s="4" t="s">
        <v>56</v>
      </c>
      <c r="V1136" s="4" t="s">
        <v>56</v>
      </c>
      <c r="W1136" s="4" t="s">
        <v>56</v>
      </c>
      <c r="X1136" s="4" t="s">
        <v>56</v>
      </c>
    </row>
    <row r="1137" s="113" customFormat="1" hidden="1" customHeight="1" spans="1:24">
      <c r="A1137" s="9">
        <v>1136</v>
      </c>
      <c r="B1137" s="96" t="s">
        <v>66</v>
      </c>
      <c r="C1137" s="9" t="s">
        <v>2700</v>
      </c>
      <c r="D1137" s="9" t="s">
        <v>2701</v>
      </c>
      <c r="E1137" s="9" t="s">
        <v>25</v>
      </c>
      <c r="F1137" s="9" t="s">
        <v>2256</v>
      </c>
      <c r="G1137" s="9" t="str">
        <f t="shared" si="132"/>
        <v>毛堂乡下沟村</v>
      </c>
      <c r="H1137" s="9" t="s">
        <v>2257</v>
      </c>
      <c r="I1137" s="9">
        <v>1</v>
      </c>
      <c r="J1137" s="9">
        <v>1</v>
      </c>
      <c r="K1137" s="9">
        <v>0</v>
      </c>
      <c r="L1137" s="9">
        <v>0</v>
      </c>
      <c r="M1137" s="9">
        <f t="shared" si="126"/>
        <v>75</v>
      </c>
      <c r="N1137" s="9">
        <f t="shared" si="127"/>
        <v>0</v>
      </c>
      <c r="O1137" s="9">
        <f t="shared" si="128"/>
        <v>0</v>
      </c>
      <c r="P1137" s="125">
        <f t="shared" si="129"/>
        <v>75</v>
      </c>
      <c r="Q1137" s="127">
        <f t="shared" si="130"/>
        <v>598</v>
      </c>
      <c r="R1137" s="128">
        <f t="shared" si="131"/>
        <v>673</v>
      </c>
      <c r="S1137" s="4" t="str">
        <f>VLOOKUP(D1137,[2]Sheet1!$F$1:$J$65536,5,0)</f>
        <v>6217975130011390879</v>
      </c>
      <c r="T1137" s="4" t="str">
        <f>VLOOKUP(D1137,[1]Sheet1!$F$1:$H$65536,3,0)</f>
        <v>程明华</v>
      </c>
      <c r="U1137" s="4" t="s">
        <v>56</v>
      </c>
      <c r="V1137" s="4" t="s">
        <v>56</v>
      </c>
      <c r="W1137" s="4" t="s">
        <v>56</v>
      </c>
      <c r="X1137" s="4" t="s">
        <v>56</v>
      </c>
    </row>
    <row r="1138" s="113" customFormat="1" hidden="1" customHeight="1" spans="1:24">
      <c r="A1138" s="9">
        <v>1137</v>
      </c>
      <c r="B1138" s="96" t="s">
        <v>66</v>
      </c>
      <c r="C1138" s="9" t="s">
        <v>2702</v>
      </c>
      <c r="D1138" s="9" t="s">
        <v>2703</v>
      </c>
      <c r="E1138" s="9" t="s">
        <v>25</v>
      </c>
      <c r="F1138" s="9" t="s">
        <v>2374</v>
      </c>
      <c r="G1138" s="9" t="str">
        <f t="shared" si="132"/>
        <v>毛堂乡纸坊沟村</v>
      </c>
      <c r="H1138" s="9" t="s">
        <v>2331</v>
      </c>
      <c r="I1138" s="9">
        <v>1</v>
      </c>
      <c r="J1138" s="9">
        <v>1</v>
      </c>
      <c r="K1138" s="9">
        <v>0</v>
      </c>
      <c r="L1138" s="9">
        <v>0</v>
      </c>
      <c r="M1138" s="9">
        <f t="shared" si="126"/>
        <v>75</v>
      </c>
      <c r="N1138" s="9">
        <f t="shared" si="127"/>
        <v>0</v>
      </c>
      <c r="O1138" s="9">
        <f t="shared" si="128"/>
        <v>0</v>
      </c>
      <c r="P1138" s="125">
        <f t="shared" si="129"/>
        <v>75</v>
      </c>
      <c r="Q1138" s="127">
        <f t="shared" si="130"/>
        <v>598</v>
      </c>
      <c r="R1138" s="128">
        <f t="shared" si="131"/>
        <v>673</v>
      </c>
      <c r="S1138" s="4" t="str">
        <f>VLOOKUP(D1138,[2]Sheet1!$F$1:$J$65536,5,0)</f>
        <v>6228230979009140979</v>
      </c>
      <c r="T1138" s="4" t="str">
        <f>VLOOKUP(D1138,[1]Sheet1!$F$1:$H$65536,3,0)</f>
        <v>陈银成</v>
      </c>
      <c r="U1138" s="4" t="s">
        <v>56</v>
      </c>
      <c r="V1138" s="4" t="s">
        <v>56</v>
      </c>
      <c r="W1138" s="4" t="s">
        <v>56</v>
      </c>
      <c r="X1138" s="4" t="s">
        <v>56</v>
      </c>
    </row>
    <row r="1139" s="113" customFormat="1" hidden="1" customHeight="1" spans="1:24">
      <c r="A1139" s="9">
        <v>1138</v>
      </c>
      <c r="B1139" s="96" t="s">
        <v>66</v>
      </c>
      <c r="C1139" s="9" t="s">
        <v>2704</v>
      </c>
      <c r="D1139" s="9" t="s">
        <v>2705</v>
      </c>
      <c r="E1139" s="9" t="s">
        <v>25</v>
      </c>
      <c r="F1139" s="9" t="s">
        <v>2202</v>
      </c>
      <c r="G1139" s="9" t="str">
        <f t="shared" si="132"/>
        <v>毛堂乡白水河村</v>
      </c>
      <c r="H1139" s="9" t="s">
        <v>2203</v>
      </c>
      <c r="I1139" s="9">
        <v>1</v>
      </c>
      <c r="J1139" s="9">
        <v>0</v>
      </c>
      <c r="K1139" s="9">
        <v>1</v>
      </c>
      <c r="L1139" s="9">
        <v>0</v>
      </c>
      <c r="M1139" s="9">
        <f t="shared" si="126"/>
        <v>0</v>
      </c>
      <c r="N1139" s="9">
        <f t="shared" si="127"/>
        <v>300</v>
      </c>
      <c r="O1139" s="9">
        <f t="shared" si="128"/>
        <v>0</v>
      </c>
      <c r="P1139" s="125">
        <f t="shared" si="129"/>
        <v>300</v>
      </c>
      <c r="Q1139" s="127">
        <f t="shared" si="130"/>
        <v>598</v>
      </c>
      <c r="R1139" s="128">
        <f t="shared" si="131"/>
        <v>898</v>
      </c>
      <c r="S1139" s="4" t="str">
        <f>VLOOKUP(D1139,[2]Sheet1!$F$1:$J$65536,5,0)</f>
        <v>6217975130011315926</v>
      </c>
      <c r="T1139" s="4" t="str">
        <f>VLOOKUP(D1139,[1]Sheet1!$F$1:$H$65536,3,0)</f>
        <v>陈文先</v>
      </c>
      <c r="U1139" s="4" t="s">
        <v>56</v>
      </c>
      <c r="V1139" s="4" t="s">
        <v>56</v>
      </c>
      <c r="W1139" s="4" t="s">
        <v>56</v>
      </c>
      <c r="X1139" s="4" t="s">
        <v>56</v>
      </c>
    </row>
    <row r="1140" s="113" customFormat="1" hidden="1" customHeight="1" spans="1:24">
      <c r="A1140" s="9">
        <v>1139</v>
      </c>
      <c r="B1140" s="96" t="s">
        <v>66</v>
      </c>
      <c r="C1140" s="9" t="s">
        <v>2706</v>
      </c>
      <c r="D1140" s="9" t="s">
        <v>2707</v>
      </c>
      <c r="E1140" s="9" t="s">
        <v>25</v>
      </c>
      <c r="F1140" s="9" t="s">
        <v>2198</v>
      </c>
      <c r="G1140" s="9" t="str">
        <f t="shared" si="132"/>
        <v>毛堂乡石门观村</v>
      </c>
      <c r="H1140" s="9" t="s">
        <v>2199</v>
      </c>
      <c r="I1140" s="9">
        <v>1</v>
      </c>
      <c r="J1140" s="9">
        <v>1</v>
      </c>
      <c r="K1140" s="9">
        <v>0</v>
      </c>
      <c r="L1140" s="9">
        <v>0</v>
      </c>
      <c r="M1140" s="9">
        <f t="shared" si="126"/>
        <v>75</v>
      </c>
      <c r="N1140" s="9">
        <f t="shared" si="127"/>
        <v>0</v>
      </c>
      <c r="O1140" s="9">
        <f t="shared" si="128"/>
        <v>0</v>
      </c>
      <c r="P1140" s="125">
        <f t="shared" si="129"/>
        <v>75</v>
      </c>
      <c r="Q1140" s="127">
        <f t="shared" si="130"/>
        <v>598</v>
      </c>
      <c r="R1140" s="128">
        <f t="shared" si="131"/>
        <v>673</v>
      </c>
      <c r="S1140" s="4" t="str">
        <f>VLOOKUP(D1140,[2]Sheet1!$F$1:$J$65536,5,0)</f>
        <v>6217975130011364858</v>
      </c>
      <c r="T1140" s="4" t="str">
        <f>VLOOKUP(D1140,[1]Sheet1!$F$1:$H$65536,3,0)</f>
        <v>陈铁秀</v>
      </c>
      <c r="U1140" s="4" t="s">
        <v>56</v>
      </c>
      <c r="V1140" s="4" t="s">
        <v>56</v>
      </c>
      <c r="W1140" s="4" t="s">
        <v>56</v>
      </c>
      <c r="X1140" s="4" t="s">
        <v>56</v>
      </c>
    </row>
    <row r="1141" s="113" customFormat="1" hidden="1" customHeight="1" spans="1:24">
      <c r="A1141" s="9">
        <v>1140</v>
      </c>
      <c r="B1141" s="96" t="s">
        <v>66</v>
      </c>
      <c r="C1141" s="9" t="s">
        <v>2708</v>
      </c>
      <c r="D1141" s="9" t="s">
        <v>2709</v>
      </c>
      <c r="E1141" s="9" t="s">
        <v>25</v>
      </c>
      <c r="F1141" s="9" t="s">
        <v>2248</v>
      </c>
      <c r="G1141" s="9" t="str">
        <f t="shared" si="132"/>
        <v>毛堂乡小泉沟村</v>
      </c>
      <c r="H1141" s="9" t="s">
        <v>2249</v>
      </c>
      <c r="I1141" s="9">
        <v>1</v>
      </c>
      <c r="J1141" s="9">
        <v>0</v>
      </c>
      <c r="K1141" s="9">
        <v>0</v>
      </c>
      <c r="L1141" s="9">
        <v>1</v>
      </c>
      <c r="M1141" s="9">
        <f t="shared" si="126"/>
        <v>0</v>
      </c>
      <c r="N1141" s="9">
        <f t="shared" si="127"/>
        <v>0</v>
      </c>
      <c r="O1141" s="9">
        <f t="shared" si="128"/>
        <v>600</v>
      </c>
      <c r="P1141" s="125">
        <f t="shared" si="129"/>
        <v>600</v>
      </c>
      <c r="Q1141" s="127">
        <f t="shared" si="130"/>
        <v>598</v>
      </c>
      <c r="R1141" s="128">
        <f t="shared" si="131"/>
        <v>1198</v>
      </c>
      <c r="S1141" s="4" t="str">
        <f>VLOOKUP(D1141,[2]Sheet1!$F$1:$J$65536,5,0)</f>
        <v>6217975130011337219</v>
      </c>
      <c r="T1141" s="4" t="str">
        <f>VLOOKUP(D1141,[1]Sheet1!$F$1:$H$65536,3,0)</f>
        <v>陈铁娃</v>
      </c>
      <c r="U1141" s="4" t="s">
        <v>56</v>
      </c>
      <c r="V1141" s="4" t="s">
        <v>56</v>
      </c>
      <c r="W1141" s="4" t="s">
        <v>56</v>
      </c>
      <c r="X1141" s="4" t="s">
        <v>56</v>
      </c>
    </row>
    <row r="1142" s="113" customFormat="1" hidden="1" customHeight="1" spans="1:24">
      <c r="A1142" s="9">
        <v>1141</v>
      </c>
      <c r="B1142" s="96" t="s">
        <v>66</v>
      </c>
      <c r="C1142" s="9" t="s">
        <v>2710</v>
      </c>
      <c r="D1142" s="9" t="s">
        <v>2711</v>
      </c>
      <c r="E1142" s="9" t="s">
        <v>25</v>
      </c>
      <c r="F1142" s="9" t="s">
        <v>2194</v>
      </c>
      <c r="G1142" s="9" t="str">
        <f t="shared" si="132"/>
        <v>毛堂乡洞河村</v>
      </c>
      <c r="H1142" s="9" t="s">
        <v>2195</v>
      </c>
      <c r="I1142" s="9">
        <v>1</v>
      </c>
      <c r="J1142" s="9">
        <v>0</v>
      </c>
      <c r="K1142" s="9">
        <v>0</v>
      </c>
      <c r="L1142" s="9">
        <v>1</v>
      </c>
      <c r="M1142" s="9">
        <f t="shared" si="126"/>
        <v>0</v>
      </c>
      <c r="N1142" s="9">
        <f t="shared" si="127"/>
        <v>0</v>
      </c>
      <c r="O1142" s="9">
        <f t="shared" si="128"/>
        <v>600</v>
      </c>
      <c r="P1142" s="125">
        <f t="shared" si="129"/>
        <v>600</v>
      </c>
      <c r="Q1142" s="127">
        <f t="shared" si="130"/>
        <v>598</v>
      </c>
      <c r="R1142" s="128">
        <f t="shared" si="131"/>
        <v>1198</v>
      </c>
      <c r="S1142" s="4" t="str">
        <f>VLOOKUP(D1142,[2]Sheet1!$F$1:$J$65536,5,0)</f>
        <v>6217975130011302726</v>
      </c>
      <c r="T1142" s="4" t="str">
        <f>VLOOKUP(D1142,[1]Sheet1!$F$1:$H$65536,3,0)</f>
        <v>陈太娃</v>
      </c>
      <c r="U1142" s="4" t="s">
        <v>56</v>
      </c>
      <c r="V1142" s="4" t="s">
        <v>56</v>
      </c>
      <c r="W1142" s="4" t="s">
        <v>56</v>
      </c>
      <c r="X1142" s="4" t="s">
        <v>56</v>
      </c>
    </row>
    <row r="1143" s="113" customFormat="1" hidden="1" customHeight="1" spans="1:24">
      <c r="A1143" s="9">
        <v>1142</v>
      </c>
      <c r="B1143" s="96" t="s">
        <v>66</v>
      </c>
      <c r="C1143" s="9" t="s">
        <v>2710</v>
      </c>
      <c r="D1143" s="9" t="s">
        <v>2712</v>
      </c>
      <c r="E1143" s="9" t="s">
        <v>25</v>
      </c>
      <c r="F1143" s="9" t="s">
        <v>2408</v>
      </c>
      <c r="G1143" s="9" t="str">
        <f t="shared" si="132"/>
        <v>毛堂乡店子街村</v>
      </c>
      <c r="H1143" s="9" t="s">
        <v>2409</v>
      </c>
      <c r="I1143" s="9">
        <v>1</v>
      </c>
      <c r="J1143" s="9">
        <v>1</v>
      </c>
      <c r="K1143" s="9">
        <v>0</v>
      </c>
      <c r="L1143" s="9">
        <v>0</v>
      </c>
      <c r="M1143" s="9">
        <f t="shared" si="126"/>
        <v>75</v>
      </c>
      <c r="N1143" s="9">
        <f t="shared" si="127"/>
        <v>0</v>
      </c>
      <c r="O1143" s="9">
        <f t="shared" si="128"/>
        <v>0</v>
      </c>
      <c r="P1143" s="125">
        <f t="shared" si="129"/>
        <v>75</v>
      </c>
      <c r="Q1143" s="127">
        <f t="shared" si="130"/>
        <v>598</v>
      </c>
      <c r="R1143" s="128">
        <f t="shared" si="131"/>
        <v>673</v>
      </c>
      <c r="S1143" s="4" t="str">
        <f>VLOOKUP(D1143,[2]Sheet1!$F$1:$J$65536,5,0)</f>
        <v>6217975130011321312</v>
      </c>
      <c r="T1143" s="4" t="str">
        <f>VLOOKUP(D1143,[1]Sheet1!$F$1:$H$65536,3,0)</f>
        <v>陈太娃</v>
      </c>
      <c r="U1143" s="4" t="s">
        <v>56</v>
      </c>
      <c r="V1143" s="4" t="s">
        <v>56</v>
      </c>
      <c r="W1143" s="4" t="s">
        <v>56</v>
      </c>
      <c r="X1143" s="4" t="s">
        <v>56</v>
      </c>
    </row>
    <row r="1144" s="113" customFormat="1" hidden="1" customHeight="1" spans="1:24">
      <c r="A1144" s="9">
        <v>1143</v>
      </c>
      <c r="B1144" s="96" t="s">
        <v>66</v>
      </c>
      <c r="C1144" s="9" t="s">
        <v>2713</v>
      </c>
      <c r="D1144" s="9" t="s">
        <v>2714</v>
      </c>
      <c r="E1144" s="9" t="s">
        <v>25</v>
      </c>
      <c r="F1144" s="9" t="s">
        <v>2238</v>
      </c>
      <c r="G1144" s="9" t="str">
        <f t="shared" si="132"/>
        <v>毛堂乡裰落墓村</v>
      </c>
      <c r="H1144" s="9" t="s">
        <v>2239</v>
      </c>
      <c r="I1144" s="9">
        <v>1</v>
      </c>
      <c r="J1144" s="9">
        <v>0</v>
      </c>
      <c r="K1144" s="9">
        <v>1</v>
      </c>
      <c r="L1144" s="9">
        <v>0</v>
      </c>
      <c r="M1144" s="9">
        <f t="shared" si="126"/>
        <v>0</v>
      </c>
      <c r="N1144" s="9">
        <f t="shared" si="127"/>
        <v>300</v>
      </c>
      <c r="O1144" s="9">
        <f t="shared" si="128"/>
        <v>0</v>
      </c>
      <c r="P1144" s="125">
        <f t="shared" si="129"/>
        <v>300</v>
      </c>
      <c r="Q1144" s="127">
        <f t="shared" si="130"/>
        <v>598</v>
      </c>
      <c r="R1144" s="128">
        <f t="shared" si="131"/>
        <v>898</v>
      </c>
      <c r="S1144" s="4" t="str">
        <f>VLOOKUP(D1144,[2]Sheet1!$F$1:$J$65536,5,0)</f>
        <v>6217975130011307097</v>
      </c>
      <c r="T1144" s="4" t="str">
        <f>VLOOKUP(D1144,[1]Sheet1!$F$1:$H$65536,3,0)</f>
        <v>陈双成</v>
      </c>
      <c r="U1144" s="4" t="s">
        <v>56</v>
      </c>
      <c r="V1144" s="4" t="s">
        <v>56</v>
      </c>
      <c r="W1144" s="4" t="s">
        <v>56</v>
      </c>
      <c r="X1144" s="4" t="s">
        <v>56</v>
      </c>
    </row>
    <row r="1145" s="113" customFormat="1" hidden="1" customHeight="1" spans="1:24">
      <c r="A1145" s="9">
        <v>1144</v>
      </c>
      <c r="B1145" s="96" t="s">
        <v>66</v>
      </c>
      <c r="C1145" s="9" t="s">
        <v>2715</v>
      </c>
      <c r="D1145" s="9" t="s">
        <v>2716</v>
      </c>
      <c r="E1145" s="9" t="s">
        <v>25</v>
      </c>
      <c r="F1145" s="9" t="s">
        <v>2222</v>
      </c>
      <c r="G1145" s="9" t="str">
        <f t="shared" si="132"/>
        <v>毛堂乡朱家营村</v>
      </c>
      <c r="H1145" s="9" t="s">
        <v>2223</v>
      </c>
      <c r="I1145" s="9">
        <v>1</v>
      </c>
      <c r="J1145" s="9">
        <v>1</v>
      </c>
      <c r="K1145" s="9">
        <v>0</v>
      </c>
      <c r="L1145" s="9">
        <v>0</v>
      </c>
      <c r="M1145" s="9">
        <f t="shared" si="126"/>
        <v>75</v>
      </c>
      <c r="N1145" s="9">
        <f t="shared" si="127"/>
        <v>0</v>
      </c>
      <c r="O1145" s="9">
        <f t="shared" si="128"/>
        <v>0</v>
      </c>
      <c r="P1145" s="125">
        <f t="shared" si="129"/>
        <v>75</v>
      </c>
      <c r="Q1145" s="127">
        <f t="shared" si="130"/>
        <v>598</v>
      </c>
      <c r="R1145" s="128">
        <f t="shared" si="131"/>
        <v>673</v>
      </c>
      <c r="S1145" s="4" t="str">
        <f>VLOOKUP(D1145,[2]Sheet1!$F$1:$J$65536,5,0)</f>
        <v>6217975130011378197</v>
      </c>
      <c r="T1145" s="4" t="str">
        <f>VLOOKUP(D1145,[1]Sheet1!$F$1:$H$65536,3,0)</f>
        <v>陈书银</v>
      </c>
      <c r="U1145" s="4" t="s">
        <v>56</v>
      </c>
      <c r="V1145" s="4" t="s">
        <v>56</v>
      </c>
      <c r="W1145" s="4" t="s">
        <v>56</v>
      </c>
      <c r="X1145" s="4" t="s">
        <v>56</v>
      </c>
    </row>
    <row r="1146" s="113" customFormat="1" hidden="1" customHeight="1" spans="1:24">
      <c r="A1146" s="9">
        <v>1145</v>
      </c>
      <c r="B1146" s="96" t="s">
        <v>66</v>
      </c>
      <c r="C1146" s="9" t="s">
        <v>2717</v>
      </c>
      <c r="D1146" s="9" t="s">
        <v>2718</v>
      </c>
      <c r="E1146" s="9" t="s">
        <v>25</v>
      </c>
      <c r="F1146" s="9" t="s">
        <v>2278</v>
      </c>
      <c r="G1146" s="9" t="str">
        <f t="shared" si="132"/>
        <v>毛堂乡庙沟村</v>
      </c>
      <c r="H1146" s="9" t="s">
        <v>2279</v>
      </c>
      <c r="I1146" s="9">
        <v>1</v>
      </c>
      <c r="J1146" s="9">
        <v>0</v>
      </c>
      <c r="K1146" s="9">
        <v>1</v>
      </c>
      <c r="L1146" s="9">
        <v>0</v>
      </c>
      <c r="M1146" s="9">
        <f t="shared" si="126"/>
        <v>0</v>
      </c>
      <c r="N1146" s="9">
        <f t="shared" si="127"/>
        <v>300</v>
      </c>
      <c r="O1146" s="9">
        <f t="shared" si="128"/>
        <v>0</v>
      </c>
      <c r="P1146" s="125">
        <f t="shared" si="129"/>
        <v>300</v>
      </c>
      <c r="Q1146" s="127">
        <f t="shared" si="130"/>
        <v>598</v>
      </c>
      <c r="R1146" s="128">
        <f t="shared" si="131"/>
        <v>898</v>
      </c>
      <c r="S1146" s="4" t="str">
        <f>VLOOKUP(D1146,[2]Sheet1!$F$1:$J$65536,5,0)</f>
        <v>6217975130011373131</v>
      </c>
      <c r="T1146" s="4" t="str">
        <f>VLOOKUP(D1146,[1]Sheet1!$F$1:$H$65536,3,0)</f>
        <v>陈荣德</v>
      </c>
      <c r="U1146" s="4" t="s">
        <v>56</v>
      </c>
      <c r="V1146" s="4" t="s">
        <v>56</v>
      </c>
      <c r="W1146" s="4" t="s">
        <v>56</v>
      </c>
      <c r="X1146" s="4" t="s">
        <v>56</v>
      </c>
    </row>
    <row r="1147" s="113" customFormat="1" hidden="1" customHeight="1" spans="1:24">
      <c r="A1147" s="9">
        <v>1146</v>
      </c>
      <c r="B1147" s="96" t="s">
        <v>66</v>
      </c>
      <c r="C1147" s="9" t="s">
        <v>2719</v>
      </c>
      <c r="D1147" s="9" t="s">
        <v>2720</v>
      </c>
      <c r="E1147" s="9" t="s">
        <v>25</v>
      </c>
      <c r="F1147" s="9" t="s">
        <v>2222</v>
      </c>
      <c r="G1147" s="9" t="str">
        <f t="shared" si="132"/>
        <v>毛堂乡朱家营村</v>
      </c>
      <c r="H1147" s="9" t="s">
        <v>2223</v>
      </c>
      <c r="I1147" s="9">
        <v>1</v>
      </c>
      <c r="J1147" s="9">
        <v>1</v>
      </c>
      <c r="K1147" s="9">
        <v>0</v>
      </c>
      <c r="L1147" s="9">
        <v>0</v>
      </c>
      <c r="M1147" s="9">
        <f t="shared" si="126"/>
        <v>75</v>
      </c>
      <c r="N1147" s="9">
        <f t="shared" si="127"/>
        <v>0</v>
      </c>
      <c r="O1147" s="9">
        <f t="shared" si="128"/>
        <v>0</v>
      </c>
      <c r="P1147" s="125">
        <f t="shared" si="129"/>
        <v>75</v>
      </c>
      <c r="Q1147" s="127">
        <f t="shared" si="130"/>
        <v>598</v>
      </c>
      <c r="R1147" s="128">
        <f t="shared" si="131"/>
        <v>673</v>
      </c>
      <c r="S1147" s="4" t="str">
        <f>VLOOKUP(D1147,[2]Sheet1!$F$1:$J$65536,5,0)</f>
        <v>6217975130011378148</v>
      </c>
      <c r="T1147" s="4" t="str">
        <f>VLOOKUP(D1147,[1]Sheet1!$F$1:$H$65536,3,0)</f>
        <v>陈林</v>
      </c>
      <c r="U1147" s="4" t="s">
        <v>56</v>
      </c>
      <c r="V1147" s="4" t="s">
        <v>56</v>
      </c>
      <c r="W1147" s="4" t="s">
        <v>56</v>
      </c>
      <c r="X1147" s="4" t="s">
        <v>56</v>
      </c>
    </row>
    <row r="1148" s="113" customFormat="1" hidden="1" customHeight="1" spans="1:24">
      <c r="A1148" s="9">
        <v>1147</v>
      </c>
      <c r="B1148" s="96" t="s">
        <v>66</v>
      </c>
      <c r="C1148" s="9" t="s">
        <v>2721</v>
      </c>
      <c r="D1148" s="9" t="s">
        <v>2722</v>
      </c>
      <c r="E1148" s="9" t="s">
        <v>25</v>
      </c>
      <c r="F1148" s="9" t="s">
        <v>26</v>
      </c>
      <c r="G1148" s="9" t="str">
        <f t="shared" si="132"/>
        <v>毛堂乡石槽沟村</v>
      </c>
      <c r="H1148" s="9" t="s">
        <v>27</v>
      </c>
      <c r="I1148" s="9">
        <v>1</v>
      </c>
      <c r="J1148" s="9">
        <v>1</v>
      </c>
      <c r="K1148" s="9">
        <v>0</v>
      </c>
      <c r="L1148" s="9">
        <v>0</v>
      </c>
      <c r="M1148" s="9">
        <f t="shared" si="126"/>
        <v>75</v>
      </c>
      <c r="N1148" s="9">
        <f t="shared" si="127"/>
        <v>0</v>
      </c>
      <c r="O1148" s="9">
        <f t="shared" si="128"/>
        <v>0</v>
      </c>
      <c r="P1148" s="125">
        <f t="shared" si="129"/>
        <v>75</v>
      </c>
      <c r="Q1148" s="127">
        <f t="shared" si="130"/>
        <v>598</v>
      </c>
      <c r="R1148" s="128">
        <f t="shared" si="131"/>
        <v>673</v>
      </c>
      <c r="S1148" s="4" t="str">
        <f>VLOOKUP(D1148,[2]Sheet1!$F$1:$J$65536,5,0)</f>
        <v>6217975130011332178</v>
      </c>
      <c r="T1148" s="4" t="str">
        <f>VLOOKUP(D1148,[1]Sheet1!$F$1:$H$65536,3,0)</f>
        <v>陈康成</v>
      </c>
      <c r="U1148" s="4" t="s">
        <v>56</v>
      </c>
      <c r="V1148" s="4" t="s">
        <v>56</v>
      </c>
      <c r="W1148" s="4" t="s">
        <v>56</v>
      </c>
      <c r="X1148" s="4" t="s">
        <v>56</v>
      </c>
    </row>
    <row r="1149" s="113" customFormat="1" hidden="1" customHeight="1" spans="1:24">
      <c r="A1149" s="9">
        <v>1148</v>
      </c>
      <c r="B1149" s="96" t="s">
        <v>66</v>
      </c>
      <c r="C1149" s="9" t="s">
        <v>2723</v>
      </c>
      <c r="D1149" s="9" t="s">
        <v>2724</v>
      </c>
      <c r="E1149" s="9" t="s">
        <v>25</v>
      </c>
      <c r="F1149" s="9" t="s">
        <v>2238</v>
      </c>
      <c r="G1149" s="9" t="str">
        <f t="shared" si="132"/>
        <v>毛堂乡裰落墓村</v>
      </c>
      <c r="H1149" s="9" t="s">
        <v>2239</v>
      </c>
      <c r="I1149" s="9">
        <v>1</v>
      </c>
      <c r="J1149" s="9">
        <v>0</v>
      </c>
      <c r="K1149" s="9">
        <v>1</v>
      </c>
      <c r="L1149" s="9">
        <v>0</v>
      </c>
      <c r="M1149" s="9">
        <f t="shared" si="126"/>
        <v>0</v>
      </c>
      <c r="N1149" s="9">
        <f t="shared" si="127"/>
        <v>300</v>
      </c>
      <c r="O1149" s="9">
        <f t="shared" si="128"/>
        <v>0</v>
      </c>
      <c r="P1149" s="125">
        <f t="shared" si="129"/>
        <v>300</v>
      </c>
      <c r="Q1149" s="127">
        <f t="shared" si="130"/>
        <v>598</v>
      </c>
      <c r="R1149" s="128">
        <f t="shared" si="131"/>
        <v>898</v>
      </c>
      <c r="S1149" s="4" t="str">
        <f>VLOOKUP(D1149,[2]Sheet1!$F$1:$J$65536,5,0)</f>
        <v>6217975130011307048</v>
      </c>
      <c r="T1149" s="4" t="str">
        <f>VLOOKUP(D1149,[1]Sheet1!$F$1:$H$65536,3,0)</f>
        <v>陈金祥</v>
      </c>
      <c r="U1149" s="4" t="s">
        <v>56</v>
      </c>
      <c r="V1149" s="4" t="s">
        <v>56</v>
      </c>
      <c r="W1149" s="4" t="s">
        <v>56</v>
      </c>
      <c r="X1149" s="4" t="s">
        <v>56</v>
      </c>
    </row>
    <row r="1150" s="113" customFormat="1" hidden="1" customHeight="1" spans="1:24">
      <c r="A1150" s="9">
        <v>1149</v>
      </c>
      <c r="B1150" s="96" t="s">
        <v>66</v>
      </c>
      <c r="C1150" s="9" t="s">
        <v>2725</v>
      </c>
      <c r="D1150" s="9" t="s">
        <v>2726</v>
      </c>
      <c r="E1150" s="9" t="s">
        <v>25</v>
      </c>
      <c r="F1150" s="9" t="s">
        <v>26</v>
      </c>
      <c r="G1150" s="9" t="str">
        <f t="shared" si="132"/>
        <v>毛堂乡石槽沟村</v>
      </c>
      <c r="H1150" s="9" t="s">
        <v>27</v>
      </c>
      <c r="I1150" s="9">
        <v>1</v>
      </c>
      <c r="J1150" s="9">
        <v>1</v>
      </c>
      <c r="K1150" s="9">
        <v>0</v>
      </c>
      <c r="L1150" s="9">
        <v>0</v>
      </c>
      <c r="M1150" s="9">
        <f t="shared" si="126"/>
        <v>75</v>
      </c>
      <c r="N1150" s="9">
        <f t="shared" si="127"/>
        <v>0</v>
      </c>
      <c r="O1150" s="9">
        <f t="shared" si="128"/>
        <v>0</v>
      </c>
      <c r="P1150" s="125">
        <f t="shared" si="129"/>
        <v>75</v>
      </c>
      <c r="Q1150" s="127">
        <f t="shared" si="130"/>
        <v>598</v>
      </c>
      <c r="R1150" s="128">
        <f t="shared" si="131"/>
        <v>673</v>
      </c>
      <c r="S1150" s="4" t="str">
        <f>VLOOKUP(D1150,[2]Sheet1!$F$1:$J$65536,5,0)</f>
        <v>6217975130011332137</v>
      </c>
      <c r="T1150" s="4" t="str">
        <f>VLOOKUP(D1150,[1]Sheet1!$F$1:$H$65536,3,0)</f>
        <v>陈金良</v>
      </c>
      <c r="U1150" s="4" t="s">
        <v>56</v>
      </c>
      <c r="V1150" s="4" t="s">
        <v>56</v>
      </c>
      <c r="W1150" s="4" t="s">
        <v>56</v>
      </c>
      <c r="X1150" s="4" t="s">
        <v>56</v>
      </c>
    </row>
    <row r="1151" s="113" customFormat="1" hidden="1" customHeight="1" spans="1:24">
      <c r="A1151" s="9">
        <v>1150</v>
      </c>
      <c r="B1151" s="96" t="s">
        <v>66</v>
      </c>
      <c r="C1151" s="9" t="s">
        <v>2727</v>
      </c>
      <c r="D1151" s="9" t="s">
        <v>2728</v>
      </c>
      <c r="E1151" s="9" t="s">
        <v>25</v>
      </c>
      <c r="F1151" s="9" t="s">
        <v>2222</v>
      </c>
      <c r="G1151" s="9" t="str">
        <f t="shared" ref="G1151:G1210" si="133">E1151&amp;F1151</f>
        <v>毛堂乡朱家营村</v>
      </c>
      <c r="H1151" s="9" t="s">
        <v>2223</v>
      </c>
      <c r="I1151" s="9">
        <v>1</v>
      </c>
      <c r="J1151" s="9">
        <v>1</v>
      </c>
      <c r="K1151" s="9">
        <v>0</v>
      </c>
      <c r="L1151" s="9">
        <v>0</v>
      </c>
      <c r="M1151" s="9">
        <f t="shared" si="126"/>
        <v>75</v>
      </c>
      <c r="N1151" s="9">
        <f t="shared" si="127"/>
        <v>0</v>
      </c>
      <c r="O1151" s="9">
        <f t="shared" si="128"/>
        <v>0</v>
      </c>
      <c r="P1151" s="125">
        <f t="shared" si="129"/>
        <v>75</v>
      </c>
      <c r="Q1151" s="127">
        <f t="shared" si="130"/>
        <v>598</v>
      </c>
      <c r="R1151" s="128">
        <f t="shared" si="131"/>
        <v>673</v>
      </c>
      <c r="S1151" s="4" t="str">
        <f>VLOOKUP(D1151,[2]Sheet1!$F$1:$J$65536,5,0)</f>
        <v>6217975130011378015</v>
      </c>
      <c r="T1151" s="4" t="str">
        <f>VLOOKUP(D1151,[1]Sheet1!$F$1:$H$65536,3,0)</f>
        <v>陈国华</v>
      </c>
      <c r="U1151" s="4" t="s">
        <v>56</v>
      </c>
      <c r="V1151" s="4" t="s">
        <v>56</v>
      </c>
      <c r="W1151" s="4" t="s">
        <v>56</v>
      </c>
      <c r="X1151" s="4" t="s">
        <v>56</v>
      </c>
    </row>
    <row r="1152" s="113" customFormat="1" hidden="1" customHeight="1" spans="1:24">
      <c r="A1152" s="9">
        <v>1151</v>
      </c>
      <c r="B1152" s="96" t="s">
        <v>66</v>
      </c>
      <c r="C1152" s="9" t="s">
        <v>2729</v>
      </c>
      <c r="D1152" s="9" t="s">
        <v>2730</v>
      </c>
      <c r="E1152" s="9" t="s">
        <v>25</v>
      </c>
      <c r="F1152" s="9" t="s">
        <v>2222</v>
      </c>
      <c r="G1152" s="9" t="str">
        <f t="shared" si="133"/>
        <v>毛堂乡朱家营村</v>
      </c>
      <c r="H1152" s="9" t="s">
        <v>2223</v>
      </c>
      <c r="I1152" s="9">
        <v>1</v>
      </c>
      <c r="J1152" s="9">
        <v>1</v>
      </c>
      <c r="K1152" s="9">
        <v>0</v>
      </c>
      <c r="L1152" s="9">
        <v>0</v>
      </c>
      <c r="M1152" s="9">
        <f t="shared" si="126"/>
        <v>75</v>
      </c>
      <c r="N1152" s="9">
        <f t="shared" si="127"/>
        <v>0</v>
      </c>
      <c r="O1152" s="9">
        <f t="shared" si="128"/>
        <v>0</v>
      </c>
      <c r="P1152" s="125">
        <f t="shared" si="129"/>
        <v>75</v>
      </c>
      <c r="Q1152" s="127">
        <f t="shared" si="130"/>
        <v>598</v>
      </c>
      <c r="R1152" s="128">
        <f t="shared" si="131"/>
        <v>673</v>
      </c>
      <c r="S1152" s="4" t="str">
        <f>VLOOKUP(D1152,[2]Sheet1!$F$1:$J$65536,5,0)</f>
        <v>6217975130011377975</v>
      </c>
      <c r="T1152" s="4" t="str">
        <f>VLOOKUP(D1152,[1]Sheet1!$F$1:$H$65536,3,0)</f>
        <v>陈富娃</v>
      </c>
      <c r="U1152" s="4" t="s">
        <v>56</v>
      </c>
      <c r="V1152" s="4" t="s">
        <v>56</v>
      </c>
      <c r="W1152" s="4" t="s">
        <v>56</v>
      </c>
      <c r="X1152" s="4" t="s">
        <v>56</v>
      </c>
    </row>
    <row r="1153" s="113" customFormat="1" hidden="1" customHeight="1" spans="1:24">
      <c r="A1153" s="9">
        <v>1152</v>
      </c>
      <c r="B1153" s="96" t="s">
        <v>66</v>
      </c>
      <c r="C1153" s="9" t="s">
        <v>2731</v>
      </c>
      <c r="D1153" s="9" t="s">
        <v>2732</v>
      </c>
      <c r="E1153" s="9" t="s">
        <v>25</v>
      </c>
      <c r="F1153" s="9" t="s">
        <v>2278</v>
      </c>
      <c r="G1153" s="9" t="str">
        <f t="shared" si="133"/>
        <v>毛堂乡庙沟村</v>
      </c>
      <c r="H1153" s="9" t="s">
        <v>2279</v>
      </c>
      <c r="I1153" s="9">
        <v>1</v>
      </c>
      <c r="J1153" s="9">
        <v>0</v>
      </c>
      <c r="K1153" s="9">
        <v>1</v>
      </c>
      <c r="L1153" s="9">
        <v>0</v>
      </c>
      <c r="M1153" s="9">
        <f t="shared" si="126"/>
        <v>0</v>
      </c>
      <c r="N1153" s="9">
        <f t="shared" si="127"/>
        <v>300</v>
      </c>
      <c r="O1153" s="9">
        <f t="shared" si="128"/>
        <v>0</v>
      </c>
      <c r="P1153" s="125">
        <f t="shared" si="129"/>
        <v>300</v>
      </c>
      <c r="Q1153" s="127">
        <f t="shared" si="130"/>
        <v>598</v>
      </c>
      <c r="R1153" s="128">
        <f t="shared" si="131"/>
        <v>898</v>
      </c>
      <c r="S1153" s="4" t="str">
        <f>VLOOKUP(D1153,[2]Sheet1!$F$1:$J$65536,5,0)</f>
        <v>6217975130011373008</v>
      </c>
      <c r="T1153" s="4" t="str">
        <f>VLOOKUP(D1153,[1]Sheet1!$F$1:$H$65536,3,0)</f>
        <v>陈法娃</v>
      </c>
      <c r="U1153" s="4" t="s">
        <v>56</v>
      </c>
      <c r="V1153" s="4" t="s">
        <v>56</v>
      </c>
      <c r="W1153" s="4" t="s">
        <v>56</v>
      </c>
      <c r="X1153" s="4" t="s">
        <v>56</v>
      </c>
    </row>
    <row r="1154" s="113" customFormat="1" hidden="1" customHeight="1" spans="1:24">
      <c r="A1154" s="9">
        <v>1153</v>
      </c>
      <c r="B1154" s="96" t="s">
        <v>66</v>
      </c>
      <c r="C1154" s="9" t="s">
        <v>2733</v>
      </c>
      <c r="D1154" s="9" t="s">
        <v>2734</v>
      </c>
      <c r="E1154" s="9" t="s">
        <v>25</v>
      </c>
      <c r="F1154" s="9" t="s">
        <v>44</v>
      </c>
      <c r="G1154" s="9" t="str">
        <f t="shared" si="133"/>
        <v>毛堂乡党院村</v>
      </c>
      <c r="H1154" s="9" t="s">
        <v>45</v>
      </c>
      <c r="I1154" s="9">
        <v>1</v>
      </c>
      <c r="J1154" s="9">
        <v>1</v>
      </c>
      <c r="K1154" s="9">
        <v>0</v>
      </c>
      <c r="L1154" s="9">
        <v>0</v>
      </c>
      <c r="M1154" s="9">
        <f t="shared" si="126"/>
        <v>75</v>
      </c>
      <c r="N1154" s="9">
        <f t="shared" si="127"/>
        <v>0</v>
      </c>
      <c r="O1154" s="9">
        <f t="shared" si="128"/>
        <v>0</v>
      </c>
      <c r="P1154" s="125">
        <f t="shared" si="129"/>
        <v>75</v>
      </c>
      <c r="Q1154" s="127">
        <f t="shared" si="130"/>
        <v>598</v>
      </c>
      <c r="R1154" s="128">
        <f t="shared" si="131"/>
        <v>673</v>
      </c>
      <c r="S1154" s="4" t="str">
        <f>VLOOKUP(D1154,[2]Sheet1!$F$1:$J$65536,5,0)</f>
        <v>6217975130025672924</v>
      </c>
      <c r="T1154" s="4" t="str">
        <f>VLOOKUP(D1154,[1]Sheet1!$F$1:$H$65536,3,0)</f>
        <v>陈大印</v>
      </c>
      <c r="U1154" s="4" t="s">
        <v>56</v>
      </c>
      <c r="V1154" s="4" t="s">
        <v>56</v>
      </c>
      <c r="W1154" s="4" t="s">
        <v>56</v>
      </c>
      <c r="X1154" s="4" t="s">
        <v>56</v>
      </c>
    </row>
    <row r="1155" s="113" customFormat="1" hidden="1" customHeight="1" spans="1:24">
      <c r="A1155" s="9">
        <v>1154</v>
      </c>
      <c r="B1155" s="96" t="s">
        <v>66</v>
      </c>
      <c r="C1155" s="9" t="s">
        <v>2735</v>
      </c>
      <c r="D1155" s="9" t="s">
        <v>2736</v>
      </c>
      <c r="E1155" s="9" t="s">
        <v>25</v>
      </c>
      <c r="F1155" s="9" t="s">
        <v>2214</v>
      </c>
      <c r="G1155" s="9" t="str">
        <f t="shared" si="133"/>
        <v>毛堂乡窑沟村</v>
      </c>
      <c r="H1155" s="9" t="s">
        <v>2215</v>
      </c>
      <c r="I1155" s="9">
        <v>1</v>
      </c>
      <c r="J1155" s="9">
        <v>1</v>
      </c>
      <c r="K1155" s="9">
        <v>0</v>
      </c>
      <c r="L1155" s="9">
        <v>0</v>
      </c>
      <c r="M1155" s="9">
        <f t="shared" ref="M1155:M1218" si="134">J1155*75</f>
        <v>75</v>
      </c>
      <c r="N1155" s="9">
        <f t="shared" ref="N1155:N1218" si="135">K1155*300</f>
        <v>0</v>
      </c>
      <c r="O1155" s="9">
        <f t="shared" ref="O1155:O1218" si="136">L1155*600</f>
        <v>0</v>
      </c>
      <c r="P1155" s="125">
        <f t="shared" ref="P1155:P1218" si="137">M1155+N1155+O1155</f>
        <v>75</v>
      </c>
      <c r="Q1155" s="127">
        <f t="shared" ref="Q1155:Q1218" si="138">I1155*598</f>
        <v>598</v>
      </c>
      <c r="R1155" s="128">
        <f t="shared" ref="R1155:R1218" si="139">P1155+Q1155</f>
        <v>673</v>
      </c>
      <c r="S1155" s="4" t="str">
        <f>VLOOKUP(D1155,[2]Sheet1!$F$1:$J$65536,5,0)</f>
        <v>6217975130011360443</v>
      </c>
      <c r="T1155" s="4" t="str">
        <f>VLOOKUP(D1155,[1]Sheet1!$F$1:$H$65536,3,0)</f>
        <v>陈春华</v>
      </c>
      <c r="U1155" s="4" t="s">
        <v>56</v>
      </c>
      <c r="V1155" s="4" t="s">
        <v>56</v>
      </c>
      <c r="W1155" s="4" t="s">
        <v>56</v>
      </c>
      <c r="X1155" s="4" t="s">
        <v>56</v>
      </c>
    </row>
    <row r="1156" s="113" customFormat="1" hidden="1" customHeight="1" spans="1:24">
      <c r="A1156" s="9">
        <v>1155</v>
      </c>
      <c r="B1156" s="96" t="s">
        <v>66</v>
      </c>
      <c r="C1156" s="9" t="s">
        <v>2737</v>
      </c>
      <c r="D1156" s="9" t="s">
        <v>2738</v>
      </c>
      <c r="E1156" s="9" t="s">
        <v>25</v>
      </c>
      <c r="F1156" s="9" t="s">
        <v>2300</v>
      </c>
      <c r="G1156" s="9" t="str">
        <f t="shared" si="133"/>
        <v>毛堂乡高沟村</v>
      </c>
      <c r="H1156" s="9" t="s">
        <v>2301</v>
      </c>
      <c r="I1156" s="9">
        <v>1</v>
      </c>
      <c r="J1156" s="9">
        <v>0</v>
      </c>
      <c r="K1156" s="9">
        <v>0</v>
      </c>
      <c r="L1156" s="9">
        <v>1</v>
      </c>
      <c r="M1156" s="9">
        <f t="shared" si="134"/>
        <v>0</v>
      </c>
      <c r="N1156" s="9">
        <f t="shared" si="135"/>
        <v>0</v>
      </c>
      <c r="O1156" s="9">
        <f t="shared" si="136"/>
        <v>600</v>
      </c>
      <c r="P1156" s="125">
        <f t="shared" si="137"/>
        <v>600</v>
      </c>
      <c r="Q1156" s="127">
        <f t="shared" si="138"/>
        <v>598</v>
      </c>
      <c r="R1156" s="128">
        <f t="shared" si="139"/>
        <v>1198</v>
      </c>
      <c r="S1156" s="4" t="str">
        <f>VLOOKUP(D1156,[2]Sheet1!$F$1:$J$65536,5,0)</f>
        <v>6217975130011342516</v>
      </c>
      <c r="T1156" s="4" t="str">
        <f>VLOOKUP(D1156,[1]Sheet1!$F$1:$H$65536,3,0)</f>
        <v>曹中田</v>
      </c>
      <c r="U1156" s="4" t="s">
        <v>56</v>
      </c>
      <c r="V1156" s="4" t="s">
        <v>56</v>
      </c>
      <c r="W1156" s="4" t="s">
        <v>56</v>
      </c>
      <c r="X1156" s="4" t="s">
        <v>56</v>
      </c>
    </row>
    <row r="1157" s="113" customFormat="1" hidden="1" customHeight="1" spans="1:24">
      <c r="A1157" s="9">
        <v>1156</v>
      </c>
      <c r="B1157" s="96" t="s">
        <v>66</v>
      </c>
      <c r="C1157" s="9" t="s">
        <v>2739</v>
      </c>
      <c r="D1157" s="9" t="s">
        <v>2740</v>
      </c>
      <c r="E1157" s="9" t="s">
        <v>25</v>
      </c>
      <c r="F1157" s="9" t="s">
        <v>2208</v>
      </c>
      <c r="G1157" s="9" t="str">
        <f t="shared" si="133"/>
        <v>毛堂乡曹庄村</v>
      </c>
      <c r="H1157" s="9" t="s">
        <v>2209</v>
      </c>
      <c r="I1157" s="9">
        <v>1</v>
      </c>
      <c r="J1157" s="9">
        <v>1</v>
      </c>
      <c r="K1157" s="9">
        <v>0</v>
      </c>
      <c r="L1157" s="9">
        <v>0</v>
      </c>
      <c r="M1157" s="9">
        <f t="shared" si="134"/>
        <v>75</v>
      </c>
      <c r="N1157" s="9">
        <f t="shared" si="135"/>
        <v>0</v>
      </c>
      <c r="O1157" s="9">
        <f t="shared" si="136"/>
        <v>0</v>
      </c>
      <c r="P1157" s="125">
        <f t="shared" si="137"/>
        <v>75</v>
      </c>
      <c r="Q1157" s="127">
        <f t="shared" si="138"/>
        <v>598</v>
      </c>
      <c r="R1157" s="128">
        <f t="shared" si="139"/>
        <v>673</v>
      </c>
      <c r="S1157" s="4" t="str">
        <f>VLOOKUP(D1157,[2]Sheet1!$F$1:$J$65536,5,0)</f>
        <v>6217975130011351996</v>
      </c>
      <c r="T1157" s="4" t="str">
        <f>VLOOKUP(D1157,[1]Sheet1!$F$1:$H$65536,3,0)</f>
        <v>曹跃娃</v>
      </c>
      <c r="U1157" s="4" t="s">
        <v>56</v>
      </c>
      <c r="V1157" s="4" t="s">
        <v>56</v>
      </c>
      <c r="W1157" s="4" t="s">
        <v>56</v>
      </c>
      <c r="X1157" s="4" t="s">
        <v>56</v>
      </c>
    </row>
    <row r="1158" s="113" customFormat="1" hidden="1" customHeight="1" spans="1:24">
      <c r="A1158" s="9">
        <v>1157</v>
      </c>
      <c r="B1158" s="96" t="s">
        <v>66</v>
      </c>
      <c r="C1158" s="9" t="s">
        <v>2741</v>
      </c>
      <c r="D1158" s="9" t="s">
        <v>2742</v>
      </c>
      <c r="E1158" s="9" t="s">
        <v>25</v>
      </c>
      <c r="F1158" s="9" t="s">
        <v>2300</v>
      </c>
      <c r="G1158" s="9" t="str">
        <f t="shared" si="133"/>
        <v>毛堂乡高沟村</v>
      </c>
      <c r="H1158" s="9" t="s">
        <v>2301</v>
      </c>
      <c r="I1158" s="9">
        <v>1</v>
      </c>
      <c r="J1158" s="9">
        <v>0</v>
      </c>
      <c r="K1158" s="9">
        <v>0</v>
      </c>
      <c r="L1158" s="9">
        <v>1</v>
      </c>
      <c r="M1158" s="9">
        <f t="shared" si="134"/>
        <v>0</v>
      </c>
      <c r="N1158" s="9">
        <f t="shared" si="135"/>
        <v>0</v>
      </c>
      <c r="O1158" s="9">
        <f t="shared" si="136"/>
        <v>600</v>
      </c>
      <c r="P1158" s="125">
        <f t="shared" si="137"/>
        <v>600</v>
      </c>
      <c r="Q1158" s="127">
        <f t="shared" si="138"/>
        <v>598</v>
      </c>
      <c r="R1158" s="128">
        <f t="shared" si="139"/>
        <v>1198</v>
      </c>
      <c r="S1158" s="4" t="str">
        <f>VLOOKUP(D1158,[2]Sheet1!$F$1:$J$65536,5,0)</f>
        <v>6217975130011342433</v>
      </c>
      <c r="T1158" s="4" t="str">
        <f>VLOOKUP(D1158,[1]Sheet1!$F$1:$H$65536,3,0)</f>
        <v>曹援朝</v>
      </c>
      <c r="U1158" s="4" t="s">
        <v>56</v>
      </c>
      <c r="V1158" s="4" t="s">
        <v>56</v>
      </c>
      <c r="W1158" s="4" t="s">
        <v>56</v>
      </c>
      <c r="X1158" s="4" t="s">
        <v>56</v>
      </c>
    </row>
    <row r="1159" s="113" customFormat="1" hidden="1" customHeight="1" spans="1:24">
      <c r="A1159" s="9">
        <v>1158</v>
      </c>
      <c r="B1159" s="96" t="s">
        <v>66</v>
      </c>
      <c r="C1159" s="9" t="s">
        <v>2743</v>
      </c>
      <c r="D1159" s="9" t="s">
        <v>2744</v>
      </c>
      <c r="E1159" s="9" t="s">
        <v>25</v>
      </c>
      <c r="F1159" s="9" t="s">
        <v>2208</v>
      </c>
      <c r="G1159" s="9" t="str">
        <f t="shared" si="133"/>
        <v>毛堂乡曹庄村</v>
      </c>
      <c r="H1159" s="9" t="s">
        <v>2209</v>
      </c>
      <c r="I1159" s="9">
        <v>1</v>
      </c>
      <c r="J1159" s="9">
        <v>1</v>
      </c>
      <c r="K1159" s="9">
        <v>0</v>
      </c>
      <c r="L1159" s="9">
        <v>0</v>
      </c>
      <c r="M1159" s="9">
        <f t="shared" si="134"/>
        <v>75</v>
      </c>
      <c r="N1159" s="9">
        <f t="shared" si="135"/>
        <v>0</v>
      </c>
      <c r="O1159" s="9">
        <f t="shared" si="136"/>
        <v>0</v>
      </c>
      <c r="P1159" s="125">
        <f t="shared" si="137"/>
        <v>75</v>
      </c>
      <c r="Q1159" s="127">
        <f t="shared" si="138"/>
        <v>598</v>
      </c>
      <c r="R1159" s="128">
        <f t="shared" si="139"/>
        <v>673</v>
      </c>
      <c r="S1159" s="4" t="str">
        <f>VLOOKUP(D1159,[2]Sheet1!$F$1:$J$65536,5,0)</f>
        <v>6217975130011351970</v>
      </c>
      <c r="T1159" s="4" t="str">
        <f>VLOOKUP(D1159,[1]Sheet1!$F$1:$H$65536,3,0)</f>
        <v>曹玉焕</v>
      </c>
      <c r="U1159" s="4" t="s">
        <v>56</v>
      </c>
      <c r="V1159" s="4" t="s">
        <v>56</v>
      </c>
      <c r="W1159" s="4" t="s">
        <v>56</v>
      </c>
      <c r="X1159" s="4" t="s">
        <v>56</v>
      </c>
    </row>
    <row r="1160" s="113" customFormat="1" hidden="1" customHeight="1" spans="1:24">
      <c r="A1160" s="9">
        <v>1159</v>
      </c>
      <c r="B1160" s="96" t="s">
        <v>66</v>
      </c>
      <c r="C1160" s="9" t="s">
        <v>2745</v>
      </c>
      <c r="D1160" s="9" t="s">
        <v>2746</v>
      </c>
      <c r="E1160" s="9" t="s">
        <v>25</v>
      </c>
      <c r="F1160" s="9" t="s">
        <v>2377</v>
      </c>
      <c r="G1160" s="9" t="str">
        <f t="shared" si="133"/>
        <v>毛堂乡板山沟村</v>
      </c>
      <c r="H1160" s="9" t="s">
        <v>2378</v>
      </c>
      <c r="I1160" s="9">
        <v>1</v>
      </c>
      <c r="J1160" s="9">
        <v>1</v>
      </c>
      <c r="K1160" s="9">
        <v>0</v>
      </c>
      <c r="L1160" s="9">
        <v>0</v>
      </c>
      <c r="M1160" s="9">
        <f t="shared" si="134"/>
        <v>75</v>
      </c>
      <c r="N1160" s="9">
        <f t="shared" si="135"/>
        <v>0</v>
      </c>
      <c r="O1160" s="9">
        <f t="shared" si="136"/>
        <v>0</v>
      </c>
      <c r="P1160" s="125">
        <f t="shared" si="137"/>
        <v>75</v>
      </c>
      <c r="Q1160" s="127">
        <f t="shared" si="138"/>
        <v>598</v>
      </c>
      <c r="R1160" s="128">
        <f t="shared" si="139"/>
        <v>673</v>
      </c>
      <c r="S1160" s="4" t="str">
        <f>VLOOKUP(D1160,[2]Sheet1!$F$1:$J$65536,5,0)</f>
        <v>6217975130011357118</v>
      </c>
      <c r="T1160" s="4" t="str">
        <f>VLOOKUP(D1160,[1]Sheet1!$F$1:$H$65536,3,0)</f>
        <v>曹玉成</v>
      </c>
      <c r="U1160" s="4" t="s">
        <v>56</v>
      </c>
      <c r="V1160" s="4" t="s">
        <v>56</v>
      </c>
      <c r="W1160" s="4" t="s">
        <v>56</v>
      </c>
      <c r="X1160" s="4" t="s">
        <v>56</v>
      </c>
    </row>
    <row r="1161" s="113" customFormat="1" hidden="1" customHeight="1" spans="1:24">
      <c r="A1161" s="9">
        <v>1160</v>
      </c>
      <c r="B1161" s="96" t="s">
        <v>66</v>
      </c>
      <c r="C1161" s="9" t="s">
        <v>2747</v>
      </c>
      <c r="D1161" s="9" t="s">
        <v>2748</v>
      </c>
      <c r="E1161" s="9" t="s">
        <v>25</v>
      </c>
      <c r="F1161" s="9" t="s">
        <v>2202</v>
      </c>
      <c r="G1161" s="9" t="str">
        <f t="shared" si="133"/>
        <v>毛堂乡白水河村</v>
      </c>
      <c r="H1161" s="9" t="s">
        <v>2203</v>
      </c>
      <c r="I1161" s="9">
        <v>1</v>
      </c>
      <c r="J1161" s="9">
        <v>0</v>
      </c>
      <c r="K1161" s="9">
        <v>1</v>
      </c>
      <c r="L1161" s="9">
        <v>0</v>
      </c>
      <c r="M1161" s="9">
        <f t="shared" si="134"/>
        <v>0</v>
      </c>
      <c r="N1161" s="9">
        <f t="shared" si="135"/>
        <v>300</v>
      </c>
      <c r="O1161" s="9">
        <f t="shared" si="136"/>
        <v>0</v>
      </c>
      <c r="P1161" s="125">
        <f t="shared" si="137"/>
        <v>300</v>
      </c>
      <c r="Q1161" s="127">
        <f t="shared" si="138"/>
        <v>598</v>
      </c>
      <c r="R1161" s="128">
        <f t="shared" si="139"/>
        <v>898</v>
      </c>
      <c r="S1161" s="4" t="str">
        <f>VLOOKUP(D1161,[2]Sheet1!$F$1:$J$65536,5,0)</f>
        <v>6217975130014981039</v>
      </c>
      <c r="T1161" s="4" t="str">
        <f>VLOOKUP(D1161,[1]Sheet1!$F$1:$H$65536,3,0)</f>
        <v>曹文甫</v>
      </c>
      <c r="U1161" s="4" t="s">
        <v>56</v>
      </c>
      <c r="V1161" s="4" t="s">
        <v>56</v>
      </c>
      <c r="W1161" s="4" t="s">
        <v>56</v>
      </c>
      <c r="X1161" s="4" t="s">
        <v>56</v>
      </c>
    </row>
    <row r="1162" s="113" customFormat="1" hidden="1" customHeight="1" spans="1:24">
      <c r="A1162" s="9">
        <v>1161</v>
      </c>
      <c r="B1162" s="96" t="s">
        <v>66</v>
      </c>
      <c r="C1162" s="9" t="s">
        <v>2749</v>
      </c>
      <c r="D1162" s="9" t="s">
        <v>2750</v>
      </c>
      <c r="E1162" s="9" t="s">
        <v>25</v>
      </c>
      <c r="F1162" s="9" t="s">
        <v>2300</v>
      </c>
      <c r="G1162" s="9" t="str">
        <f t="shared" si="133"/>
        <v>毛堂乡高沟村</v>
      </c>
      <c r="H1162" s="9" t="s">
        <v>2301</v>
      </c>
      <c r="I1162" s="9">
        <v>1</v>
      </c>
      <c r="J1162" s="9">
        <v>0</v>
      </c>
      <c r="K1162" s="9">
        <v>1</v>
      </c>
      <c r="L1162" s="9">
        <v>0</v>
      </c>
      <c r="M1162" s="9">
        <f t="shared" si="134"/>
        <v>0</v>
      </c>
      <c r="N1162" s="9">
        <f t="shared" si="135"/>
        <v>300</v>
      </c>
      <c r="O1162" s="9">
        <f t="shared" si="136"/>
        <v>0</v>
      </c>
      <c r="P1162" s="125">
        <f t="shared" si="137"/>
        <v>300</v>
      </c>
      <c r="Q1162" s="127">
        <f t="shared" si="138"/>
        <v>598</v>
      </c>
      <c r="R1162" s="128">
        <f t="shared" si="139"/>
        <v>898</v>
      </c>
      <c r="S1162" s="4" t="str">
        <f>VLOOKUP(D1162,[2]Sheet1!$F$1:$J$65536,5,0)</f>
        <v>6217975130011342250</v>
      </c>
      <c r="T1162" s="4" t="str">
        <f>VLOOKUP(D1162,[1]Sheet1!$F$1:$H$65536,3,0)</f>
        <v>曹文定</v>
      </c>
      <c r="U1162" s="4" t="s">
        <v>56</v>
      </c>
      <c r="V1162" s="4" t="s">
        <v>56</v>
      </c>
      <c r="W1162" s="4" t="s">
        <v>56</v>
      </c>
      <c r="X1162" s="4" t="s">
        <v>56</v>
      </c>
    </row>
    <row r="1163" s="113" customFormat="1" hidden="1" customHeight="1" spans="1:24">
      <c r="A1163" s="9">
        <v>1162</v>
      </c>
      <c r="B1163" s="96" t="s">
        <v>66</v>
      </c>
      <c r="C1163" s="9" t="s">
        <v>2751</v>
      </c>
      <c r="D1163" s="9" t="s">
        <v>2752</v>
      </c>
      <c r="E1163" s="9" t="s">
        <v>25</v>
      </c>
      <c r="F1163" s="9" t="s">
        <v>2208</v>
      </c>
      <c r="G1163" s="9" t="str">
        <f t="shared" si="133"/>
        <v>毛堂乡曹庄村</v>
      </c>
      <c r="H1163" s="9" t="s">
        <v>2209</v>
      </c>
      <c r="I1163" s="9">
        <v>1</v>
      </c>
      <c r="J1163" s="9">
        <v>1</v>
      </c>
      <c r="K1163" s="9">
        <v>0</v>
      </c>
      <c r="L1163" s="9">
        <v>0</v>
      </c>
      <c r="M1163" s="9">
        <f t="shared" si="134"/>
        <v>75</v>
      </c>
      <c r="N1163" s="9">
        <f t="shared" si="135"/>
        <v>0</v>
      </c>
      <c r="O1163" s="9">
        <f t="shared" si="136"/>
        <v>0</v>
      </c>
      <c r="P1163" s="125">
        <f t="shared" si="137"/>
        <v>75</v>
      </c>
      <c r="Q1163" s="127">
        <f t="shared" si="138"/>
        <v>598</v>
      </c>
      <c r="R1163" s="128">
        <f t="shared" si="139"/>
        <v>673</v>
      </c>
      <c r="S1163" s="4" t="str">
        <f>VLOOKUP(D1163,[2]Sheet1!$F$1:$J$65536,5,0)</f>
        <v>6217975130011351764</v>
      </c>
      <c r="T1163" s="4" t="str">
        <f>VLOOKUP(D1163,[1]Sheet1!$F$1:$H$65536,3,0)</f>
        <v>曹双桂</v>
      </c>
      <c r="U1163" s="4" t="s">
        <v>56</v>
      </c>
      <c r="V1163" s="4" t="s">
        <v>56</v>
      </c>
      <c r="W1163" s="4" t="s">
        <v>56</v>
      </c>
      <c r="X1163" s="4" t="s">
        <v>56</v>
      </c>
    </row>
    <row r="1164" s="113" customFormat="1" hidden="1" customHeight="1" spans="1:24">
      <c r="A1164" s="9">
        <v>1163</v>
      </c>
      <c r="B1164" s="96" t="s">
        <v>66</v>
      </c>
      <c r="C1164" s="9" t="s">
        <v>2753</v>
      </c>
      <c r="D1164" s="9" t="s">
        <v>2754</v>
      </c>
      <c r="E1164" s="9" t="s">
        <v>25</v>
      </c>
      <c r="F1164" s="9" t="s">
        <v>2208</v>
      </c>
      <c r="G1164" s="9" t="str">
        <f t="shared" si="133"/>
        <v>毛堂乡曹庄村</v>
      </c>
      <c r="H1164" s="9" t="s">
        <v>2209</v>
      </c>
      <c r="I1164" s="9">
        <v>1</v>
      </c>
      <c r="J1164" s="9">
        <v>1</v>
      </c>
      <c r="K1164" s="9">
        <v>0</v>
      </c>
      <c r="L1164" s="9">
        <v>0</v>
      </c>
      <c r="M1164" s="9">
        <f t="shared" si="134"/>
        <v>75</v>
      </c>
      <c r="N1164" s="9">
        <f t="shared" si="135"/>
        <v>0</v>
      </c>
      <c r="O1164" s="9">
        <f t="shared" si="136"/>
        <v>0</v>
      </c>
      <c r="P1164" s="125">
        <f t="shared" si="137"/>
        <v>75</v>
      </c>
      <c r="Q1164" s="127">
        <f t="shared" si="138"/>
        <v>598</v>
      </c>
      <c r="R1164" s="128">
        <f t="shared" si="139"/>
        <v>673</v>
      </c>
      <c r="S1164" s="4" t="str">
        <f>VLOOKUP(D1164,[2]Sheet1!$F$1:$J$65536,5,0)</f>
        <v>6217975130011351616</v>
      </c>
      <c r="T1164" s="4" t="str">
        <f>VLOOKUP(D1164,[1]Sheet1!$F$1:$H$65536,3,0)</f>
        <v>曹清和</v>
      </c>
      <c r="U1164" s="4" t="s">
        <v>56</v>
      </c>
      <c r="V1164" s="4" t="s">
        <v>56</v>
      </c>
      <c r="W1164" s="4" t="s">
        <v>56</v>
      </c>
      <c r="X1164" s="4" t="s">
        <v>56</v>
      </c>
    </row>
    <row r="1165" s="113" customFormat="1" hidden="1" customHeight="1" spans="1:24">
      <c r="A1165" s="9">
        <v>1164</v>
      </c>
      <c r="B1165" s="96" t="s">
        <v>66</v>
      </c>
      <c r="C1165" s="9" t="s">
        <v>2755</v>
      </c>
      <c r="D1165" s="9" t="s">
        <v>2756</v>
      </c>
      <c r="E1165" s="9" t="s">
        <v>25</v>
      </c>
      <c r="F1165" s="9" t="s">
        <v>2208</v>
      </c>
      <c r="G1165" s="9" t="str">
        <f t="shared" si="133"/>
        <v>毛堂乡曹庄村</v>
      </c>
      <c r="H1165" s="9" t="s">
        <v>2209</v>
      </c>
      <c r="I1165" s="9">
        <v>1</v>
      </c>
      <c r="J1165" s="9">
        <v>1</v>
      </c>
      <c r="K1165" s="9">
        <v>0</v>
      </c>
      <c r="L1165" s="9">
        <v>0</v>
      </c>
      <c r="M1165" s="9">
        <f t="shared" si="134"/>
        <v>75</v>
      </c>
      <c r="N1165" s="9">
        <f t="shared" si="135"/>
        <v>0</v>
      </c>
      <c r="O1165" s="9">
        <f t="shared" si="136"/>
        <v>0</v>
      </c>
      <c r="P1165" s="125">
        <f t="shared" si="137"/>
        <v>75</v>
      </c>
      <c r="Q1165" s="127">
        <f t="shared" si="138"/>
        <v>598</v>
      </c>
      <c r="R1165" s="128">
        <f t="shared" si="139"/>
        <v>673</v>
      </c>
      <c r="S1165" s="4" t="str">
        <f>VLOOKUP(D1165,[2]Sheet1!$F$1:$J$65536,5,0)</f>
        <v>6217975130011351533</v>
      </c>
      <c r="T1165" s="4" t="str">
        <f>VLOOKUP(D1165,[1]Sheet1!$F$1:$H$65536,3,0)</f>
        <v>曹茂青</v>
      </c>
      <c r="U1165" s="4" t="s">
        <v>56</v>
      </c>
      <c r="V1165" s="4" t="s">
        <v>56</v>
      </c>
      <c r="W1165" s="4" t="s">
        <v>56</v>
      </c>
      <c r="X1165" s="4" t="s">
        <v>56</v>
      </c>
    </row>
    <row r="1166" s="113" customFormat="1" hidden="1" customHeight="1" spans="1:24">
      <c r="A1166" s="9">
        <v>1165</v>
      </c>
      <c r="B1166" s="96" t="s">
        <v>66</v>
      </c>
      <c r="C1166" s="9" t="s">
        <v>2757</v>
      </c>
      <c r="D1166" s="9" t="s">
        <v>2758</v>
      </c>
      <c r="E1166" s="9" t="s">
        <v>25</v>
      </c>
      <c r="F1166" s="9" t="s">
        <v>2377</v>
      </c>
      <c r="G1166" s="9" t="str">
        <f t="shared" si="133"/>
        <v>毛堂乡板山沟村</v>
      </c>
      <c r="H1166" s="9" t="s">
        <v>2378</v>
      </c>
      <c r="I1166" s="9">
        <v>1</v>
      </c>
      <c r="J1166" s="9">
        <v>0</v>
      </c>
      <c r="K1166" s="9">
        <v>1</v>
      </c>
      <c r="L1166" s="9">
        <v>0</v>
      </c>
      <c r="M1166" s="9">
        <f t="shared" si="134"/>
        <v>0</v>
      </c>
      <c r="N1166" s="9">
        <f t="shared" si="135"/>
        <v>300</v>
      </c>
      <c r="O1166" s="9">
        <f t="shared" si="136"/>
        <v>0</v>
      </c>
      <c r="P1166" s="125">
        <f t="shared" si="137"/>
        <v>300</v>
      </c>
      <c r="Q1166" s="127">
        <f t="shared" si="138"/>
        <v>598</v>
      </c>
      <c r="R1166" s="128">
        <f t="shared" si="139"/>
        <v>898</v>
      </c>
      <c r="S1166" s="4" t="str">
        <f>VLOOKUP(D1166,[2]Sheet1!$F$1:$J$65536,5,0)</f>
        <v>6217975130011356722</v>
      </c>
      <c r="T1166" s="4" t="str">
        <f>VLOOKUP(D1166,[1]Sheet1!$F$1:$H$65536,3,0)</f>
        <v>曹来娃</v>
      </c>
      <c r="U1166" s="4" t="s">
        <v>56</v>
      </c>
      <c r="V1166" s="4" t="s">
        <v>56</v>
      </c>
      <c r="W1166" s="4" t="s">
        <v>56</v>
      </c>
      <c r="X1166" s="4" t="s">
        <v>56</v>
      </c>
    </row>
    <row r="1167" s="113" customFormat="1" hidden="1" customHeight="1" spans="1:24">
      <c r="A1167" s="9">
        <v>1166</v>
      </c>
      <c r="B1167" s="96" t="s">
        <v>66</v>
      </c>
      <c r="C1167" s="9" t="s">
        <v>2759</v>
      </c>
      <c r="D1167" s="9" t="s">
        <v>2760</v>
      </c>
      <c r="E1167" s="9" t="s">
        <v>25</v>
      </c>
      <c r="F1167" s="9" t="s">
        <v>2208</v>
      </c>
      <c r="G1167" s="9" t="str">
        <f t="shared" si="133"/>
        <v>毛堂乡曹庄村</v>
      </c>
      <c r="H1167" s="9" t="s">
        <v>2209</v>
      </c>
      <c r="I1167" s="9">
        <v>1</v>
      </c>
      <c r="J1167" s="9">
        <v>1</v>
      </c>
      <c r="K1167" s="9">
        <v>0</v>
      </c>
      <c r="L1167" s="9">
        <v>0</v>
      </c>
      <c r="M1167" s="9">
        <f t="shared" si="134"/>
        <v>75</v>
      </c>
      <c r="N1167" s="9">
        <f t="shared" si="135"/>
        <v>0</v>
      </c>
      <c r="O1167" s="9">
        <f t="shared" si="136"/>
        <v>0</v>
      </c>
      <c r="P1167" s="125">
        <f t="shared" si="137"/>
        <v>75</v>
      </c>
      <c r="Q1167" s="127">
        <f t="shared" si="138"/>
        <v>598</v>
      </c>
      <c r="R1167" s="128">
        <f t="shared" si="139"/>
        <v>673</v>
      </c>
      <c r="S1167" s="4" t="str">
        <f>VLOOKUP(D1167,[2]Sheet1!$F$1:$J$65536,5,0)</f>
        <v>6217975130011351350</v>
      </c>
      <c r="T1167" s="4" t="str">
        <f>VLOOKUP(D1167,[1]Sheet1!$F$1:$H$65536,3,0)</f>
        <v>曹建祥</v>
      </c>
      <c r="U1167" s="4" t="s">
        <v>56</v>
      </c>
      <c r="V1167" s="4" t="s">
        <v>56</v>
      </c>
      <c r="W1167" s="4" t="s">
        <v>56</v>
      </c>
      <c r="X1167" s="4" t="s">
        <v>56</v>
      </c>
    </row>
    <row r="1168" s="113" customFormat="1" hidden="1" customHeight="1" spans="1:24">
      <c r="A1168" s="9">
        <v>1167</v>
      </c>
      <c r="B1168" s="96" t="s">
        <v>66</v>
      </c>
      <c r="C1168" s="9" t="s">
        <v>2761</v>
      </c>
      <c r="D1168" s="9" t="s">
        <v>2762</v>
      </c>
      <c r="E1168" s="9" t="s">
        <v>25</v>
      </c>
      <c r="F1168" s="9" t="s">
        <v>2377</v>
      </c>
      <c r="G1168" s="9" t="str">
        <f t="shared" si="133"/>
        <v>毛堂乡板山沟村</v>
      </c>
      <c r="H1168" s="9" t="s">
        <v>2378</v>
      </c>
      <c r="I1168" s="9">
        <v>1</v>
      </c>
      <c r="J1168" s="9">
        <v>1</v>
      </c>
      <c r="K1168" s="9">
        <v>0</v>
      </c>
      <c r="L1168" s="9">
        <v>0</v>
      </c>
      <c r="M1168" s="9">
        <f t="shared" si="134"/>
        <v>75</v>
      </c>
      <c r="N1168" s="9">
        <f t="shared" si="135"/>
        <v>0</v>
      </c>
      <c r="O1168" s="9">
        <f t="shared" si="136"/>
        <v>0</v>
      </c>
      <c r="P1168" s="125">
        <f t="shared" si="137"/>
        <v>75</v>
      </c>
      <c r="Q1168" s="127">
        <f t="shared" si="138"/>
        <v>598</v>
      </c>
      <c r="R1168" s="128">
        <f t="shared" si="139"/>
        <v>673</v>
      </c>
      <c r="S1168" s="4" t="str">
        <f>VLOOKUP(D1168,[2]Sheet1!$F$1:$J$65536,5,0)</f>
        <v>6217975130011356490</v>
      </c>
      <c r="T1168" s="4" t="str">
        <f>VLOOKUP(D1168,[1]Sheet1!$F$1:$H$65536,3,0)</f>
        <v>曹德光</v>
      </c>
      <c r="U1168" s="4" t="s">
        <v>56</v>
      </c>
      <c r="V1168" s="4" t="s">
        <v>56</v>
      </c>
      <c r="W1168" s="4" t="s">
        <v>56</v>
      </c>
      <c r="X1168" s="4" t="s">
        <v>56</v>
      </c>
    </row>
    <row r="1169" s="113" customFormat="1" hidden="1" customHeight="1" spans="1:24">
      <c r="A1169" s="9">
        <v>1168</v>
      </c>
      <c r="B1169" s="96" t="s">
        <v>66</v>
      </c>
      <c r="C1169" s="9" t="s">
        <v>2763</v>
      </c>
      <c r="D1169" s="9" t="s">
        <v>2764</v>
      </c>
      <c r="E1169" s="9" t="s">
        <v>25</v>
      </c>
      <c r="F1169" s="9" t="s">
        <v>2208</v>
      </c>
      <c r="G1169" s="9" t="str">
        <f t="shared" si="133"/>
        <v>毛堂乡曹庄村</v>
      </c>
      <c r="H1169" s="9" t="s">
        <v>2209</v>
      </c>
      <c r="I1169" s="9">
        <v>1</v>
      </c>
      <c r="J1169" s="9">
        <v>1</v>
      </c>
      <c r="K1169" s="9">
        <v>0</v>
      </c>
      <c r="L1169" s="9">
        <v>0</v>
      </c>
      <c r="M1169" s="9">
        <f t="shared" si="134"/>
        <v>75</v>
      </c>
      <c r="N1169" s="9">
        <f t="shared" si="135"/>
        <v>0</v>
      </c>
      <c r="O1169" s="9">
        <f t="shared" si="136"/>
        <v>0</v>
      </c>
      <c r="P1169" s="125">
        <f t="shared" si="137"/>
        <v>75</v>
      </c>
      <c r="Q1169" s="127">
        <f t="shared" si="138"/>
        <v>598</v>
      </c>
      <c r="R1169" s="128">
        <f t="shared" si="139"/>
        <v>673</v>
      </c>
      <c r="S1169" s="4" t="str">
        <f>VLOOKUP(D1169,[2]Sheet1!$F$1:$J$65536,5,0)</f>
        <v>6217975130011351129</v>
      </c>
      <c r="T1169" s="4" t="str">
        <f>VLOOKUP(D1169,[1]Sheet1!$F$1:$H$65536,3,0)</f>
        <v>曹炳学</v>
      </c>
      <c r="U1169" s="4" t="s">
        <v>56</v>
      </c>
      <c r="V1169" s="4" t="s">
        <v>56</v>
      </c>
      <c r="W1169" s="4" t="s">
        <v>56</v>
      </c>
      <c r="X1169" s="4" t="s">
        <v>56</v>
      </c>
    </row>
    <row r="1170" s="113" customFormat="1" hidden="1" customHeight="1" spans="1:24">
      <c r="A1170" s="9">
        <v>1169</v>
      </c>
      <c r="B1170" s="96" t="s">
        <v>66</v>
      </c>
      <c r="C1170" s="9" t="s">
        <v>2765</v>
      </c>
      <c r="D1170" s="9" t="s">
        <v>2766</v>
      </c>
      <c r="E1170" s="9" t="s">
        <v>25</v>
      </c>
      <c r="F1170" s="9" t="s">
        <v>2190</v>
      </c>
      <c r="G1170" s="9" t="str">
        <f t="shared" si="133"/>
        <v>毛堂乡桥沟村</v>
      </c>
      <c r="H1170" s="9" t="s">
        <v>2191</v>
      </c>
      <c r="I1170" s="9">
        <v>1</v>
      </c>
      <c r="J1170" s="9">
        <v>0</v>
      </c>
      <c r="K1170" s="9">
        <v>1</v>
      </c>
      <c r="L1170" s="9">
        <v>0</v>
      </c>
      <c r="M1170" s="9">
        <f t="shared" si="134"/>
        <v>0</v>
      </c>
      <c r="N1170" s="9">
        <f t="shared" si="135"/>
        <v>300</v>
      </c>
      <c r="O1170" s="9">
        <f t="shared" si="136"/>
        <v>0</v>
      </c>
      <c r="P1170" s="125">
        <f t="shared" si="137"/>
        <v>300</v>
      </c>
      <c r="Q1170" s="127">
        <f t="shared" si="138"/>
        <v>598</v>
      </c>
      <c r="R1170" s="128">
        <f t="shared" si="139"/>
        <v>898</v>
      </c>
      <c r="S1170" s="4" t="str">
        <f>VLOOKUP(D1170,[2]Sheet1!$F$1:$J$65536,5,0)</f>
        <v>6217975130011384765</v>
      </c>
      <c r="T1170" s="4" t="str">
        <f>VLOOKUP(D1170,[1]Sheet1!$F$1:$H$65536,3,0)</f>
        <v>别华娃</v>
      </c>
      <c r="U1170" s="4" t="s">
        <v>56</v>
      </c>
      <c r="V1170" s="4" t="s">
        <v>56</v>
      </c>
      <c r="W1170" s="4" t="s">
        <v>56</v>
      </c>
      <c r="X1170" s="4" t="s">
        <v>56</v>
      </c>
    </row>
    <row r="1171" s="113" customFormat="1" hidden="1" customHeight="1" spans="1:24">
      <c r="A1171" s="9">
        <v>1170</v>
      </c>
      <c r="B1171" s="96" t="s">
        <v>66</v>
      </c>
      <c r="C1171" s="9" t="s">
        <v>2767</v>
      </c>
      <c r="D1171" s="9" t="s">
        <v>2768</v>
      </c>
      <c r="E1171" s="9" t="s">
        <v>25</v>
      </c>
      <c r="F1171" s="9" t="s">
        <v>2222</v>
      </c>
      <c r="G1171" s="9" t="str">
        <f t="shared" si="133"/>
        <v>毛堂乡朱家营村</v>
      </c>
      <c r="H1171" s="9" t="s">
        <v>2223</v>
      </c>
      <c r="I1171" s="9">
        <v>1</v>
      </c>
      <c r="J1171" s="9">
        <v>1</v>
      </c>
      <c r="K1171" s="9">
        <v>0</v>
      </c>
      <c r="L1171" s="9">
        <v>0</v>
      </c>
      <c r="M1171" s="9">
        <f t="shared" si="134"/>
        <v>75</v>
      </c>
      <c r="N1171" s="9">
        <f t="shared" si="135"/>
        <v>0</v>
      </c>
      <c r="O1171" s="9">
        <f t="shared" si="136"/>
        <v>0</v>
      </c>
      <c r="P1171" s="125">
        <f t="shared" si="137"/>
        <v>75</v>
      </c>
      <c r="Q1171" s="127">
        <f t="shared" si="138"/>
        <v>598</v>
      </c>
      <c r="R1171" s="128">
        <f t="shared" si="139"/>
        <v>673</v>
      </c>
      <c r="S1171" s="4" t="str">
        <f>VLOOKUP(D1171,[2]Sheet1!$F$1:$J$65536,5,0)</f>
        <v>6217975130011379930</v>
      </c>
      <c r="T1171" s="4" t="str">
        <f>VLOOKUP(D1171,[1]Sheet1!$F$1:$H$65536,3,0)</f>
        <v>王富成</v>
      </c>
      <c r="U1171" s="4" t="s">
        <v>56</v>
      </c>
      <c r="V1171" s="4" t="s">
        <v>56</v>
      </c>
      <c r="W1171" s="4" t="s">
        <v>56</v>
      </c>
      <c r="X1171" s="4" t="s">
        <v>56</v>
      </c>
    </row>
    <row r="1172" s="113" customFormat="1" hidden="1" customHeight="1" spans="1:24">
      <c r="A1172" s="9">
        <v>1171</v>
      </c>
      <c r="B1172" s="96" t="s">
        <v>66</v>
      </c>
      <c r="C1172" s="9" t="s">
        <v>2769</v>
      </c>
      <c r="D1172" s="9" t="s">
        <v>2770</v>
      </c>
      <c r="E1172" s="9" t="s">
        <v>25</v>
      </c>
      <c r="F1172" s="9" t="s">
        <v>2320</v>
      </c>
      <c r="G1172" s="9" t="str">
        <f t="shared" si="133"/>
        <v>毛堂乡龙泉村</v>
      </c>
      <c r="H1172" s="9" t="s">
        <v>2321</v>
      </c>
      <c r="I1172" s="9">
        <v>1</v>
      </c>
      <c r="J1172" s="9">
        <v>1</v>
      </c>
      <c r="K1172" s="9">
        <v>0</v>
      </c>
      <c r="L1172" s="9">
        <v>0</v>
      </c>
      <c r="M1172" s="9">
        <f t="shared" si="134"/>
        <v>75</v>
      </c>
      <c r="N1172" s="9">
        <f t="shared" si="135"/>
        <v>0</v>
      </c>
      <c r="O1172" s="9">
        <f t="shared" si="136"/>
        <v>0</v>
      </c>
      <c r="P1172" s="125">
        <f t="shared" si="137"/>
        <v>75</v>
      </c>
      <c r="Q1172" s="127">
        <f t="shared" si="138"/>
        <v>598</v>
      </c>
      <c r="R1172" s="128">
        <f t="shared" si="139"/>
        <v>673</v>
      </c>
      <c r="S1172" s="4" t="str">
        <f>VLOOKUP(D1172,[2]Sheet1!$F$1:$J$65536,5,0)</f>
        <v>6217975130011395951</v>
      </c>
      <c r="T1172" s="4" t="str">
        <f>VLOOKUP(D1172,[1]Sheet1!$F$1:$H$65536,3,0)</f>
        <v>褚金成</v>
      </c>
      <c r="U1172" s="4" t="s">
        <v>56</v>
      </c>
      <c r="V1172" s="4" t="s">
        <v>56</v>
      </c>
      <c r="W1172" s="4" t="s">
        <v>56</v>
      </c>
      <c r="X1172" s="4" t="s">
        <v>56</v>
      </c>
    </row>
    <row r="1173" s="113" customFormat="1" hidden="1" customHeight="1" spans="1:24">
      <c r="A1173" s="9">
        <v>1172</v>
      </c>
      <c r="B1173" s="96" t="s">
        <v>66</v>
      </c>
      <c r="C1173" s="9" t="s">
        <v>2771</v>
      </c>
      <c r="D1173" s="9" t="s">
        <v>2772</v>
      </c>
      <c r="E1173" s="9" t="s">
        <v>25</v>
      </c>
      <c r="F1173" s="9" t="s">
        <v>2326</v>
      </c>
      <c r="G1173" s="9" t="str">
        <f t="shared" si="133"/>
        <v>毛堂乡老田村</v>
      </c>
      <c r="H1173" s="9" t="s">
        <v>2327</v>
      </c>
      <c r="I1173" s="9">
        <v>1</v>
      </c>
      <c r="J1173" s="9">
        <v>1</v>
      </c>
      <c r="K1173" s="9">
        <v>0</v>
      </c>
      <c r="L1173" s="9">
        <v>0</v>
      </c>
      <c r="M1173" s="9">
        <f t="shared" si="134"/>
        <v>75</v>
      </c>
      <c r="N1173" s="9">
        <f t="shared" si="135"/>
        <v>0</v>
      </c>
      <c r="O1173" s="9">
        <f t="shared" si="136"/>
        <v>0</v>
      </c>
      <c r="P1173" s="125">
        <f t="shared" si="137"/>
        <v>75</v>
      </c>
      <c r="Q1173" s="127">
        <f t="shared" si="138"/>
        <v>598</v>
      </c>
      <c r="R1173" s="128">
        <f t="shared" si="139"/>
        <v>673</v>
      </c>
      <c r="S1173" s="4" t="str">
        <f>VLOOKUP(D1173,[2]Sheet1!$F$1:$J$65536,5,0)</f>
        <v>6217975130011312345</v>
      </c>
      <c r="T1173" s="4" t="str">
        <f>VLOOKUP(D1173,[1]Sheet1!$F$1:$H$65536,3,0)</f>
        <v>王遂庆</v>
      </c>
      <c r="U1173" s="4" t="s">
        <v>56</v>
      </c>
      <c r="V1173" s="4" t="s">
        <v>56</v>
      </c>
      <c r="W1173" s="4" t="s">
        <v>56</v>
      </c>
      <c r="X1173" s="4" t="s">
        <v>56</v>
      </c>
    </row>
    <row r="1174" s="113" customFormat="1" hidden="1" customHeight="1" spans="1:24">
      <c r="A1174" s="9">
        <v>1173</v>
      </c>
      <c r="B1174" s="96" t="s">
        <v>66</v>
      </c>
      <c r="C1174" s="9" t="s">
        <v>2773</v>
      </c>
      <c r="D1174" s="9" t="s">
        <v>2774</v>
      </c>
      <c r="E1174" s="9" t="s">
        <v>25</v>
      </c>
      <c r="F1174" s="9" t="s">
        <v>2208</v>
      </c>
      <c r="G1174" s="9" t="str">
        <f t="shared" si="133"/>
        <v>毛堂乡曹庄村</v>
      </c>
      <c r="H1174" s="9" t="s">
        <v>2209</v>
      </c>
      <c r="I1174" s="9">
        <v>1</v>
      </c>
      <c r="J1174" s="9">
        <v>1</v>
      </c>
      <c r="K1174" s="9">
        <v>0</v>
      </c>
      <c r="L1174" s="9">
        <v>0</v>
      </c>
      <c r="M1174" s="9">
        <f t="shared" si="134"/>
        <v>75</v>
      </c>
      <c r="N1174" s="9">
        <f t="shared" si="135"/>
        <v>0</v>
      </c>
      <c r="O1174" s="9">
        <f t="shared" si="136"/>
        <v>0</v>
      </c>
      <c r="P1174" s="125">
        <f t="shared" si="137"/>
        <v>75</v>
      </c>
      <c r="Q1174" s="127">
        <f t="shared" si="138"/>
        <v>598</v>
      </c>
      <c r="R1174" s="128">
        <f t="shared" si="139"/>
        <v>673</v>
      </c>
      <c r="S1174" s="4" t="str">
        <f>VLOOKUP(D1174,[2]Sheet1!$F$1:$J$65536,5,0)</f>
        <v>6217975130011351301</v>
      </c>
      <c r="T1174" s="4" t="str">
        <f>VLOOKUP(D1174,[1]Sheet1!$F$1:$H$65536,3,0)</f>
        <v>曹海成</v>
      </c>
      <c r="U1174" s="4" t="s">
        <v>56</v>
      </c>
      <c r="V1174" s="4" t="s">
        <v>56</v>
      </c>
      <c r="W1174" s="4" t="s">
        <v>56</v>
      </c>
      <c r="X1174" s="4" t="s">
        <v>56</v>
      </c>
    </row>
    <row r="1175" s="113" customFormat="1" hidden="1" customHeight="1" spans="1:24">
      <c r="A1175" s="9">
        <v>1174</v>
      </c>
      <c r="B1175" s="96" t="s">
        <v>66</v>
      </c>
      <c r="C1175" s="9" t="s">
        <v>2775</v>
      </c>
      <c r="D1175" s="9" t="s">
        <v>2776</v>
      </c>
      <c r="E1175" s="9" t="s">
        <v>25</v>
      </c>
      <c r="F1175" s="9" t="s">
        <v>2208</v>
      </c>
      <c r="G1175" s="9" t="str">
        <f t="shared" si="133"/>
        <v>毛堂乡曹庄村</v>
      </c>
      <c r="H1175" s="9" t="s">
        <v>2209</v>
      </c>
      <c r="I1175" s="9">
        <v>1</v>
      </c>
      <c r="J1175" s="9">
        <v>1</v>
      </c>
      <c r="K1175" s="9">
        <v>0</v>
      </c>
      <c r="L1175" s="9">
        <v>0</v>
      </c>
      <c r="M1175" s="9">
        <f t="shared" si="134"/>
        <v>75</v>
      </c>
      <c r="N1175" s="9">
        <f t="shared" si="135"/>
        <v>0</v>
      </c>
      <c r="O1175" s="9">
        <f t="shared" si="136"/>
        <v>0</v>
      </c>
      <c r="P1175" s="125">
        <f t="shared" si="137"/>
        <v>75</v>
      </c>
      <c r="Q1175" s="127">
        <f t="shared" si="138"/>
        <v>598</v>
      </c>
      <c r="R1175" s="128">
        <f t="shared" si="139"/>
        <v>673</v>
      </c>
      <c r="S1175" s="4" t="str">
        <f>VLOOKUP(D1175,[2]Sheet1!$F$1:$J$65536,5,0)</f>
        <v>6217975130011356334</v>
      </c>
      <c r="T1175" s="4" t="str">
        <f>VLOOKUP(D1175,[1]Sheet1!$F$1:$H$65536,3,0)</f>
        <v>闫怀明</v>
      </c>
      <c r="U1175" s="4" t="s">
        <v>56</v>
      </c>
      <c r="V1175" s="4" t="s">
        <v>56</v>
      </c>
      <c r="W1175" s="4" t="s">
        <v>56</v>
      </c>
      <c r="X1175" s="4" t="s">
        <v>56</v>
      </c>
    </row>
    <row r="1176" s="113" customFormat="1" hidden="1" customHeight="1" spans="1:24">
      <c r="A1176" s="9">
        <v>1175</v>
      </c>
      <c r="B1176" s="96" t="s">
        <v>66</v>
      </c>
      <c r="C1176" s="9" t="s">
        <v>2777</v>
      </c>
      <c r="D1176" s="9" t="s">
        <v>2778</v>
      </c>
      <c r="E1176" s="9" t="s">
        <v>25</v>
      </c>
      <c r="F1176" s="9" t="s">
        <v>2208</v>
      </c>
      <c r="G1176" s="9" t="str">
        <f t="shared" si="133"/>
        <v>毛堂乡曹庄村</v>
      </c>
      <c r="H1176" s="9" t="s">
        <v>2209</v>
      </c>
      <c r="I1176" s="9">
        <v>1</v>
      </c>
      <c r="J1176" s="9">
        <v>1</v>
      </c>
      <c r="K1176" s="9">
        <v>0</v>
      </c>
      <c r="L1176" s="9">
        <v>0</v>
      </c>
      <c r="M1176" s="9">
        <f t="shared" si="134"/>
        <v>75</v>
      </c>
      <c r="N1176" s="9">
        <f t="shared" si="135"/>
        <v>0</v>
      </c>
      <c r="O1176" s="9">
        <f t="shared" si="136"/>
        <v>0</v>
      </c>
      <c r="P1176" s="125">
        <f t="shared" si="137"/>
        <v>75</v>
      </c>
      <c r="Q1176" s="127">
        <f t="shared" si="138"/>
        <v>598</v>
      </c>
      <c r="R1176" s="128">
        <f t="shared" si="139"/>
        <v>673</v>
      </c>
      <c r="S1176" s="4" t="str">
        <f>VLOOKUP(D1176,[2]Sheet1!$F$1:$J$65536,5,0)</f>
        <v>6217975130016038853</v>
      </c>
      <c r="T1176" s="4" t="str">
        <f>VLOOKUP(D1176,[1]Sheet1!$F$1:$H$65536,3,0)</f>
        <v>闫姣</v>
      </c>
      <c r="U1176" s="4" t="s">
        <v>56</v>
      </c>
      <c r="V1176" s="4" t="s">
        <v>56</v>
      </c>
      <c r="W1176" s="4" t="s">
        <v>56</v>
      </c>
      <c r="X1176" s="4" t="s">
        <v>56</v>
      </c>
    </row>
    <row r="1177" s="113" customFormat="1" hidden="1" customHeight="1" spans="1:24">
      <c r="A1177" s="9">
        <v>1176</v>
      </c>
      <c r="B1177" s="96" t="s">
        <v>66</v>
      </c>
      <c r="C1177" s="9" t="s">
        <v>2779</v>
      </c>
      <c r="D1177" s="9" t="s">
        <v>2780</v>
      </c>
      <c r="E1177" s="9" t="s">
        <v>25</v>
      </c>
      <c r="F1177" s="9" t="s">
        <v>2218</v>
      </c>
      <c r="G1177" s="9" t="str">
        <f t="shared" si="133"/>
        <v>毛堂乡南泥湖村</v>
      </c>
      <c r="H1177" s="9" t="s">
        <v>2219</v>
      </c>
      <c r="I1177" s="9">
        <v>1</v>
      </c>
      <c r="J1177" s="9">
        <v>1</v>
      </c>
      <c r="K1177" s="9">
        <v>0</v>
      </c>
      <c r="L1177" s="9">
        <v>0</v>
      </c>
      <c r="M1177" s="9">
        <f t="shared" si="134"/>
        <v>75</v>
      </c>
      <c r="N1177" s="9">
        <f t="shared" si="135"/>
        <v>0</v>
      </c>
      <c r="O1177" s="9">
        <f t="shared" si="136"/>
        <v>0</v>
      </c>
      <c r="P1177" s="125">
        <f t="shared" si="137"/>
        <v>75</v>
      </c>
      <c r="Q1177" s="127">
        <f t="shared" si="138"/>
        <v>598</v>
      </c>
      <c r="R1177" s="128">
        <f t="shared" si="139"/>
        <v>673</v>
      </c>
      <c r="S1177" s="4" t="str">
        <f>VLOOKUP(D1177,[2]Sheet1!$F$1:$J$65536,5,0)</f>
        <v>623059486702836487</v>
      </c>
      <c r="T1177" s="4" t="str">
        <f>VLOOKUP(D1177,[1]Sheet1!$F$1:$H$65536,3,0)</f>
        <v>苏文杰</v>
      </c>
      <c r="U1177" s="4" t="s">
        <v>56</v>
      </c>
      <c r="V1177" s="4" t="s">
        <v>56</v>
      </c>
      <c r="W1177" s="4" t="s">
        <v>56</v>
      </c>
      <c r="X1177" s="4" t="s">
        <v>56</v>
      </c>
    </row>
    <row r="1178" s="113" customFormat="1" hidden="1" customHeight="1" spans="1:24">
      <c r="A1178" s="9">
        <v>1177</v>
      </c>
      <c r="B1178" s="96" t="s">
        <v>66</v>
      </c>
      <c r="C1178" s="9" t="s">
        <v>2356</v>
      </c>
      <c r="D1178" s="9" t="s">
        <v>2781</v>
      </c>
      <c r="E1178" s="9" t="s">
        <v>25</v>
      </c>
      <c r="F1178" s="9" t="s">
        <v>2208</v>
      </c>
      <c r="G1178" s="9" t="str">
        <f t="shared" si="133"/>
        <v>毛堂乡曹庄村</v>
      </c>
      <c r="H1178" s="9" t="s">
        <v>2209</v>
      </c>
      <c r="I1178" s="9">
        <v>1</v>
      </c>
      <c r="J1178" s="9">
        <v>1</v>
      </c>
      <c r="K1178" s="9">
        <v>0</v>
      </c>
      <c r="L1178" s="9">
        <v>0</v>
      </c>
      <c r="M1178" s="9">
        <f t="shared" si="134"/>
        <v>75</v>
      </c>
      <c r="N1178" s="9">
        <f t="shared" si="135"/>
        <v>0</v>
      </c>
      <c r="O1178" s="9">
        <f t="shared" si="136"/>
        <v>0</v>
      </c>
      <c r="P1178" s="125">
        <f t="shared" si="137"/>
        <v>75</v>
      </c>
      <c r="Q1178" s="127">
        <f t="shared" si="138"/>
        <v>598</v>
      </c>
      <c r="R1178" s="128">
        <f t="shared" si="139"/>
        <v>673</v>
      </c>
      <c r="S1178" s="4" t="str">
        <f>VLOOKUP(D1178,[2]Sheet1!$F$1:$J$65536,5,0)</f>
        <v>6217975130011355823</v>
      </c>
      <c r="T1178" s="4" t="str">
        <f>VLOOKUP(D1178,[1]Sheet1!$F$1:$H$65536,3,0)</f>
        <v>张定国</v>
      </c>
      <c r="U1178" s="4" t="s">
        <v>56</v>
      </c>
      <c r="V1178" s="4" t="s">
        <v>56</v>
      </c>
      <c r="W1178" s="4" t="s">
        <v>56</v>
      </c>
      <c r="X1178" s="4" t="s">
        <v>56</v>
      </c>
    </row>
    <row r="1179" s="113" customFormat="1" hidden="1" customHeight="1" spans="1:24">
      <c r="A1179" s="9">
        <v>1178</v>
      </c>
      <c r="B1179" s="96" t="s">
        <v>123</v>
      </c>
      <c r="C1179" s="9" t="s">
        <v>2782</v>
      </c>
      <c r="D1179" s="9" t="s">
        <v>2783</v>
      </c>
      <c r="E1179" s="9" t="s">
        <v>2784</v>
      </c>
      <c r="F1179" s="9" t="s">
        <v>2785</v>
      </c>
      <c r="G1179" s="9" t="str">
        <f t="shared" si="133"/>
        <v>上集镇缸窑村</v>
      </c>
      <c r="H1179" s="9" t="s">
        <v>2786</v>
      </c>
      <c r="I1179" s="9">
        <v>1</v>
      </c>
      <c r="J1179" s="9">
        <v>1</v>
      </c>
      <c r="K1179" s="9">
        <v>0</v>
      </c>
      <c r="L1179" s="9">
        <v>0</v>
      </c>
      <c r="M1179" s="9">
        <f t="shared" si="134"/>
        <v>75</v>
      </c>
      <c r="N1179" s="9">
        <f t="shared" si="135"/>
        <v>0</v>
      </c>
      <c r="O1179" s="9">
        <f t="shared" si="136"/>
        <v>0</v>
      </c>
      <c r="P1179" s="125">
        <f t="shared" si="137"/>
        <v>75</v>
      </c>
      <c r="Q1179" s="127">
        <f t="shared" si="138"/>
        <v>598</v>
      </c>
      <c r="R1179" s="128">
        <f t="shared" si="139"/>
        <v>673</v>
      </c>
      <c r="S1179" s="4" t="str">
        <f>VLOOKUP(D1179,[2]Sheet1!$F$1:$J$65536,5,0)</f>
        <v>6228230975968523361</v>
      </c>
      <c r="T1179" s="4" t="str">
        <f>VLOOKUP(D1179,[1]Sheet1!$F$1:$H$65536,3,0)</f>
        <v>朱国华</v>
      </c>
      <c r="U1179" s="4" t="s">
        <v>56</v>
      </c>
      <c r="V1179" s="4" t="s">
        <v>56</v>
      </c>
      <c r="W1179" s="4" t="s">
        <v>56</v>
      </c>
      <c r="X1179" s="4" t="s">
        <v>56</v>
      </c>
    </row>
    <row r="1180" s="113" customFormat="1" hidden="1" customHeight="1" spans="1:24">
      <c r="A1180" s="9">
        <v>1179</v>
      </c>
      <c r="B1180" s="96" t="s">
        <v>123</v>
      </c>
      <c r="C1180" s="9" t="s">
        <v>2787</v>
      </c>
      <c r="D1180" s="9" t="s">
        <v>2788</v>
      </c>
      <c r="E1180" s="9" t="s">
        <v>2784</v>
      </c>
      <c r="F1180" s="9" t="s">
        <v>2789</v>
      </c>
      <c r="G1180" s="9" t="str">
        <f t="shared" si="133"/>
        <v>上集镇丹阳社区</v>
      </c>
      <c r="H1180" s="9" t="s">
        <v>2790</v>
      </c>
      <c r="I1180" s="9">
        <v>1</v>
      </c>
      <c r="J1180" s="9">
        <v>1</v>
      </c>
      <c r="K1180" s="9">
        <v>0</v>
      </c>
      <c r="L1180" s="9">
        <v>0</v>
      </c>
      <c r="M1180" s="9">
        <f t="shared" si="134"/>
        <v>75</v>
      </c>
      <c r="N1180" s="9">
        <f t="shared" si="135"/>
        <v>0</v>
      </c>
      <c r="O1180" s="9">
        <f t="shared" si="136"/>
        <v>0</v>
      </c>
      <c r="P1180" s="125">
        <f t="shared" si="137"/>
        <v>75</v>
      </c>
      <c r="Q1180" s="127">
        <f t="shared" si="138"/>
        <v>598</v>
      </c>
      <c r="R1180" s="128">
        <f t="shared" si="139"/>
        <v>673</v>
      </c>
      <c r="S1180" s="4" t="str">
        <f>VLOOKUP(D1180,[2]Sheet1!$F$1:$J$65536,5,0)</f>
        <v>6228230979016441873</v>
      </c>
      <c r="T1180" s="4" t="str">
        <f>VLOOKUP(D1180,[1]Sheet1!$F$1:$H$65536,3,0)</f>
        <v>王玉山</v>
      </c>
      <c r="U1180" s="4" t="s">
        <v>56</v>
      </c>
      <c r="V1180" s="4" t="s">
        <v>56</v>
      </c>
      <c r="W1180" s="4" t="s">
        <v>56</v>
      </c>
      <c r="X1180" s="4" t="s">
        <v>56</v>
      </c>
    </row>
    <row r="1181" s="113" customFormat="1" hidden="1" customHeight="1" spans="1:24">
      <c r="A1181" s="9">
        <v>1180</v>
      </c>
      <c r="B1181" s="96" t="s">
        <v>123</v>
      </c>
      <c r="C1181" s="9" t="s">
        <v>2791</v>
      </c>
      <c r="D1181" s="9" t="s">
        <v>2792</v>
      </c>
      <c r="E1181" s="9" t="s">
        <v>2784</v>
      </c>
      <c r="F1181" s="9" t="s">
        <v>2793</v>
      </c>
      <c r="G1181" s="9" t="str">
        <f t="shared" si="133"/>
        <v>上集镇东川村</v>
      </c>
      <c r="H1181" s="9" t="s">
        <v>2794</v>
      </c>
      <c r="I1181" s="9">
        <v>1</v>
      </c>
      <c r="J1181" s="9">
        <v>1</v>
      </c>
      <c r="K1181" s="9">
        <v>0</v>
      </c>
      <c r="L1181" s="9">
        <v>0</v>
      </c>
      <c r="M1181" s="9">
        <f t="shared" si="134"/>
        <v>75</v>
      </c>
      <c r="N1181" s="9">
        <f t="shared" si="135"/>
        <v>0</v>
      </c>
      <c r="O1181" s="9">
        <f t="shared" si="136"/>
        <v>0</v>
      </c>
      <c r="P1181" s="125">
        <f t="shared" si="137"/>
        <v>75</v>
      </c>
      <c r="Q1181" s="127">
        <f t="shared" si="138"/>
        <v>598</v>
      </c>
      <c r="R1181" s="128">
        <f t="shared" si="139"/>
        <v>673</v>
      </c>
      <c r="S1181" s="4" t="str">
        <f>VLOOKUP(D1181,[2]Sheet1!$F$1:$J$65536,5,0)</f>
        <v>6228230976041075767</v>
      </c>
      <c r="T1181" s="4" t="str">
        <f>VLOOKUP(D1181,[1]Sheet1!$F$1:$H$65536,3,0)</f>
        <v>魏治国</v>
      </c>
      <c r="U1181" s="4" t="s">
        <v>56</v>
      </c>
      <c r="V1181" s="4" t="s">
        <v>56</v>
      </c>
      <c r="W1181" s="4" t="s">
        <v>56</v>
      </c>
      <c r="X1181" s="4" t="s">
        <v>56</v>
      </c>
    </row>
    <row r="1182" s="113" customFormat="1" hidden="1" customHeight="1" spans="1:24">
      <c r="A1182" s="9">
        <v>1181</v>
      </c>
      <c r="B1182" s="96" t="s">
        <v>41</v>
      </c>
      <c r="C1182" s="9" t="s">
        <v>2795</v>
      </c>
      <c r="D1182" s="9" t="s">
        <v>2796</v>
      </c>
      <c r="E1182" s="9" t="s">
        <v>2784</v>
      </c>
      <c r="F1182" s="9" t="s">
        <v>2797</v>
      </c>
      <c r="G1182" s="9" t="str">
        <f t="shared" si="133"/>
        <v>上集镇陈庄村</v>
      </c>
      <c r="H1182" s="9" t="s">
        <v>2798</v>
      </c>
      <c r="I1182" s="9">
        <v>1</v>
      </c>
      <c r="J1182" s="9">
        <v>1</v>
      </c>
      <c r="K1182" s="9">
        <v>0</v>
      </c>
      <c r="L1182" s="9">
        <v>0</v>
      </c>
      <c r="M1182" s="9">
        <f t="shared" si="134"/>
        <v>75</v>
      </c>
      <c r="N1182" s="9">
        <f t="shared" si="135"/>
        <v>0</v>
      </c>
      <c r="O1182" s="9">
        <f t="shared" si="136"/>
        <v>0</v>
      </c>
      <c r="P1182" s="125">
        <f t="shared" si="137"/>
        <v>75</v>
      </c>
      <c r="Q1182" s="127">
        <f t="shared" si="138"/>
        <v>598</v>
      </c>
      <c r="R1182" s="128">
        <f t="shared" si="139"/>
        <v>673</v>
      </c>
      <c r="S1182" s="4" t="str">
        <f>VLOOKUP(D1182,[2]Sheet1!$F$1:$J$65536,5,0)</f>
        <v>6228230975967246568</v>
      </c>
      <c r="T1182" s="4" t="str">
        <f>VLOOKUP(D1182,[1]Sheet1!$F$1:$H$65536,3,0)</f>
        <v>万新芳</v>
      </c>
      <c r="U1182" s="4" t="s">
        <v>56</v>
      </c>
      <c r="V1182" s="4" t="s">
        <v>56</v>
      </c>
      <c r="W1182" s="4" t="s">
        <v>56</v>
      </c>
      <c r="X1182" s="4" t="s">
        <v>56</v>
      </c>
    </row>
    <row r="1183" s="113" customFormat="1" hidden="1" customHeight="1" spans="1:24">
      <c r="A1183" s="9">
        <v>1182</v>
      </c>
      <c r="B1183" s="96" t="s">
        <v>41</v>
      </c>
      <c r="C1183" s="9" t="s">
        <v>2799</v>
      </c>
      <c r="D1183" s="9" t="s">
        <v>2800</v>
      </c>
      <c r="E1183" s="9" t="s">
        <v>2784</v>
      </c>
      <c r="F1183" s="9" t="s">
        <v>2801</v>
      </c>
      <c r="G1183" s="9" t="str">
        <f t="shared" si="133"/>
        <v>上集镇北岗村</v>
      </c>
      <c r="H1183" s="9" t="s">
        <v>2802</v>
      </c>
      <c r="I1183" s="9">
        <v>1</v>
      </c>
      <c r="J1183" s="9">
        <v>1</v>
      </c>
      <c r="K1183" s="9">
        <v>0</v>
      </c>
      <c r="L1183" s="9">
        <v>0</v>
      </c>
      <c r="M1183" s="9">
        <f t="shared" si="134"/>
        <v>75</v>
      </c>
      <c r="N1183" s="9">
        <f t="shared" si="135"/>
        <v>0</v>
      </c>
      <c r="O1183" s="9">
        <f t="shared" si="136"/>
        <v>0</v>
      </c>
      <c r="P1183" s="125">
        <f t="shared" si="137"/>
        <v>75</v>
      </c>
      <c r="Q1183" s="127">
        <f t="shared" si="138"/>
        <v>598</v>
      </c>
      <c r="R1183" s="128">
        <f t="shared" si="139"/>
        <v>673</v>
      </c>
      <c r="S1183" s="4" t="str">
        <f>VLOOKUP(D1183,[2]Sheet1!$F$1:$J$65536,5,0)</f>
        <v>6228230976049860368</v>
      </c>
      <c r="T1183" s="4" t="str">
        <f>VLOOKUP(D1183,[1]Sheet1!$F$1:$H$65536,3,0)</f>
        <v>周国勤</v>
      </c>
      <c r="U1183" s="4" t="s">
        <v>56</v>
      </c>
      <c r="V1183" s="4" t="s">
        <v>56</v>
      </c>
      <c r="W1183" s="4" t="s">
        <v>56</v>
      </c>
      <c r="X1183" s="4" t="s">
        <v>56</v>
      </c>
    </row>
    <row r="1184" s="113" customFormat="1" hidden="1" customHeight="1" spans="1:24">
      <c r="A1184" s="9">
        <v>1183</v>
      </c>
      <c r="B1184" s="96" t="s">
        <v>41</v>
      </c>
      <c r="C1184" s="9" t="s">
        <v>2803</v>
      </c>
      <c r="D1184" s="9" t="s">
        <v>2804</v>
      </c>
      <c r="E1184" s="9" t="s">
        <v>2784</v>
      </c>
      <c r="F1184" s="9" t="s">
        <v>2801</v>
      </c>
      <c r="G1184" s="9" t="str">
        <f t="shared" si="133"/>
        <v>上集镇北岗村</v>
      </c>
      <c r="H1184" s="9" t="s">
        <v>2802</v>
      </c>
      <c r="I1184" s="9">
        <v>1</v>
      </c>
      <c r="J1184" s="9">
        <v>1</v>
      </c>
      <c r="K1184" s="9">
        <v>0</v>
      </c>
      <c r="L1184" s="9">
        <v>0</v>
      </c>
      <c r="M1184" s="9">
        <f t="shared" si="134"/>
        <v>75</v>
      </c>
      <c r="N1184" s="9">
        <f t="shared" si="135"/>
        <v>0</v>
      </c>
      <c r="O1184" s="9">
        <f t="shared" si="136"/>
        <v>0</v>
      </c>
      <c r="P1184" s="125">
        <f t="shared" si="137"/>
        <v>75</v>
      </c>
      <c r="Q1184" s="127">
        <f t="shared" si="138"/>
        <v>598</v>
      </c>
      <c r="R1184" s="128">
        <f t="shared" si="139"/>
        <v>673</v>
      </c>
      <c r="S1184" s="4" t="str">
        <f>VLOOKUP(D1184,[2]Sheet1!$F$1:$J$65536,5,0)</f>
        <v>6228230976049859261</v>
      </c>
      <c r="T1184" s="4" t="str">
        <f>VLOOKUP(D1184,[1]Sheet1!$F$1:$H$65536,3,0)</f>
        <v>温成群</v>
      </c>
      <c r="U1184" s="4" t="s">
        <v>56</v>
      </c>
      <c r="V1184" s="4" t="s">
        <v>56</v>
      </c>
      <c r="W1184" s="4" t="s">
        <v>56</v>
      </c>
      <c r="X1184" s="4" t="s">
        <v>56</v>
      </c>
    </row>
    <row r="1185" s="113" customFormat="1" hidden="1" customHeight="1" spans="1:24">
      <c r="A1185" s="9">
        <v>1184</v>
      </c>
      <c r="B1185" s="96" t="s">
        <v>41</v>
      </c>
      <c r="C1185" s="9" t="s">
        <v>2805</v>
      </c>
      <c r="D1185" s="9" t="s">
        <v>2806</v>
      </c>
      <c r="E1185" s="9" t="s">
        <v>2784</v>
      </c>
      <c r="F1185" s="9" t="s">
        <v>2797</v>
      </c>
      <c r="G1185" s="9" t="str">
        <f t="shared" si="133"/>
        <v>上集镇陈庄村</v>
      </c>
      <c r="H1185" s="9" t="s">
        <v>2798</v>
      </c>
      <c r="I1185" s="9">
        <v>1</v>
      </c>
      <c r="J1185" s="9">
        <v>1</v>
      </c>
      <c r="K1185" s="9">
        <v>0</v>
      </c>
      <c r="L1185" s="9">
        <v>0</v>
      </c>
      <c r="M1185" s="9">
        <f t="shared" si="134"/>
        <v>75</v>
      </c>
      <c r="N1185" s="9">
        <f t="shared" si="135"/>
        <v>0</v>
      </c>
      <c r="O1185" s="9">
        <f t="shared" si="136"/>
        <v>0</v>
      </c>
      <c r="P1185" s="125">
        <f t="shared" si="137"/>
        <v>75</v>
      </c>
      <c r="Q1185" s="127">
        <f t="shared" si="138"/>
        <v>598</v>
      </c>
      <c r="R1185" s="128">
        <f t="shared" si="139"/>
        <v>673</v>
      </c>
      <c r="S1185" s="4" t="str">
        <f>VLOOKUP(D1185,[2]Sheet1!$F$1:$J$65536,5,0)</f>
        <v>6228230975967245669</v>
      </c>
      <c r="T1185" s="4" t="str">
        <f>VLOOKUP(D1185,[1]Sheet1!$F$1:$H$65536,3,0)</f>
        <v>万同孟</v>
      </c>
      <c r="U1185" s="4" t="s">
        <v>56</v>
      </c>
      <c r="V1185" s="4" t="s">
        <v>56</v>
      </c>
      <c r="W1185" s="4" t="s">
        <v>56</v>
      </c>
      <c r="X1185" s="4" t="s">
        <v>56</v>
      </c>
    </row>
    <row r="1186" s="113" customFormat="1" hidden="1" customHeight="1" spans="1:24">
      <c r="A1186" s="9">
        <v>1185</v>
      </c>
      <c r="B1186" s="96" t="s">
        <v>41</v>
      </c>
      <c r="C1186" s="9" t="s">
        <v>2807</v>
      </c>
      <c r="D1186" s="9" t="s">
        <v>2808</v>
      </c>
      <c r="E1186" s="9" t="s">
        <v>2784</v>
      </c>
      <c r="F1186" s="9" t="s">
        <v>2809</v>
      </c>
      <c r="G1186" s="9" t="str">
        <f t="shared" si="133"/>
        <v>上集镇白石崖村</v>
      </c>
      <c r="H1186" s="9" t="s">
        <v>2810</v>
      </c>
      <c r="I1186" s="9">
        <v>1</v>
      </c>
      <c r="J1186" s="9">
        <v>1</v>
      </c>
      <c r="K1186" s="9">
        <v>0</v>
      </c>
      <c r="L1186" s="9">
        <v>0</v>
      </c>
      <c r="M1186" s="9">
        <f t="shared" si="134"/>
        <v>75</v>
      </c>
      <c r="N1186" s="9">
        <f t="shared" si="135"/>
        <v>0</v>
      </c>
      <c r="O1186" s="9">
        <f t="shared" si="136"/>
        <v>0</v>
      </c>
      <c r="P1186" s="125">
        <f t="shared" si="137"/>
        <v>75</v>
      </c>
      <c r="Q1186" s="127">
        <f t="shared" si="138"/>
        <v>598</v>
      </c>
      <c r="R1186" s="128">
        <f t="shared" si="139"/>
        <v>673</v>
      </c>
      <c r="S1186" s="4" t="str">
        <f>VLOOKUP(D1186,[2]Sheet1!$F$1:$J$65536,5,0)</f>
        <v>6228230975968431060</v>
      </c>
      <c r="T1186" s="4" t="str">
        <f>VLOOKUP(D1186,[1]Sheet1!$F$1:$H$65536,3,0)</f>
        <v>胡炳理</v>
      </c>
      <c r="U1186" s="4" t="s">
        <v>56</v>
      </c>
      <c r="V1186" s="4" t="s">
        <v>56</v>
      </c>
      <c r="W1186" s="4" t="s">
        <v>56</v>
      </c>
      <c r="X1186" s="4" t="s">
        <v>56</v>
      </c>
    </row>
    <row r="1187" s="113" customFormat="1" hidden="1" customHeight="1" spans="1:24">
      <c r="A1187" s="9">
        <v>1186</v>
      </c>
      <c r="B1187" s="96" t="s">
        <v>41</v>
      </c>
      <c r="C1187" s="9" t="s">
        <v>2811</v>
      </c>
      <c r="D1187" s="9" t="s">
        <v>2812</v>
      </c>
      <c r="E1187" s="9" t="s">
        <v>2784</v>
      </c>
      <c r="F1187" s="9" t="s">
        <v>877</v>
      </c>
      <c r="G1187" s="9" t="str">
        <f t="shared" si="133"/>
        <v>上集镇山根村</v>
      </c>
      <c r="H1187" s="9" t="s">
        <v>2813</v>
      </c>
      <c r="I1187" s="9">
        <v>1</v>
      </c>
      <c r="J1187" s="9">
        <v>1</v>
      </c>
      <c r="K1187" s="9">
        <v>0</v>
      </c>
      <c r="L1187" s="9">
        <v>0</v>
      </c>
      <c r="M1187" s="9">
        <f t="shared" si="134"/>
        <v>75</v>
      </c>
      <c r="N1187" s="9">
        <f t="shared" si="135"/>
        <v>0</v>
      </c>
      <c r="O1187" s="9">
        <f t="shared" si="136"/>
        <v>0</v>
      </c>
      <c r="P1187" s="125">
        <f t="shared" si="137"/>
        <v>75</v>
      </c>
      <c r="Q1187" s="127">
        <f t="shared" si="138"/>
        <v>598</v>
      </c>
      <c r="R1187" s="128">
        <f t="shared" si="139"/>
        <v>673</v>
      </c>
      <c r="S1187" s="4" t="str">
        <f>VLOOKUP(D1187,[2]Sheet1!$F$1:$J$65536,5,0)</f>
        <v>6228230975967468667</v>
      </c>
      <c r="T1187" s="4" t="str">
        <f>VLOOKUP(D1187,[1]Sheet1!$F$1:$H$65536,3,0)</f>
        <v>梁保才</v>
      </c>
      <c r="U1187" s="4" t="s">
        <v>56</v>
      </c>
      <c r="V1187" s="4" t="s">
        <v>56</v>
      </c>
      <c r="W1187" s="4" t="s">
        <v>56</v>
      </c>
      <c r="X1187" s="4" t="s">
        <v>56</v>
      </c>
    </row>
    <row r="1188" s="113" customFormat="1" hidden="1" customHeight="1" spans="1:24">
      <c r="A1188" s="9">
        <v>1187</v>
      </c>
      <c r="B1188" s="96" t="s">
        <v>41</v>
      </c>
      <c r="C1188" s="9" t="s">
        <v>2814</v>
      </c>
      <c r="D1188" s="9" t="s">
        <v>2815</v>
      </c>
      <c r="E1188" s="9" t="s">
        <v>2784</v>
      </c>
      <c r="F1188" s="9" t="s">
        <v>1227</v>
      </c>
      <c r="G1188" s="9" t="str">
        <f t="shared" si="133"/>
        <v>上集镇李营村</v>
      </c>
      <c r="H1188" s="9" t="s">
        <v>2816</v>
      </c>
      <c r="I1188" s="9">
        <v>1</v>
      </c>
      <c r="J1188" s="9">
        <v>0</v>
      </c>
      <c r="K1188" s="9">
        <v>0</v>
      </c>
      <c r="L1188" s="9">
        <v>1</v>
      </c>
      <c r="M1188" s="9">
        <f t="shared" si="134"/>
        <v>0</v>
      </c>
      <c r="N1188" s="9">
        <f t="shared" si="135"/>
        <v>0</v>
      </c>
      <c r="O1188" s="9">
        <f t="shared" si="136"/>
        <v>600</v>
      </c>
      <c r="P1188" s="125">
        <f t="shared" si="137"/>
        <v>600</v>
      </c>
      <c r="Q1188" s="127">
        <f t="shared" si="138"/>
        <v>598</v>
      </c>
      <c r="R1188" s="128">
        <f t="shared" si="139"/>
        <v>1198</v>
      </c>
      <c r="S1188" s="4" t="str">
        <f>VLOOKUP(D1188,[2]Sheet1!$F$1:$J$65536,5,0)</f>
        <v>623059486702923921</v>
      </c>
      <c r="T1188" s="4" t="str">
        <f>VLOOKUP(D1188,[1]Sheet1!$F$1:$H$65536,3,0)</f>
        <v>李俊西</v>
      </c>
      <c r="U1188" s="4" t="s">
        <v>56</v>
      </c>
      <c r="V1188" s="4" t="s">
        <v>56</v>
      </c>
      <c r="W1188" s="4" t="s">
        <v>56</v>
      </c>
      <c r="X1188" s="4" t="s">
        <v>56</v>
      </c>
    </row>
    <row r="1189" s="113" customFormat="1" hidden="1" customHeight="1" spans="1:24">
      <c r="A1189" s="9">
        <v>1188</v>
      </c>
      <c r="B1189" s="96" t="s">
        <v>41</v>
      </c>
      <c r="C1189" s="9" t="s">
        <v>2817</v>
      </c>
      <c r="D1189" s="9" t="s">
        <v>2818</v>
      </c>
      <c r="E1189" s="9" t="s">
        <v>2784</v>
      </c>
      <c r="F1189" s="9" t="s">
        <v>2819</v>
      </c>
      <c r="G1189" s="9" t="str">
        <f t="shared" si="133"/>
        <v>上集镇李山村</v>
      </c>
      <c r="H1189" s="9" t="s">
        <v>2820</v>
      </c>
      <c r="I1189" s="9">
        <v>1</v>
      </c>
      <c r="J1189" s="9">
        <v>1</v>
      </c>
      <c r="K1189" s="9">
        <v>0</v>
      </c>
      <c r="L1189" s="9">
        <v>0</v>
      </c>
      <c r="M1189" s="9">
        <f t="shared" si="134"/>
        <v>75</v>
      </c>
      <c r="N1189" s="9">
        <f t="shared" si="135"/>
        <v>0</v>
      </c>
      <c r="O1189" s="9">
        <f t="shared" si="136"/>
        <v>0</v>
      </c>
      <c r="P1189" s="125">
        <f t="shared" si="137"/>
        <v>75</v>
      </c>
      <c r="Q1189" s="127">
        <f t="shared" si="138"/>
        <v>598</v>
      </c>
      <c r="R1189" s="128">
        <f t="shared" si="139"/>
        <v>673</v>
      </c>
      <c r="S1189" s="4" t="str">
        <f>VLOOKUP(D1189,[2]Sheet1!$F$1:$J$65536,5,0)</f>
        <v>6228230975968264867</v>
      </c>
      <c r="T1189" s="4" t="str">
        <f>VLOOKUP(D1189,[1]Sheet1!$F$1:$H$65536,3,0)</f>
        <v>李章平</v>
      </c>
      <c r="U1189" s="4" t="s">
        <v>56</v>
      </c>
      <c r="V1189" s="4" t="s">
        <v>56</v>
      </c>
      <c r="W1189" s="4" t="s">
        <v>56</v>
      </c>
      <c r="X1189" s="4" t="s">
        <v>56</v>
      </c>
    </row>
    <row r="1190" s="113" customFormat="1" hidden="1" customHeight="1" spans="1:24">
      <c r="A1190" s="9">
        <v>1189</v>
      </c>
      <c r="B1190" s="96" t="s">
        <v>131</v>
      </c>
      <c r="C1190" s="9" t="s">
        <v>2821</v>
      </c>
      <c r="D1190" s="9" t="s">
        <v>2822</v>
      </c>
      <c r="E1190" s="9" t="s">
        <v>2784</v>
      </c>
      <c r="F1190" s="9" t="s">
        <v>2823</v>
      </c>
      <c r="G1190" s="9" t="str">
        <f t="shared" si="133"/>
        <v>上集镇竹园村</v>
      </c>
      <c r="H1190" s="9" t="s">
        <v>2824</v>
      </c>
      <c r="I1190" s="9">
        <v>1</v>
      </c>
      <c r="J1190" s="9">
        <v>1</v>
      </c>
      <c r="K1190" s="9">
        <v>0</v>
      </c>
      <c r="L1190" s="9">
        <v>0</v>
      </c>
      <c r="M1190" s="9">
        <f t="shared" si="134"/>
        <v>75</v>
      </c>
      <c r="N1190" s="9">
        <f t="shared" si="135"/>
        <v>0</v>
      </c>
      <c r="O1190" s="9">
        <f t="shared" si="136"/>
        <v>0</v>
      </c>
      <c r="P1190" s="125">
        <f t="shared" si="137"/>
        <v>75</v>
      </c>
      <c r="Q1190" s="127">
        <f t="shared" si="138"/>
        <v>598</v>
      </c>
      <c r="R1190" s="128">
        <f t="shared" si="139"/>
        <v>673</v>
      </c>
      <c r="S1190" s="4" t="str">
        <f>VLOOKUP(D1190,[2]Sheet1!$F$1:$J$65536,5,0)</f>
        <v>623059486703064121</v>
      </c>
      <c r="T1190" s="4" t="str">
        <f>VLOOKUP(D1190,[1]Sheet1!$F$1:$H$65536,3,0)</f>
        <v>李明奇</v>
      </c>
      <c r="U1190" s="4" t="s">
        <v>56</v>
      </c>
      <c r="V1190" s="4" t="s">
        <v>56</v>
      </c>
      <c r="W1190" s="4" t="s">
        <v>56</v>
      </c>
      <c r="X1190" s="4" t="s">
        <v>56</v>
      </c>
    </row>
    <row r="1191" s="113" customFormat="1" hidden="1" customHeight="1" spans="1:24">
      <c r="A1191" s="9">
        <v>1190</v>
      </c>
      <c r="B1191" s="96" t="s">
        <v>131</v>
      </c>
      <c r="C1191" s="9" t="s">
        <v>2825</v>
      </c>
      <c r="D1191" s="9" t="s">
        <v>2826</v>
      </c>
      <c r="E1191" s="9" t="s">
        <v>2784</v>
      </c>
      <c r="F1191" s="9" t="s">
        <v>2827</v>
      </c>
      <c r="G1191" s="9" t="str">
        <f t="shared" si="133"/>
        <v>上集镇石板河村</v>
      </c>
      <c r="H1191" s="9" t="s">
        <v>2828</v>
      </c>
      <c r="I1191" s="9">
        <v>1</v>
      </c>
      <c r="J1191" s="9">
        <v>1</v>
      </c>
      <c r="K1191" s="9">
        <v>0</v>
      </c>
      <c r="L1191" s="9">
        <v>0</v>
      </c>
      <c r="M1191" s="9">
        <f t="shared" si="134"/>
        <v>75</v>
      </c>
      <c r="N1191" s="9">
        <f t="shared" si="135"/>
        <v>0</v>
      </c>
      <c r="O1191" s="9">
        <f t="shared" si="136"/>
        <v>0</v>
      </c>
      <c r="P1191" s="125">
        <f t="shared" si="137"/>
        <v>75</v>
      </c>
      <c r="Q1191" s="127">
        <f t="shared" si="138"/>
        <v>598</v>
      </c>
      <c r="R1191" s="128">
        <f t="shared" si="139"/>
        <v>673</v>
      </c>
      <c r="S1191" s="4" t="str">
        <f>VLOOKUP(D1191,[2]Sheet1!$F$1:$J$65536,5,0)</f>
        <v>6228230975967384864</v>
      </c>
      <c r="T1191" s="4" t="str">
        <f>VLOOKUP(D1191,[1]Sheet1!$F$1:$H$65536,3,0)</f>
        <v>程新志</v>
      </c>
      <c r="U1191" s="4" t="s">
        <v>56</v>
      </c>
      <c r="V1191" s="4" t="s">
        <v>56</v>
      </c>
      <c r="W1191" s="4" t="s">
        <v>56</v>
      </c>
      <c r="X1191" s="4" t="s">
        <v>56</v>
      </c>
    </row>
    <row r="1192" s="113" customFormat="1" hidden="1" customHeight="1" spans="1:24">
      <c r="A1192" s="9">
        <v>1191</v>
      </c>
      <c r="B1192" s="96" t="s">
        <v>131</v>
      </c>
      <c r="C1192" s="9" t="s">
        <v>2829</v>
      </c>
      <c r="D1192" s="9" t="s">
        <v>2830</v>
      </c>
      <c r="E1192" s="9" t="s">
        <v>2784</v>
      </c>
      <c r="F1192" s="9" t="s">
        <v>2785</v>
      </c>
      <c r="G1192" s="9" t="str">
        <f t="shared" si="133"/>
        <v>上集镇缸窑村</v>
      </c>
      <c r="H1192" s="9" t="s">
        <v>2786</v>
      </c>
      <c r="I1192" s="9">
        <v>1</v>
      </c>
      <c r="J1192" s="9">
        <v>1</v>
      </c>
      <c r="K1192" s="9">
        <v>0</v>
      </c>
      <c r="L1192" s="9">
        <v>0</v>
      </c>
      <c r="M1192" s="9">
        <f t="shared" si="134"/>
        <v>75</v>
      </c>
      <c r="N1192" s="9">
        <f t="shared" si="135"/>
        <v>0</v>
      </c>
      <c r="O1192" s="9">
        <f t="shared" si="136"/>
        <v>0</v>
      </c>
      <c r="P1192" s="125">
        <f t="shared" si="137"/>
        <v>75</v>
      </c>
      <c r="Q1192" s="127">
        <f t="shared" si="138"/>
        <v>598</v>
      </c>
      <c r="R1192" s="128">
        <f t="shared" si="139"/>
        <v>673</v>
      </c>
      <c r="S1192" s="4" t="str">
        <f>VLOOKUP(D1192,[2]Sheet1!$F$1:$J$65536,5,0)</f>
        <v>6217975130024124323</v>
      </c>
      <c r="T1192" s="4" t="str">
        <f>VLOOKUP(D1192,[1]Sheet1!$F$1:$H$65536,3,0)</f>
        <v>朱清朝</v>
      </c>
      <c r="U1192" s="4" t="s">
        <v>56</v>
      </c>
      <c r="V1192" s="4" t="s">
        <v>56</v>
      </c>
      <c r="W1192" s="4" t="s">
        <v>56</v>
      </c>
      <c r="X1192" s="4" t="s">
        <v>56</v>
      </c>
    </row>
    <row r="1193" s="113" customFormat="1" hidden="1" customHeight="1" spans="1:24">
      <c r="A1193" s="9">
        <v>1192</v>
      </c>
      <c r="B1193" s="96" t="s">
        <v>131</v>
      </c>
      <c r="C1193" s="9" t="s">
        <v>2831</v>
      </c>
      <c r="D1193" s="9" t="s">
        <v>2832</v>
      </c>
      <c r="E1193" s="9" t="s">
        <v>2784</v>
      </c>
      <c r="F1193" s="9" t="s">
        <v>2833</v>
      </c>
      <c r="G1193" s="9" t="str">
        <f t="shared" si="133"/>
        <v>上集镇塘坊村</v>
      </c>
      <c r="H1193" s="9" t="s">
        <v>2834</v>
      </c>
      <c r="I1193" s="9">
        <v>1</v>
      </c>
      <c r="J1193" s="9">
        <v>1</v>
      </c>
      <c r="K1193" s="9">
        <v>0</v>
      </c>
      <c r="L1193" s="9">
        <v>0</v>
      </c>
      <c r="M1193" s="9">
        <f t="shared" si="134"/>
        <v>75</v>
      </c>
      <c r="N1193" s="9">
        <f t="shared" si="135"/>
        <v>0</v>
      </c>
      <c r="O1193" s="9">
        <f t="shared" si="136"/>
        <v>0</v>
      </c>
      <c r="P1193" s="125">
        <f t="shared" si="137"/>
        <v>75</v>
      </c>
      <c r="Q1193" s="127">
        <f t="shared" si="138"/>
        <v>598</v>
      </c>
      <c r="R1193" s="128">
        <f t="shared" si="139"/>
        <v>673</v>
      </c>
      <c r="S1193" s="4" t="str">
        <f>VLOOKUP(D1193,[2]Sheet1!$F$1:$J$65536,5,0)</f>
        <v>6228230975967672664</v>
      </c>
      <c r="T1193" s="4" t="str">
        <f>VLOOKUP(D1193,[1]Sheet1!$F$1:$H$65536,3,0)</f>
        <v>魏军华</v>
      </c>
      <c r="U1193" s="4" t="s">
        <v>56</v>
      </c>
      <c r="V1193" s="4" t="s">
        <v>56</v>
      </c>
      <c r="W1193" s="4" t="s">
        <v>56</v>
      </c>
      <c r="X1193" s="4" t="s">
        <v>56</v>
      </c>
    </row>
    <row r="1194" s="113" customFormat="1" hidden="1" customHeight="1" spans="1:24">
      <c r="A1194" s="9">
        <v>1193</v>
      </c>
      <c r="B1194" s="96" t="s">
        <v>131</v>
      </c>
      <c r="C1194" s="9" t="s">
        <v>2835</v>
      </c>
      <c r="D1194" s="9" t="s">
        <v>2836</v>
      </c>
      <c r="E1194" s="9" t="s">
        <v>2784</v>
      </c>
      <c r="F1194" s="9" t="s">
        <v>2793</v>
      </c>
      <c r="G1194" s="9" t="str">
        <f t="shared" si="133"/>
        <v>上集镇东川村</v>
      </c>
      <c r="H1194" s="9" t="s">
        <v>2794</v>
      </c>
      <c r="I1194" s="9">
        <v>1</v>
      </c>
      <c r="J1194" s="9">
        <v>1</v>
      </c>
      <c r="K1194" s="9">
        <v>0</v>
      </c>
      <c r="L1194" s="9">
        <v>0</v>
      </c>
      <c r="M1194" s="9">
        <f t="shared" si="134"/>
        <v>75</v>
      </c>
      <c r="N1194" s="9">
        <f t="shared" si="135"/>
        <v>0</v>
      </c>
      <c r="O1194" s="9">
        <f t="shared" si="136"/>
        <v>0</v>
      </c>
      <c r="P1194" s="125">
        <f t="shared" si="137"/>
        <v>75</v>
      </c>
      <c r="Q1194" s="127">
        <f t="shared" si="138"/>
        <v>598</v>
      </c>
      <c r="R1194" s="128">
        <f t="shared" si="139"/>
        <v>673</v>
      </c>
      <c r="S1194" s="4" t="str">
        <f>VLOOKUP(D1194,[2]Sheet1!$F$1:$J$65536,5,0)</f>
        <v>623059486701413981</v>
      </c>
      <c r="T1194" s="4" t="str">
        <f>VLOOKUP(D1194,[1]Sheet1!$F$1:$H$65536,3,0)</f>
        <v>靳明</v>
      </c>
      <c r="U1194" s="4" t="s">
        <v>56</v>
      </c>
      <c r="V1194" s="4" t="s">
        <v>56</v>
      </c>
      <c r="W1194" s="4" t="s">
        <v>56</v>
      </c>
      <c r="X1194" s="4" t="s">
        <v>56</v>
      </c>
    </row>
    <row r="1195" s="113" customFormat="1" hidden="1" customHeight="1" spans="1:24">
      <c r="A1195" s="9">
        <v>1194</v>
      </c>
      <c r="B1195" s="96" t="s">
        <v>131</v>
      </c>
      <c r="C1195" s="9" t="s">
        <v>2837</v>
      </c>
      <c r="D1195" s="9" t="s">
        <v>2838</v>
      </c>
      <c r="E1195" s="9" t="s">
        <v>2784</v>
      </c>
      <c r="F1195" s="9" t="s">
        <v>2839</v>
      </c>
      <c r="G1195" s="9" t="str">
        <f t="shared" si="133"/>
        <v>上集镇老坟沟村</v>
      </c>
      <c r="H1195" s="9" t="s">
        <v>2840</v>
      </c>
      <c r="I1195" s="9">
        <v>1</v>
      </c>
      <c r="J1195" s="9">
        <v>1</v>
      </c>
      <c r="K1195" s="9">
        <v>0</v>
      </c>
      <c r="L1195" s="9">
        <v>0</v>
      </c>
      <c r="M1195" s="9">
        <f t="shared" si="134"/>
        <v>75</v>
      </c>
      <c r="N1195" s="9">
        <f t="shared" si="135"/>
        <v>0</v>
      </c>
      <c r="O1195" s="9">
        <f t="shared" si="136"/>
        <v>0</v>
      </c>
      <c r="P1195" s="125">
        <f t="shared" si="137"/>
        <v>75</v>
      </c>
      <c r="Q1195" s="127">
        <f t="shared" si="138"/>
        <v>598</v>
      </c>
      <c r="R1195" s="128">
        <f t="shared" si="139"/>
        <v>673</v>
      </c>
      <c r="S1195" s="4" t="str">
        <f>VLOOKUP(D1195,[2]Sheet1!$F$1:$J$65536,5,0)</f>
        <v>6228230975966985661</v>
      </c>
      <c r="T1195" s="4" t="str">
        <f>VLOOKUP(D1195,[1]Sheet1!$F$1:$H$65536,3,0)</f>
        <v>刘明镜</v>
      </c>
      <c r="U1195" s="4" t="s">
        <v>56</v>
      </c>
      <c r="V1195" s="4" t="s">
        <v>56</v>
      </c>
      <c r="W1195" s="4" t="s">
        <v>56</v>
      </c>
      <c r="X1195" s="4" t="s">
        <v>56</v>
      </c>
    </row>
    <row r="1196" s="113" customFormat="1" hidden="1" customHeight="1" spans="1:24">
      <c r="A1196" s="9">
        <v>1195</v>
      </c>
      <c r="B1196" s="96" t="s">
        <v>66</v>
      </c>
      <c r="C1196" s="9" t="s">
        <v>2841</v>
      </c>
      <c r="D1196" s="9" t="s">
        <v>2842</v>
      </c>
      <c r="E1196" s="9" t="s">
        <v>2784</v>
      </c>
      <c r="F1196" s="9" t="s">
        <v>2797</v>
      </c>
      <c r="G1196" s="9" t="str">
        <f t="shared" si="133"/>
        <v>上集镇陈庄村</v>
      </c>
      <c r="H1196" s="9" t="s">
        <v>2798</v>
      </c>
      <c r="I1196" s="9">
        <v>1</v>
      </c>
      <c r="J1196" s="9">
        <v>0</v>
      </c>
      <c r="K1196" s="9">
        <v>0</v>
      </c>
      <c r="L1196" s="9">
        <v>1</v>
      </c>
      <c r="M1196" s="9">
        <f t="shared" si="134"/>
        <v>0</v>
      </c>
      <c r="N1196" s="9">
        <f t="shared" si="135"/>
        <v>0</v>
      </c>
      <c r="O1196" s="9">
        <f t="shared" si="136"/>
        <v>600</v>
      </c>
      <c r="P1196" s="125">
        <f t="shared" si="137"/>
        <v>600</v>
      </c>
      <c r="Q1196" s="127">
        <f t="shared" si="138"/>
        <v>598</v>
      </c>
      <c r="R1196" s="128">
        <f t="shared" si="139"/>
        <v>1198</v>
      </c>
      <c r="S1196" s="4" t="str">
        <f>VLOOKUP(D1196,[2]Sheet1!$F$1:$J$65536,5,0)</f>
        <v>6228230975967214368</v>
      </c>
      <c r="T1196" s="4" t="str">
        <f>VLOOKUP(D1196,[1]Sheet1!$F$1:$H$65536,3,0)</f>
        <v>李秀芬</v>
      </c>
      <c r="U1196" s="4" t="s">
        <v>56</v>
      </c>
      <c r="V1196" s="4" t="s">
        <v>56</v>
      </c>
      <c r="W1196" s="4" t="s">
        <v>56</v>
      </c>
      <c r="X1196" s="4" t="s">
        <v>56</v>
      </c>
    </row>
    <row r="1197" s="113" customFormat="1" hidden="1" customHeight="1" spans="1:24">
      <c r="A1197" s="9">
        <v>1196</v>
      </c>
      <c r="B1197" s="96" t="s">
        <v>66</v>
      </c>
      <c r="C1197" s="9" t="s">
        <v>2843</v>
      </c>
      <c r="D1197" s="9" t="s">
        <v>2844</v>
      </c>
      <c r="E1197" s="9" t="s">
        <v>2784</v>
      </c>
      <c r="F1197" s="9" t="s">
        <v>2793</v>
      </c>
      <c r="G1197" s="9" t="str">
        <f t="shared" si="133"/>
        <v>上集镇东川村</v>
      </c>
      <c r="H1197" s="9" t="s">
        <v>2794</v>
      </c>
      <c r="I1197" s="9">
        <v>1</v>
      </c>
      <c r="J1197" s="9">
        <v>0</v>
      </c>
      <c r="K1197" s="9">
        <v>0</v>
      </c>
      <c r="L1197" s="9">
        <v>1</v>
      </c>
      <c r="M1197" s="9">
        <f t="shared" si="134"/>
        <v>0</v>
      </c>
      <c r="N1197" s="9">
        <f t="shared" si="135"/>
        <v>0</v>
      </c>
      <c r="O1197" s="9">
        <f t="shared" si="136"/>
        <v>600</v>
      </c>
      <c r="P1197" s="125">
        <f t="shared" si="137"/>
        <v>600</v>
      </c>
      <c r="Q1197" s="127">
        <f t="shared" si="138"/>
        <v>598</v>
      </c>
      <c r="R1197" s="128">
        <f t="shared" si="139"/>
        <v>1198</v>
      </c>
      <c r="S1197" s="4" t="str">
        <f>VLOOKUP(D1197,[2]Sheet1!$F$1:$J$65536,5,0)</f>
        <v>6228230975967889268</v>
      </c>
      <c r="T1197" s="4" t="str">
        <f>VLOOKUP(D1197,[1]Sheet1!$F$1:$H$65536,3,0)</f>
        <v>古贺群</v>
      </c>
      <c r="U1197" s="4" t="s">
        <v>56</v>
      </c>
      <c r="V1197" s="4" t="s">
        <v>56</v>
      </c>
      <c r="W1197" s="4" t="s">
        <v>56</v>
      </c>
      <c r="X1197" s="4" t="s">
        <v>56</v>
      </c>
    </row>
    <row r="1198" s="113" customFormat="1" hidden="1" customHeight="1" spans="1:24">
      <c r="A1198" s="9">
        <v>1197</v>
      </c>
      <c r="B1198" s="96" t="s">
        <v>66</v>
      </c>
      <c r="C1198" s="9" t="s">
        <v>2845</v>
      </c>
      <c r="D1198" s="9" t="s">
        <v>2846</v>
      </c>
      <c r="E1198" s="9" t="s">
        <v>2784</v>
      </c>
      <c r="F1198" s="9" t="s">
        <v>2847</v>
      </c>
      <c r="G1198" s="9" t="str">
        <f t="shared" si="133"/>
        <v>上集镇东方社区</v>
      </c>
      <c r="H1198" s="9" t="s">
        <v>2848</v>
      </c>
      <c r="I1198" s="9">
        <v>1</v>
      </c>
      <c r="J1198" s="9">
        <v>0</v>
      </c>
      <c r="K1198" s="9">
        <v>0</v>
      </c>
      <c r="L1198" s="9">
        <v>1</v>
      </c>
      <c r="M1198" s="9">
        <f t="shared" si="134"/>
        <v>0</v>
      </c>
      <c r="N1198" s="9">
        <f t="shared" si="135"/>
        <v>0</v>
      </c>
      <c r="O1198" s="9">
        <f t="shared" si="136"/>
        <v>600</v>
      </c>
      <c r="P1198" s="125">
        <f t="shared" si="137"/>
        <v>600</v>
      </c>
      <c r="Q1198" s="127">
        <f t="shared" si="138"/>
        <v>598</v>
      </c>
      <c r="R1198" s="128">
        <f t="shared" si="139"/>
        <v>1198</v>
      </c>
      <c r="S1198" s="4" t="str">
        <f>VLOOKUP(D1198,[2]Sheet1!$F$1:$J$65536,5,0)</f>
        <v>6228230976047914365</v>
      </c>
      <c r="T1198" s="4" t="str">
        <f>VLOOKUP(D1198,[1]Sheet1!$F$1:$H$65536,3,0)</f>
        <v>陈伟</v>
      </c>
      <c r="U1198" s="4" t="s">
        <v>56</v>
      </c>
      <c r="V1198" s="4" t="s">
        <v>56</v>
      </c>
      <c r="W1198" s="4" t="s">
        <v>56</v>
      </c>
      <c r="X1198" s="4" t="s">
        <v>56</v>
      </c>
    </row>
    <row r="1199" s="113" customFormat="1" hidden="1" customHeight="1" spans="1:24">
      <c r="A1199" s="9">
        <v>1198</v>
      </c>
      <c r="B1199" s="96" t="s">
        <v>66</v>
      </c>
      <c r="C1199" s="9" t="s">
        <v>2849</v>
      </c>
      <c r="D1199" s="9" t="s">
        <v>2850</v>
      </c>
      <c r="E1199" s="9" t="s">
        <v>2784</v>
      </c>
      <c r="F1199" s="9" t="s">
        <v>2851</v>
      </c>
      <c r="G1199" s="9" t="str">
        <f t="shared" si="133"/>
        <v>上集镇东沟村</v>
      </c>
      <c r="H1199" s="9" t="s">
        <v>2852</v>
      </c>
      <c r="I1199" s="9">
        <v>1</v>
      </c>
      <c r="J1199" s="9">
        <v>0</v>
      </c>
      <c r="K1199" s="9">
        <v>0</v>
      </c>
      <c r="L1199" s="9">
        <v>1</v>
      </c>
      <c r="M1199" s="9">
        <f t="shared" si="134"/>
        <v>0</v>
      </c>
      <c r="N1199" s="9">
        <f t="shared" si="135"/>
        <v>0</v>
      </c>
      <c r="O1199" s="9">
        <f t="shared" si="136"/>
        <v>600</v>
      </c>
      <c r="P1199" s="125">
        <f t="shared" si="137"/>
        <v>600</v>
      </c>
      <c r="Q1199" s="127">
        <f t="shared" si="138"/>
        <v>598</v>
      </c>
      <c r="R1199" s="128">
        <f t="shared" si="139"/>
        <v>1198</v>
      </c>
      <c r="S1199" s="4" t="str">
        <f>VLOOKUP(D1199,[2]Sheet1!$F$1:$J$65536,5,0)</f>
        <v>6228230975967293263</v>
      </c>
      <c r="T1199" s="4" t="str">
        <f>VLOOKUP(D1199,[1]Sheet1!$F$1:$H$65536,3,0)</f>
        <v>李富国</v>
      </c>
      <c r="U1199" s="4" t="s">
        <v>56</v>
      </c>
      <c r="V1199" s="4" t="s">
        <v>56</v>
      </c>
      <c r="W1199" s="4" t="s">
        <v>56</v>
      </c>
      <c r="X1199" s="4" t="s">
        <v>56</v>
      </c>
    </row>
    <row r="1200" s="113" customFormat="1" hidden="1" customHeight="1" spans="1:24">
      <c r="A1200" s="9">
        <v>1199</v>
      </c>
      <c r="B1200" s="96" t="s">
        <v>66</v>
      </c>
      <c r="C1200" s="9" t="s">
        <v>2853</v>
      </c>
      <c r="D1200" s="9" t="s">
        <v>2854</v>
      </c>
      <c r="E1200" s="9" t="s">
        <v>2784</v>
      </c>
      <c r="F1200" s="9" t="s">
        <v>2819</v>
      </c>
      <c r="G1200" s="9" t="str">
        <f t="shared" si="133"/>
        <v>上集镇李山村</v>
      </c>
      <c r="H1200" s="9" t="s">
        <v>2820</v>
      </c>
      <c r="I1200" s="9">
        <v>1</v>
      </c>
      <c r="J1200" s="9">
        <v>0</v>
      </c>
      <c r="K1200" s="9">
        <v>0</v>
      </c>
      <c r="L1200" s="9">
        <v>1</v>
      </c>
      <c r="M1200" s="9">
        <f t="shared" si="134"/>
        <v>0</v>
      </c>
      <c r="N1200" s="9">
        <f t="shared" si="135"/>
        <v>0</v>
      </c>
      <c r="O1200" s="9">
        <f t="shared" si="136"/>
        <v>600</v>
      </c>
      <c r="P1200" s="125">
        <f t="shared" si="137"/>
        <v>600</v>
      </c>
      <c r="Q1200" s="127">
        <f t="shared" si="138"/>
        <v>598</v>
      </c>
      <c r="R1200" s="128">
        <f t="shared" si="139"/>
        <v>1198</v>
      </c>
      <c r="S1200" s="4" t="str">
        <f>VLOOKUP(D1200,[2]Sheet1!$F$1:$J$65536,5,0)</f>
        <v>6228230975968255964</v>
      </c>
      <c r="T1200" s="4" t="str">
        <f>VLOOKUP(D1200,[1]Sheet1!$F$1:$H$65536,3,0)</f>
        <v>李金仓</v>
      </c>
      <c r="U1200" s="4" t="s">
        <v>56</v>
      </c>
      <c r="V1200" s="4" t="s">
        <v>56</v>
      </c>
      <c r="W1200" s="4" t="s">
        <v>56</v>
      </c>
      <c r="X1200" s="4" t="s">
        <v>56</v>
      </c>
    </row>
    <row r="1201" s="113" customFormat="1" hidden="1" customHeight="1" spans="1:24">
      <c r="A1201" s="9">
        <v>1200</v>
      </c>
      <c r="B1201" s="96" t="s">
        <v>66</v>
      </c>
      <c r="C1201" s="9" t="s">
        <v>2855</v>
      </c>
      <c r="D1201" s="9" t="s">
        <v>2856</v>
      </c>
      <c r="E1201" s="9" t="s">
        <v>2784</v>
      </c>
      <c r="F1201" s="9" t="s">
        <v>2857</v>
      </c>
      <c r="G1201" s="9" t="str">
        <f t="shared" si="133"/>
        <v>上集镇刘庄村</v>
      </c>
      <c r="H1201" s="9" t="s">
        <v>2858</v>
      </c>
      <c r="I1201" s="9">
        <v>1</v>
      </c>
      <c r="J1201" s="9">
        <v>0</v>
      </c>
      <c r="K1201" s="9">
        <v>0</v>
      </c>
      <c r="L1201" s="9">
        <v>1</v>
      </c>
      <c r="M1201" s="9">
        <f t="shared" si="134"/>
        <v>0</v>
      </c>
      <c r="N1201" s="9">
        <f t="shared" si="135"/>
        <v>0</v>
      </c>
      <c r="O1201" s="9">
        <f t="shared" si="136"/>
        <v>600</v>
      </c>
      <c r="P1201" s="125">
        <f t="shared" si="137"/>
        <v>600</v>
      </c>
      <c r="Q1201" s="127">
        <f t="shared" si="138"/>
        <v>598</v>
      </c>
      <c r="R1201" s="128">
        <f t="shared" si="139"/>
        <v>1198</v>
      </c>
      <c r="S1201" s="4" t="str">
        <f>VLOOKUP(D1201,[2]Sheet1!$F$1:$J$65536,5,0)</f>
        <v>6228230975968647764</v>
      </c>
      <c r="T1201" s="4" t="str">
        <f>VLOOKUP(D1201,[1]Sheet1!$F$1:$H$65536,3,0)</f>
        <v>刘俊浩</v>
      </c>
      <c r="U1201" s="4" t="s">
        <v>56</v>
      </c>
      <c r="V1201" s="4" t="s">
        <v>56</v>
      </c>
      <c r="W1201" s="4" t="s">
        <v>56</v>
      </c>
      <c r="X1201" s="4" t="s">
        <v>56</v>
      </c>
    </row>
    <row r="1202" s="113" customFormat="1" hidden="1" customHeight="1" spans="1:24">
      <c r="A1202" s="9">
        <v>1201</v>
      </c>
      <c r="B1202" s="96" t="s">
        <v>66</v>
      </c>
      <c r="C1202" s="9" t="s">
        <v>2859</v>
      </c>
      <c r="D1202" s="9" t="s">
        <v>2860</v>
      </c>
      <c r="E1202" s="9" t="s">
        <v>2784</v>
      </c>
      <c r="F1202" s="9" t="s">
        <v>2861</v>
      </c>
      <c r="G1202" s="9" t="str">
        <f t="shared" si="133"/>
        <v>上集镇三关岈村</v>
      </c>
      <c r="H1202" s="9" t="s">
        <v>2862</v>
      </c>
      <c r="I1202" s="9">
        <v>1</v>
      </c>
      <c r="J1202" s="9">
        <v>0</v>
      </c>
      <c r="K1202" s="9">
        <v>0</v>
      </c>
      <c r="L1202" s="9">
        <v>1</v>
      </c>
      <c r="M1202" s="9">
        <f t="shared" si="134"/>
        <v>0</v>
      </c>
      <c r="N1202" s="9">
        <f t="shared" si="135"/>
        <v>0</v>
      </c>
      <c r="O1202" s="9">
        <f t="shared" si="136"/>
        <v>600</v>
      </c>
      <c r="P1202" s="125">
        <f t="shared" si="137"/>
        <v>600</v>
      </c>
      <c r="Q1202" s="127">
        <f t="shared" si="138"/>
        <v>598</v>
      </c>
      <c r="R1202" s="128">
        <f t="shared" si="139"/>
        <v>1198</v>
      </c>
      <c r="S1202" s="4" t="str">
        <f>VLOOKUP(D1202,[2]Sheet1!$F$1:$J$65536,5,0)</f>
        <v>623059486701424616</v>
      </c>
      <c r="T1202" s="4" t="str">
        <f>VLOOKUP(D1202,[1]Sheet1!$F$1:$H$65536,3,0)</f>
        <v>孙朝娃</v>
      </c>
      <c r="U1202" s="4" t="s">
        <v>56</v>
      </c>
      <c r="V1202" s="4" t="s">
        <v>56</v>
      </c>
      <c r="W1202" s="4" t="s">
        <v>56</v>
      </c>
      <c r="X1202" s="4" t="s">
        <v>56</v>
      </c>
    </row>
    <row r="1203" s="113" customFormat="1" hidden="1" customHeight="1" spans="1:24">
      <c r="A1203" s="9">
        <v>1202</v>
      </c>
      <c r="B1203" s="96" t="s">
        <v>66</v>
      </c>
      <c r="C1203" s="9" t="s">
        <v>2863</v>
      </c>
      <c r="D1203" s="9" t="s">
        <v>2864</v>
      </c>
      <c r="E1203" s="9" t="s">
        <v>2784</v>
      </c>
      <c r="F1203" s="9" t="s">
        <v>2827</v>
      </c>
      <c r="G1203" s="9" t="str">
        <f t="shared" si="133"/>
        <v>上集镇石板河村</v>
      </c>
      <c r="H1203" s="9" t="s">
        <v>2828</v>
      </c>
      <c r="I1203" s="9">
        <v>1</v>
      </c>
      <c r="J1203" s="9">
        <v>0</v>
      </c>
      <c r="K1203" s="9">
        <v>0</v>
      </c>
      <c r="L1203" s="9">
        <v>1</v>
      </c>
      <c r="M1203" s="9">
        <f t="shared" si="134"/>
        <v>0</v>
      </c>
      <c r="N1203" s="9">
        <f t="shared" si="135"/>
        <v>0</v>
      </c>
      <c r="O1203" s="9">
        <f t="shared" si="136"/>
        <v>600</v>
      </c>
      <c r="P1203" s="125">
        <f t="shared" si="137"/>
        <v>600</v>
      </c>
      <c r="Q1203" s="127">
        <f t="shared" si="138"/>
        <v>598</v>
      </c>
      <c r="R1203" s="128">
        <f t="shared" si="139"/>
        <v>1198</v>
      </c>
      <c r="S1203" s="4" t="str">
        <f>VLOOKUP(D1203,[2]Sheet1!$F$1:$J$65536,5,0)</f>
        <v>6228230975967443561</v>
      </c>
      <c r="T1203" s="4" t="str">
        <f>VLOOKUP(D1203,[1]Sheet1!$F$1:$H$65536,3,0)</f>
        <v>张新奇</v>
      </c>
      <c r="U1203" s="4" t="s">
        <v>56</v>
      </c>
      <c r="V1203" s="4" t="s">
        <v>56</v>
      </c>
      <c r="W1203" s="4" t="s">
        <v>56</v>
      </c>
      <c r="X1203" s="4" t="s">
        <v>56</v>
      </c>
    </row>
    <row r="1204" s="113" customFormat="1" hidden="1" customHeight="1" spans="1:24">
      <c r="A1204" s="9">
        <v>1203</v>
      </c>
      <c r="B1204" s="96" t="s">
        <v>66</v>
      </c>
      <c r="C1204" s="9" t="s">
        <v>2865</v>
      </c>
      <c r="D1204" s="9" t="s">
        <v>2866</v>
      </c>
      <c r="E1204" s="9" t="s">
        <v>2784</v>
      </c>
      <c r="F1204" s="9" t="s">
        <v>2867</v>
      </c>
      <c r="G1204" s="9" t="str">
        <f t="shared" si="133"/>
        <v>上集镇下张沟村</v>
      </c>
      <c r="H1204" s="9" t="s">
        <v>2868</v>
      </c>
      <c r="I1204" s="9">
        <v>1</v>
      </c>
      <c r="J1204" s="9">
        <v>0</v>
      </c>
      <c r="K1204" s="9">
        <v>0</v>
      </c>
      <c r="L1204" s="9">
        <v>1</v>
      </c>
      <c r="M1204" s="9">
        <f t="shared" si="134"/>
        <v>0</v>
      </c>
      <c r="N1204" s="9">
        <f t="shared" si="135"/>
        <v>0</v>
      </c>
      <c r="O1204" s="9">
        <f t="shared" si="136"/>
        <v>600</v>
      </c>
      <c r="P1204" s="125">
        <f t="shared" si="137"/>
        <v>600</v>
      </c>
      <c r="Q1204" s="127">
        <f t="shared" si="138"/>
        <v>598</v>
      </c>
      <c r="R1204" s="128">
        <f t="shared" si="139"/>
        <v>1198</v>
      </c>
      <c r="S1204" s="4" t="str">
        <f>VLOOKUP(D1204,[2]Sheet1!$F$1:$J$65536,5,0)</f>
        <v>6228230975968124665</v>
      </c>
      <c r="T1204" s="4" t="str">
        <f>VLOOKUP(D1204,[1]Sheet1!$F$1:$H$65536,3,0)</f>
        <v>张艳龙</v>
      </c>
      <c r="U1204" s="4" t="s">
        <v>56</v>
      </c>
      <c r="V1204" s="4" t="s">
        <v>56</v>
      </c>
      <c r="W1204" s="4" t="s">
        <v>56</v>
      </c>
      <c r="X1204" s="4" t="s">
        <v>56</v>
      </c>
    </row>
    <row r="1205" s="113" customFormat="1" hidden="1" customHeight="1" spans="1:24">
      <c r="A1205" s="9">
        <v>1204</v>
      </c>
      <c r="B1205" s="96" t="s">
        <v>66</v>
      </c>
      <c r="C1205" s="9" t="s">
        <v>2869</v>
      </c>
      <c r="D1205" s="9" t="s">
        <v>2870</v>
      </c>
      <c r="E1205" s="9" t="s">
        <v>2784</v>
      </c>
      <c r="F1205" s="9" t="s">
        <v>2809</v>
      </c>
      <c r="G1205" s="9" t="str">
        <f t="shared" si="133"/>
        <v>上集镇白石崖村</v>
      </c>
      <c r="H1205" s="9" t="s">
        <v>2810</v>
      </c>
      <c r="I1205" s="9">
        <v>1</v>
      </c>
      <c r="J1205" s="9">
        <v>0</v>
      </c>
      <c r="K1205" s="9">
        <v>1</v>
      </c>
      <c r="L1205" s="9">
        <v>0</v>
      </c>
      <c r="M1205" s="9">
        <f t="shared" si="134"/>
        <v>0</v>
      </c>
      <c r="N1205" s="9">
        <f t="shared" si="135"/>
        <v>300</v>
      </c>
      <c r="O1205" s="9">
        <f t="shared" si="136"/>
        <v>0</v>
      </c>
      <c r="P1205" s="125">
        <f t="shared" si="137"/>
        <v>300</v>
      </c>
      <c r="Q1205" s="127">
        <f t="shared" si="138"/>
        <v>598</v>
      </c>
      <c r="R1205" s="128">
        <f t="shared" si="139"/>
        <v>898</v>
      </c>
      <c r="S1205" s="4" t="str">
        <f>VLOOKUP(D1205,[2]Sheet1!$F$1:$J$65536,5,0)</f>
        <v>6228230975968452660</v>
      </c>
      <c r="T1205" s="4" t="str">
        <f>VLOOKUP(D1205,[1]Sheet1!$F$1:$H$65536,3,0)</f>
        <v>明志三</v>
      </c>
      <c r="U1205" s="4" t="s">
        <v>56</v>
      </c>
      <c r="V1205" s="4" t="s">
        <v>56</v>
      </c>
      <c r="W1205" s="4" t="s">
        <v>56</v>
      </c>
      <c r="X1205" s="4" t="s">
        <v>56</v>
      </c>
    </row>
    <row r="1206" s="113" customFormat="1" hidden="1" customHeight="1" spans="1:24">
      <c r="A1206" s="9">
        <v>1205</v>
      </c>
      <c r="B1206" s="96" t="s">
        <v>66</v>
      </c>
      <c r="C1206" s="9" t="s">
        <v>2871</v>
      </c>
      <c r="D1206" s="9" t="s">
        <v>2872</v>
      </c>
      <c r="E1206" s="9" t="s">
        <v>2784</v>
      </c>
      <c r="F1206" s="9" t="s">
        <v>2873</v>
      </c>
      <c r="G1206" s="9" t="str">
        <f t="shared" si="133"/>
        <v>上集镇草庙沟村</v>
      </c>
      <c r="H1206" s="9" t="s">
        <v>2874</v>
      </c>
      <c r="I1206" s="9">
        <v>1</v>
      </c>
      <c r="J1206" s="9">
        <v>0</v>
      </c>
      <c r="K1206" s="9">
        <v>1</v>
      </c>
      <c r="L1206" s="9">
        <v>0</v>
      </c>
      <c r="M1206" s="9">
        <f t="shared" si="134"/>
        <v>0</v>
      </c>
      <c r="N1206" s="9">
        <f t="shared" si="135"/>
        <v>300</v>
      </c>
      <c r="O1206" s="9">
        <f t="shared" si="136"/>
        <v>0</v>
      </c>
      <c r="P1206" s="125">
        <f t="shared" si="137"/>
        <v>300</v>
      </c>
      <c r="Q1206" s="127">
        <f t="shared" si="138"/>
        <v>598</v>
      </c>
      <c r="R1206" s="128">
        <f t="shared" si="139"/>
        <v>898</v>
      </c>
      <c r="S1206" s="4" t="str">
        <f>VLOOKUP(D1206,[2]Sheet1!$F$1:$J$65536,5,0)</f>
        <v>6228230976049796760</v>
      </c>
      <c r="T1206" s="4" t="str">
        <f>VLOOKUP(D1206,[1]Sheet1!$F$1:$H$65536,3,0)</f>
        <v>南惠锋</v>
      </c>
      <c r="U1206" s="4" t="s">
        <v>56</v>
      </c>
      <c r="V1206" s="4" t="s">
        <v>56</v>
      </c>
      <c r="W1206" s="4" t="s">
        <v>56</v>
      </c>
      <c r="X1206" s="4" t="s">
        <v>56</v>
      </c>
    </row>
    <row r="1207" s="113" customFormat="1" hidden="1" customHeight="1" spans="1:24">
      <c r="A1207" s="9">
        <v>1206</v>
      </c>
      <c r="B1207" s="96" t="s">
        <v>66</v>
      </c>
      <c r="C1207" s="9" t="s">
        <v>2875</v>
      </c>
      <c r="D1207" s="9" t="s">
        <v>2876</v>
      </c>
      <c r="E1207" s="9" t="s">
        <v>2784</v>
      </c>
      <c r="F1207" s="9" t="s">
        <v>2873</v>
      </c>
      <c r="G1207" s="9" t="str">
        <f t="shared" si="133"/>
        <v>上集镇草庙沟村</v>
      </c>
      <c r="H1207" s="9" t="s">
        <v>2874</v>
      </c>
      <c r="I1207" s="9">
        <v>1</v>
      </c>
      <c r="J1207" s="9">
        <v>0</v>
      </c>
      <c r="K1207" s="9">
        <v>1</v>
      </c>
      <c r="L1207" s="9">
        <v>0</v>
      </c>
      <c r="M1207" s="9">
        <f t="shared" si="134"/>
        <v>0</v>
      </c>
      <c r="N1207" s="9">
        <f t="shared" si="135"/>
        <v>300</v>
      </c>
      <c r="O1207" s="9">
        <f t="shared" si="136"/>
        <v>0</v>
      </c>
      <c r="P1207" s="125">
        <f t="shared" si="137"/>
        <v>300</v>
      </c>
      <c r="Q1207" s="127">
        <f t="shared" si="138"/>
        <v>598</v>
      </c>
      <c r="R1207" s="128">
        <f t="shared" si="139"/>
        <v>898</v>
      </c>
      <c r="S1207" s="4" t="str">
        <f>VLOOKUP(D1207,[2]Sheet1!$F$1:$J$65536,5,0)</f>
        <v>6228230975966836161</v>
      </c>
      <c r="T1207" s="4" t="str">
        <f>VLOOKUP(D1207,[1]Sheet1!$F$1:$H$65536,3,0)</f>
        <v>南富成</v>
      </c>
      <c r="U1207" s="4" t="s">
        <v>56</v>
      </c>
      <c r="V1207" s="4" t="s">
        <v>56</v>
      </c>
      <c r="W1207" s="4" t="s">
        <v>56</v>
      </c>
      <c r="X1207" s="4" t="s">
        <v>56</v>
      </c>
    </row>
    <row r="1208" s="113" customFormat="1" hidden="1" customHeight="1" spans="1:24">
      <c r="A1208" s="9">
        <v>1207</v>
      </c>
      <c r="B1208" s="96" t="s">
        <v>66</v>
      </c>
      <c r="C1208" s="9" t="s">
        <v>2877</v>
      </c>
      <c r="D1208" s="9" t="s">
        <v>2878</v>
      </c>
      <c r="E1208" s="9" t="s">
        <v>2784</v>
      </c>
      <c r="F1208" s="9" t="s">
        <v>2797</v>
      </c>
      <c r="G1208" s="9" t="str">
        <f t="shared" si="133"/>
        <v>上集镇陈庄村</v>
      </c>
      <c r="H1208" s="9" t="s">
        <v>2798</v>
      </c>
      <c r="I1208" s="9">
        <v>1</v>
      </c>
      <c r="J1208" s="9">
        <v>0</v>
      </c>
      <c r="K1208" s="9">
        <v>1</v>
      </c>
      <c r="L1208" s="9">
        <v>0</v>
      </c>
      <c r="M1208" s="9">
        <f t="shared" si="134"/>
        <v>0</v>
      </c>
      <c r="N1208" s="9">
        <f t="shared" si="135"/>
        <v>300</v>
      </c>
      <c r="O1208" s="9">
        <f t="shared" si="136"/>
        <v>0</v>
      </c>
      <c r="P1208" s="125">
        <f t="shared" si="137"/>
        <v>300</v>
      </c>
      <c r="Q1208" s="127">
        <f t="shared" si="138"/>
        <v>598</v>
      </c>
      <c r="R1208" s="128">
        <f t="shared" si="139"/>
        <v>898</v>
      </c>
      <c r="S1208" s="4" t="str">
        <f>VLOOKUP(D1208,[2]Sheet1!$F$1:$J$65536,5,0)</f>
        <v>6228230975967271467</v>
      </c>
      <c r="T1208" s="4" t="str">
        <f>VLOOKUP(D1208,[1]Sheet1!$F$1:$H$65536,3,0)</f>
        <v>杨西桂</v>
      </c>
      <c r="U1208" s="4" t="s">
        <v>56</v>
      </c>
      <c r="V1208" s="4" t="s">
        <v>56</v>
      </c>
      <c r="W1208" s="4" t="s">
        <v>56</v>
      </c>
      <c r="X1208" s="4" t="s">
        <v>56</v>
      </c>
    </row>
    <row r="1209" s="113" customFormat="1" hidden="1" customHeight="1" spans="1:24">
      <c r="A1209" s="9">
        <v>1208</v>
      </c>
      <c r="B1209" s="96" t="s">
        <v>66</v>
      </c>
      <c r="C1209" s="9" t="s">
        <v>2879</v>
      </c>
      <c r="D1209" s="9" t="s">
        <v>2880</v>
      </c>
      <c r="E1209" s="9" t="s">
        <v>2784</v>
      </c>
      <c r="F1209" s="9" t="s">
        <v>2785</v>
      </c>
      <c r="G1209" s="9" t="str">
        <f t="shared" si="133"/>
        <v>上集镇缸窑村</v>
      </c>
      <c r="H1209" s="9" t="s">
        <v>2786</v>
      </c>
      <c r="I1209" s="9">
        <v>1</v>
      </c>
      <c r="J1209" s="9">
        <v>0</v>
      </c>
      <c r="K1209" s="9">
        <v>1</v>
      </c>
      <c r="L1209" s="9">
        <v>0</v>
      </c>
      <c r="M1209" s="9">
        <f t="shared" si="134"/>
        <v>0</v>
      </c>
      <c r="N1209" s="9">
        <f t="shared" si="135"/>
        <v>300</v>
      </c>
      <c r="O1209" s="9">
        <f t="shared" si="136"/>
        <v>0</v>
      </c>
      <c r="P1209" s="125">
        <f t="shared" si="137"/>
        <v>300</v>
      </c>
      <c r="Q1209" s="127">
        <f t="shared" si="138"/>
        <v>598</v>
      </c>
      <c r="R1209" s="128">
        <f t="shared" si="139"/>
        <v>898</v>
      </c>
      <c r="S1209" s="4" t="str">
        <f>VLOOKUP(D1209,[2]Sheet1!$F$1:$J$65536,5,0)</f>
        <v>6228230976049850864</v>
      </c>
      <c r="T1209" s="4" t="str">
        <f>VLOOKUP(D1209,[1]Sheet1!$F$1:$H$65536,3,0)</f>
        <v>孙海军</v>
      </c>
      <c r="U1209" s="4" t="s">
        <v>56</v>
      </c>
      <c r="V1209" s="4" t="s">
        <v>56</v>
      </c>
      <c r="W1209" s="4" t="s">
        <v>56</v>
      </c>
      <c r="X1209" s="4" t="s">
        <v>56</v>
      </c>
    </row>
    <row r="1210" s="113" customFormat="1" hidden="1" customHeight="1" spans="1:24">
      <c r="A1210" s="9">
        <v>1209</v>
      </c>
      <c r="B1210" s="96" t="s">
        <v>66</v>
      </c>
      <c r="C1210" s="9" t="s">
        <v>2881</v>
      </c>
      <c r="D1210" s="9" t="s">
        <v>2882</v>
      </c>
      <c r="E1210" s="9" t="s">
        <v>2784</v>
      </c>
      <c r="F1210" s="9" t="s">
        <v>2785</v>
      </c>
      <c r="G1210" s="9" t="str">
        <f t="shared" si="133"/>
        <v>上集镇缸窑村</v>
      </c>
      <c r="H1210" s="9" t="s">
        <v>2786</v>
      </c>
      <c r="I1210" s="9">
        <v>1</v>
      </c>
      <c r="J1210" s="9">
        <v>0</v>
      </c>
      <c r="K1210" s="9">
        <v>1</v>
      </c>
      <c r="L1210" s="9">
        <v>0</v>
      </c>
      <c r="M1210" s="9">
        <f t="shared" si="134"/>
        <v>0</v>
      </c>
      <c r="N1210" s="9">
        <f t="shared" si="135"/>
        <v>300</v>
      </c>
      <c r="O1210" s="9">
        <f t="shared" si="136"/>
        <v>0</v>
      </c>
      <c r="P1210" s="125">
        <f t="shared" si="137"/>
        <v>300</v>
      </c>
      <c r="Q1210" s="127">
        <f t="shared" si="138"/>
        <v>598</v>
      </c>
      <c r="R1210" s="128">
        <f t="shared" si="139"/>
        <v>898</v>
      </c>
      <c r="S1210" s="4" t="str">
        <f>VLOOKUP(D1210,[2]Sheet1!$F$1:$J$65536,5,0)</f>
        <v>6228230975968505962</v>
      </c>
      <c r="T1210" s="4" t="str">
        <f>VLOOKUP(D1210,[1]Sheet1!$F$1:$H$65536,3,0)</f>
        <v>孙文成</v>
      </c>
      <c r="U1210" s="4" t="s">
        <v>56</v>
      </c>
      <c r="V1210" s="4" t="s">
        <v>56</v>
      </c>
      <c r="W1210" s="4" t="s">
        <v>56</v>
      </c>
      <c r="X1210" s="4" t="s">
        <v>56</v>
      </c>
    </row>
    <row r="1211" s="113" customFormat="1" hidden="1" customHeight="1" spans="1:24">
      <c r="A1211" s="9">
        <v>1210</v>
      </c>
      <c r="B1211" s="96" t="s">
        <v>66</v>
      </c>
      <c r="C1211" s="9" t="s">
        <v>2883</v>
      </c>
      <c r="D1211" s="9" t="s">
        <v>2884</v>
      </c>
      <c r="E1211" s="9" t="s">
        <v>2784</v>
      </c>
      <c r="F1211" s="9" t="s">
        <v>2885</v>
      </c>
      <c r="G1211" s="9" t="str">
        <f t="shared" ref="G1211:G1254" si="140">E1211&amp;F1211</f>
        <v>上集镇贾沟村</v>
      </c>
      <c r="H1211" s="9" t="s">
        <v>2886</v>
      </c>
      <c r="I1211" s="9">
        <v>1</v>
      </c>
      <c r="J1211" s="9">
        <v>0</v>
      </c>
      <c r="K1211" s="9">
        <v>1</v>
      </c>
      <c r="L1211" s="9">
        <v>0</v>
      </c>
      <c r="M1211" s="9">
        <f t="shared" si="134"/>
        <v>0</v>
      </c>
      <c r="N1211" s="9">
        <f t="shared" si="135"/>
        <v>300</v>
      </c>
      <c r="O1211" s="9">
        <f t="shared" si="136"/>
        <v>0</v>
      </c>
      <c r="P1211" s="125">
        <f t="shared" si="137"/>
        <v>300</v>
      </c>
      <c r="Q1211" s="127">
        <f t="shared" si="138"/>
        <v>598</v>
      </c>
      <c r="R1211" s="128">
        <f t="shared" si="139"/>
        <v>898</v>
      </c>
      <c r="S1211" s="4" t="str">
        <f>VLOOKUP(D1211,[2]Sheet1!$F$1:$J$65536,5,0)</f>
        <v>6228230975968591566</v>
      </c>
      <c r="T1211" s="4" t="str">
        <f>VLOOKUP(D1211,[1]Sheet1!$F$1:$H$65536,3,0)</f>
        <v>贾纪成</v>
      </c>
      <c r="U1211" s="4" t="s">
        <v>56</v>
      </c>
      <c r="V1211" s="4" t="s">
        <v>56</v>
      </c>
      <c r="W1211" s="4" t="s">
        <v>56</v>
      </c>
      <c r="X1211" s="4" t="s">
        <v>56</v>
      </c>
    </row>
    <row r="1212" s="113" customFormat="1" hidden="1" customHeight="1" spans="1:24">
      <c r="A1212" s="9">
        <v>1211</v>
      </c>
      <c r="B1212" s="96" t="s">
        <v>66</v>
      </c>
      <c r="C1212" s="9" t="s">
        <v>685</v>
      </c>
      <c r="D1212" s="9" t="s">
        <v>2887</v>
      </c>
      <c r="E1212" s="9" t="s">
        <v>2784</v>
      </c>
      <c r="F1212" s="9" t="s">
        <v>2888</v>
      </c>
      <c r="G1212" s="9" t="str">
        <f t="shared" si="140"/>
        <v>上集镇李家营村</v>
      </c>
      <c r="H1212" s="9" t="s">
        <v>2889</v>
      </c>
      <c r="I1212" s="9">
        <v>1</v>
      </c>
      <c r="J1212" s="9">
        <v>0</v>
      </c>
      <c r="K1212" s="9">
        <v>1</v>
      </c>
      <c r="L1212" s="9">
        <v>0</v>
      </c>
      <c r="M1212" s="9">
        <f t="shared" si="134"/>
        <v>0</v>
      </c>
      <c r="N1212" s="9">
        <f t="shared" si="135"/>
        <v>300</v>
      </c>
      <c r="O1212" s="9">
        <f t="shared" si="136"/>
        <v>0</v>
      </c>
      <c r="P1212" s="125">
        <f t="shared" si="137"/>
        <v>300</v>
      </c>
      <c r="Q1212" s="127">
        <f t="shared" si="138"/>
        <v>598</v>
      </c>
      <c r="R1212" s="128">
        <f t="shared" si="139"/>
        <v>898</v>
      </c>
      <c r="S1212" s="4" t="str">
        <f>VLOOKUP(D1212,[2]Sheet1!$F$1:$J$65536,5,0)</f>
        <v>6228230975967022761</v>
      </c>
      <c r="T1212" s="4" t="str">
        <f>VLOOKUP(D1212,[1]Sheet1!$F$1:$H$65536,3,0)</f>
        <v>李玉良</v>
      </c>
      <c r="U1212" s="4" t="s">
        <v>56</v>
      </c>
      <c r="V1212" s="4" t="s">
        <v>56</v>
      </c>
      <c r="W1212" s="4" t="s">
        <v>56</v>
      </c>
      <c r="X1212" s="4" t="s">
        <v>56</v>
      </c>
    </row>
    <row r="1213" s="113" customFormat="1" hidden="1" customHeight="1" spans="1:24">
      <c r="A1213" s="9">
        <v>1212</v>
      </c>
      <c r="B1213" s="96" t="s">
        <v>66</v>
      </c>
      <c r="C1213" s="9" t="s">
        <v>2890</v>
      </c>
      <c r="D1213" s="9" t="s">
        <v>2891</v>
      </c>
      <c r="E1213" s="9" t="s">
        <v>2784</v>
      </c>
      <c r="F1213" s="9" t="s">
        <v>2888</v>
      </c>
      <c r="G1213" s="9" t="str">
        <f t="shared" si="140"/>
        <v>上集镇李家营村</v>
      </c>
      <c r="H1213" s="9" t="s">
        <v>2889</v>
      </c>
      <c r="I1213" s="9">
        <v>1</v>
      </c>
      <c r="J1213" s="9">
        <v>0</v>
      </c>
      <c r="K1213" s="9">
        <v>1</v>
      </c>
      <c r="L1213" s="9">
        <v>0</v>
      </c>
      <c r="M1213" s="9">
        <f t="shared" si="134"/>
        <v>0</v>
      </c>
      <c r="N1213" s="9">
        <f t="shared" si="135"/>
        <v>300</v>
      </c>
      <c r="O1213" s="9">
        <f t="shared" si="136"/>
        <v>0</v>
      </c>
      <c r="P1213" s="125">
        <f t="shared" si="137"/>
        <v>300</v>
      </c>
      <c r="Q1213" s="127">
        <f t="shared" si="138"/>
        <v>598</v>
      </c>
      <c r="R1213" s="128">
        <f t="shared" si="139"/>
        <v>898</v>
      </c>
      <c r="S1213" s="4" t="str">
        <f>VLOOKUP(D1213,[2]Sheet1!$F$1:$J$65536,5,0)</f>
        <v>6228230975967020864</v>
      </c>
      <c r="T1213" s="4" t="str">
        <f>VLOOKUP(D1213,[1]Sheet1!$F$1:$H$65536,3,0)</f>
        <v>李铁秀</v>
      </c>
      <c r="U1213" s="4" t="s">
        <v>56</v>
      </c>
      <c r="V1213" s="4" t="s">
        <v>56</v>
      </c>
      <c r="W1213" s="4" t="s">
        <v>56</v>
      </c>
      <c r="X1213" s="4" t="s">
        <v>56</v>
      </c>
    </row>
    <row r="1214" s="113" customFormat="1" hidden="1" customHeight="1" spans="1:24">
      <c r="A1214" s="9">
        <v>1213</v>
      </c>
      <c r="B1214" s="96" t="s">
        <v>66</v>
      </c>
      <c r="C1214" s="9" t="s">
        <v>2821</v>
      </c>
      <c r="D1214" s="9" t="s">
        <v>2892</v>
      </c>
      <c r="E1214" s="9" t="s">
        <v>2784</v>
      </c>
      <c r="F1214" s="9" t="s">
        <v>2888</v>
      </c>
      <c r="G1214" s="9" t="str">
        <f t="shared" si="140"/>
        <v>上集镇李家营村</v>
      </c>
      <c r="H1214" s="9" t="s">
        <v>2889</v>
      </c>
      <c r="I1214" s="9">
        <v>1</v>
      </c>
      <c r="J1214" s="9">
        <v>0</v>
      </c>
      <c r="K1214" s="9">
        <v>1</v>
      </c>
      <c r="L1214" s="9">
        <v>0</v>
      </c>
      <c r="M1214" s="9">
        <f t="shared" si="134"/>
        <v>0</v>
      </c>
      <c r="N1214" s="9">
        <f t="shared" si="135"/>
        <v>300</v>
      </c>
      <c r="O1214" s="9">
        <f t="shared" si="136"/>
        <v>0</v>
      </c>
      <c r="P1214" s="125">
        <f t="shared" si="137"/>
        <v>300</v>
      </c>
      <c r="Q1214" s="127">
        <f t="shared" si="138"/>
        <v>598</v>
      </c>
      <c r="R1214" s="128">
        <f t="shared" si="139"/>
        <v>898</v>
      </c>
      <c r="S1214" s="4" t="str">
        <f>VLOOKUP(D1214,[2]Sheet1!$F$1:$J$65536,5,0)</f>
        <v>6228230976041025663</v>
      </c>
      <c r="T1214" s="4" t="str">
        <f>VLOOKUP(D1214,[1]Sheet1!$F$1:$H$65536,3,0)</f>
        <v>李明奇</v>
      </c>
      <c r="U1214" s="4" t="s">
        <v>56</v>
      </c>
      <c r="V1214" s="4" t="s">
        <v>56</v>
      </c>
      <c r="W1214" s="4" t="s">
        <v>56</v>
      </c>
      <c r="X1214" s="4" t="s">
        <v>56</v>
      </c>
    </row>
    <row r="1215" s="113" customFormat="1" hidden="1" customHeight="1" spans="1:24">
      <c r="A1215" s="9">
        <v>1214</v>
      </c>
      <c r="B1215" s="96" t="s">
        <v>66</v>
      </c>
      <c r="C1215" s="9" t="s">
        <v>2893</v>
      </c>
      <c r="D1215" s="9" t="s">
        <v>2894</v>
      </c>
      <c r="E1215" s="9" t="s">
        <v>2784</v>
      </c>
      <c r="F1215" s="9" t="s">
        <v>2888</v>
      </c>
      <c r="G1215" s="9" t="str">
        <f t="shared" si="140"/>
        <v>上集镇李家营村</v>
      </c>
      <c r="H1215" s="9" t="s">
        <v>2889</v>
      </c>
      <c r="I1215" s="9">
        <v>1</v>
      </c>
      <c r="J1215" s="9">
        <v>0</v>
      </c>
      <c r="K1215" s="9">
        <v>1</v>
      </c>
      <c r="L1215" s="9">
        <v>0</v>
      </c>
      <c r="M1215" s="9">
        <f t="shared" si="134"/>
        <v>0</v>
      </c>
      <c r="N1215" s="9">
        <f t="shared" si="135"/>
        <v>300</v>
      </c>
      <c r="O1215" s="9">
        <f t="shared" si="136"/>
        <v>0</v>
      </c>
      <c r="P1215" s="125">
        <f t="shared" si="137"/>
        <v>300</v>
      </c>
      <c r="Q1215" s="127">
        <f t="shared" si="138"/>
        <v>598</v>
      </c>
      <c r="R1215" s="128">
        <f t="shared" si="139"/>
        <v>898</v>
      </c>
      <c r="S1215" s="4" t="str">
        <f>VLOOKUP(D1215,[2]Sheet1!$F$1:$J$65536,5,0)</f>
        <v>623059486702923798</v>
      </c>
      <c r="T1215" s="4" t="str">
        <f>VLOOKUP(D1215,[1]Sheet1!$F$1:$H$65536,3,0)</f>
        <v>李长山</v>
      </c>
      <c r="U1215" s="4" t="s">
        <v>56</v>
      </c>
      <c r="V1215" s="4" t="s">
        <v>56</v>
      </c>
      <c r="W1215" s="4" t="s">
        <v>56</v>
      </c>
      <c r="X1215" s="4" t="s">
        <v>56</v>
      </c>
    </row>
    <row r="1216" s="113" customFormat="1" hidden="1" customHeight="1" spans="1:24">
      <c r="A1216" s="9">
        <v>1215</v>
      </c>
      <c r="B1216" s="96" t="s">
        <v>66</v>
      </c>
      <c r="C1216" s="9" t="s">
        <v>2895</v>
      </c>
      <c r="D1216" s="9" t="s">
        <v>2896</v>
      </c>
      <c r="E1216" s="9" t="s">
        <v>2784</v>
      </c>
      <c r="F1216" s="9" t="s">
        <v>2897</v>
      </c>
      <c r="G1216" s="9" t="str">
        <f t="shared" si="140"/>
        <v>上集镇梁洼社区</v>
      </c>
      <c r="H1216" s="9" t="s">
        <v>2898</v>
      </c>
      <c r="I1216" s="9">
        <v>1</v>
      </c>
      <c r="J1216" s="9">
        <v>0</v>
      </c>
      <c r="K1216" s="9">
        <v>1</v>
      </c>
      <c r="L1216" s="9">
        <v>0</v>
      </c>
      <c r="M1216" s="9">
        <f t="shared" si="134"/>
        <v>0</v>
      </c>
      <c r="N1216" s="9">
        <f t="shared" si="135"/>
        <v>300</v>
      </c>
      <c r="O1216" s="9">
        <f t="shared" si="136"/>
        <v>0</v>
      </c>
      <c r="P1216" s="125">
        <f t="shared" si="137"/>
        <v>300</v>
      </c>
      <c r="Q1216" s="127">
        <f t="shared" si="138"/>
        <v>598</v>
      </c>
      <c r="R1216" s="128">
        <f t="shared" si="139"/>
        <v>898</v>
      </c>
      <c r="S1216" s="4" t="str">
        <f>VLOOKUP(D1216,[2]Sheet1!$F$1:$J$65536,5,0)</f>
        <v>623059486701171548</v>
      </c>
      <c r="T1216" s="4" t="str">
        <f>VLOOKUP(D1216,[1]Sheet1!$F$1:$H$65536,3,0)</f>
        <v>梁世朋</v>
      </c>
      <c r="U1216" s="4" t="s">
        <v>56</v>
      </c>
      <c r="V1216" s="4" t="s">
        <v>56</v>
      </c>
      <c r="W1216" s="4" t="s">
        <v>56</v>
      </c>
      <c r="X1216" s="4" t="s">
        <v>56</v>
      </c>
    </row>
    <row r="1217" s="113" customFormat="1" hidden="1" customHeight="1" spans="1:24">
      <c r="A1217" s="9">
        <v>1216</v>
      </c>
      <c r="B1217" s="96" t="s">
        <v>66</v>
      </c>
      <c r="C1217" s="9" t="s">
        <v>2899</v>
      </c>
      <c r="D1217" s="9" t="s">
        <v>2900</v>
      </c>
      <c r="E1217" s="9" t="s">
        <v>2784</v>
      </c>
      <c r="F1217" s="9" t="s">
        <v>2897</v>
      </c>
      <c r="G1217" s="9" t="str">
        <f t="shared" si="140"/>
        <v>上集镇梁洼社区</v>
      </c>
      <c r="H1217" s="9" t="s">
        <v>2898</v>
      </c>
      <c r="I1217" s="9">
        <v>1</v>
      </c>
      <c r="J1217" s="9">
        <v>0</v>
      </c>
      <c r="K1217" s="9">
        <v>1</v>
      </c>
      <c r="L1217" s="9">
        <v>0</v>
      </c>
      <c r="M1217" s="9">
        <f t="shared" si="134"/>
        <v>0</v>
      </c>
      <c r="N1217" s="9">
        <f t="shared" si="135"/>
        <v>300</v>
      </c>
      <c r="O1217" s="9">
        <f t="shared" si="136"/>
        <v>0</v>
      </c>
      <c r="P1217" s="125">
        <f t="shared" si="137"/>
        <v>300</v>
      </c>
      <c r="Q1217" s="127">
        <f t="shared" si="138"/>
        <v>598</v>
      </c>
      <c r="R1217" s="128">
        <f t="shared" si="139"/>
        <v>898</v>
      </c>
      <c r="S1217" s="4" t="str">
        <f>VLOOKUP(D1217,[2]Sheet1!$F$1:$J$65536,5,0)</f>
        <v>6228230975967812369</v>
      </c>
      <c r="T1217" s="4" t="str">
        <f>VLOOKUP(D1217,[1]Sheet1!$F$1:$H$65536,3,0)</f>
        <v>李才娃</v>
      </c>
      <c r="U1217" s="4" t="s">
        <v>56</v>
      </c>
      <c r="V1217" s="4" t="s">
        <v>56</v>
      </c>
      <c r="W1217" s="4" t="s">
        <v>56</v>
      </c>
      <c r="X1217" s="4" t="s">
        <v>56</v>
      </c>
    </row>
    <row r="1218" s="113" customFormat="1" hidden="1" customHeight="1" spans="1:24">
      <c r="A1218" s="9">
        <v>1217</v>
      </c>
      <c r="B1218" s="96" t="s">
        <v>66</v>
      </c>
      <c r="C1218" s="9" t="s">
        <v>2901</v>
      </c>
      <c r="D1218" s="9" t="s">
        <v>2902</v>
      </c>
      <c r="E1218" s="9" t="s">
        <v>2784</v>
      </c>
      <c r="F1218" s="9" t="s">
        <v>2897</v>
      </c>
      <c r="G1218" s="9" t="str">
        <f t="shared" si="140"/>
        <v>上集镇梁洼社区</v>
      </c>
      <c r="H1218" s="9" t="s">
        <v>2898</v>
      </c>
      <c r="I1218" s="9">
        <v>1</v>
      </c>
      <c r="J1218" s="9">
        <v>0</v>
      </c>
      <c r="K1218" s="9">
        <v>1</v>
      </c>
      <c r="L1218" s="9">
        <v>0</v>
      </c>
      <c r="M1218" s="9">
        <f t="shared" si="134"/>
        <v>0</v>
      </c>
      <c r="N1218" s="9">
        <f t="shared" si="135"/>
        <v>300</v>
      </c>
      <c r="O1218" s="9">
        <f t="shared" si="136"/>
        <v>0</v>
      </c>
      <c r="P1218" s="125">
        <f t="shared" si="137"/>
        <v>300</v>
      </c>
      <c r="Q1218" s="127">
        <f t="shared" si="138"/>
        <v>598</v>
      </c>
      <c r="R1218" s="128">
        <f t="shared" si="139"/>
        <v>898</v>
      </c>
      <c r="S1218" s="4" t="str">
        <f>VLOOKUP(D1218,[2]Sheet1!$F$1:$J$65536,5,0)</f>
        <v>6228230975967804663</v>
      </c>
      <c r="T1218" s="4" t="str">
        <f>VLOOKUP(D1218,[1]Sheet1!$F$1:$H$65536,3,0)</f>
        <v>侯新岐</v>
      </c>
      <c r="U1218" s="4" t="s">
        <v>56</v>
      </c>
      <c r="V1218" s="4" t="s">
        <v>56</v>
      </c>
      <c r="W1218" s="4" t="s">
        <v>56</v>
      </c>
      <c r="X1218" s="4" t="s">
        <v>56</v>
      </c>
    </row>
    <row r="1219" s="113" customFormat="1" hidden="1" customHeight="1" spans="1:24">
      <c r="A1219" s="9">
        <v>1218</v>
      </c>
      <c r="B1219" s="96" t="s">
        <v>66</v>
      </c>
      <c r="C1219" s="9" t="s">
        <v>2903</v>
      </c>
      <c r="D1219" s="9" t="s">
        <v>2904</v>
      </c>
      <c r="E1219" s="9" t="s">
        <v>2784</v>
      </c>
      <c r="F1219" s="9" t="s">
        <v>2857</v>
      </c>
      <c r="G1219" s="9" t="str">
        <f t="shared" si="140"/>
        <v>上集镇刘庄村</v>
      </c>
      <c r="H1219" s="9" t="s">
        <v>2858</v>
      </c>
      <c r="I1219" s="9">
        <v>1</v>
      </c>
      <c r="J1219" s="9">
        <v>0</v>
      </c>
      <c r="K1219" s="9">
        <v>1</v>
      </c>
      <c r="L1219" s="9">
        <v>0</v>
      </c>
      <c r="M1219" s="9">
        <f t="shared" ref="M1219:M1282" si="141">J1219*75</f>
        <v>0</v>
      </c>
      <c r="N1219" s="9">
        <f t="shared" ref="N1219:N1282" si="142">K1219*300</f>
        <v>300</v>
      </c>
      <c r="O1219" s="9">
        <f t="shared" ref="O1219:O1282" si="143">L1219*600</f>
        <v>0</v>
      </c>
      <c r="P1219" s="125">
        <f t="shared" ref="P1219:P1282" si="144">M1219+N1219+O1219</f>
        <v>300</v>
      </c>
      <c r="Q1219" s="127">
        <f t="shared" ref="Q1219:Q1282" si="145">I1219*598</f>
        <v>598</v>
      </c>
      <c r="R1219" s="128">
        <f t="shared" ref="R1219:R1282" si="146">P1219+Q1219</f>
        <v>898</v>
      </c>
      <c r="S1219" s="4" t="str">
        <f>VLOOKUP(D1219,[2]Sheet1!$F$1:$J$65536,5,0)</f>
        <v>6228230975968682563</v>
      </c>
      <c r="T1219" s="4" t="str">
        <f>VLOOKUP(D1219,[1]Sheet1!$F$1:$H$65536,3,0)</f>
        <v>周聚财</v>
      </c>
      <c r="U1219" s="4" t="s">
        <v>56</v>
      </c>
      <c r="V1219" s="4" t="s">
        <v>56</v>
      </c>
      <c r="W1219" s="4" t="s">
        <v>56</v>
      </c>
      <c r="X1219" s="4" t="s">
        <v>56</v>
      </c>
    </row>
    <row r="1220" s="114" customFormat="1" hidden="1" customHeight="1" spans="1:24">
      <c r="A1220" s="9">
        <v>1219</v>
      </c>
      <c r="B1220" s="96" t="s">
        <v>66</v>
      </c>
      <c r="C1220" s="9" t="s">
        <v>2905</v>
      </c>
      <c r="D1220" s="9" t="s">
        <v>2906</v>
      </c>
      <c r="E1220" s="9" t="s">
        <v>2784</v>
      </c>
      <c r="F1220" s="9" t="s">
        <v>877</v>
      </c>
      <c r="G1220" s="9" t="str">
        <f t="shared" si="140"/>
        <v>上集镇山根村</v>
      </c>
      <c r="H1220" s="9" t="s">
        <v>2813</v>
      </c>
      <c r="I1220" s="9">
        <v>1</v>
      </c>
      <c r="J1220" s="9">
        <v>0</v>
      </c>
      <c r="K1220" s="9">
        <v>0</v>
      </c>
      <c r="L1220" s="9">
        <v>1</v>
      </c>
      <c r="M1220" s="9">
        <f t="shared" si="141"/>
        <v>0</v>
      </c>
      <c r="N1220" s="9">
        <f t="shared" si="142"/>
        <v>0</v>
      </c>
      <c r="O1220" s="9">
        <f t="shared" si="143"/>
        <v>600</v>
      </c>
      <c r="P1220" s="125">
        <f t="shared" si="144"/>
        <v>600</v>
      </c>
      <c r="Q1220" s="127">
        <f t="shared" si="145"/>
        <v>598</v>
      </c>
      <c r="R1220" s="128">
        <f t="shared" si="146"/>
        <v>1198</v>
      </c>
      <c r="S1220" s="130" t="str">
        <f>VLOOKUP(D1220,[2]Sheet1!$F$1:$J$65536,5,0)</f>
        <v>6228230975967463361</v>
      </c>
      <c r="T1220" s="130" t="str">
        <f>VLOOKUP(D1220,[1]Sheet1!$F$1:$H$65536,3,0)</f>
        <v>李文成</v>
      </c>
      <c r="U1220" s="130" t="s">
        <v>56</v>
      </c>
      <c r="V1220" s="130" t="s">
        <v>56</v>
      </c>
      <c r="W1220" s="130" t="s">
        <v>56</v>
      </c>
      <c r="X1220" s="130" t="s">
        <v>56</v>
      </c>
    </row>
    <row r="1221" s="113" customFormat="1" hidden="1" customHeight="1" spans="1:24">
      <c r="A1221" s="9">
        <v>1220</v>
      </c>
      <c r="B1221" s="96" t="s">
        <v>66</v>
      </c>
      <c r="C1221" s="9" t="s">
        <v>2907</v>
      </c>
      <c r="D1221" s="9" t="s">
        <v>2908</v>
      </c>
      <c r="E1221" s="9" t="s">
        <v>2784</v>
      </c>
      <c r="F1221" s="9" t="s">
        <v>2909</v>
      </c>
      <c r="G1221" s="9" t="str">
        <f t="shared" si="140"/>
        <v>上集镇娃鱼河村</v>
      </c>
      <c r="H1221" s="9" t="s">
        <v>2910</v>
      </c>
      <c r="I1221" s="9">
        <v>1</v>
      </c>
      <c r="J1221" s="9">
        <v>0</v>
      </c>
      <c r="K1221" s="9">
        <v>1</v>
      </c>
      <c r="L1221" s="9">
        <v>0</v>
      </c>
      <c r="M1221" s="9">
        <f t="shared" si="141"/>
        <v>0</v>
      </c>
      <c r="N1221" s="9">
        <f t="shared" si="142"/>
        <v>300</v>
      </c>
      <c r="O1221" s="9">
        <f t="shared" si="143"/>
        <v>0</v>
      </c>
      <c r="P1221" s="125">
        <f t="shared" si="144"/>
        <v>300</v>
      </c>
      <c r="Q1221" s="127">
        <f t="shared" si="145"/>
        <v>598</v>
      </c>
      <c r="R1221" s="128">
        <f t="shared" si="146"/>
        <v>898</v>
      </c>
      <c r="S1221" s="4" t="str">
        <f>VLOOKUP(D1221,[2]Sheet1!$F$1:$J$65536,5,0)</f>
        <v>6228230975967173267</v>
      </c>
      <c r="T1221" s="4" t="str">
        <f>VLOOKUP(D1221,[1]Sheet1!$F$1:$H$65536,3,0)</f>
        <v>张玉明</v>
      </c>
      <c r="U1221" s="4" t="s">
        <v>56</v>
      </c>
      <c r="V1221" s="4" t="s">
        <v>56</v>
      </c>
      <c r="W1221" s="4" t="s">
        <v>56</v>
      </c>
      <c r="X1221" s="4" t="s">
        <v>56</v>
      </c>
    </row>
    <row r="1222" s="113" customFormat="1" hidden="1" customHeight="1" spans="1:24">
      <c r="A1222" s="9">
        <v>1221</v>
      </c>
      <c r="B1222" s="96" t="s">
        <v>66</v>
      </c>
      <c r="C1222" s="9" t="s">
        <v>2911</v>
      </c>
      <c r="D1222" s="9" t="s">
        <v>2912</v>
      </c>
      <c r="E1222" s="9" t="s">
        <v>2784</v>
      </c>
      <c r="F1222" s="9" t="s">
        <v>2909</v>
      </c>
      <c r="G1222" s="9" t="str">
        <f t="shared" si="140"/>
        <v>上集镇娃鱼河村</v>
      </c>
      <c r="H1222" s="9" t="s">
        <v>2910</v>
      </c>
      <c r="I1222" s="9">
        <v>1</v>
      </c>
      <c r="J1222" s="9">
        <v>0</v>
      </c>
      <c r="K1222" s="9">
        <v>1</v>
      </c>
      <c r="L1222" s="9">
        <v>0</v>
      </c>
      <c r="M1222" s="9">
        <f t="shared" si="141"/>
        <v>0</v>
      </c>
      <c r="N1222" s="9">
        <f t="shared" si="142"/>
        <v>300</v>
      </c>
      <c r="O1222" s="9">
        <f t="shared" si="143"/>
        <v>0</v>
      </c>
      <c r="P1222" s="125">
        <f t="shared" si="144"/>
        <v>300</v>
      </c>
      <c r="Q1222" s="127">
        <f t="shared" si="145"/>
        <v>598</v>
      </c>
      <c r="R1222" s="128">
        <f t="shared" si="146"/>
        <v>898</v>
      </c>
      <c r="S1222" s="4" t="str">
        <f>VLOOKUP(D1222,[2]Sheet1!$F$1:$J$65536,5,0)</f>
        <v>6228230975967152360</v>
      </c>
      <c r="T1222" s="4" t="str">
        <f>VLOOKUP(D1222,[1]Sheet1!$F$1:$H$65536,3,0)</f>
        <v>王扎娃</v>
      </c>
      <c r="U1222" s="4" t="s">
        <v>56</v>
      </c>
      <c r="V1222" s="4" t="s">
        <v>56</v>
      </c>
      <c r="W1222" s="4" t="s">
        <v>56</v>
      </c>
      <c r="X1222" s="4" t="s">
        <v>56</v>
      </c>
    </row>
    <row r="1223" s="113" customFormat="1" hidden="1" customHeight="1" spans="1:24">
      <c r="A1223" s="9">
        <v>1222</v>
      </c>
      <c r="B1223" s="96" t="s">
        <v>66</v>
      </c>
      <c r="C1223" s="9" t="s">
        <v>2913</v>
      </c>
      <c r="D1223" s="9" t="s">
        <v>2914</v>
      </c>
      <c r="E1223" s="9" t="s">
        <v>2784</v>
      </c>
      <c r="F1223" s="9" t="s">
        <v>2909</v>
      </c>
      <c r="G1223" s="9" t="str">
        <f t="shared" si="140"/>
        <v>上集镇娃鱼河村</v>
      </c>
      <c r="H1223" s="9" t="s">
        <v>2910</v>
      </c>
      <c r="I1223" s="9">
        <v>1</v>
      </c>
      <c r="J1223" s="9">
        <v>0</v>
      </c>
      <c r="K1223" s="9">
        <v>1</v>
      </c>
      <c r="L1223" s="9">
        <v>0</v>
      </c>
      <c r="M1223" s="9">
        <f t="shared" si="141"/>
        <v>0</v>
      </c>
      <c r="N1223" s="9">
        <f t="shared" si="142"/>
        <v>300</v>
      </c>
      <c r="O1223" s="9">
        <f t="shared" si="143"/>
        <v>0</v>
      </c>
      <c r="P1223" s="125">
        <f t="shared" si="144"/>
        <v>300</v>
      </c>
      <c r="Q1223" s="127">
        <f t="shared" si="145"/>
        <v>598</v>
      </c>
      <c r="R1223" s="128">
        <f t="shared" si="146"/>
        <v>898</v>
      </c>
      <c r="S1223" s="4" t="str">
        <f>VLOOKUP(D1223,[2]Sheet1!$F$1:$J$65536,5,0)</f>
        <v>623059486701143893</v>
      </c>
      <c r="T1223" s="4" t="str">
        <f>VLOOKUP(D1223,[1]Sheet1!$F$1:$H$65536,3,0)</f>
        <v>王青</v>
      </c>
      <c r="U1223" s="4" t="s">
        <v>56</v>
      </c>
      <c r="V1223" s="4" t="s">
        <v>56</v>
      </c>
      <c r="W1223" s="4" t="s">
        <v>56</v>
      </c>
      <c r="X1223" s="4" t="s">
        <v>56</v>
      </c>
    </row>
    <row r="1224" s="113" customFormat="1" hidden="1" customHeight="1" spans="1:24">
      <c r="A1224" s="9">
        <v>1223</v>
      </c>
      <c r="B1224" s="96" t="s">
        <v>66</v>
      </c>
      <c r="C1224" s="9" t="s">
        <v>2915</v>
      </c>
      <c r="D1224" s="9" t="s">
        <v>2916</v>
      </c>
      <c r="E1224" s="9" t="s">
        <v>2784</v>
      </c>
      <c r="F1224" s="9" t="s">
        <v>2909</v>
      </c>
      <c r="G1224" s="9" t="str">
        <f t="shared" si="140"/>
        <v>上集镇娃鱼河村</v>
      </c>
      <c r="H1224" s="9" t="s">
        <v>2910</v>
      </c>
      <c r="I1224" s="9">
        <v>1</v>
      </c>
      <c r="J1224" s="9">
        <v>0</v>
      </c>
      <c r="K1224" s="9">
        <v>1</v>
      </c>
      <c r="L1224" s="9">
        <v>0</v>
      </c>
      <c r="M1224" s="9">
        <f t="shared" si="141"/>
        <v>0</v>
      </c>
      <c r="N1224" s="9">
        <f t="shared" si="142"/>
        <v>300</v>
      </c>
      <c r="O1224" s="9">
        <f t="shared" si="143"/>
        <v>0</v>
      </c>
      <c r="P1224" s="125">
        <f t="shared" si="144"/>
        <v>300</v>
      </c>
      <c r="Q1224" s="127">
        <f t="shared" si="145"/>
        <v>598</v>
      </c>
      <c r="R1224" s="128">
        <f t="shared" si="146"/>
        <v>898</v>
      </c>
      <c r="S1224" s="4" t="str">
        <f>VLOOKUP(D1224,[2]Sheet1!$F$1:$J$65536,5,0)</f>
        <v>6228230975967134061</v>
      </c>
      <c r="T1224" s="4" t="str">
        <f>VLOOKUP(D1224,[1]Sheet1!$F$1:$H$65536,3,0)</f>
        <v>王炳坤</v>
      </c>
      <c r="U1224" s="4" t="s">
        <v>56</v>
      </c>
      <c r="V1224" s="4" t="s">
        <v>56</v>
      </c>
      <c r="W1224" s="4" t="s">
        <v>56</v>
      </c>
      <c r="X1224" s="4" t="s">
        <v>56</v>
      </c>
    </row>
    <row r="1225" s="114" customFormat="1" hidden="1" customHeight="1" spans="1:24">
      <c r="A1225" s="9">
        <v>1224</v>
      </c>
      <c r="B1225" s="96" t="s">
        <v>66</v>
      </c>
      <c r="C1225" s="9" t="s">
        <v>2917</v>
      </c>
      <c r="D1225" s="9" t="s">
        <v>2918</v>
      </c>
      <c r="E1225" s="9" t="s">
        <v>2784</v>
      </c>
      <c r="F1225" s="9" t="s">
        <v>2919</v>
      </c>
      <c r="G1225" s="9" t="str">
        <f t="shared" si="140"/>
        <v>上集镇周岭村</v>
      </c>
      <c r="H1225" s="9" t="s">
        <v>2920</v>
      </c>
      <c r="I1225" s="9">
        <v>1</v>
      </c>
      <c r="J1225" s="9">
        <v>0</v>
      </c>
      <c r="K1225" s="9">
        <v>0</v>
      </c>
      <c r="L1225" s="9">
        <v>1</v>
      </c>
      <c r="M1225" s="9">
        <f t="shared" si="141"/>
        <v>0</v>
      </c>
      <c r="N1225" s="9">
        <f t="shared" si="142"/>
        <v>0</v>
      </c>
      <c r="O1225" s="9">
        <f t="shared" si="143"/>
        <v>600</v>
      </c>
      <c r="P1225" s="125">
        <f t="shared" si="144"/>
        <v>600</v>
      </c>
      <c r="Q1225" s="127">
        <f t="shared" si="145"/>
        <v>598</v>
      </c>
      <c r="R1225" s="128">
        <f t="shared" si="146"/>
        <v>1198</v>
      </c>
      <c r="S1225" s="130" t="str">
        <f>VLOOKUP(D1225,[2]Sheet1!$F$1:$J$65536,5,0)</f>
        <v>6228230975968038162</v>
      </c>
      <c r="T1225" s="130" t="str">
        <f>VLOOKUP(D1225,[1]Sheet1!$F$1:$H$65536,3,0)</f>
        <v>周飞</v>
      </c>
      <c r="U1225" s="130" t="s">
        <v>56</v>
      </c>
      <c r="V1225" s="130" t="s">
        <v>56</v>
      </c>
      <c r="W1225" s="130" t="s">
        <v>56</v>
      </c>
      <c r="X1225" s="130" t="s">
        <v>56</v>
      </c>
    </row>
    <row r="1226" s="113" customFormat="1" hidden="1" customHeight="1" spans="1:24">
      <c r="A1226" s="9">
        <v>1225</v>
      </c>
      <c r="B1226" s="96" t="s">
        <v>66</v>
      </c>
      <c r="C1226" s="9" t="s">
        <v>2921</v>
      </c>
      <c r="D1226" s="9" t="s">
        <v>2922</v>
      </c>
      <c r="E1226" s="9" t="s">
        <v>2784</v>
      </c>
      <c r="F1226" s="9" t="s">
        <v>2919</v>
      </c>
      <c r="G1226" s="9" t="str">
        <f t="shared" si="140"/>
        <v>上集镇周岭村</v>
      </c>
      <c r="H1226" s="9" t="s">
        <v>2920</v>
      </c>
      <c r="I1226" s="9">
        <v>1</v>
      </c>
      <c r="J1226" s="9">
        <v>0</v>
      </c>
      <c r="K1226" s="9">
        <v>1</v>
      </c>
      <c r="L1226" s="9">
        <v>0</v>
      </c>
      <c r="M1226" s="9">
        <f t="shared" si="141"/>
        <v>0</v>
      </c>
      <c r="N1226" s="9">
        <f t="shared" si="142"/>
        <v>300</v>
      </c>
      <c r="O1226" s="9">
        <f t="shared" si="143"/>
        <v>0</v>
      </c>
      <c r="P1226" s="125">
        <f t="shared" si="144"/>
        <v>300</v>
      </c>
      <c r="Q1226" s="127">
        <f t="shared" si="145"/>
        <v>598</v>
      </c>
      <c r="R1226" s="128">
        <f t="shared" si="146"/>
        <v>898</v>
      </c>
      <c r="S1226" s="4" t="str">
        <f>VLOOKUP(D1226,[2]Sheet1!$F$1:$J$65536,5,0)</f>
        <v>623059486701142689</v>
      </c>
      <c r="T1226" s="4" t="str">
        <f>VLOOKUP(D1226,[1]Sheet1!$F$1:$H$65536,3,0)</f>
        <v>李三娃</v>
      </c>
      <c r="U1226" s="4" t="s">
        <v>56</v>
      </c>
      <c r="V1226" s="4" t="s">
        <v>56</v>
      </c>
      <c r="W1226" s="4" t="s">
        <v>56</v>
      </c>
      <c r="X1226" s="4" t="s">
        <v>56</v>
      </c>
    </row>
    <row r="1227" s="113" customFormat="1" hidden="1" customHeight="1" spans="1:24">
      <c r="A1227" s="9">
        <v>1226</v>
      </c>
      <c r="B1227" s="96" t="s">
        <v>66</v>
      </c>
      <c r="C1227" s="9" t="s">
        <v>2923</v>
      </c>
      <c r="D1227" s="9" t="s">
        <v>2924</v>
      </c>
      <c r="E1227" s="9" t="s">
        <v>2784</v>
      </c>
      <c r="F1227" s="9" t="s">
        <v>2919</v>
      </c>
      <c r="G1227" s="9" t="str">
        <f t="shared" si="140"/>
        <v>上集镇周岭村</v>
      </c>
      <c r="H1227" s="9" t="s">
        <v>2920</v>
      </c>
      <c r="I1227" s="9">
        <v>1</v>
      </c>
      <c r="J1227" s="9">
        <v>0</v>
      </c>
      <c r="K1227" s="9">
        <v>1</v>
      </c>
      <c r="L1227" s="9">
        <v>0</v>
      </c>
      <c r="M1227" s="9">
        <f t="shared" si="141"/>
        <v>0</v>
      </c>
      <c r="N1227" s="9">
        <f t="shared" si="142"/>
        <v>300</v>
      </c>
      <c r="O1227" s="9">
        <f t="shared" si="143"/>
        <v>0</v>
      </c>
      <c r="P1227" s="125">
        <f t="shared" si="144"/>
        <v>300</v>
      </c>
      <c r="Q1227" s="127">
        <f t="shared" si="145"/>
        <v>598</v>
      </c>
      <c r="R1227" s="128">
        <f t="shared" si="146"/>
        <v>898</v>
      </c>
      <c r="S1227" s="4" t="str">
        <f>VLOOKUP(D1227,[2]Sheet1!$F$1:$J$65536,5,0)</f>
        <v>623059486702547191</v>
      </c>
      <c r="T1227" s="4" t="str">
        <f>VLOOKUP(D1227,[1]Sheet1!$F$1:$H$65536,3,0)</f>
        <v>李恒彬</v>
      </c>
      <c r="U1227" s="4" t="s">
        <v>56</v>
      </c>
      <c r="V1227" s="4" t="s">
        <v>56</v>
      </c>
      <c r="W1227" s="4" t="s">
        <v>56</v>
      </c>
      <c r="X1227" s="4" t="s">
        <v>56</v>
      </c>
    </row>
    <row r="1228" s="114" customFormat="1" hidden="1" customHeight="1" spans="1:24">
      <c r="A1228" s="9">
        <v>1227</v>
      </c>
      <c r="B1228" s="96" t="s">
        <v>66</v>
      </c>
      <c r="C1228" s="9" t="s">
        <v>2925</v>
      </c>
      <c r="D1228" s="9" t="s">
        <v>2926</v>
      </c>
      <c r="E1228" s="9" t="s">
        <v>2784</v>
      </c>
      <c r="F1228" s="9" t="s">
        <v>2919</v>
      </c>
      <c r="G1228" s="9" t="str">
        <f t="shared" si="140"/>
        <v>上集镇周岭村</v>
      </c>
      <c r="H1228" s="9" t="s">
        <v>2920</v>
      </c>
      <c r="I1228" s="9">
        <v>1</v>
      </c>
      <c r="J1228" s="9">
        <v>1</v>
      </c>
      <c r="K1228" s="9">
        <v>0</v>
      </c>
      <c r="L1228" s="9">
        <v>0</v>
      </c>
      <c r="M1228" s="9">
        <f t="shared" si="141"/>
        <v>75</v>
      </c>
      <c r="N1228" s="9">
        <f t="shared" si="142"/>
        <v>0</v>
      </c>
      <c r="O1228" s="9">
        <f t="shared" si="143"/>
        <v>0</v>
      </c>
      <c r="P1228" s="125">
        <f t="shared" si="144"/>
        <v>75</v>
      </c>
      <c r="Q1228" s="127">
        <f t="shared" si="145"/>
        <v>598</v>
      </c>
      <c r="R1228" s="128">
        <f t="shared" si="146"/>
        <v>673</v>
      </c>
      <c r="S1228" s="130" t="str">
        <f>VLOOKUP(D1228,[2]Sheet1!$F$1:$J$65536,5,0)</f>
        <v>623059486701142473</v>
      </c>
      <c r="T1228" s="130" t="str">
        <f>VLOOKUP(D1228,[1]Sheet1!$F$1:$H$65536,3,0)</f>
        <v>李成定</v>
      </c>
      <c r="U1228" s="130" t="s">
        <v>56</v>
      </c>
      <c r="V1228" s="130" t="s">
        <v>56</v>
      </c>
      <c r="W1228" s="130" t="s">
        <v>56</v>
      </c>
      <c r="X1228" s="130" t="s">
        <v>56</v>
      </c>
    </row>
    <row r="1229" s="113" customFormat="1" hidden="1" customHeight="1" spans="1:24">
      <c r="A1229" s="9">
        <v>1228</v>
      </c>
      <c r="B1229" s="96" t="s">
        <v>66</v>
      </c>
      <c r="C1229" s="9" t="s">
        <v>2927</v>
      </c>
      <c r="D1229" s="9" t="s">
        <v>2928</v>
      </c>
      <c r="E1229" s="9" t="s">
        <v>2784</v>
      </c>
      <c r="F1229" s="9" t="s">
        <v>2809</v>
      </c>
      <c r="G1229" s="9" t="str">
        <f t="shared" si="140"/>
        <v>上集镇白石崖村</v>
      </c>
      <c r="H1229" s="9" t="s">
        <v>2810</v>
      </c>
      <c r="I1229" s="9">
        <v>1</v>
      </c>
      <c r="J1229" s="9">
        <v>1</v>
      </c>
      <c r="K1229" s="9">
        <v>0</v>
      </c>
      <c r="L1229" s="9">
        <v>0</v>
      </c>
      <c r="M1229" s="9">
        <f t="shared" si="141"/>
        <v>75</v>
      </c>
      <c r="N1229" s="9">
        <f t="shared" si="142"/>
        <v>0</v>
      </c>
      <c r="O1229" s="9">
        <f t="shared" si="143"/>
        <v>0</v>
      </c>
      <c r="P1229" s="125">
        <f t="shared" si="144"/>
        <v>75</v>
      </c>
      <c r="Q1229" s="127">
        <f t="shared" si="145"/>
        <v>598</v>
      </c>
      <c r="R1229" s="128">
        <f t="shared" si="146"/>
        <v>673</v>
      </c>
      <c r="S1229" s="4" t="str">
        <f>VLOOKUP(D1229,[2]Sheet1!$F$1:$J$65536,5,0)</f>
        <v>6228230975968462966</v>
      </c>
      <c r="T1229" s="4" t="str">
        <f>VLOOKUP(D1229,[1]Sheet1!$F$1:$H$65536,3,0)</f>
        <v>王来拴</v>
      </c>
      <c r="U1229" s="4" t="s">
        <v>56</v>
      </c>
      <c r="V1229" s="4" t="s">
        <v>56</v>
      </c>
      <c r="W1229" s="4" t="s">
        <v>56</v>
      </c>
      <c r="X1229" s="4" t="s">
        <v>56</v>
      </c>
    </row>
    <row r="1230" s="113" customFormat="1" hidden="1" customHeight="1" spans="1:24">
      <c r="A1230" s="9">
        <v>1229</v>
      </c>
      <c r="B1230" s="96" t="s">
        <v>66</v>
      </c>
      <c r="C1230" s="9" t="s">
        <v>2929</v>
      </c>
      <c r="D1230" s="9" t="s">
        <v>2930</v>
      </c>
      <c r="E1230" s="9" t="s">
        <v>2784</v>
      </c>
      <c r="F1230" s="9" t="s">
        <v>2809</v>
      </c>
      <c r="G1230" s="9" t="str">
        <f t="shared" si="140"/>
        <v>上集镇白石崖村</v>
      </c>
      <c r="H1230" s="9" t="s">
        <v>2810</v>
      </c>
      <c r="I1230" s="9">
        <v>1</v>
      </c>
      <c r="J1230" s="9">
        <v>1</v>
      </c>
      <c r="K1230" s="9">
        <v>0</v>
      </c>
      <c r="L1230" s="9">
        <v>0</v>
      </c>
      <c r="M1230" s="9">
        <f t="shared" si="141"/>
        <v>75</v>
      </c>
      <c r="N1230" s="9">
        <f t="shared" si="142"/>
        <v>0</v>
      </c>
      <c r="O1230" s="9">
        <f t="shared" si="143"/>
        <v>0</v>
      </c>
      <c r="P1230" s="125">
        <f t="shared" si="144"/>
        <v>75</v>
      </c>
      <c r="Q1230" s="127">
        <f t="shared" si="145"/>
        <v>598</v>
      </c>
      <c r="R1230" s="128">
        <f t="shared" si="146"/>
        <v>673</v>
      </c>
      <c r="S1230" s="4" t="str">
        <f>VLOOKUP(D1230,[2]Sheet1!$F$1:$J$65536,5,0)</f>
        <v>6228230975968449468</v>
      </c>
      <c r="T1230" s="4" t="str">
        <f>VLOOKUP(D1230,[1]Sheet1!$F$1:$H$65536,3,0)</f>
        <v>刘铁华</v>
      </c>
      <c r="U1230" s="4" t="s">
        <v>56</v>
      </c>
      <c r="V1230" s="4" t="s">
        <v>56</v>
      </c>
      <c r="W1230" s="4" t="s">
        <v>56</v>
      </c>
      <c r="X1230" s="4" t="s">
        <v>56</v>
      </c>
    </row>
    <row r="1231" s="113" customFormat="1" hidden="1" customHeight="1" spans="1:24">
      <c r="A1231" s="9">
        <v>1230</v>
      </c>
      <c r="B1231" s="96" t="s">
        <v>66</v>
      </c>
      <c r="C1231" s="9" t="s">
        <v>2931</v>
      </c>
      <c r="D1231" s="9" t="s">
        <v>2932</v>
      </c>
      <c r="E1231" s="9" t="s">
        <v>2784</v>
      </c>
      <c r="F1231" s="9" t="s">
        <v>2809</v>
      </c>
      <c r="G1231" s="9" t="str">
        <f t="shared" si="140"/>
        <v>上集镇白石崖村</v>
      </c>
      <c r="H1231" s="9" t="s">
        <v>2810</v>
      </c>
      <c r="I1231" s="9">
        <v>1</v>
      </c>
      <c r="J1231" s="9">
        <v>1</v>
      </c>
      <c r="K1231" s="9">
        <v>0</v>
      </c>
      <c r="L1231" s="9">
        <v>0</v>
      </c>
      <c r="M1231" s="9">
        <f t="shared" si="141"/>
        <v>75</v>
      </c>
      <c r="N1231" s="9">
        <f t="shared" si="142"/>
        <v>0</v>
      </c>
      <c r="O1231" s="9">
        <f t="shared" si="143"/>
        <v>0</v>
      </c>
      <c r="P1231" s="125">
        <f t="shared" si="144"/>
        <v>75</v>
      </c>
      <c r="Q1231" s="127">
        <f t="shared" si="145"/>
        <v>598</v>
      </c>
      <c r="R1231" s="128">
        <f t="shared" si="146"/>
        <v>673</v>
      </c>
      <c r="S1231" s="4" t="str">
        <f>VLOOKUP(D1231,[2]Sheet1!$F$1:$J$65536,5,0)</f>
        <v>623059486701142325</v>
      </c>
      <c r="T1231" s="4" t="str">
        <f>VLOOKUP(D1231,[1]Sheet1!$F$1:$H$65536,3,0)</f>
        <v>黄来拴</v>
      </c>
      <c r="U1231" s="4" t="s">
        <v>56</v>
      </c>
      <c r="V1231" s="4" t="s">
        <v>56</v>
      </c>
      <c r="W1231" s="4" t="s">
        <v>56</v>
      </c>
      <c r="X1231" s="4" t="s">
        <v>56</v>
      </c>
    </row>
    <row r="1232" s="113" customFormat="1" hidden="1" customHeight="1" spans="1:24">
      <c r="A1232" s="9">
        <v>1231</v>
      </c>
      <c r="B1232" s="96" t="s">
        <v>66</v>
      </c>
      <c r="C1232" s="9" t="s">
        <v>2933</v>
      </c>
      <c r="D1232" s="9" t="s">
        <v>2934</v>
      </c>
      <c r="E1232" s="9" t="s">
        <v>2784</v>
      </c>
      <c r="F1232" s="9" t="s">
        <v>2809</v>
      </c>
      <c r="G1232" s="9" t="str">
        <f t="shared" si="140"/>
        <v>上集镇白石崖村</v>
      </c>
      <c r="H1232" s="9" t="s">
        <v>2810</v>
      </c>
      <c r="I1232" s="9">
        <v>1</v>
      </c>
      <c r="J1232" s="9">
        <v>1</v>
      </c>
      <c r="K1232" s="9">
        <v>0</v>
      </c>
      <c r="L1232" s="9">
        <v>0</v>
      </c>
      <c r="M1232" s="9">
        <f t="shared" si="141"/>
        <v>75</v>
      </c>
      <c r="N1232" s="9">
        <f t="shared" si="142"/>
        <v>0</v>
      </c>
      <c r="O1232" s="9">
        <f t="shared" si="143"/>
        <v>0</v>
      </c>
      <c r="P1232" s="125">
        <f t="shared" si="144"/>
        <v>75</v>
      </c>
      <c r="Q1232" s="127">
        <f t="shared" si="145"/>
        <v>598</v>
      </c>
      <c r="R1232" s="128">
        <f t="shared" si="146"/>
        <v>673</v>
      </c>
      <c r="S1232" s="4" t="str">
        <f>VLOOKUP(D1232,[2]Sheet1!$F$1:$J$65536,5,0)</f>
        <v>6228230975968428561</v>
      </c>
      <c r="T1232" s="4" t="str">
        <f>VLOOKUP(D1232,[1]Sheet1!$F$1:$H$65536,3,0)</f>
        <v>高玉华</v>
      </c>
      <c r="U1232" s="4" t="s">
        <v>56</v>
      </c>
      <c r="V1232" s="4" t="s">
        <v>56</v>
      </c>
      <c r="W1232" s="4" t="s">
        <v>56</v>
      </c>
      <c r="X1232" s="4" t="s">
        <v>56</v>
      </c>
    </row>
    <row r="1233" s="113" customFormat="1" hidden="1" customHeight="1" spans="1:24">
      <c r="A1233" s="9">
        <v>1232</v>
      </c>
      <c r="B1233" s="96" t="s">
        <v>66</v>
      </c>
      <c r="C1233" s="9" t="s">
        <v>2935</v>
      </c>
      <c r="D1233" s="9" t="s">
        <v>2936</v>
      </c>
      <c r="E1233" s="9" t="s">
        <v>2784</v>
      </c>
      <c r="F1233" s="9" t="s">
        <v>2801</v>
      </c>
      <c r="G1233" s="9" t="str">
        <f t="shared" si="140"/>
        <v>上集镇北岗村</v>
      </c>
      <c r="H1233" s="9" t="s">
        <v>2802</v>
      </c>
      <c r="I1233" s="9">
        <v>1</v>
      </c>
      <c r="J1233" s="9">
        <v>1</v>
      </c>
      <c r="K1233" s="9">
        <v>0</v>
      </c>
      <c r="L1233" s="9">
        <v>0</v>
      </c>
      <c r="M1233" s="9">
        <f t="shared" si="141"/>
        <v>75</v>
      </c>
      <c r="N1233" s="9">
        <f t="shared" si="142"/>
        <v>0</v>
      </c>
      <c r="O1233" s="9">
        <f t="shared" si="143"/>
        <v>0</v>
      </c>
      <c r="P1233" s="125">
        <f t="shared" si="144"/>
        <v>75</v>
      </c>
      <c r="Q1233" s="127">
        <f t="shared" si="145"/>
        <v>598</v>
      </c>
      <c r="R1233" s="128">
        <f t="shared" si="146"/>
        <v>673</v>
      </c>
      <c r="S1233" s="4" t="str">
        <f>VLOOKUP(D1233,[2]Sheet1!$F$1:$J$65536,5,0)</f>
        <v>6228230975968757860</v>
      </c>
      <c r="T1233" s="4" t="str">
        <f>VLOOKUP(D1233,[1]Sheet1!$F$1:$H$65536,3,0)</f>
        <v>朱新杰</v>
      </c>
      <c r="U1233" s="4" t="s">
        <v>56</v>
      </c>
      <c r="V1233" s="4" t="s">
        <v>56</v>
      </c>
      <c r="W1233" s="4" t="s">
        <v>56</v>
      </c>
      <c r="X1233" s="4" t="s">
        <v>56</v>
      </c>
    </row>
    <row r="1234" s="113" customFormat="1" hidden="1" customHeight="1" spans="1:24">
      <c r="A1234" s="9">
        <v>1233</v>
      </c>
      <c r="B1234" s="96" t="s">
        <v>66</v>
      </c>
      <c r="C1234" s="9" t="s">
        <v>2937</v>
      </c>
      <c r="D1234" s="9" t="s">
        <v>2938</v>
      </c>
      <c r="E1234" s="9" t="s">
        <v>2784</v>
      </c>
      <c r="F1234" s="9" t="s">
        <v>2801</v>
      </c>
      <c r="G1234" s="9" t="str">
        <f t="shared" si="140"/>
        <v>上集镇北岗村</v>
      </c>
      <c r="H1234" s="9" t="s">
        <v>2802</v>
      </c>
      <c r="I1234" s="9">
        <v>1</v>
      </c>
      <c r="J1234" s="9">
        <v>1</v>
      </c>
      <c r="K1234" s="9">
        <v>0</v>
      </c>
      <c r="L1234" s="9">
        <v>0</v>
      </c>
      <c r="M1234" s="9">
        <f t="shared" si="141"/>
        <v>75</v>
      </c>
      <c r="N1234" s="9">
        <f t="shared" si="142"/>
        <v>0</v>
      </c>
      <c r="O1234" s="9">
        <f t="shared" si="143"/>
        <v>0</v>
      </c>
      <c r="P1234" s="125">
        <f t="shared" si="144"/>
        <v>75</v>
      </c>
      <c r="Q1234" s="127">
        <f t="shared" si="145"/>
        <v>598</v>
      </c>
      <c r="R1234" s="128">
        <f t="shared" si="146"/>
        <v>673</v>
      </c>
      <c r="S1234" s="4" t="str">
        <f>VLOOKUP(D1234,[2]Sheet1!$F$1:$J$65536,5,0)</f>
        <v>6228230975968755567</v>
      </c>
      <c r="T1234" s="4" t="str">
        <f>VLOOKUP(D1234,[1]Sheet1!$F$1:$H$65536,3,0)</f>
        <v>周学岐</v>
      </c>
      <c r="U1234" s="4" t="s">
        <v>56</v>
      </c>
      <c r="V1234" s="4" t="s">
        <v>56</v>
      </c>
      <c r="W1234" s="4" t="s">
        <v>56</v>
      </c>
      <c r="X1234" s="4" t="s">
        <v>56</v>
      </c>
    </row>
    <row r="1235" s="113" customFormat="1" hidden="1" customHeight="1" spans="1:24">
      <c r="A1235" s="9">
        <v>1234</v>
      </c>
      <c r="B1235" s="96" t="s">
        <v>66</v>
      </c>
      <c r="C1235" s="9" t="s">
        <v>2939</v>
      </c>
      <c r="D1235" s="9" t="s">
        <v>2940</v>
      </c>
      <c r="E1235" s="9" t="s">
        <v>2784</v>
      </c>
      <c r="F1235" s="9" t="s">
        <v>2801</v>
      </c>
      <c r="G1235" s="9" t="str">
        <f t="shared" si="140"/>
        <v>上集镇北岗村</v>
      </c>
      <c r="H1235" s="9" t="s">
        <v>2802</v>
      </c>
      <c r="I1235" s="9">
        <v>1</v>
      </c>
      <c r="J1235" s="9">
        <v>1</v>
      </c>
      <c r="K1235" s="9">
        <v>0</v>
      </c>
      <c r="L1235" s="9">
        <v>0</v>
      </c>
      <c r="M1235" s="9">
        <f t="shared" si="141"/>
        <v>75</v>
      </c>
      <c r="N1235" s="9">
        <f t="shared" si="142"/>
        <v>0</v>
      </c>
      <c r="O1235" s="9">
        <f t="shared" si="143"/>
        <v>0</v>
      </c>
      <c r="P1235" s="125">
        <f t="shared" si="144"/>
        <v>75</v>
      </c>
      <c r="Q1235" s="127">
        <f t="shared" si="145"/>
        <v>598</v>
      </c>
      <c r="R1235" s="128">
        <f t="shared" si="146"/>
        <v>673</v>
      </c>
      <c r="S1235" s="4" t="str">
        <f>VLOOKUP(D1235,[2]Sheet1!$F$1:$J$65536,5,0)</f>
        <v>6228230975968751566</v>
      </c>
      <c r="T1235" s="4" t="str">
        <f>VLOOKUP(D1235,[1]Sheet1!$F$1:$H$65536,3,0)</f>
        <v>周金锁</v>
      </c>
      <c r="U1235" s="4" t="s">
        <v>56</v>
      </c>
      <c r="V1235" s="4" t="s">
        <v>56</v>
      </c>
      <c r="W1235" s="4" t="s">
        <v>56</v>
      </c>
      <c r="X1235" s="4" t="s">
        <v>56</v>
      </c>
    </row>
    <row r="1236" s="113" customFormat="1" hidden="1" customHeight="1" spans="1:24">
      <c r="A1236" s="9">
        <v>1235</v>
      </c>
      <c r="B1236" s="96" t="s">
        <v>66</v>
      </c>
      <c r="C1236" s="9" t="s">
        <v>2941</v>
      </c>
      <c r="D1236" s="9" t="s">
        <v>2942</v>
      </c>
      <c r="E1236" s="9" t="s">
        <v>2784</v>
      </c>
      <c r="F1236" s="9" t="s">
        <v>2801</v>
      </c>
      <c r="G1236" s="9" t="str">
        <f t="shared" si="140"/>
        <v>上集镇北岗村</v>
      </c>
      <c r="H1236" s="9" t="s">
        <v>2802</v>
      </c>
      <c r="I1236" s="9">
        <v>1</v>
      </c>
      <c r="J1236" s="9">
        <v>1</v>
      </c>
      <c r="K1236" s="9">
        <v>0</v>
      </c>
      <c r="L1236" s="9">
        <v>0</v>
      </c>
      <c r="M1236" s="9">
        <f t="shared" si="141"/>
        <v>75</v>
      </c>
      <c r="N1236" s="9">
        <f t="shared" si="142"/>
        <v>0</v>
      </c>
      <c r="O1236" s="9">
        <f t="shared" si="143"/>
        <v>0</v>
      </c>
      <c r="P1236" s="125">
        <f t="shared" si="144"/>
        <v>75</v>
      </c>
      <c r="Q1236" s="127">
        <f t="shared" si="145"/>
        <v>598</v>
      </c>
      <c r="R1236" s="128">
        <f t="shared" si="146"/>
        <v>673</v>
      </c>
      <c r="S1236" s="4" t="str">
        <f>VLOOKUP(D1236,[2]Sheet1!$F$1:$J$65536,5,0)</f>
        <v>623059486702907767</v>
      </c>
      <c r="T1236" s="4" t="str">
        <f>VLOOKUP(D1236,[1]Sheet1!$F$1:$H$65536,3,0)</f>
        <v>周党旗</v>
      </c>
      <c r="U1236" s="4" t="s">
        <v>56</v>
      </c>
      <c r="V1236" s="4" t="s">
        <v>56</v>
      </c>
      <c r="W1236" s="4" t="s">
        <v>56</v>
      </c>
      <c r="X1236" s="4" t="s">
        <v>56</v>
      </c>
    </row>
    <row r="1237" s="113" customFormat="1" hidden="1" customHeight="1" spans="1:24">
      <c r="A1237" s="9">
        <v>1236</v>
      </c>
      <c r="B1237" s="96" t="s">
        <v>66</v>
      </c>
      <c r="C1237" s="9" t="s">
        <v>2943</v>
      </c>
      <c r="D1237" s="9" t="s">
        <v>2944</v>
      </c>
      <c r="E1237" s="9" t="s">
        <v>2784</v>
      </c>
      <c r="F1237" s="9" t="s">
        <v>2801</v>
      </c>
      <c r="G1237" s="9" t="str">
        <f t="shared" si="140"/>
        <v>上集镇北岗村</v>
      </c>
      <c r="H1237" s="9" t="s">
        <v>2802</v>
      </c>
      <c r="I1237" s="9">
        <v>1</v>
      </c>
      <c r="J1237" s="9">
        <v>1</v>
      </c>
      <c r="K1237" s="9">
        <v>0</v>
      </c>
      <c r="L1237" s="9">
        <v>0</v>
      </c>
      <c r="M1237" s="9">
        <f t="shared" si="141"/>
        <v>75</v>
      </c>
      <c r="N1237" s="9">
        <f t="shared" si="142"/>
        <v>0</v>
      </c>
      <c r="O1237" s="9">
        <f t="shared" si="143"/>
        <v>0</v>
      </c>
      <c r="P1237" s="125">
        <f t="shared" si="144"/>
        <v>75</v>
      </c>
      <c r="Q1237" s="127">
        <f t="shared" si="145"/>
        <v>598</v>
      </c>
      <c r="R1237" s="128">
        <f t="shared" si="146"/>
        <v>673</v>
      </c>
      <c r="S1237" s="4" t="str">
        <f>VLOOKUP(D1237,[2]Sheet1!$F$1:$J$65536,5,0)</f>
        <v>623059486701145427</v>
      </c>
      <c r="T1237" s="4" t="str">
        <f>VLOOKUP(D1237,[1]Sheet1!$F$1:$H$65536,3,0)</f>
        <v>闫同奇</v>
      </c>
      <c r="U1237" s="4" t="s">
        <v>56</v>
      </c>
      <c r="V1237" s="4" t="s">
        <v>56</v>
      </c>
      <c r="W1237" s="4" t="s">
        <v>56</v>
      </c>
      <c r="X1237" s="4" t="s">
        <v>56</v>
      </c>
    </row>
    <row r="1238" s="113" customFormat="1" hidden="1" customHeight="1" spans="1:24">
      <c r="A1238" s="9">
        <v>1237</v>
      </c>
      <c r="B1238" s="96" t="s">
        <v>66</v>
      </c>
      <c r="C1238" s="9" t="s">
        <v>2945</v>
      </c>
      <c r="D1238" s="9" t="s">
        <v>2946</v>
      </c>
      <c r="E1238" s="9" t="s">
        <v>2784</v>
      </c>
      <c r="F1238" s="9" t="s">
        <v>2801</v>
      </c>
      <c r="G1238" s="9" t="str">
        <f t="shared" si="140"/>
        <v>上集镇北岗村</v>
      </c>
      <c r="H1238" s="9" t="s">
        <v>2802</v>
      </c>
      <c r="I1238" s="9">
        <v>1</v>
      </c>
      <c r="J1238" s="9">
        <v>1</v>
      </c>
      <c r="K1238" s="9">
        <v>0</v>
      </c>
      <c r="L1238" s="9">
        <v>0</v>
      </c>
      <c r="M1238" s="9">
        <f t="shared" si="141"/>
        <v>75</v>
      </c>
      <c r="N1238" s="9">
        <f t="shared" si="142"/>
        <v>0</v>
      </c>
      <c r="O1238" s="9">
        <f t="shared" si="143"/>
        <v>0</v>
      </c>
      <c r="P1238" s="125">
        <f t="shared" si="144"/>
        <v>75</v>
      </c>
      <c r="Q1238" s="127">
        <f t="shared" si="145"/>
        <v>598</v>
      </c>
      <c r="R1238" s="128">
        <f t="shared" si="146"/>
        <v>673</v>
      </c>
      <c r="S1238" s="4" t="str">
        <f>VLOOKUP(D1238,[2]Sheet1!$F$1:$J$65536,5,0)</f>
        <v>6228230975968759767</v>
      </c>
      <c r="T1238" s="4" t="str">
        <f>VLOOKUP(D1238,[1]Sheet1!$F$1:$H$65536,3,0)</f>
        <v>闫同怀</v>
      </c>
      <c r="U1238" s="4" t="s">
        <v>56</v>
      </c>
      <c r="V1238" s="4" t="s">
        <v>56</v>
      </c>
      <c r="W1238" s="4" t="s">
        <v>56</v>
      </c>
      <c r="X1238" s="4" t="s">
        <v>56</v>
      </c>
    </row>
    <row r="1239" s="113" customFormat="1" hidden="1" customHeight="1" spans="1:24">
      <c r="A1239" s="9">
        <v>1238</v>
      </c>
      <c r="B1239" s="96" t="s">
        <v>66</v>
      </c>
      <c r="C1239" s="9" t="s">
        <v>2947</v>
      </c>
      <c r="D1239" s="9" t="s">
        <v>2948</v>
      </c>
      <c r="E1239" s="9" t="s">
        <v>2784</v>
      </c>
      <c r="F1239" s="9" t="s">
        <v>2801</v>
      </c>
      <c r="G1239" s="9" t="str">
        <f t="shared" si="140"/>
        <v>上集镇北岗村</v>
      </c>
      <c r="H1239" s="9" t="s">
        <v>2802</v>
      </c>
      <c r="I1239" s="9">
        <v>1</v>
      </c>
      <c r="J1239" s="9">
        <v>1</v>
      </c>
      <c r="K1239" s="9">
        <v>0</v>
      </c>
      <c r="L1239" s="9">
        <v>0</v>
      </c>
      <c r="M1239" s="9">
        <f t="shared" si="141"/>
        <v>75</v>
      </c>
      <c r="N1239" s="9">
        <f t="shared" si="142"/>
        <v>0</v>
      </c>
      <c r="O1239" s="9">
        <f t="shared" si="143"/>
        <v>0</v>
      </c>
      <c r="P1239" s="125">
        <f t="shared" si="144"/>
        <v>75</v>
      </c>
      <c r="Q1239" s="127">
        <f t="shared" si="145"/>
        <v>598</v>
      </c>
      <c r="R1239" s="128">
        <f t="shared" si="146"/>
        <v>673</v>
      </c>
      <c r="S1239" s="4" t="str">
        <f>VLOOKUP(D1239,[2]Sheet1!$F$1:$J$65536,5,0)</f>
        <v>6228230975968759668</v>
      </c>
      <c r="T1239" s="4" t="str">
        <f>VLOOKUP(D1239,[1]Sheet1!$F$1:$H$65536,3,0)</f>
        <v>闫荣娃</v>
      </c>
      <c r="U1239" s="4" t="s">
        <v>56</v>
      </c>
      <c r="V1239" s="4" t="s">
        <v>56</v>
      </c>
      <c r="W1239" s="4" t="s">
        <v>56</v>
      </c>
      <c r="X1239" s="4" t="s">
        <v>56</v>
      </c>
    </row>
    <row r="1240" s="113" customFormat="1" hidden="1" customHeight="1" spans="1:24">
      <c r="A1240" s="9">
        <v>1239</v>
      </c>
      <c r="B1240" s="96" t="s">
        <v>66</v>
      </c>
      <c r="C1240" s="9" t="s">
        <v>2949</v>
      </c>
      <c r="D1240" s="9" t="s">
        <v>2950</v>
      </c>
      <c r="E1240" s="9" t="s">
        <v>2784</v>
      </c>
      <c r="F1240" s="9" t="s">
        <v>2801</v>
      </c>
      <c r="G1240" s="9" t="str">
        <f t="shared" si="140"/>
        <v>上集镇北岗村</v>
      </c>
      <c r="H1240" s="9" t="s">
        <v>2802</v>
      </c>
      <c r="I1240" s="9">
        <v>1</v>
      </c>
      <c r="J1240" s="9">
        <v>1</v>
      </c>
      <c r="K1240" s="9">
        <v>0</v>
      </c>
      <c r="L1240" s="9">
        <v>0</v>
      </c>
      <c r="M1240" s="9">
        <f t="shared" si="141"/>
        <v>75</v>
      </c>
      <c r="N1240" s="9">
        <f t="shared" si="142"/>
        <v>0</v>
      </c>
      <c r="O1240" s="9">
        <f t="shared" si="143"/>
        <v>0</v>
      </c>
      <c r="P1240" s="125">
        <f t="shared" si="144"/>
        <v>75</v>
      </c>
      <c r="Q1240" s="127">
        <f t="shared" si="145"/>
        <v>598</v>
      </c>
      <c r="R1240" s="128">
        <f t="shared" si="146"/>
        <v>673</v>
      </c>
      <c r="S1240" s="4" t="str">
        <f>VLOOKUP(D1240,[2]Sheet1!$F$1:$J$65536,5,0)</f>
        <v>6228230976049859360</v>
      </c>
      <c r="T1240" s="4" t="str">
        <f>VLOOKUP(D1240,[1]Sheet1!$F$1:$H$65536,3,0)</f>
        <v>温金德</v>
      </c>
      <c r="U1240" s="4" t="s">
        <v>56</v>
      </c>
      <c r="V1240" s="4" t="s">
        <v>56</v>
      </c>
      <c r="W1240" s="4" t="s">
        <v>56</v>
      </c>
      <c r="X1240" s="4" t="s">
        <v>56</v>
      </c>
    </row>
    <row r="1241" s="113" customFormat="1" hidden="1" customHeight="1" spans="1:24">
      <c r="A1241" s="9">
        <v>1240</v>
      </c>
      <c r="B1241" s="96" t="s">
        <v>66</v>
      </c>
      <c r="C1241" s="9" t="s">
        <v>2951</v>
      </c>
      <c r="D1241" s="9" t="s">
        <v>2952</v>
      </c>
      <c r="E1241" s="9" t="s">
        <v>2784</v>
      </c>
      <c r="F1241" s="9" t="s">
        <v>2801</v>
      </c>
      <c r="G1241" s="9" t="str">
        <f t="shared" si="140"/>
        <v>上集镇北岗村</v>
      </c>
      <c r="H1241" s="9" t="s">
        <v>2802</v>
      </c>
      <c r="I1241" s="9">
        <v>1</v>
      </c>
      <c r="J1241" s="9">
        <v>1</v>
      </c>
      <c r="K1241" s="9">
        <v>0</v>
      </c>
      <c r="L1241" s="9">
        <v>0</v>
      </c>
      <c r="M1241" s="9">
        <f t="shared" si="141"/>
        <v>75</v>
      </c>
      <c r="N1241" s="9">
        <f t="shared" si="142"/>
        <v>0</v>
      </c>
      <c r="O1241" s="9">
        <f t="shared" si="143"/>
        <v>0</v>
      </c>
      <c r="P1241" s="125">
        <f t="shared" si="144"/>
        <v>75</v>
      </c>
      <c r="Q1241" s="127">
        <f t="shared" si="145"/>
        <v>598</v>
      </c>
      <c r="R1241" s="128">
        <f t="shared" si="146"/>
        <v>673</v>
      </c>
      <c r="S1241" s="4" t="str">
        <f>VLOOKUP(D1241,[2]Sheet1!$F$1:$J$65536,5,0)</f>
        <v>6228230975968728564</v>
      </c>
      <c r="T1241" s="4" t="str">
        <f>VLOOKUP(D1241,[1]Sheet1!$F$1:$H$65536,3,0)</f>
        <v>温建国</v>
      </c>
      <c r="U1241" s="4" t="s">
        <v>56</v>
      </c>
      <c r="V1241" s="4" t="s">
        <v>56</v>
      </c>
      <c r="W1241" s="4" t="s">
        <v>56</v>
      </c>
      <c r="X1241" s="4" t="s">
        <v>56</v>
      </c>
    </row>
    <row r="1242" s="113" customFormat="1" hidden="1" customHeight="1" spans="1:24">
      <c r="A1242" s="9">
        <v>1241</v>
      </c>
      <c r="B1242" s="96" t="s">
        <v>66</v>
      </c>
      <c r="C1242" s="9" t="s">
        <v>2953</v>
      </c>
      <c r="D1242" s="9" t="s">
        <v>2954</v>
      </c>
      <c r="E1242" s="9" t="s">
        <v>2784</v>
      </c>
      <c r="F1242" s="9" t="s">
        <v>2801</v>
      </c>
      <c r="G1242" s="9" t="str">
        <f t="shared" si="140"/>
        <v>上集镇北岗村</v>
      </c>
      <c r="H1242" s="9" t="s">
        <v>2802</v>
      </c>
      <c r="I1242" s="9">
        <v>1</v>
      </c>
      <c r="J1242" s="9">
        <v>1</v>
      </c>
      <c r="K1242" s="9">
        <v>0</v>
      </c>
      <c r="L1242" s="9">
        <v>0</v>
      </c>
      <c r="M1242" s="9">
        <f t="shared" si="141"/>
        <v>75</v>
      </c>
      <c r="N1242" s="9">
        <f t="shared" si="142"/>
        <v>0</v>
      </c>
      <c r="O1242" s="9">
        <f t="shared" si="143"/>
        <v>0</v>
      </c>
      <c r="P1242" s="125">
        <f t="shared" si="144"/>
        <v>75</v>
      </c>
      <c r="Q1242" s="127">
        <f t="shared" si="145"/>
        <v>598</v>
      </c>
      <c r="R1242" s="128">
        <f t="shared" si="146"/>
        <v>673</v>
      </c>
      <c r="S1242" s="4" t="str">
        <f>VLOOKUP(D1242,[2]Sheet1!$F$1:$J$65536,5,0)</f>
        <v>6228230975968726964</v>
      </c>
      <c r="T1242" s="4" t="str">
        <f>VLOOKUP(D1242,[1]Sheet1!$F$1:$H$65536,3,0)</f>
        <v>温东有</v>
      </c>
      <c r="U1242" s="4" t="s">
        <v>56</v>
      </c>
      <c r="V1242" s="4" t="s">
        <v>56</v>
      </c>
      <c r="W1242" s="4" t="s">
        <v>56</v>
      </c>
      <c r="X1242" s="4" t="s">
        <v>56</v>
      </c>
    </row>
    <row r="1243" s="113" customFormat="1" hidden="1" customHeight="1" spans="1:24">
      <c r="A1243" s="9">
        <v>1242</v>
      </c>
      <c r="B1243" s="96" t="s">
        <v>66</v>
      </c>
      <c r="C1243" s="9" t="s">
        <v>2955</v>
      </c>
      <c r="D1243" s="9" t="s">
        <v>2956</v>
      </c>
      <c r="E1243" s="9" t="s">
        <v>2784</v>
      </c>
      <c r="F1243" s="9" t="s">
        <v>2801</v>
      </c>
      <c r="G1243" s="9" t="str">
        <f t="shared" si="140"/>
        <v>上集镇北岗村</v>
      </c>
      <c r="H1243" s="9" t="s">
        <v>2802</v>
      </c>
      <c r="I1243" s="9">
        <v>1</v>
      </c>
      <c r="J1243" s="9">
        <v>1</v>
      </c>
      <c r="K1243" s="9">
        <v>0</v>
      </c>
      <c r="L1243" s="9">
        <v>0</v>
      </c>
      <c r="M1243" s="9">
        <f t="shared" si="141"/>
        <v>75</v>
      </c>
      <c r="N1243" s="9">
        <f t="shared" si="142"/>
        <v>0</v>
      </c>
      <c r="O1243" s="9">
        <f t="shared" si="143"/>
        <v>0</v>
      </c>
      <c r="P1243" s="125">
        <f t="shared" si="144"/>
        <v>75</v>
      </c>
      <c r="Q1243" s="127">
        <f t="shared" si="145"/>
        <v>598</v>
      </c>
      <c r="R1243" s="128">
        <f t="shared" si="146"/>
        <v>673</v>
      </c>
      <c r="S1243" s="4" t="str">
        <f>VLOOKUP(D1243,[2]Sheet1!$F$1:$J$65536,5,0)</f>
        <v>623059486702532177</v>
      </c>
      <c r="T1243" s="4" t="str">
        <f>VLOOKUP(D1243,[1]Sheet1!$F$1:$H$65536,3,0)</f>
        <v>温东华</v>
      </c>
      <c r="U1243" s="4" t="s">
        <v>56</v>
      </c>
      <c r="V1243" s="4" t="s">
        <v>56</v>
      </c>
      <c r="W1243" s="4" t="s">
        <v>56</v>
      </c>
      <c r="X1243" s="4" t="s">
        <v>56</v>
      </c>
    </row>
    <row r="1244" s="113" customFormat="1" hidden="1" customHeight="1" spans="1:24">
      <c r="A1244" s="9">
        <v>1243</v>
      </c>
      <c r="B1244" s="96" t="s">
        <v>66</v>
      </c>
      <c r="C1244" s="9" t="s">
        <v>2957</v>
      </c>
      <c r="D1244" s="9" t="s">
        <v>2958</v>
      </c>
      <c r="E1244" s="9" t="s">
        <v>2784</v>
      </c>
      <c r="F1244" s="9" t="s">
        <v>2801</v>
      </c>
      <c r="G1244" s="9" t="str">
        <f t="shared" si="140"/>
        <v>上集镇北岗村</v>
      </c>
      <c r="H1244" s="9" t="s">
        <v>2802</v>
      </c>
      <c r="I1244" s="9">
        <v>1</v>
      </c>
      <c r="J1244" s="9">
        <v>1</v>
      </c>
      <c r="K1244" s="9">
        <v>0</v>
      </c>
      <c r="L1244" s="9">
        <v>0</v>
      </c>
      <c r="M1244" s="9">
        <f t="shared" si="141"/>
        <v>75</v>
      </c>
      <c r="N1244" s="9">
        <f t="shared" si="142"/>
        <v>0</v>
      </c>
      <c r="O1244" s="9">
        <f t="shared" si="143"/>
        <v>0</v>
      </c>
      <c r="P1244" s="125">
        <f t="shared" si="144"/>
        <v>75</v>
      </c>
      <c r="Q1244" s="127">
        <f t="shared" si="145"/>
        <v>598</v>
      </c>
      <c r="R1244" s="128">
        <f t="shared" si="146"/>
        <v>673</v>
      </c>
      <c r="S1244" s="4" t="str">
        <f>VLOOKUP(D1244,[2]Sheet1!$F$1:$J$65536,5,0)</f>
        <v>6228230975968724464</v>
      </c>
      <c r="T1244" s="4" t="str">
        <f>VLOOKUP(D1244,[1]Sheet1!$F$1:$H$65536,3,0)</f>
        <v>王喜同</v>
      </c>
      <c r="U1244" s="4" t="s">
        <v>56</v>
      </c>
      <c r="V1244" s="4" t="s">
        <v>56</v>
      </c>
      <c r="W1244" s="4" t="s">
        <v>56</v>
      </c>
      <c r="X1244" s="4" t="s">
        <v>56</v>
      </c>
    </row>
    <row r="1245" s="113" customFormat="1" hidden="1" customHeight="1" spans="1:24">
      <c r="A1245" s="9">
        <v>1244</v>
      </c>
      <c r="B1245" s="96" t="s">
        <v>66</v>
      </c>
      <c r="C1245" s="9" t="s">
        <v>2959</v>
      </c>
      <c r="D1245" s="9" t="s">
        <v>2960</v>
      </c>
      <c r="E1245" s="9" t="s">
        <v>2784</v>
      </c>
      <c r="F1245" s="9" t="s">
        <v>2801</v>
      </c>
      <c r="G1245" s="9" t="str">
        <f t="shared" si="140"/>
        <v>上集镇北岗村</v>
      </c>
      <c r="H1245" s="9" t="s">
        <v>2802</v>
      </c>
      <c r="I1245" s="9">
        <v>1</v>
      </c>
      <c r="J1245" s="9">
        <v>1</v>
      </c>
      <c r="K1245" s="9">
        <v>0</v>
      </c>
      <c r="L1245" s="9">
        <v>0</v>
      </c>
      <c r="M1245" s="9">
        <f t="shared" si="141"/>
        <v>75</v>
      </c>
      <c r="N1245" s="9">
        <f t="shared" si="142"/>
        <v>0</v>
      </c>
      <c r="O1245" s="9">
        <f t="shared" si="143"/>
        <v>0</v>
      </c>
      <c r="P1245" s="125">
        <f t="shared" si="144"/>
        <v>75</v>
      </c>
      <c r="Q1245" s="127">
        <f t="shared" si="145"/>
        <v>598</v>
      </c>
      <c r="R1245" s="128">
        <f t="shared" si="146"/>
        <v>673</v>
      </c>
      <c r="S1245" s="4" t="str">
        <f>VLOOKUP(D1245,[2]Sheet1!$F$1:$J$65536,5,0)</f>
        <v>6228230975968717765</v>
      </c>
      <c r="T1245" s="4" t="str">
        <f>VLOOKUP(D1245,[1]Sheet1!$F$1:$H$65536,3,0)</f>
        <v>苏金怀</v>
      </c>
      <c r="U1245" s="4" t="s">
        <v>56</v>
      </c>
      <c r="V1245" s="4" t="s">
        <v>56</v>
      </c>
      <c r="W1245" s="4" t="s">
        <v>56</v>
      </c>
      <c r="X1245" s="4" t="s">
        <v>56</v>
      </c>
    </row>
    <row r="1246" s="113" customFormat="1" hidden="1" customHeight="1" spans="1:24">
      <c r="A1246" s="9">
        <v>1245</v>
      </c>
      <c r="B1246" s="96" t="s">
        <v>66</v>
      </c>
      <c r="C1246" s="9" t="s">
        <v>2961</v>
      </c>
      <c r="D1246" s="9" t="s">
        <v>2962</v>
      </c>
      <c r="E1246" s="9" t="s">
        <v>2784</v>
      </c>
      <c r="F1246" s="9" t="s">
        <v>2801</v>
      </c>
      <c r="G1246" s="9" t="str">
        <f t="shared" si="140"/>
        <v>上集镇北岗村</v>
      </c>
      <c r="H1246" s="9" t="s">
        <v>2802</v>
      </c>
      <c r="I1246" s="9">
        <v>1</v>
      </c>
      <c r="J1246" s="9">
        <v>1</v>
      </c>
      <c r="K1246" s="9">
        <v>0</v>
      </c>
      <c r="L1246" s="9">
        <v>0</v>
      </c>
      <c r="M1246" s="9">
        <f t="shared" si="141"/>
        <v>75</v>
      </c>
      <c r="N1246" s="9">
        <f t="shared" si="142"/>
        <v>0</v>
      </c>
      <c r="O1246" s="9">
        <f t="shared" si="143"/>
        <v>0</v>
      </c>
      <c r="P1246" s="125">
        <f t="shared" si="144"/>
        <v>75</v>
      </c>
      <c r="Q1246" s="127">
        <f t="shared" si="145"/>
        <v>598</v>
      </c>
      <c r="R1246" s="128">
        <f t="shared" si="146"/>
        <v>673</v>
      </c>
      <c r="S1246" s="4" t="str">
        <f>VLOOKUP(D1246,[2]Sheet1!$F$1:$J$65536,5,0)</f>
        <v>623059486702523861</v>
      </c>
      <c r="T1246" s="4" t="str">
        <f>VLOOKUP(D1246,[1]Sheet1!$F$1:$H$65536,3,0)</f>
        <v>尚召娃</v>
      </c>
      <c r="U1246" s="4" t="s">
        <v>56</v>
      </c>
      <c r="V1246" s="4" t="s">
        <v>56</v>
      </c>
      <c r="W1246" s="4" t="s">
        <v>56</v>
      </c>
      <c r="X1246" s="4" t="s">
        <v>56</v>
      </c>
    </row>
    <row r="1247" s="113" customFormat="1" hidden="1" customHeight="1" spans="1:24">
      <c r="A1247" s="9">
        <v>1246</v>
      </c>
      <c r="B1247" s="96" t="s">
        <v>66</v>
      </c>
      <c r="C1247" s="9" t="s">
        <v>2963</v>
      </c>
      <c r="D1247" s="9" t="s">
        <v>2964</v>
      </c>
      <c r="E1247" s="9" t="s">
        <v>2784</v>
      </c>
      <c r="F1247" s="9" t="s">
        <v>2801</v>
      </c>
      <c r="G1247" s="9" t="str">
        <f t="shared" si="140"/>
        <v>上集镇北岗村</v>
      </c>
      <c r="H1247" s="9" t="s">
        <v>2802</v>
      </c>
      <c r="I1247" s="9">
        <v>1</v>
      </c>
      <c r="J1247" s="9">
        <v>1</v>
      </c>
      <c r="K1247" s="9">
        <v>0</v>
      </c>
      <c r="L1247" s="9">
        <v>0</v>
      </c>
      <c r="M1247" s="9">
        <f t="shared" si="141"/>
        <v>75</v>
      </c>
      <c r="N1247" s="9">
        <f t="shared" si="142"/>
        <v>0</v>
      </c>
      <c r="O1247" s="9">
        <f t="shared" si="143"/>
        <v>0</v>
      </c>
      <c r="P1247" s="125">
        <f t="shared" si="144"/>
        <v>75</v>
      </c>
      <c r="Q1247" s="127">
        <f t="shared" si="145"/>
        <v>598</v>
      </c>
      <c r="R1247" s="128">
        <f t="shared" si="146"/>
        <v>673</v>
      </c>
      <c r="S1247" s="4" t="str">
        <f>VLOOKUP(D1247,[2]Sheet1!$F$1:$J$65536,5,0)</f>
        <v>6228230975968713467</v>
      </c>
      <c r="T1247" s="4" t="str">
        <f>VLOOKUP(D1247,[1]Sheet1!$F$1:$H$65536,3,0)</f>
        <v>刘周娃</v>
      </c>
      <c r="U1247" s="4" t="s">
        <v>56</v>
      </c>
      <c r="V1247" s="4" t="s">
        <v>56</v>
      </c>
      <c r="W1247" s="4" t="s">
        <v>56</v>
      </c>
      <c r="X1247" s="4" t="s">
        <v>56</v>
      </c>
    </row>
    <row r="1248" s="113" customFormat="1" hidden="1" customHeight="1" spans="1:24">
      <c r="A1248" s="9">
        <v>1247</v>
      </c>
      <c r="B1248" s="96" t="s">
        <v>66</v>
      </c>
      <c r="C1248" s="9" t="s">
        <v>2965</v>
      </c>
      <c r="D1248" s="9" t="s">
        <v>2966</v>
      </c>
      <c r="E1248" s="9" t="s">
        <v>2784</v>
      </c>
      <c r="F1248" s="9" t="s">
        <v>2801</v>
      </c>
      <c r="G1248" s="9" t="str">
        <f t="shared" si="140"/>
        <v>上集镇北岗村</v>
      </c>
      <c r="H1248" s="9" t="s">
        <v>2802</v>
      </c>
      <c r="I1248" s="9">
        <v>1</v>
      </c>
      <c r="J1248" s="9">
        <v>1</v>
      </c>
      <c r="K1248" s="9">
        <v>0</v>
      </c>
      <c r="L1248" s="9">
        <v>0</v>
      </c>
      <c r="M1248" s="9">
        <f t="shared" si="141"/>
        <v>75</v>
      </c>
      <c r="N1248" s="9">
        <f t="shared" si="142"/>
        <v>0</v>
      </c>
      <c r="O1248" s="9">
        <f t="shared" si="143"/>
        <v>0</v>
      </c>
      <c r="P1248" s="125">
        <f t="shared" si="144"/>
        <v>75</v>
      </c>
      <c r="Q1248" s="127">
        <f t="shared" si="145"/>
        <v>598</v>
      </c>
      <c r="R1248" s="128">
        <f t="shared" si="146"/>
        <v>673</v>
      </c>
      <c r="S1248" s="4" t="str">
        <f>VLOOKUP(D1248,[2]Sheet1!$F$1:$J$65536,5,0)</f>
        <v>6228230975968694766</v>
      </c>
      <c r="T1248" s="4" t="str">
        <f>VLOOKUP(D1248,[1]Sheet1!$F$1:$H$65536,3,0)</f>
        <v>姬润泽</v>
      </c>
      <c r="U1248" s="4" t="s">
        <v>56</v>
      </c>
      <c r="V1248" s="4" t="s">
        <v>56</v>
      </c>
      <c r="W1248" s="4" t="s">
        <v>56</v>
      </c>
      <c r="X1248" s="4" t="s">
        <v>56</v>
      </c>
    </row>
    <row r="1249" s="113" customFormat="1" hidden="1" customHeight="1" spans="1:24">
      <c r="A1249" s="9">
        <v>1248</v>
      </c>
      <c r="B1249" s="96" t="s">
        <v>66</v>
      </c>
      <c r="C1249" s="9" t="s">
        <v>2967</v>
      </c>
      <c r="D1249" s="9" t="s">
        <v>2968</v>
      </c>
      <c r="E1249" s="9" t="s">
        <v>2784</v>
      </c>
      <c r="F1249" s="9" t="s">
        <v>2801</v>
      </c>
      <c r="G1249" s="9" t="str">
        <f t="shared" si="140"/>
        <v>上集镇北岗村</v>
      </c>
      <c r="H1249" s="9" t="s">
        <v>2802</v>
      </c>
      <c r="I1249" s="9">
        <v>1</v>
      </c>
      <c r="J1249" s="9">
        <v>1</v>
      </c>
      <c r="K1249" s="9">
        <v>0</v>
      </c>
      <c r="L1249" s="9">
        <v>0</v>
      </c>
      <c r="M1249" s="9">
        <f t="shared" si="141"/>
        <v>75</v>
      </c>
      <c r="N1249" s="9">
        <f t="shared" si="142"/>
        <v>0</v>
      </c>
      <c r="O1249" s="9">
        <f t="shared" si="143"/>
        <v>0</v>
      </c>
      <c r="P1249" s="125">
        <f t="shared" si="144"/>
        <v>75</v>
      </c>
      <c r="Q1249" s="127">
        <f t="shared" si="145"/>
        <v>598</v>
      </c>
      <c r="R1249" s="128">
        <f t="shared" si="146"/>
        <v>673</v>
      </c>
      <c r="S1249" s="4" t="str">
        <f>VLOOKUP(D1249,[2]Sheet1!$F$1:$J$65536,5,0)</f>
        <v>623059486702848862</v>
      </c>
      <c r="T1249" s="4" t="str">
        <f>VLOOKUP(D1249,[1]Sheet1!$F$1:$H$65536,3,0)</f>
        <v>朱牛子</v>
      </c>
      <c r="U1249" s="4" t="s">
        <v>56</v>
      </c>
      <c r="V1249" s="4" t="s">
        <v>56</v>
      </c>
      <c r="W1249" s="4" t="s">
        <v>56</v>
      </c>
      <c r="X1249" s="4" t="s">
        <v>56</v>
      </c>
    </row>
    <row r="1250" s="113" customFormat="1" hidden="1" customHeight="1" spans="1:24">
      <c r="A1250" s="9">
        <v>1249</v>
      </c>
      <c r="B1250" s="96" t="s">
        <v>66</v>
      </c>
      <c r="C1250" s="9" t="s">
        <v>2969</v>
      </c>
      <c r="D1250" s="9" t="s">
        <v>2970</v>
      </c>
      <c r="E1250" s="9" t="s">
        <v>2784</v>
      </c>
      <c r="F1250" s="9" t="s">
        <v>2801</v>
      </c>
      <c r="G1250" s="9" t="str">
        <f t="shared" si="140"/>
        <v>上集镇北岗村</v>
      </c>
      <c r="H1250" s="9" t="s">
        <v>2802</v>
      </c>
      <c r="I1250" s="9">
        <v>1</v>
      </c>
      <c r="J1250" s="9">
        <v>1</v>
      </c>
      <c r="K1250" s="9">
        <v>0</v>
      </c>
      <c r="L1250" s="9">
        <v>0</v>
      </c>
      <c r="M1250" s="9">
        <f t="shared" si="141"/>
        <v>75</v>
      </c>
      <c r="N1250" s="9">
        <f t="shared" si="142"/>
        <v>0</v>
      </c>
      <c r="O1250" s="9">
        <f t="shared" si="143"/>
        <v>0</v>
      </c>
      <c r="P1250" s="125">
        <f t="shared" si="144"/>
        <v>75</v>
      </c>
      <c r="Q1250" s="127">
        <f t="shared" si="145"/>
        <v>598</v>
      </c>
      <c r="R1250" s="128">
        <f t="shared" si="146"/>
        <v>673</v>
      </c>
      <c r="S1250" s="4" t="str">
        <f>VLOOKUP(D1250,[2]Sheet1!$F$1:$J$65536,5,0)</f>
        <v>623059486700971823</v>
      </c>
      <c r="T1250" s="4" t="str">
        <f>VLOOKUP(D1250,[1]Sheet1!$F$1:$H$65536,3,0)</f>
        <v>孙景华</v>
      </c>
      <c r="U1250" s="4" t="s">
        <v>56</v>
      </c>
      <c r="V1250" s="4" t="s">
        <v>56</v>
      </c>
      <c r="W1250" s="4" t="s">
        <v>56</v>
      </c>
      <c r="X1250" s="4" t="s">
        <v>56</v>
      </c>
    </row>
    <row r="1251" s="113" customFormat="1" hidden="1" customHeight="1" spans="1:24">
      <c r="A1251" s="9">
        <v>1250</v>
      </c>
      <c r="B1251" s="96" t="s">
        <v>66</v>
      </c>
      <c r="C1251" s="9" t="s">
        <v>2971</v>
      </c>
      <c r="D1251" s="9" t="s">
        <v>2972</v>
      </c>
      <c r="E1251" s="9" t="s">
        <v>2784</v>
      </c>
      <c r="F1251" s="9" t="s">
        <v>2873</v>
      </c>
      <c r="G1251" s="9" t="str">
        <f t="shared" si="140"/>
        <v>上集镇草庙沟村</v>
      </c>
      <c r="H1251" s="9" t="s">
        <v>2874</v>
      </c>
      <c r="I1251" s="9">
        <v>1</v>
      </c>
      <c r="J1251" s="9">
        <v>1</v>
      </c>
      <c r="K1251" s="9">
        <v>0</v>
      </c>
      <c r="L1251" s="9">
        <v>0</v>
      </c>
      <c r="M1251" s="9">
        <f t="shared" si="141"/>
        <v>75</v>
      </c>
      <c r="N1251" s="9">
        <f t="shared" si="142"/>
        <v>0</v>
      </c>
      <c r="O1251" s="9">
        <f t="shared" si="143"/>
        <v>0</v>
      </c>
      <c r="P1251" s="125">
        <f t="shared" si="144"/>
        <v>75</v>
      </c>
      <c r="Q1251" s="127">
        <f t="shared" si="145"/>
        <v>598</v>
      </c>
      <c r="R1251" s="128">
        <f t="shared" si="146"/>
        <v>673</v>
      </c>
      <c r="S1251" s="4" t="str">
        <f>VLOOKUP(D1251,[2]Sheet1!$F$1:$J$65536,5,0)</f>
        <v>6228230975966846269</v>
      </c>
      <c r="T1251" s="4" t="str">
        <f>VLOOKUP(D1251,[1]Sheet1!$F$1:$H$65536,3,0)</f>
        <v>张国成</v>
      </c>
      <c r="U1251" s="4" t="s">
        <v>56</v>
      </c>
      <c r="V1251" s="4" t="s">
        <v>56</v>
      </c>
      <c r="W1251" s="4" t="s">
        <v>56</v>
      </c>
      <c r="X1251" s="4" t="s">
        <v>56</v>
      </c>
    </row>
    <row r="1252" s="113" customFormat="1" hidden="1" customHeight="1" spans="1:24">
      <c r="A1252" s="9">
        <v>1251</v>
      </c>
      <c r="B1252" s="96" t="s">
        <v>66</v>
      </c>
      <c r="C1252" s="9" t="s">
        <v>2973</v>
      </c>
      <c r="D1252" s="9" t="s">
        <v>2974</v>
      </c>
      <c r="E1252" s="9" t="s">
        <v>2784</v>
      </c>
      <c r="F1252" s="9" t="s">
        <v>2873</v>
      </c>
      <c r="G1252" s="9" t="str">
        <f t="shared" si="140"/>
        <v>上集镇草庙沟村</v>
      </c>
      <c r="H1252" s="9" t="s">
        <v>2874</v>
      </c>
      <c r="I1252" s="9">
        <v>1</v>
      </c>
      <c r="J1252" s="9">
        <v>1</v>
      </c>
      <c r="K1252" s="9">
        <v>0</v>
      </c>
      <c r="L1252" s="9">
        <v>0</v>
      </c>
      <c r="M1252" s="9">
        <f t="shared" si="141"/>
        <v>75</v>
      </c>
      <c r="N1252" s="9">
        <f t="shared" si="142"/>
        <v>0</v>
      </c>
      <c r="O1252" s="9">
        <f t="shared" si="143"/>
        <v>0</v>
      </c>
      <c r="P1252" s="125">
        <f t="shared" si="144"/>
        <v>75</v>
      </c>
      <c r="Q1252" s="127">
        <f t="shared" si="145"/>
        <v>598</v>
      </c>
      <c r="R1252" s="128">
        <f t="shared" si="146"/>
        <v>673</v>
      </c>
      <c r="S1252" s="4" t="str">
        <f>VLOOKUP(D1252,[2]Sheet1!$F$1:$J$65536,5,0)</f>
        <v>6228230975966842367</v>
      </c>
      <c r="T1252" s="4" t="str">
        <f>VLOOKUP(D1252,[1]Sheet1!$F$1:$H$65536,3,0)</f>
        <v>魏造生</v>
      </c>
      <c r="U1252" s="4" t="s">
        <v>56</v>
      </c>
      <c r="V1252" s="4" t="s">
        <v>56</v>
      </c>
      <c r="W1252" s="4" t="s">
        <v>56</v>
      </c>
      <c r="X1252" s="4" t="s">
        <v>56</v>
      </c>
    </row>
    <row r="1253" s="113" customFormat="1" hidden="1" customHeight="1" spans="1:24">
      <c r="A1253" s="9">
        <v>1252</v>
      </c>
      <c r="B1253" s="96" t="s">
        <v>66</v>
      </c>
      <c r="C1253" s="9" t="s">
        <v>2975</v>
      </c>
      <c r="D1253" s="9" t="s">
        <v>2976</v>
      </c>
      <c r="E1253" s="9" t="s">
        <v>2784</v>
      </c>
      <c r="F1253" s="9" t="s">
        <v>2873</v>
      </c>
      <c r="G1253" s="9" t="str">
        <f t="shared" si="140"/>
        <v>上集镇草庙沟村</v>
      </c>
      <c r="H1253" s="9" t="s">
        <v>2874</v>
      </c>
      <c r="I1253" s="9">
        <v>1</v>
      </c>
      <c r="J1253" s="9">
        <v>1</v>
      </c>
      <c r="K1253" s="9">
        <v>0</v>
      </c>
      <c r="L1253" s="9">
        <v>0</v>
      </c>
      <c r="M1253" s="9">
        <f t="shared" si="141"/>
        <v>75</v>
      </c>
      <c r="N1253" s="9">
        <f t="shared" si="142"/>
        <v>0</v>
      </c>
      <c r="O1253" s="9">
        <f t="shared" si="143"/>
        <v>0</v>
      </c>
      <c r="P1253" s="125">
        <f t="shared" si="144"/>
        <v>75</v>
      </c>
      <c r="Q1253" s="127">
        <f t="shared" si="145"/>
        <v>598</v>
      </c>
      <c r="R1253" s="128">
        <f t="shared" si="146"/>
        <v>673</v>
      </c>
      <c r="S1253" s="4" t="str">
        <f>VLOOKUP(D1253,[2]Sheet1!$F$1:$J$65536,5,0)</f>
        <v>6228230975966841369</v>
      </c>
      <c r="T1253" s="4" t="str">
        <f>VLOOKUP(D1253,[1]Sheet1!$F$1:$H$65536,3,0)</f>
        <v>魏天定</v>
      </c>
      <c r="U1253" s="4" t="s">
        <v>56</v>
      </c>
      <c r="V1253" s="4" t="s">
        <v>56</v>
      </c>
      <c r="W1253" s="4" t="s">
        <v>56</v>
      </c>
      <c r="X1253" s="4" t="s">
        <v>56</v>
      </c>
    </row>
    <row r="1254" s="113" customFormat="1" hidden="1" customHeight="1" spans="1:24">
      <c r="A1254" s="9">
        <v>1253</v>
      </c>
      <c r="B1254" s="96" t="s">
        <v>66</v>
      </c>
      <c r="C1254" s="9" t="s">
        <v>2977</v>
      </c>
      <c r="D1254" s="9" t="s">
        <v>2978</v>
      </c>
      <c r="E1254" s="9" t="s">
        <v>2784</v>
      </c>
      <c r="F1254" s="9" t="s">
        <v>2873</v>
      </c>
      <c r="G1254" s="9" t="str">
        <f t="shared" si="140"/>
        <v>上集镇草庙沟村</v>
      </c>
      <c r="H1254" s="9" t="s">
        <v>2874</v>
      </c>
      <c r="I1254" s="9">
        <v>1</v>
      </c>
      <c r="J1254" s="9">
        <v>1</v>
      </c>
      <c r="K1254" s="9">
        <v>0</v>
      </c>
      <c r="L1254" s="9">
        <v>0</v>
      </c>
      <c r="M1254" s="9">
        <f t="shared" si="141"/>
        <v>75</v>
      </c>
      <c r="N1254" s="9">
        <f t="shared" si="142"/>
        <v>0</v>
      </c>
      <c r="O1254" s="9">
        <f t="shared" si="143"/>
        <v>0</v>
      </c>
      <c r="P1254" s="125">
        <f t="shared" si="144"/>
        <v>75</v>
      </c>
      <c r="Q1254" s="127">
        <f t="shared" si="145"/>
        <v>598</v>
      </c>
      <c r="R1254" s="128">
        <f t="shared" si="146"/>
        <v>673</v>
      </c>
      <c r="S1254" s="4" t="str">
        <f>VLOOKUP(D1254,[2]Sheet1!$F$1:$J$65536,5,0)</f>
        <v>6228230975966840866</v>
      </c>
      <c r="T1254" s="4" t="str">
        <f>VLOOKUP(D1254,[1]Sheet1!$F$1:$H$65536,3,0)</f>
        <v>魏金生</v>
      </c>
      <c r="U1254" s="4" t="s">
        <v>56</v>
      </c>
      <c r="V1254" s="4" t="s">
        <v>56</v>
      </c>
      <c r="W1254" s="4" t="s">
        <v>56</v>
      </c>
      <c r="X1254" s="4" t="s">
        <v>56</v>
      </c>
    </row>
    <row r="1255" s="113" customFormat="1" hidden="1" customHeight="1" spans="1:24">
      <c r="A1255" s="9">
        <v>1254</v>
      </c>
      <c r="B1255" s="96" t="s">
        <v>66</v>
      </c>
      <c r="C1255" s="9" t="s">
        <v>2979</v>
      </c>
      <c r="D1255" s="9" t="s">
        <v>2980</v>
      </c>
      <c r="E1255" s="9" t="s">
        <v>2784</v>
      </c>
      <c r="F1255" s="9" t="s">
        <v>2873</v>
      </c>
      <c r="G1255" s="9" t="str">
        <f t="shared" ref="G1255:G1318" si="147">E1255&amp;F1255</f>
        <v>上集镇草庙沟村</v>
      </c>
      <c r="H1255" s="9" t="s">
        <v>2874</v>
      </c>
      <c r="I1255" s="9">
        <v>1</v>
      </c>
      <c r="J1255" s="9">
        <v>1</v>
      </c>
      <c r="K1255" s="9">
        <v>0</v>
      </c>
      <c r="L1255" s="9">
        <v>0</v>
      </c>
      <c r="M1255" s="9">
        <f t="shared" si="141"/>
        <v>75</v>
      </c>
      <c r="N1255" s="9">
        <f t="shared" si="142"/>
        <v>0</v>
      </c>
      <c r="O1255" s="9">
        <f t="shared" si="143"/>
        <v>0</v>
      </c>
      <c r="P1255" s="125">
        <f t="shared" si="144"/>
        <v>75</v>
      </c>
      <c r="Q1255" s="127">
        <f t="shared" si="145"/>
        <v>598</v>
      </c>
      <c r="R1255" s="128">
        <f t="shared" si="146"/>
        <v>673</v>
      </c>
      <c r="S1255" s="4" t="str">
        <f>VLOOKUP(D1255,[2]Sheet1!$F$1:$J$65536,5,0)</f>
        <v>6228230975966835767</v>
      </c>
      <c r="T1255" s="4" t="str">
        <f>VLOOKUP(D1255,[1]Sheet1!$F$1:$H$65536,3,0)</f>
        <v>马志业</v>
      </c>
      <c r="U1255" s="4" t="s">
        <v>56</v>
      </c>
      <c r="V1255" s="4" t="s">
        <v>56</v>
      </c>
      <c r="W1255" s="4" t="s">
        <v>56</v>
      </c>
      <c r="X1255" s="4" t="s">
        <v>56</v>
      </c>
    </row>
    <row r="1256" s="113" customFormat="1" hidden="1" customHeight="1" spans="1:24">
      <c r="A1256" s="9">
        <v>1255</v>
      </c>
      <c r="B1256" s="96" t="s">
        <v>66</v>
      </c>
      <c r="C1256" s="9" t="s">
        <v>2981</v>
      </c>
      <c r="D1256" s="9" t="s">
        <v>2982</v>
      </c>
      <c r="E1256" s="9" t="s">
        <v>2784</v>
      </c>
      <c r="F1256" s="9" t="s">
        <v>2873</v>
      </c>
      <c r="G1256" s="9" t="str">
        <f t="shared" si="147"/>
        <v>上集镇草庙沟村</v>
      </c>
      <c r="H1256" s="9" t="s">
        <v>2874</v>
      </c>
      <c r="I1256" s="9">
        <v>1</v>
      </c>
      <c r="J1256" s="9">
        <v>1</v>
      </c>
      <c r="K1256" s="9">
        <v>0</v>
      </c>
      <c r="L1256" s="9">
        <v>0</v>
      </c>
      <c r="M1256" s="9">
        <f t="shared" si="141"/>
        <v>75</v>
      </c>
      <c r="N1256" s="9">
        <f t="shared" si="142"/>
        <v>0</v>
      </c>
      <c r="O1256" s="9">
        <f t="shared" si="143"/>
        <v>0</v>
      </c>
      <c r="P1256" s="125">
        <f t="shared" si="144"/>
        <v>75</v>
      </c>
      <c r="Q1256" s="127">
        <f t="shared" si="145"/>
        <v>598</v>
      </c>
      <c r="R1256" s="128">
        <f t="shared" si="146"/>
        <v>673</v>
      </c>
      <c r="S1256" s="4" t="str">
        <f>VLOOKUP(D1256,[2]Sheet1!$F$1:$J$65536,5,0)</f>
        <v>6228230975966821361</v>
      </c>
      <c r="T1256" s="4" t="str">
        <f>VLOOKUP(D1256,[1]Sheet1!$F$1:$H$65536,3,0)</f>
        <v>陈书记</v>
      </c>
      <c r="U1256" s="4" t="s">
        <v>56</v>
      </c>
      <c r="V1256" s="4" t="s">
        <v>56</v>
      </c>
      <c r="W1256" s="4" t="s">
        <v>56</v>
      </c>
      <c r="X1256" s="4" t="s">
        <v>56</v>
      </c>
    </row>
    <row r="1257" s="113" customFormat="1" hidden="1" customHeight="1" spans="1:24">
      <c r="A1257" s="9">
        <v>1256</v>
      </c>
      <c r="B1257" s="96" t="s">
        <v>66</v>
      </c>
      <c r="C1257" s="9" t="s">
        <v>2983</v>
      </c>
      <c r="D1257" s="9" t="s">
        <v>2984</v>
      </c>
      <c r="E1257" s="9" t="s">
        <v>2784</v>
      </c>
      <c r="F1257" s="9" t="s">
        <v>2797</v>
      </c>
      <c r="G1257" s="9" t="str">
        <f t="shared" si="147"/>
        <v>上集镇陈庄村</v>
      </c>
      <c r="H1257" s="9" t="s">
        <v>2798</v>
      </c>
      <c r="I1257" s="9">
        <v>1</v>
      </c>
      <c r="J1257" s="9">
        <v>1</v>
      </c>
      <c r="K1257" s="9">
        <v>0</v>
      </c>
      <c r="L1257" s="9">
        <v>0</v>
      </c>
      <c r="M1257" s="9">
        <f t="shared" si="141"/>
        <v>75</v>
      </c>
      <c r="N1257" s="9">
        <f t="shared" si="142"/>
        <v>0</v>
      </c>
      <c r="O1257" s="9">
        <f t="shared" si="143"/>
        <v>0</v>
      </c>
      <c r="P1257" s="125">
        <f t="shared" si="144"/>
        <v>75</v>
      </c>
      <c r="Q1257" s="127">
        <f t="shared" si="145"/>
        <v>598</v>
      </c>
      <c r="R1257" s="128">
        <f t="shared" si="146"/>
        <v>673</v>
      </c>
      <c r="S1257" s="4" t="str">
        <f>VLOOKUP(D1257,[2]Sheet1!$F$1:$J$65536,5,0)</f>
        <v>6228230976041035266</v>
      </c>
      <c r="T1257" s="4" t="str">
        <f>VLOOKUP(D1257,[1]Sheet1!$F$1:$H$65536,3,0)</f>
        <v>万新杰</v>
      </c>
      <c r="U1257" s="4" t="s">
        <v>56</v>
      </c>
      <c r="V1257" s="4" t="s">
        <v>56</v>
      </c>
      <c r="W1257" s="4" t="s">
        <v>56</v>
      </c>
      <c r="X1257" s="4" t="s">
        <v>56</v>
      </c>
    </row>
    <row r="1258" s="113" customFormat="1" hidden="1" customHeight="1" spans="1:24">
      <c r="A1258" s="9">
        <v>1257</v>
      </c>
      <c r="B1258" s="96" t="s">
        <v>66</v>
      </c>
      <c r="C1258" s="9" t="s">
        <v>2985</v>
      </c>
      <c r="D1258" s="9" t="s">
        <v>2986</v>
      </c>
      <c r="E1258" s="9" t="s">
        <v>2784</v>
      </c>
      <c r="F1258" s="9" t="s">
        <v>2797</v>
      </c>
      <c r="G1258" s="9" t="str">
        <f t="shared" si="147"/>
        <v>上集镇陈庄村</v>
      </c>
      <c r="H1258" s="9" t="s">
        <v>2798</v>
      </c>
      <c r="I1258" s="9">
        <v>1</v>
      </c>
      <c r="J1258" s="9">
        <v>1</v>
      </c>
      <c r="K1258" s="9">
        <v>0</v>
      </c>
      <c r="L1258" s="9">
        <v>0</v>
      </c>
      <c r="M1258" s="9">
        <f t="shared" si="141"/>
        <v>75</v>
      </c>
      <c r="N1258" s="9">
        <f t="shared" si="142"/>
        <v>0</v>
      </c>
      <c r="O1258" s="9">
        <f t="shared" si="143"/>
        <v>0</v>
      </c>
      <c r="P1258" s="125">
        <f t="shared" si="144"/>
        <v>75</v>
      </c>
      <c r="Q1258" s="127">
        <f t="shared" si="145"/>
        <v>598</v>
      </c>
      <c r="R1258" s="128">
        <f t="shared" si="146"/>
        <v>673</v>
      </c>
      <c r="S1258" s="4" t="str">
        <f>VLOOKUP(D1258,[2]Sheet1!$F$1:$J$65536,5,0)</f>
        <v>6228230975967245263</v>
      </c>
      <c r="T1258" s="4" t="str">
        <f>VLOOKUP(D1258,[1]Sheet1!$F$1:$H$65536,3,0)</f>
        <v>万天才</v>
      </c>
      <c r="U1258" s="4" t="s">
        <v>56</v>
      </c>
      <c r="V1258" s="4" t="s">
        <v>56</v>
      </c>
      <c r="W1258" s="4" t="s">
        <v>56</v>
      </c>
      <c r="X1258" s="4" t="s">
        <v>56</v>
      </c>
    </row>
    <row r="1259" s="113" customFormat="1" hidden="1" customHeight="1" spans="1:24">
      <c r="A1259" s="9">
        <v>1258</v>
      </c>
      <c r="B1259" s="96" t="s">
        <v>66</v>
      </c>
      <c r="C1259" s="9" t="s">
        <v>2987</v>
      </c>
      <c r="D1259" s="9" t="s">
        <v>2988</v>
      </c>
      <c r="E1259" s="9" t="s">
        <v>2784</v>
      </c>
      <c r="F1259" s="9" t="s">
        <v>2797</v>
      </c>
      <c r="G1259" s="9" t="str">
        <f t="shared" si="147"/>
        <v>上集镇陈庄村</v>
      </c>
      <c r="H1259" s="9" t="s">
        <v>2798</v>
      </c>
      <c r="I1259" s="9">
        <v>1</v>
      </c>
      <c r="J1259" s="9">
        <v>1</v>
      </c>
      <c r="K1259" s="9">
        <v>0</v>
      </c>
      <c r="L1259" s="9">
        <v>0</v>
      </c>
      <c r="M1259" s="9">
        <f t="shared" si="141"/>
        <v>75</v>
      </c>
      <c r="N1259" s="9">
        <f t="shared" si="142"/>
        <v>0</v>
      </c>
      <c r="O1259" s="9">
        <f t="shared" si="143"/>
        <v>0</v>
      </c>
      <c r="P1259" s="125">
        <f t="shared" si="144"/>
        <v>75</v>
      </c>
      <c r="Q1259" s="127">
        <f t="shared" si="145"/>
        <v>598</v>
      </c>
      <c r="R1259" s="128">
        <f t="shared" si="146"/>
        <v>673</v>
      </c>
      <c r="S1259" s="4" t="str">
        <f>VLOOKUP(D1259,[2]Sheet1!$F$1:$J$65536,5,0)</f>
        <v>6228230975967244365</v>
      </c>
      <c r="T1259" s="4" t="str">
        <f>VLOOKUP(D1259,[1]Sheet1!$F$1:$H$65536,3,0)</f>
        <v>万三女</v>
      </c>
      <c r="U1259" s="4" t="s">
        <v>56</v>
      </c>
      <c r="V1259" s="4" t="s">
        <v>56</v>
      </c>
      <c r="W1259" s="4" t="s">
        <v>56</v>
      </c>
      <c r="X1259" s="4" t="s">
        <v>56</v>
      </c>
    </row>
    <row r="1260" s="113" customFormat="1" hidden="1" customHeight="1" spans="1:24">
      <c r="A1260" s="9">
        <v>1259</v>
      </c>
      <c r="B1260" s="96" t="s">
        <v>66</v>
      </c>
      <c r="C1260" s="9" t="s">
        <v>2989</v>
      </c>
      <c r="D1260" s="9" t="s">
        <v>2990</v>
      </c>
      <c r="E1260" s="9" t="s">
        <v>2784</v>
      </c>
      <c r="F1260" s="9" t="s">
        <v>2797</v>
      </c>
      <c r="G1260" s="9" t="str">
        <f t="shared" si="147"/>
        <v>上集镇陈庄村</v>
      </c>
      <c r="H1260" s="9" t="s">
        <v>2798</v>
      </c>
      <c r="I1260" s="9">
        <v>1</v>
      </c>
      <c r="J1260" s="9">
        <v>1</v>
      </c>
      <c r="K1260" s="9">
        <v>0</v>
      </c>
      <c r="L1260" s="9">
        <v>0</v>
      </c>
      <c r="M1260" s="9">
        <f t="shared" si="141"/>
        <v>75</v>
      </c>
      <c r="N1260" s="9">
        <f t="shared" si="142"/>
        <v>0</v>
      </c>
      <c r="O1260" s="9">
        <f t="shared" si="143"/>
        <v>0</v>
      </c>
      <c r="P1260" s="125">
        <f t="shared" si="144"/>
        <v>75</v>
      </c>
      <c r="Q1260" s="127">
        <f t="shared" si="145"/>
        <v>598</v>
      </c>
      <c r="R1260" s="128">
        <f t="shared" si="146"/>
        <v>673</v>
      </c>
      <c r="S1260" s="4" t="str">
        <f>VLOOKUP(D1260,[2]Sheet1!$F$1:$J$65536,5,0)</f>
        <v>6228230975967235868</v>
      </c>
      <c r="T1260" s="4" t="str">
        <f>VLOOKUP(D1260,[1]Sheet1!$F$1:$H$65536,3,0)</f>
        <v>万国兴</v>
      </c>
      <c r="U1260" s="4" t="s">
        <v>56</v>
      </c>
      <c r="V1260" s="4" t="s">
        <v>56</v>
      </c>
      <c r="W1260" s="4" t="s">
        <v>56</v>
      </c>
      <c r="X1260" s="4" t="s">
        <v>56</v>
      </c>
    </row>
    <row r="1261" s="113" customFormat="1" hidden="1" customHeight="1" spans="1:24">
      <c r="A1261" s="9">
        <v>1260</v>
      </c>
      <c r="B1261" s="96" t="s">
        <v>66</v>
      </c>
      <c r="C1261" s="9" t="s">
        <v>2991</v>
      </c>
      <c r="D1261" s="9" t="s">
        <v>2992</v>
      </c>
      <c r="E1261" s="9" t="s">
        <v>2784</v>
      </c>
      <c r="F1261" s="9" t="s">
        <v>2797</v>
      </c>
      <c r="G1261" s="9" t="str">
        <f t="shared" si="147"/>
        <v>上集镇陈庄村</v>
      </c>
      <c r="H1261" s="9" t="s">
        <v>2798</v>
      </c>
      <c r="I1261" s="9">
        <v>1</v>
      </c>
      <c r="J1261" s="9">
        <v>1</v>
      </c>
      <c r="K1261" s="9">
        <v>0</v>
      </c>
      <c r="L1261" s="9">
        <v>0</v>
      </c>
      <c r="M1261" s="9">
        <f t="shared" si="141"/>
        <v>75</v>
      </c>
      <c r="N1261" s="9">
        <f t="shared" si="142"/>
        <v>0</v>
      </c>
      <c r="O1261" s="9">
        <f t="shared" si="143"/>
        <v>0</v>
      </c>
      <c r="P1261" s="125">
        <f t="shared" si="144"/>
        <v>75</v>
      </c>
      <c r="Q1261" s="127">
        <f t="shared" si="145"/>
        <v>598</v>
      </c>
      <c r="R1261" s="128">
        <f t="shared" si="146"/>
        <v>673</v>
      </c>
      <c r="S1261" s="4" t="str">
        <f>VLOOKUP(D1261,[2]Sheet1!$F$1:$J$65536,5,0)</f>
        <v>6228230975967235165</v>
      </c>
      <c r="T1261" s="4" t="str">
        <f>VLOOKUP(D1261,[1]Sheet1!$F$1:$H$65536,3,0)</f>
        <v>万国杰</v>
      </c>
      <c r="U1261" s="4" t="s">
        <v>56</v>
      </c>
      <c r="V1261" s="4" t="s">
        <v>56</v>
      </c>
      <c r="W1261" s="4" t="s">
        <v>56</v>
      </c>
      <c r="X1261" s="4" t="s">
        <v>56</v>
      </c>
    </row>
    <row r="1262" s="113" customFormat="1" hidden="1" customHeight="1" spans="1:24">
      <c r="A1262" s="9">
        <v>1261</v>
      </c>
      <c r="B1262" s="96" t="s">
        <v>66</v>
      </c>
      <c r="C1262" s="9" t="s">
        <v>2993</v>
      </c>
      <c r="D1262" s="9" t="s">
        <v>2994</v>
      </c>
      <c r="E1262" s="9" t="s">
        <v>2784</v>
      </c>
      <c r="F1262" s="9" t="s">
        <v>2797</v>
      </c>
      <c r="G1262" s="9" t="str">
        <f t="shared" si="147"/>
        <v>上集镇陈庄村</v>
      </c>
      <c r="H1262" s="9" t="s">
        <v>2798</v>
      </c>
      <c r="I1262" s="9">
        <v>1</v>
      </c>
      <c r="J1262" s="9">
        <v>1</v>
      </c>
      <c r="K1262" s="9">
        <v>0</v>
      </c>
      <c r="L1262" s="9">
        <v>0</v>
      </c>
      <c r="M1262" s="9">
        <f t="shared" si="141"/>
        <v>75</v>
      </c>
      <c r="N1262" s="9">
        <f t="shared" si="142"/>
        <v>0</v>
      </c>
      <c r="O1262" s="9">
        <f t="shared" si="143"/>
        <v>0</v>
      </c>
      <c r="P1262" s="125">
        <f t="shared" si="144"/>
        <v>75</v>
      </c>
      <c r="Q1262" s="127">
        <f t="shared" si="145"/>
        <v>598</v>
      </c>
      <c r="R1262" s="128">
        <f t="shared" si="146"/>
        <v>673</v>
      </c>
      <c r="S1262" s="4" t="str">
        <f>VLOOKUP(D1262,[2]Sheet1!$F$1:$J$65536,5,0)</f>
        <v>6228230975967183365</v>
      </c>
      <c r="T1262" s="4" t="str">
        <f>VLOOKUP(D1262,[1]Sheet1!$F$1:$H$65536,3,0)</f>
        <v>陈国元</v>
      </c>
      <c r="U1262" s="4" t="s">
        <v>56</v>
      </c>
      <c r="V1262" s="4" t="s">
        <v>56</v>
      </c>
      <c r="W1262" s="4" t="s">
        <v>56</v>
      </c>
      <c r="X1262" s="4" t="s">
        <v>56</v>
      </c>
    </row>
    <row r="1263" s="113" customFormat="1" hidden="1" customHeight="1" spans="1:24">
      <c r="A1263" s="9">
        <v>1262</v>
      </c>
      <c r="B1263" s="96" t="s">
        <v>66</v>
      </c>
      <c r="C1263" s="9" t="s">
        <v>2995</v>
      </c>
      <c r="D1263" s="9" t="s">
        <v>2996</v>
      </c>
      <c r="E1263" s="9" t="s">
        <v>2784</v>
      </c>
      <c r="F1263" s="9" t="s">
        <v>2797</v>
      </c>
      <c r="G1263" s="9" t="str">
        <f t="shared" si="147"/>
        <v>上集镇陈庄村</v>
      </c>
      <c r="H1263" s="9" t="s">
        <v>2798</v>
      </c>
      <c r="I1263" s="9">
        <v>1</v>
      </c>
      <c r="J1263" s="9">
        <v>1</v>
      </c>
      <c r="K1263" s="9">
        <v>0</v>
      </c>
      <c r="L1263" s="9">
        <v>0</v>
      </c>
      <c r="M1263" s="9">
        <f t="shared" si="141"/>
        <v>75</v>
      </c>
      <c r="N1263" s="9">
        <f t="shared" si="142"/>
        <v>0</v>
      </c>
      <c r="O1263" s="9">
        <f t="shared" si="143"/>
        <v>0</v>
      </c>
      <c r="P1263" s="125">
        <f t="shared" si="144"/>
        <v>75</v>
      </c>
      <c r="Q1263" s="127">
        <f t="shared" si="145"/>
        <v>598</v>
      </c>
      <c r="R1263" s="128">
        <f t="shared" si="146"/>
        <v>673</v>
      </c>
      <c r="S1263" s="4" t="str">
        <f>VLOOKUP(D1263,[2]Sheet1!$F$1:$J$65536,5,0)</f>
        <v>6228230975967253069</v>
      </c>
      <c r="T1263" s="4" t="str">
        <f>VLOOKUP(D1263,[1]Sheet1!$F$1:$H$65536,3,0)</f>
        <v>汪永林</v>
      </c>
      <c r="U1263" s="4" t="s">
        <v>56</v>
      </c>
      <c r="V1263" s="4" t="s">
        <v>56</v>
      </c>
      <c r="W1263" s="4" t="s">
        <v>56</v>
      </c>
      <c r="X1263" s="4" t="s">
        <v>56</v>
      </c>
    </row>
    <row r="1264" s="113" customFormat="1" hidden="1" customHeight="1" spans="1:24">
      <c r="A1264" s="9">
        <v>1263</v>
      </c>
      <c r="B1264" s="96" t="s">
        <v>66</v>
      </c>
      <c r="C1264" s="9" t="s">
        <v>2997</v>
      </c>
      <c r="D1264" s="9" t="s">
        <v>2998</v>
      </c>
      <c r="E1264" s="9" t="s">
        <v>2784</v>
      </c>
      <c r="F1264" s="9" t="s">
        <v>2797</v>
      </c>
      <c r="G1264" s="9" t="str">
        <f t="shared" si="147"/>
        <v>上集镇陈庄村</v>
      </c>
      <c r="H1264" s="9" t="s">
        <v>2798</v>
      </c>
      <c r="I1264" s="9">
        <v>1</v>
      </c>
      <c r="J1264" s="9">
        <v>1</v>
      </c>
      <c r="K1264" s="9">
        <v>0</v>
      </c>
      <c r="L1264" s="9">
        <v>0</v>
      </c>
      <c r="M1264" s="9">
        <f t="shared" si="141"/>
        <v>75</v>
      </c>
      <c r="N1264" s="9">
        <f t="shared" si="142"/>
        <v>0</v>
      </c>
      <c r="O1264" s="9">
        <f t="shared" si="143"/>
        <v>0</v>
      </c>
      <c r="P1264" s="125">
        <f t="shared" si="144"/>
        <v>75</v>
      </c>
      <c r="Q1264" s="127">
        <f t="shared" si="145"/>
        <v>598</v>
      </c>
      <c r="R1264" s="128">
        <f t="shared" si="146"/>
        <v>673</v>
      </c>
      <c r="S1264" s="4" t="str">
        <f>VLOOKUP(D1264,[2]Sheet1!$F$1:$J$65536,5,0)</f>
        <v>6228230975967286960</v>
      </c>
      <c r="T1264" s="4" t="str">
        <f>VLOOKUP(D1264,[1]Sheet1!$F$1:$H$65536,3,0)</f>
        <v>闫子林</v>
      </c>
      <c r="U1264" s="4" t="s">
        <v>56</v>
      </c>
      <c r="V1264" s="4" t="s">
        <v>56</v>
      </c>
      <c r="W1264" s="4" t="s">
        <v>56</v>
      </c>
      <c r="X1264" s="4" t="s">
        <v>56</v>
      </c>
    </row>
    <row r="1265" s="113" customFormat="1" hidden="1" customHeight="1" spans="1:24">
      <c r="A1265" s="9">
        <v>1264</v>
      </c>
      <c r="B1265" s="96" t="s">
        <v>66</v>
      </c>
      <c r="C1265" s="9" t="s">
        <v>2999</v>
      </c>
      <c r="D1265" s="9" t="s">
        <v>3000</v>
      </c>
      <c r="E1265" s="9" t="s">
        <v>2784</v>
      </c>
      <c r="F1265" s="9" t="s">
        <v>3001</v>
      </c>
      <c r="G1265" s="9" t="str">
        <f t="shared" si="147"/>
        <v>上集镇程营社区</v>
      </c>
      <c r="H1265" s="9" t="s">
        <v>3002</v>
      </c>
      <c r="I1265" s="9">
        <v>1</v>
      </c>
      <c r="J1265" s="9">
        <v>1</v>
      </c>
      <c r="K1265" s="9">
        <v>0</v>
      </c>
      <c r="L1265" s="9">
        <v>0</v>
      </c>
      <c r="M1265" s="9">
        <f t="shared" si="141"/>
        <v>75</v>
      </c>
      <c r="N1265" s="9">
        <f t="shared" si="142"/>
        <v>0</v>
      </c>
      <c r="O1265" s="9">
        <f t="shared" si="143"/>
        <v>0</v>
      </c>
      <c r="P1265" s="125">
        <f t="shared" si="144"/>
        <v>75</v>
      </c>
      <c r="Q1265" s="127">
        <f t="shared" si="145"/>
        <v>598</v>
      </c>
      <c r="R1265" s="128">
        <f t="shared" si="146"/>
        <v>673</v>
      </c>
      <c r="S1265" s="4" t="str">
        <f>VLOOKUP(D1265,[2]Sheet1!$F$1:$J$65536,5,0)</f>
        <v>6228230975966754661</v>
      </c>
      <c r="T1265" s="4" t="str">
        <f>VLOOKUP(D1265,[1]Sheet1!$F$1:$H$65536,3,0)</f>
        <v>张秀彦</v>
      </c>
      <c r="U1265" s="4" t="s">
        <v>56</v>
      </c>
      <c r="V1265" s="4" t="s">
        <v>56</v>
      </c>
      <c r="W1265" s="4" t="s">
        <v>56</v>
      </c>
      <c r="X1265" s="4" t="s">
        <v>56</v>
      </c>
    </row>
    <row r="1266" s="113" customFormat="1" hidden="1" customHeight="1" spans="1:24">
      <c r="A1266" s="9">
        <v>1265</v>
      </c>
      <c r="B1266" s="96" t="s">
        <v>66</v>
      </c>
      <c r="C1266" s="9" t="s">
        <v>3003</v>
      </c>
      <c r="D1266" s="9" t="s">
        <v>3004</v>
      </c>
      <c r="E1266" s="9" t="s">
        <v>2784</v>
      </c>
      <c r="F1266" s="9" t="s">
        <v>3005</v>
      </c>
      <c r="G1266" s="9" t="str">
        <f t="shared" si="147"/>
        <v>上集镇大龙村</v>
      </c>
      <c r="H1266" s="9" t="s">
        <v>3006</v>
      </c>
      <c r="I1266" s="9">
        <v>1</v>
      </c>
      <c r="J1266" s="9">
        <v>1</v>
      </c>
      <c r="K1266" s="9">
        <v>0</v>
      </c>
      <c r="L1266" s="9">
        <v>0</v>
      </c>
      <c r="M1266" s="9">
        <f t="shared" si="141"/>
        <v>75</v>
      </c>
      <c r="N1266" s="9">
        <f t="shared" si="142"/>
        <v>0</v>
      </c>
      <c r="O1266" s="9">
        <f t="shared" si="143"/>
        <v>0</v>
      </c>
      <c r="P1266" s="125">
        <f t="shared" si="144"/>
        <v>75</v>
      </c>
      <c r="Q1266" s="127">
        <f t="shared" si="145"/>
        <v>598</v>
      </c>
      <c r="R1266" s="128">
        <f t="shared" si="146"/>
        <v>673</v>
      </c>
      <c r="S1266" s="4" t="str">
        <f>VLOOKUP(D1266,[2]Sheet1!$F$1:$J$65536,5,0)</f>
        <v>623059486701145302</v>
      </c>
      <c r="T1266" s="4" t="str">
        <f>VLOOKUP(D1266,[1]Sheet1!$F$1:$H$65536,3,0)</f>
        <v>周定娃</v>
      </c>
      <c r="U1266" s="4" t="s">
        <v>56</v>
      </c>
      <c r="V1266" s="4" t="s">
        <v>56</v>
      </c>
      <c r="W1266" s="4" t="s">
        <v>56</v>
      </c>
      <c r="X1266" s="4" t="s">
        <v>56</v>
      </c>
    </row>
    <row r="1267" s="113" customFormat="1" hidden="1" customHeight="1" spans="1:24">
      <c r="A1267" s="9">
        <v>1266</v>
      </c>
      <c r="B1267" s="96" t="s">
        <v>66</v>
      </c>
      <c r="C1267" s="9" t="s">
        <v>3007</v>
      </c>
      <c r="D1267" s="9" t="s">
        <v>3008</v>
      </c>
      <c r="E1267" s="9" t="s">
        <v>2784</v>
      </c>
      <c r="F1267" s="9" t="s">
        <v>3005</v>
      </c>
      <c r="G1267" s="9" t="str">
        <f t="shared" si="147"/>
        <v>上集镇大龙村</v>
      </c>
      <c r="H1267" s="9" t="s">
        <v>3006</v>
      </c>
      <c r="I1267" s="9">
        <v>1</v>
      </c>
      <c r="J1267" s="9">
        <v>1</v>
      </c>
      <c r="K1267" s="9">
        <v>0</v>
      </c>
      <c r="L1267" s="9">
        <v>0</v>
      </c>
      <c r="M1267" s="9">
        <f t="shared" si="141"/>
        <v>75</v>
      </c>
      <c r="N1267" s="9">
        <f t="shared" si="142"/>
        <v>0</v>
      </c>
      <c r="O1267" s="9">
        <f t="shared" si="143"/>
        <v>0</v>
      </c>
      <c r="P1267" s="125">
        <f t="shared" si="144"/>
        <v>75</v>
      </c>
      <c r="Q1267" s="127">
        <f t="shared" si="145"/>
        <v>598</v>
      </c>
      <c r="R1267" s="128">
        <f t="shared" si="146"/>
        <v>673</v>
      </c>
      <c r="S1267" s="4" t="str">
        <f>VLOOKUP(D1267,[2]Sheet1!$F$1:$J$65536,5,0)</f>
        <v>6228230975967372562</v>
      </c>
      <c r="T1267" s="4" t="str">
        <f>VLOOKUP(D1267,[1]Sheet1!$F$1:$H$65536,3,0)</f>
        <v>张花娃</v>
      </c>
      <c r="U1267" s="4" t="s">
        <v>56</v>
      </c>
      <c r="V1267" s="4" t="s">
        <v>56</v>
      </c>
      <c r="W1267" s="4" t="s">
        <v>56</v>
      </c>
      <c r="X1267" s="4" t="s">
        <v>56</v>
      </c>
    </row>
    <row r="1268" s="113" customFormat="1" hidden="1" customHeight="1" spans="1:24">
      <c r="A1268" s="9">
        <v>1267</v>
      </c>
      <c r="B1268" s="96" t="s">
        <v>66</v>
      </c>
      <c r="C1268" s="9" t="s">
        <v>3009</v>
      </c>
      <c r="D1268" s="9" t="s">
        <v>3010</v>
      </c>
      <c r="E1268" s="9" t="s">
        <v>2784</v>
      </c>
      <c r="F1268" s="9" t="s">
        <v>3005</v>
      </c>
      <c r="G1268" s="9" t="str">
        <f t="shared" si="147"/>
        <v>上集镇大龙村</v>
      </c>
      <c r="H1268" s="9" t="s">
        <v>3006</v>
      </c>
      <c r="I1268" s="9">
        <v>1</v>
      </c>
      <c r="J1268" s="9">
        <v>1</v>
      </c>
      <c r="K1268" s="9">
        <v>0</v>
      </c>
      <c r="L1268" s="9">
        <v>0</v>
      </c>
      <c r="M1268" s="9">
        <f t="shared" si="141"/>
        <v>75</v>
      </c>
      <c r="N1268" s="9">
        <f t="shared" si="142"/>
        <v>0</v>
      </c>
      <c r="O1268" s="9">
        <f t="shared" si="143"/>
        <v>0</v>
      </c>
      <c r="P1268" s="125">
        <f t="shared" si="144"/>
        <v>75</v>
      </c>
      <c r="Q1268" s="127">
        <f t="shared" si="145"/>
        <v>598</v>
      </c>
      <c r="R1268" s="128">
        <f t="shared" si="146"/>
        <v>673</v>
      </c>
      <c r="S1268" s="4" t="str">
        <f>VLOOKUP(D1268,[2]Sheet1!$F$1:$J$65536,5,0)</f>
        <v>6228230976041038062</v>
      </c>
      <c r="T1268" s="4" t="str">
        <f>VLOOKUP(D1268,[1]Sheet1!$F$1:$H$65536,3,0)</f>
        <v>温留成</v>
      </c>
      <c r="U1268" s="4" t="s">
        <v>56</v>
      </c>
      <c r="V1268" s="4" t="s">
        <v>56</v>
      </c>
      <c r="W1268" s="4" t="s">
        <v>56</v>
      </c>
      <c r="X1268" s="4" t="s">
        <v>56</v>
      </c>
    </row>
    <row r="1269" s="113" customFormat="1" hidden="1" customHeight="1" spans="1:24">
      <c r="A1269" s="9">
        <v>1268</v>
      </c>
      <c r="B1269" s="96" t="s">
        <v>66</v>
      </c>
      <c r="C1269" s="9" t="s">
        <v>3011</v>
      </c>
      <c r="D1269" s="9" t="s">
        <v>3012</v>
      </c>
      <c r="E1269" s="9" t="s">
        <v>2784</v>
      </c>
      <c r="F1269" s="9" t="s">
        <v>3005</v>
      </c>
      <c r="G1269" s="9" t="str">
        <f t="shared" si="147"/>
        <v>上集镇大龙村</v>
      </c>
      <c r="H1269" s="9" t="s">
        <v>3006</v>
      </c>
      <c r="I1269" s="9">
        <v>1</v>
      </c>
      <c r="J1269" s="9">
        <v>1</v>
      </c>
      <c r="K1269" s="9">
        <v>0</v>
      </c>
      <c r="L1269" s="9">
        <v>0</v>
      </c>
      <c r="M1269" s="9">
        <f t="shared" si="141"/>
        <v>75</v>
      </c>
      <c r="N1269" s="9">
        <f t="shared" si="142"/>
        <v>0</v>
      </c>
      <c r="O1269" s="9">
        <f t="shared" si="143"/>
        <v>0</v>
      </c>
      <c r="P1269" s="125">
        <f t="shared" si="144"/>
        <v>75</v>
      </c>
      <c r="Q1269" s="127">
        <f t="shared" si="145"/>
        <v>598</v>
      </c>
      <c r="R1269" s="128">
        <f t="shared" si="146"/>
        <v>673</v>
      </c>
      <c r="S1269" s="4" t="str">
        <f>VLOOKUP(D1269,[2]Sheet1!$F$1:$J$65536,5,0)</f>
        <v>6228230975967340460</v>
      </c>
      <c r="T1269" s="4" t="str">
        <f>VLOOKUP(D1269,[1]Sheet1!$F$1:$H$65536,3,0)</f>
        <v>李小成</v>
      </c>
      <c r="U1269" s="4" t="s">
        <v>56</v>
      </c>
      <c r="V1269" s="4" t="s">
        <v>56</v>
      </c>
      <c r="W1269" s="4" t="s">
        <v>56</v>
      </c>
      <c r="X1269" s="4" t="s">
        <v>56</v>
      </c>
    </row>
    <row r="1270" s="113" customFormat="1" hidden="1" customHeight="1" spans="1:24">
      <c r="A1270" s="9">
        <v>1269</v>
      </c>
      <c r="B1270" s="96" t="s">
        <v>66</v>
      </c>
      <c r="C1270" s="9" t="s">
        <v>3013</v>
      </c>
      <c r="D1270" s="9" t="s">
        <v>3014</v>
      </c>
      <c r="E1270" s="9" t="s">
        <v>2784</v>
      </c>
      <c r="F1270" s="9" t="s">
        <v>3005</v>
      </c>
      <c r="G1270" s="9" t="str">
        <f t="shared" si="147"/>
        <v>上集镇大龙村</v>
      </c>
      <c r="H1270" s="9" t="s">
        <v>3006</v>
      </c>
      <c r="I1270" s="9">
        <v>1</v>
      </c>
      <c r="J1270" s="9">
        <v>1</v>
      </c>
      <c r="K1270" s="9">
        <v>0</v>
      </c>
      <c r="L1270" s="9">
        <v>0</v>
      </c>
      <c r="M1270" s="9">
        <f t="shared" si="141"/>
        <v>75</v>
      </c>
      <c r="N1270" s="9">
        <f t="shared" si="142"/>
        <v>0</v>
      </c>
      <c r="O1270" s="9">
        <f t="shared" si="143"/>
        <v>0</v>
      </c>
      <c r="P1270" s="125">
        <f t="shared" si="144"/>
        <v>75</v>
      </c>
      <c r="Q1270" s="127">
        <f t="shared" si="145"/>
        <v>598</v>
      </c>
      <c r="R1270" s="128">
        <f t="shared" si="146"/>
        <v>673</v>
      </c>
      <c r="S1270" s="4" t="str">
        <f>VLOOKUP(D1270,[2]Sheet1!$F$1:$J$65536,5,0)</f>
        <v>6228230975967340064</v>
      </c>
      <c r="T1270" s="4" t="str">
        <f>VLOOKUP(D1270,[1]Sheet1!$F$1:$H$65536,3,0)</f>
        <v>李遂双</v>
      </c>
      <c r="U1270" s="4" t="s">
        <v>56</v>
      </c>
      <c r="V1270" s="4" t="s">
        <v>56</v>
      </c>
      <c r="W1270" s="4" t="s">
        <v>56</v>
      </c>
      <c r="X1270" s="4" t="s">
        <v>56</v>
      </c>
    </row>
    <row r="1271" s="113" customFormat="1" hidden="1" customHeight="1" spans="1:24">
      <c r="A1271" s="9">
        <v>1270</v>
      </c>
      <c r="B1271" s="96" t="s">
        <v>66</v>
      </c>
      <c r="C1271" s="9" t="s">
        <v>3015</v>
      </c>
      <c r="D1271" s="9" t="s">
        <v>3016</v>
      </c>
      <c r="E1271" s="9" t="s">
        <v>2784</v>
      </c>
      <c r="F1271" s="9" t="s">
        <v>3005</v>
      </c>
      <c r="G1271" s="9" t="str">
        <f t="shared" si="147"/>
        <v>上集镇大龙村</v>
      </c>
      <c r="H1271" s="9" t="s">
        <v>3006</v>
      </c>
      <c r="I1271" s="9">
        <v>1</v>
      </c>
      <c r="J1271" s="9">
        <v>1</v>
      </c>
      <c r="K1271" s="9">
        <v>0</v>
      </c>
      <c r="L1271" s="9">
        <v>0</v>
      </c>
      <c r="M1271" s="9">
        <f t="shared" si="141"/>
        <v>75</v>
      </c>
      <c r="N1271" s="9">
        <f t="shared" si="142"/>
        <v>0</v>
      </c>
      <c r="O1271" s="9">
        <f t="shared" si="143"/>
        <v>0</v>
      </c>
      <c r="P1271" s="125">
        <f t="shared" si="144"/>
        <v>75</v>
      </c>
      <c r="Q1271" s="127">
        <f t="shared" si="145"/>
        <v>598</v>
      </c>
      <c r="R1271" s="128">
        <f t="shared" si="146"/>
        <v>673</v>
      </c>
      <c r="S1271" s="4" t="str">
        <f>VLOOKUP(D1271,[2]Sheet1!$F$1:$J$65536,5,0)</f>
        <v>623059486700978174</v>
      </c>
      <c r="T1271" s="4" t="str">
        <f>VLOOKUP(D1271,[1]Sheet1!$F$1:$H$65536,3,0)</f>
        <v>贺永富</v>
      </c>
      <c r="U1271" s="4" t="s">
        <v>56</v>
      </c>
      <c r="V1271" s="4" t="s">
        <v>56</v>
      </c>
      <c r="W1271" s="4" t="s">
        <v>56</v>
      </c>
      <c r="X1271" s="4" t="s">
        <v>56</v>
      </c>
    </row>
    <row r="1272" s="113" customFormat="1" hidden="1" customHeight="1" spans="1:24">
      <c r="A1272" s="9">
        <v>1271</v>
      </c>
      <c r="B1272" s="96" t="s">
        <v>66</v>
      </c>
      <c r="C1272" s="9" t="s">
        <v>3017</v>
      </c>
      <c r="D1272" s="9" t="s">
        <v>3018</v>
      </c>
      <c r="E1272" s="9" t="s">
        <v>2784</v>
      </c>
      <c r="F1272" s="9" t="s">
        <v>3005</v>
      </c>
      <c r="G1272" s="9" t="str">
        <f t="shared" si="147"/>
        <v>上集镇大龙村</v>
      </c>
      <c r="H1272" s="9" t="s">
        <v>3006</v>
      </c>
      <c r="I1272" s="9">
        <v>1</v>
      </c>
      <c r="J1272" s="9">
        <v>1</v>
      </c>
      <c r="K1272" s="9">
        <v>0</v>
      </c>
      <c r="L1272" s="9">
        <v>0</v>
      </c>
      <c r="M1272" s="9">
        <f t="shared" si="141"/>
        <v>75</v>
      </c>
      <c r="N1272" s="9">
        <f t="shared" si="142"/>
        <v>0</v>
      </c>
      <c r="O1272" s="9">
        <f t="shared" si="143"/>
        <v>0</v>
      </c>
      <c r="P1272" s="125">
        <f t="shared" si="144"/>
        <v>75</v>
      </c>
      <c r="Q1272" s="127">
        <f t="shared" si="145"/>
        <v>598</v>
      </c>
      <c r="R1272" s="128">
        <f t="shared" si="146"/>
        <v>673</v>
      </c>
      <c r="S1272" s="4" t="str">
        <f>VLOOKUP(D1272,[2]Sheet1!$F$1:$J$65536,5,0)</f>
        <v>6228230975967366069</v>
      </c>
      <c r="T1272" s="4" t="str">
        <f>VLOOKUP(D1272,[1]Sheet1!$F$1:$H$65536,3,0)</f>
        <v>温洲</v>
      </c>
      <c r="U1272" s="4" t="s">
        <v>56</v>
      </c>
      <c r="V1272" s="4" t="s">
        <v>56</v>
      </c>
      <c r="W1272" s="4" t="s">
        <v>56</v>
      </c>
      <c r="X1272" s="4" t="s">
        <v>56</v>
      </c>
    </row>
    <row r="1273" s="113" customFormat="1" hidden="1" customHeight="1" spans="1:24">
      <c r="A1273" s="9">
        <v>1272</v>
      </c>
      <c r="B1273" s="96" t="s">
        <v>66</v>
      </c>
      <c r="C1273" s="9" t="s">
        <v>3019</v>
      </c>
      <c r="D1273" s="9" t="s">
        <v>3020</v>
      </c>
      <c r="E1273" s="9" t="s">
        <v>2784</v>
      </c>
      <c r="F1273" s="9" t="s">
        <v>3021</v>
      </c>
      <c r="G1273" s="9" t="str">
        <f t="shared" si="147"/>
        <v>上集镇大坪村</v>
      </c>
      <c r="H1273" s="9" t="s">
        <v>3022</v>
      </c>
      <c r="I1273" s="9">
        <v>1</v>
      </c>
      <c r="J1273" s="9">
        <v>1</v>
      </c>
      <c r="K1273" s="9">
        <v>0</v>
      </c>
      <c r="L1273" s="9">
        <v>0</v>
      </c>
      <c r="M1273" s="9">
        <f t="shared" si="141"/>
        <v>75</v>
      </c>
      <c r="N1273" s="9">
        <f t="shared" si="142"/>
        <v>0</v>
      </c>
      <c r="O1273" s="9">
        <f t="shared" si="143"/>
        <v>0</v>
      </c>
      <c r="P1273" s="125">
        <f t="shared" si="144"/>
        <v>75</v>
      </c>
      <c r="Q1273" s="127">
        <f t="shared" si="145"/>
        <v>598</v>
      </c>
      <c r="R1273" s="128">
        <f t="shared" si="146"/>
        <v>673</v>
      </c>
      <c r="S1273" s="4" t="str">
        <f>VLOOKUP(D1273,[2]Sheet1!$F$1:$J$65536,5,0)</f>
        <v>6228230975967780665</v>
      </c>
      <c r="T1273" s="4" t="str">
        <f>VLOOKUP(D1273,[1]Sheet1!$F$1:$H$65536,3,0)</f>
        <v>张生堂</v>
      </c>
      <c r="U1273" s="4" t="s">
        <v>56</v>
      </c>
      <c r="V1273" s="4" t="s">
        <v>56</v>
      </c>
      <c r="W1273" s="4" t="s">
        <v>56</v>
      </c>
      <c r="X1273" s="4" t="s">
        <v>56</v>
      </c>
    </row>
    <row r="1274" s="113" customFormat="1" hidden="1" customHeight="1" spans="1:24">
      <c r="A1274" s="9">
        <v>1273</v>
      </c>
      <c r="B1274" s="96" t="s">
        <v>66</v>
      </c>
      <c r="C1274" s="9" t="s">
        <v>3023</v>
      </c>
      <c r="D1274" s="9" t="s">
        <v>3024</v>
      </c>
      <c r="E1274" s="9" t="s">
        <v>2784</v>
      </c>
      <c r="F1274" s="9" t="s">
        <v>3021</v>
      </c>
      <c r="G1274" s="9" t="str">
        <f t="shared" si="147"/>
        <v>上集镇大坪村</v>
      </c>
      <c r="H1274" s="9" t="s">
        <v>3022</v>
      </c>
      <c r="I1274" s="9">
        <v>1</v>
      </c>
      <c r="J1274" s="9">
        <v>1</v>
      </c>
      <c r="K1274" s="9">
        <v>0</v>
      </c>
      <c r="L1274" s="9">
        <v>0</v>
      </c>
      <c r="M1274" s="9">
        <f t="shared" si="141"/>
        <v>75</v>
      </c>
      <c r="N1274" s="9">
        <f t="shared" si="142"/>
        <v>0</v>
      </c>
      <c r="O1274" s="9">
        <f t="shared" si="143"/>
        <v>0</v>
      </c>
      <c r="P1274" s="125">
        <f t="shared" si="144"/>
        <v>75</v>
      </c>
      <c r="Q1274" s="127">
        <f t="shared" si="145"/>
        <v>598</v>
      </c>
      <c r="R1274" s="128">
        <f t="shared" si="146"/>
        <v>673</v>
      </c>
      <c r="S1274" s="4" t="str">
        <f>VLOOKUP(D1274,[2]Sheet1!$F$1:$J$65536,5,0)</f>
        <v>6228230975967778263</v>
      </c>
      <c r="T1274" s="4" t="str">
        <f>VLOOKUP(D1274,[1]Sheet1!$F$1:$H$65536,3,0)</f>
        <v>张国玉</v>
      </c>
      <c r="U1274" s="4" t="s">
        <v>56</v>
      </c>
      <c r="V1274" s="4" t="s">
        <v>56</v>
      </c>
      <c r="W1274" s="4" t="s">
        <v>56</v>
      </c>
      <c r="X1274" s="4" t="s">
        <v>56</v>
      </c>
    </row>
    <row r="1275" s="113" customFormat="1" hidden="1" customHeight="1" spans="1:24">
      <c r="A1275" s="9">
        <v>1274</v>
      </c>
      <c r="B1275" s="96" t="s">
        <v>66</v>
      </c>
      <c r="C1275" s="9" t="s">
        <v>3025</v>
      </c>
      <c r="D1275" s="9" t="s">
        <v>3026</v>
      </c>
      <c r="E1275" s="9" t="s">
        <v>2784</v>
      </c>
      <c r="F1275" s="9" t="s">
        <v>3021</v>
      </c>
      <c r="G1275" s="9" t="str">
        <f t="shared" si="147"/>
        <v>上集镇大坪村</v>
      </c>
      <c r="H1275" s="9" t="s">
        <v>3022</v>
      </c>
      <c r="I1275" s="9">
        <v>1</v>
      </c>
      <c r="J1275" s="9">
        <v>1</v>
      </c>
      <c r="K1275" s="9">
        <v>0</v>
      </c>
      <c r="L1275" s="9">
        <v>0</v>
      </c>
      <c r="M1275" s="9">
        <f t="shared" si="141"/>
        <v>75</v>
      </c>
      <c r="N1275" s="9">
        <f t="shared" si="142"/>
        <v>0</v>
      </c>
      <c r="O1275" s="9">
        <f t="shared" si="143"/>
        <v>0</v>
      </c>
      <c r="P1275" s="125">
        <f t="shared" si="144"/>
        <v>75</v>
      </c>
      <c r="Q1275" s="127">
        <f t="shared" si="145"/>
        <v>598</v>
      </c>
      <c r="R1275" s="128">
        <f t="shared" si="146"/>
        <v>673</v>
      </c>
      <c r="S1275" s="4" t="str">
        <f>VLOOKUP(D1275,[2]Sheet1!$F$1:$J$65536,5,0)</f>
        <v>6228230975967705662</v>
      </c>
      <c r="T1275" s="4" t="str">
        <f>VLOOKUP(D1275,[1]Sheet1!$F$1:$H$65536,3,0)</f>
        <v>郭金堂</v>
      </c>
      <c r="U1275" s="4" t="s">
        <v>56</v>
      </c>
      <c r="V1275" s="4" t="s">
        <v>56</v>
      </c>
      <c r="W1275" s="4" t="s">
        <v>56</v>
      </c>
      <c r="X1275" s="4" t="s">
        <v>56</v>
      </c>
    </row>
    <row r="1276" s="113" customFormat="1" hidden="1" customHeight="1" spans="1:24">
      <c r="A1276" s="9">
        <v>1275</v>
      </c>
      <c r="B1276" s="96" t="s">
        <v>66</v>
      </c>
      <c r="C1276" s="9" t="s">
        <v>3027</v>
      </c>
      <c r="D1276" s="9" t="s">
        <v>3028</v>
      </c>
      <c r="E1276" s="9" t="s">
        <v>2784</v>
      </c>
      <c r="F1276" s="9" t="s">
        <v>3021</v>
      </c>
      <c r="G1276" s="9" t="str">
        <f t="shared" si="147"/>
        <v>上集镇大坪村</v>
      </c>
      <c r="H1276" s="9" t="s">
        <v>3022</v>
      </c>
      <c r="I1276" s="9">
        <v>1</v>
      </c>
      <c r="J1276" s="9">
        <v>1</v>
      </c>
      <c r="K1276" s="9">
        <v>0</v>
      </c>
      <c r="L1276" s="9">
        <v>0</v>
      </c>
      <c r="M1276" s="9">
        <f t="shared" si="141"/>
        <v>75</v>
      </c>
      <c r="N1276" s="9">
        <f t="shared" si="142"/>
        <v>0</v>
      </c>
      <c r="O1276" s="9">
        <f t="shared" si="143"/>
        <v>0</v>
      </c>
      <c r="P1276" s="125">
        <f t="shared" si="144"/>
        <v>75</v>
      </c>
      <c r="Q1276" s="127">
        <f t="shared" si="145"/>
        <v>598</v>
      </c>
      <c r="R1276" s="128">
        <f t="shared" si="146"/>
        <v>673</v>
      </c>
      <c r="S1276" s="4" t="str">
        <f>VLOOKUP(D1276,[2]Sheet1!$F$1:$J$65536,5,0)</f>
        <v>623059486701143398</v>
      </c>
      <c r="T1276" s="4" t="str">
        <f>VLOOKUP(D1276,[1]Sheet1!$F$1:$H$65536,3,0)</f>
        <v>任新发</v>
      </c>
      <c r="U1276" s="4" t="s">
        <v>56</v>
      </c>
      <c r="V1276" s="4" t="s">
        <v>56</v>
      </c>
      <c r="W1276" s="4" t="s">
        <v>56</v>
      </c>
      <c r="X1276" s="4" t="s">
        <v>56</v>
      </c>
    </row>
    <row r="1277" s="113" customFormat="1" hidden="1" customHeight="1" spans="1:24">
      <c r="A1277" s="9">
        <v>1276</v>
      </c>
      <c r="B1277" s="96" t="s">
        <v>66</v>
      </c>
      <c r="C1277" s="9" t="s">
        <v>3029</v>
      </c>
      <c r="D1277" s="9" t="s">
        <v>3030</v>
      </c>
      <c r="E1277" s="9" t="s">
        <v>2784</v>
      </c>
      <c r="F1277" s="9" t="s">
        <v>3021</v>
      </c>
      <c r="G1277" s="9" t="str">
        <f t="shared" si="147"/>
        <v>上集镇大坪村</v>
      </c>
      <c r="H1277" s="9" t="s">
        <v>3022</v>
      </c>
      <c r="I1277" s="9">
        <v>1</v>
      </c>
      <c r="J1277" s="9">
        <v>1</v>
      </c>
      <c r="K1277" s="9">
        <v>0</v>
      </c>
      <c r="L1277" s="9">
        <v>0</v>
      </c>
      <c r="M1277" s="9">
        <f t="shared" si="141"/>
        <v>75</v>
      </c>
      <c r="N1277" s="9">
        <f t="shared" si="142"/>
        <v>0</v>
      </c>
      <c r="O1277" s="9">
        <f t="shared" si="143"/>
        <v>0</v>
      </c>
      <c r="P1277" s="125">
        <f t="shared" si="144"/>
        <v>75</v>
      </c>
      <c r="Q1277" s="127">
        <f t="shared" si="145"/>
        <v>598</v>
      </c>
      <c r="R1277" s="128">
        <f t="shared" si="146"/>
        <v>673</v>
      </c>
      <c r="S1277" s="4" t="str">
        <f>VLOOKUP(D1277,[2]Sheet1!$F$1:$J$65536,5,0)</f>
        <v>623059486700976459</v>
      </c>
      <c r="T1277" s="4" t="str">
        <f>VLOOKUP(D1277,[1]Sheet1!$F$1:$H$65536,3,0)</f>
        <v>任俊德</v>
      </c>
      <c r="U1277" s="4" t="s">
        <v>56</v>
      </c>
      <c r="V1277" s="4" t="s">
        <v>56</v>
      </c>
      <c r="W1277" s="4" t="s">
        <v>56</v>
      </c>
      <c r="X1277" s="4" t="s">
        <v>56</v>
      </c>
    </row>
    <row r="1278" s="113" customFormat="1" hidden="1" customHeight="1" spans="1:24">
      <c r="A1278" s="9">
        <v>1277</v>
      </c>
      <c r="B1278" s="96" t="s">
        <v>66</v>
      </c>
      <c r="C1278" s="9" t="s">
        <v>3031</v>
      </c>
      <c r="D1278" s="9" t="s">
        <v>3032</v>
      </c>
      <c r="E1278" s="9" t="s">
        <v>2784</v>
      </c>
      <c r="F1278" s="9" t="s">
        <v>3021</v>
      </c>
      <c r="G1278" s="9" t="str">
        <f t="shared" si="147"/>
        <v>上集镇大坪村</v>
      </c>
      <c r="H1278" s="9" t="s">
        <v>3022</v>
      </c>
      <c r="I1278" s="9">
        <v>1</v>
      </c>
      <c r="J1278" s="9">
        <v>1</v>
      </c>
      <c r="K1278" s="9">
        <v>0</v>
      </c>
      <c r="L1278" s="9">
        <v>0</v>
      </c>
      <c r="M1278" s="9">
        <f t="shared" si="141"/>
        <v>75</v>
      </c>
      <c r="N1278" s="9">
        <f t="shared" si="142"/>
        <v>0</v>
      </c>
      <c r="O1278" s="9">
        <f t="shared" si="143"/>
        <v>0</v>
      </c>
      <c r="P1278" s="125">
        <f t="shared" si="144"/>
        <v>75</v>
      </c>
      <c r="Q1278" s="127">
        <f t="shared" si="145"/>
        <v>598</v>
      </c>
      <c r="R1278" s="128">
        <f t="shared" si="146"/>
        <v>673</v>
      </c>
      <c r="S1278" s="4" t="str">
        <f>VLOOKUP(D1278,[2]Sheet1!$F$1:$J$65536,5,0)</f>
        <v>6228230975967746161</v>
      </c>
      <c r="T1278" s="4" t="str">
        <f>VLOOKUP(D1278,[1]Sheet1!$F$1:$H$65536,3,0)</f>
        <v>任建贺</v>
      </c>
      <c r="U1278" s="4" t="s">
        <v>56</v>
      </c>
      <c r="V1278" s="4" t="s">
        <v>56</v>
      </c>
      <c r="W1278" s="4" t="s">
        <v>56</v>
      </c>
      <c r="X1278" s="4" t="s">
        <v>56</v>
      </c>
    </row>
    <row r="1279" s="113" customFormat="1" hidden="1" customHeight="1" spans="1:24">
      <c r="A1279" s="9">
        <v>1278</v>
      </c>
      <c r="B1279" s="96" t="s">
        <v>66</v>
      </c>
      <c r="C1279" s="9" t="s">
        <v>3033</v>
      </c>
      <c r="D1279" s="9" t="s">
        <v>3034</v>
      </c>
      <c r="E1279" s="9" t="s">
        <v>2784</v>
      </c>
      <c r="F1279" s="9" t="s">
        <v>3021</v>
      </c>
      <c r="G1279" s="9" t="str">
        <f t="shared" si="147"/>
        <v>上集镇大坪村</v>
      </c>
      <c r="H1279" s="9" t="s">
        <v>3022</v>
      </c>
      <c r="I1279" s="9">
        <v>1</v>
      </c>
      <c r="J1279" s="9">
        <v>1</v>
      </c>
      <c r="K1279" s="9">
        <v>0</v>
      </c>
      <c r="L1279" s="9">
        <v>0</v>
      </c>
      <c r="M1279" s="9">
        <f t="shared" si="141"/>
        <v>75</v>
      </c>
      <c r="N1279" s="9">
        <f t="shared" si="142"/>
        <v>0</v>
      </c>
      <c r="O1279" s="9">
        <f t="shared" si="143"/>
        <v>0</v>
      </c>
      <c r="P1279" s="125">
        <f t="shared" si="144"/>
        <v>75</v>
      </c>
      <c r="Q1279" s="127">
        <f t="shared" si="145"/>
        <v>598</v>
      </c>
      <c r="R1279" s="128">
        <f t="shared" si="146"/>
        <v>673</v>
      </c>
      <c r="S1279" s="4" t="str">
        <f>VLOOKUP(D1279,[2]Sheet1!$F$1:$J$65536,5,0)</f>
        <v>6228230975967738267</v>
      </c>
      <c r="T1279" s="4" t="str">
        <f>VLOOKUP(D1279,[1]Sheet1!$F$1:$H$65536,3,0)</f>
        <v>刘文栓</v>
      </c>
      <c r="U1279" s="4" t="s">
        <v>56</v>
      </c>
      <c r="V1279" s="4" t="s">
        <v>56</v>
      </c>
      <c r="W1279" s="4" t="s">
        <v>56</v>
      </c>
      <c r="X1279" s="4" t="s">
        <v>56</v>
      </c>
    </row>
    <row r="1280" s="113" customFormat="1" hidden="1" customHeight="1" spans="1:24">
      <c r="A1280" s="9">
        <v>1279</v>
      </c>
      <c r="B1280" s="96" t="s">
        <v>66</v>
      </c>
      <c r="C1280" s="9" t="s">
        <v>3035</v>
      </c>
      <c r="D1280" s="9" t="s">
        <v>3036</v>
      </c>
      <c r="E1280" s="9" t="s">
        <v>2784</v>
      </c>
      <c r="F1280" s="9" t="s">
        <v>3021</v>
      </c>
      <c r="G1280" s="9" t="str">
        <f t="shared" si="147"/>
        <v>上集镇大坪村</v>
      </c>
      <c r="H1280" s="9" t="s">
        <v>3022</v>
      </c>
      <c r="I1280" s="9">
        <v>1</v>
      </c>
      <c r="J1280" s="9">
        <v>1</v>
      </c>
      <c r="K1280" s="9">
        <v>0</v>
      </c>
      <c r="L1280" s="9">
        <v>0</v>
      </c>
      <c r="M1280" s="9">
        <f t="shared" si="141"/>
        <v>75</v>
      </c>
      <c r="N1280" s="9">
        <f t="shared" si="142"/>
        <v>0</v>
      </c>
      <c r="O1280" s="9">
        <f t="shared" si="143"/>
        <v>0</v>
      </c>
      <c r="P1280" s="125">
        <f t="shared" si="144"/>
        <v>75</v>
      </c>
      <c r="Q1280" s="127">
        <f t="shared" si="145"/>
        <v>598</v>
      </c>
      <c r="R1280" s="128">
        <f t="shared" si="146"/>
        <v>673</v>
      </c>
      <c r="S1280" s="4" t="str">
        <f>VLOOKUP(D1280,[2]Sheet1!$F$1:$J$65536,5,0)</f>
        <v>6228230975967734662</v>
      </c>
      <c r="T1280" s="4" t="str">
        <f>VLOOKUP(D1280,[1]Sheet1!$F$1:$H$65536,3,0)</f>
        <v>刘德青</v>
      </c>
      <c r="U1280" s="4" t="s">
        <v>56</v>
      </c>
      <c r="V1280" s="4" t="s">
        <v>56</v>
      </c>
      <c r="W1280" s="4" t="s">
        <v>56</v>
      </c>
      <c r="X1280" s="4" t="s">
        <v>56</v>
      </c>
    </row>
    <row r="1281" s="113" customFormat="1" hidden="1" customHeight="1" spans="1:24">
      <c r="A1281" s="9">
        <v>1280</v>
      </c>
      <c r="B1281" s="96" t="s">
        <v>66</v>
      </c>
      <c r="C1281" s="9" t="s">
        <v>3037</v>
      </c>
      <c r="D1281" s="9" t="s">
        <v>3038</v>
      </c>
      <c r="E1281" s="9" t="s">
        <v>2784</v>
      </c>
      <c r="F1281" s="9" t="s">
        <v>3021</v>
      </c>
      <c r="G1281" s="9" t="str">
        <f t="shared" si="147"/>
        <v>上集镇大坪村</v>
      </c>
      <c r="H1281" s="9" t="s">
        <v>3022</v>
      </c>
      <c r="I1281" s="9">
        <v>1</v>
      </c>
      <c r="J1281" s="9">
        <v>1</v>
      </c>
      <c r="K1281" s="9">
        <v>0</v>
      </c>
      <c r="L1281" s="9">
        <v>0</v>
      </c>
      <c r="M1281" s="9">
        <f t="shared" si="141"/>
        <v>75</v>
      </c>
      <c r="N1281" s="9">
        <f t="shared" si="142"/>
        <v>0</v>
      </c>
      <c r="O1281" s="9">
        <f t="shared" si="143"/>
        <v>0</v>
      </c>
      <c r="P1281" s="125">
        <f t="shared" si="144"/>
        <v>75</v>
      </c>
      <c r="Q1281" s="127">
        <f t="shared" si="145"/>
        <v>598</v>
      </c>
      <c r="R1281" s="128">
        <f t="shared" si="146"/>
        <v>673</v>
      </c>
      <c r="S1281" s="4" t="str">
        <f>VLOOKUP(D1281,[2]Sheet1!$F$1:$J$65536,5,0)</f>
        <v>6228230979012943575</v>
      </c>
      <c r="T1281" s="4" t="str">
        <f>VLOOKUP(D1281,[1]Sheet1!$F$1:$H$65536,3,0)</f>
        <v>侯栓成</v>
      </c>
      <c r="U1281" s="4" t="s">
        <v>56</v>
      </c>
      <c r="V1281" s="4" t="s">
        <v>56</v>
      </c>
      <c r="W1281" s="4" t="s">
        <v>56</v>
      </c>
      <c r="X1281" s="4" t="s">
        <v>56</v>
      </c>
    </row>
    <row r="1282" s="113" customFormat="1" hidden="1" customHeight="1" spans="1:24">
      <c r="A1282" s="9">
        <v>1281</v>
      </c>
      <c r="B1282" s="96" t="s">
        <v>66</v>
      </c>
      <c r="C1282" s="9" t="s">
        <v>3039</v>
      </c>
      <c r="D1282" s="9" t="s">
        <v>3040</v>
      </c>
      <c r="E1282" s="9" t="s">
        <v>2784</v>
      </c>
      <c r="F1282" s="9" t="s">
        <v>3021</v>
      </c>
      <c r="G1282" s="9" t="str">
        <f t="shared" si="147"/>
        <v>上集镇大坪村</v>
      </c>
      <c r="H1282" s="9" t="s">
        <v>3022</v>
      </c>
      <c r="I1282" s="9">
        <v>1</v>
      </c>
      <c r="J1282" s="9">
        <v>1</v>
      </c>
      <c r="K1282" s="9">
        <v>0</v>
      </c>
      <c r="L1282" s="9">
        <v>0</v>
      </c>
      <c r="M1282" s="9">
        <f t="shared" si="141"/>
        <v>75</v>
      </c>
      <c r="N1282" s="9">
        <f t="shared" si="142"/>
        <v>0</v>
      </c>
      <c r="O1282" s="9">
        <f t="shared" si="143"/>
        <v>0</v>
      </c>
      <c r="P1282" s="125">
        <f t="shared" si="144"/>
        <v>75</v>
      </c>
      <c r="Q1282" s="127">
        <f t="shared" si="145"/>
        <v>598</v>
      </c>
      <c r="R1282" s="128">
        <f t="shared" si="146"/>
        <v>673</v>
      </c>
      <c r="S1282" s="4" t="str">
        <f>VLOOKUP(D1282,[2]Sheet1!$F$1:$J$65536,5,0)</f>
        <v>623059486701142259</v>
      </c>
      <c r="T1282" s="4" t="str">
        <f>VLOOKUP(D1282,[1]Sheet1!$F$1:$H$65536,3,0)</f>
        <v>何铁申</v>
      </c>
      <c r="U1282" s="4" t="s">
        <v>56</v>
      </c>
      <c r="V1282" s="4" t="s">
        <v>56</v>
      </c>
      <c r="W1282" s="4" t="s">
        <v>56</v>
      </c>
      <c r="X1282" s="4" t="s">
        <v>56</v>
      </c>
    </row>
    <row r="1283" s="113" customFormat="1" hidden="1" customHeight="1" spans="1:24">
      <c r="A1283" s="9">
        <v>1282</v>
      </c>
      <c r="B1283" s="96" t="s">
        <v>66</v>
      </c>
      <c r="C1283" s="9" t="s">
        <v>3041</v>
      </c>
      <c r="D1283" s="9" t="s">
        <v>3042</v>
      </c>
      <c r="E1283" s="9" t="s">
        <v>2784</v>
      </c>
      <c r="F1283" s="9" t="s">
        <v>3021</v>
      </c>
      <c r="G1283" s="9" t="str">
        <f t="shared" si="147"/>
        <v>上集镇大坪村</v>
      </c>
      <c r="H1283" s="9" t="s">
        <v>3022</v>
      </c>
      <c r="I1283" s="9">
        <v>1</v>
      </c>
      <c r="J1283" s="9">
        <v>1</v>
      </c>
      <c r="K1283" s="9">
        <v>0</v>
      </c>
      <c r="L1283" s="9">
        <v>0</v>
      </c>
      <c r="M1283" s="9">
        <f t="shared" ref="M1283:M1346" si="148">J1283*75</f>
        <v>75</v>
      </c>
      <c r="N1283" s="9">
        <f t="shared" ref="N1283:N1346" si="149">K1283*300</f>
        <v>0</v>
      </c>
      <c r="O1283" s="9">
        <f t="shared" ref="O1283:O1346" si="150">L1283*600</f>
        <v>0</v>
      </c>
      <c r="P1283" s="125">
        <f t="shared" ref="P1283:P1346" si="151">M1283+N1283+O1283</f>
        <v>75</v>
      </c>
      <c r="Q1283" s="127">
        <f t="shared" ref="Q1283:Q1346" si="152">I1283*598</f>
        <v>598</v>
      </c>
      <c r="R1283" s="128">
        <f t="shared" ref="R1283:R1346" si="153">P1283+Q1283</f>
        <v>673</v>
      </c>
      <c r="S1283" s="4" t="str">
        <f>VLOOKUP(D1283,[2]Sheet1!$F$1:$J$65536,5,0)</f>
        <v>623059486700968316</v>
      </c>
      <c r="T1283" s="4" t="str">
        <f>VLOOKUP(D1283,[1]Sheet1!$F$1:$H$65536,3,0)</f>
        <v>郭永先</v>
      </c>
      <c r="U1283" s="4" t="s">
        <v>56</v>
      </c>
      <c r="V1283" s="4" t="s">
        <v>56</v>
      </c>
      <c r="W1283" s="4" t="s">
        <v>56</v>
      </c>
      <c r="X1283" s="4" t="s">
        <v>56</v>
      </c>
    </row>
    <row r="1284" s="113" customFormat="1" hidden="1" customHeight="1" spans="1:24">
      <c r="A1284" s="9">
        <v>1283</v>
      </c>
      <c r="B1284" s="96" t="s">
        <v>66</v>
      </c>
      <c r="C1284" s="9" t="s">
        <v>3043</v>
      </c>
      <c r="D1284" s="9" t="s">
        <v>3044</v>
      </c>
      <c r="E1284" s="9" t="s">
        <v>2784</v>
      </c>
      <c r="F1284" s="9" t="s">
        <v>3021</v>
      </c>
      <c r="G1284" s="9" t="str">
        <f t="shared" si="147"/>
        <v>上集镇大坪村</v>
      </c>
      <c r="H1284" s="9" t="s">
        <v>3022</v>
      </c>
      <c r="I1284" s="9">
        <v>1</v>
      </c>
      <c r="J1284" s="9">
        <v>1</v>
      </c>
      <c r="K1284" s="9">
        <v>0</v>
      </c>
      <c r="L1284" s="9">
        <v>0</v>
      </c>
      <c r="M1284" s="9">
        <f t="shared" si="148"/>
        <v>75</v>
      </c>
      <c r="N1284" s="9">
        <f t="shared" si="149"/>
        <v>0</v>
      </c>
      <c r="O1284" s="9">
        <f t="shared" si="150"/>
        <v>0</v>
      </c>
      <c r="P1284" s="125">
        <f t="shared" si="151"/>
        <v>75</v>
      </c>
      <c r="Q1284" s="127">
        <f t="shared" si="152"/>
        <v>598</v>
      </c>
      <c r="R1284" s="128">
        <f t="shared" si="153"/>
        <v>673</v>
      </c>
      <c r="S1284" s="4" t="str">
        <f>VLOOKUP(D1284,[2]Sheet1!$F$1:$J$65536,5,0)</f>
        <v>6228230975967708062</v>
      </c>
      <c r="T1284" s="4" t="str">
        <f>VLOOKUP(D1284,[1]Sheet1!$F$1:$H$65536,3,0)</f>
        <v>郭永国</v>
      </c>
      <c r="U1284" s="4" t="s">
        <v>56</v>
      </c>
      <c r="V1284" s="4" t="s">
        <v>56</v>
      </c>
      <c r="W1284" s="4" t="s">
        <v>56</v>
      </c>
      <c r="X1284" s="4" t="s">
        <v>56</v>
      </c>
    </row>
    <row r="1285" s="113" customFormat="1" hidden="1" customHeight="1" spans="1:24">
      <c r="A1285" s="9">
        <v>1284</v>
      </c>
      <c r="B1285" s="96" t="s">
        <v>66</v>
      </c>
      <c r="C1285" s="9" t="s">
        <v>3045</v>
      </c>
      <c r="D1285" s="9" t="s">
        <v>3046</v>
      </c>
      <c r="E1285" s="9" t="s">
        <v>2784</v>
      </c>
      <c r="F1285" s="9" t="s">
        <v>3021</v>
      </c>
      <c r="G1285" s="9" t="str">
        <f t="shared" si="147"/>
        <v>上集镇大坪村</v>
      </c>
      <c r="H1285" s="9" t="s">
        <v>3022</v>
      </c>
      <c r="I1285" s="9">
        <v>1</v>
      </c>
      <c r="J1285" s="9">
        <v>1</v>
      </c>
      <c r="K1285" s="9">
        <v>0</v>
      </c>
      <c r="L1285" s="9">
        <v>0</v>
      </c>
      <c r="M1285" s="9">
        <f t="shared" si="148"/>
        <v>75</v>
      </c>
      <c r="N1285" s="9">
        <f t="shared" si="149"/>
        <v>0</v>
      </c>
      <c r="O1285" s="9">
        <f t="shared" si="150"/>
        <v>0</v>
      </c>
      <c r="P1285" s="125">
        <f t="shared" si="151"/>
        <v>75</v>
      </c>
      <c r="Q1285" s="127">
        <f t="shared" si="152"/>
        <v>598</v>
      </c>
      <c r="R1285" s="128">
        <f t="shared" si="153"/>
        <v>673</v>
      </c>
      <c r="S1285" s="4" t="str">
        <f>VLOOKUP(D1285,[2]Sheet1!$F$1:$J$65536,5,0)</f>
        <v>6228230975967707361</v>
      </c>
      <c r="T1285" s="4" t="str">
        <f>VLOOKUP(D1285,[1]Sheet1!$F$1:$H$65536,3,0)</f>
        <v>郭新超</v>
      </c>
      <c r="U1285" s="4" t="s">
        <v>56</v>
      </c>
      <c r="V1285" s="4" t="s">
        <v>56</v>
      </c>
      <c r="W1285" s="4" t="s">
        <v>56</v>
      </c>
      <c r="X1285" s="4" t="s">
        <v>56</v>
      </c>
    </row>
    <row r="1286" s="113" customFormat="1" hidden="1" customHeight="1" spans="1:35">
      <c r="A1286" s="9">
        <v>1285</v>
      </c>
      <c r="B1286" s="96" t="s">
        <v>66</v>
      </c>
      <c r="C1286" s="9" t="s">
        <v>3047</v>
      </c>
      <c r="D1286" s="9" t="s">
        <v>3048</v>
      </c>
      <c r="E1286" s="9" t="s">
        <v>2784</v>
      </c>
      <c r="F1286" s="9" t="s">
        <v>3021</v>
      </c>
      <c r="G1286" s="9" t="str">
        <f t="shared" si="147"/>
        <v>上集镇大坪村</v>
      </c>
      <c r="H1286" s="9" t="s">
        <v>3022</v>
      </c>
      <c r="I1286" s="9">
        <v>1</v>
      </c>
      <c r="J1286" s="9">
        <v>1</v>
      </c>
      <c r="K1286" s="9">
        <v>0</v>
      </c>
      <c r="L1286" s="9">
        <v>0</v>
      </c>
      <c r="M1286" s="9">
        <f t="shared" si="148"/>
        <v>75</v>
      </c>
      <c r="N1286" s="9">
        <f t="shared" si="149"/>
        <v>0</v>
      </c>
      <c r="O1286" s="9">
        <f t="shared" si="150"/>
        <v>0</v>
      </c>
      <c r="P1286" s="125">
        <f t="shared" si="151"/>
        <v>75</v>
      </c>
      <c r="Q1286" s="127">
        <f t="shared" si="152"/>
        <v>598</v>
      </c>
      <c r="R1286" s="128">
        <f t="shared" si="153"/>
        <v>673</v>
      </c>
      <c r="S1286" s="4" t="str">
        <f>VLOOKUP(D1286,[2]Sheet1!$F$1:$J$65536,5,0)</f>
        <v>6228230975967701760</v>
      </c>
      <c r="T1286" s="4" t="str">
        <f>VLOOKUP(D1286,[1]Sheet1!$F$1:$H$65536,3,0)</f>
        <v>程占军</v>
      </c>
      <c r="U1286" s="4" t="s">
        <v>56</v>
      </c>
      <c r="V1286" s="4" t="s">
        <v>56</v>
      </c>
      <c r="W1286" s="4" t="s">
        <v>56</v>
      </c>
      <c r="X1286" s="4" t="s">
        <v>56</v>
      </c>
      <c r="Y1286" s="134"/>
      <c r="Z1286" s="134"/>
      <c r="AA1286" s="134"/>
      <c r="AB1286" s="134"/>
      <c r="AC1286" s="134"/>
      <c r="AD1286" s="134"/>
      <c r="AE1286" s="134"/>
      <c r="AF1286" s="134"/>
      <c r="AG1286" s="134"/>
      <c r="AH1286" s="134"/>
      <c r="AI1286" s="134"/>
    </row>
    <row r="1287" s="113" customFormat="1" hidden="1" customHeight="1" spans="1:24">
      <c r="A1287" s="9">
        <v>1286</v>
      </c>
      <c r="B1287" s="96" t="s">
        <v>66</v>
      </c>
      <c r="C1287" s="9" t="s">
        <v>3049</v>
      </c>
      <c r="D1287" s="9" t="s">
        <v>3050</v>
      </c>
      <c r="E1287" s="9" t="s">
        <v>2784</v>
      </c>
      <c r="F1287" s="9" t="s">
        <v>3021</v>
      </c>
      <c r="G1287" s="9" t="str">
        <f t="shared" si="147"/>
        <v>上集镇大坪村</v>
      </c>
      <c r="H1287" s="9" t="s">
        <v>3022</v>
      </c>
      <c r="I1287" s="9">
        <v>1</v>
      </c>
      <c r="J1287" s="9">
        <v>1</v>
      </c>
      <c r="K1287" s="9">
        <v>0</v>
      </c>
      <c r="L1287" s="9">
        <v>0</v>
      </c>
      <c r="M1287" s="9">
        <f t="shared" si="148"/>
        <v>75</v>
      </c>
      <c r="N1287" s="9">
        <f t="shared" si="149"/>
        <v>0</v>
      </c>
      <c r="O1287" s="9">
        <f t="shared" si="150"/>
        <v>0</v>
      </c>
      <c r="P1287" s="125">
        <f t="shared" si="151"/>
        <v>75</v>
      </c>
      <c r="Q1287" s="127">
        <f t="shared" si="152"/>
        <v>598</v>
      </c>
      <c r="R1287" s="128">
        <f t="shared" si="153"/>
        <v>673</v>
      </c>
      <c r="S1287" s="4" t="str">
        <f>VLOOKUP(D1287,[2]Sheet1!$F$1:$J$65536,5,0)</f>
        <v>6228230975967698461</v>
      </c>
      <c r="T1287" s="4" t="str">
        <f>VLOOKUP(D1287,[1]Sheet1!$F$1:$H$65536,3,0)</f>
        <v>常文伟</v>
      </c>
      <c r="U1287" s="4" t="s">
        <v>56</v>
      </c>
      <c r="V1287" s="4" t="s">
        <v>56</v>
      </c>
      <c r="W1287" s="4" t="s">
        <v>56</v>
      </c>
      <c r="X1287" s="4" t="s">
        <v>56</v>
      </c>
    </row>
    <row r="1288" s="113" customFormat="1" hidden="1" customHeight="1" spans="1:24">
      <c r="A1288" s="9">
        <v>1287</v>
      </c>
      <c r="B1288" s="96" t="s">
        <v>66</v>
      </c>
      <c r="C1288" s="9" t="s">
        <v>3051</v>
      </c>
      <c r="D1288" s="9" t="s">
        <v>3052</v>
      </c>
      <c r="E1288" s="9" t="s">
        <v>2784</v>
      </c>
      <c r="F1288" s="9" t="s">
        <v>3021</v>
      </c>
      <c r="G1288" s="9" t="str">
        <f t="shared" si="147"/>
        <v>上集镇大坪村</v>
      </c>
      <c r="H1288" s="9" t="s">
        <v>3022</v>
      </c>
      <c r="I1288" s="9">
        <v>1</v>
      </c>
      <c r="J1288" s="9">
        <v>1</v>
      </c>
      <c r="K1288" s="9">
        <v>0</v>
      </c>
      <c r="L1288" s="9">
        <v>0</v>
      </c>
      <c r="M1288" s="9">
        <f t="shared" si="148"/>
        <v>75</v>
      </c>
      <c r="N1288" s="9">
        <f t="shared" si="149"/>
        <v>0</v>
      </c>
      <c r="O1288" s="9">
        <f t="shared" si="150"/>
        <v>0</v>
      </c>
      <c r="P1288" s="125">
        <f t="shared" si="151"/>
        <v>75</v>
      </c>
      <c r="Q1288" s="127">
        <f t="shared" si="152"/>
        <v>598</v>
      </c>
      <c r="R1288" s="128">
        <f t="shared" si="153"/>
        <v>673</v>
      </c>
      <c r="S1288" s="4" t="str">
        <f>VLOOKUP(D1288,[2]Sheet1!$F$1:$J$65536,5,0)</f>
        <v>623059486701141954</v>
      </c>
      <c r="T1288" s="4" t="str">
        <f>VLOOKUP(D1288,[1]Sheet1!$F$1:$H$65536,3,0)</f>
        <v>常岐志</v>
      </c>
      <c r="U1288" s="4" t="s">
        <v>56</v>
      </c>
      <c r="V1288" s="4" t="s">
        <v>56</v>
      </c>
      <c r="W1288" s="4" t="s">
        <v>56</v>
      </c>
      <c r="X1288" s="4" t="s">
        <v>56</v>
      </c>
    </row>
    <row r="1289" s="113" customFormat="1" hidden="1" customHeight="1" spans="1:24">
      <c r="A1289" s="9">
        <v>1288</v>
      </c>
      <c r="B1289" s="96" t="s">
        <v>66</v>
      </c>
      <c r="C1289" s="9" t="s">
        <v>3053</v>
      </c>
      <c r="D1289" s="9" t="s">
        <v>3054</v>
      </c>
      <c r="E1289" s="9" t="s">
        <v>2784</v>
      </c>
      <c r="F1289" s="9" t="s">
        <v>3021</v>
      </c>
      <c r="G1289" s="9" t="str">
        <f t="shared" si="147"/>
        <v>上集镇大坪村</v>
      </c>
      <c r="H1289" s="9" t="s">
        <v>3022</v>
      </c>
      <c r="I1289" s="9">
        <v>1</v>
      </c>
      <c r="J1289" s="9">
        <v>1</v>
      </c>
      <c r="K1289" s="9">
        <v>0</v>
      </c>
      <c r="L1289" s="9">
        <v>0</v>
      </c>
      <c r="M1289" s="9">
        <f t="shared" si="148"/>
        <v>75</v>
      </c>
      <c r="N1289" s="9">
        <f t="shared" si="149"/>
        <v>0</v>
      </c>
      <c r="O1289" s="9">
        <f t="shared" si="150"/>
        <v>0</v>
      </c>
      <c r="P1289" s="125">
        <f t="shared" si="151"/>
        <v>75</v>
      </c>
      <c r="Q1289" s="127">
        <f t="shared" si="152"/>
        <v>598</v>
      </c>
      <c r="R1289" s="128">
        <f t="shared" si="153"/>
        <v>673</v>
      </c>
      <c r="S1289" s="154" t="s">
        <v>3055</v>
      </c>
      <c r="T1289" s="4" t="str">
        <f>VLOOKUP(D1289,[1]Sheet1!$F$1:$H$65536,3,0)</f>
        <v>周成林</v>
      </c>
      <c r="U1289" s="4" t="s">
        <v>56</v>
      </c>
      <c r="V1289" s="4" t="s">
        <v>56</v>
      </c>
      <c r="W1289" s="4" t="s">
        <v>56</v>
      </c>
      <c r="X1289" s="4" t="s">
        <v>56</v>
      </c>
    </row>
    <row r="1290" s="113" customFormat="1" hidden="1" customHeight="1" spans="1:24">
      <c r="A1290" s="9">
        <v>1289</v>
      </c>
      <c r="B1290" s="96" t="s">
        <v>66</v>
      </c>
      <c r="C1290" s="9" t="s">
        <v>3056</v>
      </c>
      <c r="D1290" s="9" t="s">
        <v>3057</v>
      </c>
      <c r="E1290" s="9" t="s">
        <v>2784</v>
      </c>
      <c r="F1290" s="9" t="s">
        <v>3021</v>
      </c>
      <c r="G1290" s="9" t="str">
        <f t="shared" si="147"/>
        <v>上集镇大坪村</v>
      </c>
      <c r="H1290" s="9" t="s">
        <v>3022</v>
      </c>
      <c r="I1290" s="9">
        <v>1</v>
      </c>
      <c r="J1290" s="9">
        <v>1</v>
      </c>
      <c r="K1290" s="9">
        <v>0</v>
      </c>
      <c r="L1290" s="9">
        <v>0</v>
      </c>
      <c r="M1290" s="9">
        <f t="shared" si="148"/>
        <v>75</v>
      </c>
      <c r="N1290" s="9">
        <f t="shared" si="149"/>
        <v>0</v>
      </c>
      <c r="O1290" s="9">
        <f t="shared" si="150"/>
        <v>0</v>
      </c>
      <c r="P1290" s="125">
        <f t="shared" si="151"/>
        <v>75</v>
      </c>
      <c r="Q1290" s="127">
        <f t="shared" si="152"/>
        <v>598</v>
      </c>
      <c r="R1290" s="128">
        <f t="shared" si="153"/>
        <v>673</v>
      </c>
      <c r="S1290" s="4" t="str">
        <f>VLOOKUP(D1290,[2]Sheet1!$F$1:$J$65536,5,0)</f>
        <v>6228230975967736469</v>
      </c>
      <c r="T1290" s="4" t="str">
        <f>VLOOKUP(D1290,[1]Sheet1!$F$1:$H$65536,3,0)</f>
        <v>刘金六</v>
      </c>
      <c r="U1290" s="4" t="s">
        <v>56</v>
      </c>
      <c r="V1290" s="4" t="s">
        <v>56</v>
      </c>
      <c r="W1290" s="4" t="s">
        <v>56</v>
      </c>
      <c r="X1290" s="4" t="s">
        <v>56</v>
      </c>
    </row>
    <row r="1291" s="113" customFormat="1" hidden="1" customHeight="1" spans="1:24">
      <c r="A1291" s="9">
        <v>1290</v>
      </c>
      <c r="B1291" s="96" t="s">
        <v>66</v>
      </c>
      <c r="C1291" s="9" t="s">
        <v>3058</v>
      </c>
      <c r="D1291" s="9" t="s">
        <v>3059</v>
      </c>
      <c r="E1291" s="9" t="s">
        <v>2784</v>
      </c>
      <c r="F1291" s="9" t="s">
        <v>2789</v>
      </c>
      <c r="G1291" s="9" t="str">
        <f t="shared" si="147"/>
        <v>上集镇丹阳社区</v>
      </c>
      <c r="H1291" s="9" t="s">
        <v>2790</v>
      </c>
      <c r="I1291" s="9">
        <v>1</v>
      </c>
      <c r="J1291" s="9">
        <v>1</v>
      </c>
      <c r="K1291" s="9">
        <v>0</v>
      </c>
      <c r="L1291" s="9">
        <v>0</v>
      </c>
      <c r="M1291" s="9">
        <f t="shared" si="148"/>
        <v>75</v>
      </c>
      <c r="N1291" s="9">
        <f t="shared" si="149"/>
        <v>0</v>
      </c>
      <c r="O1291" s="9">
        <f t="shared" si="150"/>
        <v>0</v>
      </c>
      <c r="P1291" s="125">
        <f t="shared" si="151"/>
        <v>75</v>
      </c>
      <c r="Q1291" s="127">
        <f t="shared" si="152"/>
        <v>598</v>
      </c>
      <c r="R1291" s="128">
        <f t="shared" si="153"/>
        <v>673</v>
      </c>
      <c r="S1291" s="4" t="str">
        <f>VLOOKUP(D1291,[2]Sheet1!$F$1:$J$65536,5,0)</f>
        <v>6228230975966447167</v>
      </c>
      <c r="T1291" s="4" t="str">
        <f>VLOOKUP(D1291,[1]Sheet1!$F$1:$H$65536,3,0)</f>
        <v>朱新华</v>
      </c>
      <c r="U1291" s="4" t="s">
        <v>56</v>
      </c>
      <c r="V1291" s="4" t="s">
        <v>56</v>
      </c>
      <c r="W1291" s="4" t="s">
        <v>56</v>
      </c>
      <c r="X1291" s="4" t="s">
        <v>56</v>
      </c>
    </row>
    <row r="1292" s="113" customFormat="1" hidden="1" customHeight="1" spans="1:24">
      <c r="A1292" s="9">
        <v>1291</v>
      </c>
      <c r="B1292" s="96" t="s">
        <v>66</v>
      </c>
      <c r="C1292" s="9" t="s">
        <v>3060</v>
      </c>
      <c r="D1292" s="9" t="s">
        <v>3061</v>
      </c>
      <c r="E1292" s="9" t="s">
        <v>2784</v>
      </c>
      <c r="F1292" s="9" t="s">
        <v>2789</v>
      </c>
      <c r="G1292" s="9" t="str">
        <f t="shared" si="147"/>
        <v>上集镇丹阳社区</v>
      </c>
      <c r="H1292" s="9" t="s">
        <v>2790</v>
      </c>
      <c r="I1292" s="9">
        <v>1</v>
      </c>
      <c r="J1292" s="9">
        <v>1</v>
      </c>
      <c r="K1292" s="9">
        <v>0</v>
      </c>
      <c r="L1292" s="9">
        <v>0</v>
      </c>
      <c r="M1292" s="9">
        <f t="shared" si="148"/>
        <v>75</v>
      </c>
      <c r="N1292" s="9">
        <f t="shared" si="149"/>
        <v>0</v>
      </c>
      <c r="O1292" s="9">
        <f t="shared" si="150"/>
        <v>0</v>
      </c>
      <c r="P1292" s="125">
        <f t="shared" si="151"/>
        <v>75</v>
      </c>
      <c r="Q1292" s="127">
        <f t="shared" si="152"/>
        <v>598</v>
      </c>
      <c r="R1292" s="128">
        <f t="shared" si="153"/>
        <v>673</v>
      </c>
      <c r="S1292" s="4" t="str">
        <f>VLOOKUP(D1292,[2]Sheet1!$F$1:$J$65536,5,0)</f>
        <v>6228230975966392363</v>
      </c>
      <c r="T1292" s="4" t="str">
        <f>VLOOKUP(D1292,[1]Sheet1!$F$1:$H$65536,3,0)</f>
        <v>李天岐</v>
      </c>
      <c r="U1292" s="4" t="s">
        <v>56</v>
      </c>
      <c r="V1292" s="4" t="s">
        <v>56</v>
      </c>
      <c r="W1292" s="4" t="s">
        <v>56</v>
      </c>
      <c r="X1292" s="4" t="s">
        <v>56</v>
      </c>
    </row>
    <row r="1293" s="113" customFormat="1" hidden="1" customHeight="1" spans="1:24">
      <c r="A1293" s="9">
        <v>1292</v>
      </c>
      <c r="B1293" s="96" t="s">
        <v>66</v>
      </c>
      <c r="C1293" s="9" t="s">
        <v>3062</v>
      </c>
      <c r="D1293" s="9" t="s">
        <v>3063</v>
      </c>
      <c r="E1293" s="9" t="s">
        <v>2784</v>
      </c>
      <c r="F1293" s="9" t="s">
        <v>2789</v>
      </c>
      <c r="G1293" s="9" t="str">
        <f t="shared" si="147"/>
        <v>上集镇丹阳社区</v>
      </c>
      <c r="H1293" s="9" t="s">
        <v>2790</v>
      </c>
      <c r="I1293" s="9">
        <v>1</v>
      </c>
      <c r="J1293" s="9">
        <v>1</v>
      </c>
      <c r="K1293" s="9">
        <v>0</v>
      </c>
      <c r="L1293" s="9">
        <v>0</v>
      </c>
      <c r="M1293" s="9">
        <f t="shared" si="148"/>
        <v>75</v>
      </c>
      <c r="N1293" s="9">
        <f t="shared" si="149"/>
        <v>0</v>
      </c>
      <c r="O1293" s="9">
        <f t="shared" si="150"/>
        <v>0</v>
      </c>
      <c r="P1293" s="125">
        <f t="shared" si="151"/>
        <v>75</v>
      </c>
      <c r="Q1293" s="127">
        <f t="shared" si="152"/>
        <v>598</v>
      </c>
      <c r="R1293" s="128">
        <f t="shared" si="153"/>
        <v>673</v>
      </c>
      <c r="S1293" s="4" t="str">
        <f>VLOOKUP(D1293,[2]Sheet1!$F$1:$J$65536,5,0)</f>
        <v>6228230979010091476</v>
      </c>
      <c r="T1293" s="4" t="str">
        <f>VLOOKUP(D1293,[1]Sheet1!$F$1:$H$65536,3,0)</f>
        <v>贾铁栓</v>
      </c>
      <c r="U1293" s="4" t="s">
        <v>56</v>
      </c>
      <c r="V1293" s="4" t="s">
        <v>56</v>
      </c>
      <c r="W1293" s="4" t="s">
        <v>56</v>
      </c>
      <c r="X1293" s="4" t="s">
        <v>56</v>
      </c>
    </row>
    <row r="1294" s="113" customFormat="1" hidden="1" customHeight="1" spans="1:24">
      <c r="A1294" s="9">
        <v>1293</v>
      </c>
      <c r="B1294" s="96" t="s">
        <v>66</v>
      </c>
      <c r="C1294" s="9" t="s">
        <v>3064</v>
      </c>
      <c r="D1294" s="9" t="s">
        <v>3065</v>
      </c>
      <c r="E1294" s="9" t="s">
        <v>2784</v>
      </c>
      <c r="F1294" s="9" t="s">
        <v>2789</v>
      </c>
      <c r="G1294" s="9" t="str">
        <f t="shared" si="147"/>
        <v>上集镇丹阳社区</v>
      </c>
      <c r="H1294" s="9" t="s">
        <v>2790</v>
      </c>
      <c r="I1294" s="9">
        <v>1</v>
      </c>
      <c r="J1294" s="9">
        <v>1</v>
      </c>
      <c r="K1294" s="9">
        <v>0</v>
      </c>
      <c r="L1294" s="9">
        <v>0</v>
      </c>
      <c r="M1294" s="9">
        <f t="shared" si="148"/>
        <v>75</v>
      </c>
      <c r="N1294" s="9">
        <f t="shared" si="149"/>
        <v>0</v>
      </c>
      <c r="O1294" s="9">
        <f t="shared" si="150"/>
        <v>0</v>
      </c>
      <c r="P1294" s="125">
        <f t="shared" si="151"/>
        <v>75</v>
      </c>
      <c r="Q1294" s="127">
        <f t="shared" si="152"/>
        <v>598</v>
      </c>
      <c r="R1294" s="128">
        <f t="shared" si="153"/>
        <v>673</v>
      </c>
      <c r="S1294" s="4" t="str">
        <f>VLOOKUP(D1294,[2]Sheet1!$F$1:$J$65536,5,0)</f>
        <v>6228230975966372266</v>
      </c>
      <c r="T1294" s="4" t="str">
        <f>VLOOKUP(D1294,[1]Sheet1!$F$1:$H$65536,3,0)</f>
        <v>何胜洲</v>
      </c>
      <c r="U1294" s="4" t="s">
        <v>56</v>
      </c>
      <c r="V1294" s="4" t="s">
        <v>56</v>
      </c>
      <c r="W1294" s="4" t="s">
        <v>56</v>
      </c>
      <c r="X1294" s="4" t="s">
        <v>56</v>
      </c>
    </row>
    <row r="1295" s="113" customFormat="1" hidden="1" customHeight="1" spans="1:24">
      <c r="A1295" s="9">
        <v>1294</v>
      </c>
      <c r="B1295" s="96" t="s">
        <v>66</v>
      </c>
      <c r="C1295" s="9" t="s">
        <v>3066</v>
      </c>
      <c r="D1295" s="9" t="s">
        <v>3067</v>
      </c>
      <c r="E1295" s="9" t="s">
        <v>2784</v>
      </c>
      <c r="F1295" s="9" t="s">
        <v>2789</v>
      </c>
      <c r="G1295" s="9" t="str">
        <f t="shared" si="147"/>
        <v>上集镇丹阳社区</v>
      </c>
      <c r="H1295" s="9" t="s">
        <v>2790</v>
      </c>
      <c r="I1295" s="9">
        <v>1</v>
      </c>
      <c r="J1295" s="9">
        <v>1</v>
      </c>
      <c r="K1295" s="9">
        <v>0</v>
      </c>
      <c r="L1295" s="9">
        <v>0</v>
      </c>
      <c r="M1295" s="9">
        <f t="shared" si="148"/>
        <v>75</v>
      </c>
      <c r="N1295" s="9">
        <f t="shared" si="149"/>
        <v>0</v>
      </c>
      <c r="O1295" s="9">
        <f t="shared" si="150"/>
        <v>0</v>
      </c>
      <c r="P1295" s="125">
        <f t="shared" si="151"/>
        <v>75</v>
      </c>
      <c r="Q1295" s="127">
        <f t="shared" si="152"/>
        <v>598</v>
      </c>
      <c r="R1295" s="128">
        <f t="shared" si="153"/>
        <v>673</v>
      </c>
      <c r="S1295" s="4" t="str">
        <f>VLOOKUP(D1295,[2]Sheet1!$F$1:$J$65536,5,0)</f>
        <v>623059486701761041</v>
      </c>
      <c r="T1295" s="4" t="str">
        <f>VLOOKUP(D1295,[1]Sheet1!$F$1:$H$65536,3,0)</f>
        <v>郭年同</v>
      </c>
      <c r="U1295" s="4" t="s">
        <v>56</v>
      </c>
      <c r="V1295" s="4" t="s">
        <v>56</v>
      </c>
      <c r="W1295" s="4" t="s">
        <v>56</v>
      </c>
      <c r="X1295" s="4" t="s">
        <v>56</v>
      </c>
    </row>
    <row r="1296" s="113" customFormat="1" hidden="1" customHeight="1" spans="1:24">
      <c r="A1296" s="9">
        <v>1295</v>
      </c>
      <c r="B1296" s="96" t="s">
        <v>66</v>
      </c>
      <c r="C1296" s="9" t="s">
        <v>3068</v>
      </c>
      <c r="D1296" s="9" t="s">
        <v>3069</v>
      </c>
      <c r="E1296" s="9" t="s">
        <v>2784</v>
      </c>
      <c r="F1296" s="9" t="s">
        <v>2789</v>
      </c>
      <c r="G1296" s="9" t="str">
        <f t="shared" si="147"/>
        <v>上集镇丹阳社区</v>
      </c>
      <c r="H1296" s="9" t="s">
        <v>2790</v>
      </c>
      <c r="I1296" s="9">
        <v>1</v>
      </c>
      <c r="J1296" s="9">
        <v>1</v>
      </c>
      <c r="K1296" s="9">
        <v>0</v>
      </c>
      <c r="L1296" s="9">
        <v>0</v>
      </c>
      <c r="M1296" s="9">
        <f t="shared" si="148"/>
        <v>75</v>
      </c>
      <c r="N1296" s="9">
        <f t="shared" si="149"/>
        <v>0</v>
      </c>
      <c r="O1296" s="9">
        <f t="shared" si="150"/>
        <v>0</v>
      </c>
      <c r="P1296" s="125">
        <f t="shared" si="151"/>
        <v>75</v>
      </c>
      <c r="Q1296" s="127">
        <f t="shared" si="152"/>
        <v>598</v>
      </c>
      <c r="R1296" s="128">
        <f t="shared" si="153"/>
        <v>673</v>
      </c>
      <c r="S1296" s="4" t="str">
        <f>VLOOKUP(D1296,[2]Sheet1!$F$1:$J$65536,5,0)</f>
        <v>623059486700979354</v>
      </c>
      <c r="T1296" s="4" t="str">
        <f>VLOOKUP(D1296,[1]Sheet1!$F$1:$H$65536,3,0)</f>
        <v>董同岐</v>
      </c>
      <c r="U1296" s="4" t="s">
        <v>56</v>
      </c>
      <c r="V1296" s="4" t="s">
        <v>56</v>
      </c>
      <c r="W1296" s="4" t="s">
        <v>56</v>
      </c>
      <c r="X1296" s="4" t="s">
        <v>56</v>
      </c>
    </row>
    <row r="1297" s="113" customFormat="1" hidden="1" customHeight="1" spans="1:24">
      <c r="A1297" s="9">
        <v>1296</v>
      </c>
      <c r="B1297" s="96" t="s">
        <v>66</v>
      </c>
      <c r="C1297" s="9" t="s">
        <v>3070</v>
      </c>
      <c r="D1297" s="9" t="s">
        <v>3071</v>
      </c>
      <c r="E1297" s="9" t="s">
        <v>2784</v>
      </c>
      <c r="F1297" s="9" t="s">
        <v>2793</v>
      </c>
      <c r="G1297" s="9" t="str">
        <f t="shared" si="147"/>
        <v>上集镇东川村</v>
      </c>
      <c r="H1297" s="9" t="s">
        <v>2794</v>
      </c>
      <c r="I1297" s="9">
        <v>1</v>
      </c>
      <c r="J1297" s="9">
        <v>1</v>
      </c>
      <c r="K1297" s="9">
        <v>0</v>
      </c>
      <c r="L1297" s="9">
        <v>0</v>
      </c>
      <c r="M1297" s="9">
        <f t="shared" si="148"/>
        <v>75</v>
      </c>
      <c r="N1297" s="9">
        <f t="shared" si="149"/>
        <v>0</v>
      </c>
      <c r="O1297" s="9">
        <f t="shared" si="150"/>
        <v>0</v>
      </c>
      <c r="P1297" s="125">
        <f t="shared" si="151"/>
        <v>75</v>
      </c>
      <c r="Q1297" s="127">
        <f t="shared" si="152"/>
        <v>598</v>
      </c>
      <c r="R1297" s="128">
        <f t="shared" si="153"/>
        <v>673</v>
      </c>
      <c r="S1297" s="4" t="str">
        <f>VLOOKUP(D1297,[2]Sheet1!$F$1:$J$65536,5,0)</f>
        <v>6228230975967931367</v>
      </c>
      <c r="T1297" s="4" t="str">
        <f>VLOOKUP(D1297,[1]Sheet1!$F$1:$H$65536,3,0)</f>
        <v>魏中朝</v>
      </c>
      <c r="U1297" s="4" t="s">
        <v>56</v>
      </c>
      <c r="V1297" s="4" t="s">
        <v>56</v>
      </c>
      <c r="W1297" s="4" t="s">
        <v>56</v>
      </c>
      <c r="X1297" s="4" t="s">
        <v>56</v>
      </c>
    </row>
    <row r="1298" s="113" customFormat="1" hidden="1" customHeight="1" spans="1:24">
      <c r="A1298" s="9">
        <v>1297</v>
      </c>
      <c r="B1298" s="96" t="s">
        <v>66</v>
      </c>
      <c r="C1298" s="9" t="s">
        <v>3072</v>
      </c>
      <c r="D1298" s="9" t="s">
        <v>3073</v>
      </c>
      <c r="E1298" s="9" t="s">
        <v>2784</v>
      </c>
      <c r="F1298" s="9" t="s">
        <v>2793</v>
      </c>
      <c r="G1298" s="9" t="str">
        <f t="shared" si="147"/>
        <v>上集镇东川村</v>
      </c>
      <c r="H1298" s="9" t="s">
        <v>2794</v>
      </c>
      <c r="I1298" s="9">
        <v>1</v>
      </c>
      <c r="J1298" s="9">
        <v>1</v>
      </c>
      <c r="K1298" s="9">
        <v>0</v>
      </c>
      <c r="L1298" s="9">
        <v>0</v>
      </c>
      <c r="M1298" s="9">
        <f t="shared" si="148"/>
        <v>75</v>
      </c>
      <c r="N1298" s="9">
        <f t="shared" si="149"/>
        <v>0</v>
      </c>
      <c r="O1298" s="9">
        <f t="shared" si="150"/>
        <v>0</v>
      </c>
      <c r="P1298" s="125">
        <f t="shared" si="151"/>
        <v>75</v>
      </c>
      <c r="Q1298" s="127">
        <f t="shared" si="152"/>
        <v>598</v>
      </c>
      <c r="R1298" s="128">
        <f t="shared" si="153"/>
        <v>673</v>
      </c>
      <c r="S1298" s="4" t="str">
        <f>VLOOKUP(D1298,[2]Sheet1!$F$1:$J$65536,5,0)</f>
        <v>623059486702527250</v>
      </c>
      <c r="T1298" s="4" t="str">
        <f>VLOOKUP(D1298,[1]Sheet1!$F$1:$H$65536,3,0)</f>
        <v>魏新周</v>
      </c>
      <c r="U1298" s="4" t="s">
        <v>56</v>
      </c>
      <c r="V1298" s="4" t="s">
        <v>56</v>
      </c>
      <c r="W1298" s="4" t="s">
        <v>56</v>
      </c>
      <c r="X1298" s="4" t="s">
        <v>56</v>
      </c>
    </row>
    <row r="1299" s="113" customFormat="1" hidden="1" customHeight="1" spans="1:24">
      <c r="A1299" s="9">
        <v>1298</v>
      </c>
      <c r="B1299" s="96" t="s">
        <v>66</v>
      </c>
      <c r="C1299" s="9" t="s">
        <v>3074</v>
      </c>
      <c r="D1299" s="9" t="s">
        <v>3075</v>
      </c>
      <c r="E1299" s="9" t="s">
        <v>2784</v>
      </c>
      <c r="F1299" s="9" t="s">
        <v>2793</v>
      </c>
      <c r="G1299" s="9" t="str">
        <f t="shared" si="147"/>
        <v>上集镇东川村</v>
      </c>
      <c r="H1299" s="9" t="s">
        <v>2794</v>
      </c>
      <c r="I1299" s="9">
        <v>1</v>
      </c>
      <c r="J1299" s="9">
        <v>1</v>
      </c>
      <c r="K1299" s="9">
        <v>0</v>
      </c>
      <c r="L1299" s="9">
        <v>0</v>
      </c>
      <c r="M1299" s="9">
        <f t="shared" si="148"/>
        <v>75</v>
      </c>
      <c r="N1299" s="9">
        <f t="shared" si="149"/>
        <v>0</v>
      </c>
      <c r="O1299" s="9">
        <f t="shared" si="150"/>
        <v>0</v>
      </c>
      <c r="P1299" s="125">
        <f t="shared" si="151"/>
        <v>75</v>
      </c>
      <c r="Q1299" s="127">
        <f t="shared" si="152"/>
        <v>598</v>
      </c>
      <c r="R1299" s="128">
        <f t="shared" si="153"/>
        <v>673</v>
      </c>
      <c r="S1299" s="4" t="str">
        <f>VLOOKUP(D1299,[2]Sheet1!$F$1:$J$65536,5,0)</f>
        <v>6228230975967926367</v>
      </c>
      <c r="T1299" s="4" t="str">
        <f>VLOOKUP(D1299,[1]Sheet1!$F$1:$H$65536,3,0)</f>
        <v>魏金虎</v>
      </c>
      <c r="U1299" s="4" t="s">
        <v>56</v>
      </c>
      <c r="V1299" s="4" t="s">
        <v>56</v>
      </c>
      <c r="W1299" s="4" t="s">
        <v>56</v>
      </c>
      <c r="X1299" s="4" t="s">
        <v>56</v>
      </c>
    </row>
    <row r="1300" s="113" customFormat="1" hidden="1" customHeight="1" spans="1:24">
      <c r="A1300" s="9">
        <v>1299</v>
      </c>
      <c r="B1300" s="96" t="s">
        <v>66</v>
      </c>
      <c r="C1300" s="9" t="s">
        <v>3076</v>
      </c>
      <c r="D1300" s="9" t="s">
        <v>3077</v>
      </c>
      <c r="E1300" s="9" t="s">
        <v>2784</v>
      </c>
      <c r="F1300" s="9" t="s">
        <v>2793</v>
      </c>
      <c r="G1300" s="9" t="str">
        <f t="shared" si="147"/>
        <v>上集镇东川村</v>
      </c>
      <c r="H1300" s="9" t="s">
        <v>2794</v>
      </c>
      <c r="I1300" s="9">
        <v>1</v>
      </c>
      <c r="J1300" s="9">
        <v>1</v>
      </c>
      <c r="K1300" s="9">
        <v>0</v>
      </c>
      <c r="L1300" s="9">
        <v>0</v>
      </c>
      <c r="M1300" s="9">
        <f t="shared" si="148"/>
        <v>75</v>
      </c>
      <c r="N1300" s="9">
        <f t="shared" si="149"/>
        <v>0</v>
      </c>
      <c r="O1300" s="9">
        <f t="shared" si="150"/>
        <v>0</v>
      </c>
      <c r="P1300" s="125">
        <f t="shared" si="151"/>
        <v>75</v>
      </c>
      <c r="Q1300" s="127">
        <f t="shared" si="152"/>
        <v>598</v>
      </c>
      <c r="R1300" s="128">
        <f t="shared" si="153"/>
        <v>673</v>
      </c>
      <c r="S1300" s="4" t="str">
        <f>VLOOKUP(D1300,[2]Sheet1!$F$1:$J$65536,5,0)</f>
        <v>6228230975967921368</v>
      </c>
      <c r="T1300" s="4" t="str">
        <f>VLOOKUP(D1300,[1]Sheet1!$F$1:$H$65536,3,0)</f>
        <v>魏朝娃</v>
      </c>
      <c r="U1300" s="4" t="s">
        <v>56</v>
      </c>
      <c r="V1300" s="4" t="s">
        <v>56</v>
      </c>
      <c r="W1300" s="4" t="s">
        <v>56</v>
      </c>
      <c r="X1300" s="4" t="s">
        <v>56</v>
      </c>
    </row>
    <row r="1301" s="113" customFormat="1" hidden="1" customHeight="1" spans="1:24">
      <c r="A1301" s="9">
        <v>1300</v>
      </c>
      <c r="B1301" s="96" t="s">
        <v>66</v>
      </c>
      <c r="C1301" s="9" t="s">
        <v>3078</v>
      </c>
      <c r="D1301" s="9" t="s">
        <v>3079</v>
      </c>
      <c r="E1301" s="9" t="s">
        <v>2784</v>
      </c>
      <c r="F1301" s="9" t="s">
        <v>2793</v>
      </c>
      <c r="G1301" s="9" t="str">
        <f t="shared" si="147"/>
        <v>上集镇东川村</v>
      </c>
      <c r="H1301" s="9" t="s">
        <v>2794</v>
      </c>
      <c r="I1301" s="9">
        <v>1</v>
      </c>
      <c r="J1301" s="9">
        <v>1</v>
      </c>
      <c r="K1301" s="9">
        <v>0</v>
      </c>
      <c r="L1301" s="9">
        <v>0</v>
      </c>
      <c r="M1301" s="9">
        <f t="shared" si="148"/>
        <v>75</v>
      </c>
      <c r="N1301" s="9">
        <f t="shared" si="149"/>
        <v>0</v>
      </c>
      <c r="O1301" s="9">
        <f t="shared" si="150"/>
        <v>0</v>
      </c>
      <c r="P1301" s="125">
        <f t="shared" si="151"/>
        <v>75</v>
      </c>
      <c r="Q1301" s="127">
        <f t="shared" si="152"/>
        <v>598</v>
      </c>
      <c r="R1301" s="128">
        <f t="shared" si="153"/>
        <v>673</v>
      </c>
      <c r="S1301" s="4" t="str">
        <f>VLOOKUP(D1301,[2]Sheet1!$F$1:$J$65536,5,0)</f>
        <v>6228230975967921160</v>
      </c>
      <c r="T1301" s="4" t="str">
        <f>VLOOKUP(D1301,[1]Sheet1!$F$1:$H$65536,3,0)</f>
        <v>王周奇</v>
      </c>
      <c r="U1301" s="4" t="s">
        <v>56</v>
      </c>
      <c r="V1301" s="4" t="s">
        <v>56</v>
      </c>
      <c r="W1301" s="4" t="s">
        <v>56</v>
      </c>
      <c r="X1301" s="4" t="s">
        <v>56</v>
      </c>
    </row>
    <row r="1302" s="113" customFormat="1" hidden="1" customHeight="1" spans="1:24">
      <c r="A1302" s="9">
        <v>1301</v>
      </c>
      <c r="B1302" s="96" t="s">
        <v>66</v>
      </c>
      <c r="C1302" s="9" t="s">
        <v>3080</v>
      </c>
      <c r="D1302" s="9" t="s">
        <v>3081</v>
      </c>
      <c r="E1302" s="9" t="s">
        <v>2784</v>
      </c>
      <c r="F1302" s="9" t="s">
        <v>2793</v>
      </c>
      <c r="G1302" s="9" t="str">
        <f t="shared" si="147"/>
        <v>上集镇东川村</v>
      </c>
      <c r="H1302" s="9" t="s">
        <v>2794</v>
      </c>
      <c r="I1302" s="9">
        <v>1</v>
      </c>
      <c r="J1302" s="9">
        <v>1</v>
      </c>
      <c r="K1302" s="9">
        <v>0</v>
      </c>
      <c r="L1302" s="9">
        <v>0</v>
      </c>
      <c r="M1302" s="9">
        <f t="shared" si="148"/>
        <v>75</v>
      </c>
      <c r="N1302" s="9">
        <f t="shared" si="149"/>
        <v>0</v>
      </c>
      <c r="O1302" s="9">
        <f t="shared" si="150"/>
        <v>0</v>
      </c>
      <c r="P1302" s="125">
        <f t="shared" si="151"/>
        <v>75</v>
      </c>
      <c r="Q1302" s="127">
        <f t="shared" si="152"/>
        <v>598</v>
      </c>
      <c r="R1302" s="128">
        <f t="shared" si="153"/>
        <v>673</v>
      </c>
      <c r="S1302" s="4" t="str">
        <f>VLOOKUP(D1302,[2]Sheet1!$F$1:$J$65536,5,0)</f>
        <v>6228230975967915162</v>
      </c>
      <c r="T1302" s="4" t="str">
        <f>VLOOKUP(D1302,[1]Sheet1!$F$1:$H$65536,3,0)</f>
        <v>任选明</v>
      </c>
      <c r="U1302" s="4" t="s">
        <v>56</v>
      </c>
      <c r="V1302" s="4" t="s">
        <v>56</v>
      </c>
      <c r="W1302" s="4" t="s">
        <v>56</v>
      </c>
      <c r="X1302" s="4" t="s">
        <v>56</v>
      </c>
    </row>
    <row r="1303" s="113" customFormat="1" hidden="1" customHeight="1" spans="1:24">
      <c r="A1303" s="9">
        <v>1302</v>
      </c>
      <c r="B1303" s="96" t="s">
        <v>66</v>
      </c>
      <c r="C1303" s="9" t="s">
        <v>3082</v>
      </c>
      <c r="D1303" s="9" t="s">
        <v>3083</v>
      </c>
      <c r="E1303" s="9" t="s">
        <v>2784</v>
      </c>
      <c r="F1303" s="9" t="s">
        <v>2793</v>
      </c>
      <c r="G1303" s="9" t="str">
        <f t="shared" si="147"/>
        <v>上集镇东川村</v>
      </c>
      <c r="H1303" s="9" t="s">
        <v>2794</v>
      </c>
      <c r="I1303" s="9">
        <v>1</v>
      </c>
      <c r="J1303" s="9">
        <v>1</v>
      </c>
      <c r="K1303" s="9">
        <v>0</v>
      </c>
      <c r="L1303" s="9">
        <v>0</v>
      </c>
      <c r="M1303" s="9">
        <f t="shared" si="148"/>
        <v>75</v>
      </c>
      <c r="N1303" s="9">
        <f t="shared" si="149"/>
        <v>0</v>
      </c>
      <c r="O1303" s="9">
        <f t="shared" si="150"/>
        <v>0</v>
      </c>
      <c r="P1303" s="125">
        <f t="shared" si="151"/>
        <v>75</v>
      </c>
      <c r="Q1303" s="127">
        <f t="shared" si="152"/>
        <v>598</v>
      </c>
      <c r="R1303" s="128">
        <f t="shared" si="153"/>
        <v>673</v>
      </c>
      <c r="S1303" s="4" t="str">
        <f>VLOOKUP(D1303,[2]Sheet1!$F$1:$J$65536,5,0)</f>
        <v>6228230975967914967</v>
      </c>
      <c r="T1303" s="4" t="str">
        <f>VLOOKUP(D1303,[1]Sheet1!$F$1:$H$65536,3,0)</f>
        <v>任心岐</v>
      </c>
      <c r="U1303" s="4" t="s">
        <v>56</v>
      </c>
      <c r="V1303" s="4" t="s">
        <v>56</v>
      </c>
      <c r="W1303" s="4" t="s">
        <v>56</v>
      </c>
      <c r="X1303" s="4" t="s">
        <v>56</v>
      </c>
    </row>
    <row r="1304" s="113" customFormat="1" hidden="1" customHeight="1" spans="1:24">
      <c r="A1304" s="9">
        <v>1303</v>
      </c>
      <c r="B1304" s="96" t="s">
        <v>66</v>
      </c>
      <c r="C1304" s="9" t="s">
        <v>3084</v>
      </c>
      <c r="D1304" s="9" t="s">
        <v>3085</v>
      </c>
      <c r="E1304" s="9" t="s">
        <v>2784</v>
      </c>
      <c r="F1304" s="9" t="s">
        <v>2793</v>
      </c>
      <c r="G1304" s="9" t="str">
        <f t="shared" si="147"/>
        <v>上集镇东川村</v>
      </c>
      <c r="H1304" s="9" t="s">
        <v>2794</v>
      </c>
      <c r="I1304" s="9">
        <v>1</v>
      </c>
      <c r="J1304" s="9">
        <v>1</v>
      </c>
      <c r="K1304" s="9">
        <v>0</v>
      </c>
      <c r="L1304" s="9">
        <v>0</v>
      </c>
      <c r="M1304" s="9">
        <f t="shared" si="148"/>
        <v>75</v>
      </c>
      <c r="N1304" s="9">
        <f t="shared" si="149"/>
        <v>0</v>
      </c>
      <c r="O1304" s="9">
        <f t="shared" si="150"/>
        <v>0</v>
      </c>
      <c r="P1304" s="125">
        <f t="shared" si="151"/>
        <v>75</v>
      </c>
      <c r="Q1304" s="127">
        <f t="shared" si="152"/>
        <v>598</v>
      </c>
      <c r="R1304" s="128">
        <f t="shared" si="153"/>
        <v>673</v>
      </c>
      <c r="S1304" s="4" t="str">
        <f>VLOOKUP(D1304,[2]Sheet1!$F$1:$J$65536,5,0)</f>
        <v>6228230975967895166</v>
      </c>
      <c r="T1304" s="4" t="str">
        <f>VLOOKUP(D1304,[1]Sheet1!$F$1:$H$65536,3,0)</f>
        <v>靳华娃</v>
      </c>
      <c r="U1304" s="4" t="s">
        <v>56</v>
      </c>
      <c r="V1304" s="4" t="s">
        <v>56</v>
      </c>
      <c r="W1304" s="4" t="s">
        <v>56</v>
      </c>
      <c r="X1304" s="4" t="s">
        <v>56</v>
      </c>
    </row>
    <row r="1305" s="113" customFormat="1" hidden="1" customHeight="1" spans="1:24">
      <c r="A1305" s="9">
        <v>1304</v>
      </c>
      <c r="B1305" s="96" t="s">
        <v>66</v>
      </c>
      <c r="C1305" s="9" t="s">
        <v>3086</v>
      </c>
      <c r="D1305" s="9" t="s">
        <v>3087</v>
      </c>
      <c r="E1305" s="9" t="s">
        <v>2784</v>
      </c>
      <c r="F1305" s="9" t="s">
        <v>2793</v>
      </c>
      <c r="G1305" s="9" t="str">
        <f t="shared" si="147"/>
        <v>上集镇东川村</v>
      </c>
      <c r="H1305" s="9" t="s">
        <v>2794</v>
      </c>
      <c r="I1305" s="9">
        <v>1</v>
      </c>
      <c r="J1305" s="9">
        <v>1</v>
      </c>
      <c r="K1305" s="9">
        <v>0</v>
      </c>
      <c r="L1305" s="9">
        <v>0</v>
      </c>
      <c r="M1305" s="9">
        <f t="shared" si="148"/>
        <v>75</v>
      </c>
      <c r="N1305" s="9">
        <f t="shared" si="149"/>
        <v>0</v>
      </c>
      <c r="O1305" s="9">
        <f t="shared" si="150"/>
        <v>0</v>
      </c>
      <c r="P1305" s="125">
        <f t="shared" si="151"/>
        <v>75</v>
      </c>
      <c r="Q1305" s="127">
        <f t="shared" si="152"/>
        <v>598</v>
      </c>
      <c r="R1305" s="128">
        <f t="shared" si="153"/>
        <v>673</v>
      </c>
      <c r="S1305" s="4" t="str">
        <f>VLOOKUP(D1305,[2]Sheet1!$F$1:$J$65536,5,0)</f>
        <v>6228230975967937166</v>
      </c>
      <c r="T1305" s="4" t="str">
        <f>VLOOKUP(D1305,[1]Sheet1!$F$1:$H$65536,3,0)</f>
        <v>周国敏</v>
      </c>
      <c r="U1305" s="4" t="s">
        <v>56</v>
      </c>
      <c r="V1305" s="4" t="s">
        <v>56</v>
      </c>
      <c r="W1305" s="4" t="s">
        <v>56</v>
      </c>
      <c r="X1305" s="4" t="s">
        <v>56</v>
      </c>
    </row>
    <row r="1306" s="113" customFormat="1" hidden="1" customHeight="1" spans="1:24">
      <c r="A1306" s="9">
        <v>1305</v>
      </c>
      <c r="B1306" s="96" t="s">
        <v>66</v>
      </c>
      <c r="C1306" s="9" t="s">
        <v>3088</v>
      </c>
      <c r="D1306" s="9" t="s">
        <v>3089</v>
      </c>
      <c r="E1306" s="9" t="s">
        <v>2784</v>
      </c>
      <c r="F1306" s="9" t="s">
        <v>2847</v>
      </c>
      <c r="G1306" s="9" t="str">
        <f t="shared" si="147"/>
        <v>上集镇东方社区</v>
      </c>
      <c r="H1306" s="9" t="s">
        <v>2848</v>
      </c>
      <c r="I1306" s="9">
        <v>1</v>
      </c>
      <c r="J1306" s="9">
        <v>1</v>
      </c>
      <c r="K1306" s="9">
        <v>0</v>
      </c>
      <c r="L1306" s="9">
        <v>0</v>
      </c>
      <c r="M1306" s="9">
        <f t="shared" si="148"/>
        <v>75</v>
      </c>
      <c r="N1306" s="9">
        <f t="shared" si="149"/>
        <v>0</v>
      </c>
      <c r="O1306" s="9">
        <f t="shared" si="150"/>
        <v>0</v>
      </c>
      <c r="P1306" s="125">
        <f t="shared" si="151"/>
        <v>75</v>
      </c>
      <c r="Q1306" s="127">
        <f t="shared" si="152"/>
        <v>598</v>
      </c>
      <c r="R1306" s="128">
        <f t="shared" si="153"/>
        <v>673</v>
      </c>
      <c r="S1306" s="4" t="str">
        <f>VLOOKUP(D1306,[2]Sheet1!$F$1:$J$65536,5,0)</f>
        <v>6228230975966333268</v>
      </c>
      <c r="T1306" s="4" t="str">
        <f>VLOOKUP(D1306,[1]Sheet1!$F$1:$H$65536,3,0)</f>
        <v>吕群章</v>
      </c>
      <c r="U1306" s="4" t="s">
        <v>56</v>
      </c>
      <c r="V1306" s="4" t="s">
        <v>56</v>
      </c>
      <c r="W1306" s="4" t="s">
        <v>56</v>
      </c>
      <c r="X1306" s="4" t="s">
        <v>56</v>
      </c>
    </row>
    <row r="1307" s="113" customFormat="1" hidden="1" customHeight="1" spans="1:24">
      <c r="A1307" s="9">
        <v>1306</v>
      </c>
      <c r="B1307" s="96" t="s">
        <v>66</v>
      </c>
      <c r="C1307" s="9" t="s">
        <v>3090</v>
      </c>
      <c r="D1307" s="9" t="s">
        <v>3091</v>
      </c>
      <c r="E1307" s="9" t="s">
        <v>2784</v>
      </c>
      <c r="F1307" s="9" t="s">
        <v>2851</v>
      </c>
      <c r="G1307" s="9" t="str">
        <f t="shared" si="147"/>
        <v>上集镇东沟村</v>
      </c>
      <c r="H1307" s="9" t="s">
        <v>2852</v>
      </c>
      <c r="I1307" s="9">
        <v>1</v>
      </c>
      <c r="J1307" s="9">
        <v>1</v>
      </c>
      <c r="K1307" s="9">
        <v>0</v>
      </c>
      <c r="L1307" s="9">
        <v>0</v>
      </c>
      <c r="M1307" s="9">
        <f t="shared" si="148"/>
        <v>75</v>
      </c>
      <c r="N1307" s="9">
        <f t="shared" si="149"/>
        <v>0</v>
      </c>
      <c r="O1307" s="9">
        <f t="shared" si="150"/>
        <v>0</v>
      </c>
      <c r="P1307" s="125">
        <f t="shared" si="151"/>
        <v>75</v>
      </c>
      <c r="Q1307" s="127">
        <f t="shared" si="152"/>
        <v>598</v>
      </c>
      <c r="R1307" s="128">
        <f t="shared" si="153"/>
        <v>673</v>
      </c>
      <c r="S1307" s="4" t="str">
        <f>VLOOKUP(D1307,[2]Sheet1!$F$1:$J$65536,5,0)</f>
        <v>6228230975967313863</v>
      </c>
      <c r="T1307" s="4" t="str">
        <f>VLOOKUP(D1307,[1]Sheet1!$F$1:$H$65536,3,0)</f>
        <v>王坚定</v>
      </c>
      <c r="U1307" s="4" t="s">
        <v>56</v>
      </c>
      <c r="V1307" s="4" t="s">
        <v>56</v>
      </c>
      <c r="W1307" s="4" t="s">
        <v>56</v>
      </c>
      <c r="X1307" s="4" t="s">
        <v>56</v>
      </c>
    </row>
    <row r="1308" s="113" customFormat="1" hidden="1" customHeight="1" spans="1:24">
      <c r="A1308" s="9">
        <v>1307</v>
      </c>
      <c r="B1308" s="96" t="s">
        <v>66</v>
      </c>
      <c r="C1308" s="9" t="s">
        <v>3092</v>
      </c>
      <c r="D1308" s="9" t="s">
        <v>3093</v>
      </c>
      <c r="E1308" s="9" t="s">
        <v>2784</v>
      </c>
      <c r="F1308" s="9" t="s">
        <v>2851</v>
      </c>
      <c r="G1308" s="9" t="str">
        <f t="shared" si="147"/>
        <v>上集镇东沟村</v>
      </c>
      <c r="H1308" s="9" t="s">
        <v>2852</v>
      </c>
      <c r="I1308" s="9">
        <v>1</v>
      </c>
      <c r="J1308" s="9">
        <v>1</v>
      </c>
      <c r="K1308" s="9">
        <v>0</v>
      </c>
      <c r="L1308" s="9">
        <v>0</v>
      </c>
      <c r="M1308" s="9">
        <f t="shared" si="148"/>
        <v>75</v>
      </c>
      <c r="N1308" s="9">
        <f t="shared" si="149"/>
        <v>0</v>
      </c>
      <c r="O1308" s="9">
        <f t="shared" si="150"/>
        <v>0</v>
      </c>
      <c r="P1308" s="125">
        <f t="shared" si="151"/>
        <v>75</v>
      </c>
      <c r="Q1308" s="127">
        <f t="shared" si="152"/>
        <v>598</v>
      </c>
      <c r="R1308" s="128">
        <f t="shared" si="153"/>
        <v>673</v>
      </c>
      <c r="S1308" s="4" t="str">
        <f>VLOOKUP(D1308,[2]Sheet1!$F$1:$J$65536,5,0)</f>
        <v>6228230975967291267</v>
      </c>
      <c r="T1308" s="4" t="str">
        <f>VLOOKUP(D1308,[1]Sheet1!$F$1:$H$65536,3,0)</f>
        <v>李保定</v>
      </c>
      <c r="U1308" s="4" t="s">
        <v>56</v>
      </c>
      <c r="V1308" s="4" t="s">
        <v>56</v>
      </c>
      <c r="W1308" s="4" t="s">
        <v>56</v>
      </c>
      <c r="X1308" s="4" t="s">
        <v>56</v>
      </c>
    </row>
    <row r="1309" s="113" customFormat="1" hidden="1" customHeight="1" spans="1:24">
      <c r="A1309" s="9">
        <v>1308</v>
      </c>
      <c r="B1309" s="96" t="s">
        <v>66</v>
      </c>
      <c r="C1309" s="9" t="s">
        <v>3094</v>
      </c>
      <c r="D1309" s="9" t="s">
        <v>3095</v>
      </c>
      <c r="E1309" s="9" t="s">
        <v>2784</v>
      </c>
      <c r="F1309" s="9" t="s">
        <v>2851</v>
      </c>
      <c r="G1309" s="9" t="str">
        <f t="shared" si="147"/>
        <v>上集镇东沟村</v>
      </c>
      <c r="H1309" s="9" t="s">
        <v>2852</v>
      </c>
      <c r="I1309" s="9">
        <v>1</v>
      </c>
      <c r="J1309" s="9">
        <v>1</v>
      </c>
      <c r="K1309" s="9">
        <v>0</v>
      </c>
      <c r="L1309" s="9">
        <v>0</v>
      </c>
      <c r="M1309" s="9">
        <f t="shared" si="148"/>
        <v>75</v>
      </c>
      <c r="N1309" s="9">
        <f t="shared" si="149"/>
        <v>0</v>
      </c>
      <c r="O1309" s="9">
        <f t="shared" si="150"/>
        <v>0</v>
      </c>
      <c r="P1309" s="125">
        <f t="shared" si="151"/>
        <v>75</v>
      </c>
      <c r="Q1309" s="127">
        <f t="shared" si="152"/>
        <v>598</v>
      </c>
      <c r="R1309" s="128">
        <f t="shared" si="153"/>
        <v>673</v>
      </c>
      <c r="S1309" s="4" t="str">
        <f>VLOOKUP(D1309,[2]Sheet1!$F$1:$J$65536,5,0)</f>
        <v>6228230975967290863</v>
      </c>
      <c r="T1309" s="4" t="str">
        <f>VLOOKUP(D1309,[1]Sheet1!$F$1:$H$65536,3,0)</f>
        <v>侯士成</v>
      </c>
      <c r="U1309" s="4" t="s">
        <v>56</v>
      </c>
      <c r="V1309" s="4" t="s">
        <v>56</v>
      </c>
      <c r="W1309" s="4" t="s">
        <v>56</v>
      </c>
      <c r="X1309" s="4" t="s">
        <v>56</v>
      </c>
    </row>
    <row r="1310" s="113" customFormat="1" hidden="1" customHeight="1" spans="1:24">
      <c r="A1310" s="9">
        <v>1309</v>
      </c>
      <c r="B1310" s="96" t="s">
        <v>66</v>
      </c>
      <c r="C1310" s="9" t="s">
        <v>3096</v>
      </c>
      <c r="D1310" s="9" t="s">
        <v>3097</v>
      </c>
      <c r="E1310" s="9" t="s">
        <v>2784</v>
      </c>
      <c r="F1310" s="9" t="s">
        <v>2785</v>
      </c>
      <c r="G1310" s="9" t="str">
        <f t="shared" si="147"/>
        <v>上集镇缸窑村</v>
      </c>
      <c r="H1310" s="9" t="s">
        <v>2786</v>
      </c>
      <c r="I1310" s="9">
        <v>1</v>
      </c>
      <c r="J1310" s="9">
        <v>1</v>
      </c>
      <c r="K1310" s="9">
        <v>0</v>
      </c>
      <c r="L1310" s="9">
        <v>0</v>
      </c>
      <c r="M1310" s="9">
        <f t="shared" si="148"/>
        <v>75</v>
      </c>
      <c r="N1310" s="9">
        <f t="shared" si="149"/>
        <v>0</v>
      </c>
      <c r="O1310" s="9">
        <f t="shared" si="150"/>
        <v>0</v>
      </c>
      <c r="P1310" s="125">
        <f t="shared" si="151"/>
        <v>75</v>
      </c>
      <c r="Q1310" s="127">
        <f t="shared" si="152"/>
        <v>598</v>
      </c>
      <c r="R1310" s="128">
        <f t="shared" si="153"/>
        <v>673</v>
      </c>
      <c r="S1310" s="4" t="str">
        <f>VLOOKUP(D1310,[2]Sheet1!$F$1:$J$65536,5,0)</f>
        <v>623059486700990815</v>
      </c>
      <c r="T1310" s="4" t="str">
        <f>VLOOKUP(D1310,[1]Sheet1!$F$1:$H$65536,3,0)</f>
        <v>朱同六</v>
      </c>
      <c r="U1310" s="4" t="s">
        <v>56</v>
      </c>
      <c r="V1310" s="4" t="s">
        <v>56</v>
      </c>
      <c r="W1310" s="4" t="s">
        <v>56</v>
      </c>
      <c r="X1310" s="4" t="s">
        <v>56</v>
      </c>
    </row>
    <row r="1311" s="113" customFormat="1" hidden="1" customHeight="1" spans="1:24">
      <c r="A1311" s="9">
        <v>1310</v>
      </c>
      <c r="B1311" s="96" t="s">
        <v>66</v>
      </c>
      <c r="C1311" s="9" t="s">
        <v>3098</v>
      </c>
      <c r="D1311" s="9" t="s">
        <v>3099</v>
      </c>
      <c r="E1311" s="9" t="s">
        <v>2784</v>
      </c>
      <c r="F1311" s="9" t="s">
        <v>2785</v>
      </c>
      <c r="G1311" s="9" t="str">
        <f t="shared" si="147"/>
        <v>上集镇缸窑村</v>
      </c>
      <c r="H1311" s="9" t="s">
        <v>2786</v>
      </c>
      <c r="I1311" s="9">
        <v>1</v>
      </c>
      <c r="J1311" s="9">
        <v>1</v>
      </c>
      <c r="K1311" s="9">
        <v>0</v>
      </c>
      <c r="L1311" s="9">
        <v>0</v>
      </c>
      <c r="M1311" s="9">
        <f t="shared" si="148"/>
        <v>75</v>
      </c>
      <c r="N1311" s="9">
        <f t="shared" si="149"/>
        <v>0</v>
      </c>
      <c r="O1311" s="9">
        <f t="shared" si="150"/>
        <v>0</v>
      </c>
      <c r="P1311" s="125">
        <f t="shared" si="151"/>
        <v>75</v>
      </c>
      <c r="Q1311" s="127">
        <f t="shared" si="152"/>
        <v>598</v>
      </c>
      <c r="R1311" s="128">
        <f t="shared" si="153"/>
        <v>673</v>
      </c>
      <c r="S1311" s="4" t="str">
        <f>VLOOKUP(D1311,[2]Sheet1!$F$1:$J$65536,5,0)</f>
        <v>6228230975968528261</v>
      </c>
      <c r="T1311" s="4" t="str">
        <f>VLOOKUP(D1311,[1]Sheet1!$F$1:$H$65536,3,0)</f>
        <v>闫长山</v>
      </c>
      <c r="U1311" s="4" t="s">
        <v>56</v>
      </c>
      <c r="V1311" s="4" t="s">
        <v>56</v>
      </c>
      <c r="W1311" s="4" t="s">
        <v>56</v>
      </c>
      <c r="X1311" s="4" t="s">
        <v>56</v>
      </c>
    </row>
    <row r="1312" s="113" customFormat="1" hidden="1" customHeight="1" spans="1:24">
      <c r="A1312" s="9">
        <v>1311</v>
      </c>
      <c r="B1312" s="96" t="s">
        <v>66</v>
      </c>
      <c r="C1312" s="9" t="s">
        <v>3100</v>
      </c>
      <c r="D1312" s="9" t="s">
        <v>3101</v>
      </c>
      <c r="E1312" s="9" t="s">
        <v>2784</v>
      </c>
      <c r="F1312" s="9" t="s">
        <v>2785</v>
      </c>
      <c r="G1312" s="9" t="str">
        <f t="shared" si="147"/>
        <v>上集镇缸窑村</v>
      </c>
      <c r="H1312" s="9" t="s">
        <v>2786</v>
      </c>
      <c r="I1312" s="9">
        <v>1</v>
      </c>
      <c r="J1312" s="9">
        <v>1</v>
      </c>
      <c r="K1312" s="9">
        <v>0</v>
      </c>
      <c r="L1312" s="9">
        <v>0</v>
      </c>
      <c r="M1312" s="9">
        <f t="shared" si="148"/>
        <v>75</v>
      </c>
      <c r="N1312" s="9">
        <f t="shared" si="149"/>
        <v>0</v>
      </c>
      <c r="O1312" s="9">
        <f t="shared" si="150"/>
        <v>0</v>
      </c>
      <c r="P1312" s="125">
        <f t="shared" si="151"/>
        <v>75</v>
      </c>
      <c r="Q1312" s="127">
        <f t="shared" si="152"/>
        <v>598</v>
      </c>
      <c r="R1312" s="128">
        <f t="shared" si="153"/>
        <v>673</v>
      </c>
      <c r="S1312" s="4" t="str">
        <f>VLOOKUP(D1312,[2]Sheet1!$F$1:$J$65536,5,0)</f>
        <v>6228230975968528667</v>
      </c>
      <c r="T1312" s="4" t="str">
        <f>VLOOKUP(D1312,[1]Sheet1!$F$1:$H$65536,3,0)</f>
        <v>闫法科</v>
      </c>
      <c r="U1312" s="4" t="s">
        <v>56</v>
      </c>
      <c r="V1312" s="4" t="s">
        <v>56</v>
      </c>
      <c r="W1312" s="4" t="s">
        <v>56</v>
      </c>
      <c r="X1312" s="4" t="s">
        <v>56</v>
      </c>
    </row>
    <row r="1313" s="113" customFormat="1" hidden="1" customHeight="1" spans="1:24">
      <c r="A1313" s="9">
        <v>1312</v>
      </c>
      <c r="B1313" s="96" t="s">
        <v>66</v>
      </c>
      <c r="C1313" s="9" t="s">
        <v>3102</v>
      </c>
      <c r="D1313" s="9" t="s">
        <v>3103</v>
      </c>
      <c r="E1313" s="9" t="s">
        <v>2784</v>
      </c>
      <c r="F1313" s="9" t="s">
        <v>2785</v>
      </c>
      <c r="G1313" s="9" t="str">
        <f t="shared" si="147"/>
        <v>上集镇缸窑村</v>
      </c>
      <c r="H1313" s="9" t="s">
        <v>2786</v>
      </c>
      <c r="I1313" s="9">
        <v>1</v>
      </c>
      <c r="J1313" s="9">
        <v>1</v>
      </c>
      <c r="K1313" s="9">
        <v>0</v>
      </c>
      <c r="L1313" s="9">
        <v>0</v>
      </c>
      <c r="M1313" s="9">
        <f t="shared" si="148"/>
        <v>75</v>
      </c>
      <c r="N1313" s="9">
        <f t="shared" si="149"/>
        <v>0</v>
      </c>
      <c r="O1313" s="9">
        <f t="shared" si="150"/>
        <v>0</v>
      </c>
      <c r="P1313" s="125">
        <f t="shared" si="151"/>
        <v>75</v>
      </c>
      <c r="Q1313" s="127">
        <f t="shared" si="152"/>
        <v>598</v>
      </c>
      <c r="R1313" s="128">
        <f t="shared" si="153"/>
        <v>673</v>
      </c>
      <c r="S1313" s="4" t="str">
        <f>VLOOKUP(D1313,[2]Sheet1!$F$1:$J$65536,5,0)</f>
        <v>623059486702420449</v>
      </c>
      <c r="T1313" s="4" t="str">
        <f>VLOOKUP(D1313,[1]Sheet1!$F$1:$H$65536,3,0)</f>
        <v>王振龙</v>
      </c>
      <c r="U1313" s="4" t="s">
        <v>56</v>
      </c>
      <c r="V1313" s="4" t="s">
        <v>56</v>
      </c>
      <c r="W1313" s="4" t="s">
        <v>56</v>
      </c>
      <c r="X1313" s="4" t="s">
        <v>56</v>
      </c>
    </row>
    <row r="1314" s="113" customFormat="1" hidden="1" customHeight="1" spans="1:24">
      <c r="A1314" s="9">
        <v>1313</v>
      </c>
      <c r="B1314" s="96" t="s">
        <v>66</v>
      </c>
      <c r="C1314" s="9" t="s">
        <v>3104</v>
      </c>
      <c r="D1314" s="9" t="s">
        <v>3105</v>
      </c>
      <c r="E1314" s="9" t="s">
        <v>2784</v>
      </c>
      <c r="F1314" s="9" t="s">
        <v>2785</v>
      </c>
      <c r="G1314" s="9" t="str">
        <f t="shared" si="147"/>
        <v>上集镇缸窑村</v>
      </c>
      <c r="H1314" s="9" t="s">
        <v>2786</v>
      </c>
      <c r="I1314" s="9">
        <v>1</v>
      </c>
      <c r="J1314" s="9">
        <v>1</v>
      </c>
      <c r="K1314" s="9">
        <v>0</v>
      </c>
      <c r="L1314" s="9">
        <v>0</v>
      </c>
      <c r="M1314" s="9">
        <f t="shared" si="148"/>
        <v>75</v>
      </c>
      <c r="N1314" s="9">
        <f t="shared" si="149"/>
        <v>0</v>
      </c>
      <c r="O1314" s="9">
        <f t="shared" si="150"/>
        <v>0</v>
      </c>
      <c r="P1314" s="125">
        <f t="shared" si="151"/>
        <v>75</v>
      </c>
      <c r="Q1314" s="127">
        <f t="shared" si="152"/>
        <v>598</v>
      </c>
      <c r="R1314" s="128">
        <f t="shared" si="153"/>
        <v>673</v>
      </c>
      <c r="S1314" s="4" t="str">
        <f>VLOOKUP(D1314,[2]Sheet1!$F$1:$J$65536,5,0)</f>
        <v>6228230975968511861</v>
      </c>
      <c r="T1314" s="4" t="str">
        <f>VLOOKUP(D1314,[1]Sheet1!$F$1:$H$65536,3,0)</f>
        <v>王洪亮</v>
      </c>
      <c r="U1314" s="4" t="s">
        <v>56</v>
      </c>
      <c r="V1314" s="4" t="s">
        <v>56</v>
      </c>
      <c r="W1314" s="4" t="s">
        <v>56</v>
      </c>
      <c r="X1314" s="4" t="s">
        <v>56</v>
      </c>
    </row>
    <row r="1315" s="113" customFormat="1" hidden="1" customHeight="1" spans="1:24">
      <c r="A1315" s="9">
        <v>1314</v>
      </c>
      <c r="B1315" s="96" t="s">
        <v>66</v>
      </c>
      <c r="C1315" s="9" t="s">
        <v>3106</v>
      </c>
      <c r="D1315" s="9" t="s">
        <v>3107</v>
      </c>
      <c r="E1315" s="9" t="s">
        <v>2784</v>
      </c>
      <c r="F1315" s="9" t="s">
        <v>2785</v>
      </c>
      <c r="G1315" s="9" t="str">
        <f t="shared" si="147"/>
        <v>上集镇缸窑村</v>
      </c>
      <c r="H1315" s="9" t="s">
        <v>2786</v>
      </c>
      <c r="I1315" s="9">
        <v>1</v>
      </c>
      <c r="J1315" s="9">
        <v>1</v>
      </c>
      <c r="K1315" s="9">
        <v>0</v>
      </c>
      <c r="L1315" s="9">
        <v>0</v>
      </c>
      <c r="M1315" s="9">
        <f t="shared" si="148"/>
        <v>75</v>
      </c>
      <c r="N1315" s="9">
        <f t="shared" si="149"/>
        <v>0</v>
      </c>
      <c r="O1315" s="9">
        <f t="shared" si="150"/>
        <v>0</v>
      </c>
      <c r="P1315" s="125">
        <f t="shared" si="151"/>
        <v>75</v>
      </c>
      <c r="Q1315" s="127">
        <f t="shared" si="152"/>
        <v>598</v>
      </c>
      <c r="R1315" s="128">
        <f t="shared" si="153"/>
        <v>673</v>
      </c>
      <c r="S1315" s="4" t="str">
        <f>VLOOKUP(D1315,[2]Sheet1!$F$1:$J$65536,5,0)</f>
        <v>6228230975968507364</v>
      </c>
      <c r="T1315" s="4" t="str">
        <f>VLOOKUP(D1315,[1]Sheet1!$F$1:$H$65536,3,0)</f>
        <v>孙学文</v>
      </c>
      <c r="U1315" s="4" t="s">
        <v>56</v>
      </c>
      <c r="V1315" s="4" t="s">
        <v>56</v>
      </c>
      <c r="W1315" s="4" t="s">
        <v>56</v>
      </c>
      <c r="X1315" s="4" t="s">
        <v>56</v>
      </c>
    </row>
    <row r="1316" s="113" customFormat="1" hidden="1" customHeight="1" spans="1:24">
      <c r="A1316" s="9">
        <v>1315</v>
      </c>
      <c r="B1316" s="96" t="s">
        <v>66</v>
      </c>
      <c r="C1316" s="9" t="s">
        <v>3108</v>
      </c>
      <c r="D1316" s="9" t="s">
        <v>3109</v>
      </c>
      <c r="E1316" s="9" t="s">
        <v>2784</v>
      </c>
      <c r="F1316" s="9" t="s">
        <v>2785</v>
      </c>
      <c r="G1316" s="9" t="str">
        <f t="shared" si="147"/>
        <v>上集镇缸窑村</v>
      </c>
      <c r="H1316" s="9" t="s">
        <v>2786</v>
      </c>
      <c r="I1316" s="9">
        <v>1</v>
      </c>
      <c r="J1316" s="9">
        <v>1</v>
      </c>
      <c r="K1316" s="9">
        <v>0</v>
      </c>
      <c r="L1316" s="9">
        <v>0</v>
      </c>
      <c r="M1316" s="9">
        <f t="shared" si="148"/>
        <v>75</v>
      </c>
      <c r="N1316" s="9">
        <f t="shared" si="149"/>
        <v>0</v>
      </c>
      <c r="O1316" s="9">
        <f t="shared" si="150"/>
        <v>0</v>
      </c>
      <c r="P1316" s="125">
        <f t="shared" si="151"/>
        <v>75</v>
      </c>
      <c r="Q1316" s="127">
        <f t="shared" si="152"/>
        <v>598</v>
      </c>
      <c r="R1316" s="128">
        <f t="shared" si="153"/>
        <v>673</v>
      </c>
      <c r="S1316" s="4" t="str">
        <f>VLOOKUP(D1316,[2]Sheet1!$F$1:$J$65536,5,0)</f>
        <v>6228230975968525960</v>
      </c>
      <c r="T1316" s="4" t="str">
        <f>VLOOKUP(D1316,[1]Sheet1!$F$1:$H$65536,3,0)</f>
        <v>朱清亮</v>
      </c>
      <c r="U1316" s="4" t="s">
        <v>56</v>
      </c>
      <c r="V1316" s="4" t="s">
        <v>56</v>
      </c>
      <c r="W1316" s="4" t="s">
        <v>56</v>
      </c>
      <c r="X1316" s="4" t="s">
        <v>56</v>
      </c>
    </row>
    <row r="1317" s="114" customFormat="1" hidden="1" customHeight="1" spans="1:24">
      <c r="A1317" s="9">
        <v>1316</v>
      </c>
      <c r="B1317" s="96" t="s">
        <v>66</v>
      </c>
      <c r="C1317" s="9" t="s">
        <v>3110</v>
      </c>
      <c r="D1317" s="9" t="s">
        <v>3111</v>
      </c>
      <c r="E1317" s="9" t="s">
        <v>2784</v>
      </c>
      <c r="F1317" s="9" t="s">
        <v>2785</v>
      </c>
      <c r="G1317" s="9" t="str">
        <f t="shared" si="147"/>
        <v>上集镇缸窑村</v>
      </c>
      <c r="H1317" s="9" t="s">
        <v>2786</v>
      </c>
      <c r="I1317" s="9">
        <v>1</v>
      </c>
      <c r="J1317" s="9">
        <v>0</v>
      </c>
      <c r="K1317" s="9">
        <v>0</v>
      </c>
      <c r="L1317" s="9">
        <v>1</v>
      </c>
      <c r="M1317" s="9">
        <f t="shared" si="148"/>
        <v>0</v>
      </c>
      <c r="N1317" s="9">
        <f t="shared" si="149"/>
        <v>0</v>
      </c>
      <c r="O1317" s="9">
        <f t="shared" si="150"/>
        <v>600</v>
      </c>
      <c r="P1317" s="125">
        <f t="shared" si="151"/>
        <v>600</v>
      </c>
      <c r="Q1317" s="127">
        <f t="shared" si="152"/>
        <v>598</v>
      </c>
      <c r="R1317" s="128">
        <f t="shared" si="153"/>
        <v>1198</v>
      </c>
      <c r="S1317" s="130" t="str">
        <f>VLOOKUP(D1317,[2]Sheet1!$F$1:$J$65536,5,0)</f>
        <v>623059486702685538</v>
      </c>
      <c r="T1317" s="130" t="str">
        <f>VLOOKUP(D1317,[1]Sheet1!$F$1:$H$65536,3,0)</f>
        <v>孙云岐</v>
      </c>
      <c r="U1317" s="130" t="s">
        <v>56</v>
      </c>
      <c r="V1317" s="130" t="s">
        <v>56</v>
      </c>
      <c r="W1317" s="130" t="s">
        <v>56</v>
      </c>
      <c r="X1317" s="130" t="s">
        <v>56</v>
      </c>
    </row>
    <row r="1318" s="113" customFormat="1" hidden="1" customHeight="1" spans="1:24">
      <c r="A1318" s="9">
        <v>1317</v>
      </c>
      <c r="B1318" s="96" t="s">
        <v>66</v>
      </c>
      <c r="C1318" s="9" t="s">
        <v>3112</v>
      </c>
      <c r="D1318" s="9" t="s">
        <v>3113</v>
      </c>
      <c r="E1318" s="9" t="s">
        <v>2784</v>
      </c>
      <c r="F1318" s="9" t="s">
        <v>2785</v>
      </c>
      <c r="G1318" s="9" t="str">
        <f t="shared" ref="G1318:G1381" si="154">E1318&amp;F1318</f>
        <v>上集镇缸窑村</v>
      </c>
      <c r="H1318" s="9" t="s">
        <v>2786</v>
      </c>
      <c r="I1318" s="9">
        <v>1</v>
      </c>
      <c r="J1318" s="9">
        <v>1</v>
      </c>
      <c r="K1318" s="9">
        <v>0</v>
      </c>
      <c r="L1318" s="9">
        <v>0</v>
      </c>
      <c r="M1318" s="9">
        <f t="shared" si="148"/>
        <v>75</v>
      </c>
      <c r="N1318" s="9">
        <f t="shared" si="149"/>
        <v>0</v>
      </c>
      <c r="O1318" s="9">
        <f t="shared" si="150"/>
        <v>0</v>
      </c>
      <c r="P1318" s="125">
        <f t="shared" si="151"/>
        <v>75</v>
      </c>
      <c r="Q1318" s="127">
        <f t="shared" si="152"/>
        <v>598</v>
      </c>
      <c r="R1318" s="128">
        <f t="shared" si="153"/>
        <v>673</v>
      </c>
      <c r="S1318" s="4" t="str">
        <f>VLOOKUP(D1318,[2]Sheet1!$F$1:$J$65536,5,0)</f>
        <v>6228230975968500062</v>
      </c>
      <c r="T1318" s="4" t="str">
        <f>VLOOKUP(D1318,[1]Sheet1!$F$1:$H$65536,3,0)</f>
        <v>孙建敏</v>
      </c>
      <c r="U1318" s="4" t="s">
        <v>56</v>
      </c>
      <c r="V1318" s="4" t="s">
        <v>56</v>
      </c>
      <c r="W1318" s="4" t="s">
        <v>56</v>
      </c>
      <c r="X1318" s="4" t="s">
        <v>56</v>
      </c>
    </row>
    <row r="1319" s="113" customFormat="1" hidden="1" customHeight="1" spans="1:24">
      <c r="A1319" s="9">
        <v>1318</v>
      </c>
      <c r="B1319" s="96" t="s">
        <v>66</v>
      </c>
      <c r="C1319" s="9" t="s">
        <v>3114</v>
      </c>
      <c r="D1319" s="9" t="s">
        <v>3115</v>
      </c>
      <c r="E1319" s="9" t="s">
        <v>2784</v>
      </c>
      <c r="F1319" s="9" t="s">
        <v>3116</v>
      </c>
      <c r="G1319" s="9" t="str">
        <f t="shared" si="154"/>
        <v>上集镇关帝村</v>
      </c>
      <c r="H1319" s="9" t="s">
        <v>3117</v>
      </c>
      <c r="I1319" s="9">
        <v>1</v>
      </c>
      <c r="J1319" s="9">
        <v>1</v>
      </c>
      <c r="K1319" s="9">
        <v>0</v>
      </c>
      <c r="L1319" s="9">
        <v>0</v>
      </c>
      <c r="M1319" s="9">
        <f t="shared" si="148"/>
        <v>75</v>
      </c>
      <c r="N1319" s="9">
        <f t="shared" si="149"/>
        <v>0</v>
      </c>
      <c r="O1319" s="9">
        <f t="shared" si="150"/>
        <v>0</v>
      </c>
      <c r="P1319" s="125">
        <f t="shared" si="151"/>
        <v>75</v>
      </c>
      <c r="Q1319" s="127">
        <f t="shared" si="152"/>
        <v>598</v>
      </c>
      <c r="R1319" s="128">
        <f t="shared" si="153"/>
        <v>673</v>
      </c>
      <c r="S1319" s="4" t="str">
        <f>VLOOKUP(D1319,[2]Sheet1!$F$1:$J$65536,5,0)</f>
        <v>6228230975966814762</v>
      </c>
      <c r="T1319" s="4" t="str">
        <f>VLOOKUP(D1319,[1]Sheet1!$F$1:$H$65536,3,0)</f>
        <v>张进才</v>
      </c>
      <c r="U1319" s="4" t="s">
        <v>56</v>
      </c>
      <c r="V1319" s="4" t="s">
        <v>56</v>
      </c>
      <c r="W1319" s="4" t="s">
        <v>56</v>
      </c>
      <c r="X1319" s="4" t="s">
        <v>56</v>
      </c>
    </row>
    <row r="1320" s="113" customFormat="1" hidden="1" customHeight="1" spans="1:24">
      <c r="A1320" s="9">
        <v>1319</v>
      </c>
      <c r="B1320" s="96" t="s">
        <v>66</v>
      </c>
      <c r="C1320" s="9" t="s">
        <v>3118</v>
      </c>
      <c r="D1320" s="9" t="s">
        <v>3119</v>
      </c>
      <c r="E1320" s="9" t="s">
        <v>2784</v>
      </c>
      <c r="F1320" s="9" t="s">
        <v>3116</v>
      </c>
      <c r="G1320" s="9" t="str">
        <f t="shared" si="154"/>
        <v>上集镇关帝村</v>
      </c>
      <c r="H1320" s="9" t="s">
        <v>3117</v>
      </c>
      <c r="I1320" s="9">
        <v>1</v>
      </c>
      <c r="J1320" s="9">
        <v>1</v>
      </c>
      <c r="K1320" s="9">
        <v>0</v>
      </c>
      <c r="L1320" s="9">
        <v>0</v>
      </c>
      <c r="M1320" s="9">
        <f t="shared" si="148"/>
        <v>75</v>
      </c>
      <c r="N1320" s="9">
        <f t="shared" si="149"/>
        <v>0</v>
      </c>
      <c r="O1320" s="9">
        <f t="shared" si="150"/>
        <v>0</v>
      </c>
      <c r="P1320" s="125">
        <f t="shared" si="151"/>
        <v>75</v>
      </c>
      <c r="Q1320" s="127">
        <f t="shared" si="152"/>
        <v>598</v>
      </c>
      <c r="R1320" s="128">
        <f t="shared" si="153"/>
        <v>673</v>
      </c>
      <c r="S1320" s="4" t="str">
        <f>VLOOKUP(D1320,[2]Sheet1!$F$1:$J$65536,5,0)</f>
        <v>6228230975966806461</v>
      </c>
      <c r="T1320" s="4" t="str">
        <f>VLOOKUP(D1320,[1]Sheet1!$F$1:$H$65536,3,0)</f>
        <v>王德文</v>
      </c>
      <c r="U1320" s="4" t="s">
        <v>56</v>
      </c>
      <c r="V1320" s="4" t="s">
        <v>56</v>
      </c>
      <c r="W1320" s="4" t="s">
        <v>56</v>
      </c>
      <c r="X1320" s="4" t="s">
        <v>56</v>
      </c>
    </row>
    <row r="1321" s="113" customFormat="1" hidden="1" customHeight="1" spans="1:24">
      <c r="A1321" s="9">
        <v>1320</v>
      </c>
      <c r="B1321" s="96" t="s">
        <v>66</v>
      </c>
      <c r="C1321" s="9" t="s">
        <v>3120</v>
      </c>
      <c r="D1321" s="9" t="s">
        <v>3121</v>
      </c>
      <c r="E1321" s="9" t="s">
        <v>2784</v>
      </c>
      <c r="F1321" s="9" t="s">
        <v>3116</v>
      </c>
      <c r="G1321" s="9" t="str">
        <f t="shared" si="154"/>
        <v>上集镇关帝村</v>
      </c>
      <c r="H1321" s="9" t="s">
        <v>3117</v>
      </c>
      <c r="I1321" s="9">
        <v>1</v>
      </c>
      <c r="J1321" s="9">
        <v>1</v>
      </c>
      <c r="K1321" s="9">
        <v>0</v>
      </c>
      <c r="L1321" s="9">
        <v>0</v>
      </c>
      <c r="M1321" s="9">
        <f t="shared" si="148"/>
        <v>75</v>
      </c>
      <c r="N1321" s="9">
        <f t="shared" si="149"/>
        <v>0</v>
      </c>
      <c r="O1321" s="9">
        <f t="shared" si="150"/>
        <v>0</v>
      </c>
      <c r="P1321" s="125">
        <f t="shared" si="151"/>
        <v>75</v>
      </c>
      <c r="Q1321" s="127">
        <f t="shared" si="152"/>
        <v>598</v>
      </c>
      <c r="R1321" s="128">
        <f t="shared" si="153"/>
        <v>673</v>
      </c>
      <c r="S1321" s="4" t="str">
        <f>VLOOKUP(D1321,[2]Sheet1!$F$1:$J$65536,5,0)</f>
        <v>6228230975966802361</v>
      </c>
      <c r="T1321" s="4" t="str">
        <f>VLOOKUP(D1321,[1]Sheet1!$F$1:$H$65536,3,0)</f>
        <v>齐来娃</v>
      </c>
      <c r="U1321" s="4" t="s">
        <v>56</v>
      </c>
      <c r="V1321" s="4" t="s">
        <v>56</v>
      </c>
      <c r="W1321" s="4" t="s">
        <v>56</v>
      </c>
      <c r="X1321" s="4" t="s">
        <v>56</v>
      </c>
    </row>
    <row r="1322" s="113" customFormat="1" hidden="1" customHeight="1" spans="1:24">
      <c r="A1322" s="9">
        <v>1321</v>
      </c>
      <c r="B1322" s="96" t="s">
        <v>66</v>
      </c>
      <c r="C1322" s="9" t="s">
        <v>3122</v>
      </c>
      <c r="D1322" s="9" t="s">
        <v>3123</v>
      </c>
      <c r="E1322" s="9" t="s">
        <v>2784</v>
      </c>
      <c r="F1322" s="9" t="s">
        <v>3116</v>
      </c>
      <c r="G1322" s="9" t="str">
        <f t="shared" si="154"/>
        <v>上集镇关帝村</v>
      </c>
      <c r="H1322" s="9" t="s">
        <v>3117</v>
      </c>
      <c r="I1322" s="9">
        <v>1</v>
      </c>
      <c r="J1322" s="9">
        <v>1</v>
      </c>
      <c r="K1322" s="9">
        <v>0</v>
      </c>
      <c r="L1322" s="9">
        <v>0</v>
      </c>
      <c r="M1322" s="9">
        <f t="shared" si="148"/>
        <v>75</v>
      </c>
      <c r="N1322" s="9">
        <f t="shared" si="149"/>
        <v>0</v>
      </c>
      <c r="O1322" s="9">
        <f t="shared" si="150"/>
        <v>0</v>
      </c>
      <c r="P1322" s="125">
        <f t="shared" si="151"/>
        <v>75</v>
      </c>
      <c r="Q1322" s="127">
        <f t="shared" si="152"/>
        <v>598</v>
      </c>
      <c r="R1322" s="128">
        <f t="shared" si="153"/>
        <v>673</v>
      </c>
      <c r="S1322" s="4" t="str">
        <f>VLOOKUP(D1322,[2]Sheet1!$F$1:$J$65536,5,0)</f>
        <v>6228230975966802064</v>
      </c>
      <c r="T1322" s="4" t="str">
        <f>VLOOKUP(D1322,[1]Sheet1!$F$1:$H$65536,3,0)</f>
        <v>倪新学</v>
      </c>
      <c r="U1322" s="4" t="s">
        <v>56</v>
      </c>
      <c r="V1322" s="4" t="s">
        <v>56</v>
      </c>
      <c r="W1322" s="4" t="s">
        <v>56</v>
      </c>
      <c r="X1322" s="4" t="s">
        <v>56</v>
      </c>
    </row>
    <row r="1323" s="113" customFormat="1" hidden="1" customHeight="1" spans="1:24">
      <c r="A1323" s="9">
        <v>1322</v>
      </c>
      <c r="B1323" s="96" t="s">
        <v>66</v>
      </c>
      <c r="C1323" s="9" t="s">
        <v>3124</v>
      </c>
      <c r="D1323" s="9" t="s">
        <v>3125</v>
      </c>
      <c r="E1323" s="9" t="s">
        <v>2784</v>
      </c>
      <c r="F1323" s="9" t="s">
        <v>3116</v>
      </c>
      <c r="G1323" s="9" t="str">
        <f t="shared" si="154"/>
        <v>上集镇关帝村</v>
      </c>
      <c r="H1323" s="9" t="s">
        <v>3117</v>
      </c>
      <c r="I1323" s="9">
        <v>1</v>
      </c>
      <c r="J1323" s="9">
        <v>1</v>
      </c>
      <c r="K1323" s="9">
        <v>0</v>
      </c>
      <c r="L1323" s="9">
        <v>0</v>
      </c>
      <c r="M1323" s="9">
        <f t="shared" si="148"/>
        <v>75</v>
      </c>
      <c r="N1323" s="9">
        <f t="shared" si="149"/>
        <v>0</v>
      </c>
      <c r="O1323" s="9">
        <f t="shared" si="150"/>
        <v>0</v>
      </c>
      <c r="P1323" s="125">
        <f t="shared" si="151"/>
        <v>75</v>
      </c>
      <c r="Q1323" s="127">
        <f t="shared" si="152"/>
        <v>598</v>
      </c>
      <c r="R1323" s="128">
        <f t="shared" si="153"/>
        <v>673</v>
      </c>
      <c r="S1323" s="4" t="str">
        <f>VLOOKUP(D1323,[2]Sheet1!$F$1:$J$65536,5,0)</f>
        <v>6228230975966801868</v>
      </c>
      <c r="T1323" s="4" t="str">
        <f>VLOOKUP(D1323,[1]Sheet1!$F$1:$H$65536,3,0)</f>
        <v>倪新芳</v>
      </c>
      <c r="U1323" s="4" t="s">
        <v>56</v>
      </c>
      <c r="V1323" s="4" t="s">
        <v>56</v>
      </c>
      <c r="W1323" s="4" t="s">
        <v>56</v>
      </c>
      <c r="X1323" s="4" t="s">
        <v>56</v>
      </c>
    </row>
    <row r="1324" s="113" customFormat="1" hidden="1" customHeight="1" spans="1:24">
      <c r="A1324" s="9">
        <v>1323</v>
      </c>
      <c r="B1324" s="96" t="s">
        <v>66</v>
      </c>
      <c r="C1324" s="9" t="s">
        <v>3126</v>
      </c>
      <c r="D1324" s="9" t="s">
        <v>3127</v>
      </c>
      <c r="E1324" s="9" t="s">
        <v>2784</v>
      </c>
      <c r="F1324" s="9" t="s">
        <v>3116</v>
      </c>
      <c r="G1324" s="9" t="str">
        <f t="shared" si="154"/>
        <v>上集镇关帝村</v>
      </c>
      <c r="H1324" s="9" t="s">
        <v>3117</v>
      </c>
      <c r="I1324" s="9">
        <v>1</v>
      </c>
      <c r="J1324" s="9">
        <v>1</v>
      </c>
      <c r="K1324" s="9">
        <v>0</v>
      </c>
      <c r="L1324" s="9">
        <v>0</v>
      </c>
      <c r="M1324" s="9">
        <f t="shared" si="148"/>
        <v>75</v>
      </c>
      <c r="N1324" s="9">
        <f t="shared" si="149"/>
        <v>0</v>
      </c>
      <c r="O1324" s="9">
        <f t="shared" si="150"/>
        <v>0</v>
      </c>
      <c r="P1324" s="125">
        <f t="shared" si="151"/>
        <v>75</v>
      </c>
      <c r="Q1324" s="127">
        <f t="shared" si="152"/>
        <v>598</v>
      </c>
      <c r="R1324" s="128">
        <f t="shared" si="153"/>
        <v>673</v>
      </c>
      <c r="S1324" s="4" t="str">
        <f>VLOOKUP(D1324,[2]Sheet1!$F$1:$J$65536,5,0)</f>
        <v>6228230975966800365</v>
      </c>
      <c r="T1324" s="4" t="str">
        <f>VLOOKUP(D1324,[1]Sheet1!$F$1:$H$65536,3,0)</f>
        <v>罗铁绪</v>
      </c>
      <c r="U1324" s="4" t="s">
        <v>56</v>
      </c>
      <c r="V1324" s="4" t="s">
        <v>56</v>
      </c>
      <c r="W1324" s="4" t="s">
        <v>56</v>
      </c>
      <c r="X1324" s="4" t="s">
        <v>56</v>
      </c>
    </row>
    <row r="1325" s="113" customFormat="1" hidden="1" customHeight="1" spans="1:24">
      <c r="A1325" s="9">
        <v>1324</v>
      </c>
      <c r="B1325" s="96" t="s">
        <v>66</v>
      </c>
      <c r="C1325" s="9" t="s">
        <v>3128</v>
      </c>
      <c r="D1325" s="9" t="s">
        <v>3129</v>
      </c>
      <c r="E1325" s="9" t="s">
        <v>2784</v>
      </c>
      <c r="F1325" s="9" t="s">
        <v>3116</v>
      </c>
      <c r="G1325" s="9" t="str">
        <f t="shared" si="154"/>
        <v>上集镇关帝村</v>
      </c>
      <c r="H1325" s="9" t="s">
        <v>3117</v>
      </c>
      <c r="I1325" s="9">
        <v>1</v>
      </c>
      <c r="J1325" s="9">
        <v>1</v>
      </c>
      <c r="K1325" s="9">
        <v>0</v>
      </c>
      <c r="L1325" s="9">
        <v>0</v>
      </c>
      <c r="M1325" s="9">
        <f t="shared" si="148"/>
        <v>75</v>
      </c>
      <c r="N1325" s="9">
        <f t="shared" si="149"/>
        <v>0</v>
      </c>
      <c r="O1325" s="9">
        <f t="shared" si="150"/>
        <v>0</v>
      </c>
      <c r="P1325" s="125">
        <f t="shared" si="151"/>
        <v>75</v>
      </c>
      <c r="Q1325" s="127">
        <f t="shared" si="152"/>
        <v>598</v>
      </c>
      <c r="R1325" s="128">
        <f t="shared" si="153"/>
        <v>673</v>
      </c>
      <c r="S1325" s="4" t="str">
        <f>VLOOKUP(D1325,[2]Sheet1!$F$1:$J$65536,5,0)</f>
        <v>6228230976047917160</v>
      </c>
      <c r="T1325" s="4" t="str">
        <f>VLOOKUP(D1325,[1]Sheet1!$F$1:$H$65536,3,0)</f>
        <v>刘国定</v>
      </c>
      <c r="U1325" s="4" t="s">
        <v>56</v>
      </c>
      <c r="V1325" s="4" t="s">
        <v>56</v>
      </c>
      <c r="W1325" s="4" t="s">
        <v>56</v>
      </c>
      <c r="X1325" s="4" t="s">
        <v>56</v>
      </c>
    </row>
    <row r="1326" s="113" customFormat="1" hidden="1" customHeight="1" spans="1:24">
      <c r="A1326" s="9">
        <v>1325</v>
      </c>
      <c r="B1326" s="96" t="s">
        <v>66</v>
      </c>
      <c r="C1326" s="9" t="s">
        <v>3130</v>
      </c>
      <c r="D1326" s="9" t="s">
        <v>3131</v>
      </c>
      <c r="E1326" s="9" t="s">
        <v>2784</v>
      </c>
      <c r="F1326" s="9" t="s">
        <v>3116</v>
      </c>
      <c r="G1326" s="9" t="str">
        <f t="shared" si="154"/>
        <v>上集镇关帝村</v>
      </c>
      <c r="H1326" s="9" t="s">
        <v>3117</v>
      </c>
      <c r="I1326" s="9">
        <v>1</v>
      </c>
      <c r="J1326" s="9">
        <v>1</v>
      </c>
      <c r="K1326" s="9">
        <v>0</v>
      </c>
      <c r="L1326" s="9">
        <v>0</v>
      </c>
      <c r="M1326" s="9">
        <f t="shared" si="148"/>
        <v>75</v>
      </c>
      <c r="N1326" s="9">
        <f t="shared" si="149"/>
        <v>0</v>
      </c>
      <c r="O1326" s="9">
        <f t="shared" si="150"/>
        <v>0</v>
      </c>
      <c r="P1326" s="125">
        <f t="shared" si="151"/>
        <v>75</v>
      </c>
      <c r="Q1326" s="127">
        <f t="shared" si="152"/>
        <v>598</v>
      </c>
      <c r="R1326" s="128">
        <f t="shared" si="153"/>
        <v>673</v>
      </c>
      <c r="S1326" s="4" t="str">
        <f>VLOOKUP(D1326,[2]Sheet1!$F$1:$J$65536,5,0)</f>
        <v>6228230975966792760</v>
      </c>
      <c r="T1326" s="4" t="str">
        <f>VLOOKUP(D1326,[1]Sheet1!$F$1:$H$65536,3,0)</f>
        <v>李亮娃</v>
      </c>
      <c r="U1326" s="4" t="s">
        <v>56</v>
      </c>
      <c r="V1326" s="4" t="s">
        <v>56</v>
      </c>
      <c r="W1326" s="4" t="s">
        <v>56</v>
      </c>
      <c r="X1326" s="4" t="s">
        <v>56</v>
      </c>
    </row>
    <row r="1327" s="113" customFormat="1" hidden="1" customHeight="1" spans="1:24">
      <c r="A1327" s="9">
        <v>1326</v>
      </c>
      <c r="B1327" s="96" t="s">
        <v>66</v>
      </c>
      <c r="C1327" s="9" t="s">
        <v>3132</v>
      </c>
      <c r="D1327" s="9" t="s">
        <v>3133</v>
      </c>
      <c r="E1327" s="9" t="s">
        <v>2784</v>
      </c>
      <c r="F1327" s="9" t="s">
        <v>3116</v>
      </c>
      <c r="G1327" s="9" t="str">
        <f t="shared" si="154"/>
        <v>上集镇关帝村</v>
      </c>
      <c r="H1327" s="9" t="s">
        <v>3117</v>
      </c>
      <c r="I1327" s="9">
        <v>1</v>
      </c>
      <c r="J1327" s="9">
        <v>1</v>
      </c>
      <c r="K1327" s="9">
        <v>0</v>
      </c>
      <c r="L1327" s="9">
        <v>0</v>
      </c>
      <c r="M1327" s="9">
        <f t="shared" si="148"/>
        <v>75</v>
      </c>
      <c r="N1327" s="9">
        <f t="shared" si="149"/>
        <v>0</v>
      </c>
      <c r="O1327" s="9">
        <f t="shared" si="150"/>
        <v>0</v>
      </c>
      <c r="P1327" s="125">
        <f t="shared" si="151"/>
        <v>75</v>
      </c>
      <c r="Q1327" s="127">
        <f t="shared" si="152"/>
        <v>598</v>
      </c>
      <c r="R1327" s="128">
        <f t="shared" si="153"/>
        <v>673</v>
      </c>
      <c r="S1327" s="4" t="str">
        <f>VLOOKUP(D1327,[2]Sheet1!$F$1:$J$65536,5,0)</f>
        <v>6228230975966782266</v>
      </c>
      <c r="T1327" s="4" t="str">
        <f>VLOOKUP(D1327,[1]Sheet1!$F$1:$H$65536,3,0)</f>
        <v>曹敦芳</v>
      </c>
      <c r="U1327" s="4" t="s">
        <v>56</v>
      </c>
      <c r="V1327" s="4" t="s">
        <v>56</v>
      </c>
      <c r="W1327" s="4" t="s">
        <v>56</v>
      </c>
      <c r="X1327" s="4" t="s">
        <v>56</v>
      </c>
    </row>
    <row r="1328" s="113" customFormat="1" hidden="1" customHeight="1" spans="1:24">
      <c r="A1328" s="9">
        <v>1327</v>
      </c>
      <c r="B1328" s="96" t="s">
        <v>66</v>
      </c>
      <c r="C1328" s="9" t="s">
        <v>3134</v>
      </c>
      <c r="D1328" s="9" t="s">
        <v>3135</v>
      </c>
      <c r="E1328" s="9" t="s">
        <v>2784</v>
      </c>
      <c r="F1328" s="9" t="s">
        <v>3136</v>
      </c>
      <c r="G1328" s="9" t="str">
        <f t="shared" si="154"/>
        <v>上集镇槐树洼村</v>
      </c>
      <c r="H1328" s="9" t="s">
        <v>2834</v>
      </c>
      <c r="I1328" s="9">
        <v>1</v>
      </c>
      <c r="J1328" s="9">
        <v>1</v>
      </c>
      <c r="K1328" s="9">
        <v>0</v>
      </c>
      <c r="L1328" s="9">
        <v>0</v>
      </c>
      <c r="M1328" s="9">
        <f t="shared" si="148"/>
        <v>75</v>
      </c>
      <c r="N1328" s="9">
        <f t="shared" si="149"/>
        <v>0</v>
      </c>
      <c r="O1328" s="9">
        <f t="shared" si="150"/>
        <v>0</v>
      </c>
      <c r="P1328" s="125">
        <f t="shared" si="151"/>
        <v>75</v>
      </c>
      <c r="Q1328" s="127">
        <f t="shared" si="152"/>
        <v>598</v>
      </c>
      <c r="R1328" s="128">
        <f t="shared" si="153"/>
        <v>673</v>
      </c>
      <c r="S1328" s="4" t="str">
        <f>VLOOKUP(D1328,[2]Sheet1!$F$1:$J$65536,5,0)</f>
        <v>6228230975966883064</v>
      </c>
      <c r="T1328" s="4" t="str">
        <f>VLOOKUP(D1328,[1]Sheet1!$F$1:$H$65536,3,0)</f>
        <v>张玉洲</v>
      </c>
      <c r="U1328" s="4" t="s">
        <v>56</v>
      </c>
      <c r="V1328" s="4" t="s">
        <v>56</v>
      </c>
      <c r="W1328" s="4" t="s">
        <v>56</v>
      </c>
      <c r="X1328" s="4" t="s">
        <v>56</v>
      </c>
    </row>
    <row r="1329" s="113" customFormat="1" hidden="1" customHeight="1" spans="1:24">
      <c r="A1329" s="9">
        <v>1328</v>
      </c>
      <c r="B1329" s="96" t="s">
        <v>66</v>
      </c>
      <c r="C1329" s="9" t="s">
        <v>3137</v>
      </c>
      <c r="D1329" s="9" t="s">
        <v>3138</v>
      </c>
      <c r="E1329" s="9" t="s">
        <v>2784</v>
      </c>
      <c r="F1329" s="9" t="s">
        <v>3136</v>
      </c>
      <c r="G1329" s="9" t="str">
        <f t="shared" si="154"/>
        <v>上集镇槐树洼村</v>
      </c>
      <c r="H1329" s="9" t="s">
        <v>2834</v>
      </c>
      <c r="I1329" s="9">
        <v>1</v>
      </c>
      <c r="J1329" s="9">
        <v>1</v>
      </c>
      <c r="K1329" s="9">
        <v>0</v>
      </c>
      <c r="L1329" s="9">
        <v>0</v>
      </c>
      <c r="M1329" s="9">
        <f t="shared" si="148"/>
        <v>75</v>
      </c>
      <c r="N1329" s="9">
        <f t="shared" si="149"/>
        <v>0</v>
      </c>
      <c r="O1329" s="9">
        <f t="shared" si="150"/>
        <v>0</v>
      </c>
      <c r="P1329" s="125">
        <f t="shared" si="151"/>
        <v>75</v>
      </c>
      <c r="Q1329" s="127">
        <f t="shared" si="152"/>
        <v>598</v>
      </c>
      <c r="R1329" s="128">
        <f t="shared" si="153"/>
        <v>673</v>
      </c>
      <c r="S1329" s="4" t="str">
        <f>VLOOKUP(D1329,[2]Sheet1!$F$1:$J$65536,5,0)</f>
        <v>6228230975966871168</v>
      </c>
      <c r="T1329" s="4" t="str">
        <f>VLOOKUP(D1329,[1]Sheet1!$F$1:$H$65536,3,0)</f>
        <v>罗长山</v>
      </c>
      <c r="U1329" s="4" t="s">
        <v>56</v>
      </c>
      <c r="V1329" s="4" t="s">
        <v>56</v>
      </c>
      <c r="W1329" s="4" t="s">
        <v>56</v>
      </c>
      <c r="X1329" s="4" t="s">
        <v>56</v>
      </c>
    </row>
    <row r="1330" s="113" customFormat="1" hidden="1" customHeight="1" spans="1:24">
      <c r="A1330" s="9">
        <v>1329</v>
      </c>
      <c r="B1330" s="96" t="s">
        <v>66</v>
      </c>
      <c r="C1330" s="9" t="s">
        <v>3139</v>
      </c>
      <c r="D1330" s="9" t="s">
        <v>3140</v>
      </c>
      <c r="E1330" s="9" t="s">
        <v>2784</v>
      </c>
      <c r="F1330" s="9" t="s">
        <v>2885</v>
      </c>
      <c r="G1330" s="9" t="str">
        <f t="shared" si="154"/>
        <v>上集镇贾沟村</v>
      </c>
      <c r="H1330" s="9" t="s">
        <v>2886</v>
      </c>
      <c r="I1330" s="9">
        <v>1</v>
      </c>
      <c r="J1330" s="9">
        <v>1</v>
      </c>
      <c r="K1330" s="9">
        <v>0</v>
      </c>
      <c r="L1330" s="9">
        <v>0</v>
      </c>
      <c r="M1330" s="9">
        <f t="shared" si="148"/>
        <v>75</v>
      </c>
      <c r="N1330" s="9">
        <f t="shared" si="149"/>
        <v>0</v>
      </c>
      <c r="O1330" s="9">
        <f t="shared" si="150"/>
        <v>0</v>
      </c>
      <c r="P1330" s="125">
        <f t="shared" si="151"/>
        <v>75</v>
      </c>
      <c r="Q1330" s="127">
        <f t="shared" si="152"/>
        <v>598</v>
      </c>
      <c r="R1330" s="128">
        <f t="shared" si="153"/>
        <v>673</v>
      </c>
      <c r="S1330" s="4" t="str">
        <f>VLOOKUP(D1330,[2]Sheet1!$F$1:$J$65536,5,0)</f>
        <v>623059486700982747</v>
      </c>
      <c r="T1330" s="4" t="str">
        <f>VLOOKUP(D1330,[1]Sheet1!$F$1:$H$65536,3,0)</f>
        <v>贾章有</v>
      </c>
      <c r="U1330" s="4" t="s">
        <v>56</v>
      </c>
      <c r="V1330" s="4" t="s">
        <v>56</v>
      </c>
      <c r="W1330" s="4" t="s">
        <v>56</v>
      </c>
      <c r="X1330" s="4" t="s">
        <v>56</v>
      </c>
    </row>
    <row r="1331" s="113" customFormat="1" hidden="1" customHeight="1" spans="1:24">
      <c r="A1331" s="9">
        <v>1330</v>
      </c>
      <c r="B1331" s="96" t="s">
        <v>66</v>
      </c>
      <c r="C1331" s="9" t="s">
        <v>3141</v>
      </c>
      <c r="D1331" s="9" t="s">
        <v>3142</v>
      </c>
      <c r="E1331" s="9" t="s">
        <v>2784</v>
      </c>
      <c r="F1331" s="9" t="s">
        <v>2885</v>
      </c>
      <c r="G1331" s="9" t="str">
        <f t="shared" si="154"/>
        <v>上集镇贾沟村</v>
      </c>
      <c r="H1331" s="9" t="s">
        <v>2886</v>
      </c>
      <c r="I1331" s="9">
        <v>1</v>
      </c>
      <c r="J1331" s="9">
        <v>1</v>
      </c>
      <c r="K1331" s="9">
        <v>0</v>
      </c>
      <c r="L1331" s="9">
        <v>0</v>
      </c>
      <c r="M1331" s="9">
        <f t="shared" si="148"/>
        <v>75</v>
      </c>
      <c r="N1331" s="9">
        <f t="shared" si="149"/>
        <v>0</v>
      </c>
      <c r="O1331" s="9">
        <f t="shared" si="150"/>
        <v>0</v>
      </c>
      <c r="P1331" s="125">
        <f t="shared" si="151"/>
        <v>75</v>
      </c>
      <c r="Q1331" s="127">
        <f t="shared" si="152"/>
        <v>598</v>
      </c>
      <c r="R1331" s="128">
        <f t="shared" si="153"/>
        <v>673</v>
      </c>
      <c r="S1331" s="4" t="str">
        <f>VLOOKUP(D1331,[2]Sheet1!$F$1:$J$65536,5,0)</f>
        <v>6228230975968601167</v>
      </c>
      <c r="T1331" s="4" t="str">
        <f>VLOOKUP(D1331,[1]Sheet1!$F$1:$H$65536,3,0)</f>
        <v>贾文华</v>
      </c>
      <c r="U1331" s="4" t="s">
        <v>56</v>
      </c>
      <c r="V1331" s="4" t="s">
        <v>56</v>
      </c>
      <c r="W1331" s="4" t="s">
        <v>56</v>
      </c>
      <c r="X1331" s="4" t="s">
        <v>56</v>
      </c>
    </row>
    <row r="1332" s="113" customFormat="1" hidden="1" customHeight="1" spans="1:24">
      <c r="A1332" s="9">
        <v>1331</v>
      </c>
      <c r="B1332" s="96" t="s">
        <v>66</v>
      </c>
      <c r="C1332" s="9" t="s">
        <v>3143</v>
      </c>
      <c r="D1332" s="9" t="s">
        <v>3144</v>
      </c>
      <c r="E1332" s="9" t="s">
        <v>2784</v>
      </c>
      <c r="F1332" s="9" t="s">
        <v>2885</v>
      </c>
      <c r="G1332" s="9" t="str">
        <f t="shared" si="154"/>
        <v>上集镇贾沟村</v>
      </c>
      <c r="H1332" s="9" t="s">
        <v>2886</v>
      </c>
      <c r="I1332" s="9">
        <v>1</v>
      </c>
      <c r="J1332" s="9">
        <v>1</v>
      </c>
      <c r="K1332" s="9">
        <v>0</v>
      </c>
      <c r="L1332" s="9">
        <v>0</v>
      </c>
      <c r="M1332" s="9">
        <f t="shared" si="148"/>
        <v>75</v>
      </c>
      <c r="N1332" s="9">
        <f t="shared" si="149"/>
        <v>0</v>
      </c>
      <c r="O1332" s="9">
        <f t="shared" si="150"/>
        <v>0</v>
      </c>
      <c r="P1332" s="125">
        <f t="shared" si="151"/>
        <v>75</v>
      </c>
      <c r="Q1332" s="127">
        <f t="shared" si="152"/>
        <v>598</v>
      </c>
      <c r="R1332" s="128">
        <f t="shared" si="153"/>
        <v>673</v>
      </c>
      <c r="S1332" s="4" t="str">
        <f>VLOOKUP(D1332,[2]Sheet1!$F$1:$J$65536,5,0)</f>
        <v>623059486701440620</v>
      </c>
      <c r="T1332" s="4" t="str">
        <f>VLOOKUP(D1332,[1]Sheet1!$F$1:$H$65536,3,0)</f>
        <v>贾金光</v>
      </c>
      <c r="U1332" s="4" t="s">
        <v>56</v>
      </c>
      <c r="V1332" s="4" t="s">
        <v>56</v>
      </c>
      <c r="W1332" s="4" t="s">
        <v>56</v>
      </c>
      <c r="X1332" s="4" t="s">
        <v>56</v>
      </c>
    </row>
    <row r="1333" s="113" customFormat="1" hidden="1" customHeight="1" spans="1:24">
      <c r="A1333" s="9">
        <v>1332</v>
      </c>
      <c r="B1333" s="96" t="s">
        <v>66</v>
      </c>
      <c r="C1333" s="9" t="s">
        <v>3145</v>
      </c>
      <c r="D1333" s="9" t="s">
        <v>3146</v>
      </c>
      <c r="E1333" s="9" t="s">
        <v>2784</v>
      </c>
      <c r="F1333" s="9" t="s">
        <v>2885</v>
      </c>
      <c r="G1333" s="9" t="str">
        <f t="shared" si="154"/>
        <v>上集镇贾沟村</v>
      </c>
      <c r="H1333" s="9" t="s">
        <v>2886</v>
      </c>
      <c r="I1333" s="9">
        <v>1</v>
      </c>
      <c r="J1333" s="9">
        <v>1</v>
      </c>
      <c r="K1333" s="9">
        <v>0</v>
      </c>
      <c r="L1333" s="9">
        <v>0</v>
      </c>
      <c r="M1333" s="9">
        <f t="shared" si="148"/>
        <v>75</v>
      </c>
      <c r="N1333" s="9">
        <f t="shared" si="149"/>
        <v>0</v>
      </c>
      <c r="O1333" s="9">
        <f t="shared" si="150"/>
        <v>0</v>
      </c>
      <c r="P1333" s="125">
        <f t="shared" si="151"/>
        <v>75</v>
      </c>
      <c r="Q1333" s="127">
        <f t="shared" si="152"/>
        <v>598</v>
      </c>
      <c r="R1333" s="128">
        <f t="shared" si="153"/>
        <v>673</v>
      </c>
      <c r="S1333" s="4" t="str">
        <f>VLOOKUP(D1333,[2]Sheet1!$F$1:$J$65536,5,0)</f>
        <v>623059486700984222</v>
      </c>
      <c r="T1333" s="4" t="str">
        <f>VLOOKUP(D1333,[1]Sheet1!$F$1:$H$65536,3,0)</f>
        <v>贾国顺</v>
      </c>
      <c r="U1333" s="4" t="s">
        <v>56</v>
      </c>
      <c r="V1333" s="4" t="s">
        <v>56</v>
      </c>
      <c r="W1333" s="4" t="s">
        <v>56</v>
      </c>
      <c r="X1333" s="4" t="s">
        <v>56</v>
      </c>
    </row>
    <row r="1334" s="113" customFormat="1" hidden="1" customHeight="1" spans="1:24">
      <c r="A1334" s="9">
        <v>1333</v>
      </c>
      <c r="B1334" s="96" t="s">
        <v>66</v>
      </c>
      <c r="C1334" s="9" t="s">
        <v>3147</v>
      </c>
      <c r="D1334" s="9" t="s">
        <v>3148</v>
      </c>
      <c r="E1334" s="9" t="s">
        <v>2784</v>
      </c>
      <c r="F1334" s="9" t="s">
        <v>2885</v>
      </c>
      <c r="G1334" s="9" t="str">
        <f t="shared" si="154"/>
        <v>上集镇贾沟村</v>
      </c>
      <c r="H1334" s="9" t="s">
        <v>2886</v>
      </c>
      <c r="I1334" s="9">
        <v>1</v>
      </c>
      <c r="J1334" s="9">
        <v>1</v>
      </c>
      <c r="K1334" s="9">
        <v>0</v>
      </c>
      <c r="L1334" s="9">
        <v>0</v>
      </c>
      <c r="M1334" s="9">
        <f t="shared" si="148"/>
        <v>75</v>
      </c>
      <c r="N1334" s="9">
        <f t="shared" si="149"/>
        <v>0</v>
      </c>
      <c r="O1334" s="9">
        <f t="shared" si="150"/>
        <v>0</v>
      </c>
      <c r="P1334" s="125">
        <f t="shared" si="151"/>
        <v>75</v>
      </c>
      <c r="Q1334" s="127">
        <f t="shared" si="152"/>
        <v>598</v>
      </c>
      <c r="R1334" s="128">
        <f t="shared" si="153"/>
        <v>673</v>
      </c>
      <c r="S1334" s="4" t="str">
        <f>VLOOKUP(D1334,[2]Sheet1!$F$1:$J$65536,5,0)</f>
        <v>6228230975968591368</v>
      </c>
      <c r="T1334" s="4" t="str">
        <f>VLOOKUP(D1334,[1]Sheet1!$F$1:$H$65536,3,0)</f>
        <v>贾吉国</v>
      </c>
      <c r="U1334" s="4" t="s">
        <v>56</v>
      </c>
      <c r="V1334" s="4" t="s">
        <v>56</v>
      </c>
      <c r="W1334" s="4" t="s">
        <v>56</v>
      </c>
      <c r="X1334" s="4" t="s">
        <v>56</v>
      </c>
    </row>
    <row r="1335" s="113" customFormat="1" hidden="1" customHeight="1" spans="1:24">
      <c r="A1335" s="9">
        <v>1334</v>
      </c>
      <c r="B1335" s="96" t="s">
        <v>66</v>
      </c>
      <c r="C1335" s="9" t="s">
        <v>3149</v>
      </c>
      <c r="D1335" s="9" t="s">
        <v>3150</v>
      </c>
      <c r="E1335" s="9" t="s">
        <v>2784</v>
      </c>
      <c r="F1335" s="9" t="s">
        <v>2885</v>
      </c>
      <c r="G1335" s="9" t="str">
        <f t="shared" si="154"/>
        <v>上集镇贾沟村</v>
      </c>
      <c r="H1335" s="9" t="s">
        <v>2886</v>
      </c>
      <c r="I1335" s="9">
        <v>1</v>
      </c>
      <c r="J1335" s="9">
        <v>1</v>
      </c>
      <c r="K1335" s="9">
        <v>0</v>
      </c>
      <c r="L1335" s="9">
        <v>0</v>
      </c>
      <c r="M1335" s="9">
        <f t="shared" si="148"/>
        <v>75</v>
      </c>
      <c r="N1335" s="9">
        <f t="shared" si="149"/>
        <v>0</v>
      </c>
      <c r="O1335" s="9">
        <f t="shared" si="150"/>
        <v>0</v>
      </c>
      <c r="P1335" s="125">
        <f t="shared" si="151"/>
        <v>75</v>
      </c>
      <c r="Q1335" s="127">
        <f t="shared" si="152"/>
        <v>598</v>
      </c>
      <c r="R1335" s="128">
        <f t="shared" si="153"/>
        <v>673</v>
      </c>
      <c r="S1335" s="4" t="str">
        <f>VLOOKUP(D1335,[2]Sheet1!$F$1:$J$65536,5,0)</f>
        <v>6228230975968594263</v>
      </c>
      <c r="T1335" s="4" t="str">
        <f>VLOOKUP(D1335,[1]Sheet1!$F$1:$H$65536,3,0)</f>
        <v>贾景遂</v>
      </c>
      <c r="U1335" s="4" t="s">
        <v>56</v>
      </c>
      <c r="V1335" s="4" t="s">
        <v>56</v>
      </c>
      <c r="W1335" s="4" t="s">
        <v>56</v>
      </c>
      <c r="X1335" s="4" t="s">
        <v>56</v>
      </c>
    </row>
    <row r="1336" s="114" customFormat="1" hidden="1" customHeight="1" spans="1:24">
      <c r="A1336" s="9">
        <v>1335</v>
      </c>
      <c r="B1336" s="96" t="s">
        <v>66</v>
      </c>
      <c r="C1336" s="9" t="s">
        <v>3151</v>
      </c>
      <c r="D1336" s="9" t="s">
        <v>3152</v>
      </c>
      <c r="E1336" s="9" t="s">
        <v>2784</v>
      </c>
      <c r="F1336" s="9" t="s">
        <v>2839</v>
      </c>
      <c r="G1336" s="9" t="str">
        <f t="shared" si="154"/>
        <v>上集镇老坟沟村</v>
      </c>
      <c r="H1336" s="9" t="s">
        <v>2840</v>
      </c>
      <c r="I1336" s="9">
        <v>1</v>
      </c>
      <c r="J1336" s="9">
        <v>0</v>
      </c>
      <c r="K1336" s="9">
        <v>0</v>
      </c>
      <c r="L1336" s="9">
        <v>1</v>
      </c>
      <c r="M1336" s="9">
        <f t="shared" si="148"/>
        <v>0</v>
      </c>
      <c r="N1336" s="9">
        <f t="shared" si="149"/>
        <v>0</v>
      </c>
      <c r="O1336" s="9">
        <f t="shared" si="150"/>
        <v>600</v>
      </c>
      <c r="P1336" s="125">
        <f t="shared" si="151"/>
        <v>600</v>
      </c>
      <c r="Q1336" s="127">
        <f t="shared" si="152"/>
        <v>598</v>
      </c>
      <c r="R1336" s="128">
        <f t="shared" si="153"/>
        <v>1198</v>
      </c>
      <c r="S1336" s="130" t="str">
        <f>VLOOKUP(D1336,[2]Sheet1!$F$1:$J$65536,5,0)</f>
        <v>6228230976048002368</v>
      </c>
      <c r="T1336" s="130" t="str">
        <f>VLOOKUP(D1336,[1]Sheet1!$F$1:$H$65536,3,0)</f>
        <v>刘志荣</v>
      </c>
      <c r="U1336" s="130" t="s">
        <v>56</v>
      </c>
      <c r="V1336" s="130" t="s">
        <v>56</v>
      </c>
      <c r="W1336" s="130" t="s">
        <v>56</v>
      </c>
      <c r="X1336" s="130" t="s">
        <v>56</v>
      </c>
    </row>
    <row r="1337" s="113" customFormat="1" hidden="1" customHeight="1" spans="1:24">
      <c r="A1337" s="9">
        <v>1336</v>
      </c>
      <c r="B1337" s="96" t="s">
        <v>66</v>
      </c>
      <c r="C1337" s="9" t="s">
        <v>3153</v>
      </c>
      <c r="D1337" s="9" t="s">
        <v>3154</v>
      </c>
      <c r="E1337" s="9" t="s">
        <v>2784</v>
      </c>
      <c r="F1337" s="9" t="s">
        <v>2888</v>
      </c>
      <c r="G1337" s="9" t="str">
        <f t="shared" si="154"/>
        <v>上集镇李家营村</v>
      </c>
      <c r="H1337" s="9" t="s">
        <v>2889</v>
      </c>
      <c r="I1337" s="9">
        <v>1</v>
      </c>
      <c r="J1337" s="9">
        <v>1</v>
      </c>
      <c r="K1337" s="9">
        <v>0</v>
      </c>
      <c r="L1337" s="9">
        <v>0</v>
      </c>
      <c r="M1337" s="9">
        <f t="shared" si="148"/>
        <v>75</v>
      </c>
      <c r="N1337" s="9">
        <f t="shared" si="149"/>
        <v>0</v>
      </c>
      <c r="O1337" s="9">
        <f t="shared" si="150"/>
        <v>0</v>
      </c>
      <c r="P1337" s="125">
        <f t="shared" si="151"/>
        <v>75</v>
      </c>
      <c r="Q1337" s="127">
        <f t="shared" si="152"/>
        <v>598</v>
      </c>
      <c r="R1337" s="128">
        <f t="shared" si="153"/>
        <v>673</v>
      </c>
      <c r="S1337" s="4" t="str">
        <f>VLOOKUP(D1337,[2]Sheet1!$F$1:$J$65536,5,0)</f>
        <v>6228230975967034568</v>
      </c>
      <c r="T1337" s="4" t="str">
        <f>VLOOKUP(D1337,[1]Sheet1!$F$1:$H$65536,3,0)</f>
        <v>肖玉良</v>
      </c>
      <c r="U1337" s="4" t="s">
        <v>56</v>
      </c>
      <c r="V1337" s="4" t="s">
        <v>56</v>
      </c>
      <c r="W1337" s="4" t="s">
        <v>56</v>
      </c>
      <c r="X1337" s="4" t="s">
        <v>56</v>
      </c>
    </row>
    <row r="1338" s="113" customFormat="1" hidden="1" customHeight="1" spans="1:24">
      <c r="A1338" s="9">
        <v>1337</v>
      </c>
      <c r="B1338" s="96" t="s">
        <v>66</v>
      </c>
      <c r="C1338" s="9" t="s">
        <v>3155</v>
      </c>
      <c r="D1338" s="9" t="s">
        <v>3156</v>
      </c>
      <c r="E1338" s="9" t="s">
        <v>2784</v>
      </c>
      <c r="F1338" s="9" t="s">
        <v>2888</v>
      </c>
      <c r="G1338" s="9" t="str">
        <f t="shared" si="154"/>
        <v>上集镇李家营村</v>
      </c>
      <c r="H1338" s="9" t="s">
        <v>2889</v>
      </c>
      <c r="I1338" s="9">
        <v>1</v>
      </c>
      <c r="J1338" s="9">
        <v>1</v>
      </c>
      <c r="K1338" s="9">
        <v>0</v>
      </c>
      <c r="L1338" s="9">
        <v>0</v>
      </c>
      <c r="M1338" s="9">
        <f t="shared" si="148"/>
        <v>75</v>
      </c>
      <c r="N1338" s="9">
        <f t="shared" si="149"/>
        <v>0</v>
      </c>
      <c r="O1338" s="9">
        <f t="shared" si="150"/>
        <v>0</v>
      </c>
      <c r="P1338" s="125">
        <f t="shared" si="151"/>
        <v>75</v>
      </c>
      <c r="Q1338" s="127">
        <f t="shared" si="152"/>
        <v>598</v>
      </c>
      <c r="R1338" s="128">
        <f t="shared" si="153"/>
        <v>673</v>
      </c>
      <c r="S1338" s="4" t="str">
        <f>VLOOKUP(D1338,[2]Sheet1!$F$1:$J$65536,5,0)</f>
        <v>6228230975967032265</v>
      </c>
      <c r="T1338" s="4" t="str">
        <f>VLOOKUP(D1338,[1]Sheet1!$F$1:$H$65536,3,0)</f>
        <v>肖明举</v>
      </c>
      <c r="U1338" s="4" t="s">
        <v>56</v>
      </c>
      <c r="V1338" s="4" t="s">
        <v>56</v>
      </c>
      <c r="W1338" s="4" t="s">
        <v>56</v>
      </c>
      <c r="X1338" s="4" t="s">
        <v>56</v>
      </c>
    </row>
    <row r="1339" s="113" customFormat="1" hidden="1" customHeight="1" spans="1:24">
      <c r="A1339" s="9">
        <v>1338</v>
      </c>
      <c r="B1339" s="96" t="s">
        <v>66</v>
      </c>
      <c r="C1339" s="9" t="s">
        <v>3157</v>
      </c>
      <c r="D1339" s="9" t="s">
        <v>3158</v>
      </c>
      <c r="E1339" s="9" t="s">
        <v>2784</v>
      </c>
      <c r="F1339" s="9" t="s">
        <v>2888</v>
      </c>
      <c r="G1339" s="9" t="str">
        <f t="shared" si="154"/>
        <v>上集镇李家营村</v>
      </c>
      <c r="H1339" s="9" t="s">
        <v>2889</v>
      </c>
      <c r="I1339" s="9">
        <v>1</v>
      </c>
      <c r="J1339" s="9">
        <v>1</v>
      </c>
      <c r="K1339" s="9">
        <v>0</v>
      </c>
      <c r="L1339" s="9">
        <v>0</v>
      </c>
      <c r="M1339" s="9">
        <f t="shared" si="148"/>
        <v>75</v>
      </c>
      <c r="N1339" s="9">
        <f t="shared" si="149"/>
        <v>0</v>
      </c>
      <c r="O1339" s="9">
        <f t="shared" si="150"/>
        <v>0</v>
      </c>
      <c r="P1339" s="125">
        <f t="shared" si="151"/>
        <v>75</v>
      </c>
      <c r="Q1339" s="127">
        <f t="shared" si="152"/>
        <v>598</v>
      </c>
      <c r="R1339" s="128">
        <f t="shared" si="153"/>
        <v>673</v>
      </c>
      <c r="S1339" s="4" t="str">
        <f>VLOOKUP(D1339,[2]Sheet1!$F$1:$J$65536,5,0)</f>
        <v>6228230975967021268</v>
      </c>
      <c r="T1339" s="4" t="str">
        <f>VLOOKUP(D1339,[1]Sheet1!$F$1:$H$65536,3,0)</f>
        <v>李廷志</v>
      </c>
      <c r="U1339" s="4" t="s">
        <v>56</v>
      </c>
      <c r="V1339" s="4" t="s">
        <v>56</v>
      </c>
      <c r="W1339" s="4" t="s">
        <v>56</v>
      </c>
      <c r="X1339" s="4" t="s">
        <v>56</v>
      </c>
    </row>
    <row r="1340" s="113" customFormat="1" hidden="1" customHeight="1" spans="1:24">
      <c r="A1340" s="9">
        <v>1339</v>
      </c>
      <c r="B1340" s="96" t="s">
        <v>66</v>
      </c>
      <c r="C1340" s="9" t="s">
        <v>3159</v>
      </c>
      <c r="D1340" s="9" t="s">
        <v>3160</v>
      </c>
      <c r="E1340" s="9" t="s">
        <v>2784</v>
      </c>
      <c r="F1340" s="9" t="s">
        <v>2888</v>
      </c>
      <c r="G1340" s="9" t="str">
        <f t="shared" si="154"/>
        <v>上集镇李家营村</v>
      </c>
      <c r="H1340" s="9" t="s">
        <v>2889</v>
      </c>
      <c r="I1340" s="9">
        <v>1</v>
      </c>
      <c r="J1340" s="9">
        <v>1</v>
      </c>
      <c r="K1340" s="9">
        <v>0</v>
      </c>
      <c r="L1340" s="9">
        <v>0</v>
      </c>
      <c r="M1340" s="9">
        <f t="shared" si="148"/>
        <v>75</v>
      </c>
      <c r="N1340" s="9">
        <f t="shared" si="149"/>
        <v>0</v>
      </c>
      <c r="O1340" s="9">
        <f t="shared" si="150"/>
        <v>0</v>
      </c>
      <c r="P1340" s="125">
        <f t="shared" si="151"/>
        <v>75</v>
      </c>
      <c r="Q1340" s="127">
        <f t="shared" si="152"/>
        <v>598</v>
      </c>
      <c r="R1340" s="128">
        <f t="shared" si="153"/>
        <v>673</v>
      </c>
      <c r="S1340" s="4" t="str">
        <f>VLOOKUP(D1340,[2]Sheet1!$F$1:$J$65536,5,0)</f>
        <v>6228230976048664969</v>
      </c>
      <c r="T1340" s="4" t="str">
        <f>VLOOKUP(D1340,[1]Sheet1!$F$1:$H$65536,3,0)</f>
        <v>李天生</v>
      </c>
      <c r="U1340" s="4" t="s">
        <v>56</v>
      </c>
      <c r="V1340" s="4" t="s">
        <v>56</v>
      </c>
      <c r="W1340" s="4" t="s">
        <v>56</v>
      </c>
      <c r="X1340" s="4" t="s">
        <v>56</v>
      </c>
    </row>
    <row r="1341" s="113" customFormat="1" hidden="1" customHeight="1" spans="1:24">
      <c r="A1341" s="9">
        <v>1340</v>
      </c>
      <c r="B1341" s="96" t="s">
        <v>66</v>
      </c>
      <c r="C1341" s="9" t="s">
        <v>3161</v>
      </c>
      <c r="D1341" s="9" t="s">
        <v>3162</v>
      </c>
      <c r="E1341" s="9" t="s">
        <v>2784</v>
      </c>
      <c r="F1341" s="9" t="s">
        <v>2819</v>
      </c>
      <c r="G1341" s="9" t="str">
        <f t="shared" si="154"/>
        <v>上集镇李山村</v>
      </c>
      <c r="H1341" s="9" t="s">
        <v>2820</v>
      </c>
      <c r="I1341" s="9">
        <v>1</v>
      </c>
      <c r="J1341" s="9">
        <v>1</v>
      </c>
      <c r="K1341" s="9">
        <v>0</v>
      </c>
      <c r="L1341" s="9">
        <v>0</v>
      </c>
      <c r="M1341" s="9">
        <f t="shared" si="148"/>
        <v>75</v>
      </c>
      <c r="N1341" s="9">
        <f t="shared" si="149"/>
        <v>0</v>
      </c>
      <c r="O1341" s="9">
        <f t="shared" si="150"/>
        <v>0</v>
      </c>
      <c r="P1341" s="125">
        <f t="shared" si="151"/>
        <v>75</v>
      </c>
      <c r="Q1341" s="127">
        <f t="shared" si="152"/>
        <v>598</v>
      </c>
      <c r="R1341" s="128">
        <f t="shared" si="153"/>
        <v>673</v>
      </c>
      <c r="S1341" s="4" t="str">
        <f>VLOOKUP(D1341,[2]Sheet1!$F$1:$J$65536,5,0)</f>
        <v>6228230975968265369</v>
      </c>
      <c r="T1341" s="4" t="str">
        <f>VLOOKUP(D1341,[1]Sheet1!$F$1:$H$65536,3,0)</f>
        <v>李章岐</v>
      </c>
      <c r="U1341" s="4" t="s">
        <v>56</v>
      </c>
      <c r="V1341" s="4" t="s">
        <v>56</v>
      </c>
      <c r="W1341" s="4" t="s">
        <v>56</v>
      </c>
      <c r="X1341" s="4" t="s">
        <v>56</v>
      </c>
    </row>
    <row r="1342" s="113" customFormat="1" hidden="1" customHeight="1" spans="1:24">
      <c r="A1342" s="9">
        <v>1341</v>
      </c>
      <c r="B1342" s="96" t="s">
        <v>66</v>
      </c>
      <c r="C1342" s="9" t="s">
        <v>3163</v>
      </c>
      <c r="D1342" s="9" t="s">
        <v>3164</v>
      </c>
      <c r="E1342" s="9" t="s">
        <v>2784</v>
      </c>
      <c r="F1342" s="9" t="s">
        <v>2819</v>
      </c>
      <c r="G1342" s="9" t="str">
        <f t="shared" si="154"/>
        <v>上集镇李山村</v>
      </c>
      <c r="H1342" s="9" t="s">
        <v>2820</v>
      </c>
      <c r="I1342" s="9">
        <v>1</v>
      </c>
      <c r="J1342" s="9">
        <v>1</v>
      </c>
      <c r="K1342" s="9">
        <v>0</v>
      </c>
      <c r="L1342" s="9">
        <v>0</v>
      </c>
      <c r="M1342" s="9">
        <f t="shared" si="148"/>
        <v>75</v>
      </c>
      <c r="N1342" s="9">
        <f t="shared" si="149"/>
        <v>0</v>
      </c>
      <c r="O1342" s="9">
        <f t="shared" si="150"/>
        <v>0</v>
      </c>
      <c r="P1342" s="125">
        <f t="shared" si="151"/>
        <v>75</v>
      </c>
      <c r="Q1342" s="127">
        <f t="shared" si="152"/>
        <v>598</v>
      </c>
      <c r="R1342" s="128">
        <f t="shared" si="153"/>
        <v>673</v>
      </c>
      <c r="S1342" s="4" t="str">
        <f>VLOOKUP(D1342,[2]Sheet1!$F$1:$J$65536,5,0)</f>
        <v>6228230976049839263</v>
      </c>
      <c r="T1342" s="4" t="str">
        <f>VLOOKUP(D1342,[1]Sheet1!$F$1:$H$65536,3,0)</f>
        <v>李生学</v>
      </c>
      <c r="U1342" s="4" t="s">
        <v>56</v>
      </c>
      <c r="V1342" s="4" t="s">
        <v>56</v>
      </c>
      <c r="W1342" s="4" t="s">
        <v>56</v>
      </c>
      <c r="X1342" s="4" t="s">
        <v>56</v>
      </c>
    </row>
    <row r="1343" s="113" customFormat="1" hidden="1" customHeight="1" spans="1:24">
      <c r="A1343" s="9">
        <v>1342</v>
      </c>
      <c r="B1343" s="96" t="s">
        <v>66</v>
      </c>
      <c r="C1343" s="9" t="s">
        <v>3165</v>
      </c>
      <c r="D1343" s="9" t="s">
        <v>3166</v>
      </c>
      <c r="E1343" s="9" t="s">
        <v>2784</v>
      </c>
      <c r="F1343" s="9" t="s">
        <v>1227</v>
      </c>
      <c r="G1343" s="9" t="str">
        <f t="shared" si="154"/>
        <v>上集镇李营村</v>
      </c>
      <c r="H1343" s="9" t="s">
        <v>2816</v>
      </c>
      <c r="I1343" s="9">
        <v>1</v>
      </c>
      <c r="J1343" s="9">
        <v>1</v>
      </c>
      <c r="K1343" s="9">
        <v>0</v>
      </c>
      <c r="L1343" s="9">
        <v>0</v>
      </c>
      <c r="M1343" s="9">
        <f t="shared" si="148"/>
        <v>75</v>
      </c>
      <c r="N1343" s="9">
        <f t="shared" si="149"/>
        <v>0</v>
      </c>
      <c r="O1343" s="9">
        <f t="shared" si="150"/>
        <v>0</v>
      </c>
      <c r="P1343" s="125">
        <f t="shared" si="151"/>
        <v>75</v>
      </c>
      <c r="Q1343" s="127">
        <f t="shared" si="152"/>
        <v>598</v>
      </c>
      <c r="R1343" s="128">
        <f t="shared" si="153"/>
        <v>673</v>
      </c>
      <c r="S1343" s="4" t="str">
        <f>VLOOKUP(D1343,[2]Sheet1!$F$1:$J$65536,5,0)</f>
        <v>6228230975968284667</v>
      </c>
      <c r="T1343" s="4" t="str">
        <f>VLOOKUP(D1343,[1]Sheet1!$F$1:$H$65536,3,0)</f>
        <v>兰保国</v>
      </c>
      <c r="U1343" s="4" t="s">
        <v>56</v>
      </c>
      <c r="V1343" s="4" t="s">
        <v>56</v>
      </c>
      <c r="W1343" s="4" t="s">
        <v>56</v>
      </c>
      <c r="X1343" s="4" t="s">
        <v>56</v>
      </c>
    </row>
    <row r="1344" s="113" customFormat="1" hidden="1" customHeight="1" spans="1:24">
      <c r="A1344" s="9">
        <v>1343</v>
      </c>
      <c r="B1344" s="96" t="s">
        <v>66</v>
      </c>
      <c r="C1344" s="9" t="s">
        <v>3167</v>
      </c>
      <c r="D1344" s="9" t="s">
        <v>3168</v>
      </c>
      <c r="E1344" s="9" t="s">
        <v>2784</v>
      </c>
      <c r="F1344" s="9" t="s">
        <v>1227</v>
      </c>
      <c r="G1344" s="9" t="str">
        <f t="shared" si="154"/>
        <v>上集镇李营村</v>
      </c>
      <c r="H1344" s="9" t="s">
        <v>2816</v>
      </c>
      <c r="I1344" s="9">
        <v>1</v>
      </c>
      <c r="J1344" s="9">
        <v>1</v>
      </c>
      <c r="K1344" s="9">
        <v>0</v>
      </c>
      <c r="L1344" s="9">
        <v>0</v>
      </c>
      <c r="M1344" s="9">
        <f t="shared" si="148"/>
        <v>75</v>
      </c>
      <c r="N1344" s="9">
        <f t="shared" si="149"/>
        <v>0</v>
      </c>
      <c r="O1344" s="9">
        <f t="shared" si="150"/>
        <v>0</v>
      </c>
      <c r="P1344" s="125">
        <f t="shared" si="151"/>
        <v>75</v>
      </c>
      <c r="Q1344" s="127">
        <f t="shared" si="152"/>
        <v>598</v>
      </c>
      <c r="R1344" s="128">
        <f t="shared" si="153"/>
        <v>673</v>
      </c>
      <c r="S1344" s="4" t="str">
        <f>VLOOKUP(D1344,[2]Sheet1!$F$1:$J$65536,5,0)</f>
        <v>6228230975968283768</v>
      </c>
      <c r="T1344" s="4" t="str">
        <f>VLOOKUP(D1344,[1]Sheet1!$F$1:$H$65536,3,0)</f>
        <v>贾玉军</v>
      </c>
      <c r="U1344" s="4" t="s">
        <v>56</v>
      </c>
      <c r="V1344" s="4" t="s">
        <v>56</v>
      </c>
      <c r="W1344" s="4" t="s">
        <v>56</v>
      </c>
      <c r="X1344" s="4" t="s">
        <v>56</v>
      </c>
    </row>
    <row r="1345" s="113" customFormat="1" hidden="1" customHeight="1" spans="1:24">
      <c r="A1345" s="9">
        <v>1344</v>
      </c>
      <c r="B1345" s="96" t="s">
        <v>66</v>
      </c>
      <c r="C1345" s="9" t="s">
        <v>3169</v>
      </c>
      <c r="D1345" s="9" t="s">
        <v>3170</v>
      </c>
      <c r="E1345" s="9" t="s">
        <v>2784</v>
      </c>
      <c r="F1345" s="9" t="s">
        <v>2897</v>
      </c>
      <c r="G1345" s="9" t="str">
        <f t="shared" si="154"/>
        <v>上集镇梁洼社区</v>
      </c>
      <c r="H1345" s="9" t="s">
        <v>2898</v>
      </c>
      <c r="I1345" s="9">
        <v>1</v>
      </c>
      <c r="J1345" s="9">
        <v>1</v>
      </c>
      <c r="K1345" s="9">
        <v>0</v>
      </c>
      <c r="L1345" s="9">
        <v>0</v>
      </c>
      <c r="M1345" s="9">
        <f t="shared" si="148"/>
        <v>75</v>
      </c>
      <c r="N1345" s="9">
        <f t="shared" si="149"/>
        <v>0</v>
      </c>
      <c r="O1345" s="9">
        <f t="shared" si="150"/>
        <v>0</v>
      </c>
      <c r="P1345" s="125">
        <f t="shared" si="151"/>
        <v>75</v>
      </c>
      <c r="Q1345" s="127">
        <f t="shared" si="152"/>
        <v>598</v>
      </c>
      <c r="R1345" s="128">
        <f t="shared" si="153"/>
        <v>673</v>
      </c>
      <c r="S1345" s="4" t="str">
        <f>VLOOKUP(D1345,[2]Sheet1!$F$1:$J$65536,5,0)</f>
        <v>6228230975967882263</v>
      </c>
      <c r="T1345" s="4" t="str">
        <f>VLOOKUP(D1345,[1]Sheet1!$F$1:$H$65536,3,0)</f>
        <v>周春香</v>
      </c>
      <c r="U1345" s="4" t="s">
        <v>56</v>
      </c>
      <c r="V1345" s="4" t="s">
        <v>56</v>
      </c>
      <c r="W1345" s="4" t="s">
        <v>56</v>
      </c>
      <c r="X1345" s="4" t="s">
        <v>56</v>
      </c>
    </row>
    <row r="1346" s="113" customFormat="1" hidden="1" customHeight="1" spans="1:24">
      <c r="A1346" s="9">
        <v>1345</v>
      </c>
      <c r="B1346" s="96" t="s">
        <v>66</v>
      </c>
      <c r="C1346" s="9" t="s">
        <v>3171</v>
      </c>
      <c r="D1346" s="9" t="s">
        <v>3172</v>
      </c>
      <c r="E1346" s="9" t="s">
        <v>2784</v>
      </c>
      <c r="F1346" s="9" t="s">
        <v>2897</v>
      </c>
      <c r="G1346" s="9" t="str">
        <f t="shared" si="154"/>
        <v>上集镇梁洼社区</v>
      </c>
      <c r="H1346" s="9" t="s">
        <v>2898</v>
      </c>
      <c r="I1346" s="9">
        <v>1</v>
      </c>
      <c r="J1346" s="9">
        <v>1</v>
      </c>
      <c r="K1346" s="9">
        <v>0</v>
      </c>
      <c r="L1346" s="9">
        <v>0</v>
      </c>
      <c r="M1346" s="9">
        <f t="shared" si="148"/>
        <v>75</v>
      </c>
      <c r="N1346" s="9">
        <f t="shared" si="149"/>
        <v>0</v>
      </c>
      <c r="O1346" s="9">
        <f t="shared" si="150"/>
        <v>0</v>
      </c>
      <c r="P1346" s="125">
        <f t="shared" si="151"/>
        <v>75</v>
      </c>
      <c r="Q1346" s="127">
        <f t="shared" si="152"/>
        <v>598</v>
      </c>
      <c r="R1346" s="128">
        <f t="shared" si="153"/>
        <v>673</v>
      </c>
      <c r="S1346" s="4" t="str">
        <f>VLOOKUP(D1346,[2]Sheet1!$F$1:$J$65536,5,0)</f>
        <v>623059486702870346</v>
      </c>
      <c r="T1346" s="4" t="str">
        <f>VLOOKUP(D1346,[1]Sheet1!$F$1:$H$65536,3,0)</f>
        <v>刘小军</v>
      </c>
      <c r="U1346" s="4" t="s">
        <v>56</v>
      </c>
      <c r="V1346" s="4" t="s">
        <v>56</v>
      </c>
      <c r="W1346" s="4" t="s">
        <v>56</v>
      </c>
      <c r="X1346" s="4" t="s">
        <v>56</v>
      </c>
    </row>
    <row r="1347" s="113" customFormat="1" hidden="1" customHeight="1" spans="1:24">
      <c r="A1347" s="9">
        <v>1346</v>
      </c>
      <c r="B1347" s="96" t="s">
        <v>66</v>
      </c>
      <c r="C1347" s="9" t="s">
        <v>3173</v>
      </c>
      <c r="D1347" s="9" t="s">
        <v>3174</v>
      </c>
      <c r="E1347" s="9" t="s">
        <v>2784</v>
      </c>
      <c r="F1347" s="9" t="s">
        <v>2897</v>
      </c>
      <c r="G1347" s="9" t="str">
        <f t="shared" si="154"/>
        <v>上集镇梁洼社区</v>
      </c>
      <c r="H1347" s="9" t="s">
        <v>2898</v>
      </c>
      <c r="I1347" s="9">
        <v>1</v>
      </c>
      <c r="J1347" s="9">
        <v>1</v>
      </c>
      <c r="K1347" s="9">
        <v>0</v>
      </c>
      <c r="L1347" s="9">
        <v>0</v>
      </c>
      <c r="M1347" s="9">
        <f t="shared" ref="M1347:M1410" si="155">J1347*75</f>
        <v>75</v>
      </c>
      <c r="N1347" s="9">
        <f t="shared" ref="N1347:N1410" si="156">K1347*300</f>
        <v>0</v>
      </c>
      <c r="O1347" s="9">
        <f t="shared" ref="O1347:O1410" si="157">L1347*600</f>
        <v>0</v>
      </c>
      <c r="P1347" s="125">
        <f t="shared" ref="P1347:P1410" si="158">M1347+N1347+O1347</f>
        <v>75</v>
      </c>
      <c r="Q1347" s="127">
        <f t="shared" ref="Q1347:Q1410" si="159">I1347*598</f>
        <v>598</v>
      </c>
      <c r="R1347" s="128">
        <f t="shared" ref="R1347:R1410" si="160">P1347+Q1347</f>
        <v>673</v>
      </c>
      <c r="S1347" s="4" t="str">
        <f>VLOOKUP(D1347,[2]Sheet1!$F$1:$J$65536,5,0)</f>
        <v>6228230975967837960</v>
      </c>
      <c r="T1347" s="4" t="str">
        <f>VLOOKUP(D1347,[1]Sheet1!$F$1:$H$65536,3,0)</f>
        <v>梁建华</v>
      </c>
      <c r="U1347" s="4" t="s">
        <v>56</v>
      </c>
      <c r="V1347" s="4" t="s">
        <v>56</v>
      </c>
      <c r="W1347" s="4" t="s">
        <v>56</v>
      </c>
      <c r="X1347" s="4" t="s">
        <v>56</v>
      </c>
    </row>
    <row r="1348" s="113" customFormat="1" hidden="1" customHeight="1" spans="1:24">
      <c r="A1348" s="9">
        <v>1347</v>
      </c>
      <c r="B1348" s="96" t="s">
        <v>66</v>
      </c>
      <c r="C1348" s="9" t="s">
        <v>3175</v>
      </c>
      <c r="D1348" s="9" t="s">
        <v>3176</v>
      </c>
      <c r="E1348" s="9" t="s">
        <v>2784</v>
      </c>
      <c r="F1348" s="9" t="s">
        <v>2897</v>
      </c>
      <c r="G1348" s="9" t="str">
        <f t="shared" si="154"/>
        <v>上集镇梁洼社区</v>
      </c>
      <c r="H1348" s="9" t="s">
        <v>2898</v>
      </c>
      <c r="I1348" s="9">
        <v>1</v>
      </c>
      <c r="J1348" s="9">
        <v>1</v>
      </c>
      <c r="K1348" s="9">
        <v>0</v>
      </c>
      <c r="L1348" s="9">
        <v>0</v>
      </c>
      <c r="M1348" s="9">
        <f t="shared" si="155"/>
        <v>75</v>
      </c>
      <c r="N1348" s="9">
        <f t="shared" si="156"/>
        <v>0</v>
      </c>
      <c r="O1348" s="9">
        <f t="shared" si="157"/>
        <v>0</v>
      </c>
      <c r="P1348" s="125">
        <f t="shared" si="158"/>
        <v>75</v>
      </c>
      <c r="Q1348" s="127">
        <f t="shared" si="159"/>
        <v>598</v>
      </c>
      <c r="R1348" s="128">
        <f t="shared" si="160"/>
        <v>673</v>
      </c>
      <c r="S1348" s="4" t="str">
        <f>VLOOKUP(D1348,[2]Sheet1!$F$1:$J$65536,5,0)</f>
        <v>6228230976041069265</v>
      </c>
      <c r="T1348" s="4" t="str">
        <f>VLOOKUP(D1348,[1]Sheet1!$F$1:$H$65536,3,0)</f>
        <v>梁国正</v>
      </c>
      <c r="U1348" s="4" t="s">
        <v>56</v>
      </c>
      <c r="V1348" s="4" t="s">
        <v>56</v>
      </c>
      <c r="W1348" s="4" t="s">
        <v>56</v>
      </c>
      <c r="X1348" s="4" t="s">
        <v>56</v>
      </c>
    </row>
    <row r="1349" s="113" customFormat="1" hidden="1" customHeight="1" spans="1:24">
      <c r="A1349" s="9">
        <v>1348</v>
      </c>
      <c r="B1349" s="96" t="s">
        <v>66</v>
      </c>
      <c r="C1349" s="9" t="s">
        <v>3177</v>
      </c>
      <c r="D1349" s="9" t="s">
        <v>3178</v>
      </c>
      <c r="E1349" s="9" t="s">
        <v>2784</v>
      </c>
      <c r="F1349" s="9" t="s">
        <v>2857</v>
      </c>
      <c r="G1349" s="9" t="str">
        <f t="shared" si="154"/>
        <v>上集镇刘庄村</v>
      </c>
      <c r="H1349" s="9" t="s">
        <v>2858</v>
      </c>
      <c r="I1349" s="9">
        <v>1</v>
      </c>
      <c r="J1349" s="9">
        <v>1</v>
      </c>
      <c r="K1349" s="9">
        <v>0</v>
      </c>
      <c r="L1349" s="9">
        <v>0</v>
      </c>
      <c r="M1349" s="9">
        <f t="shared" si="155"/>
        <v>75</v>
      </c>
      <c r="N1349" s="9">
        <f t="shared" si="156"/>
        <v>0</v>
      </c>
      <c r="O1349" s="9">
        <f t="shared" si="157"/>
        <v>0</v>
      </c>
      <c r="P1349" s="125">
        <f t="shared" si="158"/>
        <v>75</v>
      </c>
      <c r="Q1349" s="127">
        <f t="shared" si="159"/>
        <v>598</v>
      </c>
      <c r="R1349" s="128">
        <f t="shared" si="160"/>
        <v>673</v>
      </c>
      <c r="S1349" s="4" t="str">
        <f>VLOOKUP(D1349,[2]Sheet1!$F$1:$J$65536,5,0)</f>
        <v>623059486701144081</v>
      </c>
      <c r="T1349" s="4" t="str">
        <f>VLOOKUP(D1349,[1]Sheet1!$F$1:$H$65536,3,0)</f>
        <v>王翔</v>
      </c>
      <c r="U1349" s="4" t="s">
        <v>56</v>
      </c>
      <c r="V1349" s="4" t="s">
        <v>56</v>
      </c>
      <c r="W1349" s="4" t="s">
        <v>56</v>
      </c>
      <c r="X1349" s="4" t="s">
        <v>56</v>
      </c>
    </row>
    <row r="1350" s="113" customFormat="1" hidden="1" customHeight="1" spans="1:24">
      <c r="A1350" s="9">
        <v>1349</v>
      </c>
      <c r="B1350" s="96" t="s">
        <v>66</v>
      </c>
      <c r="C1350" s="9" t="s">
        <v>3179</v>
      </c>
      <c r="D1350" s="9" t="s">
        <v>3180</v>
      </c>
      <c r="E1350" s="9" t="s">
        <v>2784</v>
      </c>
      <c r="F1350" s="9" t="s">
        <v>2857</v>
      </c>
      <c r="G1350" s="9" t="str">
        <f t="shared" si="154"/>
        <v>上集镇刘庄村</v>
      </c>
      <c r="H1350" s="9" t="s">
        <v>2858</v>
      </c>
      <c r="I1350" s="9">
        <v>1</v>
      </c>
      <c r="J1350" s="9">
        <v>1</v>
      </c>
      <c r="K1350" s="9">
        <v>0</v>
      </c>
      <c r="L1350" s="9">
        <v>0</v>
      </c>
      <c r="M1350" s="9">
        <f t="shared" si="155"/>
        <v>75</v>
      </c>
      <c r="N1350" s="9">
        <f t="shared" si="156"/>
        <v>0</v>
      </c>
      <c r="O1350" s="9">
        <f t="shared" si="157"/>
        <v>0</v>
      </c>
      <c r="P1350" s="125">
        <f t="shared" si="158"/>
        <v>75</v>
      </c>
      <c r="Q1350" s="127">
        <f t="shared" si="159"/>
        <v>598</v>
      </c>
      <c r="R1350" s="128">
        <f t="shared" si="160"/>
        <v>673</v>
      </c>
      <c r="S1350" s="4" t="str">
        <f>VLOOKUP(D1350,[2]Sheet1!$F$1:$J$65536,5,0)</f>
        <v>6228230976041125463</v>
      </c>
      <c r="T1350" s="4" t="str">
        <f>VLOOKUP(D1350,[1]Sheet1!$F$1:$H$65536,3,0)</f>
        <v>李士华</v>
      </c>
      <c r="U1350" s="4" t="s">
        <v>56</v>
      </c>
      <c r="V1350" s="4" t="s">
        <v>56</v>
      </c>
      <c r="W1350" s="4" t="s">
        <v>56</v>
      </c>
      <c r="X1350" s="4" t="s">
        <v>56</v>
      </c>
    </row>
    <row r="1351" s="113" customFormat="1" hidden="1" customHeight="1" spans="1:24">
      <c r="A1351" s="9">
        <v>1350</v>
      </c>
      <c r="B1351" s="96" t="s">
        <v>66</v>
      </c>
      <c r="C1351" s="9" t="s">
        <v>3181</v>
      </c>
      <c r="D1351" s="9" t="s">
        <v>3182</v>
      </c>
      <c r="E1351" s="9" t="s">
        <v>2784</v>
      </c>
      <c r="F1351" s="9" t="s">
        <v>2857</v>
      </c>
      <c r="G1351" s="9" t="str">
        <f t="shared" si="154"/>
        <v>上集镇刘庄村</v>
      </c>
      <c r="H1351" s="9" t="s">
        <v>2858</v>
      </c>
      <c r="I1351" s="9">
        <v>1</v>
      </c>
      <c r="J1351" s="9">
        <v>1</v>
      </c>
      <c r="K1351" s="9">
        <v>0</v>
      </c>
      <c r="L1351" s="9">
        <v>0</v>
      </c>
      <c r="M1351" s="9">
        <f t="shared" si="155"/>
        <v>75</v>
      </c>
      <c r="N1351" s="9">
        <f t="shared" si="156"/>
        <v>0</v>
      </c>
      <c r="O1351" s="9">
        <f t="shared" si="157"/>
        <v>0</v>
      </c>
      <c r="P1351" s="125">
        <f t="shared" si="158"/>
        <v>75</v>
      </c>
      <c r="Q1351" s="127">
        <f t="shared" si="159"/>
        <v>598</v>
      </c>
      <c r="R1351" s="128">
        <f t="shared" si="160"/>
        <v>673</v>
      </c>
      <c r="S1351" s="4" t="str">
        <f>VLOOKUP(D1351,[2]Sheet1!$F$1:$J$65536,5,0)</f>
        <v>6217975130025872698</v>
      </c>
      <c r="T1351" s="4" t="str">
        <f>VLOOKUP(D1351,[1]Sheet1!$F$1:$H$65536,3,0)</f>
        <v>王拴</v>
      </c>
      <c r="U1351" s="4" t="s">
        <v>56</v>
      </c>
      <c r="V1351" s="4" t="s">
        <v>56</v>
      </c>
      <c r="W1351" s="4" t="s">
        <v>56</v>
      </c>
      <c r="X1351" s="4" t="s">
        <v>56</v>
      </c>
    </row>
    <row r="1352" s="113" customFormat="1" hidden="1" customHeight="1" spans="1:24">
      <c r="A1352" s="9">
        <v>1351</v>
      </c>
      <c r="B1352" s="96" t="s">
        <v>66</v>
      </c>
      <c r="C1352" s="9" t="s">
        <v>3183</v>
      </c>
      <c r="D1352" s="9" t="s">
        <v>3184</v>
      </c>
      <c r="E1352" s="9" t="s">
        <v>2784</v>
      </c>
      <c r="F1352" s="9" t="s">
        <v>3185</v>
      </c>
      <c r="G1352" s="9" t="str">
        <f t="shared" si="154"/>
        <v>上集镇青龙村</v>
      </c>
      <c r="H1352" s="9" t="s">
        <v>3186</v>
      </c>
      <c r="I1352" s="9">
        <v>1</v>
      </c>
      <c r="J1352" s="9">
        <v>1</v>
      </c>
      <c r="K1352" s="9">
        <v>0</v>
      </c>
      <c r="L1352" s="9">
        <v>0</v>
      </c>
      <c r="M1352" s="9">
        <f t="shared" si="155"/>
        <v>75</v>
      </c>
      <c r="N1352" s="9">
        <f t="shared" si="156"/>
        <v>0</v>
      </c>
      <c r="O1352" s="9">
        <f t="shared" si="157"/>
        <v>0</v>
      </c>
      <c r="P1352" s="125">
        <f t="shared" si="158"/>
        <v>75</v>
      </c>
      <c r="Q1352" s="127">
        <f t="shared" si="159"/>
        <v>598</v>
      </c>
      <c r="R1352" s="128">
        <f t="shared" si="160"/>
        <v>673</v>
      </c>
      <c r="S1352" s="4" t="str">
        <f>VLOOKUP(D1352,[2]Sheet1!$F$1:$J$65536,5,0)</f>
        <v>6228230975968173969</v>
      </c>
      <c r="T1352" s="4" t="str">
        <f>VLOOKUP(D1352,[1]Sheet1!$F$1:$H$65536,3,0)</f>
        <v>王周栓</v>
      </c>
      <c r="U1352" s="4" t="s">
        <v>56</v>
      </c>
      <c r="V1352" s="4" t="s">
        <v>56</v>
      </c>
      <c r="W1352" s="4" t="s">
        <v>56</v>
      </c>
      <c r="X1352" s="4" t="s">
        <v>56</v>
      </c>
    </row>
    <row r="1353" s="113" customFormat="1" hidden="1" customHeight="1" spans="1:24">
      <c r="A1353" s="9">
        <v>1352</v>
      </c>
      <c r="B1353" s="96" t="s">
        <v>66</v>
      </c>
      <c r="C1353" s="9" t="s">
        <v>3187</v>
      </c>
      <c r="D1353" s="9" t="s">
        <v>3188</v>
      </c>
      <c r="E1353" s="9" t="s">
        <v>2784</v>
      </c>
      <c r="F1353" s="9" t="s">
        <v>3185</v>
      </c>
      <c r="G1353" s="9" t="str">
        <f t="shared" si="154"/>
        <v>上集镇青龙村</v>
      </c>
      <c r="H1353" s="9" t="s">
        <v>3186</v>
      </c>
      <c r="I1353" s="9">
        <v>1</v>
      </c>
      <c r="J1353" s="9">
        <v>1</v>
      </c>
      <c r="K1353" s="9">
        <v>0</v>
      </c>
      <c r="L1353" s="9">
        <v>0</v>
      </c>
      <c r="M1353" s="9">
        <f t="shared" si="155"/>
        <v>75</v>
      </c>
      <c r="N1353" s="9">
        <f t="shared" si="156"/>
        <v>0</v>
      </c>
      <c r="O1353" s="9">
        <f t="shared" si="157"/>
        <v>0</v>
      </c>
      <c r="P1353" s="125">
        <f t="shared" si="158"/>
        <v>75</v>
      </c>
      <c r="Q1353" s="127">
        <f t="shared" si="159"/>
        <v>598</v>
      </c>
      <c r="R1353" s="128">
        <f t="shared" si="160"/>
        <v>673</v>
      </c>
      <c r="S1353" s="4" t="str">
        <f>VLOOKUP(D1353,[2]Sheet1!$F$1:$J$65536,5,0)</f>
        <v>6228230975968141966</v>
      </c>
      <c r="T1353" s="4" t="str">
        <f>VLOOKUP(D1353,[1]Sheet1!$F$1:$H$65536,3,0)</f>
        <v>贾国志</v>
      </c>
      <c r="U1353" s="4" t="s">
        <v>56</v>
      </c>
      <c r="V1353" s="4" t="s">
        <v>56</v>
      </c>
      <c r="W1353" s="4" t="s">
        <v>56</v>
      </c>
      <c r="X1353" s="4" t="s">
        <v>56</v>
      </c>
    </row>
    <row r="1354" s="113" customFormat="1" hidden="1" customHeight="1" spans="1:24">
      <c r="A1354" s="9">
        <v>1353</v>
      </c>
      <c r="B1354" s="96" t="s">
        <v>66</v>
      </c>
      <c r="C1354" s="9" t="s">
        <v>3189</v>
      </c>
      <c r="D1354" s="9" t="s">
        <v>3190</v>
      </c>
      <c r="E1354" s="9" t="s">
        <v>2784</v>
      </c>
      <c r="F1354" s="9" t="s">
        <v>3185</v>
      </c>
      <c r="G1354" s="9" t="str">
        <f t="shared" si="154"/>
        <v>上集镇青龙村</v>
      </c>
      <c r="H1354" s="9" t="s">
        <v>3186</v>
      </c>
      <c r="I1354" s="9">
        <v>1</v>
      </c>
      <c r="J1354" s="9">
        <v>1</v>
      </c>
      <c r="K1354" s="9">
        <v>0</v>
      </c>
      <c r="L1354" s="9">
        <v>0</v>
      </c>
      <c r="M1354" s="9">
        <f t="shared" si="155"/>
        <v>75</v>
      </c>
      <c r="N1354" s="9">
        <f t="shared" si="156"/>
        <v>0</v>
      </c>
      <c r="O1354" s="9">
        <f t="shared" si="157"/>
        <v>0</v>
      </c>
      <c r="P1354" s="125">
        <f t="shared" si="158"/>
        <v>75</v>
      </c>
      <c r="Q1354" s="127">
        <f t="shared" si="159"/>
        <v>598</v>
      </c>
      <c r="R1354" s="128">
        <f t="shared" si="160"/>
        <v>673</v>
      </c>
      <c r="S1354" s="4" t="str">
        <f>VLOOKUP(D1354,[2]Sheet1!$F$1:$J$65536,5,0)</f>
        <v>623059486701423014</v>
      </c>
      <c r="T1354" s="4" t="str">
        <f>VLOOKUP(D1354,[1]Sheet1!$F$1:$H$65536,3,0)</f>
        <v>王建英</v>
      </c>
      <c r="U1354" s="4" t="s">
        <v>56</v>
      </c>
      <c r="V1354" s="4" t="s">
        <v>56</v>
      </c>
      <c r="W1354" s="4" t="s">
        <v>56</v>
      </c>
      <c r="X1354" s="4" t="s">
        <v>56</v>
      </c>
    </row>
    <row r="1355" s="113" customFormat="1" hidden="1" customHeight="1" spans="1:24">
      <c r="A1355" s="9">
        <v>1354</v>
      </c>
      <c r="B1355" s="96" t="s">
        <v>66</v>
      </c>
      <c r="C1355" s="9" t="s">
        <v>3191</v>
      </c>
      <c r="D1355" s="9" t="s">
        <v>3192</v>
      </c>
      <c r="E1355" s="9" t="s">
        <v>2784</v>
      </c>
      <c r="F1355" s="9" t="s">
        <v>2861</v>
      </c>
      <c r="G1355" s="9" t="str">
        <f t="shared" si="154"/>
        <v>上集镇三关岈村</v>
      </c>
      <c r="H1355" s="9" t="s">
        <v>2862</v>
      </c>
      <c r="I1355" s="9">
        <v>1</v>
      </c>
      <c r="J1355" s="9">
        <v>1</v>
      </c>
      <c r="K1355" s="9">
        <v>0</v>
      </c>
      <c r="L1355" s="9">
        <v>0</v>
      </c>
      <c r="M1355" s="9">
        <f t="shared" si="155"/>
        <v>75</v>
      </c>
      <c r="N1355" s="9">
        <f t="shared" si="156"/>
        <v>0</v>
      </c>
      <c r="O1355" s="9">
        <f t="shared" si="157"/>
        <v>0</v>
      </c>
      <c r="P1355" s="125">
        <f t="shared" si="158"/>
        <v>75</v>
      </c>
      <c r="Q1355" s="127">
        <f t="shared" si="159"/>
        <v>598</v>
      </c>
      <c r="R1355" s="128">
        <f t="shared" si="160"/>
        <v>673</v>
      </c>
      <c r="S1355" s="4" t="str">
        <f>VLOOKUP(D1355,[2]Sheet1!$F$1:$J$65536,5,0)</f>
        <v>6228230975968220760</v>
      </c>
      <c r="T1355" s="4" t="str">
        <f>VLOOKUP(D1355,[1]Sheet1!$F$1:$H$65536,3,0)</f>
        <v>温刘女</v>
      </c>
      <c r="U1355" s="4" t="s">
        <v>56</v>
      </c>
      <c r="V1355" s="4" t="s">
        <v>56</v>
      </c>
      <c r="W1355" s="4" t="s">
        <v>56</v>
      </c>
      <c r="X1355" s="4" t="s">
        <v>56</v>
      </c>
    </row>
    <row r="1356" s="113" customFormat="1" hidden="1" customHeight="1" spans="1:24">
      <c r="A1356" s="9">
        <v>1355</v>
      </c>
      <c r="B1356" s="96" t="s">
        <v>66</v>
      </c>
      <c r="C1356" s="9" t="s">
        <v>3193</v>
      </c>
      <c r="D1356" s="9" t="s">
        <v>3194</v>
      </c>
      <c r="E1356" s="9" t="s">
        <v>2784</v>
      </c>
      <c r="F1356" s="9" t="s">
        <v>2861</v>
      </c>
      <c r="G1356" s="9" t="str">
        <f t="shared" si="154"/>
        <v>上集镇三关岈村</v>
      </c>
      <c r="H1356" s="9" t="s">
        <v>2862</v>
      </c>
      <c r="I1356" s="9">
        <v>1</v>
      </c>
      <c r="J1356" s="9">
        <v>1</v>
      </c>
      <c r="K1356" s="9">
        <v>0</v>
      </c>
      <c r="L1356" s="9">
        <v>0</v>
      </c>
      <c r="M1356" s="9">
        <f t="shared" si="155"/>
        <v>75</v>
      </c>
      <c r="N1356" s="9">
        <f t="shared" si="156"/>
        <v>0</v>
      </c>
      <c r="O1356" s="9">
        <f t="shared" si="157"/>
        <v>0</v>
      </c>
      <c r="P1356" s="125">
        <f t="shared" si="158"/>
        <v>75</v>
      </c>
      <c r="Q1356" s="127">
        <f t="shared" si="159"/>
        <v>598</v>
      </c>
      <c r="R1356" s="128">
        <f t="shared" si="160"/>
        <v>673</v>
      </c>
      <c r="S1356" s="4" t="str">
        <f>VLOOKUP(D1356,[2]Sheet1!$F$1:$J$65536,5,0)</f>
        <v>623059486702525817</v>
      </c>
      <c r="T1356" s="4" t="str">
        <f>VLOOKUP(D1356,[1]Sheet1!$F$1:$H$65536,3,0)</f>
        <v>孙遂富</v>
      </c>
      <c r="U1356" s="4" t="s">
        <v>56</v>
      </c>
      <c r="V1356" s="4" t="s">
        <v>56</v>
      </c>
      <c r="W1356" s="4" t="s">
        <v>56</v>
      </c>
      <c r="X1356" s="4" t="s">
        <v>56</v>
      </c>
    </row>
    <row r="1357" s="113" customFormat="1" hidden="1" customHeight="1" spans="1:24">
      <c r="A1357" s="9">
        <v>1356</v>
      </c>
      <c r="B1357" s="96" t="s">
        <v>66</v>
      </c>
      <c r="C1357" s="9" t="s">
        <v>3195</v>
      </c>
      <c r="D1357" s="9" t="s">
        <v>3196</v>
      </c>
      <c r="E1357" s="9" t="s">
        <v>2784</v>
      </c>
      <c r="F1357" s="9" t="s">
        <v>2861</v>
      </c>
      <c r="G1357" s="9" t="str">
        <f t="shared" si="154"/>
        <v>上集镇三关岈村</v>
      </c>
      <c r="H1357" s="9" t="s">
        <v>2862</v>
      </c>
      <c r="I1357" s="9">
        <v>1</v>
      </c>
      <c r="J1357" s="9">
        <v>1</v>
      </c>
      <c r="K1357" s="9">
        <v>0</v>
      </c>
      <c r="L1357" s="9">
        <v>0</v>
      </c>
      <c r="M1357" s="9">
        <f t="shared" si="155"/>
        <v>75</v>
      </c>
      <c r="N1357" s="9">
        <f t="shared" si="156"/>
        <v>0</v>
      </c>
      <c r="O1357" s="9">
        <f t="shared" si="157"/>
        <v>0</v>
      </c>
      <c r="P1357" s="125">
        <f t="shared" si="158"/>
        <v>75</v>
      </c>
      <c r="Q1357" s="127">
        <f t="shared" si="159"/>
        <v>598</v>
      </c>
      <c r="R1357" s="128">
        <f t="shared" si="160"/>
        <v>673</v>
      </c>
      <c r="S1357" s="4" t="str">
        <f>VLOOKUP(D1357,[2]Sheet1!$F$1:$J$65536,5,0)</f>
        <v>6228230975968197067</v>
      </c>
      <c r="T1357" s="4" t="str">
        <f>VLOOKUP(D1357,[1]Sheet1!$F$1:$H$65536,3,0)</f>
        <v>梁胡成</v>
      </c>
      <c r="U1357" s="4" t="s">
        <v>56</v>
      </c>
      <c r="V1357" s="4" t="s">
        <v>56</v>
      </c>
      <c r="W1357" s="4" t="s">
        <v>56</v>
      </c>
      <c r="X1357" s="4" t="s">
        <v>56</v>
      </c>
    </row>
    <row r="1358" s="113" customFormat="1" hidden="1" customHeight="1" spans="1:24">
      <c r="A1358" s="9">
        <v>1357</v>
      </c>
      <c r="B1358" s="96" t="s">
        <v>66</v>
      </c>
      <c r="C1358" s="9" t="s">
        <v>2723</v>
      </c>
      <c r="D1358" s="9" t="s">
        <v>3197</v>
      </c>
      <c r="E1358" s="9" t="s">
        <v>2784</v>
      </c>
      <c r="F1358" s="9" t="s">
        <v>2861</v>
      </c>
      <c r="G1358" s="9" t="str">
        <f t="shared" si="154"/>
        <v>上集镇三关岈村</v>
      </c>
      <c r="H1358" s="9" t="s">
        <v>2862</v>
      </c>
      <c r="I1358" s="9">
        <v>1</v>
      </c>
      <c r="J1358" s="9">
        <v>1</v>
      </c>
      <c r="K1358" s="9">
        <v>0</v>
      </c>
      <c r="L1358" s="9">
        <v>0</v>
      </c>
      <c r="M1358" s="9">
        <f t="shared" si="155"/>
        <v>75</v>
      </c>
      <c r="N1358" s="9">
        <f t="shared" si="156"/>
        <v>0</v>
      </c>
      <c r="O1358" s="9">
        <f t="shared" si="157"/>
        <v>0</v>
      </c>
      <c r="P1358" s="125">
        <f t="shared" si="158"/>
        <v>75</v>
      </c>
      <c r="Q1358" s="127">
        <f t="shared" si="159"/>
        <v>598</v>
      </c>
      <c r="R1358" s="128">
        <f t="shared" si="160"/>
        <v>673</v>
      </c>
      <c r="S1358" s="4" t="str">
        <f>VLOOKUP(D1358,[2]Sheet1!$F$1:$J$65536,5,0)</f>
        <v>6228230976041091467</v>
      </c>
      <c r="T1358" s="4" t="str">
        <f>VLOOKUP(D1358,[1]Sheet1!$F$1:$H$65536,3,0)</f>
        <v>陈金祥</v>
      </c>
      <c r="U1358" s="4" t="s">
        <v>56</v>
      </c>
      <c r="V1358" s="4" t="s">
        <v>56</v>
      </c>
      <c r="W1358" s="4" t="s">
        <v>56</v>
      </c>
      <c r="X1358" s="4" t="s">
        <v>56</v>
      </c>
    </row>
    <row r="1359" s="113" customFormat="1" hidden="1" customHeight="1" spans="1:24">
      <c r="A1359" s="9">
        <v>1358</v>
      </c>
      <c r="B1359" s="96" t="s">
        <v>66</v>
      </c>
      <c r="C1359" s="9" t="s">
        <v>3198</v>
      </c>
      <c r="D1359" s="9" t="s">
        <v>3199</v>
      </c>
      <c r="E1359" s="9" t="s">
        <v>2784</v>
      </c>
      <c r="F1359" s="9" t="s">
        <v>2861</v>
      </c>
      <c r="G1359" s="9" t="str">
        <f t="shared" si="154"/>
        <v>上集镇三关岈村</v>
      </c>
      <c r="H1359" s="9" t="s">
        <v>2862</v>
      </c>
      <c r="I1359" s="9">
        <v>1</v>
      </c>
      <c r="J1359" s="9">
        <v>1</v>
      </c>
      <c r="K1359" s="9">
        <v>0</v>
      </c>
      <c r="L1359" s="9">
        <v>0</v>
      </c>
      <c r="M1359" s="9">
        <f t="shared" si="155"/>
        <v>75</v>
      </c>
      <c r="N1359" s="9">
        <f t="shared" si="156"/>
        <v>0</v>
      </c>
      <c r="O1359" s="9">
        <f t="shared" si="157"/>
        <v>0</v>
      </c>
      <c r="P1359" s="125">
        <f t="shared" si="158"/>
        <v>75</v>
      </c>
      <c r="Q1359" s="127">
        <f t="shared" si="159"/>
        <v>598</v>
      </c>
      <c r="R1359" s="128">
        <f t="shared" si="160"/>
        <v>673</v>
      </c>
      <c r="S1359" s="4" t="str">
        <f>VLOOKUP(D1359,[2]Sheet1!$F$1:$J$65536,5,0)</f>
        <v>6228230975968186367</v>
      </c>
      <c r="T1359" s="4" t="str">
        <f>VLOOKUP(D1359,[1]Sheet1!$F$1:$H$65536,3,0)</f>
        <v>陈金华</v>
      </c>
      <c r="U1359" s="4" t="s">
        <v>56</v>
      </c>
      <c r="V1359" s="4" t="s">
        <v>56</v>
      </c>
      <c r="W1359" s="4" t="s">
        <v>56</v>
      </c>
      <c r="X1359" s="4" t="s">
        <v>56</v>
      </c>
    </row>
    <row r="1360" s="113" customFormat="1" hidden="1" customHeight="1" spans="1:24">
      <c r="A1360" s="9">
        <v>1359</v>
      </c>
      <c r="B1360" s="96" t="s">
        <v>66</v>
      </c>
      <c r="C1360" s="9" t="s">
        <v>3200</v>
      </c>
      <c r="D1360" s="9" t="s">
        <v>3201</v>
      </c>
      <c r="E1360" s="9" t="s">
        <v>2784</v>
      </c>
      <c r="F1360" s="9" t="s">
        <v>2861</v>
      </c>
      <c r="G1360" s="9" t="str">
        <f t="shared" si="154"/>
        <v>上集镇三关岈村</v>
      </c>
      <c r="H1360" s="9" t="s">
        <v>2862</v>
      </c>
      <c r="I1360" s="9">
        <v>1</v>
      </c>
      <c r="J1360" s="9">
        <v>1</v>
      </c>
      <c r="K1360" s="9">
        <v>0</v>
      </c>
      <c r="L1360" s="9">
        <v>0</v>
      </c>
      <c r="M1360" s="9">
        <f t="shared" si="155"/>
        <v>75</v>
      </c>
      <c r="N1360" s="9">
        <f t="shared" si="156"/>
        <v>0</v>
      </c>
      <c r="O1360" s="9">
        <f t="shared" si="157"/>
        <v>0</v>
      </c>
      <c r="P1360" s="125">
        <f t="shared" si="158"/>
        <v>75</v>
      </c>
      <c r="Q1360" s="127">
        <f t="shared" si="159"/>
        <v>598</v>
      </c>
      <c r="R1360" s="128">
        <f t="shared" si="160"/>
        <v>673</v>
      </c>
      <c r="S1360" s="4" t="str">
        <f>VLOOKUP(D1360,[2]Sheet1!$F$1:$J$65536,5,0)</f>
        <v>623059486703074146</v>
      </c>
      <c r="T1360" s="4" t="str">
        <f>VLOOKUP(D1360,[1]Sheet1!$F$1:$H$65536,3,0)</f>
        <v>温景贵</v>
      </c>
      <c r="U1360" s="4" t="s">
        <v>56</v>
      </c>
      <c r="V1360" s="4" t="s">
        <v>56</v>
      </c>
      <c r="W1360" s="4" t="s">
        <v>56</v>
      </c>
      <c r="X1360" s="4" t="s">
        <v>56</v>
      </c>
    </row>
    <row r="1361" s="113" customFormat="1" hidden="1" customHeight="1" spans="1:24">
      <c r="A1361" s="9">
        <v>1360</v>
      </c>
      <c r="B1361" s="96" t="s">
        <v>66</v>
      </c>
      <c r="C1361" s="9" t="s">
        <v>3202</v>
      </c>
      <c r="D1361" s="9" t="s">
        <v>3203</v>
      </c>
      <c r="E1361" s="9" t="s">
        <v>2784</v>
      </c>
      <c r="F1361" s="9" t="s">
        <v>877</v>
      </c>
      <c r="G1361" s="9" t="str">
        <f t="shared" si="154"/>
        <v>上集镇山根村</v>
      </c>
      <c r="H1361" s="9" t="s">
        <v>2813</v>
      </c>
      <c r="I1361" s="9">
        <v>1</v>
      </c>
      <c r="J1361" s="9">
        <v>1</v>
      </c>
      <c r="K1361" s="9">
        <v>0</v>
      </c>
      <c r="L1361" s="9">
        <v>0</v>
      </c>
      <c r="M1361" s="9">
        <f t="shared" si="155"/>
        <v>75</v>
      </c>
      <c r="N1361" s="9">
        <f t="shared" si="156"/>
        <v>0</v>
      </c>
      <c r="O1361" s="9">
        <f t="shared" si="157"/>
        <v>0</v>
      </c>
      <c r="P1361" s="125">
        <f t="shared" si="158"/>
        <v>75</v>
      </c>
      <c r="Q1361" s="127">
        <f t="shared" si="159"/>
        <v>598</v>
      </c>
      <c r="R1361" s="128">
        <f t="shared" si="160"/>
        <v>673</v>
      </c>
      <c r="S1361" s="4" t="str">
        <f>VLOOKUP(D1361,[2]Sheet1!$F$1:$J$65536,5,0)</f>
        <v>6228230975967496262</v>
      </c>
      <c r="T1361" s="4" t="str">
        <f>VLOOKUP(D1361,[1]Sheet1!$F$1:$H$65536,3,0)</f>
        <v>王仲志</v>
      </c>
      <c r="U1361" s="4" t="s">
        <v>56</v>
      </c>
      <c r="V1361" s="4" t="s">
        <v>56</v>
      </c>
      <c r="W1361" s="4" t="s">
        <v>56</v>
      </c>
      <c r="X1361" s="4" t="s">
        <v>56</v>
      </c>
    </row>
    <row r="1362" s="113" customFormat="1" hidden="1" customHeight="1" spans="1:24">
      <c r="A1362" s="9">
        <v>1361</v>
      </c>
      <c r="B1362" s="96" t="s">
        <v>66</v>
      </c>
      <c r="C1362" s="9" t="s">
        <v>3204</v>
      </c>
      <c r="D1362" s="9" t="s">
        <v>3205</v>
      </c>
      <c r="E1362" s="9" t="s">
        <v>2784</v>
      </c>
      <c r="F1362" s="9" t="s">
        <v>877</v>
      </c>
      <c r="G1362" s="9" t="str">
        <f t="shared" si="154"/>
        <v>上集镇山根村</v>
      </c>
      <c r="H1362" s="9" t="s">
        <v>2813</v>
      </c>
      <c r="I1362" s="9">
        <v>1</v>
      </c>
      <c r="J1362" s="9">
        <v>0</v>
      </c>
      <c r="K1362" s="9">
        <v>1</v>
      </c>
      <c r="L1362" s="9">
        <v>0</v>
      </c>
      <c r="M1362" s="9">
        <f t="shared" si="155"/>
        <v>0</v>
      </c>
      <c r="N1362" s="9">
        <f t="shared" si="156"/>
        <v>300</v>
      </c>
      <c r="O1362" s="9">
        <f t="shared" si="157"/>
        <v>0</v>
      </c>
      <c r="P1362" s="125">
        <f t="shared" si="158"/>
        <v>300</v>
      </c>
      <c r="Q1362" s="127">
        <f t="shared" si="159"/>
        <v>598</v>
      </c>
      <c r="R1362" s="128">
        <f t="shared" si="160"/>
        <v>898</v>
      </c>
      <c r="S1362" s="4" t="str">
        <f>VLOOKUP(D1362,[2]Sheet1!$F$1:$J$65536,5,0)</f>
        <v>623059486701142879</v>
      </c>
      <c r="T1362" s="4" t="str">
        <f>VLOOKUP(D1362,[1]Sheet1!$F$1:$H$65536,3,0)</f>
        <v>梁玉振</v>
      </c>
      <c r="U1362" s="4" t="s">
        <v>56</v>
      </c>
      <c r="V1362" s="4" t="s">
        <v>56</v>
      </c>
      <c r="W1362" s="4" t="s">
        <v>56</v>
      </c>
      <c r="X1362" s="4" t="s">
        <v>56</v>
      </c>
    </row>
    <row r="1363" s="113" customFormat="1" hidden="1" customHeight="1" spans="1:24">
      <c r="A1363" s="9">
        <v>1362</v>
      </c>
      <c r="B1363" s="96" t="s">
        <v>66</v>
      </c>
      <c r="C1363" s="9" t="s">
        <v>3206</v>
      </c>
      <c r="D1363" s="9" t="s">
        <v>3207</v>
      </c>
      <c r="E1363" s="9" t="s">
        <v>2784</v>
      </c>
      <c r="F1363" s="9" t="s">
        <v>877</v>
      </c>
      <c r="G1363" s="9" t="str">
        <f t="shared" si="154"/>
        <v>上集镇山根村</v>
      </c>
      <c r="H1363" s="9" t="s">
        <v>2813</v>
      </c>
      <c r="I1363" s="9">
        <v>1</v>
      </c>
      <c r="J1363" s="9">
        <v>1</v>
      </c>
      <c r="K1363" s="9">
        <v>0</v>
      </c>
      <c r="L1363" s="9">
        <v>0</v>
      </c>
      <c r="M1363" s="9">
        <f t="shared" si="155"/>
        <v>75</v>
      </c>
      <c r="N1363" s="9">
        <f t="shared" si="156"/>
        <v>0</v>
      </c>
      <c r="O1363" s="9">
        <f t="shared" si="157"/>
        <v>0</v>
      </c>
      <c r="P1363" s="125">
        <f t="shared" si="158"/>
        <v>75</v>
      </c>
      <c r="Q1363" s="127">
        <f t="shared" si="159"/>
        <v>598</v>
      </c>
      <c r="R1363" s="128">
        <f t="shared" si="160"/>
        <v>673</v>
      </c>
      <c r="S1363" s="154" t="s">
        <v>3208</v>
      </c>
      <c r="T1363" s="4" t="str">
        <f>VLOOKUP(D1363,[1]Sheet1!$F$1:$H$65536,3,0)</f>
        <v>梁玉杰</v>
      </c>
      <c r="U1363" s="4" t="s">
        <v>56</v>
      </c>
      <c r="V1363" s="4" t="s">
        <v>56</v>
      </c>
      <c r="W1363" s="4" t="s">
        <v>56</v>
      </c>
      <c r="X1363" s="4" t="s">
        <v>56</v>
      </c>
    </row>
    <row r="1364" s="113" customFormat="1" hidden="1" customHeight="1" spans="1:24">
      <c r="A1364" s="9">
        <v>1363</v>
      </c>
      <c r="B1364" s="96" t="s">
        <v>66</v>
      </c>
      <c r="C1364" s="9" t="s">
        <v>3209</v>
      </c>
      <c r="D1364" s="9" t="s">
        <v>3210</v>
      </c>
      <c r="E1364" s="9" t="s">
        <v>2784</v>
      </c>
      <c r="F1364" s="9" t="s">
        <v>877</v>
      </c>
      <c r="G1364" s="9" t="str">
        <f t="shared" si="154"/>
        <v>上集镇山根村</v>
      </c>
      <c r="H1364" s="9" t="s">
        <v>2813</v>
      </c>
      <c r="I1364" s="9">
        <v>1</v>
      </c>
      <c r="J1364" s="9">
        <v>1</v>
      </c>
      <c r="K1364" s="9">
        <v>0</v>
      </c>
      <c r="L1364" s="9">
        <v>0</v>
      </c>
      <c r="M1364" s="9">
        <f t="shared" si="155"/>
        <v>75</v>
      </c>
      <c r="N1364" s="9">
        <f t="shared" si="156"/>
        <v>0</v>
      </c>
      <c r="O1364" s="9">
        <f t="shared" si="157"/>
        <v>0</v>
      </c>
      <c r="P1364" s="125">
        <f t="shared" si="158"/>
        <v>75</v>
      </c>
      <c r="Q1364" s="127">
        <f t="shared" si="159"/>
        <v>598</v>
      </c>
      <c r="R1364" s="128">
        <f t="shared" si="160"/>
        <v>673</v>
      </c>
      <c r="S1364" s="4" t="str">
        <f>VLOOKUP(D1364,[2]Sheet1!$F$1:$J$65536,5,0)</f>
        <v>6228230975967464468</v>
      </c>
      <c r="T1364" s="4" t="str">
        <f>VLOOKUP(D1364,[1]Sheet1!$F$1:$H$65536,3,0)</f>
        <v>李新建</v>
      </c>
      <c r="U1364" s="4" t="s">
        <v>56</v>
      </c>
      <c r="V1364" s="4" t="s">
        <v>56</v>
      </c>
      <c r="W1364" s="4" t="s">
        <v>56</v>
      </c>
      <c r="X1364" s="4" t="s">
        <v>56</v>
      </c>
    </row>
    <row r="1365" s="113" customFormat="1" hidden="1" customHeight="1" spans="1:24">
      <c r="A1365" s="9">
        <v>1364</v>
      </c>
      <c r="B1365" s="96" t="s">
        <v>66</v>
      </c>
      <c r="C1365" s="9" t="s">
        <v>3211</v>
      </c>
      <c r="D1365" s="9" t="s">
        <v>3212</v>
      </c>
      <c r="E1365" s="9" t="s">
        <v>2784</v>
      </c>
      <c r="F1365" s="9" t="s">
        <v>3213</v>
      </c>
      <c r="G1365" s="9" t="str">
        <f t="shared" si="154"/>
        <v>上集镇商圣社区</v>
      </c>
      <c r="H1365" s="9" t="s">
        <v>3214</v>
      </c>
      <c r="I1365" s="9">
        <v>1</v>
      </c>
      <c r="J1365" s="9">
        <v>1</v>
      </c>
      <c r="K1365" s="9">
        <v>0</v>
      </c>
      <c r="L1365" s="9">
        <v>0</v>
      </c>
      <c r="M1365" s="9">
        <f t="shared" si="155"/>
        <v>75</v>
      </c>
      <c r="N1365" s="9">
        <f t="shared" si="156"/>
        <v>0</v>
      </c>
      <c r="O1365" s="9">
        <f t="shared" si="157"/>
        <v>0</v>
      </c>
      <c r="P1365" s="125">
        <f t="shared" si="158"/>
        <v>75</v>
      </c>
      <c r="Q1365" s="127">
        <f t="shared" si="159"/>
        <v>598</v>
      </c>
      <c r="R1365" s="128">
        <f t="shared" si="160"/>
        <v>673</v>
      </c>
      <c r="S1365" s="4" t="str">
        <f>VLOOKUP(D1365,[2]Sheet1!$F$1:$J$65536,5,0)</f>
        <v>623059486702596909</v>
      </c>
      <c r="T1365" s="4" t="str">
        <f>VLOOKUP(D1365,[1]Sheet1!$F$1:$H$65536,3,0)</f>
        <v>罗鑫</v>
      </c>
      <c r="U1365" s="4" t="s">
        <v>56</v>
      </c>
      <c r="V1365" s="4" t="s">
        <v>56</v>
      </c>
      <c r="W1365" s="4" t="s">
        <v>56</v>
      </c>
      <c r="X1365" s="4" t="s">
        <v>56</v>
      </c>
    </row>
    <row r="1366" s="113" customFormat="1" hidden="1" customHeight="1" spans="1:24">
      <c r="A1366" s="9">
        <v>1365</v>
      </c>
      <c r="B1366" s="96" t="s">
        <v>66</v>
      </c>
      <c r="C1366" s="9" t="s">
        <v>3215</v>
      </c>
      <c r="D1366" s="9" t="s">
        <v>3216</v>
      </c>
      <c r="E1366" s="9" t="s">
        <v>2784</v>
      </c>
      <c r="F1366" s="9" t="s">
        <v>3213</v>
      </c>
      <c r="G1366" s="9" t="str">
        <f t="shared" si="154"/>
        <v>上集镇商圣社区</v>
      </c>
      <c r="H1366" s="9" t="s">
        <v>3214</v>
      </c>
      <c r="I1366" s="9">
        <v>1</v>
      </c>
      <c r="J1366" s="9">
        <v>1</v>
      </c>
      <c r="K1366" s="9">
        <v>0</v>
      </c>
      <c r="L1366" s="9">
        <v>0</v>
      </c>
      <c r="M1366" s="9">
        <f t="shared" si="155"/>
        <v>75</v>
      </c>
      <c r="N1366" s="9">
        <f t="shared" si="156"/>
        <v>0</v>
      </c>
      <c r="O1366" s="9">
        <f t="shared" si="157"/>
        <v>0</v>
      </c>
      <c r="P1366" s="125">
        <f t="shared" si="158"/>
        <v>75</v>
      </c>
      <c r="Q1366" s="127">
        <f t="shared" si="159"/>
        <v>598</v>
      </c>
      <c r="R1366" s="128">
        <f t="shared" si="160"/>
        <v>673</v>
      </c>
      <c r="S1366" s="4" t="str">
        <f>VLOOKUP(D1366,[2]Sheet1!$F$1:$J$65536,5,0)</f>
        <v>6228230979012907273</v>
      </c>
      <c r="T1366" s="4" t="str">
        <f>VLOOKUP(D1366,[1]Sheet1!$F$1:$H$65536,3,0)</f>
        <v>侯须章</v>
      </c>
      <c r="U1366" s="4" t="s">
        <v>56</v>
      </c>
      <c r="V1366" s="4" t="s">
        <v>56</v>
      </c>
      <c r="W1366" s="4" t="s">
        <v>56</v>
      </c>
      <c r="X1366" s="4" t="s">
        <v>56</v>
      </c>
    </row>
    <row r="1367" s="113" customFormat="1" hidden="1" customHeight="1" spans="1:24">
      <c r="A1367" s="9">
        <v>1366</v>
      </c>
      <c r="B1367" s="96" t="s">
        <v>66</v>
      </c>
      <c r="C1367" s="9" t="s">
        <v>3217</v>
      </c>
      <c r="D1367" s="9" t="s">
        <v>3218</v>
      </c>
      <c r="E1367" s="9" t="s">
        <v>2784</v>
      </c>
      <c r="F1367" s="9" t="s">
        <v>3219</v>
      </c>
      <c r="G1367" s="9" t="str">
        <f t="shared" si="154"/>
        <v>上集镇上张沟村</v>
      </c>
      <c r="H1367" s="9" t="s">
        <v>3220</v>
      </c>
      <c r="I1367" s="9">
        <v>1</v>
      </c>
      <c r="J1367" s="9">
        <v>1</v>
      </c>
      <c r="K1367" s="9">
        <v>0</v>
      </c>
      <c r="L1367" s="9">
        <v>0</v>
      </c>
      <c r="M1367" s="9">
        <f t="shared" si="155"/>
        <v>75</v>
      </c>
      <c r="N1367" s="9">
        <f t="shared" si="156"/>
        <v>0</v>
      </c>
      <c r="O1367" s="9">
        <f t="shared" si="157"/>
        <v>0</v>
      </c>
      <c r="P1367" s="125">
        <f t="shared" si="158"/>
        <v>75</v>
      </c>
      <c r="Q1367" s="127">
        <f t="shared" si="159"/>
        <v>598</v>
      </c>
      <c r="R1367" s="128">
        <f t="shared" si="160"/>
        <v>673</v>
      </c>
      <c r="S1367" s="4" t="str">
        <f>VLOOKUP(D1367,[2]Sheet1!$F$1:$J$65536,5,0)</f>
        <v>623059486702905399</v>
      </c>
      <c r="T1367" s="4" t="str">
        <f>VLOOKUP(D1367,[1]Sheet1!$F$1:$H$65536,3,0)</f>
        <v>周玉恒</v>
      </c>
      <c r="U1367" s="4" t="s">
        <v>56</v>
      </c>
      <c r="V1367" s="4" t="s">
        <v>56</v>
      </c>
      <c r="W1367" s="4" t="s">
        <v>56</v>
      </c>
      <c r="X1367" s="4" t="s">
        <v>56</v>
      </c>
    </row>
    <row r="1368" s="113" customFormat="1" hidden="1" customHeight="1" spans="1:24">
      <c r="A1368" s="9">
        <v>1367</v>
      </c>
      <c r="B1368" s="96" t="s">
        <v>66</v>
      </c>
      <c r="C1368" s="9" t="s">
        <v>3221</v>
      </c>
      <c r="D1368" s="9" t="s">
        <v>3222</v>
      </c>
      <c r="E1368" s="9" t="s">
        <v>2784</v>
      </c>
      <c r="F1368" s="9" t="s">
        <v>2827</v>
      </c>
      <c r="G1368" s="9" t="str">
        <f t="shared" si="154"/>
        <v>上集镇石板河村</v>
      </c>
      <c r="H1368" s="9" t="s">
        <v>2828</v>
      </c>
      <c r="I1368" s="9">
        <v>1</v>
      </c>
      <c r="J1368" s="9">
        <v>1</v>
      </c>
      <c r="K1368" s="9">
        <v>0</v>
      </c>
      <c r="L1368" s="9">
        <v>0</v>
      </c>
      <c r="M1368" s="9">
        <f t="shared" si="155"/>
        <v>75</v>
      </c>
      <c r="N1368" s="9">
        <f t="shared" si="156"/>
        <v>0</v>
      </c>
      <c r="O1368" s="9">
        <f t="shared" si="157"/>
        <v>0</v>
      </c>
      <c r="P1368" s="125">
        <f t="shared" si="158"/>
        <v>75</v>
      </c>
      <c r="Q1368" s="127">
        <f t="shared" si="159"/>
        <v>598</v>
      </c>
      <c r="R1368" s="128">
        <f t="shared" si="160"/>
        <v>673</v>
      </c>
      <c r="S1368" s="153" t="s">
        <v>3223</v>
      </c>
      <c r="T1368" s="4" t="str">
        <f>VLOOKUP(D1368,[1]Sheet1!$F$1:$H$65536,3,0)</f>
        <v>万乾娃</v>
      </c>
      <c r="U1368" s="4" t="s">
        <v>56</v>
      </c>
      <c r="V1368" s="4" t="s">
        <v>56</v>
      </c>
      <c r="W1368" s="4" t="s">
        <v>56</v>
      </c>
      <c r="X1368" s="4" t="s">
        <v>56</v>
      </c>
    </row>
    <row r="1369" s="113" customFormat="1" hidden="1" customHeight="1" spans="1:24">
      <c r="A1369" s="9">
        <v>1368</v>
      </c>
      <c r="B1369" s="96" t="s">
        <v>66</v>
      </c>
      <c r="C1369" s="9" t="s">
        <v>3224</v>
      </c>
      <c r="D1369" s="9" t="s">
        <v>3225</v>
      </c>
      <c r="E1369" s="9" t="s">
        <v>2784</v>
      </c>
      <c r="F1369" s="9" t="s">
        <v>2827</v>
      </c>
      <c r="G1369" s="9" t="str">
        <f t="shared" si="154"/>
        <v>上集镇石板河村</v>
      </c>
      <c r="H1369" s="9" t="s">
        <v>2828</v>
      </c>
      <c r="I1369" s="9">
        <v>1</v>
      </c>
      <c r="J1369" s="9">
        <v>1</v>
      </c>
      <c r="K1369" s="9">
        <v>0</v>
      </c>
      <c r="L1369" s="9">
        <v>0</v>
      </c>
      <c r="M1369" s="9">
        <f t="shared" si="155"/>
        <v>75</v>
      </c>
      <c r="N1369" s="9">
        <f t="shared" si="156"/>
        <v>0</v>
      </c>
      <c r="O1369" s="9">
        <f t="shared" si="157"/>
        <v>0</v>
      </c>
      <c r="P1369" s="125">
        <f t="shared" si="158"/>
        <v>75</v>
      </c>
      <c r="Q1369" s="127">
        <f t="shared" si="159"/>
        <v>598</v>
      </c>
      <c r="R1369" s="128">
        <f t="shared" si="160"/>
        <v>673</v>
      </c>
      <c r="S1369" s="4" t="str">
        <f>VLOOKUP(D1369,[2]Sheet1!$F$1:$J$65536,5,0)</f>
        <v>6217211714003666547</v>
      </c>
      <c r="T1369" s="4" t="str">
        <f>VLOOKUP(D1369,[1]Sheet1!$F$1:$H$65536,3,0)</f>
        <v>徐鹏</v>
      </c>
      <c r="U1369" s="4" t="s">
        <v>56</v>
      </c>
      <c r="V1369" s="4" t="s">
        <v>56</v>
      </c>
      <c r="W1369" s="4" t="s">
        <v>56</v>
      </c>
      <c r="X1369" s="4" t="s">
        <v>56</v>
      </c>
    </row>
    <row r="1370" s="113" customFormat="1" hidden="1" customHeight="1" spans="1:24">
      <c r="A1370" s="9">
        <v>1369</v>
      </c>
      <c r="B1370" s="96" t="s">
        <v>66</v>
      </c>
      <c r="C1370" s="9" t="s">
        <v>3226</v>
      </c>
      <c r="D1370" s="9" t="s">
        <v>3227</v>
      </c>
      <c r="E1370" s="9" t="s">
        <v>2784</v>
      </c>
      <c r="F1370" s="9" t="s">
        <v>2827</v>
      </c>
      <c r="G1370" s="9" t="str">
        <f t="shared" si="154"/>
        <v>上集镇石板河村</v>
      </c>
      <c r="H1370" s="9" t="s">
        <v>2828</v>
      </c>
      <c r="I1370" s="9">
        <v>1</v>
      </c>
      <c r="J1370" s="9">
        <v>1</v>
      </c>
      <c r="K1370" s="9">
        <v>0</v>
      </c>
      <c r="L1370" s="9">
        <v>0</v>
      </c>
      <c r="M1370" s="9">
        <f t="shared" si="155"/>
        <v>75</v>
      </c>
      <c r="N1370" s="9">
        <f t="shared" si="156"/>
        <v>0</v>
      </c>
      <c r="O1370" s="9">
        <f t="shared" si="157"/>
        <v>0</v>
      </c>
      <c r="P1370" s="125">
        <f t="shared" si="158"/>
        <v>75</v>
      </c>
      <c r="Q1370" s="127">
        <f t="shared" si="159"/>
        <v>598</v>
      </c>
      <c r="R1370" s="128">
        <f t="shared" si="160"/>
        <v>673</v>
      </c>
      <c r="S1370" s="4" t="str">
        <f>VLOOKUP(D1370,[2]Sheet1!$F$1:$J$65536,5,0)</f>
        <v>623059486702524414</v>
      </c>
      <c r="T1370" s="4" t="str">
        <f>VLOOKUP(D1370,[1]Sheet1!$F$1:$H$65536,3,0)</f>
        <v>孙天顺</v>
      </c>
      <c r="U1370" s="4" t="s">
        <v>56</v>
      </c>
      <c r="V1370" s="4" t="s">
        <v>56</v>
      </c>
      <c r="W1370" s="4" t="s">
        <v>56</v>
      </c>
      <c r="X1370" s="4" t="s">
        <v>56</v>
      </c>
    </row>
    <row r="1371" s="113" customFormat="1" hidden="1" customHeight="1" spans="1:24">
      <c r="A1371" s="9">
        <v>1370</v>
      </c>
      <c r="B1371" s="96" t="s">
        <v>66</v>
      </c>
      <c r="C1371" s="9" t="s">
        <v>3228</v>
      </c>
      <c r="D1371" s="9" t="s">
        <v>3229</v>
      </c>
      <c r="E1371" s="9" t="s">
        <v>2784</v>
      </c>
      <c r="F1371" s="9" t="s">
        <v>2827</v>
      </c>
      <c r="G1371" s="9" t="str">
        <f t="shared" si="154"/>
        <v>上集镇石板河村</v>
      </c>
      <c r="H1371" s="9" t="s">
        <v>2828</v>
      </c>
      <c r="I1371" s="9">
        <v>1</v>
      </c>
      <c r="J1371" s="9">
        <v>1</v>
      </c>
      <c r="K1371" s="9">
        <v>0</v>
      </c>
      <c r="L1371" s="9">
        <v>0</v>
      </c>
      <c r="M1371" s="9">
        <f t="shared" si="155"/>
        <v>75</v>
      </c>
      <c r="N1371" s="9">
        <f t="shared" si="156"/>
        <v>0</v>
      </c>
      <c r="O1371" s="9">
        <f t="shared" si="157"/>
        <v>0</v>
      </c>
      <c r="P1371" s="125">
        <f t="shared" si="158"/>
        <v>75</v>
      </c>
      <c r="Q1371" s="127">
        <f t="shared" si="159"/>
        <v>598</v>
      </c>
      <c r="R1371" s="128">
        <f t="shared" si="160"/>
        <v>673</v>
      </c>
      <c r="S1371" s="4" t="str">
        <f>VLOOKUP(D1371,[2]Sheet1!$F$1:$J$65536,5,0)</f>
        <v>6228230976041038864</v>
      </c>
      <c r="T1371" s="4" t="str">
        <f>VLOOKUP(D1371,[1]Sheet1!$F$1:$H$65536,3,0)</f>
        <v>侯桂林</v>
      </c>
      <c r="U1371" s="4" t="s">
        <v>56</v>
      </c>
      <c r="V1371" s="4" t="s">
        <v>56</v>
      </c>
      <c r="W1371" s="4" t="s">
        <v>56</v>
      </c>
      <c r="X1371" s="4" t="s">
        <v>56</v>
      </c>
    </row>
    <row r="1372" s="113" customFormat="1" hidden="1" customHeight="1" spans="1:24">
      <c r="A1372" s="9">
        <v>1371</v>
      </c>
      <c r="B1372" s="96" t="s">
        <v>66</v>
      </c>
      <c r="C1372" s="9" t="s">
        <v>3230</v>
      </c>
      <c r="D1372" s="9" t="s">
        <v>3231</v>
      </c>
      <c r="E1372" s="9" t="s">
        <v>2784</v>
      </c>
      <c r="F1372" s="9" t="s">
        <v>3232</v>
      </c>
      <c r="G1372" s="9" t="str">
        <f t="shared" si="154"/>
        <v>上集镇石咀社区</v>
      </c>
      <c r="H1372" s="9" t="s">
        <v>3233</v>
      </c>
      <c r="I1372" s="9">
        <v>1</v>
      </c>
      <c r="J1372" s="9">
        <v>1</v>
      </c>
      <c r="K1372" s="9">
        <v>0</v>
      </c>
      <c r="L1372" s="9">
        <v>0</v>
      </c>
      <c r="M1372" s="9">
        <f t="shared" si="155"/>
        <v>75</v>
      </c>
      <c r="N1372" s="9">
        <f t="shared" si="156"/>
        <v>0</v>
      </c>
      <c r="O1372" s="9">
        <f t="shared" si="157"/>
        <v>0</v>
      </c>
      <c r="P1372" s="125">
        <f t="shared" si="158"/>
        <v>75</v>
      </c>
      <c r="Q1372" s="127">
        <f t="shared" si="159"/>
        <v>598</v>
      </c>
      <c r="R1372" s="128">
        <f t="shared" si="160"/>
        <v>673</v>
      </c>
      <c r="S1372" s="4" t="str">
        <f>VLOOKUP(D1372,[2]Sheet1!$F$1:$J$65536,5,0)</f>
        <v>6228230975967054269</v>
      </c>
      <c r="T1372" s="4" t="str">
        <f>VLOOKUP(D1372,[1]Sheet1!$F$1:$H$65536,3,0)</f>
        <v>李成武</v>
      </c>
      <c r="U1372" s="4" t="s">
        <v>56</v>
      </c>
      <c r="V1372" s="4" t="s">
        <v>56</v>
      </c>
      <c r="W1372" s="4" t="s">
        <v>56</v>
      </c>
      <c r="X1372" s="4" t="s">
        <v>56</v>
      </c>
    </row>
    <row r="1373" s="113" customFormat="1" hidden="1" customHeight="1" spans="1:24">
      <c r="A1373" s="9">
        <v>1372</v>
      </c>
      <c r="B1373" s="96" t="s">
        <v>66</v>
      </c>
      <c r="C1373" s="9" t="s">
        <v>3234</v>
      </c>
      <c r="D1373" s="9" t="s">
        <v>3235</v>
      </c>
      <c r="E1373" s="9" t="s">
        <v>2784</v>
      </c>
      <c r="F1373" s="9" t="s">
        <v>3236</v>
      </c>
      <c r="G1373" s="9" t="str">
        <f t="shared" si="154"/>
        <v>上集镇水田村</v>
      </c>
      <c r="H1373" s="9" t="s">
        <v>3237</v>
      </c>
      <c r="I1373" s="9">
        <v>1</v>
      </c>
      <c r="J1373" s="9">
        <v>1</v>
      </c>
      <c r="K1373" s="9">
        <v>0</v>
      </c>
      <c r="L1373" s="9">
        <v>0</v>
      </c>
      <c r="M1373" s="9">
        <f t="shared" si="155"/>
        <v>75</v>
      </c>
      <c r="N1373" s="9">
        <f t="shared" si="156"/>
        <v>0</v>
      </c>
      <c r="O1373" s="9">
        <f t="shared" si="157"/>
        <v>0</v>
      </c>
      <c r="P1373" s="125">
        <f t="shared" si="158"/>
        <v>75</v>
      </c>
      <c r="Q1373" s="127">
        <f t="shared" si="159"/>
        <v>598</v>
      </c>
      <c r="R1373" s="128">
        <f t="shared" si="160"/>
        <v>673</v>
      </c>
      <c r="S1373" s="4" t="str">
        <f>VLOOKUP(D1373,[2]Sheet1!$F$1:$J$65536,5,0)</f>
        <v>6228230975967589967</v>
      </c>
      <c r="T1373" s="4" t="str">
        <f>VLOOKUP(D1373,[1]Sheet1!$F$1:$H$65536,3,0)</f>
        <v>周八娃</v>
      </c>
      <c r="U1373" s="4" t="s">
        <v>56</v>
      </c>
      <c r="V1373" s="4" t="s">
        <v>56</v>
      </c>
      <c r="W1373" s="4" t="s">
        <v>56</v>
      </c>
      <c r="X1373" s="4" t="s">
        <v>56</v>
      </c>
    </row>
    <row r="1374" s="113" customFormat="1" hidden="1" customHeight="1" spans="1:24">
      <c r="A1374" s="9">
        <v>1373</v>
      </c>
      <c r="B1374" s="96" t="s">
        <v>66</v>
      </c>
      <c r="C1374" s="9" t="s">
        <v>3238</v>
      </c>
      <c r="D1374" s="9" t="s">
        <v>3239</v>
      </c>
      <c r="E1374" s="9" t="s">
        <v>2784</v>
      </c>
      <c r="F1374" s="9" t="s">
        <v>3236</v>
      </c>
      <c r="G1374" s="9" t="str">
        <f t="shared" si="154"/>
        <v>上集镇水田村</v>
      </c>
      <c r="H1374" s="9" t="s">
        <v>3237</v>
      </c>
      <c r="I1374" s="9">
        <v>1</v>
      </c>
      <c r="J1374" s="9">
        <v>1</v>
      </c>
      <c r="K1374" s="9">
        <v>0</v>
      </c>
      <c r="L1374" s="9">
        <v>0</v>
      </c>
      <c r="M1374" s="9">
        <f t="shared" si="155"/>
        <v>75</v>
      </c>
      <c r="N1374" s="9">
        <f t="shared" si="156"/>
        <v>0</v>
      </c>
      <c r="O1374" s="9">
        <f t="shared" si="157"/>
        <v>0</v>
      </c>
      <c r="P1374" s="125">
        <f t="shared" si="158"/>
        <v>75</v>
      </c>
      <c r="Q1374" s="127">
        <f t="shared" si="159"/>
        <v>598</v>
      </c>
      <c r="R1374" s="128">
        <f t="shared" si="160"/>
        <v>673</v>
      </c>
      <c r="S1374" s="4" t="str">
        <f>VLOOKUP(D1374,[2]Sheet1!$F$1:$J$65536,5,0)</f>
        <v>6228230975967558566</v>
      </c>
      <c r="T1374" s="4" t="str">
        <f>VLOOKUP(D1374,[1]Sheet1!$F$1:$H$65536,3,0)</f>
        <v>年大喜</v>
      </c>
      <c r="U1374" s="4" t="s">
        <v>56</v>
      </c>
      <c r="V1374" s="4" t="s">
        <v>56</v>
      </c>
      <c r="W1374" s="4" t="s">
        <v>56</v>
      </c>
      <c r="X1374" s="4" t="s">
        <v>56</v>
      </c>
    </row>
    <row r="1375" s="113" customFormat="1" hidden="1" customHeight="1" spans="1:24">
      <c r="A1375" s="9">
        <v>1374</v>
      </c>
      <c r="B1375" s="96" t="s">
        <v>66</v>
      </c>
      <c r="C1375" s="9" t="s">
        <v>3240</v>
      </c>
      <c r="D1375" s="9" t="s">
        <v>3241</v>
      </c>
      <c r="E1375" s="9" t="s">
        <v>2784</v>
      </c>
      <c r="F1375" s="9" t="s">
        <v>3236</v>
      </c>
      <c r="G1375" s="9" t="str">
        <f t="shared" si="154"/>
        <v>上集镇水田村</v>
      </c>
      <c r="H1375" s="9" t="s">
        <v>3237</v>
      </c>
      <c r="I1375" s="9">
        <v>1</v>
      </c>
      <c r="J1375" s="9">
        <v>1</v>
      </c>
      <c r="K1375" s="9">
        <v>0</v>
      </c>
      <c r="L1375" s="9">
        <v>0</v>
      </c>
      <c r="M1375" s="9">
        <f t="shared" si="155"/>
        <v>75</v>
      </c>
      <c r="N1375" s="9">
        <f t="shared" si="156"/>
        <v>0</v>
      </c>
      <c r="O1375" s="9">
        <f t="shared" si="157"/>
        <v>0</v>
      </c>
      <c r="P1375" s="125">
        <f t="shared" si="158"/>
        <v>75</v>
      </c>
      <c r="Q1375" s="127">
        <f t="shared" si="159"/>
        <v>598</v>
      </c>
      <c r="R1375" s="128">
        <f t="shared" si="160"/>
        <v>673</v>
      </c>
      <c r="S1375" s="4" t="str">
        <f>VLOOKUP(D1375,[2]Sheet1!$F$1:$J$65536,5,0)</f>
        <v>6228230975967534963</v>
      </c>
      <c r="T1375" s="4" t="str">
        <f>VLOOKUP(D1375,[1]Sheet1!$F$1:$H$65536,3,0)</f>
        <v>李遂成</v>
      </c>
      <c r="U1375" s="4" t="s">
        <v>56</v>
      </c>
      <c r="V1375" s="4" t="s">
        <v>56</v>
      </c>
      <c r="W1375" s="4" t="s">
        <v>56</v>
      </c>
      <c r="X1375" s="4" t="s">
        <v>56</v>
      </c>
    </row>
    <row r="1376" s="113" customFormat="1" hidden="1" customHeight="1" spans="1:24">
      <c r="A1376" s="9">
        <v>1375</v>
      </c>
      <c r="B1376" s="96" t="s">
        <v>66</v>
      </c>
      <c r="C1376" s="9" t="s">
        <v>3242</v>
      </c>
      <c r="D1376" s="9" t="s">
        <v>3243</v>
      </c>
      <c r="E1376" s="9" t="s">
        <v>2784</v>
      </c>
      <c r="F1376" s="9" t="s">
        <v>3236</v>
      </c>
      <c r="G1376" s="9" t="str">
        <f t="shared" si="154"/>
        <v>上集镇水田村</v>
      </c>
      <c r="H1376" s="9" t="s">
        <v>3237</v>
      </c>
      <c r="I1376" s="9">
        <v>1</v>
      </c>
      <c r="J1376" s="9">
        <v>1</v>
      </c>
      <c r="K1376" s="9">
        <v>0</v>
      </c>
      <c r="L1376" s="9">
        <v>0</v>
      </c>
      <c r="M1376" s="9">
        <f t="shared" si="155"/>
        <v>75</v>
      </c>
      <c r="N1376" s="9">
        <f t="shared" si="156"/>
        <v>0</v>
      </c>
      <c r="O1376" s="9">
        <f t="shared" si="157"/>
        <v>0</v>
      </c>
      <c r="P1376" s="125">
        <f t="shared" si="158"/>
        <v>75</v>
      </c>
      <c r="Q1376" s="127">
        <f t="shared" si="159"/>
        <v>598</v>
      </c>
      <c r="R1376" s="128">
        <f t="shared" si="160"/>
        <v>673</v>
      </c>
      <c r="S1376" s="4" t="str">
        <f>VLOOKUP(D1376,[2]Sheet1!$F$1:$J$65536,5,0)</f>
        <v>6217211714003619108</v>
      </c>
      <c r="T1376" s="4" t="str">
        <f>VLOOKUP(D1376,[1]Sheet1!$F$1:$H$65536,3,0)</f>
        <v>李清元</v>
      </c>
      <c r="U1376" s="4" t="s">
        <v>56</v>
      </c>
      <c r="V1376" s="4" t="s">
        <v>56</v>
      </c>
      <c r="W1376" s="4" t="s">
        <v>56</v>
      </c>
      <c r="X1376" s="4" t="s">
        <v>56</v>
      </c>
    </row>
    <row r="1377" s="113" customFormat="1" hidden="1" customHeight="1" spans="1:24">
      <c r="A1377" s="9">
        <v>1376</v>
      </c>
      <c r="B1377" s="96" t="s">
        <v>66</v>
      </c>
      <c r="C1377" s="9" t="s">
        <v>3244</v>
      </c>
      <c r="D1377" s="9" t="s">
        <v>3245</v>
      </c>
      <c r="E1377" s="9" t="s">
        <v>2784</v>
      </c>
      <c r="F1377" s="9" t="s">
        <v>3236</v>
      </c>
      <c r="G1377" s="9" t="str">
        <f t="shared" si="154"/>
        <v>上集镇水田村</v>
      </c>
      <c r="H1377" s="9" t="s">
        <v>3237</v>
      </c>
      <c r="I1377" s="9">
        <v>1</v>
      </c>
      <c r="J1377" s="9">
        <v>1</v>
      </c>
      <c r="K1377" s="9">
        <v>0</v>
      </c>
      <c r="L1377" s="9">
        <v>0</v>
      </c>
      <c r="M1377" s="9">
        <f t="shared" si="155"/>
        <v>75</v>
      </c>
      <c r="N1377" s="9">
        <f t="shared" si="156"/>
        <v>0</v>
      </c>
      <c r="O1377" s="9">
        <f t="shared" si="157"/>
        <v>0</v>
      </c>
      <c r="P1377" s="125">
        <f t="shared" si="158"/>
        <v>75</v>
      </c>
      <c r="Q1377" s="127">
        <f t="shared" si="159"/>
        <v>598</v>
      </c>
      <c r="R1377" s="128">
        <f t="shared" si="160"/>
        <v>673</v>
      </c>
      <c r="S1377" s="4" t="str">
        <f>VLOOKUP(D1377,[2]Sheet1!$F$1:$J$65536,5,0)</f>
        <v>6228230975967528668</v>
      </c>
      <c r="T1377" s="4" t="str">
        <f>VLOOKUP(D1377,[1]Sheet1!$F$1:$H$65536,3,0)</f>
        <v>李国乾</v>
      </c>
      <c r="U1377" s="4" t="s">
        <v>56</v>
      </c>
      <c r="V1377" s="4" t="s">
        <v>56</v>
      </c>
      <c r="W1377" s="4" t="s">
        <v>56</v>
      </c>
      <c r="X1377" s="4" t="s">
        <v>56</v>
      </c>
    </row>
    <row r="1378" s="113" customFormat="1" hidden="1" customHeight="1" spans="1:24">
      <c r="A1378" s="9">
        <v>1377</v>
      </c>
      <c r="B1378" s="96" t="s">
        <v>66</v>
      </c>
      <c r="C1378" s="9" t="s">
        <v>3246</v>
      </c>
      <c r="D1378" s="9" t="s">
        <v>3247</v>
      </c>
      <c r="E1378" s="9" t="s">
        <v>2784</v>
      </c>
      <c r="F1378" s="9" t="s">
        <v>3236</v>
      </c>
      <c r="G1378" s="9" t="str">
        <f t="shared" si="154"/>
        <v>上集镇水田村</v>
      </c>
      <c r="H1378" s="9" t="s">
        <v>3237</v>
      </c>
      <c r="I1378" s="9">
        <v>1</v>
      </c>
      <c r="J1378" s="9">
        <v>1</v>
      </c>
      <c r="K1378" s="9">
        <v>0</v>
      </c>
      <c r="L1378" s="9">
        <v>0</v>
      </c>
      <c r="M1378" s="9">
        <f t="shared" si="155"/>
        <v>75</v>
      </c>
      <c r="N1378" s="9">
        <f t="shared" si="156"/>
        <v>0</v>
      </c>
      <c r="O1378" s="9">
        <f t="shared" si="157"/>
        <v>0</v>
      </c>
      <c r="P1378" s="125">
        <f t="shared" si="158"/>
        <v>75</v>
      </c>
      <c r="Q1378" s="127">
        <f t="shared" si="159"/>
        <v>598</v>
      </c>
      <c r="R1378" s="128">
        <f t="shared" si="160"/>
        <v>673</v>
      </c>
      <c r="S1378" s="4" t="str">
        <f>VLOOKUP(D1378,[2]Sheet1!$F$1:$J$65536,5,0)</f>
        <v>6228230976041044565</v>
      </c>
      <c r="T1378" s="4" t="str">
        <f>VLOOKUP(D1378,[1]Sheet1!$F$1:$H$65536,3,0)</f>
        <v>侯克生</v>
      </c>
      <c r="U1378" s="4" t="s">
        <v>56</v>
      </c>
      <c r="V1378" s="4" t="s">
        <v>56</v>
      </c>
      <c r="W1378" s="4" t="s">
        <v>56</v>
      </c>
      <c r="X1378" s="4" t="s">
        <v>56</v>
      </c>
    </row>
    <row r="1379" s="113" customFormat="1" hidden="1" customHeight="1" spans="1:24">
      <c r="A1379" s="9">
        <v>1378</v>
      </c>
      <c r="B1379" s="96" t="s">
        <v>66</v>
      </c>
      <c r="C1379" s="9" t="s">
        <v>3248</v>
      </c>
      <c r="D1379" s="9" t="s">
        <v>3249</v>
      </c>
      <c r="E1379" s="9" t="s">
        <v>2784</v>
      </c>
      <c r="F1379" s="9" t="s">
        <v>3236</v>
      </c>
      <c r="G1379" s="9" t="str">
        <f t="shared" si="154"/>
        <v>上集镇水田村</v>
      </c>
      <c r="H1379" s="9" t="s">
        <v>3237</v>
      </c>
      <c r="I1379" s="9">
        <v>1</v>
      </c>
      <c r="J1379" s="9">
        <v>1</v>
      </c>
      <c r="K1379" s="9">
        <v>0</v>
      </c>
      <c r="L1379" s="9">
        <v>0</v>
      </c>
      <c r="M1379" s="9">
        <f t="shared" si="155"/>
        <v>75</v>
      </c>
      <c r="N1379" s="9">
        <f t="shared" si="156"/>
        <v>0</v>
      </c>
      <c r="O1379" s="9">
        <f t="shared" si="157"/>
        <v>0</v>
      </c>
      <c r="P1379" s="125">
        <f t="shared" si="158"/>
        <v>75</v>
      </c>
      <c r="Q1379" s="127">
        <f t="shared" si="159"/>
        <v>598</v>
      </c>
      <c r="R1379" s="128">
        <f t="shared" si="160"/>
        <v>673</v>
      </c>
      <c r="S1379" s="4" t="str">
        <f>VLOOKUP(D1379,[2]Sheet1!$F$1:$J$65536,5,0)</f>
        <v>6228230975967510864</v>
      </c>
      <c r="T1379" s="4" t="str">
        <f>VLOOKUP(D1379,[1]Sheet1!$F$1:$H$65536,3,0)</f>
        <v>崔亮娃</v>
      </c>
      <c r="U1379" s="4" t="s">
        <v>56</v>
      </c>
      <c r="V1379" s="4" t="s">
        <v>56</v>
      </c>
      <c r="W1379" s="4" t="s">
        <v>56</v>
      </c>
      <c r="X1379" s="4" t="s">
        <v>56</v>
      </c>
    </row>
    <row r="1380" s="113" customFormat="1" hidden="1" customHeight="1" spans="1:24">
      <c r="A1380" s="9">
        <v>1379</v>
      </c>
      <c r="B1380" s="96" t="s">
        <v>66</v>
      </c>
      <c r="C1380" s="9" t="s">
        <v>3250</v>
      </c>
      <c r="D1380" s="9" t="s">
        <v>3251</v>
      </c>
      <c r="E1380" s="9" t="s">
        <v>2784</v>
      </c>
      <c r="F1380" s="9" t="s">
        <v>3236</v>
      </c>
      <c r="G1380" s="9" t="str">
        <f t="shared" si="154"/>
        <v>上集镇水田村</v>
      </c>
      <c r="H1380" s="9" t="s">
        <v>3237</v>
      </c>
      <c r="I1380" s="9">
        <v>1</v>
      </c>
      <c r="J1380" s="9">
        <v>1</v>
      </c>
      <c r="K1380" s="9">
        <v>0</v>
      </c>
      <c r="L1380" s="9">
        <v>0</v>
      </c>
      <c r="M1380" s="9">
        <f t="shared" si="155"/>
        <v>75</v>
      </c>
      <c r="N1380" s="9">
        <f t="shared" si="156"/>
        <v>0</v>
      </c>
      <c r="O1380" s="9">
        <f t="shared" si="157"/>
        <v>0</v>
      </c>
      <c r="P1380" s="125">
        <f t="shared" si="158"/>
        <v>75</v>
      </c>
      <c r="Q1380" s="127">
        <f t="shared" si="159"/>
        <v>598</v>
      </c>
      <c r="R1380" s="128">
        <f t="shared" si="160"/>
        <v>673</v>
      </c>
      <c r="S1380" s="4" t="str">
        <f>VLOOKUP(D1380,[2]Sheet1!$F$1:$J$65536,5,0)</f>
        <v>6228230975967510666</v>
      </c>
      <c r="T1380" s="4" t="str">
        <f>VLOOKUP(D1380,[1]Sheet1!$F$1:$H$65536,3,0)</f>
        <v>崔邦娃</v>
      </c>
      <c r="U1380" s="4" t="s">
        <v>56</v>
      </c>
      <c r="V1380" s="4" t="s">
        <v>56</v>
      </c>
      <c r="W1380" s="4" t="s">
        <v>56</v>
      </c>
      <c r="X1380" s="4" t="s">
        <v>56</v>
      </c>
    </row>
    <row r="1381" s="113" customFormat="1" hidden="1" customHeight="1" spans="1:24">
      <c r="A1381" s="9">
        <v>1380</v>
      </c>
      <c r="B1381" s="96" t="s">
        <v>66</v>
      </c>
      <c r="C1381" s="9" t="s">
        <v>3252</v>
      </c>
      <c r="D1381" s="9" t="s">
        <v>3253</v>
      </c>
      <c r="E1381" s="9" t="s">
        <v>2784</v>
      </c>
      <c r="F1381" s="9" t="s">
        <v>3236</v>
      </c>
      <c r="G1381" s="9" t="str">
        <f t="shared" ref="G1381:G1444" si="161">E1381&amp;F1381</f>
        <v>上集镇水田村</v>
      </c>
      <c r="H1381" s="9" t="s">
        <v>3237</v>
      </c>
      <c r="I1381" s="9">
        <v>1</v>
      </c>
      <c r="J1381" s="9">
        <v>1</v>
      </c>
      <c r="K1381" s="9">
        <v>0</v>
      </c>
      <c r="L1381" s="9">
        <v>0</v>
      </c>
      <c r="M1381" s="9">
        <f t="shared" si="155"/>
        <v>75</v>
      </c>
      <c r="N1381" s="9">
        <f t="shared" si="156"/>
        <v>0</v>
      </c>
      <c r="O1381" s="9">
        <f t="shared" si="157"/>
        <v>0</v>
      </c>
      <c r="P1381" s="125">
        <f t="shared" si="158"/>
        <v>75</v>
      </c>
      <c r="Q1381" s="127">
        <f t="shared" si="159"/>
        <v>598</v>
      </c>
      <c r="R1381" s="128">
        <f t="shared" si="160"/>
        <v>673</v>
      </c>
      <c r="S1381" s="4" t="str">
        <f>VLOOKUP(D1381,[2]Sheet1!$F$1:$J$65536,5,0)</f>
        <v>6228230975967508363</v>
      </c>
      <c r="T1381" s="4" t="str">
        <f>VLOOKUP(D1381,[1]Sheet1!$F$1:$H$65536,3,0)</f>
        <v>陈定乾</v>
      </c>
      <c r="U1381" s="4" t="s">
        <v>56</v>
      </c>
      <c r="V1381" s="4" t="s">
        <v>56</v>
      </c>
      <c r="W1381" s="4" t="s">
        <v>56</v>
      </c>
      <c r="X1381" s="4" t="s">
        <v>56</v>
      </c>
    </row>
    <row r="1382" s="113" customFormat="1" hidden="1" customHeight="1" spans="1:24">
      <c r="A1382" s="9">
        <v>1381</v>
      </c>
      <c r="B1382" s="96" t="s">
        <v>66</v>
      </c>
      <c r="C1382" s="9" t="s">
        <v>3254</v>
      </c>
      <c r="D1382" s="9" t="s">
        <v>3255</v>
      </c>
      <c r="E1382" s="9" t="s">
        <v>2784</v>
      </c>
      <c r="F1382" s="9" t="s">
        <v>2833</v>
      </c>
      <c r="G1382" s="9" t="str">
        <f t="shared" si="161"/>
        <v>上集镇塘坊村</v>
      </c>
      <c r="H1382" s="9" t="s">
        <v>2834</v>
      </c>
      <c r="I1382" s="9">
        <v>1</v>
      </c>
      <c r="J1382" s="9">
        <v>1</v>
      </c>
      <c r="K1382" s="9">
        <v>0</v>
      </c>
      <c r="L1382" s="9">
        <v>0</v>
      </c>
      <c r="M1382" s="9">
        <f t="shared" si="155"/>
        <v>75</v>
      </c>
      <c r="N1382" s="9">
        <f t="shared" si="156"/>
        <v>0</v>
      </c>
      <c r="O1382" s="9">
        <f t="shared" si="157"/>
        <v>0</v>
      </c>
      <c r="P1382" s="125">
        <f t="shared" si="158"/>
        <v>75</v>
      </c>
      <c r="Q1382" s="127">
        <f t="shared" si="159"/>
        <v>598</v>
      </c>
      <c r="R1382" s="128">
        <f t="shared" si="160"/>
        <v>673</v>
      </c>
      <c r="S1382" s="4" t="str">
        <f>VLOOKUP(D1382,[2]Sheet1!$F$1:$J$65536,5,0)</f>
        <v>6217975130024125817</v>
      </c>
      <c r="T1382" s="4" t="str">
        <f>VLOOKUP(D1382,[1]Sheet1!$F$1:$H$65536,3,0)</f>
        <v>詹长华</v>
      </c>
      <c r="U1382" s="4" t="s">
        <v>56</v>
      </c>
      <c r="V1382" s="4" t="s">
        <v>56</v>
      </c>
      <c r="W1382" s="4" t="s">
        <v>56</v>
      </c>
      <c r="X1382" s="4" t="s">
        <v>56</v>
      </c>
    </row>
    <row r="1383" s="113" customFormat="1" hidden="1" customHeight="1" spans="1:24">
      <c r="A1383" s="9">
        <v>1382</v>
      </c>
      <c r="B1383" s="96" t="s">
        <v>66</v>
      </c>
      <c r="C1383" s="9" t="s">
        <v>3256</v>
      </c>
      <c r="D1383" s="9" t="s">
        <v>3257</v>
      </c>
      <c r="E1383" s="9" t="s">
        <v>2784</v>
      </c>
      <c r="F1383" s="9" t="s">
        <v>2833</v>
      </c>
      <c r="G1383" s="9" t="str">
        <f t="shared" si="161"/>
        <v>上集镇塘坊村</v>
      </c>
      <c r="H1383" s="9" t="s">
        <v>2834</v>
      </c>
      <c r="I1383" s="9">
        <v>1</v>
      </c>
      <c r="J1383" s="9">
        <v>1</v>
      </c>
      <c r="K1383" s="9">
        <v>0</v>
      </c>
      <c r="L1383" s="9">
        <v>0</v>
      </c>
      <c r="M1383" s="9">
        <f t="shared" si="155"/>
        <v>75</v>
      </c>
      <c r="N1383" s="9">
        <f t="shared" si="156"/>
        <v>0</v>
      </c>
      <c r="O1383" s="9">
        <f t="shared" si="157"/>
        <v>0</v>
      </c>
      <c r="P1383" s="125">
        <f t="shared" si="158"/>
        <v>75</v>
      </c>
      <c r="Q1383" s="127">
        <f t="shared" si="159"/>
        <v>598</v>
      </c>
      <c r="R1383" s="128">
        <f t="shared" si="160"/>
        <v>673</v>
      </c>
      <c r="S1383" s="4" t="str">
        <f>VLOOKUP(D1383,[2]Sheet1!$F$1:$J$65536,5,0)</f>
        <v>6228230975967657764</v>
      </c>
      <c r="T1383" s="4" t="str">
        <f>VLOOKUP(D1383,[1]Sheet1!$F$1:$H$65536,3,0)</f>
        <v>王黑旦</v>
      </c>
      <c r="U1383" s="4" t="s">
        <v>56</v>
      </c>
      <c r="V1383" s="4" t="s">
        <v>56</v>
      </c>
      <c r="W1383" s="4" t="s">
        <v>56</v>
      </c>
      <c r="X1383" s="4" t="s">
        <v>56</v>
      </c>
    </row>
    <row r="1384" s="113" customFormat="1" hidden="1" customHeight="1" spans="1:24">
      <c r="A1384" s="9">
        <v>1383</v>
      </c>
      <c r="B1384" s="96" t="s">
        <v>66</v>
      </c>
      <c r="C1384" s="9" t="s">
        <v>3258</v>
      </c>
      <c r="D1384" s="9" t="s">
        <v>3259</v>
      </c>
      <c r="E1384" s="9" t="s">
        <v>2784</v>
      </c>
      <c r="F1384" s="9" t="s">
        <v>2833</v>
      </c>
      <c r="G1384" s="9" t="str">
        <f t="shared" si="161"/>
        <v>上集镇塘坊村</v>
      </c>
      <c r="H1384" s="9" t="s">
        <v>2834</v>
      </c>
      <c r="I1384" s="9">
        <v>1</v>
      </c>
      <c r="J1384" s="9">
        <v>1</v>
      </c>
      <c r="K1384" s="9">
        <v>0</v>
      </c>
      <c r="L1384" s="9">
        <v>0</v>
      </c>
      <c r="M1384" s="9">
        <f t="shared" si="155"/>
        <v>75</v>
      </c>
      <c r="N1384" s="9">
        <f t="shared" si="156"/>
        <v>0</v>
      </c>
      <c r="O1384" s="9">
        <f t="shared" si="157"/>
        <v>0</v>
      </c>
      <c r="P1384" s="125">
        <f t="shared" si="158"/>
        <v>75</v>
      </c>
      <c r="Q1384" s="127">
        <f t="shared" si="159"/>
        <v>598</v>
      </c>
      <c r="R1384" s="128">
        <f t="shared" si="160"/>
        <v>673</v>
      </c>
      <c r="S1384" s="4" t="str">
        <f>VLOOKUP(D1384,[2]Sheet1!$F$1:$J$65536,5,0)</f>
        <v>623059486701163891</v>
      </c>
      <c r="T1384" s="4" t="str">
        <f>VLOOKUP(D1384,[1]Sheet1!$F$1:$H$65536,3,0)</f>
        <v>李振舟</v>
      </c>
      <c r="U1384" s="4" t="s">
        <v>56</v>
      </c>
      <c r="V1384" s="4" t="s">
        <v>56</v>
      </c>
      <c r="W1384" s="4" t="s">
        <v>56</v>
      </c>
      <c r="X1384" s="4" t="s">
        <v>56</v>
      </c>
    </row>
    <row r="1385" s="113" customFormat="1" hidden="1" customHeight="1" spans="1:24">
      <c r="A1385" s="9">
        <v>1384</v>
      </c>
      <c r="B1385" s="96" t="s">
        <v>66</v>
      </c>
      <c r="C1385" s="9" t="s">
        <v>3260</v>
      </c>
      <c r="D1385" s="9" t="s">
        <v>3261</v>
      </c>
      <c r="E1385" s="9" t="s">
        <v>2784</v>
      </c>
      <c r="F1385" s="9" t="s">
        <v>2833</v>
      </c>
      <c r="G1385" s="9" t="str">
        <f t="shared" si="161"/>
        <v>上集镇塘坊村</v>
      </c>
      <c r="H1385" s="9" t="s">
        <v>2834</v>
      </c>
      <c r="I1385" s="9">
        <v>1</v>
      </c>
      <c r="J1385" s="9">
        <v>1</v>
      </c>
      <c r="K1385" s="9">
        <v>0</v>
      </c>
      <c r="L1385" s="9">
        <v>0</v>
      </c>
      <c r="M1385" s="9">
        <f t="shared" si="155"/>
        <v>75</v>
      </c>
      <c r="N1385" s="9">
        <f t="shared" si="156"/>
        <v>0</v>
      </c>
      <c r="O1385" s="9">
        <f t="shared" si="157"/>
        <v>0</v>
      </c>
      <c r="P1385" s="125">
        <f t="shared" si="158"/>
        <v>75</v>
      </c>
      <c r="Q1385" s="127">
        <f t="shared" si="159"/>
        <v>598</v>
      </c>
      <c r="R1385" s="128">
        <f t="shared" si="160"/>
        <v>673</v>
      </c>
      <c r="S1385" s="4" t="str">
        <f>VLOOKUP(D1385,[2]Sheet1!$F$1:$J$65536,5,0)</f>
        <v>6228230975967627064</v>
      </c>
      <c r="T1385" s="4" t="str">
        <f>VLOOKUP(D1385,[1]Sheet1!$F$1:$H$65536,3,0)</f>
        <v>靳新廷</v>
      </c>
      <c r="U1385" s="4" t="s">
        <v>56</v>
      </c>
      <c r="V1385" s="4" t="s">
        <v>56</v>
      </c>
      <c r="W1385" s="4" t="s">
        <v>56</v>
      </c>
      <c r="X1385" s="4" t="s">
        <v>56</v>
      </c>
    </row>
    <row r="1386" s="113" customFormat="1" hidden="1" customHeight="1" spans="1:24">
      <c r="A1386" s="9">
        <v>1385</v>
      </c>
      <c r="B1386" s="96" t="s">
        <v>66</v>
      </c>
      <c r="C1386" s="9" t="s">
        <v>3262</v>
      </c>
      <c r="D1386" s="9" t="s">
        <v>3263</v>
      </c>
      <c r="E1386" s="9" t="s">
        <v>2784</v>
      </c>
      <c r="F1386" s="9" t="s">
        <v>2833</v>
      </c>
      <c r="G1386" s="9" t="str">
        <f t="shared" si="161"/>
        <v>上集镇塘坊村</v>
      </c>
      <c r="H1386" s="9" t="s">
        <v>2834</v>
      </c>
      <c r="I1386" s="9">
        <v>1</v>
      </c>
      <c r="J1386" s="9">
        <v>1</v>
      </c>
      <c r="K1386" s="9">
        <v>0</v>
      </c>
      <c r="L1386" s="9">
        <v>0</v>
      </c>
      <c r="M1386" s="9">
        <f t="shared" si="155"/>
        <v>75</v>
      </c>
      <c r="N1386" s="9">
        <f t="shared" si="156"/>
        <v>0</v>
      </c>
      <c r="O1386" s="9">
        <f t="shared" si="157"/>
        <v>0</v>
      </c>
      <c r="P1386" s="125">
        <f t="shared" si="158"/>
        <v>75</v>
      </c>
      <c r="Q1386" s="127">
        <f t="shared" si="159"/>
        <v>598</v>
      </c>
      <c r="R1386" s="128">
        <f t="shared" si="160"/>
        <v>673</v>
      </c>
      <c r="S1386" s="4" t="str">
        <f>VLOOKUP(D1386,[2]Sheet1!$F$1:$J$65536,5,0)</f>
        <v>6228230975967617065</v>
      </c>
      <c r="T1386" s="4" t="str">
        <f>VLOOKUP(D1386,[1]Sheet1!$F$1:$H$65536,3,0)</f>
        <v>郭文光</v>
      </c>
      <c r="U1386" s="4" t="s">
        <v>56</v>
      </c>
      <c r="V1386" s="4" t="s">
        <v>56</v>
      </c>
      <c r="W1386" s="4" t="s">
        <v>56</v>
      </c>
      <c r="X1386" s="4" t="s">
        <v>56</v>
      </c>
    </row>
    <row r="1387" s="113" customFormat="1" hidden="1" customHeight="1" spans="1:24">
      <c r="A1387" s="9">
        <v>1386</v>
      </c>
      <c r="B1387" s="96" t="s">
        <v>66</v>
      </c>
      <c r="C1387" s="9" t="s">
        <v>3264</v>
      </c>
      <c r="D1387" s="9" t="s">
        <v>3265</v>
      </c>
      <c r="E1387" s="9" t="s">
        <v>2784</v>
      </c>
      <c r="F1387" s="9" t="s">
        <v>2833</v>
      </c>
      <c r="G1387" s="9" t="str">
        <f t="shared" si="161"/>
        <v>上集镇塘坊村</v>
      </c>
      <c r="H1387" s="9" t="s">
        <v>2834</v>
      </c>
      <c r="I1387" s="9">
        <v>1</v>
      </c>
      <c r="J1387" s="9">
        <v>0</v>
      </c>
      <c r="K1387" s="9">
        <v>0</v>
      </c>
      <c r="L1387" s="9">
        <v>1</v>
      </c>
      <c r="M1387" s="9">
        <f t="shared" si="155"/>
        <v>0</v>
      </c>
      <c r="N1387" s="9">
        <f t="shared" si="156"/>
        <v>0</v>
      </c>
      <c r="O1387" s="9">
        <f t="shared" si="157"/>
        <v>600</v>
      </c>
      <c r="P1387" s="125">
        <f t="shared" si="158"/>
        <v>600</v>
      </c>
      <c r="Q1387" s="127">
        <f t="shared" si="159"/>
        <v>598</v>
      </c>
      <c r="R1387" s="128">
        <f t="shared" si="160"/>
        <v>1198</v>
      </c>
      <c r="S1387" s="4" t="str">
        <f>VLOOKUP(D1387,[2]Sheet1!$F$1:$J$65536,5,0)</f>
        <v>6228230975967616463</v>
      </c>
      <c r="T1387" s="4" t="str">
        <f>VLOOKUP(D1387,[1]Sheet1!$F$1:$H$65536,3,0)</f>
        <v>郭书田</v>
      </c>
      <c r="U1387" s="4" t="s">
        <v>56</v>
      </c>
      <c r="V1387" s="4" t="s">
        <v>56</v>
      </c>
      <c r="W1387" s="4" t="s">
        <v>56</v>
      </c>
      <c r="X1387" s="4" t="s">
        <v>56</v>
      </c>
    </row>
    <row r="1388" s="113" customFormat="1" hidden="1" customHeight="1" spans="1:24">
      <c r="A1388" s="9">
        <v>1387</v>
      </c>
      <c r="B1388" s="96" t="s">
        <v>66</v>
      </c>
      <c r="C1388" s="9" t="s">
        <v>3266</v>
      </c>
      <c r="D1388" s="9" t="s">
        <v>3267</v>
      </c>
      <c r="E1388" s="9" t="s">
        <v>2784</v>
      </c>
      <c r="F1388" s="9" t="s">
        <v>2833</v>
      </c>
      <c r="G1388" s="9" t="str">
        <f t="shared" si="161"/>
        <v>上集镇塘坊村</v>
      </c>
      <c r="H1388" s="9" t="s">
        <v>2834</v>
      </c>
      <c r="I1388" s="9">
        <v>1</v>
      </c>
      <c r="J1388" s="9">
        <v>1</v>
      </c>
      <c r="K1388" s="9">
        <v>0</v>
      </c>
      <c r="L1388" s="9">
        <v>0</v>
      </c>
      <c r="M1388" s="9">
        <f t="shared" si="155"/>
        <v>75</v>
      </c>
      <c r="N1388" s="9">
        <f t="shared" si="156"/>
        <v>0</v>
      </c>
      <c r="O1388" s="9">
        <f t="shared" si="157"/>
        <v>0</v>
      </c>
      <c r="P1388" s="125">
        <f t="shared" si="158"/>
        <v>75</v>
      </c>
      <c r="Q1388" s="127">
        <f t="shared" si="159"/>
        <v>598</v>
      </c>
      <c r="R1388" s="128">
        <f t="shared" si="160"/>
        <v>673</v>
      </c>
      <c r="S1388" s="4" t="str">
        <f>VLOOKUP(D1388,[2]Sheet1!$F$1:$J$65536,5,0)</f>
        <v>6228230975967651064</v>
      </c>
      <c r="T1388" s="4" t="str">
        <f>VLOOKUP(D1388,[1]Sheet1!$F$1:$H$65536,3,0)</f>
        <v>孙均法</v>
      </c>
      <c r="U1388" s="4" t="s">
        <v>56</v>
      </c>
      <c r="V1388" s="4" t="s">
        <v>56</v>
      </c>
      <c r="W1388" s="4" t="s">
        <v>56</v>
      </c>
      <c r="X1388" s="4" t="s">
        <v>56</v>
      </c>
    </row>
    <row r="1389" s="113" customFormat="1" hidden="1" customHeight="1" spans="1:24">
      <c r="A1389" s="9">
        <v>1388</v>
      </c>
      <c r="B1389" s="96" t="s">
        <v>66</v>
      </c>
      <c r="C1389" s="9" t="s">
        <v>3268</v>
      </c>
      <c r="D1389" s="9" t="s">
        <v>3269</v>
      </c>
      <c r="E1389" s="9" t="s">
        <v>2784</v>
      </c>
      <c r="F1389" s="9" t="s">
        <v>3270</v>
      </c>
      <c r="G1389" s="9" t="str">
        <f t="shared" si="161"/>
        <v>上集镇铁庙村</v>
      </c>
      <c r="H1389" s="9" t="s">
        <v>3271</v>
      </c>
      <c r="I1389" s="9">
        <v>1</v>
      </c>
      <c r="J1389" s="9">
        <v>1</v>
      </c>
      <c r="K1389" s="9">
        <v>0</v>
      </c>
      <c r="L1389" s="9">
        <v>0</v>
      </c>
      <c r="M1389" s="9">
        <f t="shared" si="155"/>
        <v>75</v>
      </c>
      <c r="N1389" s="9">
        <f t="shared" si="156"/>
        <v>0</v>
      </c>
      <c r="O1389" s="9">
        <f t="shared" si="157"/>
        <v>0</v>
      </c>
      <c r="P1389" s="125">
        <f t="shared" si="158"/>
        <v>75</v>
      </c>
      <c r="Q1389" s="127">
        <f t="shared" si="159"/>
        <v>598</v>
      </c>
      <c r="R1389" s="128">
        <f t="shared" si="160"/>
        <v>673</v>
      </c>
      <c r="S1389" s="4" t="str">
        <f>VLOOKUP(D1389,[2]Sheet1!$F$1:$J$65536,5,0)</f>
        <v>623059486701136137</v>
      </c>
      <c r="T1389" s="4" t="str">
        <f>VLOOKUP(D1389,[1]Sheet1!$F$1:$H$65536,3,0)</f>
        <v>张何成</v>
      </c>
      <c r="U1389" s="4" t="s">
        <v>56</v>
      </c>
      <c r="V1389" s="4" t="s">
        <v>56</v>
      </c>
      <c r="W1389" s="4" t="s">
        <v>56</v>
      </c>
      <c r="X1389" s="4" t="s">
        <v>56</v>
      </c>
    </row>
    <row r="1390" s="113" customFormat="1" hidden="1" customHeight="1" spans="1:24">
      <c r="A1390" s="9">
        <v>1389</v>
      </c>
      <c r="B1390" s="96" t="s">
        <v>66</v>
      </c>
      <c r="C1390" s="9" t="s">
        <v>3272</v>
      </c>
      <c r="D1390" s="9" t="s">
        <v>3273</v>
      </c>
      <c r="E1390" s="9" t="s">
        <v>2784</v>
      </c>
      <c r="F1390" s="9" t="s">
        <v>3270</v>
      </c>
      <c r="G1390" s="9" t="str">
        <f t="shared" si="161"/>
        <v>上集镇铁庙村</v>
      </c>
      <c r="H1390" s="9" t="s">
        <v>3271</v>
      </c>
      <c r="I1390" s="9">
        <v>1</v>
      </c>
      <c r="J1390" s="9">
        <v>1</v>
      </c>
      <c r="K1390" s="9">
        <v>0</v>
      </c>
      <c r="L1390" s="9">
        <v>0</v>
      </c>
      <c r="M1390" s="9">
        <f t="shared" si="155"/>
        <v>75</v>
      </c>
      <c r="N1390" s="9">
        <f t="shared" si="156"/>
        <v>0</v>
      </c>
      <c r="O1390" s="9">
        <f t="shared" si="157"/>
        <v>0</v>
      </c>
      <c r="P1390" s="125">
        <f t="shared" si="158"/>
        <v>75</v>
      </c>
      <c r="Q1390" s="127">
        <f t="shared" si="159"/>
        <v>598</v>
      </c>
      <c r="R1390" s="128">
        <f t="shared" si="160"/>
        <v>673</v>
      </c>
      <c r="S1390" s="4" t="str">
        <f>VLOOKUP(D1390,[2]Sheet1!$F$1:$J$65536,5,0)</f>
        <v>6228230975966963569</v>
      </c>
      <c r="T1390" s="4" t="str">
        <f>VLOOKUP(D1390,[1]Sheet1!$F$1:$H$65536,3,0)</f>
        <v>余国强</v>
      </c>
      <c r="U1390" s="4" t="s">
        <v>56</v>
      </c>
      <c r="V1390" s="4" t="s">
        <v>56</v>
      </c>
      <c r="W1390" s="4" t="s">
        <v>56</v>
      </c>
      <c r="X1390" s="4" t="s">
        <v>56</v>
      </c>
    </row>
    <row r="1391" s="113" customFormat="1" hidden="1" customHeight="1" spans="1:24">
      <c r="A1391" s="9">
        <v>1390</v>
      </c>
      <c r="B1391" s="96" t="s">
        <v>66</v>
      </c>
      <c r="C1391" s="9" t="s">
        <v>3274</v>
      </c>
      <c r="D1391" s="9" t="s">
        <v>3275</v>
      </c>
      <c r="E1391" s="9" t="s">
        <v>2784</v>
      </c>
      <c r="F1391" s="9" t="s">
        <v>3270</v>
      </c>
      <c r="G1391" s="9" t="str">
        <f t="shared" si="161"/>
        <v>上集镇铁庙村</v>
      </c>
      <c r="H1391" s="9" t="s">
        <v>3271</v>
      </c>
      <c r="I1391" s="9">
        <v>1</v>
      </c>
      <c r="J1391" s="9">
        <v>1</v>
      </c>
      <c r="K1391" s="9">
        <v>0</v>
      </c>
      <c r="L1391" s="9">
        <v>0</v>
      </c>
      <c r="M1391" s="9">
        <f t="shared" si="155"/>
        <v>75</v>
      </c>
      <c r="N1391" s="9">
        <f t="shared" si="156"/>
        <v>0</v>
      </c>
      <c r="O1391" s="9">
        <f t="shared" si="157"/>
        <v>0</v>
      </c>
      <c r="P1391" s="125">
        <f t="shared" si="158"/>
        <v>75</v>
      </c>
      <c r="Q1391" s="127">
        <f t="shared" si="159"/>
        <v>598</v>
      </c>
      <c r="R1391" s="128">
        <f t="shared" si="160"/>
        <v>673</v>
      </c>
      <c r="S1391" s="154" t="s">
        <v>3276</v>
      </c>
      <c r="T1391" s="4" t="str">
        <f>VLOOKUP(D1391,[1]Sheet1!$F$1:$H$65536,3,0)</f>
        <v>肖国点</v>
      </c>
      <c r="U1391" s="4" t="s">
        <v>56</v>
      </c>
      <c r="V1391" s="4" t="s">
        <v>56</v>
      </c>
      <c r="W1391" s="4" t="s">
        <v>56</v>
      </c>
      <c r="X1391" s="4" t="s">
        <v>56</v>
      </c>
    </row>
    <row r="1392" s="113" customFormat="1" hidden="1" customHeight="1" spans="1:24">
      <c r="A1392" s="9">
        <v>1391</v>
      </c>
      <c r="B1392" s="96" t="s">
        <v>66</v>
      </c>
      <c r="C1392" s="9" t="s">
        <v>3277</v>
      </c>
      <c r="D1392" s="9" t="s">
        <v>3278</v>
      </c>
      <c r="E1392" s="9" t="s">
        <v>2784</v>
      </c>
      <c r="F1392" s="9" t="s">
        <v>3270</v>
      </c>
      <c r="G1392" s="9" t="str">
        <f t="shared" si="161"/>
        <v>上集镇铁庙村</v>
      </c>
      <c r="H1392" s="9" t="s">
        <v>3271</v>
      </c>
      <c r="I1392" s="9">
        <v>1</v>
      </c>
      <c r="J1392" s="9">
        <v>1</v>
      </c>
      <c r="K1392" s="9">
        <v>0</v>
      </c>
      <c r="L1392" s="9">
        <v>0</v>
      </c>
      <c r="M1392" s="9">
        <f t="shared" si="155"/>
        <v>75</v>
      </c>
      <c r="N1392" s="9">
        <f t="shared" si="156"/>
        <v>0</v>
      </c>
      <c r="O1392" s="9">
        <f t="shared" si="157"/>
        <v>0</v>
      </c>
      <c r="P1392" s="125">
        <f t="shared" si="158"/>
        <v>75</v>
      </c>
      <c r="Q1392" s="127">
        <f t="shared" si="159"/>
        <v>598</v>
      </c>
      <c r="R1392" s="128">
        <f t="shared" si="160"/>
        <v>673</v>
      </c>
      <c r="S1392" s="4" t="str">
        <f>VLOOKUP(D1392,[2]Sheet1!$F$1:$J$65536,5,0)</f>
        <v>6217975130011444791</v>
      </c>
      <c r="T1392" s="4" t="str">
        <f>VLOOKUP(D1392,[1]Sheet1!$F$1:$H$65536,3,0)</f>
        <v>全遂山</v>
      </c>
      <c r="U1392" s="4" t="s">
        <v>56</v>
      </c>
      <c r="V1392" s="4" t="s">
        <v>56</v>
      </c>
      <c r="W1392" s="4" t="s">
        <v>56</v>
      </c>
      <c r="X1392" s="4" t="s">
        <v>56</v>
      </c>
    </row>
    <row r="1393" s="113" customFormat="1" hidden="1" customHeight="1" spans="1:24">
      <c r="A1393" s="9">
        <v>1392</v>
      </c>
      <c r="B1393" s="96" t="s">
        <v>66</v>
      </c>
      <c r="C1393" s="9" t="s">
        <v>3279</v>
      </c>
      <c r="D1393" s="9" t="s">
        <v>3280</v>
      </c>
      <c r="E1393" s="9" t="s">
        <v>2784</v>
      </c>
      <c r="F1393" s="9" t="s">
        <v>3270</v>
      </c>
      <c r="G1393" s="9" t="str">
        <f t="shared" si="161"/>
        <v>上集镇铁庙村</v>
      </c>
      <c r="H1393" s="9" t="s">
        <v>3271</v>
      </c>
      <c r="I1393" s="9">
        <v>1</v>
      </c>
      <c r="J1393" s="9">
        <v>1</v>
      </c>
      <c r="K1393" s="9">
        <v>0</v>
      </c>
      <c r="L1393" s="9">
        <v>0</v>
      </c>
      <c r="M1393" s="9">
        <f t="shared" si="155"/>
        <v>75</v>
      </c>
      <c r="N1393" s="9">
        <f t="shared" si="156"/>
        <v>0</v>
      </c>
      <c r="O1393" s="9">
        <f t="shared" si="157"/>
        <v>0</v>
      </c>
      <c r="P1393" s="125">
        <f t="shared" si="158"/>
        <v>75</v>
      </c>
      <c r="Q1393" s="127">
        <f t="shared" si="159"/>
        <v>598</v>
      </c>
      <c r="R1393" s="128">
        <f t="shared" si="160"/>
        <v>673</v>
      </c>
      <c r="S1393" s="4" t="str">
        <f>VLOOKUP(D1393,[2]Sheet1!$F$1:$J$65536,5,0)</f>
        <v>6228230975966934164</v>
      </c>
      <c r="T1393" s="4" t="str">
        <f>VLOOKUP(D1393,[1]Sheet1!$F$1:$H$65536,3,0)</f>
        <v>吕学奇</v>
      </c>
      <c r="U1393" s="4" t="s">
        <v>56</v>
      </c>
      <c r="V1393" s="4" t="s">
        <v>56</v>
      </c>
      <c r="W1393" s="4" t="s">
        <v>56</v>
      </c>
      <c r="X1393" s="4" t="s">
        <v>56</v>
      </c>
    </row>
    <row r="1394" s="113" customFormat="1" hidden="1" customHeight="1" spans="1:24">
      <c r="A1394" s="9">
        <v>1393</v>
      </c>
      <c r="B1394" s="96" t="s">
        <v>66</v>
      </c>
      <c r="C1394" s="9" t="s">
        <v>3281</v>
      </c>
      <c r="D1394" s="9" t="s">
        <v>3282</v>
      </c>
      <c r="E1394" s="9" t="s">
        <v>2784</v>
      </c>
      <c r="F1394" s="9" t="s">
        <v>3270</v>
      </c>
      <c r="G1394" s="9" t="str">
        <f t="shared" si="161"/>
        <v>上集镇铁庙村</v>
      </c>
      <c r="H1394" s="9" t="s">
        <v>3271</v>
      </c>
      <c r="I1394" s="9">
        <v>1</v>
      </c>
      <c r="J1394" s="9">
        <v>1</v>
      </c>
      <c r="K1394" s="9">
        <v>0</v>
      </c>
      <c r="L1394" s="9">
        <v>0</v>
      </c>
      <c r="M1394" s="9">
        <f t="shared" si="155"/>
        <v>75</v>
      </c>
      <c r="N1394" s="9">
        <f t="shared" si="156"/>
        <v>0</v>
      </c>
      <c r="O1394" s="9">
        <f t="shared" si="157"/>
        <v>0</v>
      </c>
      <c r="P1394" s="125">
        <f t="shared" si="158"/>
        <v>75</v>
      </c>
      <c r="Q1394" s="127">
        <f t="shared" si="159"/>
        <v>598</v>
      </c>
      <c r="R1394" s="128">
        <f t="shared" si="160"/>
        <v>673</v>
      </c>
      <c r="S1394" s="4" t="str">
        <f>VLOOKUP(D1394,[2]Sheet1!$F$1:$J$65536,5,0)</f>
        <v>6228230975966937464</v>
      </c>
      <c r="T1394" s="4" t="str">
        <f>VLOOKUP(D1394,[1]Sheet1!$F$1:$H$65536,3,0)</f>
        <v>罗银华</v>
      </c>
      <c r="U1394" s="4" t="s">
        <v>56</v>
      </c>
      <c r="V1394" s="4" t="s">
        <v>56</v>
      </c>
      <c r="W1394" s="4" t="s">
        <v>56</v>
      </c>
      <c r="X1394" s="4" t="s">
        <v>56</v>
      </c>
    </row>
    <row r="1395" s="113" customFormat="1" hidden="1" customHeight="1" spans="1:24">
      <c r="A1395" s="9">
        <v>1394</v>
      </c>
      <c r="B1395" s="96" t="s">
        <v>66</v>
      </c>
      <c r="C1395" s="9" t="s">
        <v>3283</v>
      </c>
      <c r="D1395" s="9" t="s">
        <v>3284</v>
      </c>
      <c r="E1395" s="9" t="s">
        <v>2784</v>
      </c>
      <c r="F1395" s="9" t="s">
        <v>3270</v>
      </c>
      <c r="G1395" s="9" t="str">
        <f t="shared" si="161"/>
        <v>上集镇铁庙村</v>
      </c>
      <c r="H1395" s="9" t="s">
        <v>3271</v>
      </c>
      <c r="I1395" s="9">
        <v>1</v>
      </c>
      <c r="J1395" s="9">
        <v>1</v>
      </c>
      <c r="K1395" s="9">
        <v>0</v>
      </c>
      <c r="L1395" s="9">
        <v>0</v>
      </c>
      <c r="M1395" s="9">
        <f t="shared" si="155"/>
        <v>75</v>
      </c>
      <c r="N1395" s="9">
        <f t="shared" si="156"/>
        <v>0</v>
      </c>
      <c r="O1395" s="9">
        <f t="shared" si="157"/>
        <v>0</v>
      </c>
      <c r="P1395" s="125">
        <f t="shared" si="158"/>
        <v>75</v>
      </c>
      <c r="Q1395" s="127">
        <f t="shared" si="159"/>
        <v>598</v>
      </c>
      <c r="R1395" s="128">
        <f t="shared" si="160"/>
        <v>673</v>
      </c>
      <c r="S1395" s="4" t="str">
        <f>VLOOKUP(D1395,[2]Sheet1!$F$1:$J$65536,5,0)</f>
        <v>6228230975966931962</v>
      </c>
      <c r="T1395" s="4" t="str">
        <f>VLOOKUP(D1395,[1]Sheet1!$F$1:$H$65536,3,0)</f>
        <v>刘宗定</v>
      </c>
      <c r="U1395" s="4" t="s">
        <v>56</v>
      </c>
      <c r="V1395" s="4" t="s">
        <v>56</v>
      </c>
      <c r="W1395" s="4" t="s">
        <v>56</v>
      </c>
      <c r="X1395" s="4" t="s">
        <v>56</v>
      </c>
    </row>
    <row r="1396" s="113" customFormat="1" hidden="1" customHeight="1" spans="1:24">
      <c r="A1396" s="9">
        <v>1395</v>
      </c>
      <c r="B1396" s="96" t="s">
        <v>66</v>
      </c>
      <c r="C1396" s="9" t="s">
        <v>3285</v>
      </c>
      <c r="D1396" s="9" t="s">
        <v>3286</v>
      </c>
      <c r="E1396" s="9" t="s">
        <v>2784</v>
      </c>
      <c r="F1396" s="9" t="s">
        <v>3270</v>
      </c>
      <c r="G1396" s="9" t="str">
        <f t="shared" si="161"/>
        <v>上集镇铁庙村</v>
      </c>
      <c r="H1396" s="9" t="s">
        <v>3271</v>
      </c>
      <c r="I1396" s="9">
        <v>1</v>
      </c>
      <c r="J1396" s="9">
        <v>1</v>
      </c>
      <c r="K1396" s="9">
        <v>0</v>
      </c>
      <c r="L1396" s="9">
        <v>0</v>
      </c>
      <c r="M1396" s="9">
        <f t="shared" si="155"/>
        <v>75</v>
      </c>
      <c r="N1396" s="9">
        <f t="shared" si="156"/>
        <v>0</v>
      </c>
      <c r="O1396" s="9">
        <f t="shared" si="157"/>
        <v>0</v>
      </c>
      <c r="P1396" s="125">
        <f t="shared" si="158"/>
        <v>75</v>
      </c>
      <c r="Q1396" s="127">
        <f t="shared" si="159"/>
        <v>598</v>
      </c>
      <c r="R1396" s="128">
        <f t="shared" si="160"/>
        <v>673</v>
      </c>
      <c r="S1396" s="4" t="str">
        <f>VLOOKUP(D1396,[2]Sheet1!$F$1:$J$65536,5,0)</f>
        <v>623059486701143083</v>
      </c>
      <c r="T1396" s="4" t="str">
        <f>VLOOKUP(D1396,[1]Sheet1!$F$1:$H$65536,3,0)</f>
        <v>刘竹林</v>
      </c>
      <c r="U1396" s="4" t="s">
        <v>56</v>
      </c>
      <c r="V1396" s="4" t="s">
        <v>56</v>
      </c>
      <c r="W1396" s="4" t="s">
        <v>56</v>
      </c>
      <c r="X1396" s="4" t="s">
        <v>56</v>
      </c>
    </row>
    <row r="1397" s="113" customFormat="1" hidden="1" customHeight="1" spans="1:24">
      <c r="A1397" s="9">
        <v>1396</v>
      </c>
      <c r="B1397" s="96" t="s">
        <v>66</v>
      </c>
      <c r="C1397" s="9" t="s">
        <v>3287</v>
      </c>
      <c r="D1397" s="9" t="s">
        <v>3288</v>
      </c>
      <c r="E1397" s="9" t="s">
        <v>2784</v>
      </c>
      <c r="F1397" s="9" t="s">
        <v>3270</v>
      </c>
      <c r="G1397" s="9" t="str">
        <f t="shared" si="161"/>
        <v>上集镇铁庙村</v>
      </c>
      <c r="H1397" s="9" t="s">
        <v>3271</v>
      </c>
      <c r="I1397" s="9">
        <v>1</v>
      </c>
      <c r="J1397" s="9">
        <v>1</v>
      </c>
      <c r="K1397" s="9">
        <v>0</v>
      </c>
      <c r="L1397" s="9">
        <v>0</v>
      </c>
      <c r="M1397" s="9">
        <f t="shared" si="155"/>
        <v>75</v>
      </c>
      <c r="N1397" s="9">
        <f t="shared" si="156"/>
        <v>0</v>
      </c>
      <c r="O1397" s="9">
        <f t="shared" si="157"/>
        <v>0</v>
      </c>
      <c r="P1397" s="125">
        <f t="shared" si="158"/>
        <v>75</v>
      </c>
      <c r="Q1397" s="127">
        <f t="shared" si="159"/>
        <v>598</v>
      </c>
      <c r="R1397" s="128">
        <f t="shared" si="160"/>
        <v>673</v>
      </c>
      <c r="S1397" s="4" t="str">
        <f>VLOOKUP(D1397,[2]Sheet1!$F$1:$J$65536,5,0)</f>
        <v>6228230975966926160</v>
      </c>
      <c r="T1397" s="4" t="str">
        <f>VLOOKUP(D1397,[1]Sheet1!$F$1:$H$65536,3,0)</f>
        <v>刘双珍</v>
      </c>
      <c r="U1397" s="4" t="s">
        <v>56</v>
      </c>
      <c r="V1397" s="4" t="s">
        <v>56</v>
      </c>
      <c r="W1397" s="4" t="s">
        <v>56</v>
      </c>
      <c r="X1397" s="4" t="s">
        <v>56</v>
      </c>
    </row>
    <row r="1398" s="113" customFormat="1" hidden="1" customHeight="1" spans="1:24">
      <c r="A1398" s="9">
        <v>1397</v>
      </c>
      <c r="B1398" s="96" t="s">
        <v>66</v>
      </c>
      <c r="C1398" s="9" t="s">
        <v>1209</v>
      </c>
      <c r="D1398" s="9" t="s">
        <v>3289</v>
      </c>
      <c r="E1398" s="9" t="s">
        <v>2784</v>
      </c>
      <c r="F1398" s="9" t="s">
        <v>3270</v>
      </c>
      <c r="G1398" s="9" t="str">
        <f t="shared" si="161"/>
        <v>上集镇铁庙村</v>
      </c>
      <c r="H1398" s="9" t="s">
        <v>3271</v>
      </c>
      <c r="I1398" s="9">
        <v>1</v>
      </c>
      <c r="J1398" s="9">
        <v>1</v>
      </c>
      <c r="K1398" s="9">
        <v>0</v>
      </c>
      <c r="L1398" s="9">
        <v>0</v>
      </c>
      <c r="M1398" s="9">
        <f t="shared" si="155"/>
        <v>75</v>
      </c>
      <c r="N1398" s="9">
        <f t="shared" si="156"/>
        <v>0</v>
      </c>
      <c r="O1398" s="9">
        <f t="shared" si="157"/>
        <v>0</v>
      </c>
      <c r="P1398" s="125">
        <f t="shared" si="158"/>
        <v>75</v>
      </c>
      <c r="Q1398" s="127">
        <f t="shared" si="159"/>
        <v>598</v>
      </c>
      <c r="R1398" s="128">
        <f t="shared" si="160"/>
        <v>673</v>
      </c>
      <c r="S1398" s="4" t="str">
        <f>VLOOKUP(D1398,[2]Sheet1!$F$1:$J$65536,5,0)</f>
        <v>623059486701133225</v>
      </c>
      <c r="T1398" s="4" t="str">
        <f>VLOOKUP(D1398,[1]Sheet1!$F$1:$H$65536,3,0)</f>
        <v>刘来娃</v>
      </c>
      <c r="U1398" s="4" t="s">
        <v>56</v>
      </c>
      <c r="V1398" s="4" t="s">
        <v>56</v>
      </c>
      <c r="W1398" s="4" t="s">
        <v>56</v>
      </c>
      <c r="X1398" s="4" t="s">
        <v>56</v>
      </c>
    </row>
    <row r="1399" s="113" customFormat="1" hidden="1" customHeight="1" spans="1:24">
      <c r="A1399" s="9">
        <v>1398</v>
      </c>
      <c r="B1399" s="96" t="s">
        <v>66</v>
      </c>
      <c r="C1399" s="9" t="s">
        <v>3290</v>
      </c>
      <c r="D1399" s="9" t="s">
        <v>3291</v>
      </c>
      <c r="E1399" s="9" t="s">
        <v>2784</v>
      </c>
      <c r="F1399" s="9" t="s">
        <v>3270</v>
      </c>
      <c r="G1399" s="9" t="str">
        <f t="shared" si="161"/>
        <v>上集镇铁庙村</v>
      </c>
      <c r="H1399" s="9" t="s">
        <v>3271</v>
      </c>
      <c r="I1399" s="9">
        <v>1</v>
      </c>
      <c r="J1399" s="9">
        <v>1</v>
      </c>
      <c r="K1399" s="9">
        <v>0</v>
      </c>
      <c r="L1399" s="9">
        <v>0</v>
      </c>
      <c r="M1399" s="9">
        <f t="shared" si="155"/>
        <v>75</v>
      </c>
      <c r="N1399" s="9">
        <f t="shared" si="156"/>
        <v>0</v>
      </c>
      <c r="O1399" s="9">
        <f t="shared" si="157"/>
        <v>0</v>
      </c>
      <c r="P1399" s="125">
        <f t="shared" si="158"/>
        <v>75</v>
      </c>
      <c r="Q1399" s="127">
        <f t="shared" si="159"/>
        <v>598</v>
      </c>
      <c r="R1399" s="128">
        <f t="shared" si="160"/>
        <v>673</v>
      </c>
      <c r="S1399" s="4" t="str">
        <f>VLOOKUP(D1399,[2]Sheet1!$F$1:$J$65536,5,0)</f>
        <v>6228230975966897569</v>
      </c>
      <c r="T1399" s="4" t="str">
        <f>VLOOKUP(D1399,[1]Sheet1!$F$1:$H$65536,3,0)</f>
        <v>董根有</v>
      </c>
      <c r="U1399" s="4" t="s">
        <v>56</v>
      </c>
      <c r="V1399" s="4" t="s">
        <v>56</v>
      </c>
      <c r="W1399" s="4" t="s">
        <v>56</v>
      </c>
      <c r="X1399" s="4" t="s">
        <v>56</v>
      </c>
    </row>
    <row r="1400" s="113" customFormat="1" hidden="1" customHeight="1" spans="1:24">
      <c r="A1400" s="9">
        <v>1399</v>
      </c>
      <c r="B1400" s="96" t="s">
        <v>66</v>
      </c>
      <c r="C1400" s="9" t="s">
        <v>3292</v>
      </c>
      <c r="D1400" s="9" t="s">
        <v>3293</v>
      </c>
      <c r="E1400" s="9" t="s">
        <v>2784</v>
      </c>
      <c r="F1400" s="9" t="s">
        <v>3270</v>
      </c>
      <c r="G1400" s="9" t="str">
        <f t="shared" si="161"/>
        <v>上集镇铁庙村</v>
      </c>
      <c r="H1400" s="9" t="s">
        <v>3271</v>
      </c>
      <c r="I1400" s="9">
        <v>1</v>
      </c>
      <c r="J1400" s="9">
        <v>1</v>
      </c>
      <c r="K1400" s="9">
        <v>0</v>
      </c>
      <c r="L1400" s="9">
        <v>0</v>
      </c>
      <c r="M1400" s="9">
        <f t="shared" si="155"/>
        <v>75</v>
      </c>
      <c r="N1400" s="9">
        <f t="shared" si="156"/>
        <v>0</v>
      </c>
      <c r="O1400" s="9">
        <f t="shared" si="157"/>
        <v>0</v>
      </c>
      <c r="P1400" s="125">
        <f t="shared" si="158"/>
        <v>75</v>
      </c>
      <c r="Q1400" s="127">
        <f t="shared" si="159"/>
        <v>598</v>
      </c>
      <c r="R1400" s="128">
        <f t="shared" si="160"/>
        <v>673</v>
      </c>
      <c r="S1400" s="4" t="str">
        <f>VLOOKUP(D1400,[2]Sheet1!$F$1:$J$65536,5,0)</f>
        <v>623059486701131344</v>
      </c>
      <c r="T1400" s="4" t="str">
        <f>VLOOKUP(D1400,[1]Sheet1!$F$1:$H$65536,3,0)</f>
        <v>程铁头</v>
      </c>
      <c r="U1400" s="4" t="s">
        <v>56</v>
      </c>
      <c r="V1400" s="4" t="s">
        <v>56</v>
      </c>
      <c r="W1400" s="4" t="s">
        <v>56</v>
      </c>
      <c r="X1400" s="4" t="s">
        <v>56</v>
      </c>
    </row>
    <row r="1401" s="113" customFormat="1" hidden="1" customHeight="1" spans="1:24">
      <c r="A1401" s="9">
        <v>1400</v>
      </c>
      <c r="B1401" s="96" t="s">
        <v>66</v>
      </c>
      <c r="C1401" s="9" t="s">
        <v>3294</v>
      </c>
      <c r="D1401" s="9" t="s">
        <v>3295</v>
      </c>
      <c r="E1401" s="9" t="s">
        <v>2784</v>
      </c>
      <c r="F1401" s="9" t="s">
        <v>3270</v>
      </c>
      <c r="G1401" s="9" t="str">
        <f t="shared" si="161"/>
        <v>上集镇铁庙村</v>
      </c>
      <c r="H1401" s="9" t="s">
        <v>3271</v>
      </c>
      <c r="I1401" s="9">
        <v>1</v>
      </c>
      <c r="J1401" s="9">
        <v>1</v>
      </c>
      <c r="K1401" s="9">
        <v>0</v>
      </c>
      <c r="L1401" s="9">
        <v>0</v>
      </c>
      <c r="M1401" s="9">
        <f t="shared" si="155"/>
        <v>75</v>
      </c>
      <c r="N1401" s="9">
        <f t="shared" si="156"/>
        <v>0</v>
      </c>
      <c r="O1401" s="9">
        <f t="shared" si="157"/>
        <v>0</v>
      </c>
      <c r="P1401" s="125">
        <f t="shared" si="158"/>
        <v>75</v>
      </c>
      <c r="Q1401" s="127">
        <f t="shared" si="159"/>
        <v>598</v>
      </c>
      <c r="R1401" s="128">
        <f t="shared" si="160"/>
        <v>673</v>
      </c>
      <c r="S1401" s="4" t="str">
        <f>VLOOKUP(D1401,[2]Sheet1!$F$1:$J$65536,5,0)</f>
        <v>6228230975966892263</v>
      </c>
      <c r="T1401" s="4" t="str">
        <f>VLOOKUP(D1401,[1]Sheet1!$F$1:$H$65536,3,0)</f>
        <v>陈新泽</v>
      </c>
      <c r="U1401" s="4" t="s">
        <v>56</v>
      </c>
      <c r="V1401" s="4" t="s">
        <v>56</v>
      </c>
      <c r="W1401" s="4" t="s">
        <v>56</v>
      </c>
      <c r="X1401" s="4" t="s">
        <v>56</v>
      </c>
    </row>
    <row r="1402" s="113" customFormat="1" hidden="1" customHeight="1" spans="1:24">
      <c r="A1402" s="9">
        <v>1401</v>
      </c>
      <c r="B1402" s="96" t="s">
        <v>66</v>
      </c>
      <c r="C1402" s="9" t="s">
        <v>3296</v>
      </c>
      <c r="D1402" s="9" t="s">
        <v>3297</v>
      </c>
      <c r="E1402" s="9" t="s">
        <v>2784</v>
      </c>
      <c r="F1402" s="9" t="s">
        <v>3270</v>
      </c>
      <c r="G1402" s="9" t="str">
        <f t="shared" si="161"/>
        <v>上集镇铁庙村</v>
      </c>
      <c r="H1402" s="9" t="s">
        <v>3271</v>
      </c>
      <c r="I1402" s="9">
        <v>1</v>
      </c>
      <c r="J1402" s="9">
        <v>1</v>
      </c>
      <c r="K1402" s="9">
        <v>0</v>
      </c>
      <c r="L1402" s="9">
        <v>0</v>
      </c>
      <c r="M1402" s="9">
        <f t="shared" si="155"/>
        <v>75</v>
      </c>
      <c r="N1402" s="9">
        <f t="shared" si="156"/>
        <v>0</v>
      </c>
      <c r="O1402" s="9">
        <f t="shared" si="157"/>
        <v>0</v>
      </c>
      <c r="P1402" s="125">
        <f t="shared" si="158"/>
        <v>75</v>
      </c>
      <c r="Q1402" s="127">
        <f t="shared" si="159"/>
        <v>598</v>
      </c>
      <c r="R1402" s="128">
        <f t="shared" si="160"/>
        <v>673</v>
      </c>
      <c r="S1402" s="4" t="str">
        <f>VLOOKUP(D1402,[2]Sheet1!$F$1:$J$65536,5,0)</f>
        <v>6228230976048355865</v>
      </c>
      <c r="T1402" s="4" t="str">
        <f>VLOOKUP(D1402,[1]Sheet1!$F$1:$H$65536,3,0)</f>
        <v>陈金宇</v>
      </c>
      <c r="U1402" s="4" t="s">
        <v>56</v>
      </c>
      <c r="V1402" s="4" t="s">
        <v>56</v>
      </c>
      <c r="W1402" s="4" t="s">
        <v>56</v>
      </c>
      <c r="X1402" s="4" t="s">
        <v>56</v>
      </c>
    </row>
    <row r="1403" s="113" customFormat="1" hidden="1" customHeight="1" spans="1:24">
      <c r="A1403" s="9">
        <v>1402</v>
      </c>
      <c r="B1403" s="96" t="s">
        <v>66</v>
      </c>
      <c r="C1403" s="9" t="s">
        <v>3298</v>
      </c>
      <c r="D1403" s="9" t="s">
        <v>3299</v>
      </c>
      <c r="E1403" s="9" t="s">
        <v>2784</v>
      </c>
      <c r="F1403" s="9" t="s">
        <v>3270</v>
      </c>
      <c r="G1403" s="9" t="str">
        <f t="shared" si="161"/>
        <v>上集镇铁庙村</v>
      </c>
      <c r="H1403" s="9" t="s">
        <v>3271</v>
      </c>
      <c r="I1403" s="9">
        <v>1</v>
      </c>
      <c r="J1403" s="9">
        <v>1</v>
      </c>
      <c r="K1403" s="9">
        <v>0</v>
      </c>
      <c r="L1403" s="9">
        <v>0</v>
      </c>
      <c r="M1403" s="9">
        <f t="shared" si="155"/>
        <v>75</v>
      </c>
      <c r="N1403" s="9">
        <f t="shared" si="156"/>
        <v>0</v>
      </c>
      <c r="O1403" s="9">
        <f t="shared" si="157"/>
        <v>0</v>
      </c>
      <c r="P1403" s="125">
        <f t="shared" si="158"/>
        <v>75</v>
      </c>
      <c r="Q1403" s="127">
        <f t="shared" si="159"/>
        <v>598</v>
      </c>
      <c r="R1403" s="128">
        <f t="shared" si="160"/>
        <v>673</v>
      </c>
      <c r="S1403" s="4" t="str">
        <f>VLOOKUP(D1403,[2]Sheet1!$F$1:$J$65536,5,0)</f>
        <v>6228230975966888469</v>
      </c>
      <c r="T1403" s="4" t="str">
        <f>VLOOKUP(D1403,[1]Sheet1!$F$1:$H$65536,3,0)</f>
        <v>陈金德</v>
      </c>
      <c r="U1403" s="4" t="s">
        <v>56</v>
      </c>
      <c r="V1403" s="4" t="s">
        <v>56</v>
      </c>
      <c r="W1403" s="4" t="s">
        <v>56</v>
      </c>
      <c r="X1403" s="4" t="s">
        <v>56</v>
      </c>
    </row>
    <row r="1404" s="113" customFormat="1" hidden="1" customHeight="1" spans="1:24">
      <c r="A1404" s="9">
        <v>1403</v>
      </c>
      <c r="B1404" s="96" t="s">
        <v>66</v>
      </c>
      <c r="C1404" s="9" t="s">
        <v>3300</v>
      </c>
      <c r="D1404" s="9" t="s">
        <v>3301</v>
      </c>
      <c r="E1404" s="9" t="s">
        <v>2784</v>
      </c>
      <c r="F1404" s="9" t="s">
        <v>2909</v>
      </c>
      <c r="G1404" s="9" t="str">
        <f t="shared" si="161"/>
        <v>上集镇娃鱼河村</v>
      </c>
      <c r="H1404" s="9" t="s">
        <v>2910</v>
      </c>
      <c r="I1404" s="9">
        <v>1</v>
      </c>
      <c r="J1404" s="9">
        <v>1</v>
      </c>
      <c r="K1404" s="9">
        <v>0</v>
      </c>
      <c r="L1404" s="9">
        <v>0</v>
      </c>
      <c r="M1404" s="9">
        <f t="shared" si="155"/>
        <v>75</v>
      </c>
      <c r="N1404" s="9">
        <f t="shared" si="156"/>
        <v>0</v>
      </c>
      <c r="O1404" s="9">
        <f t="shared" si="157"/>
        <v>0</v>
      </c>
      <c r="P1404" s="125">
        <f t="shared" si="158"/>
        <v>75</v>
      </c>
      <c r="Q1404" s="127">
        <f t="shared" si="159"/>
        <v>598</v>
      </c>
      <c r="R1404" s="128">
        <f t="shared" si="160"/>
        <v>673</v>
      </c>
      <c r="S1404" s="4" t="str">
        <f>VLOOKUP(D1404,[2]Sheet1!$F$1:$J$65536,5,0)</f>
        <v>6228230975967174067</v>
      </c>
      <c r="T1404" s="4" t="str">
        <f>VLOOKUP(D1404,[1]Sheet1!$F$1:$H$65536,3,0)</f>
        <v>张振德</v>
      </c>
      <c r="U1404" s="4" t="s">
        <v>56</v>
      </c>
      <c r="V1404" s="4" t="s">
        <v>56</v>
      </c>
      <c r="W1404" s="4" t="s">
        <v>56</v>
      </c>
      <c r="X1404" s="4" t="s">
        <v>56</v>
      </c>
    </row>
    <row r="1405" s="113" customFormat="1" hidden="1" customHeight="1" spans="1:24">
      <c r="A1405" s="9">
        <v>1404</v>
      </c>
      <c r="B1405" s="96" t="s">
        <v>66</v>
      </c>
      <c r="C1405" s="9" t="s">
        <v>3302</v>
      </c>
      <c r="D1405" s="9" t="s">
        <v>3303</v>
      </c>
      <c r="E1405" s="9" t="s">
        <v>2784</v>
      </c>
      <c r="F1405" s="9" t="s">
        <v>2909</v>
      </c>
      <c r="G1405" s="9" t="str">
        <f t="shared" si="161"/>
        <v>上集镇娃鱼河村</v>
      </c>
      <c r="H1405" s="9" t="s">
        <v>2910</v>
      </c>
      <c r="I1405" s="9">
        <v>1</v>
      </c>
      <c r="J1405" s="9">
        <v>1</v>
      </c>
      <c r="K1405" s="9">
        <v>0</v>
      </c>
      <c r="L1405" s="9">
        <v>0</v>
      </c>
      <c r="M1405" s="9">
        <f t="shared" si="155"/>
        <v>75</v>
      </c>
      <c r="N1405" s="9">
        <f t="shared" si="156"/>
        <v>0</v>
      </c>
      <c r="O1405" s="9">
        <f t="shared" si="157"/>
        <v>0</v>
      </c>
      <c r="P1405" s="125">
        <f t="shared" si="158"/>
        <v>75</v>
      </c>
      <c r="Q1405" s="127">
        <f t="shared" si="159"/>
        <v>598</v>
      </c>
      <c r="R1405" s="128">
        <f t="shared" si="160"/>
        <v>673</v>
      </c>
      <c r="S1405" s="4" t="str">
        <f>VLOOKUP(D1405,[2]Sheet1!$F$1:$J$65536,5,0)</f>
        <v>623059486701143703</v>
      </c>
      <c r="T1405" s="4" t="str">
        <f>VLOOKUP(D1405,[1]Sheet1!$F$1:$H$65536,3,0)</f>
        <v>王闯娃</v>
      </c>
      <c r="U1405" s="4" t="s">
        <v>56</v>
      </c>
      <c r="V1405" s="4" t="s">
        <v>56</v>
      </c>
      <c r="W1405" s="4" t="s">
        <v>56</v>
      </c>
      <c r="X1405" s="4" t="s">
        <v>56</v>
      </c>
    </row>
    <row r="1406" s="113" customFormat="1" hidden="1" customHeight="1" spans="1:24">
      <c r="A1406" s="9">
        <v>1405</v>
      </c>
      <c r="B1406" s="96" t="s">
        <v>66</v>
      </c>
      <c r="C1406" s="9" t="s">
        <v>3304</v>
      </c>
      <c r="D1406" s="9" t="s">
        <v>3305</v>
      </c>
      <c r="E1406" s="9" t="s">
        <v>2784</v>
      </c>
      <c r="F1406" s="9" t="s">
        <v>2909</v>
      </c>
      <c r="G1406" s="9" t="str">
        <f t="shared" si="161"/>
        <v>上集镇娃鱼河村</v>
      </c>
      <c r="H1406" s="9" t="s">
        <v>2910</v>
      </c>
      <c r="I1406" s="9">
        <v>1</v>
      </c>
      <c r="J1406" s="9">
        <v>1</v>
      </c>
      <c r="K1406" s="9">
        <v>0</v>
      </c>
      <c r="L1406" s="9">
        <v>0</v>
      </c>
      <c r="M1406" s="9">
        <f t="shared" si="155"/>
        <v>75</v>
      </c>
      <c r="N1406" s="9">
        <f t="shared" si="156"/>
        <v>0</v>
      </c>
      <c r="O1406" s="9">
        <f t="shared" si="157"/>
        <v>0</v>
      </c>
      <c r="P1406" s="125">
        <f t="shared" si="158"/>
        <v>75</v>
      </c>
      <c r="Q1406" s="127">
        <f t="shared" si="159"/>
        <v>598</v>
      </c>
      <c r="R1406" s="128">
        <f t="shared" si="160"/>
        <v>673</v>
      </c>
      <c r="S1406" s="4" t="str">
        <f>VLOOKUP(D1406,[2]Sheet1!$F$1:$J$65536,5,0)</f>
        <v>6228230975967131562</v>
      </c>
      <c r="T1406" s="4" t="str">
        <f>VLOOKUP(D1406,[1]Sheet1!$F$1:$H$65536,3,0)</f>
        <v>汤金旺</v>
      </c>
      <c r="U1406" s="4" t="s">
        <v>56</v>
      </c>
      <c r="V1406" s="4" t="s">
        <v>56</v>
      </c>
      <c r="W1406" s="4" t="s">
        <v>56</v>
      </c>
      <c r="X1406" s="4" t="s">
        <v>56</v>
      </c>
    </row>
    <row r="1407" s="113" customFormat="1" hidden="1" customHeight="1" spans="1:24">
      <c r="A1407" s="9">
        <v>1406</v>
      </c>
      <c r="B1407" s="96" t="s">
        <v>66</v>
      </c>
      <c r="C1407" s="9" t="s">
        <v>3306</v>
      </c>
      <c r="D1407" s="9" t="s">
        <v>3307</v>
      </c>
      <c r="E1407" s="9" t="s">
        <v>2784</v>
      </c>
      <c r="F1407" s="9" t="s">
        <v>2909</v>
      </c>
      <c r="G1407" s="9" t="str">
        <f t="shared" si="161"/>
        <v>上集镇娃鱼河村</v>
      </c>
      <c r="H1407" s="9" t="s">
        <v>2910</v>
      </c>
      <c r="I1407" s="9">
        <v>1</v>
      </c>
      <c r="J1407" s="9">
        <v>1</v>
      </c>
      <c r="K1407" s="9">
        <v>0</v>
      </c>
      <c r="L1407" s="9">
        <v>0</v>
      </c>
      <c r="M1407" s="9">
        <f t="shared" si="155"/>
        <v>75</v>
      </c>
      <c r="N1407" s="9">
        <f t="shared" si="156"/>
        <v>0</v>
      </c>
      <c r="O1407" s="9">
        <f t="shared" si="157"/>
        <v>0</v>
      </c>
      <c r="P1407" s="125">
        <f t="shared" si="158"/>
        <v>75</v>
      </c>
      <c r="Q1407" s="127">
        <f t="shared" si="159"/>
        <v>598</v>
      </c>
      <c r="R1407" s="128">
        <f t="shared" si="160"/>
        <v>673</v>
      </c>
      <c r="S1407" s="4" t="str">
        <f>VLOOKUP(D1407,[2]Sheet1!$F$1:$J$65536,5,0)</f>
        <v>6228230975967115268</v>
      </c>
      <c r="T1407" s="4" t="str">
        <f>VLOOKUP(D1407,[1]Sheet1!$F$1:$H$65536,3,0)</f>
        <v>李五周</v>
      </c>
      <c r="U1407" s="4" t="s">
        <v>56</v>
      </c>
      <c r="V1407" s="4" t="s">
        <v>56</v>
      </c>
      <c r="W1407" s="4" t="s">
        <v>56</v>
      </c>
      <c r="X1407" s="4" t="s">
        <v>56</v>
      </c>
    </row>
    <row r="1408" s="113" customFormat="1" hidden="1" customHeight="1" spans="1:24">
      <c r="A1408" s="9">
        <v>1407</v>
      </c>
      <c r="B1408" s="96" t="s">
        <v>66</v>
      </c>
      <c r="C1408" s="9" t="s">
        <v>3308</v>
      </c>
      <c r="D1408" s="9" t="s">
        <v>3309</v>
      </c>
      <c r="E1408" s="9" t="s">
        <v>2784</v>
      </c>
      <c r="F1408" s="9" t="s">
        <v>2909</v>
      </c>
      <c r="G1408" s="9" t="str">
        <f t="shared" si="161"/>
        <v>上集镇娃鱼河村</v>
      </c>
      <c r="H1408" s="9" t="s">
        <v>2910</v>
      </c>
      <c r="I1408" s="9">
        <v>1</v>
      </c>
      <c r="J1408" s="9">
        <v>1</v>
      </c>
      <c r="K1408" s="9">
        <v>0</v>
      </c>
      <c r="L1408" s="9">
        <v>0</v>
      </c>
      <c r="M1408" s="9">
        <f t="shared" si="155"/>
        <v>75</v>
      </c>
      <c r="N1408" s="9">
        <f t="shared" si="156"/>
        <v>0</v>
      </c>
      <c r="O1408" s="9">
        <f t="shared" si="157"/>
        <v>0</v>
      </c>
      <c r="P1408" s="125">
        <f t="shared" si="158"/>
        <v>75</v>
      </c>
      <c r="Q1408" s="127">
        <f t="shared" si="159"/>
        <v>598</v>
      </c>
      <c r="R1408" s="128">
        <f t="shared" si="160"/>
        <v>673</v>
      </c>
      <c r="S1408" s="4" t="str">
        <f>VLOOKUP(D1408,[2]Sheet1!$F$1:$J$65536,5,0)</f>
        <v>6228230975967114568</v>
      </c>
      <c r="T1408" s="4" t="str">
        <f>VLOOKUP(D1408,[1]Sheet1!$F$1:$H$65536,3,0)</f>
        <v>李堂娃</v>
      </c>
      <c r="U1408" s="4" t="s">
        <v>56</v>
      </c>
      <c r="V1408" s="4" t="s">
        <v>56</v>
      </c>
      <c r="W1408" s="4" t="s">
        <v>56</v>
      </c>
      <c r="X1408" s="4" t="s">
        <v>56</v>
      </c>
    </row>
    <row r="1409" s="113" customFormat="1" hidden="1" customHeight="1" spans="1:24">
      <c r="A1409" s="9">
        <v>1408</v>
      </c>
      <c r="B1409" s="96" t="s">
        <v>66</v>
      </c>
      <c r="C1409" s="9" t="s">
        <v>3310</v>
      </c>
      <c r="D1409" s="9" t="s">
        <v>3311</v>
      </c>
      <c r="E1409" s="9" t="s">
        <v>2784</v>
      </c>
      <c r="F1409" s="9" t="s">
        <v>2909</v>
      </c>
      <c r="G1409" s="9" t="str">
        <f t="shared" si="161"/>
        <v>上集镇娃鱼河村</v>
      </c>
      <c r="H1409" s="9" t="s">
        <v>2910</v>
      </c>
      <c r="I1409" s="9">
        <v>1</v>
      </c>
      <c r="J1409" s="9">
        <v>1</v>
      </c>
      <c r="K1409" s="9">
        <v>0</v>
      </c>
      <c r="L1409" s="9">
        <v>0</v>
      </c>
      <c r="M1409" s="9">
        <f t="shared" si="155"/>
        <v>75</v>
      </c>
      <c r="N1409" s="9">
        <f t="shared" si="156"/>
        <v>0</v>
      </c>
      <c r="O1409" s="9">
        <f t="shared" si="157"/>
        <v>0</v>
      </c>
      <c r="P1409" s="125">
        <f t="shared" si="158"/>
        <v>75</v>
      </c>
      <c r="Q1409" s="127">
        <f t="shared" si="159"/>
        <v>598</v>
      </c>
      <c r="R1409" s="128">
        <f t="shared" si="160"/>
        <v>673</v>
      </c>
      <c r="S1409" s="4" t="str">
        <f>VLOOKUP(D1409,[2]Sheet1!$F$1:$J$65536,5,0)</f>
        <v>6228230976041033766</v>
      </c>
      <c r="T1409" s="4" t="str">
        <f>VLOOKUP(D1409,[1]Sheet1!$F$1:$H$65536,3,0)</f>
        <v>周俊法</v>
      </c>
      <c r="U1409" s="4" t="s">
        <v>56</v>
      </c>
      <c r="V1409" s="4" t="s">
        <v>56</v>
      </c>
      <c r="W1409" s="4" t="s">
        <v>56</v>
      </c>
      <c r="X1409" s="4" t="s">
        <v>56</v>
      </c>
    </row>
    <row r="1410" s="113" customFormat="1" hidden="1" customHeight="1" spans="1:24">
      <c r="A1410" s="9">
        <v>1409</v>
      </c>
      <c r="B1410" s="96" t="s">
        <v>66</v>
      </c>
      <c r="C1410" s="9" t="s">
        <v>3312</v>
      </c>
      <c r="D1410" s="9" t="s">
        <v>3313</v>
      </c>
      <c r="E1410" s="9" t="s">
        <v>2784</v>
      </c>
      <c r="F1410" s="9" t="s">
        <v>2909</v>
      </c>
      <c r="G1410" s="9" t="str">
        <f t="shared" si="161"/>
        <v>上集镇娃鱼河村</v>
      </c>
      <c r="H1410" s="9" t="s">
        <v>2910</v>
      </c>
      <c r="I1410" s="9">
        <v>1</v>
      </c>
      <c r="J1410" s="9">
        <v>1</v>
      </c>
      <c r="K1410" s="9">
        <v>0</v>
      </c>
      <c r="L1410" s="9">
        <v>0</v>
      </c>
      <c r="M1410" s="9">
        <f t="shared" si="155"/>
        <v>75</v>
      </c>
      <c r="N1410" s="9">
        <f t="shared" si="156"/>
        <v>0</v>
      </c>
      <c r="O1410" s="9">
        <f t="shared" si="157"/>
        <v>0</v>
      </c>
      <c r="P1410" s="125">
        <f t="shared" si="158"/>
        <v>75</v>
      </c>
      <c r="Q1410" s="127">
        <f t="shared" si="159"/>
        <v>598</v>
      </c>
      <c r="R1410" s="128">
        <f t="shared" si="160"/>
        <v>673</v>
      </c>
      <c r="S1410" s="4" t="str">
        <f>VLOOKUP(D1410,[2]Sheet1!$F$1:$J$65536,5,0)</f>
        <v>623059486702924713</v>
      </c>
      <c r="T1410" s="4" t="str">
        <f>VLOOKUP(D1410,[1]Sheet1!$F$1:$H$65536,3,0)</f>
        <v>张凯洋</v>
      </c>
      <c r="U1410" s="4" t="s">
        <v>56</v>
      </c>
      <c r="V1410" s="4" t="s">
        <v>56</v>
      </c>
      <c r="W1410" s="4" t="s">
        <v>56</v>
      </c>
      <c r="X1410" s="4" t="s">
        <v>56</v>
      </c>
    </row>
    <row r="1411" s="113" customFormat="1" hidden="1" customHeight="1" spans="1:24">
      <c r="A1411" s="9">
        <v>1410</v>
      </c>
      <c r="B1411" s="96" t="s">
        <v>66</v>
      </c>
      <c r="C1411" s="9" t="s">
        <v>3314</v>
      </c>
      <c r="D1411" s="9" t="s">
        <v>3315</v>
      </c>
      <c r="E1411" s="9" t="s">
        <v>2784</v>
      </c>
      <c r="F1411" s="9" t="s">
        <v>3316</v>
      </c>
      <c r="G1411" s="9" t="str">
        <f t="shared" si="161"/>
        <v>上集镇韦岭村</v>
      </c>
      <c r="H1411" s="9" t="s">
        <v>3317</v>
      </c>
      <c r="I1411" s="9">
        <v>1</v>
      </c>
      <c r="J1411" s="9">
        <v>0</v>
      </c>
      <c r="K1411" s="9">
        <v>0</v>
      </c>
      <c r="L1411" s="9">
        <v>1</v>
      </c>
      <c r="M1411" s="9">
        <f t="shared" ref="M1411:M1474" si="162">J1411*75</f>
        <v>0</v>
      </c>
      <c r="N1411" s="9">
        <f t="shared" ref="N1411:N1474" si="163">K1411*300</f>
        <v>0</v>
      </c>
      <c r="O1411" s="9">
        <f t="shared" ref="O1411:O1474" si="164">L1411*600</f>
        <v>600</v>
      </c>
      <c r="P1411" s="125">
        <f t="shared" ref="P1411:P1474" si="165">M1411+N1411+O1411</f>
        <v>600</v>
      </c>
      <c r="Q1411" s="127">
        <f t="shared" ref="Q1411:Q1474" si="166">I1411*598</f>
        <v>598</v>
      </c>
      <c r="R1411" s="128">
        <f t="shared" ref="R1411:R1474" si="167">P1411+Q1411</f>
        <v>1198</v>
      </c>
      <c r="S1411" s="4" t="str">
        <f>VLOOKUP(D1411,[2]Sheet1!$F$1:$J$65536,5,0)</f>
        <v>6228230975968574166</v>
      </c>
      <c r="T1411" s="4" t="str">
        <f>VLOOKUP(D1411,[1]Sheet1!$F$1:$H$65536,3,0)</f>
        <v>徐秀华</v>
      </c>
      <c r="U1411" s="4" t="s">
        <v>56</v>
      </c>
      <c r="V1411" s="4" t="s">
        <v>56</v>
      </c>
      <c r="W1411" s="4" t="s">
        <v>56</v>
      </c>
      <c r="X1411" s="4" t="s">
        <v>56</v>
      </c>
    </row>
    <row r="1412" s="113" customFormat="1" hidden="1" customHeight="1" spans="1:24">
      <c r="A1412" s="9">
        <v>1411</v>
      </c>
      <c r="B1412" s="96" t="s">
        <v>66</v>
      </c>
      <c r="C1412" s="9" t="s">
        <v>3318</v>
      </c>
      <c r="D1412" s="9" t="s">
        <v>3319</v>
      </c>
      <c r="E1412" s="9" t="s">
        <v>2784</v>
      </c>
      <c r="F1412" s="9" t="s">
        <v>3316</v>
      </c>
      <c r="G1412" s="9" t="str">
        <f t="shared" si="161"/>
        <v>上集镇韦岭村</v>
      </c>
      <c r="H1412" s="9" t="s">
        <v>3317</v>
      </c>
      <c r="I1412" s="9">
        <v>1</v>
      </c>
      <c r="J1412" s="9">
        <v>1</v>
      </c>
      <c r="K1412" s="9">
        <v>0</v>
      </c>
      <c r="L1412" s="9">
        <v>0</v>
      </c>
      <c r="M1412" s="9">
        <f t="shared" si="162"/>
        <v>75</v>
      </c>
      <c r="N1412" s="9">
        <f t="shared" si="163"/>
        <v>0</v>
      </c>
      <c r="O1412" s="9">
        <f t="shared" si="164"/>
        <v>0</v>
      </c>
      <c r="P1412" s="125">
        <f t="shared" si="165"/>
        <v>75</v>
      </c>
      <c r="Q1412" s="127">
        <f t="shared" si="166"/>
        <v>598</v>
      </c>
      <c r="R1412" s="128">
        <f t="shared" si="167"/>
        <v>673</v>
      </c>
      <c r="S1412" s="4" t="str">
        <f>VLOOKUP(D1412,[2]Sheet1!$F$1:$J$65536,5,0)</f>
        <v>6228230975968565966</v>
      </c>
      <c r="T1412" s="4" t="str">
        <f>VLOOKUP(D1412,[1]Sheet1!$F$1:$H$65536,3,0)</f>
        <v>韦喜才</v>
      </c>
      <c r="U1412" s="4" t="s">
        <v>56</v>
      </c>
      <c r="V1412" s="4" t="s">
        <v>56</v>
      </c>
      <c r="W1412" s="4" t="s">
        <v>56</v>
      </c>
      <c r="X1412" s="4" t="s">
        <v>56</v>
      </c>
    </row>
    <row r="1413" s="113" customFormat="1" hidden="1" customHeight="1" spans="1:24">
      <c r="A1413" s="9">
        <v>1412</v>
      </c>
      <c r="B1413" s="96" t="s">
        <v>66</v>
      </c>
      <c r="C1413" s="9" t="s">
        <v>3320</v>
      </c>
      <c r="D1413" s="9" t="s">
        <v>3321</v>
      </c>
      <c r="E1413" s="9" t="s">
        <v>2784</v>
      </c>
      <c r="F1413" s="9" t="s">
        <v>3316</v>
      </c>
      <c r="G1413" s="9" t="str">
        <f t="shared" si="161"/>
        <v>上集镇韦岭村</v>
      </c>
      <c r="H1413" s="9" t="s">
        <v>3317</v>
      </c>
      <c r="I1413" s="9">
        <v>1</v>
      </c>
      <c r="J1413" s="9">
        <v>1</v>
      </c>
      <c r="K1413" s="9">
        <v>0</v>
      </c>
      <c r="L1413" s="9">
        <v>0</v>
      </c>
      <c r="M1413" s="9">
        <f t="shared" si="162"/>
        <v>75</v>
      </c>
      <c r="N1413" s="9">
        <f t="shared" si="163"/>
        <v>0</v>
      </c>
      <c r="O1413" s="9">
        <f t="shared" si="164"/>
        <v>0</v>
      </c>
      <c r="P1413" s="125">
        <f t="shared" si="165"/>
        <v>75</v>
      </c>
      <c r="Q1413" s="127">
        <f t="shared" si="166"/>
        <v>598</v>
      </c>
      <c r="R1413" s="128">
        <f t="shared" si="167"/>
        <v>673</v>
      </c>
      <c r="S1413" s="4" t="str">
        <f>VLOOKUP(D1413,[2]Sheet1!$F$1:$J$65536,5,0)</f>
        <v>6228230975968564761</v>
      </c>
      <c r="T1413" s="4" t="str">
        <f>VLOOKUP(D1413,[1]Sheet1!$F$1:$H$65536,3,0)</f>
        <v>韦书彦</v>
      </c>
      <c r="U1413" s="4" t="s">
        <v>56</v>
      </c>
      <c r="V1413" s="4" t="s">
        <v>56</v>
      </c>
      <c r="W1413" s="4" t="s">
        <v>56</v>
      </c>
      <c r="X1413" s="4" t="s">
        <v>56</v>
      </c>
    </row>
    <row r="1414" s="113" customFormat="1" hidden="1" customHeight="1" spans="1:24">
      <c r="A1414" s="9">
        <v>1413</v>
      </c>
      <c r="B1414" s="96" t="s">
        <v>66</v>
      </c>
      <c r="C1414" s="9" t="s">
        <v>3322</v>
      </c>
      <c r="D1414" s="9" t="s">
        <v>3323</v>
      </c>
      <c r="E1414" s="9" t="s">
        <v>2784</v>
      </c>
      <c r="F1414" s="9" t="s">
        <v>3316</v>
      </c>
      <c r="G1414" s="9" t="str">
        <f t="shared" si="161"/>
        <v>上集镇韦岭村</v>
      </c>
      <c r="H1414" s="9" t="s">
        <v>3317</v>
      </c>
      <c r="I1414" s="9">
        <v>1</v>
      </c>
      <c r="J1414" s="9">
        <v>1</v>
      </c>
      <c r="K1414" s="9">
        <v>0</v>
      </c>
      <c r="L1414" s="9">
        <v>0</v>
      </c>
      <c r="M1414" s="9">
        <f t="shared" si="162"/>
        <v>75</v>
      </c>
      <c r="N1414" s="9">
        <f t="shared" si="163"/>
        <v>0</v>
      </c>
      <c r="O1414" s="9">
        <f t="shared" si="164"/>
        <v>0</v>
      </c>
      <c r="P1414" s="125">
        <f t="shared" si="165"/>
        <v>75</v>
      </c>
      <c r="Q1414" s="127">
        <f t="shared" si="166"/>
        <v>598</v>
      </c>
      <c r="R1414" s="128">
        <f t="shared" si="167"/>
        <v>673</v>
      </c>
      <c r="S1414" s="4" t="str">
        <f>VLOOKUP(D1414,[2]Sheet1!$F$1:$J$65536,5,0)</f>
        <v>6228230975968562468</v>
      </c>
      <c r="T1414" s="4" t="str">
        <f>VLOOKUP(D1414,[1]Sheet1!$F$1:$H$65536,3,0)</f>
        <v>韦金玉</v>
      </c>
      <c r="U1414" s="4" t="s">
        <v>56</v>
      </c>
      <c r="V1414" s="4" t="s">
        <v>56</v>
      </c>
      <c r="W1414" s="4" t="s">
        <v>56</v>
      </c>
      <c r="X1414" s="4" t="s">
        <v>56</v>
      </c>
    </row>
    <row r="1415" s="113" customFormat="1" hidden="1" customHeight="1" spans="1:24">
      <c r="A1415" s="9">
        <v>1414</v>
      </c>
      <c r="B1415" s="96" t="s">
        <v>66</v>
      </c>
      <c r="C1415" s="9" t="s">
        <v>3324</v>
      </c>
      <c r="D1415" s="9" t="s">
        <v>3325</v>
      </c>
      <c r="E1415" s="9" t="s">
        <v>2784</v>
      </c>
      <c r="F1415" s="9" t="s">
        <v>3316</v>
      </c>
      <c r="G1415" s="9" t="str">
        <f t="shared" si="161"/>
        <v>上集镇韦岭村</v>
      </c>
      <c r="H1415" s="9" t="s">
        <v>3317</v>
      </c>
      <c r="I1415" s="9">
        <v>1</v>
      </c>
      <c r="J1415" s="9">
        <v>1</v>
      </c>
      <c r="K1415" s="9">
        <v>0</v>
      </c>
      <c r="L1415" s="9">
        <v>0</v>
      </c>
      <c r="M1415" s="9">
        <f t="shared" si="162"/>
        <v>75</v>
      </c>
      <c r="N1415" s="9">
        <f t="shared" si="163"/>
        <v>0</v>
      </c>
      <c r="O1415" s="9">
        <f t="shared" si="164"/>
        <v>0</v>
      </c>
      <c r="P1415" s="125">
        <f t="shared" si="165"/>
        <v>75</v>
      </c>
      <c r="Q1415" s="127">
        <f t="shared" si="166"/>
        <v>598</v>
      </c>
      <c r="R1415" s="128">
        <f t="shared" si="167"/>
        <v>673</v>
      </c>
      <c r="S1415" s="4" t="str">
        <f>VLOOKUP(D1415,[2]Sheet1!$F$1:$J$65536,5,0)</f>
        <v>6228230975968557260</v>
      </c>
      <c r="T1415" s="4" t="str">
        <f>VLOOKUP(D1415,[1]Sheet1!$F$1:$H$65536,3,0)</f>
        <v>韦光洲</v>
      </c>
      <c r="U1415" s="4" t="s">
        <v>56</v>
      </c>
      <c r="V1415" s="4" t="s">
        <v>56</v>
      </c>
      <c r="W1415" s="4" t="s">
        <v>56</v>
      </c>
      <c r="X1415" s="4" t="s">
        <v>56</v>
      </c>
    </row>
    <row r="1416" s="113" customFormat="1" hidden="1" customHeight="1" spans="1:24">
      <c r="A1416" s="9">
        <v>1415</v>
      </c>
      <c r="B1416" s="96" t="s">
        <v>66</v>
      </c>
      <c r="C1416" s="9" t="s">
        <v>3326</v>
      </c>
      <c r="D1416" s="9" t="s">
        <v>3327</v>
      </c>
      <c r="E1416" s="9" t="s">
        <v>2784</v>
      </c>
      <c r="F1416" s="9" t="s">
        <v>3316</v>
      </c>
      <c r="G1416" s="9" t="str">
        <f t="shared" si="161"/>
        <v>上集镇韦岭村</v>
      </c>
      <c r="H1416" s="9" t="s">
        <v>3317</v>
      </c>
      <c r="I1416" s="9">
        <v>1</v>
      </c>
      <c r="J1416" s="9">
        <v>1</v>
      </c>
      <c r="K1416" s="9">
        <v>0</v>
      </c>
      <c r="L1416" s="9">
        <v>0</v>
      </c>
      <c r="M1416" s="9">
        <f t="shared" si="162"/>
        <v>75</v>
      </c>
      <c r="N1416" s="9">
        <f t="shared" si="163"/>
        <v>0</v>
      </c>
      <c r="O1416" s="9">
        <f t="shared" si="164"/>
        <v>0</v>
      </c>
      <c r="P1416" s="125">
        <f t="shared" si="165"/>
        <v>75</v>
      </c>
      <c r="Q1416" s="127">
        <f t="shared" si="166"/>
        <v>598</v>
      </c>
      <c r="R1416" s="128">
        <f t="shared" si="167"/>
        <v>673</v>
      </c>
      <c r="S1416" s="4" t="str">
        <f>VLOOKUP(D1416,[2]Sheet1!$F$1:$J$65536,5,0)</f>
        <v>623059486702860289</v>
      </c>
      <c r="T1416" s="4" t="str">
        <f>VLOOKUP(D1416,[1]Sheet1!$F$1:$H$65536,3,0)</f>
        <v>韦成桂</v>
      </c>
      <c r="U1416" s="4" t="s">
        <v>56</v>
      </c>
      <c r="V1416" s="4" t="s">
        <v>56</v>
      </c>
      <c r="W1416" s="4" t="s">
        <v>56</v>
      </c>
      <c r="X1416" s="4" t="s">
        <v>56</v>
      </c>
    </row>
    <row r="1417" s="114" customFormat="1" hidden="1" customHeight="1" spans="1:24">
      <c r="A1417" s="9">
        <v>1416</v>
      </c>
      <c r="B1417" s="96" t="s">
        <v>66</v>
      </c>
      <c r="C1417" s="9" t="s">
        <v>3328</v>
      </c>
      <c r="D1417" s="9" t="s">
        <v>3329</v>
      </c>
      <c r="E1417" s="9" t="s">
        <v>2784</v>
      </c>
      <c r="F1417" s="9" t="s">
        <v>3316</v>
      </c>
      <c r="G1417" s="9" t="str">
        <f t="shared" si="161"/>
        <v>上集镇韦岭村</v>
      </c>
      <c r="H1417" s="9" t="s">
        <v>3317</v>
      </c>
      <c r="I1417" s="9">
        <v>1</v>
      </c>
      <c r="J1417" s="9">
        <v>0</v>
      </c>
      <c r="K1417" s="9">
        <v>1</v>
      </c>
      <c r="L1417" s="9">
        <v>0</v>
      </c>
      <c r="M1417" s="9">
        <f t="shared" si="162"/>
        <v>0</v>
      </c>
      <c r="N1417" s="9">
        <f t="shared" si="163"/>
        <v>300</v>
      </c>
      <c r="O1417" s="9">
        <f t="shared" si="164"/>
        <v>0</v>
      </c>
      <c r="P1417" s="125">
        <f t="shared" si="165"/>
        <v>300</v>
      </c>
      <c r="Q1417" s="127">
        <f t="shared" si="166"/>
        <v>598</v>
      </c>
      <c r="R1417" s="128">
        <f t="shared" si="167"/>
        <v>898</v>
      </c>
      <c r="S1417" s="130" t="str">
        <f>VLOOKUP(D1417,[2]Sheet1!$F$1:$J$65536,5,0)</f>
        <v>6228230976041121561</v>
      </c>
      <c r="T1417" s="130" t="str">
        <f>VLOOKUP(D1417,[1]Sheet1!$F$1:$H$65536,3,0)</f>
        <v>韦狗生</v>
      </c>
      <c r="U1417" s="130" t="s">
        <v>56</v>
      </c>
      <c r="V1417" s="130" t="s">
        <v>56</v>
      </c>
      <c r="W1417" s="130" t="s">
        <v>56</v>
      </c>
      <c r="X1417" s="130" t="s">
        <v>56</v>
      </c>
    </row>
    <row r="1418" s="113" customFormat="1" hidden="1" customHeight="1" spans="1:24">
      <c r="A1418" s="9">
        <v>1417</v>
      </c>
      <c r="B1418" s="96" t="s">
        <v>66</v>
      </c>
      <c r="C1418" s="9" t="s">
        <v>3330</v>
      </c>
      <c r="D1418" s="9" t="s">
        <v>3331</v>
      </c>
      <c r="E1418" s="9" t="s">
        <v>2784</v>
      </c>
      <c r="F1418" s="9" t="s">
        <v>3332</v>
      </c>
      <c r="G1418" s="9" t="str">
        <f t="shared" si="161"/>
        <v>上集镇下集村</v>
      </c>
      <c r="H1418" s="9" t="s">
        <v>3333</v>
      </c>
      <c r="I1418" s="9">
        <v>1</v>
      </c>
      <c r="J1418" s="9">
        <v>1</v>
      </c>
      <c r="K1418" s="9">
        <v>0</v>
      </c>
      <c r="L1418" s="9">
        <v>0</v>
      </c>
      <c r="M1418" s="9">
        <f t="shared" si="162"/>
        <v>75</v>
      </c>
      <c r="N1418" s="9">
        <f t="shared" si="163"/>
        <v>0</v>
      </c>
      <c r="O1418" s="9">
        <f t="shared" si="164"/>
        <v>0</v>
      </c>
      <c r="P1418" s="125">
        <f t="shared" si="165"/>
        <v>75</v>
      </c>
      <c r="Q1418" s="127">
        <f t="shared" si="166"/>
        <v>598</v>
      </c>
      <c r="R1418" s="128">
        <f t="shared" si="167"/>
        <v>673</v>
      </c>
      <c r="S1418" s="4" t="str">
        <f>VLOOKUP(D1418,[2]Sheet1!$F$1:$J$65536,5,0)</f>
        <v>6228230975967961364</v>
      </c>
      <c r="T1418" s="4" t="str">
        <f>VLOOKUP(D1418,[1]Sheet1!$F$1:$H$65536,3,0)</f>
        <v>石富林</v>
      </c>
      <c r="U1418" s="4" t="s">
        <v>56</v>
      </c>
      <c r="V1418" s="4" t="s">
        <v>56</v>
      </c>
      <c r="W1418" s="4" t="s">
        <v>56</v>
      </c>
      <c r="X1418" s="4" t="s">
        <v>56</v>
      </c>
    </row>
    <row r="1419" s="113" customFormat="1" hidden="1" customHeight="1" spans="1:24">
      <c r="A1419" s="9">
        <v>1418</v>
      </c>
      <c r="B1419" s="96" t="s">
        <v>66</v>
      </c>
      <c r="C1419" s="9" t="s">
        <v>3334</v>
      </c>
      <c r="D1419" s="9" t="s">
        <v>3335</v>
      </c>
      <c r="E1419" s="9" t="s">
        <v>2784</v>
      </c>
      <c r="F1419" s="9" t="s">
        <v>3332</v>
      </c>
      <c r="G1419" s="9" t="str">
        <f t="shared" si="161"/>
        <v>上集镇下集村</v>
      </c>
      <c r="H1419" s="9" t="s">
        <v>3333</v>
      </c>
      <c r="I1419" s="9">
        <v>1</v>
      </c>
      <c r="J1419" s="9">
        <v>1</v>
      </c>
      <c r="K1419" s="9">
        <v>0</v>
      </c>
      <c r="L1419" s="9">
        <v>0</v>
      </c>
      <c r="M1419" s="9">
        <f t="shared" si="162"/>
        <v>75</v>
      </c>
      <c r="N1419" s="9">
        <f t="shared" si="163"/>
        <v>0</v>
      </c>
      <c r="O1419" s="9">
        <f t="shared" si="164"/>
        <v>0</v>
      </c>
      <c r="P1419" s="125">
        <f t="shared" si="165"/>
        <v>75</v>
      </c>
      <c r="Q1419" s="127">
        <f t="shared" si="166"/>
        <v>598</v>
      </c>
      <c r="R1419" s="128">
        <f t="shared" si="167"/>
        <v>673</v>
      </c>
      <c r="S1419" s="4" t="str">
        <f>VLOOKUP(D1419,[2]Sheet1!$F$1:$J$65536,5,0)</f>
        <v>6228230975967960960</v>
      </c>
      <c r="T1419" s="4" t="str">
        <f>VLOOKUP(D1419,[1]Sheet1!$F$1:$H$65536,3,0)</f>
        <v>石春定</v>
      </c>
      <c r="U1419" s="4" t="s">
        <v>56</v>
      </c>
      <c r="V1419" s="4" t="s">
        <v>56</v>
      </c>
      <c r="W1419" s="4" t="s">
        <v>56</v>
      </c>
      <c r="X1419" s="4" t="s">
        <v>56</v>
      </c>
    </row>
    <row r="1420" s="113" customFormat="1" hidden="1" customHeight="1" spans="1:24">
      <c r="A1420" s="9">
        <v>1419</v>
      </c>
      <c r="B1420" s="96" t="s">
        <v>66</v>
      </c>
      <c r="C1420" s="9" t="s">
        <v>3336</v>
      </c>
      <c r="D1420" s="9" t="s">
        <v>3337</v>
      </c>
      <c r="E1420" s="9" t="s">
        <v>2784</v>
      </c>
      <c r="F1420" s="9" t="s">
        <v>3332</v>
      </c>
      <c r="G1420" s="9" t="str">
        <f t="shared" si="161"/>
        <v>上集镇下集村</v>
      </c>
      <c r="H1420" s="9" t="s">
        <v>3333</v>
      </c>
      <c r="I1420" s="9">
        <v>1</v>
      </c>
      <c r="J1420" s="9">
        <v>1</v>
      </c>
      <c r="K1420" s="9">
        <v>0</v>
      </c>
      <c r="L1420" s="9">
        <v>0</v>
      </c>
      <c r="M1420" s="9">
        <f t="shared" si="162"/>
        <v>75</v>
      </c>
      <c r="N1420" s="9">
        <f t="shared" si="163"/>
        <v>0</v>
      </c>
      <c r="O1420" s="9">
        <f t="shared" si="164"/>
        <v>0</v>
      </c>
      <c r="P1420" s="125">
        <f t="shared" si="165"/>
        <v>75</v>
      </c>
      <c r="Q1420" s="127">
        <f t="shared" si="166"/>
        <v>598</v>
      </c>
      <c r="R1420" s="128">
        <f t="shared" si="167"/>
        <v>673</v>
      </c>
      <c r="S1420" s="4" t="str">
        <f>VLOOKUP(D1420,[2]Sheet1!$F$1:$J$65536,5,0)</f>
        <v>6228230975967946464</v>
      </c>
      <c r="T1420" s="4" t="str">
        <f>VLOOKUP(D1420,[1]Sheet1!$F$1:$H$65536,3,0)</f>
        <v>侯东升</v>
      </c>
      <c r="U1420" s="4" t="s">
        <v>56</v>
      </c>
      <c r="V1420" s="4" t="s">
        <v>56</v>
      </c>
      <c r="W1420" s="4" t="s">
        <v>56</v>
      </c>
      <c r="X1420" s="4" t="s">
        <v>56</v>
      </c>
    </row>
    <row r="1421" s="113" customFormat="1" hidden="1" customHeight="1" spans="1:24">
      <c r="A1421" s="9">
        <v>1420</v>
      </c>
      <c r="B1421" s="96" t="s">
        <v>66</v>
      </c>
      <c r="C1421" s="9" t="s">
        <v>3338</v>
      </c>
      <c r="D1421" s="9" t="s">
        <v>3339</v>
      </c>
      <c r="E1421" s="9" t="s">
        <v>2784</v>
      </c>
      <c r="F1421" s="9" t="s">
        <v>2867</v>
      </c>
      <c r="G1421" s="9" t="str">
        <f t="shared" si="161"/>
        <v>上集镇下张沟村</v>
      </c>
      <c r="H1421" s="9" t="s">
        <v>2868</v>
      </c>
      <c r="I1421" s="9">
        <v>1</v>
      </c>
      <c r="J1421" s="9">
        <v>1</v>
      </c>
      <c r="K1421" s="9">
        <v>0</v>
      </c>
      <c r="L1421" s="9">
        <v>0</v>
      </c>
      <c r="M1421" s="9">
        <f t="shared" si="162"/>
        <v>75</v>
      </c>
      <c r="N1421" s="9">
        <f t="shared" si="163"/>
        <v>0</v>
      </c>
      <c r="O1421" s="9">
        <f t="shared" si="164"/>
        <v>0</v>
      </c>
      <c r="P1421" s="125">
        <f t="shared" si="165"/>
        <v>75</v>
      </c>
      <c r="Q1421" s="127">
        <f t="shared" si="166"/>
        <v>598</v>
      </c>
      <c r="R1421" s="128">
        <f t="shared" si="167"/>
        <v>673</v>
      </c>
      <c r="S1421" s="4" t="str">
        <f>VLOOKUP(D1421,[2]Sheet1!$F$1:$J$65536,5,0)</f>
        <v>623059486701144560</v>
      </c>
      <c r="T1421" s="4" t="str">
        <f>VLOOKUP(D1421,[1]Sheet1!$F$1:$H$65536,3,0)</f>
        <v>轩长丽</v>
      </c>
      <c r="U1421" s="4" t="s">
        <v>56</v>
      </c>
      <c r="V1421" s="4" t="s">
        <v>56</v>
      </c>
      <c r="W1421" s="4" t="s">
        <v>56</v>
      </c>
      <c r="X1421" s="4" t="s">
        <v>56</v>
      </c>
    </row>
    <row r="1422" s="113" customFormat="1" hidden="1" customHeight="1" spans="1:24">
      <c r="A1422" s="9">
        <v>1421</v>
      </c>
      <c r="B1422" s="96" t="s">
        <v>66</v>
      </c>
      <c r="C1422" s="9" t="s">
        <v>3340</v>
      </c>
      <c r="D1422" s="9" t="s">
        <v>3341</v>
      </c>
      <c r="E1422" s="9" t="s">
        <v>2784</v>
      </c>
      <c r="F1422" s="9" t="s">
        <v>2867</v>
      </c>
      <c r="G1422" s="9" t="str">
        <f t="shared" si="161"/>
        <v>上集镇下张沟村</v>
      </c>
      <c r="H1422" s="9" t="s">
        <v>2868</v>
      </c>
      <c r="I1422" s="9">
        <v>1</v>
      </c>
      <c r="J1422" s="9">
        <v>1</v>
      </c>
      <c r="K1422" s="9">
        <v>0</v>
      </c>
      <c r="L1422" s="9">
        <v>0</v>
      </c>
      <c r="M1422" s="9">
        <f t="shared" si="162"/>
        <v>75</v>
      </c>
      <c r="N1422" s="9">
        <f t="shared" si="163"/>
        <v>0</v>
      </c>
      <c r="O1422" s="9">
        <f t="shared" si="164"/>
        <v>0</v>
      </c>
      <c r="P1422" s="125">
        <f t="shared" si="165"/>
        <v>75</v>
      </c>
      <c r="Q1422" s="127">
        <f t="shared" si="166"/>
        <v>598</v>
      </c>
      <c r="R1422" s="128">
        <f t="shared" si="167"/>
        <v>673</v>
      </c>
      <c r="S1422" s="4" t="str">
        <f>VLOOKUP(D1422,[2]Sheet1!$F$1:$J$65536,5,0)</f>
        <v>6228230975968117669</v>
      </c>
      <c r="T1422" s="4" t="str">
        <f>VLOOKUP(D1422,[1]Sheet1!$F$1:$H$65536,3,0)</f>
        <v>轩新光</v>
      </c>
      <c r="U1422" s="4" t="s">
        <v>56</v>
      </c>
      <c r="V1422" s="4" t="s">
        <v>56</v>
      </c>
      <c r="W1422" s="4" t="s">
        <v>56</v>
      </c>
      <c r="X1422" s="4" t="s">
        <v>56</v>
      </c>
    </row>
    <row r="1423" s="113" customFormat="1" hidden="1" customHeight="1" spans="1:24">
      <c r="A1423" s="9">
        <v>1422</v>
      </c>
      <c r="B1423" s="96" t="s">
        <v>66</v>
      </c>
      <c r="C1423" s="9" t="s">
        <v>3342</v>
      </c>
      <c r="D1423" s="9" t="s">
        <v>3343</v>
      </c>
      <c r="E1423" s="9" t="s">
        <v>2784</v>
      </c>
      <c r="F1423" s="9" t="s">
        <v>2867</v>
      </c>
      <c r="G1423" s="9" t="str">
        <f t="shared" si="161"/>
        <v>上集镇下张沟村</v>
      </c>
      <c r="H1423" s="9" t="s">
        <v>2868</v>
      </c>
      <c r="I1423" s="9">
        <v>1</v>
      </c>
      <c r="J1423" s="9">
        <v>1</v>
      </c>
      <c r="K1423" s="9">
        <v>0</v>
      </c>
      <c r="L1423" s="9">
        <v>0</v>
      </c>
      <c r="M1423" s="9">
        <f t="shared" si="162"/>
        <v>75</v>
      </c>
      <c r="N1423" s="9">
        <f t="shared" si="163"/>
        <v>0</v>
      </c>
      <c r="O1423" s="9">
        <f t="shared" si="164"/>
        <v>0</v>
      </c>
      <c r="P1423" s="125">
        <f t="shared" si="165"/>
        <v>75</v>
      </c>
      <c r="Q1423" s="127">
        <f t="shared" si="166"/>
        <v>598</v>
      </c>
      <c r="R1423" s="128">
        <f t="shared" si="167"/>
        <v>673</v>
      </c>
      <c r="S1423" s="4" t="str">
        <f>VLOOKUP(D1423,[2]Sheet1!$F$1:$J$65536,5,0)</f>
        <v>623059486701144586</v>
      </c>
      <c r="T1423" s="4" t="str">
        <f>VLOOKUP(D1423,[1]Sheet1!$F$1:$H$65536,3,0)</f>
        <v>轩华国</v>
      </c>
      <c r="U1423" s="4" t="s">
        <v>56</v>
      </c>
      <c r="V1423" s="4" t="s">
        <v>56</v>
      </c>
      <c r="W1423" s="4" t="s">
        <v>56</v>
      </c>
      <c r="X1423" s="4" t="s">
        <v>56</v>
      </c>
    </row>
    <row r="1424" s="113" customFormat="1" hidden="1" customHeight="1" spans="1:24">
      <c r="A1424" s="9">
        <v>1423</v>
      </c>
      <c r="B1424" s="96" t="s">
        <v>66</v>
      </c>
      <c r="C1424" s="9" t="s">
        <v>3344</v>
      </c>
      <c r="D1424" s="9" t="s">
        <v>3345</v>
      </c>
      <c r="E1424" s="9" t="s">
        <v>2784</v>
      </c>
      <c r="F1424" s="9" t="s">
        <v>2867</v>
      </c>
      <c r="G1424" s="9" t="str">
        <f t="shared" si="161"/>
        <v>上集镇下张沟村</v>
      </c>
      <c r="H1424" s="9" t="s">
        <v>2868</v>
      </c>
      <c r="I1424" s="9">
        <v>1</v>
      </c>
      <c r="J1424" s="9">
        <v>1</v>
      </c>
      <c r="K1424" s="9">
        <v>0</v>
      </c>
      <c r="L1424" s="9">
        <v>0</v>
      </c>
      <c r="M1424" s="9">
        <f t="shared" si="162"/>
        <v>75</v>
      </c>
      <c r="N1424" s="9">
        <f t="shared" si="163"/>
        <v>0</v>
      </c>
      <c r="O1424" s="9">
        <f t="shared" si="164"/>
        <v>0</v>
      </c>
      <c r="P1424" s="125">
        <f t="shared" si="165"/>
        <v>75</v>
      </c>
      <c r="Q1424" s="127">
        <f t="shared" si="166"/>
        <v>598</v>
      </c>
      <c r="R1424" s="128">
        <f t="shared" si="167"/>
        <v>673</v>
      </c>
      <c r="S1424" s="4" t="str">
        <f>VLOOKUP(D1424,[2]Sheet1!$F$1:$J$65536,5,0)</f>
        <v>6228230975968097564</v>
      </c>
      <c r="T1424" s="4" t="str">
        <f>VLOOKUP(D1424,[1]Sheet1!$F$1:$H$65536,3,0)</f>
        <v>祁朝兴</v>
      </c>
      <c r="U1424" s="4" t="s">
        <v>56</v>
      </c>
      <c r="V1424" s="4" t="s">
        <v>56</v>
      </c>
      <c r="W1424" s="4" t="s">
        <v>56</v>
      </c>
      <c r="X1424" s="4" t="s">
        <v>56</v>
      </c>
    </row>
    <row r="1425" s="113" customFormat="1" hidden="1" customHeight="1" spans="1:24">
      <c r="A1425" s="9">
        <v>1424</v>
      </c>
      <c r="B1425" s="96" t="s">
        <v>66</v>
      </c>
      <c r="C1425" s="9" t="s">
        <v>3346</v>
      </c>
      <c r="D1425" s="9" t="s">
        <v>3347</v>
      </c>
      <c r="E1425" s="9" t="s">
        <v>2784</v>
      </c>
      <c r="F1425" s="9" t="s">
        <v>2867</v>
      </c>
      <c r="G1425" s="9" t="str">
        <f t="shared" si="161"/>
        <v>上集镇下张沟村</v>
      </c>
      <c r="H1425" s="9" t="s">
        <v>2868</v>
      </c>
      <c r="I1425" s="9">
        <v>1</v>
      </c>
      <c r="J1425" s="9">
        <v>1</v>
      </c>
      <c r="K1425" s="9">
        <v>0</v>
      </c>
      <c r="L1425" s="9">
        <v>0</v>
      </c>
      <c r="M1425" s="9">
        <f t="shared" si="162"/>
        <v>75</v>
      </c>
      <c r="N1425" s="9">
        <f t="shared" si="163"/>
        <v>0</v>
      </c>
      <c r="O1425" s="9">
        <f t="shared" si="164"/>
        <v>0</v>
      </c>
      <c r="P1425" s="125">
        <f t="shared" si="165"/>
        <v>75</v>
      </c>
      <c r="Q1425" s="127">
        <f t="shared" si="166"/>
        <v>598</v>
      </c>
      <c r="R1425" s="128">
        <f t="shared" si="167"/>
        <v>673</v>
      </c>
      <c r="S1425" s="4" t="str">
        <f>VLOOKUP(D1425,[2]Sheet1!$F$1:$J$65536,5,0)</f>
        <v>6228230975968095865</v>
      </c>
      <c r="T1425" s="4" t="str">
        <f>VLOOKUP(D1425,[1]Sheet1!$F$1:$H$65536,3,0)</f>
        <v>刘文举</v>
      </c>
      <c r="U1425" s="4" t="s">
        <v>56</v>
      </c>
      <c r="V1425" s="4" t="s">
        <v>56</v>
      </c>
      <c r="W1425" s="4" t="s">
        <v>56</v>
      </c>
      <c r="X1425" s="4" t="s">
        <v>56</v>
      </c>
    </row>
    <row r="1426" s="113" customFormat="1" hidden="1" customHeight="1" spans="1:24">
      <c r="A1426" s="9">
        <v>1425</v>
      </c>
      <c r="B1426" s="96" t="s">
        <v>66</v>
      </c>
      <c r="C1426" s="9" t="s">
        <v>3348</v>
      </c>
      <c r="D1426" s="9" t="s">
        <v>3349</v>
      </c>
      <c r="E1426" s="9" t="s">
        <v>2784</v>
      </c>
      <c r="F1426" s="9" t="s">
        <v>2867</v>
      </c>
      <c r="G1426" s="9" t="str">
        <f t="shared" si="161"/>
        <v>上集镇下张沟村</v>
      </c>
      <c r="H1426" s="9" t="s">
        <v>2868</v>
      </c>
      <c r="I1426" s="9">
        <v>1</v>
      </c>
      <c r="J1426" s="9">
        <v>1</v>
      </c>
      <c r="K1426" s="9">
        <v>0</v>
      </c>
      <c r="L1426" s="9">
        <v>0</v>
      </c>
      <c r="M1426" s="9">
        <f t="shared" si="162"/>
        <v>75</v>
      </c>
      <c r="N1426" s="9">
        <f t="shared" si="163"/>
        <v>0</v>
      </c>
      <c r="O1426" s="9">
        <f t="shared" si="164"/>
        <v>0</v>
      </c>
      <c r="P1426" s="125">
        <f t="shared" si="165"/>
        <v>75</v>
      </c>
      <c r="Q1426" s="127">
        <f t="shared" si="166"/>
        <v>598</v>
      </c>
      <c r="R1426" s="128">
        <f t="shared" si="167"/>
        <v>673</v>
      </c>
      <c r="S1426" s="4" t="str">
        <f>VLOOKUP(D1426,[2]Sheet1!$F$1:$J$65536,5,0)</f>
        <v>6228230975968094264</v>
      </c>
      <c r="T1426" s="4" t="str">
        <f>VLOOKUP(D1426,[1]Sheet1!$F$1:$H$65536,3,0)</f>
        <v>刘道华</v>
      </c>
      <c r="U1426" s="4" t="s">
        <v>56</v>
      </c>
      <c r="V1426" s="4" t="s">
        <v>56</v>
      </c>
      <c r="W1426" s="4" t="s">
        <v>56</v>
      </c>
      <c r="X1426" s="4" t="s">
        <v>56</v>
      </c>
    </row>
    <row r="1427" s="113" customFormat="1" hidden="1" customHeight="1" spans="1:24">
      <c r="A1427" s="9">
        <v>1426</v>
      </c>
      <c r="B1427" s="96" t="s">
        <v>66</v>
      </c>
      <c r="C1427" s="9" t="s">
        <v>3350</v>
      </c>
      <c r="D1427" s="9" t="s">
        <v>3351</v>
      </c>
      <c r="E1427" s="9" t="s">
        <v>2784</v>
      </c>
      <c r="F1427" s="9" t="s">
        <v>2867</v>
      </c>
      <c r="G1427" s="9" t="str">
        <f t="shared" si="161"/>
        <v>上集镇下张沟村</v>
      </c>
      <c r="H1427" s="9" t="s">
        <v>2868</v>
      </c>
      <c r="I1427" s="9">
        <v>1</v>
      </c>
      <c r="J1427" s="9">
        <v>1</v>
      </c>
      <c r="K1427" s="9">
        <v>0</v>
      </c>
      <c r="L1427" s="9">
        <v>0</v>
      </c>
      <c r="M1427" s="9">
        <f t="shared" si="162"/>
        <v>75</v>
      </c>
      <c r="N1427" s="9">
        <f t="shared" si="163"/>
        <v>0</v>
      </c>
      <c r="O1427" s="9">
        <f t="shared" si="164"/>
        <v>0</v>
      </c>
      <c r="P1427" s="125">
        <f t="shared" si="165"/>
        <v>75</v>
      </c>
      <c r="Q1427" s="127">
        <f t="shared" si="166"/>
        <v>598</v>
      </c>
      <c r="R1427" s="128">
        <f t="shared" si="167"/>
        <v>673</v>
      </c>
      <c r="S1427" s="4" t="str">
        <f>VLOOKUP(D1427,[2]Sheet1!$F$1:$J$65536,5,0)</f>
        <v>6228230975968079463</v>
      </c>
      <c r="T1427" s="4" t="str">
        <f>VLOOKUP(D1427,[1]Sheet1!$F$1:$H$65536,3,0)</f>
        <v>樊廷朝</v>
      </c>
      <c r="U1427" s="4" t="s">
        <v>56</v>
      </c>
      <c r="V1427" s="4" t="s">
        <v>56</v>
      </c>
      <c r="W1427" s="4" t="s">
        <v>56</v>
      </c>
      <c r="X1427" s="4" t="s">
        <v>56</v>
      </c>
    </row>
    <row r="1428" s="113" customFormat="1" hidden="1" customHeight="1" spans="1:24">
      <c r="A1428" s="9">
        <v>1427</v>
      </c>
      <c r="B1428" s="96" t="s">
        <v>66</v>
      </c>
      <c r="C1428" s="9" t="s">
        <v>3352</v>
      </c>
      <c r="D1428" s="9" t="s">
        <v>3353</v>
      </c>
      <c r="E1428" s="9" t="s">
        <v>2784</v>
      </c>
      <c r="F1428" s="9" t="s">
        <v>3354</v>
      </c>
      <c r="G1428" s="9" t="str">
        <f t="shared" si="161"/>
        <v>上集镇肖山村</v>
      </c>
      <c r="H1428" s="9" t="s">
        <v>3355</v>
      </c>
      <c r="I1428" s="9">
        <v>1</v>
      </c>
      <c r="J1428" s="9">
        <v>1</v>
      </c>
      <c r="K1428" s="9">
        <v>0</v>
      </c>
      <c r="L1428" s="9">
        <v>0</v>
      </c>
      <c r="M1428" s="9">
        <f t="shared" si="162"/>
        <v>75</v>
      </c>
      <c r="N1428" s="9">
        <f t="shared" si="163"/>
        <v>0</v>
      </c>
      <c r="O1428" s="9">
        <f t="shared" si="164"/>
        <v>0</v>
      </c>
      <c r="P1428" s="125">
        <f t="shared" si="165"/>
        <v>75</v>
      </c>
      <c r="Q1428" s="127">
        <f t="shared" si="166"/>
        <v>598</v>
      </c>
      <c r="R1428" s="128">
        <f t="shared" si="167"/>
        <v>673</v>
      </c>
      <c r="S1428" s="4" t="str">
        <f>VLOOKUP(D1428,[2]Sheet1!$F$1:$J$65536,5,0)</f>
        <v>6228230975966779064</v>
      </c>
      <c r="T1428" s="4" t="str">
        <f>VLOOKUP(D1428,[1]Sheet1!$F$1:$H$65536,3,0)</f>
        <v>余恒业</v>
      </c>
      <c r="U1428" s="4" t="s">
        <v>56</v>
      </c>
      <c r="V1428" s="4" t="s">
        <v>56</v>
      </c>
      <c r="W1428" s="4" t="s">
        <v>56</v>
      </c>
      <c r="X1428" s="4" t="s">
        <v>56</v>
      </c>
    </row>
    <row r="1429" s="113" customFormat="1" hidden="1" customHeight="1" spans="1:24">
      <c r="A1429" s="9">
        <v>1428</v>
      </c>
      <c r="B1429" s="96" t="s">
        <v>66</v>
      </c>
      <c r="C1429" s="9" t="s">
        <v>3356</v>
      </c>
      <c r="D1429" s="9" t="s">
        <v>3357</v>
      </c>
      <c r="E1429" s="9" t="s">
        <v>2784</v>
      </c>
      <c r="F1429" s="9" t="s">
        <v>3354</v>
      </c>
      <c r="G1429" s="9" t="str">
        <f t="shared" si="161"/>
        <v>上集镇肖山村</v>
      </c>
      <c r="H1429" s="9" t="s">
        <v>3355</v>
      </c>
      <c r="I1429" s="9">
        <v>1</v>
      </c>
      <c r="J1429" s="9">
        <v>1</v>
      </c>
      <c r="K1429" s="9">
        <v>0</v>
      </c>
      <c r="L1429" s="9">
        <v>0</v>
      </c>
      <c r="M1429" s="9">
        <f t="shared" si="162"/>
        <v>75</v>
      </c>
      <c r="N1429" s="9">
        <f t="shared" si="163"/>
        <v>0</v>
      </c>
      <c r="O1429" s="9">
        <f t="shared" si="164"/>
        <v>0</v>
      </c>
      <c r="P1429" s="125">
        <f t="shared" si="165"/>
        <v>75</v>
      </c>
      <c r="Q1429" s="127">
        <f t="shared" si="166"/>
        <v>598</v>
      </c>
      <c r="R1429" s="128">
        <f t="shared" si="167"/>
        <v>673</v>
      </c>
      <c r="S1429" s="4" t="str">
        <f>VLOOKUP(D1429,[2]Sheet1!$F$1:$J$65536,5,0)</f>
        <v>6228230975966776060</v>
      </c>
      <c r="T1429" s="4" t="str">
        <f>VLOOKUP(D1429,[1]Sheet1!$F$1:$H$65536,3,0)</f>
        <v>王书明</v>
      </c>
      <c r="U1429" s="4" t="s">
        <v>56</v>
      </c>
      <c r="V1429" s="4" t="s">
        <v>56</v>
      </c>
      <c r="W1429" s="4" t="s">
        <v>56</v>
      </c>
      <c r="X1429" s="4" t="s">
        <v>56</v>
      </c>
    </row>
    <row r="1430" s="113" customFormat="1" hidden="1" customHeight="1" spans="1:24">
      <c r="A1430" s="9">
        <v>1429</v>
      </c>
      <c r="B1430" s="96" t="s">
        <v>66</v>
      </c>
      <c r="C1430" s="9" t="s">
        <v>3358</v>
      </c>
      <c r="D1430" s="9" t="s">
        <v>3359</v>
      </c>
      <c r="E1430" s="9" t="s">
        <v>2784</v>
      </c>
      <c r="F1430" s="9" t="s">
        <v>3354</v>
      </c>
      <c r="G1430" s="9" t="str">
        <f t="shared" si="161"/>
        <v>上集镇肖山村</v>
      </c>
      <c r="H1430" s="9" t="s">
        <v>3355</v>
      </c>
      <c r="I1430" s="9">
        <v>1</v>
      </c>
      <c r="J1430" s="9">
        <v>1</v>
      </c>
      <c r="K1430" s="9">
        <v>0</v>
      </c>
      <c r="L1430" s="9">
        <v>0</v>
      </c>
      <c r="M1430" s="9">
        <f t="shared" si="162"/>
        <v>75</v>
      </c>
      <c r="N1430" s="9">
        <f t="shared" si="163"/>
        <v>0</v>
      </c>
      <c r="O1430" s="9">
        <f t="shared" si="164"/>
        <v>0</v>
      </c>
      <c r="P1430" s="125">
        <f t="shared" si="165"/>
        <v>75</v>
      </c>
      <c r="Q1430" s="127">
        <f t="shared" si="166"/>
        <v>598</v>
      </c>
      <c r="R1430" s="128">
        <f t="shared" si="167"/>
        <v>673</v>
      </c>
      <c r="S1430" s="4" t="str">
        <f>VLOOKUP(D1430,[2]Sheet1!$F$1:$J$65536,5,0)</f>
        <v>623059486800925620</v>
      </c>
      <c r="T1430" s="4" t="str">
        <f>VLOOKUP(D1430,[1]Sheet1!$F$1:$H$65536,3,0)</f>
        <v>屈英奎</v>
      </c>
      <c r="U1430" s="4" t="s">
        <v>56</v>
      </c>
      <c r="V1430" s="4" t="s">
        <v>56</v>
      </c>
      <c r="W1430" s="4" t="s">
        <v>56</v>
      </c>
      <c r="X1430" s="4" t="s">
        <v>56</v>
      </c>
    </row>
    <row r="1431" s="113" customFormat="1" hidden="1" customHeight="1" spans="1:24">
      <c r="A1431" s="9">
        <v>1430</v>
      </c>
      <c r="B1431" s="96" t="s">
        <v>66</v>
      </c>
      <c r="C1431" s="9" t="s">
        <v>3360</v>
      </c>
      <c r="D1431" s="9" t="s">
        <v>3361</v>
      </c>
      <c r="E1431" s="9" t="s">
        <v>2784</v>
      </c>
      <c r="F1431" s="9" t="s">
        <v>3354</v>
      </c>
      <c r="G1431" s="9" t="str">
        <f t="shared" si="161"/>
        <v>上集镇肖山村</v>
      </c>
      <c r="H1431" s="9" t="s">
        <v>3355</v>
      </c>
      <c r="I1431" s="9">
        <v>1</v>
      </c>
      <c r="J1431" s="9">
        <v>1</v>
      </c>
      <c r="K1431" s="9">
        <v>0</v>
      </c>
      <c r="L1431" s="9">
        <v>0</v>
      </c>
      <c r="M1431" s="9">
        <f t="shared" si="162"/>
        <v>75</v>
      </c>
      <c r="N1431" s="9">
        <f t="shared" si="163"/>
        <v>0</v>
      </c>
      <c r="O1431" s="9">
        <f t="shared" si="164"/>
        <v>0</v>
      </c>
      <c r="P1431" s="125">
        <f t="shared" si="165"/>
        <v>75</v>
      </c>
      <c r="Q1431" s="127">
        <f t="shared" si="166"/>
        <v>598</v>
      </c>
      <c r="R1431" s="128">
        <f t="shared" si="167"/>
        <v>673</v>
      </c>
      <c r="S1431" s="4" t="str">
        <f>VLOOKUP(D1431,[2]Sheet1!$F$1:$J$65536,5,0)</f>
        <v>6228230975966767069</v>
      </c>
      <c r="T1431" s="4" t="str">
        <f>VLOOKUP(D1431,[1]Sheet1!$F$1:$H$65536,3,0)</f>
        <v>刘发成</v>
      </c>
      <c r="U1431" s="4" t="s">
        <v>56</v>
      </c>
      <c r="V1431" s="4" t="s">
        <v>56</v>
      </c>
      <c r="W1431" s="4" t="s">
        <v>56</v>
      </c>
      <c r="X1431" s="4" t="s">
        <v>56</v>
      </c>
    </row>
    <row r="1432" s="113" customFormat="1" hidden="1" customHeight="1" spans="1:24">
      <c r="A1432" s="9">
        <v>1431</v>
      </c>
      <c r="B1432" s="96" t="s">
        <v>66</v>
      </c>
      <c r="C1432" s="9" t="s">
        <v>3362</v>
      </c>
      <c r="D1432" s="9" t="s">
        <v>3363</v>
      </c>
      <c r="E1432" s="9" t="s">
        <v>2784</v>
      </c>
      <c r="F1432" s="9" t="s">
        <v>3354</v>
      </c>
      <c r="G1432" s="9" t="str">
        <f t="shared" si="161"/>
        <v>上集镇肖山村</v>
      </c>
      <c r="H1432" s="9" t="s">
        <v>3355</v>
      </c>
      <c r="I1432" s="9">
        <v>1</v>
      </c>
      <c r="J1432" s="9">
        <v>1</v>
      </c>
      <c r="K1432" s="9">
        <v>0</v>
      </c>
      <c r="L1432" s="9">
        <v>0</v>
      </c>
      <c r="M1432" s="9">
        <f t="shared" si="162"/>
        <v>75</v>
      </c>
      <c r="N1432" s="9">
        <f t="shared" si="163"/>
        <v>0</v>
      </c>
      <c r="O1432" s="9">
        <f t="shared" si="164"/>
        <v>0</v>
      </c>
      <c r="P1432" s="125">
        <f t="shared" si="165"/>
        <v>75</v>
      </c>
      <c r="Q1432" s="127">
        <f t="shared" si="166"/>
        <v>598</v>
      </c>
      <c r="R1432" s="128">
        <f t="shared" si="167"/>
        <v>673</v>
      </c>
      <c r="S1432" s="4" t="str">
        <f>VLOOKUP(D1432,[2]Sheet1!$F$1:$J$65536,5,0)</f>
        <v>6228230975966765261</v>
      </c>
      <c r="T1432" s="4" t="str">
        <f>VLOOKUP(D1432,[1]Sheet1!$F$1:$H$65536,3,0)</f>
        <v>李小定</v>
      </c>
      <c r="U1432" s="4" t="s">
        <v>56</v>
      </c>
      <c r="V1432" s="4" t="s">
        <v>56</v>
      </c>
      <c r="W1432" s="4" t="s">
        <v>56</v>
      </c>
      <c r="X1432" s="4" t="s">
        <v>56</v>
      </c>
    </row>
    <row r="1433" s="113" customFormat="1" hidden="1" customHeight="1" spans="1:24">
      <c r="A1433" s="9">
        <v>1432</v>
      </c>
      <c r="B1433" s="96" t="s">
        <v>66</v>
      </c>
      <c r="C1433" s="9" t="s">
        <v>3364</v>
      </c>
      <c r="D1433" s="9" t="s">
        <v>3365</v>
      </c>
      <c r="E1433" s="9" t="s">
        <v>2784</v>
      </c>
      <c r="F1433" s="9" t="s">
        <v>3354</v>
      </c>
      <c r="G1433" s="9" t="str">
        <f t="shared" si="161"/>
        <v>上集镇肖山村</v>
      </c>
      <c r="H1433" s="9" t="s">
        <v>3355</v>
      </c>
      <c r="I1433" s="9">
        <v>1</v>
      </c>
      <c r="J1433" s="9">
        <v>1</v>
      </c>
      <c r="K1433" s="9">
        <v>0</v>
      </c>
      <c r="L1433" s="9">
        <v>0</v>
      </c>
      <c r="M1433" s="9">
        <f t="shared" si="162"/>
        <v>75</v>
      </c>
      <c r="N1433" s="9">
        <f t="shared" si="163"/>
        <v>0</v>
      </c>
      <c r="O1433" s="9">
        <f t="shared" si="164"/>
        <v>0</v>
      </c>
      <c r="P1433" s="125">
        <f t="shared" si="165"/>
        <v>75</v>
      </c>
      <c r="Q1433" s="127">
        <f t="shared" si="166"/>
        <v>598</v>
      </c>
      <c r="R1433" s="128">
        <f t="shared" si="167"/>
        <v>673</v>
      </c>
      <c r="S1433" s="4" t="str">
        <f>VLOOKUP(D1433,[2]Sheet1!$F$1:$J$65536,5,0)</f>
        <v>6228230976048654861</v>
      </c>
      <c r="T1433" s="4" t="str">
        <f>VLOOKUP(D1433,[1]Sheet1!$F$1:$H$65536,3,0)</f>
        <v>李建文</v>
      </c>
      <c r="U1433" s="4" t="s">
        <v>56</v>
      </c>
      <c r="V1433" s="4" t="s">
        <v>56</v>
      </c>
      <c r="W1433" s="4" t="s">
        <v>56</v>
      </c>
      <c r="X1433" s="4" t="s">
        <v>56</v>
      </c>
    </row>
    <row r="1434" s="113" customFormat="1" hidden="1" customHeight="1" spans="1:24">
      <c r="A1434" s="9">
        <v>1433</v>
      </c>
      <c r="B1434" s="96" t="s">
        <v>66</v>
      </c>
      <c r="C1434" s="9" t="s">
        <v>3366</v>
      </c>
      <c r="D1434" s="9" t="s">
        <v>3367</v>
      </c>
      <c r="E1434" s="9" t="s">
        <v>2784</v>
      </c>
      <c r="F1434" s="9" t="s">
        <v>3354</v>
      </c>
      <c r="G1434" s="9" t="str">
        <f t="shared" si="161"/>
        <v>上集镇肖山村</v>
      </c>
      <c r="H1434" s="9" t="s">
        <v>3355</v>
      </c>
      <c r="I1434" s="9">
        <v>1</v>
      </c>
      <c r="J1434" s="9">
        <v>1</v>
      </c>
      <c r="K1434" s="9">
        <v>0</v>
      </c>
      <c r="L1434" s="9">
        <v>0</v>
      </c>
      <c r="M1434" s="9">
        <f t="shared" si="162"/>
        <v>75</v>
      </c>
      <c r="N1434" s="9">
        <f t="shared" si="163"/>
        <v>0</v>
      </c>
      <c r="O1434" s="9">
        <f t="shared" si="164"/>
        <v>0</v>
      </c>
      <c r="P1434" s="125">
        <f t="shared" si="165"/>
        <v>75</v>
      </c>
      <c r="Q1434" s="127">
        <f t="shared" si="166"/>
        <v>598</v>
      </c>
      <c r="R1434" s="128">
        <f t="shared" si="167"/>
        <v>673</v>
      </c>
      <c r="S1434" s="4" t="str">
        <f>VLOOKUP(D1434,[2]Sheet1!$F$1:$J$65536,5,0)</f>
        <v>6228230975966761666</v>
      </c>
      <c r="T1434" s="4" t="str">
        <f>VLOOKUP(D1434,[1]Sheet1!$F$1:$H$65536,3,0)</f>
        <v>侯长记</v>
      </c>
      <c r="U1434" s="4" t="s">
        <v>56</v>
      </c>
      <c r="V1434" s="4" t="s">
        <v>56</v>
      </c>
      <c r="W1434" s="4" t="s">
        <v>56</v>
      </c>
      <c r="X1434" s="4" t="s">
        <v>56</v>
      </c>
    </row>
    <row r="1435" s="113" customFormat="1" hidden="1" customHeight="1" spans="1:24">
      <c r="A1435" s="9">
        <v>1434</v>
      </c>
      <c r="B1435" s="96" t="s">
        <v>66</v>
      </c>
      <c r="C1435" s="9" t="s">
        <v>3368</v>
      </c>
      <c r="D1435" s="9" t="s">
        <v>3369</v>
      </c>
      <c r="E1435" s="9" t="s">
        <v>2784</v>
      </c>
      <c r="F1435" s="9" t="s">
        <v>3354</v>
      </c>
      <c r="G1435" s="9" t="str">
        <f t="shared" si="161"/>
        <v>上集镇肖山村</v>
      </c>
      <c r="H1435" s="9" t="s">
        <v>3355</v>
      </c>
      <c r="I1435" s="9">
        <v>1</v>
      </c>
      <c r="J1435" s="9">
        <v>1</v>
      </c>
      <c r="K1435" s="9">
        <v>0</v>
      </c>
      <c r="L1435" s="9">
        <v>0</v>
      </c>
      <c r="M1435" s="9">
        <f t="shared" si="162"/>
        <v>75</v>
      </c>
      <c r="N1435" s="9">
        <f t="shared" si="163"/>
        <v>0</v>
      </c>
      <c r="O1435" s="9">
        <f t="shared" si="164"/>
        <v>0</v>
      </c>
      <c r="P1435" s="125">
        <f t="shared" si="165"/>
        <v>75</v>
      </c>
      <c r="Q1435" s="127">
        <f t="shared" si="166"/>
        <v>598</v>
      </c>
      <c r="R1435" s="128">
        <f t="shared" si="167"/>
        <v>673</v>
      </c>
      <c r="S1435" s="4" t="str">
        <f>VLOOKUP(D1435,[2]Sheet1!$F$1:$J$65536,5,0)</f>
        <v>623059486701783284</v>
      </c>
      <c r="T1435" s="4" t="str">
        <f>VLOOKUP(D1435,[1]Sheet1!$F$1:$H$65536,3,0)</f>
        <v>桂学法</v>
      </c>
      <c r="U1435" s="4" t="s">
        <v>56</v>
      </c>
      <c r="V1435" s="4" t="s">
        <v>56</v>
      </c>
      <c r="W1435" s="4" t="s">
        <v>56</v>
      </c>
      <c r="X1435" s="4" t="s">
        <v>56</v>
      </c>
    </row>
    <row r="1436" s="113" customFormat="1" hidden="1" customHeight="1" spans="1:24">
      <c r="A1436" s="9">
        <v>1435</v>
      </c>
      <c r="B1436" s="96" t="s">
        <v>66</v>
      </c>
      <c r="C1436" s="9" t="s">
        <v>3370</v>
      </c>
      <c r="D1436" s="9" t="s">
        <v>3371</v>
      </c>
      <c r="E1436" s="9" t="s">
        <v>2784</v>
      </c>
      <c r="F1436" s="9" t="s">
        <v>3354</v>
      </c>
      <c r="G1436" s="9" t="str">
        <f t="shared" si="161"/>
        <v>上集镇肖山村</v>
      </c>
      <c r="H1436" s="9" t="s">
        <v>3355</v>
      </c>
      <c r="I1436" s="9">
        <v>1</v>
      </c>
      <c r="J1436" s="9">
        <v>1</v>
      </c>
      <c r="K1436" s="9">
        <v>0</v>
      </c>
      <c r="L1436" s="9">
        <v>0</v>
      </c>
      <c r="M1436" s="9">
        <f t="shared" si="162"/>
        <v>75</v>
      </c>
      <c r="N1436" s="9">
        <f t="shared" si="163"/>
        <v>0</v>
      </c>
      <c r="O1436" s="9">
        <f t="shared" si="164"/>
        <v>0</v>
      </c>
      <c r="P1436" s="125">
        <f t="shared" si="165"/>
        <v>75</v>
      </c>
      <c r="Q1436" s="127">
        <f t="shared" si="166"/>
        <v>598</v>
      </c>
      <c r="R1436" s="128">
        <f t="shared" si="167"/>
        <v>673</v>
      </c>
      <c r="S1436" s="4" t="str">
        <f>VLOOKUP(D1436,[2]Sheet1!$F$1:$J$65536,5,0)</f>
        <v>6228230975966759769</v>
      </c>
      <c r="T1436" s="4" t="str">
        <f>VLOOKUP(D1436,[1]Sheet1!$F$1:$H$65536,3,0)</f>
        <v>桂根华</v>
      </c>
      <c r="U1436" s="4" t="s">
        <v>56</v>
      </c>
      <c r="V1436" s="4" t="s">
        <v>56</v>
      </c>
      <c r="W1436" s="4" t="s">
        <v>56</v>
      </c>
      <c r="X1436" s="4" t="s">
        <v>56</v>
      </c>
    </row>
    <row r="1437" s="113" customFormat="1" hidden="1" customHeight="1" spans="1:24">
      <c r="A1437" s="9">
        <v>1436</v>
      </c>
      <c r="B1437" s="96" t="s">
        <v>66</v>
      </c>
      <c r="C1437" s="9" t="s">
        <v>3372</v>
      </c>
      <c r="D1437" s="9" t="s">
        <v>3373</v>
      </c>
      <c r="E1437" s="9" t="s">
        <v>2784</v>
      </c>
      <c r="F1437" s="9" t="s">
        <v>3354</v>
      </c>
      <c r="G1437" s="9" t="str">
        <f t="shared" si="161"/>
        <v>上集镇肖山村</v>
      </c>
      <c r="H1437" s="9" t="s">
        <v>3355</v>
      </c>
      <c r="I1437" s="9">
        <v>1</v>
      </c>
      <c r="J1437" s="9">
        <v>1</v>
      </c>
      <c r="K1437" s="9">
        <v>0</v>
      </c>
      <c r="L1437" s="9">
        <v>0</v>
      </c>
      <c r="M1437" s="9">
        <f t="shared" si="162"/>
        <v>75</v>
      </c>
      <c r="N1437" s="9">
        <f t="shared" si="163"/>
        <v>0</v>
      </c>
      <c r="O1437" s="9">
        <f t="shared" si="164"/>
        <v>0</v>
      </c>
      <c r="P1437" s="125">
        <f t="shared" si="165"/>
        <v>75</v>
      </c>
      <c r="Q1437" s="127">
        <f t="shared" si="166"/>
        <v>598</v>
      </c>
      <c r="R1437" s="128">
        <f t="shared" si="167"/>
        <v>673</v>
      </c>
      <c r="S1437" s="4" t="str">
        <f>VLOOKUP(D1437,[2]Sheet1!$F$1:$J$65536,5,0)</f>
        <v>6228230975966769065</v>
      </c>
      <c r="T1437" s="4" t="str">
        <f>VLOOKUP(D1437,[1]Sheet1!$F$1:$H$65536,3,0)</f>
        <v>刘宗云</v>
      </c>
      <c r="U1437" s="4" t="s">
        <v>56</v>
      </c>
      <c r="V1437" s="4" t="s">
        <v>56</v>
      </c>
      <c r="W1437" s="4" t="s">
        <v>56</v>
      </c>
      <c r="X1437" s="4" t="s">
        <v>56</v>
      </c>
    </row>
    <row r="1438" s="113" customFormat="1" hidden="1" customHeight="1" spans="1:24">
      <c r="A1438" s="9">
        <v>1437</v>
      </c>
      <c r="B1438" s="96" t="s">
        <v>66</v>
      </c>
      <c r="C1438" s="9" t="s">
        <v>3374</v>
      </c>
      <c r="D1438" s="9" t="s">
        <v>3375</v>
      </c>
      <c r="E1438" s="9" t="s">
        <v>2784</v>
      </c>
      <c r="F1438" s="9" t="s">
        <v>3376</v>
      </c>
      <c r="G1438" s="9" t="str">
        <f t="shared" si="161"/>
        <v>上集镇杨营村</v>
      </c>
      <c r="H1438" s="9" t="s">
        <v>3377</v>
      </c>
      <c r="I1438" s="9">
        <v>1</v>
      </c>
      <c r="J1438" s="9">
        <v>1</v>
      </c>
      <c r="K1438" s="9">
        <v>0</v>
      </c>
      <c r="L1438" s="9">
        <v>0</v>
      </c>
      <c r="M1438" s="9">
        <f t="shared" si="162"/>
        <v>75</v>
      </c>
      <c r="N1438" s="9">
        <f t="shared" si="163"/>
        <v>0</v>
      </c>
      <c r="O1438" s="9">
        <f t="shared" si="164"/>
        <v>0</v>
      </c>
      <c r="P1438" s="125">
        <f t="shared" si="165"/>
        <v>75</v>
      </c>
      <c r="Q1438" s="127">
        <f t="shared" si="166"/>
        <v>598</v>
      </c>
      <c r="R1438" s="128">
        <f t="shared" si="167"/>
        <v>673</v>
      </c>
      <c r="S1438" s="4" t="str">
        <f>VLOOKUP(D1438,[2]Sheet1!$F$1:$J$65536,5,0)</f>
        <v>6228230975968359063</v>
      </c>
      <c r="T1438" s="4" t="str">
        <f>VLOOKUP(D1438,[1]Sheet1!$F$1:$H$65536,3,0)</f>
        <v>赵云德</v>
      </c>
      <c r="U1438" s="4" t="s">
        <v>56</v>
      </c>
      <c r="V1438" s="4" t="s">
        <v>56</v>
      </c>
      <c r="W1438" s="4" t="s">
        <v>56</v>
      </c>
      <c r="X1438" s="4" t="s">
        <v>56</v>
      </c>
    </row>
    <row r="1439" s="113" customFormat="1" hidden="1" customHeight="1" spans="1:24">
      <c r="A1439" s="9">
        <v>1438</v>
      </c>
      <c r="B1439" s="96" t="s">
        <v>66</v>
      </c>
      <c r="C1439" s="9" t="s">
        <v>3378</v>
      </c>
      <c r="D1439" s="9" t="s">
        <v>3379</v>
      </c>
      <c r="E1439" s="9" t="s">
        <v>2784</v>
      </c>
      <c r="F1439" s="9" t="s">
        <v>3376</v>
      </c>
      <c r="G1439" s="9" t="str">
        <f t="shared" si="161"/>
        <v>上集镇杨营村</v>
      </c>
      <c r="H1439" s="9" t="s">
        <v>3377</v>
      </c>
      <c r="I1439" s="9">
        <v>1</v>
      </c>
      <c r="J1439" s="9">
        <v>1</v>
      </c>
      <c r="K1439" s="9">
        <v>0</v>
      </c>
      <c r="L1439" s="9">
        <v>0</v>
      </c>
      <c r="M1439" s="9">
        <f t="shared" si="162"/>
        <v>75</v>
      </c>
      <c r="N1439" s="9">
        <f t="shared" si="163"/>
        <v>0</v>
      </c>
      <c r="O1439" s="9">
        <f t="shared" si="164"/>
        <v>0</v>
      </c>
      <c r="P1439" s="125">
        <f t="shared" si="165"/>
        <v>75</v>
      </c>
      <c r="Q1439" s="127">
        <f t="shared" si="166"/>
        <v>598</v>
      </c>
      <c r="R1439" s="128">
        <f t="shared" si="167"/>
        <v>673</v>
      </c>
      <c r="S1439" s="4" t="str">
        <f>VLOOKUP(D1439,[2]Sheet1!$F$1:$J$65536,5,0)</f>
        <v>6228230975968357869</v>
      </c>
      <c r="T1439" s="4" t="str">
        <f>VLOOKUP(D1439,[1]Sheet1!$F$1:$H$65536,3,0)</f>
        <v>赵铁牛</v>
      </c>
      <c r="U1439" s="4" t="s">
        <v>56</v>
      </c>
      <c r="V1439" s="4" t="s">
        <v>56</v>
      </c>
      <c r="W1439" s="4" t="s">
        <v>56</v>
      </c>
      <c r="X1439" s="4" t="s">
        <v>56</v>
      </c>
    </row>
    <row r="1440" s="113" customFormat="1" hidden="1" customHeight="1" spans="1:24">
      <c r="A1440" s="9">
        <v>1439</v>
      </c>
      <c r="B1440" s="96" t="s">
        <v>66</v>
      </c>
      <c r="C1440" s="9" t="s">
        <v>3380</v>
      </c>
      <c r="D1440" s="9" t="s">
        <v>3381</v>
      </c>
      <c r="E1440" s="9" t="s">
        <v>2784</v>
      </c>
      <c r="F1440" s="9" t="s">
        <v>3376</v>
      </c>
      <c r="G1440" s="9" t="str">
        <f t="shared" si="161"/>
        <v>上集镇杨营村</v>
      </c>
      <c r="H1440" s="9" t="s">
        <v>3377</v>
      </c>
      <c r="I1440" s="9">
        <v>1</v>
      </c>
      <c r="J1440" s="9">
        <v>1</v>
      </c>
      <c r="K1440" s="9">
        <v>0</v>
      </c>
      <c r="L1440" s="9">
        <v>0</v>
      </c>
      <c r="M1440" s="9">
        <f t="shared" si="162"/>
        <v>75</v>
      </c>
      <c r="N1440" s="9">
        <f t="shared" si="163"/>
        <v>0</v>
      </c>
      <c r="O1440" s="9">
        <f t="shared" si="164"/>
        <v>0</v>
      </c>
      <c r="P1440" s="125">
        <f t="shared" si="165"/>
        <v>75</v>
      </c>
      <c r="Q1440" s="127">
        <f t="shared" si="166"/>
        <v>598</v>
      </c>
      <c r="R1440" s="128">
        <f t="shared" si="167"/>
        <v>673</v>
      </c>
      <c r="S1440" s="4" t="str">
        <f>VLOOKUP(D1440,[2]Sheet1!$F$1:$J$65536,5,0)</f>
        <v>623059486702587262</v>
      </c>
      <c r="T1440" s="4" t="str">
        <f>VLOOKUP(D1440,[1]Sheet1!$F$1:$H$65536,3,0)</f>
        <v>杨自学</v>
      </c>
      <c r="U1440" s="4" t="s">
        <v>56</v>
      </c>
      <c r="V1440" s="4" t="s">
        <v>56</v>
      </c>
      <c r="W1440" s="4" t="s">
        <v>56</v>
      </c>
      <c r="X1440" s="4" t="s">
        <v>56</v>
      </c>
    </row>
    <row r="1441" s="113" customFormat="1" hidden="1" customHeight="1" spans="1:24">
      <c r="A1441" s="9">
        <v>1440</v>
      </c>
      <c r="B1441" s="96" t="s">
        <v>66</v>
      </c>
      <c r="C1441" s="9" t="s">
        <v>3382</v>
      </c>
      <c r="D1441" s="9" t="s">
        <v>3383</v>
      </c>
      <c r="E1441" s="9" t="s">
        <v>2784</v>
      </c>
      <c r="F1441" s="9" t="s">
        <v>3376</v>
      </c>
      <c r="G1441" s="9" t="str">
        <f t="shared" si="161"/>
        <v>上集镇杨营村</v>
      </c>
      <c r="H1441" s="9" t="s">
        <v>3377</v>
      </c>
      <c r="I1441" s="9">
        <v>1</v>
      </c>
      <c r="J1441" s="9">
        <v>1</v>
      </c>
      <c r="K1441" s="9">
        <v>0</v>
      </c>
      <c r="L1441" s="9">
        <v>0</v>
      </c>
      <c r="M1441" s="9">
        <f t="shared" si="162"/>
        <v>75</v>
      </c>
      <c r="N1441" s="9">
        <f t="shared" si="163"/>
        <v>0</v>
      </c>
      <c r="O1441" s="9">
        <f t="shared" si="164"/>
        <v>0</v>
      </c>
      <c r="P1441" s="125">
        <f t="shared" si="165"/>
        <v>75</v>
      </c>
      <c r="Q1441" s="127">
        <f t="shared" si="166"/>
        <v>598</v>
      </c>
      <c r="R1441" s="128">
        <f t="shared" si="167"/>
        <v>673</v>
      </c>
      <c r="S1441" s="4" t="str">
        <f>VLOOKUP(D1441,[2]Sheet1!$F$1:$J$65536,5,0)</f>
        <v>623059486702845793</v>
      </c>
      <c r="T1441" s="4" t="str">
        <f>VLOOKUP(D1441,[1]Sheet1!$F$1:$H$65536,3,0)</f>
        <v>杨志国</v>
      </c>
      <c r="U1441" s="4" t="s">
        <v>56</v>
      </c>
      <c r="V1441" s="4" t="s">
        <v>56</v>
      </c>
      <c r="W1441" s="4" t="s">
        <v>56</v>
      </c>
      <c r="X1441" s="4" t="s">
        <v>56</v>
      </c>
    </row>
    <row r="1442" s="113" customFormat="1" hidden="1" customHeight="1" spans="1:24">
      <c r="A1442" s="9">
        <v>1441</v>
      </c>
      <c r="B1442" s="96" t="s">
        <v>66</v>
      </c>
      <c r="C1442" s="9" t="s">
        <v>3384</v>
      </c>
      <c r="D1442" s="9" t="s">
        <v>3385</v>
      </c>
      <c r="E1442" s="9" t="s">
        <v>2784</v>
      </c>
      <c r="F1442" s="9" t="s">
        <v>3376</v>
      </c>
      <c r="G1442" s="9" t="str">
        <f t="shared" si="161"/>
        <v>上集镇杨营村</v>
      </c>
      <c r="H1442" s="9" t="s">
        <v>3377</v>
      </c>
      <c r="I1442" s="9">
        <v>1</v>
      </c>
      <c r="J1442" s="9">
        <v>1</v>
      </c>
      <c r="K1442" s="9">
        <v>0</v>
      </c>
      <c r="L1442" s="9">
        <v>0</v>
      </c>
      <c r="M1442" s="9">
        <f t="shared" si="162"/>
        <v>75</v>
      </c>
      <c r="N1442" s="9">
        <f t="shared" si="163"/>
        <v>0</v>
      </c>
      <c r="O1442" s="9">
        <f t="shared" si="164"/>
        <v>0</v>
      </c>
      <c r="P1442" s="125">
        <f t="shared" si="165"/>
        <v>75</v>
      </c>
      <c r="Q1442" s="127">
        <f t="shared" si="166"/>
        <v>598</v>
      </c>
      <c r="R1442" s="128">
        <f t="shared" si="167"/>
        <v>673</v>
      </c>
      <c r="S1442" s="4" t="str">
        <f>VLOOKUP(D1442,[2]Sheet1!$F$1:$J$65536,5,0)</f>
        <v>6228230975968353462</v>
      </c>
      <c r="T1442" s="4" t="str">
        <f>VLOOKUP(D1442,[1]Sheet1!$F$1:$H$65536,3,0)</f>
        <v>杨振六</v>
      </c>
      <c r="U1442" s="4" t="s">
        <v>56</v>
      </c>
      <c r="V1442" s="4" t="s">
        <v>56</v>
      </c>
      <c r="W1442" s="4" t="s">
        <v>56</v>
      </c>
      <c r="X1442" s="4" t="s">
        <v>56</v>
      </c>
    </row>
    <row r="1443" s="113" customFormat="1" hidden="1" customHeight="1" spans="1:24">
      <c r="A1443" s="9">
        <v>1442</v>
      </c>
      <c r="B1443" s="96" t="s">
        <v>66</v>
      </c>
      <c r="C1443" s="9" t="s">
        <v>3386</v>
      </c>
      <c r="D1443" s="9" t="s">
        <v>3387</v>
      </c>
      <c r="E1443" s="9" t="s">
        <v>2784</v>
      </c>
      <c r="F1443" s="9" t="s">
        <v>3376</v>
      </c>
      <c r="G1443" s="9" t="str">
        <f t="shared" si="161"/>
        <v>上集镇杨营村</v>
      </c>
      <c r="H1443" s="9" t="s">
        <v>3377</v>
      </c>
      <c r="I1443" s="9">
        <v>1</v>
      </c>
      <c r="J1443" s="9">
        <v>1</v>
      </c>
      <c r="K1443" s="9">
        <v>0</v>
      </c>
      <c r="L1443" s="9">
        <v>0</v>
      </c>
      <c r="M1443" s="9">
        <f t="shared" si="162"/>
        <v>75</v>
      </c>
      <c r="N1443" s="9">
        <f t="shared" si="163"/>
        <v>0</v>
      </c>
      <c r="O1443" s="9">
        <f t="shared" si="164"/>
        <v>0</v>
      </c>
      <c r="P1443" s="125">
        <f t="shared" si="165"/>
        <v>75</v>
      </c>
      <c r="Q1443" s="127">
        <f t="shared" si="166"/>
        <v>598</v>
      </c>
      <c r="R1443" s="128">
        <f t="shared" si="167"/>
        <v>673</v>
      </c>
      <c r="S1443" s="4" t="str">
        <f>VLOOKUP(D1443,[2]Sheet1!$F$1:$J$65536,5,0)</f>
        <v>623059486702813478</v>
      </c>
      <c r="T1443" s="4" t="str">
        <f>VLOOKUP(D1443,[1]Sheet1!$F$1:$H$65536,3,0)</f>
        <v>杨新志</v>
      </c>
      <c r="U1443" s="4" t="s">
        <v>56</v>
      </c>
      <c r="V1443" s="4" t="s">
        <v>56</v>
      </c>
      <c r="W1443" s="4" t="s">
        <v>56</v>
      </c>
      <c r="X1443" s="4" t="s">
        <v>56</v>
      </c>
    </row>
    <row r="1444" s="113" customFormat="1" hidden="1" customHeight="1" spans="1:24">
      <c r="A1444" s="9">
        <v>1443</v>
      </c>
      <c r="B1444" s="96" t="s">
        <v>66</v>
      </c>
      <c r="C1444" s="9" t="s">
        <v>3388</v>
      </c>
      <c r="D1444" s="9" t="s">
        <v>3389</v>
      </c>
      <c r="E1444" s="9" t="s">
        <v>2784</v>
      </c>
      <c r="F1444" s="9" t="s">
        <v>3376</v>
      </c>
      <c r="G1444" s="9" t="str">
        <f t="shared" si="161"/>
        <v>上集镇杨营村</v>
      </c>
      <c r="H1444" s="9" t="s">
        <v>3377</v>
      </c>
      <c r="I1444" s="9">
        <v>1</v>
      </c>
      <c r="J1444" s="9">
        <v>1</v>
      </c>
      <c r="K1444" s="9">
        <v>0</v>
      </c>
      <c r="L1444" s="9">
        <v>0</v>
      </c>
      <c r="M1444" s="9">
        <f t="shared" si="162"/>
        <v>75</v>
      </c>
      <c r="N1444" s="9">
        <f t="shared" si="163"/>
        <v>0</v>
      </c>
      <c r="O1444" s="9">
        <f t="shared" si="164"/>
        <v>0</v>
      </c>
      <c r="P1444" s="125">
        <f t="shared" si="165"/>
        <v>75</v>
      </c>
      <c r="Q1444" s="127">
        <f t="shared" si="166"/>
        <v>598</v>
      </c>
      <c r="R1444" s="128">
        <f t="shared" si="167"/>
        <v>673</v>
      </c>
      <c r="S1444" s="4" t="str">
        <f>VLOOKUP(D1444,[2]Sheet1!$F$1:$J$65536,5,0)</f>
        <v>6228230975968326161</v>
      </c>
      <c r="T1444" s="4" t="str">
        <f>VLOOKUP(D1444,[1]Sheet1!$F$1:$H$65536,3,0)</f>
        <v>李玉科</v>
      </c>
      <c r="U1444" s="4" t="s">
        <v>56</v>
      </c>
      <c r="V1444" s="4" t="s">
        <v>56</v>
      </c>
      <c r="W1444" s="4" t="s">
        <v>56</v>
      </c>
      <c r="X1444" s="4" t="s">
        <v>56</v>
      </c>
    </row>
    <row r="1445" s="113" customFormat="1" hidden="1" customHeight="1" spans="1:24">
      <c r="A1445" s="9">
        <v>1444</v>
      </c>
      <c r="B1445" s="96" t="s">
        <v>66</v>
      </c>
      <c r="C1445" s="9" t="s">
        <v>3390</v>
      </c>
      <c r="D1445" s="9" t="s">
        <v>3391</v>
      </c>
      <c r="E1445" s="9" t="s">
        <v>2784</v>
      </c>
      <c r="F1445" s="9" t="s">
        <v>3376</v>
      </c>
      <c r="G1445" s="9" t="str">
        <f t="shared" ref="G1445:G1460" si="168">E1445&amp;F1445</f>
        <v>上集镇杨营村</v>
      </c>
      <c r="H1445" s="9" t="s">
        <v>3377</v>
      </c>
      <c r="I1445" s="9">
        <v>1</v>
      </c>
      <c r="J1445" s="9">
        <v>1</v>
      </c>
      <c r="K1445" s="9">
        <v>0</v>
      </c>
      <c r="L1445" s="9">
        <v>0</v>
      </c>
      <c r="M1445" s="9">
        <f t="shared" si="162"/>
        <v>75</v>
      </c>
      <c r="N1445" s="9">
        <f t="shared" si="163"/>
        <v>0</v>
      </c>
      <c r="O1445" s="9">
        <f t="shared" si="164"/>
        <v>0</v>
      </c>
      <c r="P1445" s="125">
        <f t="shared" si="165"/>
        <v>75</v>
      </c>
      <c r="Q1445" s="127">
        <f t="shared" si="166"/>
        <v>598</v>
      </c>
      <c r="R1445" s="128">
        <f t="shared" si="167"/>
        <v>673</v>
      </c>
      <c r="S1445" s="4" t="str">
        <f>VLOOKUP(D1445,[2]Sheet1!$F$1:$J$65536,5,0)</f>
        <v>6228230975968324463</v>
      </c>
      <c r="T1445" s="4" t="str">
        <f>VLOOKUP(D1445,[1]Sheet1!$F$1:$H$65536,3,0)</f>
        <v>李心才</v>
      </c>
      <c r="U1445" s="4" t="s">
        <v>56</v>
      </c>
      <c r="V1445" s="4" t="s">
        <v>56</v>
      </c>
      <c r="W1445" s="4" t="s">
        <v>56</v>
      </c>
      <c r="X1445" s="4" t="s">
        <v>56</v>
      </c>
    </row>
    <row r="1446" s="113" customFormat="1" hidden="1" customHeight="1" spans="1:24">
      <c r="A1446" s="9">
        <v>1445</v>
      </c>
      <c r="B1446" s="96" t="s">
        <v>66</v>
      </c>
      <c r="C1446" s="9" t="s">
        <v>3392</v>
      </c>
      <c r="D1446" s="9" t="s">
        <v>3393</v>
      </c>
      <c r="E1446" s="9" t="s">
        <v>2784</v>
      </c>
      <c r="F1446" s="9" t="s">
        <v>3376</v>
      </c>
      <c r="G1446" s="9" t="str">
        <f t="shared" si="168"/>
        <v>上集镇杨营村</v>
      </c>
      <c r="H1446" s="9" t="s">
        <v>3377</v>
      </c>
      <c r="I1446" s="9">
        <v>1</v>
      </c>
      <c r="J1446" s="9">
        <v>1</v>
      </c>
      <c r="K1446" s="9">
        <v>0</v>
      </c>
      <c r="L1446" s="9">
        <v>0</v>
      </c>
      <c r="M1446" s="9">
        <f t="shared" si="162"/>
        <v>75</v>
      </c>
      <c r="N1446" s="9">
        <f t="shared" si="163"/>
        <v>0</v>
      </c>
      <c r="O1446" s="9">
        <f t="shared" si="164"/>
        <v>0</v>
      </c>
      <c r="P1446" s="125">
        <f t="shared" si="165"/>
        <v>75</v>
      </c>
      <c r="Q1446" s="127">
        <f t="shared" si="166"/>
        <v>598</v>
      </c>
      <c r="R1446" s="128">
        <f t="shared" si="167"/>
        <v>673</v>
      </c>
      <c r="S1446" s="4" t="str">
        <f>VLOOKUP(D1446,[2]Sheet1!$F$1:$J$65536,5,0)</f>
        <v>6228230975968320461</v>
      </c>
      <c r="T1446" s="4" t="str">
        <f>VLOOKUP(D1446,[1]Sheet1!$F$1:$H$65536,3,0)</f>
        <v>李全科</v>
      </c>
      <c r="U1446" s="4" t="s">
        <v>56</v>
      </c>
      <c r="V1446" s="4" t="s">
        <v>56</v>
      </c>
      <c r="W1446" s="4" t="s">
        <v>56</v>
      </c>
      <c r="X1446" s="4" t="s">
        <v>56</v>
      </c>
    </row>
    <row r="1447" s="113" customFormat="1" hidden="1" customHeight="1" spans="1:24">
      <c r="A1447" s="9">
        <v>1446</v>
      </c>
      <c r="B1447" s="96" t="s">
        <v>66</v>
      </c>
      <c r="C1447" s="9" t="s">
        <v>3394</v>
      </c>
      <c r="D1447" s="9" t="s">
        <v>3395</v>
      </c>
      <c r="E1447" s="9" t="s">
        <v>2784</v>
      </c>
      <c r="F1447" s="9" t="s">
        <v>3376</v>
      </c>
      <c r="G1447" s="9" t="str">
        <f t="shared" si="168"/>
        <v>上集镇杨营村</v>
      </c>
      <c r="H1447" s="9" t="s">
        <v>3377</v>
      </c>
      <c r="I1447" s="9">
        <v>1</v>
      </c>
      <c r="J1447" s="9">
        <v>1</v>
      </c>
      <c r="K1447" s="9">
        <v>0</v>
      </c>
      <c r="L1447" s="9">
        <v>0</v>
      </c>
      <c r="M1447" s="9">
        <f t="shared" si="162"/>
        <v>75</v>
      </c>
      <c r="N1447" s="9">
        <f t="shared" si="163"/>
        <v>0</v>
      </c>
      <c r="O1447" s="9">
        <f t="shared" si="164"/>
        <v>0</v>
      </c>
      <c r="P1447" s="125">
        <f t="shared" si="165"/>
        <v>75</v>
      </c>
      <c r="Q1447" s="127">
        <f t="shared" si="166"/>
        <v>598</v>
      </c>
      <c r="R1447" s="128">
        <f t="shared" si="167"/>
        <v>673</v>
      </c>
      <c r="S1447" s="4" t="str">
        <f>VLOOKUP(D1447,[2]Sheet1!$F$1:$J$65536,5,0)</f>
        <v>6228230979011084074</v>
      </c>
      <c r="T1447" s="4" t="str">
        <f>VLOOKUP(D1447,[1]Sheet1!$F$1:$H$65536,3,0)</f>
        <v>李全贵</v>
      </c>
      <c r="U1447" s="4" t="s">
        <v>56</v>
      </c>
      <c r="V1447" s="4" t="s">
        <v>56</v>
      </c>
      <c r="W1447" s="4" t="s">
        <v>56</v>
      </c>
      <c r="X1447" s="4" t="s">
        <v>56</v>
      </c>
    </row>
    <row r="1448" s="113" customFormat="1" hidden="1" customHeight="1" spans="1:24">
      <c r="A1448" s="9">
        <v>1447</v>
      </c>
      <c r="B1448" s="96" t="s">
        <v>66</v>
      </c>
      <c r="C1448" s="9" t="s">
        <v>3396</v>
      </c>
      <c r="D1448" s="9" t="s">
        <v>3397</v>
      </c>
      <c r="E1448" s="9" t="s">
        <v>2784</v>
      </c>
      <c r="F1448" s="9" t="s">
        <v>3376</v>
      </c>
      <c r="G1448" s="9" t="str">
        <f t="shared" si="168"/>
        <v>上集镇杨营村</v>
      </c>
      <c r="H1448" s="9" t="s">
        <v>3377</v>
      </c>
      <c r="I1448" s="9">
        <v>1</v>
      </c>
      <c r="J1448" s="9">
        <v>1</v>
      </c>
      <c r="K1448" s="9">
        <v>0</v>
      </c>
      <c r="L1448" s="9">
        <v>0</v>
      </c>
      <c r="M1448" s="9">
        <f t="shared" si="162"/>
        <v>75</v>
      </c>
      <c r="N1448" s="9">
        <f t="shared" si="163"/>
        <v>0</v>
      </c>
      <c r="O1448" s="9">
        <f t="shared" si="164"/>
        <v>0</v>
      </c>
      <c r="P1448" s="125">
        <f t="shared" si="165"/>
        <v>75</v>
      </c>
      <c r="Q1448" s="127">
        <f t="shared" si="166"/>
        <v>598</v>
      </c>
      <c r="R1448" s="128">
        <f t="shared" si="167"/>
        <v>673</v>
      </c>
      <c r="S1448" s="4" t="str">
        <f>VLOOKUP(D1448,[2]Sheet1!$F$1:$J$65536,5,0)</f>
        <v>6228230975968315065</v>
      </c>
      <c r="T1448" s="4" t="str">
        <f>VLOOKUP(D1448,[1]Sheet1!$F$1:$H$65536,3,0)</f>
        <v>李狗子</v>
      </c>
      <c r="U1448" s="4" t="s">
        <v>56</v>
      </c>
      <c r="V1448" s="4" t="s">
        <v>56</v>
      </c>
      <c r="W1448" s="4" t="s">
        <v>56</v>
      </c>
      <c r="X1448" s="4" t="s">
        <v>56</v>
      </c>
    </row>
    <row r="1449" s="113" customFormat="1" hidden="1" customHeight="1" spans="1:24">
      <c r="A1449" s="9">
        <v>1448</v>
      </c>
      <c r="B1449" s="96" t="s">
        <v>66</v>
      </c>
      <c r="C1449" s="9" t="s">
        <v>3398</v>
      </c>
      <c r="D1449" s="9" t="s">
        <v>3399</v>
      </c>
      <c r="E1449" s="9" t="s">
        <v>2784</v>
      </c>
      <c r="F1449" s="9" t="s">
        <v>3376</v>
      </c>
      <c r="G1449" s="9" t="str">
        <f t="shared" si="168"/>
        <v>上集镇杨营村</v>
      </c>
      <c r="H1449" s="9" t="s">
        <v>3377</v>
      </c>
      <c r="I1449" s="9">
        <v>1</v>
      </c>
      <c r="J1449" s="9">
        <v>1</v>
      </c>
      <c r="K1449" s="9">
        <v>0</v>
      </c>
      <c r="L1449" s="9">
        <v>0</v>
      </c>
      <c r="M1449" s="9">
        <f t="shared" si="162"/>
        <v>75</v>
      </c>
      <c r="N1449" s="9">
        <f t="shared" si="163"/>
        <v>0</v>
      </c>
      <c r="O1449" s="9">
        <f t="shared" si="164"/>
        <v>0</v>
      </c>
      <c r="P1449" s="125">
        <f t="shared" si="165"/>
        <v>75</v>
      </c>
      <c r="Q1449" s="127">
        <f t="shared" si="166"/>
        <v>598</v>
      </c>
      <c r="R1449" s="128">
        <f t="shared" si="167"/>
        <v>673</v>
      </c>
      <c r="S1449" s="4" t="str">
        <f>VLOOKUP(D1449,[2]Sheet1!$F$1:$J$65536,5,0)</f>
        <v>6228230975968313763</v>
      </c>
      <c r="T1449" s="4" t="str">
        <f>VLOOKUP(D1449,[1]Sheet1!$F$1:$H$65536,3,0)</f>
        <v>李春定</v>
      </c>
      <c r="U1449" s="4" t="s">
        <v>56</v>
      </c>
      <c r="V1449" s="4" t="s">
        <v>56</v>
      </c>
      <c r="W1449" s="4" t="s">
        <v>56</v>
      </c>
      <c r="X1449" s="4" t="s">
        <v>56</v>
      </c>
    </row>
    <row r="1450" s="113" customFormat="1" hidden="1" customHeight="1" spans="1:24">
      <c r="A1450" s="9">
        <v>1449</v>
      </c>
      <c r="B1450" s="96" t="s">
        <v>66</v>
      </c>
      <c r="C1450" s="9" t="s">
        <v>3400</v>
      </c>
      <c r="D1450" s="9" t="s">
        <v>3401</v>
      </c>
      <c r="E1450" s="9" t="s">
        <v>2784</v>
      </c>
      <c r="F1450" s="9" t="s">
        <v>2919</v>
      </c>
      <c r="G1450" s="9" t="str">
        <f t="shared" si="168"/>
        <v>上集镇周岭村</v>
      </c>
      <c r="H1450" s="9" t="s">
        <v>2920</v>
      </c>
      <c r="I1450" s="9">
        <v>1</v>
      </c>
      <c r="J1450" s="9">
        <v>1</v>
      </c>
      <c r="K1450" s="9">
        <v>0</v>
      </c>
      <c r="L1450" s="9">
        <v>0</v>
      </c>
      <c r="M1450" s="9">
        <f t="shared" si="162"/>
        <v>75</v>
      </c>
      <c r="N1450" s="9">
        <f t="shared" si="163"/>
        <v>0</v>
      </c>
      <c r="O1450" s="9">
        <f t="shared" si="164"/>
        <v>0</v>
      </c>
      <c r="P1450" s="125">
        <f t="shared" si="165"/>
        <v>75</v>
      </c>
      <c r="Q1450" s="127">
        <f t="shared" si="166"/>
        <v>598</v>
      </c>
      <c r="R1450" s="128">
        <f t="shared" si="167"/>
        <v>673</v>
      </c>
      <c r="S1450" s="4" t="str">
        <f>VLOOKUP(D1450,[2]Sheet1!$F$1:$J$65536,5,0)</f>
        <v>6228230975968051769</v>
      </c>
      <c r="T1450" s="4" t="str">
        <f>VLOOKUP(D1450,[1]Sheet1!$F$1:$H$65536,3,0)</f>
        <v>周新卷</v>
      </c>
      <c r="U1450" s="4" t="s">
        <v>56</v>
      </c>
      <c r="V1450" s="4" t="s">
        <v>56</v>
      </c>
      <c r="W1450" s="4" t="s">
        <v>56</v>
      </c>
      <c r="X1450" s="4" t="s">
        <v>56</v>
      </c>
    </row>
    <row r="1451" s="113" customFormat="1" hidden="1" customHeight="1" spans="1:24">
      <c r="A1451" s="9">
        <v>1450</v>
      </c>
      <c r="B1451" s="96" t="s">
        <v>66</v>
      </c>
      <c r="C1451" s="9" t="s">
        <v>3402</v>
      </c>
      <c r="D1451" s="9" t="s">
        <v>3403</v>
      </c>
      <c r="E1451" s="9" t="s">
        <v>2784</v>
      </c>
      <c r="F1451" s="9" t="s">
        <v>2919</v>
      </c>
      <c r="G1451" s="9" t="str">
        <f t="shared" si="168"/>
        <v>上集镇周岭村</v>
      </c>
      <c r="H1451" s="9" t="s">
        <v>2920</v>
      </c>
      <c r="I1451" s="9">
        <v>1</v>
      </c>
      <c r="J1451" s="9">
        <v>1</v>
      </c>
      <c r="K1451" s="9">
        <v>0</v>
      </c>
      <c r="L1451" s="9">
        <v>0</v>
      </c>
      <c r="M1451" s="9">
        <f t="shared" si="162"/>
        <v>75</v>
      </c>
      <c r="N1451" s="9">
        <f t="shared" si="163"/>
        <v>0</v>
      </c>
      <c r="O1451" s="9">
        <f t="shared" si="164"/>
        <v>0</v>
      </c>
      <c r="P1451" s="125">
        <f t="shared" si="165"/>
        <v>75</v>
      </c>
      <c r="Q1451" s="127">
        <f t="shared" si="166"/>
        <v>598</v>
      </c>
      <c r="R1451" s="128">
        <f t="shared" si="167"/>
        <v>673</v>
      </c>
      <c r="S1451" s="4" t="str">
        <f>VLOOKUP(D1451,[2]Sheet1!$F$1:$J$65536,5,0)</f>
        <v>6228230975968046066</v>
      </c>
      <c r="T1451" s="4" t="str">
        <f>VLOOKUP(D1451,[1]Sheet1!$F$1:$H$65536,3,0)</f>
        <v>周来成</v>
      </c>
      <c r="U1451" s="4" t="s">
        <v>56</v>
      </c>
      <c r="V1451" s="4" t="s">
        <v>56</v>
      </c>
      <c r="W1451" s="4" t="s">
        <v>56</v>
      </c>
      <c r="X1451" s="4" t="s">
        <v>56</v>
      </c>
    </row>
    <row r="1452" s="113" customFormat="1" hidden="1" customHeight="1" spans="1:24">
      <c r="A1452" s="9">
        <v>1451</v>
      </c>
      <c r="B1452" s="96" t="s">
        <v>66</v>
      </c>
      <c r="C1452" s="9" t="s">
        <v>3404</v>
      </c>
      <c r="D1452" s="9" t="s">
        <v>3405</v>
      </c>
      <c r="E1452" s="9" t="s">
        <v>2784</v>
      </c>
      <c r="F1452" s="9" t="s">
        <v>2919</v>
      </c>
      <c r="G1452" s="9" t="str">
        <f t="shared" si="168"/>
        <v>上集镇周岭村</v>
      </c>
      <c r="H1452" s="9" t="s">
        <v>2920</v>
      </c>
      <c r="I1452" s="9">
        <v>1</v>
      </c>
      <c r="J1452" s="9">
        <v>1</v>
      </c>
      <c r="K1452" s="9">
        <v>0</v>
      </c>
      <c r="L1452" s="9">
        <v>0</v>
      </c>
      <c r="M1452" s="9">
        <f t="shared" si="162"/>
        <v>75</v>
      </c>
      <c r="N1452" s="9">
        <f t="shared" si="163"/>
        <v>0</v>
      </c>
      <c r="O1452" s="9">
        <f t="shared" si="164"/>
        <v>0</v>
      </c>
      <c r="P1452" s="125">
        <f t="shared" si="165"/>
        <v>75</v>
      </c>
      <c r="Q1452" s="127">
        <f t="shared" si="166"/>
        <v>598</v>
      </c>
      <c r="R1452" s="128">
        <f t="shared" si="167"/>
        <v>673</v>
      </c>
      <c r="S1452" s="4" t="str">
        <f>VLOOKUP(D1452,[2]Sheet1!$F$1:$J$65536,5,0)</f>
        <v>6228230976041084967</v>
      </c>
      <c r="T1452" s="4" t="str">
        <f>VLOOKUP(D1452,[1]Sheet1!$F$1:$H$65536,3,0)</f>
        <v>周洪涛</v>
      </c>
      <c r="U1452" s="4" t="s">
        <v>56</v>
      </c>
      <c r="V1452" s="4" t="s">
        <v>56</v>
      </c>
      <c r="W1452" s="4" t="s">
        <v>56</v>
      </c>
      <c r="X1452" s="4" t="s">
        <v>56</v>
      </c>
    </row>
    <row r="1453" s="113" customFormat="1" hidden="1" customHeight="1" spans="1:24">
      <c r="A1453" s="9">
        <v>1452</v>
      </c>
      <c r="B1453" s="96" t="s">
        <v>66</v>
      </c>
      <c r="C1453" s="9" t="s">
        <v>3406</v>
      </c>
      <c r="D1453" s="9" t="s">
        <v>3407</v>
      </c>
      <c r="E1453" s="9" t="s">
        <v>2784</v>
      </c>
      <c r="F1453" s="9" t="s">
        <v>2919</v>
      </c>
      <c r="G1453" s="9" t="str">
        <f t="shared" si="168"/>
        <v>上集镇周岭村</v>
      </c>
      <c r="H1453" s="9" t="s">
        <v>2920</v>
      </c>
      <c r="I1453" s="9">
        <v>1</v>
      </c>
      <c r="J1453" s="9">
        <v>1</v>
      </c>
      <c r="K1453" s="9">
        <v>0</v>
      </c>
      <c r="L1453" s="9">
        <v>0</v>
      </c>
      <c r="M1453" s="9">
        <f t="shared" si="162"/>
        <v>75</v>
      </c>
      <c r="N1453" s="9">
        <f t="shared" si="163"/>
        <v>0</v>
      </c>
      <c r="O1453" s="9">
        <f t="shared" si="164"/>
        <v>0</v>
      </c>
      <c r="P1453" s="125">
        <f t="shared" si="165"/>
        <v>75</v>
      </c>
      <c r="Q1453" s="127">
        <f t="shared" si="166"/>
        <v>598</v>
      </c>
      <c r="R1453" s="128">
        <f t="shared" si="167"/>
        <v>673</v>
      </c>
      <c r="S1453" s="4" t="str">
        <f>VLOOKUP(D1453,[2]Sheet1!$F$1:$J$65536,5,0)</f>
        <v>6228230975968037867</v>
      </c>
      <c r="T1453" s="4" t="str">
        <f>VLOOKUP(D1453,[1]Sheet1!$F$1:$H$65536,3,0)</f>
        <v>周发丛</v>
      </c>
      <c r="U1453" s="4" t="s">
        <v>56</v>
      </c>
      <c r="V1453" s="4" t="s">
        <v>56</v>
      </c>
      <c r="W1453" s="4" t="s">
        <v>56</v>
      </c>
      <c r="X1453" s="4" t="s">
        <v>56</v>
      </c>
    </row>
    <row r="1454" s="113" customFormat="1" hidden="1" customHeight="1" spans="1:24">
      <c r="A1454" s="9">
        <v>1453</v>
      </c>
      <c r="B1454" s="96" t="s">
        <v>66</v>
      </c>
      <c r="C1454" s="9" t="s">
        <v>2286</v>
      </c>
      <c r="D1454" s="9" t="s">
        <v>3408</v>
      </c>
      <c r="E1454" s="9" t="s">
        <v>2784</v>
      </c>
      <c r="F1454" s="9" t="s">
        <v>2919</v>
      </c>
      <c r="G1454" s="9" t="str">
        <f t="shared" si="168"/>
        <v>上集镇周岭村</v>
      </c>
      <c r="H1454" s="9" t="s">
        <v>2920</v>
      </c>
      <c r="I1454" s="9">
        <v>1</v>
      </c>
      <c r="J1454" s="9">
        <v>1</v>
      </c>
      <c r="K1454" s="9">
        <v>0</v>
      </c>
      <c r="L1454" s="9">
        <v>0</v>
      </c>
      <c r="M1454" s="9">
        <f t="shared" si="162"/>
        <v>75</v>
      </c>
      <c r="N1454" s="9">
        <f t="shared" si="163"/>
        <v>0</v>
      </c>
      <c r="O1454" s="9">
        <f t="shared" si="164"/>
        <v>0</v>
      </c>
      <c r="P1454" s="125">
        <f t="shared" si="165"/>
        <v>75</v>
      </c>
      <c r="Q1454" s="127">
        <f t="shared" si="166"/>
        <v>598</v>
      </c>
      <c r="R1454" s="128">
        <f t="shared" si="167"/>
        <v>673</v>
      </c>
      <c r="S1454" s="4" t="str">
        <f>VLOOKUP(D1454,[2]Sheet1!$F$1:$J$65536,5,0)</f>
        <v>6228230975968037669</v>
      </c>
      <c r="T1454" s="4" t="str">
        <f>VLOOKUP(D1454,[1]Sheet1!$F$1:$H$65536,3,0)</f>
        <v>周定国</v>
      </c>
      <c r="U1454" s="4" t="s">
        <v>56</v>
      </c>
      <c r="V1454" s="4" t="s">
        <v>56</v>
      </c>
      <c r="W1454" s="4" t="s">
        <v>56</v>
      </c>
      <c r="X1454" s="4" t="s">
        <v>56</v>
      </c>
    </row>
    <row r="1455" s="113" customFormat="1" hidden="1" customHeight="1" spans="1:24">
      <c r="A1455" s="9">
        <v>1454</v>
      </c>
      <c r="B1455" s="96" t="s">
        <v>66</v>
      </c>
      <c r="C1455" s="9" t="s">
        <v>3409</v>
      </c>
      <c r="D1455" s="9" t="s">
        <v>3410</v>
      </c>
      <c r="E1455" s="9" t="s">
        <v>2784</v>
      </c>
      <c r="F1455" s="9" t="s">
        <v>2823</v>
      </c>
      <c r="G1455" s="9" t="str">
        <f t="shared" si="168"/>
        <v>上集镇竹园村</v>
      </c>
      <c r="H1455" s="9" t="s">
        <v>2824</v>
      </c>
      <c r="I1455" s="9">
        <v>1</v>
      </c>
      <c r="J1455" s="9">
        <v>1</v>
      </c>
      <c r="K1455" s="9">
        <v>0</v>
      </c>
      <c r="L1455" s="9">
        <v>0</v>
      </c>
      <c r="M1455" s="9">
        <f t="shared" si="162"/>
        <v>75</v>
      </c>
      <c r="N1455" s="9">
        <f t="shared" si="163"/>
        <v>0</v>
      </c>
      <c r="O1455" s="9">
        <f t="shared" si="164"/>
        <v>0</v>
      </c>
      <c r="P1455" s="125">
        <f t="shared" si="165"/>
        <v>75</v>
      </c>
      <c r="Q1455" s="127">
        <f t="shared" si="166"/>
        <v>598</v>
      </c>
      <c r="R1455" s="128">
        <f t="shared" si="167"/>
        <v>673</v>
      </c>
      <c r="S1455" s="4" t="str">
        <f>VLOOKUP(D1455,[2]Sheet1!$F$1:$J$65536,5,0)</f>
        <v>6228230975968397568</v>
      </c>
      <c r="T1455" s="4" t="str">
        <f>VLOOKUP(D1455,[1]Sheet1!$F$1:$H$65536,3,0)</f>
        <v>全计周</v>
      </c>
      <c r="U1455" s="4" t="s">
        <v>56</v>
      </c>
      <c r="V1455" s="4" t="s">
        <v>56</v>
      </c>
      <c r="W1455" s="4" t="s">
        <v>56</v>
      </c>
      <c r="X1455" s="4" t="s">
        <v>56</v>
      </c>
    </row>
    <row r="1456" s="113" customFormat="1" hidden="1" customHeight="1" spans="1:24">
      <c r="A1456" s="9">
        <v>1455</v>
      </c>
      <c r="B1456" s="96" t="s">
        <v>66</v>
      </c>
      <c r="C1456" s="9" t="s">
        <v>3411</v>
      </c>
      <c r="D1456" s="9" t="s">
        <v>3412</v>
      </c>
      <c r="E1456" s="9" t="s">
        <v>2784</v>
      </c>
      <c r="F1456" s="9" t="s">
        <v>2823</v>
      </c>
      <c r="G1456" s="9" t="str">
        <f t="shared" si="168"/>
        <v>上集镇竹园村</v>
      </c>
      <c r="H1456" s="9" t="s">
        <v>2824</v>
      </c>
      <c r="I1456" s="9">
        <v>1</v>
      </c>
      <c r="J1456" s="9">
        <v>1</v>
      </c>
      <c r="K1456" s="9">
        <v>0</v>
      </c>
      <c r="L1456" s="9">
        <v>0</v>
      </c>
      <c r="M1456" s="9">
        <f t="shared" si="162"/>
        <v>75</v>
      </c>
      <c r="N1456" s="9">
        <f t="shared" si="163"/>
        <v>0</v>
      </c>
      <c r="O1456" s="9">
        <f t="shared" si="164"/>
        <v>0</v>
      </c>
      <c r="P1456" s="125">
        <f t="shared" si="165"/>
        <v>75</v>
      </c>
      <c r="Q1456" s="127">
        <f t="shared" si="166"/>
        <v>598</v>
      </c>
      <c r="R1456" s="128">
        <f t="shared" si="167"/>
        <v>673</v>
      </c>
      <c r="S1456" s="4" t="str">
        <f>VLOOKUP(D1456,[2]Sheet1!$F$1:$J$65536,5,0)</f>
        <v>6228230979001772878</v>
      </c>
      <c r="T1456" s="4" t="str">
        <f>VLOOKUP(D1456,[1]Sheet1!$F$1:$H$65536,3,0)</f>
        <v>全春来</v>
      </c>
      <c r="U1456" s="4" t="s">
        <v>56</v>
      </c>
      <c r="V1456" s="4" t="s">
        <v>56</v>
      </c>
      <c r="W1456" s="4" t="s">
        <v>56</v>
      </c>
      <c r="X1456" s="4" t="s">
        <v>56</v>
      </c>
    </row>
    <row r="1457" s="113" customFormat="1" hidden="1" customHeight="1" spans="1:24">
      <c r="A1457" s="9">
        <v>1456</v>
      </c>
      <c r="B1457" s="96" t="s">
        <v>66</v>
      </c>
      <c r="C1457" s="9" t="s">
        <v>3413</v>
      </c>
      <c r="D1457" s="9" t="s">
        <v>3414</v>
      </c>
      <c r="E1457" s="9" t="s">
        <v>2784</v>
      </c>
      <c r="F1457" s="9" t="s">
        <v>2823</v>
      </c>
      <c r="G1457" s="9" t="str">
        <f t="shared" si="168"/>
        <v>上集镇竹园村</v>
      </c>
      <c r="H1457" s="9" t="s">
        <v>2824</v>
      </c>
      <c r="I1457" s="9">
        <v>1</v>
      </c>
      <c r="J1457" s="9">
        <v>1</v>
      </c>
      <c r="K1457" s="9">
        <v>0</v>
      </c>
      <c r="L1457" s="9">
        <v>0</v>
      </c>
      <c r="M1457" s="9">
        <f t="shared" si="162"/>
        <v>75</v>
      </c>
      <c r="N1457" s="9">
        <f t="shared" si="163"/>
        <v>0</v>
      </c>
      <c r="O1457" s="9">
        <f t="shared" si="164"/>
        <v>0</v>
      </c>
      <c r="P1457" s="125">
        <f t="shared" si="165"/>
        <v>75</v>
      </c>
      <c r="Q1457" s="127">
        <f t="shared" si="166"/>
        <v>598</v>
      </c>
      <c r="R1457" s="128">
        <f t="shared" si="167"/>
        <v>673</v>
      </c>
      <c r="S1457" s="4" t="str">
        <f>VLOOKUP(D1457,[2]Sheet1!$F$1:$J$65536,5,0)</f>
        <v>6228230975968396362</v>
      </c>
      <c r="T1457" s="4" t="str">
        <f>VLOOKUP(D1457,[1]Sheet1!$F$1:$H$65536,3,0)</f>
        <v>全丙建</v>
      </c>
      <c r="U1457" s="4" t="s">
        <v>56</v>
      </c>
      <c r="V1457" s="4" t="s">
        <v>56</v>
      </c>
      <c r="W1457" s="4" t="s">
        <v>56</v>
      </c>
      <c r="X1457" s="4" t="s">
        <v>56</v>
      </c>
    </row>
    <row r="1458" s="113" customFormat="1" hidden="1" customHeight="1" spans="1:24">
      <c r="A1458" s="9">
        <v>1457</v>
      </c>
      <c r="B1458" s="96" t="s">
        <v>66</v>
      </c>
      <c r="C1458" s="9" t="s">
        <v>3415</v>
      </c>
      <c r="D1458" s="9" t="s">
        <v>3416</v>
      </c>
      <c r="E1458" s="9" t="s">
        <v>2784</v>
      </c>
      <c r="F1458" s="9" t="s">
        <v>2823</v>
      </c>
      <c r="G1458" s="9" t="str">
        <f t="shared" si="168"/>
        <v>上集镇竹园村</v>
      </c>
      <c r="H1458" s="9" t="s">
        <v>2824</v>
      </c>
      <c r="I1458" s="9">
        <v>1</v>
      </c>
      <c r="J1458" s="9">
        <v>1</v>
      </c>
      <c r="K1458" s="9">
        <v>0</v>
      </c>
      <c r="L1458" s="9">
        <v>0</v>
      </c>
      <c r="M1458" s="9">
        <f t="shared" si="162"/>
        <v>75</v>
      </c>
      <c r="N1458" s="9">
        <f t="shared" si="163"/>
        <v>0</v>
      </c>
      <c r="O1458" s="9">
        <f t="shared" si="164"/>
        <v>0</v>
      </c>
      <c r="P1458" s="125">
        <f t="shared" si="165"/>
        <v>75</v>
      </c>
      <c r="Q1458" s="127">
        <f t="shared" si="166"/>
        <v>598</v>
      </c>
      <c r="R1458" s="128">
        <f t="shared" si="167"/>
        <v>673</v>
      </c>
      <c r="S1458" s="4" t="str">
        <f>VLOOKUP(D1458,[2]Sheet1!$F$1:$J$65536,5,0)</f>
        <v>6228230975968387460</v>
      </c>
      <c r="T1458" s="4" t="str">
        <f>VLOOKUP(D1458,[1]Sheet1!$F$1:$H$65536,3,0)</f>
        <v>李建国</v>
      </c>
      <c r="U1458" s="4" t="s">
        <v>56</v>
      </c>
      <c r="V1458" s="4" t="s">
        <v>56</v>
      </c>
      <c r="W1458" s="4" t="s">
        <v>56</v>
      </c>
      <c r="X1458" s="4" t="s">
        <v>56</v>
      </c>
    </row>
    <row r="1459" s="113" customFormat="1" hidden="1" customHeight="1" spans="1:24">
      <c r="A1459" s="9">
        <v>1458</v>
      </c>
      <c r="B1459" s="96" t="s">
        <v>66</v>
      </c>
      <c r="C1459" s="9" t="s">
        <v>3417</v>
      </c>
      <c r="D1459" s="9" t="s">
        <v>3418</v>
      </c>
      <c r="E1459" s="9" t="s">
        <v>2784</v>
      </c>
      <c r="F1459" s="9" t="s">
        <v>2823</v>
      </c>
      <c r="G1459" s="9" t="str">
        <f t="shared" si="168"/>
        <v>上集镇竹园村</v>
      </c>
      <c r="H1459" s="9" t="s">
        <v>2824</v>
      </c>
      <c r="I1459" s="9">
        <v>1</v>
      </c>
      <c r="J1459" s="9">
        <v>1</v>
      </c>
      <c r="K1459" s="9">
        <v>0</v>
      </c>
      <c r="L1459" s="9">
        <v>0</v>
      </c>
      <c r="M1459" s="9">
        <f t="shared" si="162"/>
        <v>75</v>
      </c>
      <c r="N1459" s="9">
        <f t="shared" si="163"/>
        <v>0</v>
      </c>
      <c r="O1459" s="9">
        <f t="shared" si="164"/>
        <v>0</v>
      </c>
      <c r="P1459" s="125">
        <f t="shared" si="165"/>
        <v>75</v>
      </c>
      <c r="Q1459" s="127">
        <f t="shared" si="166"/>
        <v>598</v>
      </c>
      <c r="R1459" s="128">
        <f t="shared" si="167"/>
        <v>673</v>
      </c>
      <c r="S1459" s="4" t="str">
        <f>VLOOKUP(D1459,[2]Sheet1!$F$1:$J$65536,5,0)</f>
        <v>6217211714003620072</v>
      </c>
      <c r="T1459" s="4" t="str">
        <f>VLOOKUP(D1459,[1]Sheet1!$F$1:$H$65536,3,0)</f>
        <v>安清毕</v>
      </c>
      <c r="U1459" s="4" t="s">
        <v>56</v>
      </c>
      <c r="V1459" s="4" t="s">
        <v>56</v>
      </c>
      <c r="W1459" s="4" t="s">
        <v>56</v>
      </c>
      <c r="X1459" s="4" t="s">
        <v>56</v>
      </c>
    </row>
    <row r="1460" s="113" customFormat="1" hidden="1" customHeight="1" spans="1:24">
      <c r="A1460" s="9">
        <v>1459</v>
      </c>
      <c r="B1460" s="96" t="s">
        <v>66</v>
      </c>
      <c r="C1460" s="9" t="s">
        <v>3419</v>
      </c>
      <c r="D1460" s="9" t="s">
        <v>3420</v>
      </c>
      <c r="E1460" s="9" t="s">
        <v>2784</v>
      </c>
      <c r="F1460" s="9" t="s">
        <v>2861</v>
      </c>
      <c r="G1460" s="9" t="str">
        <f t="shared" si="168"/>
        <v>上集镇三关岈村</v>
      </c>
      <c r="H1460" s="9" t="s">
        <v>2862</v>
      </c>
      <c r="I1460" s="9">
        <v>1</v>
      </c>
      <c r="J1460" s="9">
        <v>1</v>
      </c>
      <c r="K1460" s="9">
        <v>0</v>
      </c>
      <c r="L1460" s="9">
        <v>0</v>
      </c>
      <c r="M1460" s="9">
        <f t="shared" si="162"/>
        <v>75</v>
      </c>
      <c r="N1460" s="9">
        <f t="shared" si="163"/>
        <v>0</v>
      </c>
      <c r="O1460" s="9">
        <f t="shared" si="164"/>
        <v>0</v>
      </c>
      <c r="P1460" s="125">
        <f t="shared" si="165"/>
        <v>75</v>
      </c>
      <c r="Q1460" s="127">
        <f t="shared" si="166"/>
        <v>598</v>
      </c>
      <c r="R1460" s="128">
        <f t="shared" si="167"/>
        <v>673</v>
      </c>
      <c r="S1460" s="4" t="str">
        <f>VLOOKUP(D1460,[2]Sheet1!$F$1:$J$65536,5,0)</f>
        <v>6228230976049837663</v>
      </c>
      <c r="T1460" s="4" t="str">
        <f>VLOOKUP(D1460,[1]Sheet1!$F$1:$H$65536,3,0)</f>
        <v>孙军旺</v>
      </c>
      <c r="U1460" s="4" t="s">
        <v>56</v>
      </c>
      <c r="V1460" s="4" t="s">
        <v>56</v>
      </c>
      <c r="W1460" s="4" t="s">
        <v>56</v>
      </c>
      <c r="X1460" s="4" t="s">
        <v>56</v>
      </c>
    </row>
    <row r="1461" s="113" customFormat="1" hidden="1" customHeight="1" spans="1:24">
      <c r="A1461" s="9">
        <v>1460</v>
      </c>
      <c r="B1461" s="96" t="s">
        <v>66</v>
      </c>
      <c r="C1461" s="9" t="s">
        <v>3421</v>
      </c>
      <c r="D1461" s="9" t="s">
        <v>3422</v>
      </c>
      <c r="E1461" s="9" t="s">
        <v>2784</v>
      </c>
      <c r="F1461" s="9" t="s">
        <v>877</v>
      </c>
      <c r="G1461" s="9" t="str">
        <f t="shared" ref="G1461:G1524" si="169">E1461&amp;F1461</f>
        <v>上集镇山根村</v>
      </c>
      <c r="H1461" s="9" t="s">
        <v>2813</v>
      </c>
      <c r="I1461" s="9">
        <v>1</v>
      </c>
      <c r="J1461" s="9">
        <v>1</v>
      </c>
      <c r="K1461" s="9">
        <v>0</v>
      </c>
      <c r="L1461" s="9">
        <v>0</v>
      </c>
      <c r="M1461" s="9">
        <f t="shared" si="162"/>
        <v>75</v>
      </c>
      <c r="N1461" s="9">
        <f t="shared" si="163"/>
        <v>0</v>
      </c>
      <c r="O1461" s="9">
        <f t="shared" si="164"/>
        <v>0</v>
      </c>
      <c r="P1461" s="125">
        <f t="shared" si="165"/>
        <v>75</v>
      </c>
      <c r="Q1461" s="127">
        <f t="shared" si="166"/>
        <v>598</v>
      </c>
      <c r="R1461" s="128">
        <f t="shared" si="167"/>
        <v>673</v>
      </c>
      <c r="S1461" s="4" t="str">
        <f>VLOOKUP(D1461,[2]Sheet1!$F$1:$J$65536,5,0)</f>
        <v>6228230975967501467</v>
      </c>
      <c r="T1461" s="4" t="str">
        <f>VLOOKUP(D1461,[1]Sheet1!$F$1:$H$65536,3,0)</f>
        <v>杨振国</v>
      </c>
      <c r="U1461" s="4" t="s">
        <v>56</v>
      </c>
      <c r="V1461" s="4" t="s">
        <v>56</v>
      </c>
      <c r="W1461" s="4" t="s">
        <v>56</v>
      </c>
      <c r="X1461" s="4" t="s">
        <v>56</v>
      </c>
    </row>
    <row r="1462" s="113" customFormat="1" hidden="1" customHeight="1" spans="1:24">
      <c r="A1462" s="9">
        <v>1461</v>
      </c>
      <c r="B1462" s="96" t="s">
        <v>66</v>
      </c>
      <c r="C1462" s="9" t="s">
        <v>3423</v>
      </c>
      <c r="D1462" s="9" t="s">
        <v>3424</v>
      </c>
      <c r="E1462" s="9" t="s">
        <v>2784</v>
      </c>
      <c r="F1462" s="9" t="s">
        <v>2785</v>
      </c>
      <c r="G1462" s="9" t="str">
        <f t="shared" si="169"/>
        <v>上集镇缸窑村</v>
      </c>
      <c r="H1462" s="9" t="s">
        <v>2786</v>
      </c>
      <c r="I1462" s="9">
        <v>1</v>
      </c>
      <c r="J1462" s="9">
        <v>0</v>
      </c>
      <c r="K1462" s="9">
        <v>1</v>
      </c>
      <c r="L1462" s="9">
        <v>0</v>
      </c>
      <c r="M1462" s="9">
        <f t="shared" si="162"/>
        <v>0</v>
      </c>
      <c r="N1462" s="9">
        <f t="shared" si="163"/>
        <v>300</v>
      </c>
      <c r="O1462" s="9">
        <f t="shared" si="164"/>
        <v>0</v>
      </c>
      <c r="P1462" s="125">
        <f t="shared" si="165"/>
        <v>300</v>
      </c>
      <c r="Q1462" s="127">
        <f t="shared" si="166"/>
        <v>598</v>
      </c>
      <c r="R1462" s="128">
        <f t="shared" si="167"/>
        <v>898</v>
      </c>
      <c r="S1462" s="4" t="str">
        <f>VLOOKUP(D1462,[2]Sheet1!$F$1:$J$65536,5,0)</f>
        <v>623059486702524760</v>
      </c>
      <c r="T1462" s="4" t="str">
        <f>VLOOKUP(D1462,[1]Sheet1!$F$1:$H$65536,3,0)</f>
        <v>孙鹏玉</v>
      </c>
      <c r="U1462" s="4" t="s">
        <v>56</v>
      </c>
      <c r="V1462" s="4" t="s">
        <v>56</v>
      </c>
      <c r="W1462" s="4" t="s">
        <v>56</v>
      </c>
      <c r="X1462" s="4" t="s">
        <v>56</v>
      </c>
    </row>
    <row r="1463" s="113" customFormat="1" hidden="1" customHeight="1" spans="1:24">
      <c r="A1463" s="9">
        <v>1462</v>
      </c>
      <c r="B1463" s="96" t="s">
        <v>66</v>
      </c>
      <c r="C1463" s="9" t="s">
        <v>3425</v>
      </c>
      <c r="D1463" s="9" t="s">
        <v>3426</v>
      </c>
      <c r="E1463" s="9" t="s">
        <v>2784</v>
      </c>
      <c r="F1463" s="9" t="s">
        <v>2797</v>
      </c>
      <c r="G1463" s="9" t="str">
        <f t="shared" si="169"/>
        <v>上集镇陈庄村</v>
      </c>
      <c r="H1463" s="9" t="s">
        <v>2798</v>
      </c>
      <c r="I1463" s="9">
        <v>1</v>
      </c>
      <c r="J1463" s="9">
        <v>1</v>
      </c>
      <c r="K1463" s="9">
        <v>0</v>
      </c>
      <c r="L1463" s="9">
        <v>0</v>
      </c>
      <c r="M1463" s="9">
        <f t="shared" si="162"/>
        <v>75</v>
      </c>
      <c r="N1463" s="9">
        <f t="shared" si="163"/>
        <v>0</v>
      </c>
      <c r="O1463" s="9">
        <f t="shared" si="164"/>
        <v>0</v>
      </c>
      <c r="P1463" s="125">
        <f t="shared" si="165"/>
        <v>75</v>
      </c>
      <c r="Q1463" s="127">
        <f t="shared" si="166"/>
        <v>598</v>
      </c>
      <c r="R1463" s="128">
        <f t="shared" si="167"/>
        <v>673</v>
      </c>
      <c r="S1463" s="4" t="str">
        <f>VLOOKUP(D1463,[2]Sheet1!$F$1:$J$65536,5,0)</f>
        <v>6228230975967285467</v>
      </c>
      <c r="T1463" s="4" t="str">
        <f>VLOOKUP(D1463,[1]Sheet1!$F$1:$H$65536,3,0)</f>
        <v>闫铁蛋</v>
      </c>
      <c r="U1463" s="4" t="s">
        <v>56</v>
      </c>
      <c r="V1463" s="4" t="s">
        <v>56</v>
      </c>
      <c r="W1463" s="4" t="s">
        <v>56</v>
      </c>
      <c r="X1463" s="4" t="s">
        <v>56</v>
      </c>
    </row>
    <row r="1464" s="113" customFormat="1" hidden="1" customHeight="1" spans="1:24">
      <c r="A1464" s="9">
        <v>1463</v>
      </c>
      <c r="B1464" s="96" t="s">
        <v>66</v>
      </c>
      <c r="C1464" s="9" t="s">
        <v>3427</v>
      </c>
      <c r="D1464" s="9" t="s">
        <v>3428</v>
      </c>
      <c r="E1464" s="9" t="s">
        <v>2784</v>
      </c>
      <c r="F1464" s="9" t="s">
        <v>3021</v>
      </c>
      <c r="G1464" s="9" t="str">
        <f t="shared" si="169"/>
        <v>上集镇大坪村</v>
      </c>
      <c r="H1464" s="9" t="s">
        <v>3022</v>
      </c>
      <c r="I1464" s="9">
        <v>1</v>
      </c>
      <c r="J1464" s="9">
        <v>1</v>
      </c>
      <c r="K1464" s="9">
        <v>0</v>
      </c>
      <c r="L1464" s="9">
        <v>0</v>
      </c>
      <c r="M1464" s="9">
        <f t="shared" si="162"/>
        <v>75</v>
      </c>
      <c r="N1464" s="9">
        <f t="shared" si="163"/>
        <v>0</v>
      </c>
      <c r="O1464" s="9">
        <f t="shared" si="164"/>
        <v>0</v>
      </c>
      <c r="P1464" s="125">
        <f t="shared" si="165"/>
        <v>75</v>
      </c>
      <c r="Q1464" s="127">
        <f t="shared" si="166"/>
        <v>598</v>
      </c>
      <c r="R1464" s="128">
        <f t="shared" si="167"/>
        <v>673</v>
      </c>
      <c r="S1464" s="4" t="str">
        <f>VLOOKUP(D1464,[2]Sheet1!$F$1:$J$65536,5,0)</f>
        <v>6228230975967733961</v>
      </c>
      <c r="T1464" s="4" t="str">
        <f>VLOOKUP(D1464,[1]Sheet1!$F$1:$H$65536,3,0)</f>
        <v>刘道周</v>
      </c>
      <c r="U1464" s="4" t="s">
        <v>56</v>
      </c>
      <c r="V1464" s="4" t="s">
        <v>56</v>
      </c>
      <c r="W1464" s="4" t="s">
        <v>56</v>
      </c>
      <c r="X1464" s="4" t="s">
        <v>56</v>
      </c>
    </row>
    <row r="1465" s="113" customFormat="1" hidden="1" customHeight="1" spans="1:24">
      <c r="A1465" s="9">
        <v>1464</v>
      </c>
      <c r="B1465" s="96" t="s">
        <v>66</v>
      </c>
      <c r="C1465" s="9" t="s">
        <v>3429</v>
      </c>
      <c r="D1465" s="9" t="s">
        <v>3430</v>
      </c>
      <c r="E1465" s="9" t="s">
        <v>2784</v>
      </c>
      <c r="F1465" s="9" t="s">
        <v>3021</v>
      </c>
      <c r="G1465" s="9" t="str">
        <f t="shared" si="169"/>
        <v>上集镇大坪村</v>
      </c>
      <c r="H1465" s="9" t="s">
        <v>3022</v>
      </c>
      <c r="I1465" s="9">
        <v>1</v>
      </c>
      <c r="J1465" s="9">
        <v>1</v>
      </c>
      <c r="K1465" s="9">
        <v>0</v>
      </c>
      <c r="L1465" s="9">
        <v>0</v>
      </c>
      <c r="M1465" s="9">
        <f t="shared" si="162"/>
        <v>75</v>
      </c>
      <c r="N1465" s="9">
        <f t="shared" si="163"/>
        <v>0</v>
      </c>
      <c r="O1465" s="9">
        <f t="shared" si="164"/>
        <v>0</v>
      </c>
      <c r="P1465" s="125">
        <f t="shared" si="165"/>
        <v>75</v>
      </c>
      <c r="Q1465" s="127">
        <f t="shared" si="166"/>
        <v>598</v>
      </c>
      <c r="R1465" s="128">
        <f t="shared" si="167"/>
        <v>673</v>
      </c>
      <c r="S1465" s="4" t="str">
        <f>VLOOKUP(D1465,[2]Sheet1!$F$1:$J$65536,5,0)</f>
        <v>6228230975967733466</v>
      </c>
      <c r="T1465" s="4" t="str">
        <f>VLOOKUP(D1465,[1]Sheet1!$F$1:$H$65536,3,0)</f>
        <v>刘春芳</v>
      </c>
      <c r="U1465" s="4" t="s">
        <v>56</v>
      </c>
      <c r="V1465" s="4" t="s">
        <v>56</v>
      </c>
      <c r="W1465" s="4" t="s">
        <v>56</v>
      </c>
      <c r="X1465" s="4" t="s">
        <v>56</v>
      </c>
    </row>
    <row r="1466" s="113" customFormat="1" hidden="1" customHeight="1" spans="1:24">
      <c r="A1466" s="9">
        <v>1465</v>
      </c>
      <c r="B1466" s="96" t="s">
        <v>66</v>
      </c>
      <c r="C1466" s="9" t="s">
        <v>3431</v>
      </c>
      <c r="D1466" s="9" t="s">
        <v>3432</v>
      </c>
      <c r="E1466" s="9" t="s">
        <v>2784</v>
      </c>
      <c r="F1466" s="9" t="s">
        <v>2801</v>
      </c>
      <c r="G1466" s="9" t="str">
        <f t="shared" si="169"/>
        <v>上集镇北岗村</v>
      </c>
      <c r="H1466" s="9" t="s">
        <v>2802</v>
      </c>
      <c r="I1466" s="9">
        <v>1</v>
      </c>
      <c r="J1466" s="9">
        <v>1</v>
      </c>
      <c r="K1466" s="9">
        <v>0</v>
      </c>
      <c r="L1466" s="9">
        <v>0</v>
      </c>
      <c r="M1466" s="9">
        <f t="shared" si="162"/>
        <v>75</v>
      </c>
      <c r="N1466" s="9">
        <f t="shared" si="163"/>
        <v>0</v>
      </c>
      <c r="O1466" s="9">
        <f t="shared" si="164"/>
        <v>0</v>
      </c>
      <c r="P1466" s="125">
        <f t="shared" si="165"/>
        <v>75</v>
      </c>
      <c r="Q1466" s="127">
        <f t="shared" si="166"/>
        <v>598</v>
      </c>
      <c r="R1466" s="128">
        <f t="shared" si="167"/>
        <v>673</v>
      </c>
      <c r="S1466" s="4" t="str">
        <f>VLOOKUP(D1466,[2]Sheet1!$F$1:$J$65536,5,0)</f>
        <v>6228230975968700860</v>
      </c>
      <c r="T1466" s="4" t="str">
        <f>VLOOKUP(D1466,[1]Sheet1!$F$1:$H$65536,3,0)</f>
        <v>贾生彦</v>
      </c>
      <c r="U1466" s="4" t="s">
        <v>56</v>
      </c>
      <c r="V1466" s="4" t="s">
        <v>56</v>
      </c>
      <c r="W1466" s="4" t="s">
        <v>56</v>
      </c>
      <c r="X1466" s="4" t="s">
        <v>56</v>
      </c>
    </row>
    <row r="1467" s="113" customFormat="1" hidden="1" customHeight="1" spans="1:24">
      <c r="A1467" s="9">
        <v>1466</v>
      </c>
      <c r="B1467" s="96" t="s">
        <v>66</v>
      </c>
      <c r="C1467" s="9" t="s">
        <v>3433</v>
      </c>
      <c r="D1467" s="9" t="s">
        <v>3434</v>
      </c>
      <c r="E1467" s="9" t="s">
        <v>2784</v>
      </c>
      <c r="F1467" s="9" t="s">
        <v>2861</v>
      </c>
      <c r="G1467" s="9" t="str">
        <f t="shared" si="169"/>
        <v>上集镇三关岈村</v>
      </c>
      <c r="H1467" s="9" t="s">
        <v>2862</v>
      </c>
      <c r="I1467" s="9">
        <v>1</v>
      </c>
      <c r="J1467" s="9">
        <v>1</v>
      </c>
      <c r="K1467" s="9">
        <v>0</v>
      </c>
      <c r="L1467" s="9">
        <v>0</v>
      </c>
      <c r="M1467" s="9">
        <f t="shared" si="162"/>
        <v>75</v>
      </c>
      <c r="N1467" s="9">
        <f t="shared" si="163"/>
        <v>0</v>
      </c>
      <c r="O1467" s="9">
        <f t="shared" si="164"/>
        <v>0</v>
      </c>
      <c r="P1467" s="125">
        <f t="shared" si="165"/>
        <v>75</v>
      </c>
      <c r="Q1467" s="127">
        <f t="shared" si="166"/>
        <v>598</v>
      </c>
      <c r="R1467" s="128">
        <f t="shared" si="167"/>
        <v>673</v>
      </c>
      <c r="S1467" s="4" t="str">
        <f>VLOOKUP(D1467,[2]Sheet1!$F$1:$J$65536,5,0)</f>
        <v>6228230975968194163</v>
      </c>
      <c r="T1467" s="4" t="str">
        <f>VLOOKUP(D1467,[1]Sheet1!$F$1:$H$65536,3,0)</f>
        <v>李会娜</v>
      </c>
      <c r="U1467" s="4" t="s">
        <v>56</v>
      </c>
      <c r="V1467" s="4" t="s">
        <v>56</v>
      </c>
      <c r="W1467" s="4" t="s">
        <v>56</v>
      </c>
      <c r="X1467" s="4" t="s">
        <v>56</v>
      </c>
    </row>
    <row r="1468" s="113" customFormat="1" hidden="1" customHeight="1" spans="1:24">
      <c r="A1468" s="9">
        <v>1467</v>
      </c>
      <c r="B1468" s="96" t="s">
        <v>66</v>
      </c>
      <c r="C1468" s="9" t="s">
        <v>3435</v>
      </c>
      <c r="D1468" s="9" t="s">
        <v>3436</v>
      </c>
      <c r="E1468" s="9" t="s">
        <v>2784</v>
      </c>
      <c r="F1468" s="9" t="s">
        <v>2857</v>
      </c>
      <c r="G1468" s="9" t="str">
        <f t="shared" si="169"/>
        <v>上集镇刘庄村</v>
      </c>
      <c r="H1468" s="9" t="s">
        <v>2858</v>
      </c>
      <c r="I1468" s="9">
        <v>1</v>
      </c>
      <c r="J1468" s="9">
        <v>1</v>
      </c>
      <c r="K1468" s="9">
        <v>0</v>
      </c>
      <c r="L1468" s="9">
        <v>0</v>
      </c>
      <c r="M1468" s="9">
        <f t="shared" si="162"/>
        <v>75</v>
      </c>
      <c r="N1468" s="9">
        <f t="shared" si="163"/>
        <v>0</v>
      </c>
      <c r="O1468" s="9">
        <f t="shared" si="164"/>
        <v>0</v>
      </c>
      <c r="P1468" s="125">
        <f t="shared" si="165"/>
        <v>75</v>
      </c>
      <c r="Q1468" s="127">
        <f t="shared" si="166"/>
        <v>598</v>
      </c>
      <c r="R1468" s="128">
        <f t="shared" si="167"/>
        <v>673</v>
      </c>
      <c r="S1468" s="153" t="s">
        <v>3437</v>
      </c>
      <c r="T1468" s="4" t="str">
        <f>VLOOKUP(D1468,[1]Sheet1!$F$1:$H$65536,3,0)</f>
        <v>王永红</v>
      </c>
      <c r="U1468" s="4" t="s">
        <v>56</v>
      </c>
      <c r="V1468" s="4" t="s">
        <v>56</v>
      </c>
      <c r="W1468" s="4" t="s">
        <v>56</v>
      </c>
      <c r="X1468" s="4" t="s">
        <v>56</v>
      </c>
    </row>
    <row r="1469" s="113" customFormat="1" hidden="1" customHeight="1" spans="1:24">
      <c r="A1469" s="9">
        <v>1468</v>
      </c>
      <c r="B1469" s="96" t="s">
        <v>66</v>
      </c>
      <c r="C1469" s="9" t="s">
        <v>3438</v>
      </c>
      <c r="D1469" s="9" t="s">
        <v>3439</v>
      </c>
      <c r="E1469" s="9" t="s">
        <v>2784</v>
      </c>
      <c r="F1469" s="9" t="s">
        <v>3354</v>
      </c>
      <c r="G1469" s="9" t="str">
        <f t="shared" si="169"/>
        <v>上集镇肖山村</v>
      </c>
      <c r="H1469" s="9" t="s">
        <v>3355</v>
      </c>
      <c r="I1469" s="9">
        <v>1</v>
      </c>
      <c r="J1469" s="9">
        <v>1</v>
      </c>
      <c r="K1469" s="9">
        <v>0</v>
      </c>
      <c r="L1469" s="9">
        <v>0</v>
      </c>
      <c r="M1469" s="9">
        <f t="shared" si="162"/>
        <v>75</v>
      </c>
      <c r="N1469" s="9">
        <f t="shared" si="163"/>
        <v>0</v>
      </c>
      <c r="O1469" s="9">
        <f t="shared" si="164"/>
        <v>0</v>
      </c>
      <c r="P1469" s="125">
        <f t="shared" si="165"/>
        <v>75</v>
      </c>
      <c r="Q1469" s="127">
        <f t="shared" si="166"/>
        <v>598</v>
      </c>
      <c r="R1469" s="128">
        <f t="shared" si="167"/>
        <v>673</v>
      </c>
      <c r="S1469" s="4" t="str">
        <f>VLOOKUP(D1469,[2]Sheet1!$F$1:$J$65536,5,0)</f>
        <v>623059486702738261</v>
      </c>
      <c r="T1469" s="4" t="str">
        <f>VLOOKUP(D1469,[1]Sheet1!$F$1:$H$65536,3,0)</f>
        <v>李长富</v>
      </c>
      <c r="U1469" s="4" t="s">
        <v>56</v>
      </c>
      <c r="V1469" s="4" t="s">
        <v>56</v>
      </c>
      <c r="W1469" s="4" t="s">
        <v>56</v>
      </c>
      <c r="X1469" s="4" t="s">
        <v>56</v>
      </c>
    </row>
    <row r="1470" s="113" customFormat="1" hidden="1" customHeight="1" spans="1:24">
      <c r="A1470" s="9">
        <v>1469</v>
      </c>
      <c r="B1470" s="96" t="s">
        <v>123</v>
      </c>
      <c r="C1470" s="9" t="s">
        <v>3440</v>
      </c>
      <c r="D1470" s="9" t="s">
        <v>3441</v>
      </c>
      <c r="E1470" s="9" t="s">
        <v>84</v>
      </c>
      <c r="F1470" s="9" t="s">
        <v>3442</v>
      </c>
      <c r="G1470" s="9" t="str">
        <f t="shared" si="169"/>
        <v>盛湾镇天池村</v>
      </c>
      <c r="H1470" s="9" t="s">
        <v>3443</v>
      </c>
      <c r="I1470" s="9">
        <v>1</v>
      </c>
      <c r="J1470" s="9">
        <v>1</v>
      </c>
      <c r="K1470" s="9">
        <v>0</v>
      </c>
      <c r="L1470" s="9">
        <v>0</v>
      </c>
      <c r="M1470" s="9">
        <f t="shared" si="162"/>
        <v>75</v>
      </c>
      <c r="N1470" s="9">
        <f t="shared" si="163"/>
        <v>0</v>
      </c>
      <c r="O1470" s="9">
        <f t="shared" si="164"/>
        <v>0</v>
      </c>
      <c r="P1470" s="125">
        <f t="shared" si="165"/>
        <v>75</v>
      </c>
      <c r="Q1470" s="127">
        <f t="shared" si="166"/>
        <v>598</v>
      </c>
      <c r="R1470" s="128">
        <f t="shared" si="167"/>
        <v>673</v>
      </c>
      <c r="S1470" s="4" t="str">
        <f>VLOOKUP(D1470,[2]Sheet1!$F$1:$J$65536,5,0)</f>
        <v>623059486700081185</v>
      </c>
      <c r="T1470" s="4" t="str">
        <f>VLOOKUP(D1470,[1]Sheet1!$F$1:$H$65536,3,0)</f>
        <v>陈建军</v>
      </c>
      <c r="U1470" s="4" t="s">
        <v>56</v>
      </c>
      <c r="V1470" s="4" t="s">
        <v>56</v>
      </c>
      <c r="W1470" s="4" t="s">
        <v>56</v>
      </c>
      <c r="X1470" s="4" t="s">
        <v>56</v>
      </c>
    </row>
    <row r="1471" s="113" customFormat="1" hidden="1" customHeight="1" spans="1:24">
      <c r="A1471" s="9">
        <v>1470</v>
      </c>
      <c r="B1471" s="96" t="s">
        <v>123</v>
      </c>
      <c r="C1471" s="9" t="s">
        <v>3444</v>
      </c>
      <c r="D1471" s="9" t="s">
        <v>3445</v>
      </c>
      <c r="E1471" s="9" t="s">
        <v>84</v>
      </c>
      <c r="F1471" s="9" t="s">
        <v>3446</v>
      </c>
      <c r="G1471" s="9" t="str">
        <f t="shared" si="169"/>
        <v>盛湾镇土地岭村</v>
      </c>
      <c r="H1471" s="9" t="s">
        <v>3447</v>
      </c>
      <c r="I1471" s="9">
        <v>1</v>
      </c>
      <c r="J1471" s="9">
        <v>0</v>
      </c>
      <c r="K1471" s="9">
        <v>1</v>
      </c>
      <c r="L1471" s="9">
        <v>0</v>
      </c>
      <c r="M1471" s="9">
        <f t="shared" si="162"/>
        <v>0</v>
      </c>
      <c r="N1471" s="9">
        <f t="shared" si="163"/>
        <v>300</v>
      </c>
      <c r="O1471" s="9">
        <f t="shared" si="164"/>
        <v>0</v>
      </c>
      <c r="P1471" s="125">
        <f t="shared" si="165"/>
        <v>300</v>
      </c>
      <c r="Q1471" s="127">
        <f t="shared" si="166"/>
        <v>598</v>
      </c>
      <c r="R1471" s="128">
        <f t="shared" si="167"/>
        <v>898</v>
      </c>
      <c r="S1471" s="4" t="str">
        <f>VLOOKUP(D1471,[2]Sheet1!$F$1:$J$65536,5,0)</f>
        <v>623059486701122772</v>
      </c>
      <c r="T1471" s="4" t="str">
        <f>VLOOKUP(D1471,[1]Sheet1!$F$1:$H$65536,3,0)</f>
        <v>汪洋</v>
      </c>
      <c r="U1471" s="4" t="s">
        <v>56</v>
      </c>
      <c r="V1471" s="4" t="s">
        <v>56</v>
      </c>
      <c r="W1471" s="4" t="s">
        <v>56</v>
      </c>
      <c r="X1471" s="4" t="s">
        <v>56</v>
      </c>
    </row>
    <row r="1472" s="113" customFormat="1" hidden="1" customHeight="1" spans="1:24">
      <c r="A1472" s="9">
        <v>1471</v>
      </c>
      <c r="B1472" s="96" t="s">
        <v>41</v>
      </c>
      <c r="C1472" s="9" t="s">
        <v>3448</v>
      </c>
      <c r="D1472" s="9" t="s">
        <v>3449</v>
      </c>
      <c r="E1472" s="9" t="s">
        <v>84</v>
      </c>
      <c r="F1472" s="9" t="s">
        <v>3450</v>
      </c>
      <c r="G1472" s="9" t="str">
        <f t="shared" si="169"/>
        <v>盛湾镇袁坪村</v>
      </c>
      <c r="H1472" s="9" t="s">
        <v>3451</v>
      </c>
      <c r="I1472" s="9">
        <v>1</v>
      </c>
      <c r="J1472" s="9">
        <v>1</v>
      </c>
      <c r="K1472" s="9">
        <v>0</v>
      </c>
      <c r="L1472" s="9">
        <v>0</v>
      </c>
      <c r="M1472" s="9">
        <f t="shared" si="162"/>
        <v>75</v>
      </c>
      <c r="N1472" s="9">
        <f t="shared" si="163"/>
        <v>0</v>
      </c>
      <c r="O1472" s="9">
        <f t="shared" si="164"/>
        <v>0</v>
      </c>
      <c r="P1472" s="125">
        <f t="shared" si="165"/>
        <v>75</v>
      </c>
      <c r="Q1472" s="127">
        <f t="shared" si="166"/>
        <v>598</v>
      </c>
      <c r="R1472" s="128">
        <f t="shared" si="167"/>
        <v>673</v>
      </c>
      <c r="S1472" s="4" t="str">
        <f>VLOOKUP(D1472,[2]Sheet1!$F$1:$J$65536,5,0)</f>
        <v>623059486702958786</v>
      </c>
      <c r="T1472" s="4" t="str">
        <f>VLOOKUP(D1472,[1]Sheet1!$F$1:$H$65536,3,0)</f>
        <v>裴建强</v>
      </c>
      <c r="U1472" s="4" t="s">
        <v>56</v>
      </c>
      <c r="V1472" s="4" t="s">
        <v>56</v>
      </c>
      <c r="W1472" s="4" t="s">
        <v>56</v>
      </c>
      <c r="X1472" s="4" t="s">
        <v>56</v>
      </c>
    </row>
    <row r="1473" s="113" customFormat="1" hidden="1" customHeight="1" spans="1:24">
      <c r="A1473" s="9">
        <v>1472</v>
      </c>
      <c r="B1473" s="96" t="s">
        <v>41</v>
      </c>
      <c r="C1473" s="9" t="s">
        <v>3452</v>
      </c>
      <c r="D1473" s="9" t="s">
        <v>3453</v>
      </c>
      <c r="E1473" s="9" t="s">
        <v>84</v>
      </c>
      <c r="F1473" s="9" t="s">
        <v>3454</v>
      </c>
      <c r="G1473" s="9" t="str">
        <f t="shared" si="169"/>
        <v>盛湾镇上王沟村</v>
      </c>
      <c r="H1473" s="9" t="s">
        <v>3455</v>
      </c>
      <c r="I1473" s="9">
        <v>1</v>
      </c>
      <c r="J1473" s="9">
        <v>1</v>
      </c>
      <c r="K1473" s="9">
        <v>0</v>
      </c>
      <c r="L1473" s="9">
        <v>0</v>
      </c>
      <c r="M1473" s="9">
        <f t="shared" si="162"/>
        <v>75</v>
      </c>
      <c r="N1473" s="9">
        <f t="shared" si="163"/>
        <v>0</v>
      </c>
      <c r="O1473" s="9">
        <f t="shared" si="164"/>
        <v>0</v>
      </c>
      <c r="P1473" s="125">
        <f t="shared" si="165"/>
        <v>75</v>
      </c>
      <c r="Q1473" s="127">
        <f t="shared" si="166"/>
        <v>598</v>
      </c>
      <c r="R1473" s="128">
        <f t="shared" si="167"/>
        <v>673</v>
      </c>
      <c r="S1473" s="4" t="str">
        <f>VLOOKUP(D1473,[2]Sheet1!$F$1:$J$65536,5,0)</f>
        <v>623059486700073257</v>
      </c>
      <c r="T1473" s="4" t="str">
        <f>VLOOKUP(D1473,[1]Sheet1!$F$1:$H$65536,3,0)</f>
        <v>寇宝山</v>
      </c>
      <c r="U1473" s="4" t="s">
        <v>56</v>
      </c>
      <c r="V1473" s="4" t="s">
        <v>56</v>
      </c>
      <c r="W1473" s="4" t="s">
        <v>56</v>
      </c>
      <c r="X1473" s="4" t="s">
        <v>56</v>
      </c>
    </row>
    <row r="1474" s="113" customFormat="1" hidden="1" customHeight="1" spans="1:24">
      <c r="A1474" s="9">
        <v>1473</v>
      </c>
      <c r="B1474" s="96" t="s">
        <v>41</v>
      </c>
      <c r="C1474" s="9" t="s">
        <v>3456</v>
      </c>
      <c r="D1474" s="9" t="s">
        <v>3457</v>
      </c>
      <c r="E1474" s="9" t="s">
        <v>84</v>
      </c>
      <c r="F1474" s="9" t="s">
        <v>3458</v>
      </c>
      <c r="G1474" s="9" t="str">
        <f t="shared" si="169"/>
        <v>盛湾镇闫沟村</v>
      </c>
      <c r="H1474" s="9" t="s">
        <v>3459</v>
      </c>
      <c r="I1474" s="9">
        <v>1</v>
      </c>
      <c r="J1474" s="9">
        <v>1</v>
      </c>
      <c r="K1474" s="9">
        <v>0</v>
      </c>
      <c r="L1474" s="9">
        <v>0</v>
      </c>
      <c r="M1474" s="9">
        <f t="shared" si="162"/>
        <v>75</v>
      </c>
      <c r="N1474" s="9">
        <f t="shared" si="163"/>
        <v>0</v>
      </c>
      <c r="O1474" s="9">
        <f t="shared" si="164"/>
        <v>0</v>
      </c>
      <c r="P1474" s="125">
        <f t="shared" si="165"/>
        <v>75</v>
      </c>
      <c r="Q1474" s="127">
        <f t="shared" si="166"/>
        <v>598</v>
      </c>
      <c r="R1474" s="128">
        <f t="shared" si="167"/>
        <v>673</v>
      </c>
      <c r="S1474" s="4" t="str">
        <f>VLOOKUP(D1474,[2]Sheet1!$F$1:$J$65536,5,0)</f>
        <v>623059486700078603</v>
      </c>
      <c r="T1474" s="4" t="str">
        <f>VLOOKUP(D1474,[1]Sheet1!$F$1:$H$65536,3,0)</f>
        <v>熊建会</v>
      </c>
      <c r="U1474" s="4" t="s">
        <v>56</v>
      </c>
      <c r="V1474" s="4" t="s">
        <v>56</v>
      </c>
      <c r="W1474" s="4" t="s">
        <v>56</v>
      </c>
      <c r="X1474" s="4" t="s">
        <v>56</v>
      </c>
    </row>
    <row r="1475" s="113" customFormat="1" hidden="1" customHeight="1" spans="1:24">
      <c r="A1475" s="9">
        <v>1474</v>
      </c>
      <c r="B1475" s="96" t="s">
        <v>131</v>
      </c>
      <c r="C1475" s="9" t="s">
        <v>3460</v>
      </c>
      <c r="D1475" s="9" t="s">
        <v>3461</v>
      </c>
      <c r="E1475" s="9" t="s">
        <v>84</v>
      </c>
      <c r="F1475" s="9" t="s">
        <v>3462</v>
      </c>
      <c r="G1475" s="9" t="str">
        <f t="shared" si="169"/>
        <v>盛湾镇井沟村</v>
      </c>
      <c r="H1475" s="9" t="s">
        <v>3463</v>
      </c>
      <c r="I1475" s="9">
        <v>1</v>
      </c>
      <c r="J1475" s="9">
        <v>1</v>
      </c>
      <c r="K1475" s="9">
        <v>0</v>
      </c>
      <c r="L1475" s="9">
        <v>0</v>
      </c>
      <c r="M1475" s="9">
        <f t="shared" ref="M1475:M1538" si="170">J1475*75</f>
        <v>75</v>
      </c>
      <c r="N1475" s="9">
        <f t="shared" ref="N1475:N1538" si="171">K1475*300</f>
        <v>0</v>
      </c>
      <c r="O1475" s="9">
        <f t="shared" ref="O1475:O1538" si="172">L1475*600</f>
        <v>0</v>
      </c>
      <c r="P1475" s="125">
        <f t="shared" ref="P1475:P1538" si="173">M1475+N1475+O1475</f>
        <v>75</v>
      </c>
      <c r="Q1475" s="127">
        <f t="shared" ref="Q1475:Q1538" si="174">I1475*598</f>
        <v>598</v>
      </c>
      <c r="R1475" s="128">
        <f t="shared" ref="R1475:R1538" si="175">P1475+Q1475</f>
        <v>673</v>
      </c>
      <c r="S1475" s="4" t="str">
        <f>VLOOKUP(D1475,[2]Sheet1!$F$1:$J$65536,5,0)</f>
        <v>623059486700066707</v>
      </c>
      <c r="T1475" s="4" t="str">
        <f>VLOOKUP(D1475,[1]Sheet1!$F$1:$H$65536,3,0)</f>
        <v>杨俊科</v>
      </c>
      <c r="U1475" s="4" t="s">
        <v>56</v>
      </c>
      <c r="V1475" s="4" t="s">
        <v>56</v>
      </c>
      <c r="W1475" s="4" t="s">
        <v>56</v>
      </c>
      <c r="X1475" s="4" t="s">
        <v>56</v>
      </c>
    </row>
    <row r="1476" s="113" customFormat="1" hidden="1" customHeight="1" spans="1:24">
      <c r="A1476" s="9">
        <v>1475</v>
      </c>
      <c r="B1476" s="96" t="s">
        <v>131</v>
      </c>
      <c r="C1476" s="9" t="s">
        <v>3464</v>
      </c>
      <c r="D1476" s="9" t="s">
        <v>3465</v>
      </c>
      <c r="E1476" s="9" t="s">
        <v>84</v>
      </c>
      <c r="F1476" s="9" t="s">
        <v>3466</v>
      </c>
      <c r="G1476" s="9" t="str">
        <f t="shared" si="169"/>
        <v>盛湾镇盛湾村</v>
      </c>
      <c r="H1476" s="9" t="s">
        <v>3467</v>
      </c>
      <c r="I1476" s="9">
        <v>1</v>
      </c>
      <c r="J1476" s="9">
        <v>1</v>
      </c>
      <c r="K1476" s="9">
        <v>0</v>
      </c>
      <c r="L1476" s="9">
        <v>0</v>
      </c>
      <c r="M1476" s="9">
        <f t="shared" si="170"/>
        <v>75</v>
      </c>
      <c r="N1476" s="9">
        <f t="shared" si="171"/>
        <v>0</v>
      </c>
      <c r="O1476" s="9">
        <f t="shared" si="172"/>
        <v>0</v>
      </c>
      <c r="P1476" s="125">
        <f t="shared" si="173"/>
        <v>75</v>
      </c>
      <c r="Q1476" s="127">
        <f t="shared" si="174"/>
        <v>598</v>
      </c>
      <c r="R1476" s="128">
        <f t="shared" si="175"/>
        <v>673</v>
      </c>
      <c r="S1476" s="4" t="str">
        <f>VLOOKUP(D1476,[2]Sheet1!$F$1:$J$65536,5,0)</f>
        <v>623059486700091721</v>
      </c>
      <c r="T1476" s="4" t="str">
        <f>VLOOKUP(D1476,[1]Sheet1!$F$1:$H$65536,3,0)</f>
        <v>王学敏</v>
      </c>
      <c r="U1476" s="4" t="s">
        <v>56</v>
      </c>
      <c r="V1476" s="4" t="s">
        <v>56</v>
      </c>
      <c r="W1476" s="4" t="s">
        <v>56</v>
      </c>
      <c r="X1476" s="4" t="s">
        <v>56</v>
      </c>
    </row>
    <row r="1477" s="113" customFormat="1" hidden="1" customHeight="1" spans="1:24">
      <c r="A1477" s="9">
        <v>1476</v>
      </c>
      <c r="B1477" s="96" t="s">
        <v>131</v>
      </c>
      <c r="C1477" s="9" t="s">
        <v>3468</v>
      </c>
      <c r="D1477" s="9" t="s">
        <v>3469</v>
      </c>
      <c r="E1477" s="9" t="s">
        <v>84</v>
      </c>
      <c r="F1477" s="9" t="s">
        <v>3470</v>
      </c>
      <c r="G1477" s="9" t="str">
        <f t="shared" si="169"/>
        <v>盛湾镇田川村</v>
      </c>
      <c r="H1477" s="9" t="s">
        <v>3471</v>
      </c>
      <c r="I1477" s="9">
        <v>1</v>
      </c>
      <c r="J1477" s="9">
        <v>1</v>
      </c>
      <c r="K1477" s="9">
        <v>0</v>
      </c>
      <c r="L1477" s="9">
        <v>0</v>
      </c>
      <c r="M1477" s="9">
        <f t="shared" si="170"/>
        <v>75</v>
      </c>
      <c r="N1477" s="9">
        <f t="shared" si="171"/>
        <v>0</v>
      </c>
      <c r="O1477" s="9">
        <f t="shared" si="172"/>
        <v>0</v>
      </c>
      <c r="P1477" s="125">
        <f t="shared" si="173"/>
        <v>75</v>
      </c>
      <c r="Q1477" s="127">
        <f t="shared" si="174"/>
        <v>598</v>
      </c>
      <c r="R1477" s="128">
        <f t="shared" si="175"/>
        <v>673</v>
      </c>
      <c r="S1477" s="4" t="str">
        <f>VLOOKUP(D1477,[2]Sheet1!$F$1:$J$65536,5,0)</f>
        <v>623059486701114357</v>
      </c>
      <c r="T1477" s="4" t="str">
        <f>VLOOKUP(D1477,[1]Sheet1!$F$1:$H$65536,3,0)</f>
        <v>张铁狗</v>
      </c>
      <c r="U1477" s="4" t="s">
        <v>56</v>
      </c>
      <c r="V1477" s="4" t="s">
        <v>56</v>
      </c>
      <c r="W1477" s="4" t="s">
        <v>56</v>
      </c>
      <c r="X1477" s="4" t="s">
        <v>56</v>
      </c>
    </row>
    <row r="1478" s="113" customFormat="1" hidden="1" customHeight="1" spans="1:24">
      <c r="A1478" s="9">
        <v>1477</v>
      </c>
      <c r="B1478" s="96" t="s">
        <v>131</v>
      </c>
      <c r="C1478" s="9" t="s">
        <v>3472</v>
      </c>
      <c r="D1478" s="9" t="s">
        <v>3473</v>
      </c>
      <c r="E1478" s="9" t="s">
        <v>84</v>
      </c>
      <c r="F1478" s="9" t="s">
        <v>3474</v>
      </c>
      <c r="G1478" s="9" t="str">
        <f t="shared" si="169"/>
        <v>盛湾镇黄龙泉村</v>
      </c>
      <c r="H1478" s="9" t="s">
        <v>3475</v>
      </c>
      <c r="I1478" s="9">
        <v>1</v>
      </c>
      <c r="J1478" s="9">
        <v>1</v>
      </c>
      <c r="K1478" s="9">
        <v>0</v>
      </c>
      <c r="L1478" s="9">
        <v>0</v>
      </c>
      <c r="M1478" s="9">
        <f t="shared" si="170"/>
        <v>75</v>
      </c>
      <c r="N1478" s="9">
        <f t="shared" si="171"/>
        <v>0</v>
      </c>
      <c r="O1478" s="9">
        <f t="shared" si="172"/>
        <v>0</v>
      </c>
      <c r="P1478" s="125">
        <f t="shared" si="173"/>
        <v>75</v>
      </c>
      <c r="Q1478" s="127">
        <f t="shared" si="174"/>
        <v>598</v>
      </c>
      <c r="R1478" s="128">
        <f t="shared" si="175"/>
        <v>673</v>
      </c>
      <c r="S1478" s="4" t="str">
        <f>VLOOKUP(D1478,[2]Sheet1!$F$1:$J$65536,5,0)</f>
        <v>623059486700117104</v>
      </c>
      <c r="T1478" s="4" t="str">
        <f>VLOOKUP(D1478,[1]Sheet1!$F$1:$H$65536,3,0)</f>
        <v>周金龙</v>
      </c>
      <c r="U1478" s="4" t="s">
        <v>56</v>
      </c>
      <c r="V1478" s="4" t="s">
        <v>56</v>
      </c>
      <c r="W1478" s="4" t="s">
        <v>56</v>
      </c>
      <c r="X1478" s="4" t="s">
        <v>56</v>
      </c>
    </row>
    <row r="1479" s="113" customFormat="1" hidden="1" customHeight="1" spans="1:24">
      <c r="A1479" s="9">
        <v>1478</v>
      </c>
      <c r="B1479" s="96" t="s">
        <v>131</v>
      </c>
      <c r="C1479" s="9" t="s">
        <v>1255</v>
      </c>
      <c r="D1479" s="9" t="s">
        <v>3476</v>
      </c>
      <c r="E1479" s="9" t="s">
        <v>84</v>
      </c>
      <c r="F1479" s="9" t="s">
        <v>3474</v>
      </c>
      <c r="G1479" s="9" t="str">
        <f t="shared" si="169"/>
        <v>盛湾镇黄龙泉村</v>
      </c>
      <c r="H1479" s="9" t="s">
        <v>3475</v>
      </c>
      <c r="I1479" s="9">
        <v>1</v>
      </c>
      <c r="J1479" s="9">
        <v>1</v>
      </c>
      <c r="K1479" s="9">
        <v>0</v>
      </c>
      <c r="L1479" s="9">
        <v>0</v>
      </c>
      <c r="M1479" s="9">
        <f t="shared" si="170"/>
        <v>75</v>
      </c>
      <c r="N1479" s="9">
        <f t="shared" si="171"/>
        <v>0</v>
      </c>
      <c r="O1479" s="9">
        <f t="shared" si="172"/>
        <v>0</v>
      </c>
      <c r="P1479" s="125">
        <f t="shared" si="173"/>
        <v>75</v>
      </c>
      <c r="Q1479" s="127">
        <f t="shared" si="174"/>
        <v>598</v>
      </c>
      <c r="R1479" s="128">
        <f t="shared" si="175"/>
        <v>673</v>
      </c>
      <c r="S1479" s="153" t="s">
        <v>3477</v>
      </c>
      <c r="T1479" s="4" t="str">
        <f>VLOOKUP(D1479,[1]Sheet1!$F$1:$H$65536,3,0)</f>
        <v>李国生</v>
      </c>
      <c r="U1479" s="4" t="s">
        <v>56</v>
      </c>
      <c r="V1479" s="4" t="s">
        <v>56</v>
      </c>
      <c r="W1479" s="4" t="s">
        <v>56</v>
      </c>
      <c r="X1479" s="4" t="s">
        <v>56</v>
      </c>
    </row>
    <row r="1480" s="113" customFormat="1" hidden="1" customHeight="1" spans="1:24">
      <c r="A1480" s="9">
        <v>1479</v>
      </c>
      <c r="B1480" s="96" t="s">
        <v>131</v>
      </c>
      <c r="C1480" s="9" t="s">
        <v>3478</v>
      </c>
      <c r="D1480" s="9" t="s">
        <v>3479</v>
      </c>
      <c r="E1480" s="9" t="s">
        <v>84</v>
      </c>
      <c r="F1480" s="9" t="s">
        <v>3480</v>
      </c>
      <c r="G1480" s="9" t="str">
        <f t="shared" si="169"/>
        <v>盛湾镇金池村</v>
      </c>
      <c r="H1480" s="9" t="s">
        <v>3481</v>
      </c>
      <c r="I1480" s="9">
        <v>1</v>
      </c>
      <c r="J1480" s="9">
        <v>1</v>
      </c>
      <c r="K1480" s="9">
        <v>0</v>
      </c>
      <c r="L1480" s="9">
        <v>0</v>
      </c>
      <c r="M1480" s="9">
        <f t="shared" si="170"/>
        <v>75</v>
      </c>
      <c r="N1480" s="9">
        <f t="shared" si="171"/>
        <v>0</v>
      </c>
      <c r="O1480" s="9">
        <f t="shared" si="172"/>
        <v>0</v>
      </c>
      <c r="P1480" s="125">
        <f t="shared" si="173"/>
        <v>75</v>
      </c>
      <c r="Q1480" s="127">
        <f t="shared" si="174"/>
        <v>598</v>
      </c>
      <c r="R1480" s="128">
        <f t="shared" si="175"/>
        <v>673</v>
      </c>
      <c r="S1480" s="4" t="str">
        <f>VLOOKUP(D1480,[2]Sheet1!$F$1:$J$65536,5,0)</f>
        <v>623059486700071988</v>
      </c>
      <c r="T1480" s="4" t="str">
        <f>VLOOKUP(D1480,[1]Sheet1!$F$1:$H$65536,3,0)</f>
        <v>张建朝</v>
      </c>
      <c r="U1480" s="4" t="s">
        <v>56</v>
      </c>
      <c r="V1480" s="4" t="s">
        <v>56</v>
      </c>
      <c r="W1480" s="4" t="s">
        <v>56</v>
      </c>
      <c r="X1480" s="4" t="s">
        <v>56</v>
      </c>
    </row>
    <row r="1481" s="113" customFormat="1" hidden="1" customHeight="1" spans="1:24">
      <c r="A1481" s="9">
        <v>1480</v>
      </c>
      <c r="B1481" s="96" t="s">
        <v>131</v>
      </c>
      <c r="C1481" s="9" t="s">
        <v>3482</v>
      </c>
      <c r="D1481" s="9" t="s">
        <v>3483</v>
      </c>
      <c r="E1481" s="9" t="s">
        <v>84</v>
      </c>
      <c r="F1481" s="9" t="s">
        <v>3480</v>
      </c>
      <c r="G1481" s="9" t="str">
        <f t="shared" si="169"/>
        <v>盛湾镇金池村</v>
      </c>
      <c r="H1481" s="9" t="s">
        <v>3481</v>
      </c>
      <c r="I1481" s="9">
        <v>1</v>
      </c>
      <c r="J1481" s="9">
        <v>1</v>
      </c>
      <c r="K1481" s="9">
        <v>0</v>
      </c>
      <c r="L1481" s="9">
        <v>0</v>
      </c>
      <c r="M1481" s="9">
        <f t="shared" si="170"/>
        <v>75</v>
      </c>
      <c r="N1481" s="9">
        <f t="shared" si="171"/>
        <v>0</v>
      </c>
      <c r="O1481" s="9">
        <f t="shared" si="172"/>
        <v>0</v>
      </c>
      <c r="P1481" s="125">
        <f t="shared" si="173"/>
        <v>75</v>
      </c>
      <c r="Q1481" s="127">
        <f t="shared" si="174"/>
        <v>598</v>
      </c>
      <c r="R1481" s="128">
        <f t="shared" si="175"/>
        <v>673</v>
      </c>
      <c r="S1481" s="4" t="str">
        <f>VLOOKUP(D1481,[2]Sheet1!$F$1:$J$65536,5,0)</f>
        <v>623059486700069818</v>
      </c>
      <c r="T1481" s="4" t="str">
        <f>VLOOKUP(D1481,[1]Sheet1!$F$1:$H$65536,3,0)</f>
        <v>全红琴</v>
      </c>
      <c r="U1481" s="4" t="s">
        <v>56</v>
      </c>
      <c r="V1481" s="4" t="s">
        <v>56</v>
      </c>
      <c r="W1481" s="4" t="s">
        <v>56</v>
      </c>
      <c r="X1481" s="4" t="s">
        <v>56</v>
      </c>
    </row>
    <row r="1482" s="113" customFormat="1" hidden="1" customHeight="1" spans="1:24">
      <c r="A1482" s="9">
        <v>1481</v>
      </c>
      <c r="B1482" s="96" t="s">
        <v>131</v>
      </c>
      <c r="C1482" s="9" t="s">
        <v>3484</v>
      </c>
      <c r="D1482" s="9" t="s">
        <v>3485</v>
      </c>
      <c r="E1482" s="9" t="s">
        <v>84</v>
      </c>
      <c r="F1482" s="9" t="s">
        <v>3486</v>
      </c>
      <c r="G1482" s="9" t="str">
        <f t="shared" si="169"/>
        <v>盛湾镇柴店村</v>
      </c>
      <c r="H1482" s="9" t="s">
        <v>3487</v>
      </c>
      <c r="I1482" s="9">
        <v>1</v>
      </c>
      <c r="J1482" s="9">
        <v>1</v>
      </c>
      <c r="K1482" s="9">
        <v>0</v>
      </c>
      <c r="L1482" s="9">
        <v>0</v>
      </c>
      <c r="M1482" s="9">
        <f t="shared" si="170"/>
        <v>75</v>
      </c>
      <c r="N1482" s="9">
        <f t="shared" si="171"/>
        <v>0</v>
      </c>
      <c r="O1482" s="9">
        <f t="shared" si="172"/>
        <v>0</v>
      </c>
      <c r="P1482" s="125">
        <f t="shared" si="173"/>
        <v>75</v>
      </c>
      <c r="Q1482" s="127">
        <f t="shared" si="174"/>
        <v>598</v>
      </c>
      <c r="R1482" s="128">
        <f t="shared" si="175"/>
        <v>673</v>
      </c>
      <c r="S1482" s="4" t="str">
        <f>VLOOKUP(D1482,[2]Sheet1!$F$1:$J$65536,5,0)</f>
        <v>623059486700095771</v>
      </c>
      <c r="T1482" s="4" t="str">
        <f>VLOOKUP(D1482,[1]Sheet1!$F$1:$H$65536,3,0)</f>
        <v>刘夫海</v>
      </c>
      <c r="U1482" s="4" t="s">
        <v>56</v>
      </c>
      <c r="V1482" s="4" t="s">
        <v>56</v>
      </c>
      <c r="W1482" s="4" t="s">
        <v>56</v>
      </c>
      <c r="X1482" s="4" t="s">
        <v>56</v>
      </c>
    </row>
    <row r="1483" s="113" customFormat="1" hidden="1" customHeight="1" spans="1:24">
      <c r="A1483" s="9">
        <v>1482</v>
      </c>
      <c r="B1483" s="96" t="s">
        <v>131</v>
      </c>
      <c r="C1483" s="9" t="s">
        <v>3488</v>
      </c>
      <c r="D1483" s="9" t="s">
        <v>3489</v>
      </c>
      <c r="E1483" s="9" t="s">
        <v>84</v>
      </c>
      <c r="F1483" s="9" t="s">
        <v>3486</v>
      </c>
      <c r="G1483" s="9" t="str">
        <f t="shared" si="169"/>
        <v>盛湾镇柴店村</v>
      </c>
      <c r="H1483" s="9" t="s">
        <v>3487</v>
      </c>
      <c r="I1483" s="9">
        <v>1</v>
      </c>
      <c r="J1483" s="9">
        <v>0</v>
      </c>
      <c r="K1483" s="9">
        <v>1</v>
      </c>
      <c r="L1483" s="9">
        <v>0</v>
      </c>
      <c r="M1483" s="9">
        <f t="shared" si="170"/>
        <v>0</v>
      </c>
      <c r="N1483" s="9">
        <f t="shared" si="171"/>
        <v>300</v>
      </c>
      <c r="O1483" s="9">
        <f t="shared" si="172"/>
        <v>0</v>
      </c>
      <c r="P1483" s="125">
        <f t="shared" si="173"/>
        <v>300</v>
      </c>
      <c r="Q1483" s="127">
        <f t="shared" si="174"/>
        <v>598</v>
      </c>
      <c r="R1483" s="128">
        <f t="shared" si="175"/>
        <v>898</v>
      </c>
      <c r="S1483" s="4" t="str">
        <f>VLOOKUP(D1483,[2]Sheet1!$F$1:$J$65536,5,0)</f>
        <v>6217975130028349181</v>
      </c>
      <c r="T1483" s="4" t="str">
        <f>VLOOKUP(D1483,[1]Sheet1!$F$1:$H$65536,3,0)</f>
        <v>刘有娃</v>
      </c>
      <c r="U1483" s="4" t="s">
        <v>56</v>
      </c>
      <c r="V1483" s="4" t="s">
        <v>56</v>
      </c>
      <c r="W1483" s="4" t="s">
        <v>56</v>
      </c>
      <c r="X1483" s="4" t="s">
        <v>56</v>
      </c>
    </row>
    <row r="1484" s="113" customFormat="1" hidden="1" customHeight="1" spans="1:24">
      <c r="A1484" s="9">
        <v>1483</v>
      </c>
      <c r="B1484" s="96" t="s">
        <v>853</v>
      </c>
      <c r="C1484" s="9" t="s">
        <v>3490</v>
      </c>
      <c r="D1484" s="9" t="s">
        <v>3491</v>
      </c>
      <c r="E1484" s="9" t="s">
        <v>84</v>
      </c>
      <c r="F1484" s="9" t="s">
        <v>3458</v>
      </c>
      <c r="G1484" s="9" t="str">
        <f t="shared" si="169"/>
        <v>盛湾镇闫沟村</v>
      </c>
      <c r="H1484" s="9" t="s">
        <v>3459</v>
      </c>
      <c r="I1484" s="9">
        <v>1</v>
      </c>
      <c r="J1484" s="9">
        <v>1</v>
      </c>
      <c r="K1484" s="9">
        <v>0</v>
      </c>
      <c r="L1484" s="9">
        <v>0</v>
      </c>
      <c r="M1484" s="9">
        <f t="shared" si="170"/>
        <v>75</v>
      </c>
      <c r="N1484" s="9">
        <f t="shared" si="171"/>
        <v>0</v>
      </c>
      <c r="O1484" s="9">
        <f t="shared" si="172"/>
        <v>0</v>
      </c>
      <c r="P1484" s="125">
        <f t="shared" si="173"/>
        <v>75</v>
      </c>
      <c r="Q1484" s="127">
        <f t="shared" si="174"/>
        <v>598</v>
      </c>
      <c r="R1484" s="128">
        <f t="shared" si="175"/>
        <v>673</v>
      </c>
      <c r="S1484" s="4" t="str">
        <f>VLOOKUP(D1484,[2]Sheet1!$F$1:$J$65536,5,0)</f>
        <v>623059486702775248</v>
      </c>
      <c r="T1484" s="4" t="str">
        <f>VLOOKUP(D1484,[1]Sheet1!$F$1:$H$65536,3,0)</f>
        <v>熊合珍</v>
      </c>
      <c r="U1484" s="4" t="s">
        <v>56</v>
      </c>
      <c r="V1484" s="4" t="s">
        <v>56</v>
      </c>
      <c r="W1484" s="4" t="s">
        <v>56</v>
      </c>
      <c r="X1484" s="4" t="s">
        <v>56</v>
      </c>
    </row>
    <row r="1485" s="113" customFormat="1" hidden="1" customHeight="1" spans="1:24">
      <c r="A1485" s="9">
        <v>1484</v>
      </c>
      <c r="B1485" s="96" t="s">
        <v>853</v>
      </c>
      <c r="C1485" s="9" t="s">
        <v>3492</v>
      </c>
      <c r="D1485" s="9" t="s">
        <v>3493</v>
      </c>
      <c r="E1485" s="9" t="s">
        <v>84</v>
      </c>
      <c r="F1485" s="9" t="s">
        <v>3494</v>
      </c>
      <c r="G1485" s="9" t="str">
        <f t="shared" si="169"/>
        <v>盛湾镇周湾村</v>
      </c>
      <c r="H1485" s="9" t="s">
        <v>3495</v>
      </c>
      <c r="I1485" s="9">
        <v>1</v>
      </c>
      <c r="J1485" s="9">
        <v>1</v>
      </c>
      <c r="K1485" s="9">
        <v>0</v>
      </c>
      <c r="L1485" s="9">
        <v>0</v>
      </c>
      <c r="M1485" s="9">
        <f t="shared" si="170"/>
        <v>75</v>
      </c>
      <c r="N1485" s="9">
        <f t="shared" si="171"/>
        <v>0</v>
      </c>
      <c r="O1485" s="9">
        <f t="shared" si="172"/>
        <v>0</v>
      </c>
      <c r="P1485" s="125">
        <f t="shared" si="173"/>
        <v>75</v>
      </c>
      <c r="Q1485" s="127">
        <f t="shared" si="174"/>
        <v>598</v>
      </c>
      <c r="R1485" s="128">
        <f t="shared" si="175"/>
        <v>673</v>
      </c>
      <c r="S1485" s="4" t="str">
        <f>VLOOKUP(D1485,[2]Sheet1!$F$1:$J$65536,5,0)</f>
        <v>623059486700018203</v>
      </c>
      <c r="T1485" s="4" t="str">
        <f>VLOOKUP(D1485,[1]Sheet1!$F$1:$H$65536,3,0)</f>
        <v>李合林</v>
      </c>
      <c r="U1485" s="4" t="s">
        <v>56</v>
      </c>
      <c r="V1485" s="4" t="s">
        <v>56</v>
      </c>
      <c r="W1485" s="4" t="s">
        <v>56</v>
      </c>
      <c r="X1485" s="4" t="s">
        <v>56</v>
      </c>
    </row>
    <row r="1486" s="113" customFormat="1" hidden="1" customHeight="1" spans="1:24">
      <c r="A1486" s="9">
        <v>1485</v>
      </c>
      <c r="B1486" s="96" t="s">
        <v>853</v>
      </c>
      <c r="C1486" s="9" t="s">
        <v>3496</v>
      </c>
      <c r="D1486" s="9" t="s">
        <v>3497</v>
      </c>
      <c r="E1486" s="9" t="s">
        <v>84</v>
      </c>
      <c r="F1486" s="9" t="s">
        <v>3494</v>
      </c>
      <c r="G1486" s="9" t="str">
        <f t="shared" si="169"/>
        <v>盛湾镇周湾村</v>
      </c>
      <c r="H1486" s="9" t="s">
        <v>3495</v>
      </c>
      <c r="I1486" s="9">
        <v>1</v>
      </c>
      <c r="J1486" s="9">
        <v>1</v>
      </c>
      <c r="K1486" s="9">
        <v>0</v>
      </c>
      <c r="L1486" s="9">
        <v>0</v>
      </c>
      <c r="M1486" s="9">
        <f t="shared" si="170"/>
        <v>75</v>
      </c>
      <c r="N1486" s="9">
        <f t="shared" si="171"/>
        <v>0</v>
      </c>
      <c r="O1486" s="9">
        <f t="shared" si="172"/>
        <v>0</v>
      </c>
      <c r="P1486" s="125">
        <f t="shared" si="173"/>
        <v>75</v>
      </c>
      <c r="Q1486" s="127">
        <f t="shared" si="174"/>
        <v>598</v>
      </c>
      <c r="R1486" s="128">
        <f t="shared" si="175"/>
        <v>673</v>
      </c>
      <c r="S1486" s="4" t="str">
        <f>VLOOKUP(D1486,[2]Sheet1!$F$1:$J$65536,5,0)</f>
        <v>623059486702559188</v>
      </c>
      <c r="T1486" s="4" t="str">
        <f>VLOOKUP(D1486,[1]Sheet1!$F$1:$H$65536,3,0)</f>
        <v>衡冬生</v>
      </c>
      <c r="U1486" s="4" t="s">
        <v>56</v>
      </c>
      <c r="V1486" s="4" t="s">
        <v>56</v>
      </c>
      <c r="W1486" s="4" t="s">
        <v>56</v>
      </c>
      <c r="X1486" s="4" t="s">
        <v>56</v>
      </c>
    </row>
    <row r="1487" s="113" customFormat="1" hidden="1" customHeight="1" spans="1:24">
      <c r="A1487" s="9">
        <v>1486</v>
      </c>
      <c r="B1487" s="96" t="s">
        <v>853</v>
      </c>
      <c r="C1487" s="9" t="s">
        <v>3498</v>
      </c>
      <c r="D1487" s="9" t="s">
        <v>3499</v>
      </c>
      <c r="E1487" s="9" t="s">
        <v>84</v>
      </c>
      <c r="F1487" s="9" t="s">
        <v>3500</v>
      </c>
      <c r="G1487" s="9" t="str">
        <f t="shared" si="169"/>
        <v>盛湾镇蚂蚁沟村</v>
      </c>
      <c r="H1487" s="9" t="s">
        <v>3501</v>
      </c>
      <c r="I1487" s="9">
        <v>1</v>
      </c>
      <c r="J1487" s="9">
        <v>1</v>
      </c>
      <c r="K1487" s="9">
        <v>0</v>
      </c>
      <c r="L1487" s="9">
        <v>0</v>
      </c>
      <c r="M1487" s="9">
        <f t="shared" si="170"/>
        <v>75</v>
      </c>
      <c r="N1487" s="9">
        <f t="shared" si="171"/>
        <v>0</v>
      </c>
      <c r="O1487" s="9">
        <f t="shared" si="172"/>
        <v>0</v>
      </c>
      <c r="P1487" s="125">
        <f t="shared" si="173"/>
        <v>75</v>
      </c>
      <c r="Q1487" s="127">
        <f t="shared" si="174"/>
        <v>598</v>
      </c>
      <c r="R1487" s="128">
        <f t="shared" si="175"/>
        <v>673</v>
      </c>
      <c r="S1487" s="4" t="str">
        <f>VLOOKUP(D1487,[2]Sheet1!$F$1:$J$65536,5,0)</f>
        <v>623059486700069198</v>
      </c>
      <c r="T1487" s="4" t="str">
        <f>VLOOKUP(D1487,[1]Sheet1!$F$1:$H$65536,3,0)</f>
        <v>贾国富</v>
      </c>
      <c r="U1487" s="4" t="s">
        <v>56</v>
      </c>
      <c r="V1487" s="4" t="s">
        <v>56</v>
      </c>
      <c r="W1487" s="4" t="s">
        <v>56</v>
      </c>
      <c r="X1487" s="4" t="s">
        <v>56</v>
      </c>
    </row>
    <row r="1488" s="113" customFormat="1" hidden="1" customHeight="1" spans="1:24">
      <c r="A1488" s="9">
        <v>1487</v>
      </c>
      <c r="B1488" s="96" t="s">
        <v>862</v>
      </c>
      <c r="C1488" s="9" t="s">
        <v>3502</v>
      </c>
      <c r="D1488" s="9" t="s">
        <v>3503</v>
      </c>
      <c r="E1488" s="9" t="s">
        <v>84</v>
      </c>
      <c r="F1488" s="9" t="s">
        <v>3504</v>
      </c>
      <c r="G1488" s="9" t="str">
        <f t="shared" si="169"/>
        <v>盛湾镇宋湾村</v>
      </c>
      <c r="H1488" s="9" t="s">
        <v>3505</v>
      </c>
      <c r="I1488" s="9">
        <v>1</v>
      </c>
      <c r="J1488" s="9">
        <v>1</v>
      </c>
      <c r="K1488" s="9">
        <v>0</v>
      </c>
      <c r="L1488" s="9">
        <v>0</v>
      </c>
      <c r="M1488" s="9">
        <f t="shared" si="170"/>
        <v>75</v>
      </c>
      <c r="N1488" s="9">
        <f t="shared" si="171"/>
        <v>0</v>
      </c>
      <c r="O1488" s="9">
        <f t="shared" si="172"/>
        <v>0</v>
      </c>
      <c r="P1488" s="125">
        <f t="shared" si="173"/>
        <v>75</v>
      </c>
      <c r="Q1488" s="127">
        <f t="shared" si="174"/>
        <v>598</v>
      </c>
      <c r="R1488" s="128">
        <f t="shared" si="175"/>
        <v>673</v>
      </c>
      <c r="S1488" s="4" t="str">
        <f>VLOOKUP(D1488,[2]Sheet1!$F$1:$J$65536,5,0)</f>
        <v>623059486700951429</v>
      </c>
      <c r="T1488" s="4" t="str">
        <f>VLOOKUP(D1488,[1]Sheet1!$F$1:$H$65536,3,0)</f>
        <v>杨新拴</v>
      </c>
      <c r="U1488" s="4" t="s">
        <v>56</v>
      </c>
      <c r="V1488" s="4" t="s">
        <v>56</v>
      </c>
      <c r="W1488" s="4" t="s">
        <v>56</v>
      </c>
      <c r="X1488" s="4" t="s">
        <v>56</v>
      </c>
    </row>
    <row r="1489" s="113" customFormat="1" hidden="1" customHeight="1" spans="1:24">
      <c r="A1489" s="9">
        <v>1488</v>
      </c>
      <c r="B1489" s="96" t="s">
        <v>862</v>
      </c>
      <c r="C1489" s="9" t="s">
        <v>3506</v>
      </c>
      <c r="D1489" s="9" t="s">
        <v>3507</v>
      </c>
      <c r="E1489" s="9" t="s">
        <v>84</v>
      </c>
      <c r="F1489" s="9" t="s">
        <v>3466</v>
      </c>
      <c r="G1489" s="9" t="str">
        <f t="shared" si="169"/>
        <v>盛湾镇盛湾村</v>
      </c>
      <c r="H1489" s="9" t="s">
        <v>3467</v>
      </c>
      <c r="I1489" s="9">
        <v>1</v>
      </c>
      <c r="J1489" s="9">
        <v>1</v>
      </c>
      <c r="K1489" s="9">
        <v>0</v>
      </c>
      <c r="L1489" s="9">
        <v>0</v>
      </c>
      <c r="M1489" s="9">
        <f t="shared" si="170"/>
        <v>75</v>
      </c>
      <c r="N1489" s="9">
        <f t="shared" si="171"/>
        <v>0</v>
      </c>
      <c r="O1489" s="9">
        <f t="shared" si="172"/>
        <v>0</v>
      </c>
      <c r="P1489" s="125">
        <f t="shared" si="173"/>
        <v>75</v>
      </c>
      <c r="Q1489" s="127">
        <f t="shared" si="174"/>
        <v>598</v>
      </c>
      <c r="R1489" s="128">
        <f t="shared" si="175"/>
        <v>673</v>
      </c>
      <c r="S1489" s="4" t="str">
        <f>VLOOKUP(D1489,[2]Sheet1!$F$1:$J$65536,5,0)</f>
        <v>623059486701065443</v>
      </c>
      <c r="T1489" s="4" t="str">
        <f>VLOOKUP(D1489,[1]Sheet1!$F$1:$H$65536,3,0)</f>
        <v>盛长福</v>
      </c>
      <c r="U1489" s="4" t="s">
        <v>56</v>
      </c>
      <c r="V1489" s="4" t="s">
        <v>56</v>
      </c>
      <c r="W1489" s="4" t="s">
        <v>56</v>
      </c>
      <c r="X1489" s="4" t="s">
        <v>56</v>
      </c>
    </row>
    <row r="1490" s="113" customFormat="1" hidden="1" customHeight="1" spans="1:24">
      <c r="A1490" s="9">
        <v>1489</v>
      </c>
      <c r="B1490" s="96" t="s">
        <v>862</v>
      </c>
      <c r="C1490" s="9" t="s">
        <v>3508</v>
      </c>
      <c r="D1490" s="9" t="s">
        <v>3509</v>
      </c>
      <c r="E1490" s="9" t="s">
        <v>84</v>
      </c>
      <c r="F1490" s="9" t="s">
        <v>3510</v>
      </c>
      <c r="G1490" s="9" t="str">
        <f t="shared" si="169"/>
        <v>盛湾镇小坑村</v>
      </c>
      <c r="H1490" s="9" t="s">
        <v>3511</v>
      </c>
      <c r="I1490" s="9">
        <v>1</v>
      </c>
      <c r="J1490" s="9">
        <v>1</v>
      </c>
      <c r="K1490" s="9">
        <v>0</v>
      </c>
      <c r="L1490" s="9">
        <v>0</v>
      </c>
      <c r="M1490" s="9">
        <f t="shared" si="170"/>
        <v>75</v>
      </c>
      <c r="N1490" s="9">
        <f t="shared" si="171"/>
        <v>0</v>
      </c>
      <c r="O1490" s="9">
        <f t="shared" si="172"/>
        <v>0</v>
      </c>
      <c r="P1490" s="125">
        <f t="shared" si="173"/>
        <v>75</v>
      </c>
      <c r="Q1490" s="127">
        <f t="shared" si="174"/>
        <v>598</v>
      </c>
      <c r="R1490" s="128">
        <f t="shared" si="175"/>
        <v>673</v>
      </c>
      <c r="S1490" s="4" t="str">
        <f>VLOOKUP(D1490,[2]Sheet1!$F$1:$J$65536,5,0)</f>
        <v>623059486700152770</v>
      </c>
      <c r="T1490" s="4" t="str">
        <f>VLOOKUP(D1490,[1]Sheet1!$F$1:$H$65536,3,0)</f>
        <v>卢紫红</v>
      </c>
      <c r="U1490" s="4" t="s">
        <v>56</v>
      </c>
      <c r="V1490" s="4" t="s">
        <v>56</v>
      </c>
      <c r="W1490" s="4" t="s">
        <v>56</v>
      </c>
      <c r="X1490" s="4" t="s">
        <v>56</v>
      </c>
    </row>
    <row r="1491" s="113" customFormat="1" hidden="1" customHeight="1" spans="1:24">
      <c r="A1491" s="9">
        <v>1490</v>
      </c>
      <c r="B1491" s="96" t="s">
        <v>862</v>
      </c>
      <c r="C1491" s="9" t="s">
        <v>3512</v>
      </c>
      <c r="D1491" s="9" t="s">
        <v>3513</v>
      </c>
      <c r="E1491" s="9" t="s">
        <v>84</v>
      </c>
      <c r="F1491" s="9" t="s">
        <v>3514</v>
      </c>
      <c r="G1491" s="9" t="str">
        <f t="shared" si="169"/>
        <v>盛湾镇瓦屋场村</v>
      </c>
      <c r="H1491" s="9" t="s">
        <v>3515</v>
      </c>
      <c r="I1491" s="9">
        <v>1</v>
      </c>
      <c r="J1491" s="9">
        <v>0</v>
      </c>
      <c r="K1491" s="9">
        <v>1</v>
      </c>
      <c r="L1491" s="9">
        <v>0</v>
      </c>
      <c r="M1491" s="9">
        <f t="shared" si="170"/>
        <v>0</v>
      </c>
      <c r="N1491" s="9">
        <f t="shared" si="171"/>
        <v>300</v>
      </c>
      <c r="O1491" s="9">
        <f t="shared" si="172"/>
        <v>0</v>
      </c>
      <c r="P1491" s="125">
        <f t="shared" si="173"/>
        <v>300</v>
      </c>
      <c r="Q1491" s="127">
        <f t="shared" si="174"/>
        <v>598</v>
      </c>
      <c r="R1491" s="128">
        <f t="shared" si="175"/>
        <v>898</v>
      </c>
      <c r="S1491" s="4" t="str">
        <f>VLOOKUP(D1491,[2]Sheet1!$F$1:$J$65536,5,0)</f>
        <v>623059486702417619</v>
      </c>
      <c r="T1491" s="4" t="str">
        <f>VLOOKUP(D1491,[1]Sheet1!$F$1:$H$65536,3,0)</f>
        <v>耿新辉</v>
      </c>
      <c r="U1491" s="4" t="s">
        <v>56</v>
      </c>
      <c r="V1491" s="4" t="s">
        <v>56</v>
      </c>
      <c r="W1491" s="4" t="s">
        <v>56</v>
      </c>
      <c r="X1491" s="4" t="s">
        <v>56</v>
      </c>
    </row>
    <row r="1492" s="113" customFormat="1" hidden="1" customHeight="1" spans="1:24">
      <c r="A1492" s="9">
        <v>1491</v>
      </c>
      <c r="B1492" s="96" t="s">
        <v>48</v>
      </c>
      <c r="C1492" s="9" t="s">
        <v>3516</v>
      </c>
      <c r="D1492" s="9" t="s">
        <v>3517</v>
      </c>
      <c r="E1492" s="9" t="s">
        <v>84</v>
      </c>
      <c r="F1492" s="9" t="s">
        <v>3518</v>
      </c>
      <c r="G1492" s="9" t="str">
        <f t="shared" si="169"/>
        <v>盛湾镇单岗村</v>
      </c>
      <c r="H1492" s="9" t="s">
        <v>3519</v>
      </c>
      <c r="I1492" s="9">
        <v>1</v>
      </c>
      <c r="J1492" s="9">
        <v>1</v>
      </c>
      <c r="K1492" s="9">
        <v>0</v>
      </c>
      <c r="L1492" s="9">
        <v>0</v>
      </c>
      <c r="M1492" s="9">
        <f t="shared" si="170"/>
        <v>75</v>
      </c>
      <c r="N1492" s="9">
        <f t="shared" si="171"/>
        <v>0</v>
      </c>
      <c r="O1492" s="9">
        <f t="shared" si="172"/>
        <v>0</v>
      </c>
      <c r="P1492" s="125">
        <f t="shared" si="173"/>
        <v>75</v>
      </c>
      <c r="Q1492" s="127">
        <f t="shared" si="174"/>
        <v>598</v>
      </c>
      <c r="R1492" s="128">
        <f t="shared" si="175"/>
        <v>673</v>
      </c>
      <c r="S1492" s="4" t="str">
        <f>VLOOKUP(D1492,[2]Sheet1!$F$1:$J$65536,5,0)</f>
        <v>623059486700007669</v>
      </c>
      <c r="T1492" s="4" t="str">
        <f>VLOOKUP(D1492,[1]Sheet1!$F$1:$H$65536,3,0)</f>
        <v>单亚乐</v>
      </c>
      <c r="U1492" s="4" t="s">
        <v>56</v>
      </c>
      <c r="V1492" s="4" t="s">
        <v>56</v>
      </c>
      <c r="W1492" s="4" t="s">
        <v>56</v>
      </c>
      <c r="X1492" s="4" t="s">
        <v>56</v>
      </c>
    </row>
    <row r="1493" s="113" customFormat="1" hidden="1" customHeight="1" spans="1:24">
      <c r="A1493" s="9">
        <v>1492</v>
      </c>
      <c r="B1493" s="96" t="s">
        <v>48</v>
      </c>
      <c r="C1493" s="9" t="s">
        <v>3520</v>
      </c>
      <c r="D1493" s="9" t="s">
        <v>3521</v>
      </c>
      <c r="E1493" s="9" t="s">
        <v>84</v>
      </c>
      <c r="F1493" s="9" t="s">
        <v>3474</v>
      </c>
      <c r="G1493" s="9" t="str">
        <f t="shared" si="169"/>
        <v>盛湾镇黄龙泉村</v>
      </c>
      <c r="H1493" s="9" t="s">
        <v>3475</v>
      </c>
      <c r="I1493" s="9">
        <v>1</v>
      </c>
      <c r="J1493" s="9">
        <v>0</v>
      </c>
      <c r="K1493" s="9">
        <v>0</v>
      </c>
      <c r="L1493" s="9">
        <v>1</v>
      </c>
      <c r="M1493" s="9">
        <f t="shared" si="170"/>
        <v>0</v>
      </c>
      <c r="N1493" s="9">
        <f t="shared" si="171"/>
        <v>0</v>
      </c>
      <c r="O1493" s="9">
        <f t="shared" si="172"/>
        <v>600</v>
      </c>
      <c r="P1493" s="125">
        <f t="shared" si="173"/>
        <v>600</v>
      </c>
      <c r="Q1493" s="127">
        <f t="shared" si="174"/>
        <v>598</v>
      </c>
      <c r="R1493" s="128">
        <f t="shared" si="175"/>
        <v>1198</v>
      </c>
      <c r="S1493" s="4" t="str">
        <f>VLOOKUP(D1493,[2]Sheet1!$F$1:$J$65536,5,0)</f>
        <v>623059486700110414</v>
      </c>
      <c r="T1493" s="4" t="str">
        <f>VLOOKUP(D1493,[1]Sheet1!$F$1:$H$65536,3,0)</f>
        <v>李合军</v>
      </c>
      <c r="U1493" s="4" t="s">
        <v>56</v>
      </c>
      <c r="V1493" s="4" t="s">
        <v>56</v>
      </c>
      <c r="W1493" s="4" t="s">
        <v>56</v>
      </c>
      <c r="X1493" s="4" t="s">
        <v>56</v>
      </c>
    </row>
    <row r="1494" s="113" customFormat="1" hidden="1" customHeight="1" spans="1:24">
      <c r="A1494" s="9">
        <v>1493</v>
      </c>
      <c r="B1494" s="96" t="s">
        <v>48</v>
      </c>
      <c r="C1494" s="9" t="s">
        <v>3522</v>
      </c>
      <c r="D1494" s="9" t="s">
        <v>3523</v>
      </c>
      <c r="E1494" s="9" t="s">
        <v>84</v>
      </c>
      <c r="F1494" s="9" t="s">
        <v>3446</v>
      </c>
      <c r="G1494" s="9" t="str">
        <f t="shared" si="169"/>
        <v>盛湾镇土地岭村</v>
      </c>
      <c r="H1494" s="9" t="s">
        <v>3447</v>
      </c>
      <c r="I1494" s="9">
        <v>1</v>
      </c>
      <c r="J1494" s="9">
        <v>1</v>
      </c>
      <c r="K1494" s="9">
        <v>0</v>
      </c>
      <c r="L1494" s="9">
        <v>0</v>
      </c>
      <c r="M1494" s="9">
        <f t="shared" si="170"/>
        <v>75</v>
      </c>
      <c r="N1494" s="9">
        <f t="shared" si="171"/>
        <v>0</v>
      </c>
      <c r="O1494" s="9">
        <f t="shared" si="172"/>
        <v>0</v>
      </c>
      <c r="P1494" s="125">
        <f t="shared" si="173"/>
        <v>75</v>
      </c>
      <c r="Q1494" s="127">
        <f t="shared" si="174"/>
        <v>598</v>
      </c>
      <c r="R1494" s="128">
        <f t="shared" si="175"/>
        <v>673</v>
      </c>
      <c r="S1494" s="4" t="str">
        <f>VLOOKUP(D1494,[2]Sheet1!$F$1:$J$65536,5,0)</f>
        <v>623059486702513797</v>
      </c>
      <c r="T1494" s="4" t="str">
        <f>VLOOKUP(D1494,[1]Sheet1!$F$1:$H$65536,3,0)</f>
        <v>李志伟</v>
      </c>
      <c r="U1494" s="4" t="s">
        <v>56</v>
      </c>
      <c r="V1494" s="4" t="s">
        <v>56</v>
      </c>
      <c r="W1494" s="4" t="s">
        <v>56</v>
      </c>
      <c r="X1494" s="4" t="s">
        <v>56</v>
      </c>
    </row>
    <row r="1495" s="113" customFormat="1" hidden="1" customHeight="1" spans="1:24">
      <c r="A1495" s="9">
        <v>1494</v>
      </c>
      <c r="B1495" s="96" t="s">
        <v>410</v>
      </c>
      <c r="C1495" s="9" t="s">
        <v>3524</v>
      </c>
      <c r="D1495" s="9" t="s">
        <v>3525</v>
      </c>
      <c r="E1495" s="9" t="s">
        <v>84</v>
      </c>
      <c r="F1495" s="9" t="s">
        <v>3514</v>
      </c>
      <c r="G1495" s="9" t="str">
        <f t="shared" si="169"/>
        <v>盛湾镇瓦屋场村</v>
      </c>
      <c r="H1495" s="9" t="s">
        <v>3515</v>
      </c>
      <c r="I1495" s="9">
        <v>1</v>
      </c>
      <c r="J1495" s="9">
        <v>1</v>
      </c>
      <c r="K1495" s="9">
        <v>0</v>
      </c>
      <c r="L1495" s="9">
        <v>0</v>
      </c>
      <c r="M1495" s="9">
        <f t="shared" si="170"/>
        <v>75</v>
      </c>
      <c r="N1495" s="9">
        <f t="shared" si="171"/>
        <v>0</v>
      </c>
      <c r="O1495" s="9">
        <f t="shared" si="172"/>
        <v>0</v>
      </c>
      <c r="P1495" s="125">
        <f t="shared" si="173"/>
        <v>75</v>
      </c>
      <c r="Q1495" s="127">
        <f t="shared" si="174"/>
        <v>598</v>
      </c>
      <c r="R1495" s="128">
        <f t="shared" si="175"/>
        <v>673</v>
      </c>
      <c r="S1495" s="4" t="str">
        <f>VLOOKUP(D1495,[2]Sheet1!$F$1:$J$65536,5,0)</f>
        <v>623059486701074965</v>
      </c>
      <c r="T1495" s="4" t="str">
        <f>VLOOKUP(D1495,[1]Sheet1!$F$1:$H$65536,3,0)</f>
        <v>杨丰柱</v>
      </c>
      <c r="U1495" s="4" t="s">
        <v>56</v>
      </c>
      <c r="V1495" s="4" t="s">
        <v>56</v>
      </c>
      <c r="W1495" s="4" t="s">
        <v>56</v>
      </c>
      <c r="X1495" s="4" t="s">
        <v>56</v>
      </c>
    </row>
    <row r="1496" s="113" customFormat="1" hidden="1" customHeight="1" spans="1:24">
      <c r="A1496" s="9">
        <v>1495</v>
      </c>
      <c r="B1496" s="96" t="s">
        <v>410</v>
      </c>
      <c r="C1496" s="9" t="s">
        <v>3526</v>
      </c>
      <c r="D1496" s="9" t="s">
        <v>3527</v>
      </c>
      <c r="E1496" s="9" t="s">
        <v>84</v>
      </c>
      <c r="F1496" s="9" t="s">
        <v>2007</v>
      </c>
      <c r="G1496" s="9" t="str">
        <f t="shared" si="169"/>
        <v>盛湾镇马沟村</v>
      </c>
      <c r="H1496" s="9" t="s">
        <v>3528</v>
      </c>
      <c r="I1496" s="9">
        <v>1</v>
      </c>
      <c r="J1496" s="9">
        <v>1</v>
      </c>
      <c r="K1496" s="9">
        <v>0</v>
      </c>
      <c r="L1496" s="9">
        <v>0</v>
      </c>
      <c r="M1496" s="9">
        <f t="shared" si="170"/>
        <v>75</v>
      </c>
      <c r="N1496" s="9">
        <f t="shared" si="171"/>
        <v>0</v>
      </c>
      <c r="O1496" s="9">
        <f t="shared" si="172"/>
        <v>0</v>
      </c>
      <c r="P1496" s="125">
        <f t="shared" si="173"/>
        <v>75</v>
      </c>
      <c r="Q1496" s="127">
        <f t="shared" si="174"/>
        <v>598</v>
      </c>
      <c r="R1496" s="128">
        <f t="shared" si="175"/>
        <v>673</v>
      </c>
      <c r="S1496" s="4" t="str">
        <f>VLOOKUP(D1496,[2]Sheet1!$F$1:$J$65536,5,0)</f>
        <v>623059486700006075</v>
      </c>
      <c r="T1496" s="4" t="str">
        <f>VLOOKUP(D1496,[1]Sheet1!$F$1:$H$65536,3,0)</f>
        <v>王文岐</v>
      </c>
      <c r="U1496" s="4" t="s">
        <v>56</v>
      </c>
      <c r="V1496" s="4" t="s">
        <v>56</v>
      </c>
      <c r="W1496" s="4" t="s">
        <v>56</v>
      </c>
      <c r="X1496" s="4" t="s">
        <v>56</v>
      </c>
    </row>
    <row r="1497" s="113" customFormat="1" hidden="1" customHeight="1" spans="1:24">
      <c r="A1497" s="9">
        <v>1496</v>
      </c>
      <c r="B1497" s="96" t="s">
        <v>410</v>
      </c>
      <c r="C1497" s="9" t="s">
        <v>3529</v>
      </c>
      <c r="D1497" s="9" t="s">
        <v>3530</v>
      </c>
      <c r="E1497" s="9" t="s">
        <v>84</v>
      </c>
      <c r="F1497" s="9" t="s">
        <v>3531</v>
      </c>
      <c r="G1497" s="9" t="str">
        <f t="shared" si="169"/>
        <v>盛湾镇裴营村</v>
      </c>
      <c r="H1497" s="9" t="s">
        <v>3532</v>
      </c>
      <c r="I1497" s="9">
        <v>1</v>
      </c>
      <c r="J1497" s="9">
        <v>1</v>
      </c>
      <c r="K1497" s="9">
        <v>0</v>
      </c>
      <c r="L1497" s="9">
        <v>0</v>
      </c>
      <c r="M1497" s="9">
        <f t="shared" si="170"/>
        <v>75</v>
      </c>
      <c r="N1497" s="9">
        <f t="shared" si="171"/>
        <v>0</v>
      </c>
      <c r="O1497" s="9">
        <f t="shared" si="172"/>
        <v>0</v>
      </c>
      <c r="P1497" s="125">
        <f t="shared" si="173"/>
        <v>75</v>
      </c>
      <c r="Q1497" s="127">
        <f t="shared" si="174"/>
        <v>598</v>
      </c>
      <c r="R1497" s="128">
        <f t="shared" si="175"/>
        <v>673</v>
      </c>
      <c r="S1497" s="4" t="str">
        <f>VLOOKUP(D1497,[2]Sheet1!$F$1:$J$65536,5,0)</f>
        <v>623059486700140866</v>
      </c>
      <c r="T1497" s="4" t="str">
        <f>VLOOKUP(D1497,[1]Sheet1!$F$1:$H$65536,3,0)</f>
        <v>王虎娃</v>
      </c>
      <c r="U1497" s="4" t="s">
        <v>56</v>
      </c>
      <c r="V1497" s="4" t="s">
        <v>56</v>
      </c>
      <c r="W1497" s="4" t="s">
        <v>56</v>
      </c>
      <c r="X1497" s="4" t="s">
        <v>56</v>
      </c>
    </row>
    <row r="1498" s="113" customFormat="1" hidden="1" customHeight="1" spans="1:24">
      <c r="A1498" s="9">
        <v>1497</v>
      </c>
      <c r="B1498" s="96" t="s">
        <v>410</v>
      </c>
      <c r="C1498" s="9" t="s">
        <v>2583</v>
      </c>
      <c r="D1498" s="9" t="s">
        <v>3533</v>
      </c>
      <c r="E1498" s="9" t="s">
        <v>84</v>
      </c>
      <c r="F1498" s="9" t="s">
        <v>3486</v>
      </c>
      <c r="G1498" s="9" t="str">
        <f t="shared" si="169"/>
        <v>盛湾镇柴店村</v>
      </c>
      <c r="H1498" s="9" t="s">
        <v>3487</v>
      </c>
      <c r="I1498" s="9">
        <v>1</v>
      </c>
      <c r="J1498" s="9">
        <v>0</v>
      </c>
      <c r="K1498" s="9">
        <v>1</v>
      </c>
      <c r="L1498" s="9">
        <v>0</v>
      </c>
      <c r="M1498" s="9">
        <f t="shared" si="170"/>
        <v>0</v>
      </c>
      <c r="N1498" s="9">
        <f t="shared" si="171"/>
        <v>300</v>
      </c>
      <c r="O1498" s="9">
        <f t="shared" si="172"/>
        <v>0</v>
      </c>
      <c r="P1498" s="125">
        <f t="shared" si="173"/>
        <v>300</v>
      </c>
      <c r="Q1498" s="127">
        <f t="shared" si="174"/>
        <v>598</v>
      </c>
      <c r="R1498" s="128">
        <f t="shared" si="175"/>
        <v>898</v>
      </c>
      <c r="S1498" s="4" t="str">
        <f>VLOOKUP(D1498,[2]Sheet1!$F$1:$J$65536,5,0)</f>
        <v>623059486700095938</v>
      </c>
      <c r="T1498" s="4" t="str">
        <f>VLOOKUP(D1498,[1]Sheet1!$F$1:$H$65536,3,0)</f>
        <v>刘国文</v>
      </c>
      <c r="U1498" s="4" t="s">
        <v>56</v>
      </c>
      <c r="V1498" s="4" t="s">
        <v>56</v>
      </c>
      <c r="W1498" s="4" t="s">
        <v>56</v>
      </c>
      <c r="X1498" s="4" t="s">
        <v>56</v>
      </c>
    </row>
    <row r="1499" s="113" customFormat="1" hidden="1" customHeight="1" spans="1:24">
      <c r="A1499" s="9">
        <v>1498</v>
      </c>
      <c r="B1499" s="96" t="s">
        <v>410</v>
      </c>
      <c r="C1499" s="9" t="s">
        <v>3534</v>
      </c>
      <c r="D1499" s="9" t="s">
        <v>3535</v>
      </c>
      <c r="E1499" s="9" t="s">
        <v>84</v>
      </c>
      <c r="F1499" s="9" t="s">
        <v>3486</v>
      </c>
      <c r="G1499" s="9" t="str">
        <f t="shared" si="169"/>
        <v>盛湾镇柴店村</v>
      </c>
      <c r="H1499" s="9" t="s">
        <v>3487</v>
      </c>
      <c r="I1499" s="9">
        <v>1</v>
      </c>
      <c r="J1499" s="9">
        <v>1</v>
      </c>
      <c r="K1499" s="9">
        <v>0</v>
      </c>
      <c r="L1499" s="9">
        <v>0</v>
      </c>
      <c r="M1499" s="9">
        <f t="shared" si="170"/>
        <v>75</v>
      </c>
      <c r="N1499" s="9">
        <f t="shared" si="171"/>
        <v>0</v>
      </c>
      <c r="O1499" s="9">
        <f t="shared" si="172"/>
        <v>0</v>
      </c>
      <c r="P1499" s="125">
        <f t="shared" si="173"/>
        <v>75</v>
      </c>
      <c r="Q1499" s="127">
        <f t="shared" si="174"/>
        <v>598</v>
      </c>
      <c r="R1499" s="128">
        <f t="shared" si="175"/>
        <v>673</v>
      </c>
      <c r="S1499" s="4" t="str">
        <f>VLOOKUP(D1499,[2]Sheet1!$F$1:$J$65536,5,0)</f>
        <v>623059486700095060</v>
      </c>
      <c r="T1499" s="4" t="str">
        <f>VLOOKUP(D1499,[1]Sheet1!$F$1:$H$65536,3,0)</f>
        <v>李国胜</v>
      </c>
      <c r="U1499" s="4" t="s">
        <v>56</v>
      </c>
      <c r="V1499" s="4" t="s">
        <v>56</v>
      </c>
      <c r="W1499" s="4" t="s">
        <v>56</v>
      </c>
      <c r="X1499" s="4" t="s">
        <v>56</v>
      </c>
    </row>
    <row r="1500" s="113" customFormat="1" hidden="1" customHeight="1" spans="1:24">
      <c r="A1500" s="9">
        <v>1499</v>
      </c>
      <c r="B1500" s="96" t="s">
        <v>410</v>
      </c>
      <c r="C1500" s="9" t="s">
        <v>3536</v>
      </c>
      <c r="D1500" s="9" t="s">
        <v>3537</v>
      </c>
      <c r="E1500" s="9" t="s">
        <v>84</v>
      </c>
      <c r="F1500" s="9" t="s">
        <v>3486</v>
      </c>
      <c r="G1500" s="9" t="str">
        <f t="shared" si="169"/>
        <v>盛湾镇柴店村</v>
      </c>
      <c r="H1500" s="9" t="s">
        <v>3487</v>
      </c>
      <c r="I1500" s="9">
        <v>1</v>
      </c>
      <c r="J1500" s="9">
        <v>0</v>
      </c>
      <c r="K1500" s="9">
        <v>1</v>
      </c>
      <c r="L1500" s="9">
        <v>0</v>
      </c>
      <c r="M1500" s="9">
        <f t="shared" si="170"/>
        <v>0</v>
      </c>
      <c r="N1500" s="9">
        <f t="shared" si="171"/>
        <v>300</v>
      </c>
      <c r="O1500" s="9">
        <f t="shared" si="172"/>
        <v>0</v>
      </c>
      <c r="P1500" s="125">
        <f t="shared" si="173"/>
        <v>300</v>
      </c>
      <c r="Q1500" s="127">
        <f t="shared" si="174"/>
        <v>598</v>
      </c>
      <c r="R1500" s="128">
        <f t="shared" si="175"/>
        <v>898</v>
      </c>
      <c r="S1500" s="4" t="str">
        <f>VLOOKUP(D1500,[2]Sheet1!$F$1:$J$65536,5,0)</f>
        <v>623059486702722182</v>
      </c>
      <c r="T1500" s="4" t="str">
        <f>VLOOKUP(D1500,[1]Sheet1!$F$1:$H$65536,3,0)</f>
        <v>韩丹连</v>
      </c>
      <c r="U1500" s="4" t="s">
        <v>56</v>
      </c>
      <c r="V1500" s="4" t="s">
        <v>56</v>
      </c>
      <c r="W1500" s="4" t="s">
        <v>56</v>
      </c>
      <c r="X1500" s="4" t="s">
        <v>56</v>
      </c>
    </row>
    <row r="1501" s="113" customFormat="1" hidden="1" customHeight="1" spans="1:24">
      <c r="A1501" s="9">
        <v>1500</v>
      </c>
      <c r="B1501" s="96" t="s">
        <v>410</v>
      </c>
      <c r="C1501" s="9" t="s">
        <v>3538</v>
      </c>
      <c r="D1501" s="9" t="s">
        <v>3539</v>
      </c>
      <c r="E1501" s="9" t="s">
        <v>84</v>
      </c>
      <c r="F1501" s="9" t="s">
        <v>3450</v>
      </c>
      <c r="G1501" s="9" t="str">
        <f t="shared" si="169"/>
        <v>盛湾镇袁坪村</v>
      </c>
      <c r="H1501" s="9" t="s">
        <v>3451</v>
      </c>
      <c r="I1501" s="9">
        <v>1</v>
      </c>
      <c r="J1501" s="9">
        <v>1</v>
      </c>
      <c r="K1501" s="9">
        <v>0</v>
      </c>
      <c r="L1501" s="9">
        <v>0</v>
      </c>
      <c r="M1501" s="9">
        <f t="shared" si="170"/>
        <v>75</v>
      </c>
      <c r="N1501" s="9">
        <f t="shared" si="171"/>
        <v>0</v>
      </c>
      <c r="O1501" s="9">
        <f t="shared" si="172"/>
        <v>0</v>
      </c>
      <c r="P1501" s="125">
        <f t="shared" si="173"/>
        <v>75</v>
      </c>
      <c r="Q1501" s="127">
        <f t="shared" si="174"/>
        <v>598</v>
      </c>
      <c r="R1501" s="128">
        <f t="shared" si="175"/>
        <v>673</v>
      </c>
      <c r="S1501" s="4" t="str">
        <f>VLOOKUP(D1501,[2]Sheet1!$F$1:$J$65536,5,0)</f>
        <v>623059486701114415</v>
      </c>
      <c r="T1501" s="4" t="str">
        <f>VLOOKUP(D1501,[1]Sheet1!$F$1:$H$65536,3,0)</f>
        <v>程金顶</v>
      </c>
      <c r="U1501" s="4" t="s">
        <v>56</v>
      </c>
      <c r="V1501" s="4" t="s">
        <v>56</v>
      </c>
      <c r="W1501" s="4" t="s">
        <v>56</v>
      </c>
      <c r="X1501" s="4" t="s">
        <v>56</v>
      </c>
    </row>
    <row r="1502" s="113" customFormat="1" hidden="1" customHeight="1" spans="1:24">
      <c r="A1502" s="9">
        <v>1501</v>
      </c>
      <c r="B1502" s="96" t="s">
        <v>174</v>
      </c>
      <c r="C1502" s="9" t="s">
        <v>3540</v>
      </c>
      <c r="D1502" s="9" t="s">
        <v>3541</v>
      </c>
      <c r="E1502" s="9" t="s">
        <v>84</v>
      </c>
      <c r="F1502" s="9" t="s">
        <v>3454</v>
      </c>
      <c r="G1502" s="9" t="str">
        <f t="shared" si="169"/>
        <v>盛湾镇上王沟村</v>
      </c>
      <c r="H1502" s="9" t="s">
        <v>3455</v>
      </c>
      <c r="I1502" s="9">
        <v>1</v>
      </c>
      <c r="J1502" s="9">
        <v>1</v>
      </c>
      <c r="K1502" s="9">
        <v>0</v>
      </c>
      <c r="L1502" s="9">
        <v>0</v>
      </c>
      <c r="M1502" s="9">
        <f t="shared" si="170"/>
        <v>75</v>
      </c>
      <c r="N1502" s="9">
        <f t="shared" si="171"/>
        <v>0</v>
      </c>
      <c r="O1502" s="9">
        <f t="shared" si="172"/>
        <v>0</v>
      </c>
      <c r="P1502" s="125">
        <f t="shared" si="173"/>
        <v>75</v>
      </c>
      <c r="Q1502" s="127">
        <f t="shared" si="174"/>
        <v>598</v>
      </c>
      <c r="R1502" s="128">
        <f t="shared" si="175"/>
        <v>673</v>
      </c>
      <c r="S1502" s="4" t="str">
        <f>VLOOKUP(D1502,[2]Sheet1!$F$1:$J$65536,5,0)</f>
        <v>623059486700074479</v>
      </c>
      <c r="T1502" s="4" t="str">
        <f>VLOOKUP(D1502,[1]Sheet1!$F$1:$H$65536,3,0)</f>
        <v>王成秀</v>
      </c>
      <c r="U1502" s="4" t="s">
        <v>56</v>
      </c>
      <c r="V1502" s="4" t="s">
        <v>56</v>
      </c>
      <c r="W1502" s="4" t="s">
        <v>56</v>
      </c>
      <c r="X1502" s="4" t="s">
        <v>56</v>
      </c>
    </row>
    <row r="1503" s="113" customFormat="1" hidden="1" customHeight="1" spans="1:24">
      <c r="A1503" s="9">
        <v>1502</v>
      </c>
      <c r="B1503" s="96" t="s">
        <v>179</v>
      </c>
      <c r="C1503" s="9" t="s">
        <v>3542</v>
      </c>
      <c r="D1503" s="9" t="s">
        <v>3543</v>
      </c>
      <c r="E1503" s="9" t="s">
        <v>84</v>
      </c>
      <c r="F1503" s="9" t="s">
        <v>3504</v>
      </c>
      <c r="G1503" s="9" t="str">
        <f t="shared" si="169"/>
        <v>盛湾镇宋湾村</v>
      </c>
      <c r="H1503" s="9" t="s">
        <v>3505</v>
      </c>
      <c r="I1503" s="9">
        <v>1</v>
      </c>
      <c r="J1503" s="9">
        <v>1</v>
      </c>
      <c r="K1503" s="9">
        <v>0</v>
      </c>
      <c r="L1503" s="9">
        <v>0</v>
      </c>
      <c r="M1503" s="9">
        <f t="shared" si="170"/>
        <v>75</v>
      </c>
      <c r="N1503" s="9">
        <f t="shared" si="171"/>
        <v>0</v>
      </c>
      <c r="O1503" s="9">
        <f t="shared" si="172"/>
        <v>0</v>
      </c>
      <c r="P1503" s="125">
        <f t="shared" si="173"/>
        <v>75</v>
      </c>
      <c r="Q1503" s="127">
        <f t="shared" si="174"/>
        <v>598</v>
      </c>
      <c r="R1503" s="128">
        <f t="shared" si="175"/>
        <v>673</v>
      </c>
      <c r="S1503" s="4" t="str">
        <f>VLOOKUP(D1503,[2]Sheet1!$F$1:$J$65536,5,0)</f>
        <v>623059486700087745</v>
      </c>
      <c r="T1503" s="4" t="str">
        <f>VLOOKUP(D1503,[1]Sheet1!$F$1:$H$65536,3,0)</f>
        <v>赵新敏</v>
      </c>
      <c r="U1503" s="4" t="s">
        <v>56</v>
      </c>
      <c r="V1503" s="4" t="s">
        <v>56</v>
      </c>
      <c r="W1503" s="4" t="s">
        <v>56</v>
      </c>
      <c r="X1503" s="4" t="s">
        <v>56</v>
      </c>
    </row>
    <row r="1504" s="113" customFormat="1" hidden="1" customHeight="1" spans="1:24">
      <c r="A1504" s="9">
        <v>1503</v>
      </c>
      <c r="B1504" s="96" t="s">
        <v>179</v>
      </c>
      <c r="C1504" s="9" t="s">
        <v>3544</v>
      </c>
      <c r="D1504" s="9" t="s">
        <v>3545</v>
      </c>
      <c r="E1504" s="9" t="s">
        <v>84</v>
      </c>
      <c r="F1504" s="9" t="s">
        <v>3446</v>
      </c>
      <c r="G1504" s="9" t="str">
        <f t="shared" si="169"/>
        <v>盛湾镇土地岭村</v>
      </c>
      <c r="H1504" s="9" t="s">
        <v>3447</v>
      </c>
      <c r="I1504" s="9">
        <v>1</v>
      </c>
      <c r="J1504" s="9">
        <v>1</v>
      </c>
      <c r="K1504" s="9">
        <v>0</v>
      </c>
      <c r="L1504" s="9">
        <v>0</v>
      </c>
      <c r="M1504" s="9">
        <f t="shared" si="170"/>
        <v>75</v>
      </c>
      <c r="N1504" s="9">
        <f t="shared" si="171"/>
        <v>0</v>
      </c>
      <c r="O1504" s="9">
        <f t="shared" si="172"/>
        <v>0</v>
      </c>
      <c r="P1504" s="125">
        <f t="shared" si="173"/>
        <v>75</v>
      </c>
      <c r="Q1504" s="127">
        <f t="shared" si="174"/>
        <v>598</v>
      </c>
      <c r="R1504" s="128">
        <f t="shared" si="175"/>
        <v>673</v>
      </c>
      <c r="S1504" s="4" t="str">
        <f>VLOOKUP(D1504,[2]Sheet1!$F$1:$J$65536,5,0)</f>
        <v>623059486700192503</v>
      </c>
      <c r="T1504" s="4" t="str">
        <f>VLOOKUP(D1504,[1]Sheet1!$F$1:$H$65536,3,0)</f>
        <v>张丰国</v>
      </c>
      <c r="U1504" s="4" t="s">
        <v>56</v>
      </c>
      <c r="V1504" s="4" t="s">
        <v>56</v>
      </c>
      <c r="W1504" s="4" t="s">
        <v>56</v>
      </c>
      <c r="X1504" s="4" t="s">
        <v>56</v>
      </c>
    </row>
    <row r="1505" s="113" customFormat="1" hidden="1" customHeight="1" spans="1:24">
      <c r="A1505" s="9">
        <v>1504</v>
      </c>
      <c r="B1505" s="96" t="s">
        <v>179</v>
      </c>
      <c r="C1505" s="9" t="s">
        <v>3546</v>
      </c>
      <c r="D1505" s="9" t="s">
        <v>3547</v>
      </c>
      <c r="E1505" s="9" t="s">
        <v>84</v>
      </c>
      <c r="F1505" s="9" t="s">
        <v>3514</v>
      </c>
      <c r="G1505" s="9" t="str">
        <f t="shared" si="169"/>
        <v>盛湾镇瓦屋场村</v>
      </c>
      <c r="H1505" s="9" t="s">
        <v>3515</v>
      </c>
      <c r="I1505" s="9">
        <v>1</v>
      </c>
      <c r="J1505" s="9">
        <v>0</v>
      </c>
      <c r="K1505" s="9">
        <v>1</v>
      </c>
      <c r="L1505" s="9">
        <v>0</v>
      </c>
      <c r="M1505" s="9">
        <f t="shared" si="170"/>
        <v>0</v>
      </c>
      <c r="N1505" s="9">
        <f t="shared" si="171"/>
        <v>300</v>
      </c>
      <c r="O1505" s="9">
        <f t="shared" si="172"/>
        <v>0</v>
      </c>
      <c r="P1505" s="125">
        <f t="shared" si="173"/>
        <v>300</v>
      </c>
      <c r="Q1505" s="127">
        <f t="shared" si="174"/>
        <v>598</v>
      </c>
      <c r="R1505" s="128">
        <f t="shared" si="175"/>
        <v>898</v>
      </c>
      <c r="S1505" s="4" t="str">
        <f>VLOOKUP(D1505,[2]Sheet1!$F$1:$J$65536,5,0)</f>
        <v>623059486701121709</v>
      </c>
      <c r="T1505" s="4" t="str">
        <f>VLOOKUP(D1505,[1]Sheet1!$F$1:$H$65536,3,0)</f>
        <v>徐金国</v>
      </c>
      <c r="U1505" s="4" t="s">
        <v>56</v>
      </c>
      <c r="V1505" s="4" t="s">
        <v>56</v>
      </c>
      <c r="W1505" s="4" t="s">
        <v>56</v>
      </c>
      <c r="X1505" s="4" t="s">
        <v>56</v>
      </c>
    </row>
    <row r="1506" s="113" customFormat="1" hidden="1" customHeight="1" spans="1:24">
      <c r="A1506" s="9">
        <v>1505</v>
      </c>
      <c r="B1506" s="96" t="s">
        <v>179</v>
      </c>
      <c r="C1506" s="9" t="s">
        <v>316</v>
      </c>
      <c r="D1506" s="9" t="s">
        <v>3548</v>
      </c>
      <c r="E1506" s="9" t="s">
        <v>84</v>
      </c>
      <c r="F1506" s="9" t="s">
        <v>3474</v>
      </c>
      <c r="G1506" s="9" t="str">
        <f t="shared" si="169"/>
        <v>盛湾镇黄龙泉村</v>
      </c>
      <c r="H1506" s="9" t="s">
        <v>3475</v>
      </c>
      <c r="I1506" s="9">
        <v>1</v>
      </c>
      <c r="J1506" s="9">
        <v>1</v>
      </c>
      <c r="K1506" s="9">
        <v>0</v>
      </c>
      <c r="L1506" s="9">
        <v>0</v>
      </c>
      <c r="M1506" s="9">
        <f t="shared" si="170"/>
        <v>75</v>
      </c>
      <c r="N1506" s="9">
        <f t="shared" si="171"/>
        <v>0</v>
      </c>
      <c r="O1506" s="9">
        <f t="shared" si="172"/>
        <v>0</v>
      </c>
      <c r="P1506" s="125">
        <f t="shared" si="173"/>
        <v>75</v>
      </c>
      <c r="Q1506" s="127">
        <f t="shared" si="174"/>
        <v>598</v>
      </c>
      <c r="R1506" s="128">
        <f t="shared" si="175"/>
        <v>673</v>
      </c>
      <c r="S1506" s="4" t="str">
        <f>VLOOKUP(D1506,[2]Sheet1!$F$1:$J$65536,5,0)</f>
        <v>623059486700113814</v>
      </c>
      <c r="T1506" s="4" t="str">
        <f>VLOOKUP(D1506,[1]Sheet1!$F$1:$H$65536,3,0)</f>
        <v>王金贵</v>
      </c>
      <c r="U1506" s="4" t="s">
        <v>56</v>
      </c>
      <c r="V1506" s="4" t="s">
        <v>56</v>
      </c>
      <c r="W1506" s="4" t="s">
        <v>56</v>
      </c>
      <c r="X1506" s="4" t="s">
        <v>56</v>
      </c>
    </row>
    <row r="1507" s="113" customFormat="1" hidden="1" customHeight="1" spans="1:24">
      <c r="A1507" s="9">
        <v>1506</v>
      </c>
      <c r="B1507" s="96" t="s">
        <v>179</v>
      </c>
      <c r="C1507" s="9" t="s">
        <v>3549</v>
      </c>
      <c r="D1507" s="9" t="s">
        <v>3550</v>
      </c>
      <c r="E1507" s="9" t="s">
        <v>84</v>
      </c>
      <c r="F1507" s="9" t="s">
        <v>3504</v>
      </c>
      <c r="G1507" s="9" t="str">
        <f t="shared" si="169"/>
        <v>盛湾镇宋湾村</v>
      </c>
      <c r="H1507" s="9" t="s">
        <v>3505</v>
      </c>
      <c r="I1507" s="9">
        <v>1</v>
      </c>
      <c r="J1507" s="9">
        <v>1</v>
      </c>
      <c r="K1507" s="9">
        <v>0</v>
      </c>
      <c r="L1507" s="9">
        <v>0</v>
      </c>
      <c r="M1507" s="9">
        <f t="shared" si="170"/>
        <v>75</v>
      </c>
      <c r="N1507" s="9">
        <f t="shared" si="171"/>
        <v>0</v>
      </c>
      <c r="O1507" s="9">
        <f t="shared" si="172"/>
        <v>0</v>
      </c>
      <c r="P1507" s="125">
        <f t="shared" si="173"/>
        <v>75</v>
      </c>
      <c r="Q1507" s="127">
        <f t="shared" si="174"/>
        <v>598</v>
      </c>
      <c r="R1507" s="128">
        <f t="shared" si="175"/>
        <v>673</v>
      </c>
      <c r="S1507" s="4" t="str">
        <f>VLOOKUP(D1507,[2]Sheet1!$F$1:$J$65536,5,0)</f>
        <v>623059486700951411</v>
      </c>
      <c r="T1507" s="4" t="str">
        <f>VLOOKUP(D1507,[1]Sheet1!$F$1:$H$65536,3,0)</f>
        <v>宋育净</v>
      </c>
      <c r="U1507" s="4" t="s">
        <v>56</v>
      </c>
      <c r="V1507" s="4" t="s">
        <v>56</v>
      </c>
      <c r="W1507" s="4" t="s">
        <v>56</v>
      </c>
      <c r="X1507" s="4" t="s">
        <v>56</v>
      </c>
    </row>
    <row r="1508" s="113" customFormat="1" hidden="1" customHeight="1" spans="1:24">
      <c r="A1508" s="9">
        <v>1507</v>
      </c>
      <c r="B1508" s="96" t="s">
        <v>179</v>
      </c>
      <c r="C1508" s="9" t="s">
        <v>3551</v>
      </c>
      <c r="D1508" s="9" t="s">
        <v>3552</v>
      </c>
      <c r="E1508" s="9" t="s">
        <v>84</v>
      </c>
      <c r="F1508" s="9" t="s">
        <v>3553</v>
      </c>
      <c r="G1508" s="9" t="str">
        <f t="shared" si="169"/>
        <v>盛湾镇衡营村</v>
      </c>
      <c r="H1508" s="9" t="s">
        <v>3554</v>
      </c>
      <c r="I1508" s="9">
        <v>1</v>
      </c>
      <c r="J1508" s="9">
        <v>1</v>
      </c>
      <c r="K1508" s="9">
        <v>0</v>
      </c>
      <c r="L1508" s="9">
        <v>0</v>
      </c>
      <c r="M1508" s="9">
        <f t="shared" si="170"/>
        <v>75</v>
      </c>
      <c r="N1508" s="9">
        <f t="shared" si="171"/>
        <v>0</v>
      </c>
      <c r="O1508" s="9">
        <f t="shared" si="172"/>
        <v>0</v>
      </c>
      <c r="P1508" s="125">
        <f t="shared" si="173"/>
        <v>75</v>
      </c>
      <c r="Q1508" s="127">
        <f t="shared" si="174"/>
        <v>598</v>
      </c>
      <c r="R1508" s="128">
        <f t="shared" si="175"/>
        <v>673</v>
      </c>
      <c r="S1508" s="4" t="str">
        <f>VLOOKUP(D1508,[2]Sheet1!$F$1:$J$65536,5,0)</f>
        <v>623059486700038359</v>
      </c>
      <c r="T1508" s="4" t="str">
        <f>VLOOKUP(D1508,[1]Sheet1!$F$1:$H$65536,3,0)</f>
        <v>全文学</v>
      </c>
      <c r="U1508" s="4" t="s">
        <v>56</v>
      </c>
      <c r="V1508" s="4" t="s">
        <v>56</v>
      </c>
      <c r="W1508" s="4" t="s">
        <v>56</v>
      </c>
      <c r="X1508" s="4" t="s">
        <v>56</v>
      </c>
    </row>
    <row r="1509" s="113" customFormat="1" hidden="1" customHeight="1" spans="1:24">
      <c r="A1509" s="9">
        <v>1508</v>
      </c>
      <c r="B1509" s="96" t="s">
        <v>179</v>
      </c>
      <c r="C1509" s="9" t="s">
        <v>3555</v>
      </c>
      <c r="D1509" s="9" t="s">
        <v>3556</v>
      </c>
      <c r="E1509" s="9" t="s">
        <v>84</v>
      </c>
      <c r="F1509" s="9" t="s">
        <v>3514</v>
      </c>
      <c r="G1509" s="9" t="str">
        <f t="shared" si="169"/>
        <v>盛湾镇瓦屋场村</v>
      </c>
      <c r="H1509" s="9" t="s">
        <v>3515</v>
      </c>
      <c r="I1509" s="9">
        <v>1</v>
      </c>
      <c r="J1509" s="9">
        <v>1</v>
      </c>
      <c r="K1509" s="9">
        <v>0</v>
      </c>
      <c r="L1509" s="9">
        <v>0</v>
      </c>
      <c r="M1509" s="9">
        <f t="shared" si="170"/>
        <v>75</v>
      </c>
      <c r="N1509" s="9">
        <f t="shared" si="171"/>
        <v>0</v>
      </c>
      <c r="O1509" s="9">
        <f t="shared" si="172"/>
        <v>0</v>
      </c>
      <c r="P1509" s="125">
        <f t="shared" si="173"/>
        <v>75</v>
      </c>
      <c r="Q1509" s="127">
        <f t="shared" si="174"/>
        <v>598</v>
      </c>
      <c r="R1509" s="128">
        <f t="shared" si="175"/>
        <v>673</v>
      </c>
      <c r="S1509" s="4" t="str">
        <f>VLOOKUP(D1509,[2]Sheet1!$F$1:$J$65536,5,0)</f>
        <v>623059486700168982</v>
      </c>
      <c r="T1509" s="4" t="str">
        <f>VLOOKUP(D1509,[1]Sheet1!$F$1:$H$65536,3,0)</f>
        <v>黄金生</v>
      </c>
      <c r="U1509" s="4" t="s">
        <v>56</v>
      </c>
      <c r="V1509" s="4" t="s">
        <v>56</v>
      </c>
      <c r="W1509" s="4" t="s">
        <v>56</v>
      </c>
      <c r="X1509" s="4" t="s">
        <v>56</v>
      </c>
    </row>
    <row r="1510" s="113" customFormat="1" hidden="1" customHeight="1" spans="1:24">
      <c r="A1510" s="9">
        <v>1509</v>
      </c>
      <c r="B1510" s="96" t="s">
        <v>179</v>
      </c>
      <c r="C1510" s="9" t="s">
        <v>3557</v>
      </c>
      <c r="D1510" s="9" t="s">
        <v>3558</v>
      </c>
      <c r="E1510" s="9" t="s">
        <v>84</v>
      </c>
      <c r="F1510" s="9" t="s">
        <v>3446</v>
      </c>
      <c r="G1510" s="9" t="str">
        <f t="shared" si="169"/>
        <v>盛湾镇土地岭村</v>
      </c>
      <c r="H1510" s="9" t="s">
        <v>3447</v>
      </c>
      <c r="I1510" s="9">
        <v>1</v>
      </c>
      <c r="J1510" s="9">
        <v>0</v>
      </c>
      <c r="K1510" s="9">
        <v>1</v>
      </c>
      <c r="L1510" s="9">
        <v>0</v>
      </c>
      <c r="M1510" s="9">
        <f t="shared" si="170"/>
        <v>0</v>
      </c>
      <c r="N1510" s="9">
        <f t="shared" si="171"/>
        <v>300</v>
      </c>
      <c r="O1510" s="9">
        <f t="shared" si="172"/>
        <v>0</v>
      </c>
      <c r="P1510" s="125">
        <f t="shared" si="173"/>
        <v>300</v>
      </c>
      <c r="Q1510" s="127">
        <f t="shared" si="174"/>
        <v>598</v>
      </c>
      <c r="R1510" s="128">
        <f t="shared" si="175"/>
        <v>898</v>
      </c>
      <c r="S1510" s="4" t="str">
        <f>VLOOKUP(D1510,[2]Sheet1!$F$1:$J$65536,5,0)</f>
        <v>623059486700184245</v>
      </c>
      <c r="T1510" s="4" t="str">
        <f>VLOOKUP(D1510,[1]Sheet1!$F$1:$H$65536,3,0)</f>
        <v>侯夫三</v>
      </c>
      <c r="U1510" s="4" t="s">
        <v>56</v>
      </c>
      <c r="V1510" s="4" t="s">
        <v>56</v>
      </c>
      <c r="W1510" s="4" t="s">
        <v>56</v>
      </c>
      <c r="X1510" s="4" t="s">
        <v>56</v>
      </c>
    </row>
    <row r="1511" s="113" customFormat="1" hidden="1" customHeight="1" spans="1:24">
      <c r="A1511" s="9">
        <v>1510</v>
      </c>
      <c r="B1511" s="96" t="s">
        <v>179</v>
      </c>
      <c r="C1511" s="9" t="s">
        <v>3559</v>
      </c>
      <c r="D1511" s="9" t="s">
        <v>3560</v>
      </c>
      <c r="E1511" s="9" t="s">
        <v>84</v>
      </c>
      <c r="F1511" s="9" t="s">
        <v>3553</v>
      </c>
      <c r="G1511" s="9" t="str">
        <f t="shared" si="169"/>
        <v>盛湾镇衡营村</v>
      </c>
      <c r="H1511" s="9" t="s">
        <v>3554</v>
      </c>
      <c r="I1511" s="9">
        <v>1</v>
      </c>
      <c r="J1511" s="9">
        <v>1</v>
      </c>
      <c r="K1511" s="9">
        <v>0</v>
      </c>
      <c r="L1511" s="9">
        <v>0</v>
      </c>
      <c r="M1511" s="9">
        <f t="shared" si="170"/>
        <v>75</v>
      </c>
      <c r="N1511" s="9">
        <f t="shared" si="171"/>
        <v>0</v>
      </c>
      <c r="O1511" s="9">
        <f t="shared" si="172"/>
        <v>0</v>
      </c>
      <c r="P1511" s="125">
        <f t="shared" si="173"/>
        <v>75</v>
      </c>
      <c r="Q1511" s="127">
        <f t="shared" si="174"/>
        <v>598</v>
      </c>
      <c r="R1511" s="128">
        <f t="shared" si="175"/>
        <v>673</v>
      </c>
      <c r="S1511" s="4" t="str">
        <f>VLOOKUP(D1511,[2]Sheet1!$F$1:$J$65536,5,0)</f>
        <v>623059486702927393</v>
      </c>
      <c r="T1511" s="4" t="str">
        <f>VLOOKUP(D1511,[1]Sheet1!$F$1:$H$65536,3,0)</f>
        <v>衡子杰</v>
      </c>
      <c r="U1511" s="4" t="s">
        <v>56</v>
      </c>
      <c r="V1511" s="4" t="s">
        <v>56</v>
      </c>
      <c r="W1511" s="4" t="s">
        <v>56</v>
      </c>
      <c r="X1511" s="4" t="s">
        <v>56</v>
      </c>
    </row>
    <row r="1512" s="113" customFormat="1" hidden="1" customHeight="1" spans="1:24">
      <c r="A1512" s="9">
        <v>1511</v>
      </c>
      <c r="B1512" s="96" t="s">
        <v>179</v>
      </c>
      <c r="C1512" s="9" t="s">
        <v>3561</v>
      </c>
      <c r="D1512" s="9" t="s">
        <v>3562</v>
      </c>
      <c r="E1512" s="9" t="s">
        <v>84</v>
      </c>
      <c r="F1512" s="9" t="s">
        <v>3553</v>
      </c>
      <c r="G1512" s="9" t="str">
        <f t="shared" si="169"/>
        <v>盛湾镇衡营村</v>
      </c>
      <c r="H1512" s="9" t="s">
        <v>3554</v>
      </c>
      <c r="I1512" s="9">
        <v>1</v>
      </c>
      <c r="J1512" s="9">
        <v>1</v>
      </c>
      <c r="K1512" s="9">
        <v>0</v>
      </c>
      <c r="L1512" s="9">
        <v>0</v>
      </c>
      <c r="M1512" s="9">
        <f t="shared" si="170"/>
        <v>75</v>
      </c>
      <c r="N1512" s="9">
        <f t="shared" si="171"/>
        <v>0</v>
      </c>
      <c r="O1512" s="9">
        <f t="shared" si="172"/>
        <v>0</v>
      </c>
      <c r="P1512" s="125">
        <f t="shared" si="173"/>
        <v>75</v>
      </c>
      <c r="Q1512" s="127">
        <f t="shared" si="174"/>
        <v>598</v>
      </c>
      <c r="R1512" s="128">
        <f t="shared" si="175"/>
        <v>673</v>
      </c>
      <c r="S1512" s="4" t="str">
        <f>VLOOKUP(D1512,[2]Sheet1!$F$1:$J$65536,5,0)</f>
        <v>623059486700036239</v>
      </c>
      <c r="T1512" s="4" t="str">
        <f>VLOOKUP(D1512,[1]Sheet1!$F$1:$H$65536,3,0)</f>
        <v>衡小狗</v>
      </c>
      <c r="U1512" s="4" t="s">
        <v>56</v>
      </c>
      <c r="V1512" s="4" t="s">
        <v>56</v>
      </c>
      <c r="W1512" s="4" t="s">
        <v>56</v>
      </c>
      <c r="X1512" s="4" t="s">
        <v>56</v>
      </c>
    </row>
    <row r="1513" s="113" customFormat="1" hidden="1" customHeight="1" spans="1:24">
      <c r="A1513" s="9">
        <v>1512</v>
      </c>
      <c r="B1513" s="96" t="s">
        <v>66</v>
      </c>
      <c r="C1513" s="9" t="s">
        <v>3563</v>
      </c>
      <c r="D1513" s="9" t="s">
        <v>3564</v>
      </c>
      <c r="E1513" s="9" t="s">
        <v>84</v>
      </c>
      <c r="F1513" s="9" t="s">
        <v>3565</v>
      </c>
      <c r="G1513" s="9" t="str">
        <f t="shared" si="169"/>
        <v>盛湾镇姚营村</v>
      </c>
      <c r="H1513" s="9" t="s">
        <v>3566</v>
      </c>
      <c r="I1513" s="9">
        <v>1</v>
      </c>
      <c r="J1513" s="9">
        <v>1</v>
      </c>
      <c r="K1513" s="9">
        <v>0</v>
      </c>
      <c r="L1513" s="9">
        <v>0</v>
      </c>
      <c r="M1513" s="9">
        <f t="shared" si="170"/>
        <v>75</v>
      </c>
      <c r="N1513" s="9">
        <f t="shared" si="171"/>
        <v>0</v>
      </c>
      <c r="O1513" s="9">
        <f t="shared" si="172"/>
        <v>0</v>
      </c>
      <c r="P1513" s="125">
        <f t="shared" si="173"/>
        <v>75</v>
      </c>
      <c r="Q1513" s="127">
        <f t="shared" si="174"/>
        <v>598</v>
      </c>
      <c r="R1513" s="128">
        <f t="shared" si="175"/>
        <v>673</v>
      </c>
      <c r="S1513" s="4" t="str">
        <f>VLOOKUP(D1513,[2]Sheet1!$F$1:$J$65536,5,0)</f>
        <v>623059486702711797</v>
      </c>
      <c r="T1513" s="4" t="str">
        <f>VLOOKUP(D1513,[1]Sheet1!$F$1:$H$65536,3,0)</f>
        <v>左新越</v>
      </c>
      <c r="U1513" s="4" t="s">
        <v>56</v>
      </c>
      <c r="V1513" s="4" t="s">
        <v>56</v>
      </c>
      <c r="W1513" s="4" t="s">
        <v>56</v>
      </c>
      <c r="X1513" s="4" t="s">
        <v>56</v>
      </c>
    </row>
    <row r="1514" s="113" customFormat="1" hidden="1" customHeight="1" spans="1:24">
      <c r="A1514" s="9">
        <v>1513</v>
      </c>
      <c r="B1514" s="96" t="s">
        <v>66</v>
      </c>
      <c r="C1514" s="9" t="s">
        <v>3567</v>
      </c>
      <c r="D1514" s="9" t="s">
        <v>3568</v>
      </c>
      <c r="E1514" s="9" t="s">
        <v>84</v>
      </c>
      <c r="F1514" s="9" t="s">
        <v>2007</v>
      </c>
      <c r="G1514" s="9" t="str">
        <f t="shared" si="169"/>
        <v>盛湾镇马沟村</v>
      </c>
      <c r="H1514" s="9" t="s">
        <v>3528</v>
      </c>
      <c r="I1514" s="9">
        <v>1</v>
      </c>
      <c r="J1514" s="9">
        <v>1</v>
      </c>
      <c r="K1514" s="9">
        <v>0</v>
      </c>
      <c r="L1514" s="9">
        <v>0</v>
      </c>
      <c r="M1514" s="9">
        <f t="shared" si="170"/>
        <v>75</v>
      </c>
      <c r="N1514" s="9">
        <f t="shared" si="171"/>
        <v>0</v>
      </c>
      <c r="O1514" s="9">
        <f t="shared" si="172"/>
        <v>0</v>
      </c>
      <c r="P1514" s="125">
        <f t="shared" si="173"/>
        <v>75</v>
      </c>
      <c r="Q1514" s="127">
        <f t="shared" si="174"/>
        <v>598</v>
      </c>
      <c r="R1514" s="128">
        <f t="shared" si="175"/>
        <v>673</v>
      </c>
      <c r="S1514" s="4" t="str">
        <f>VLOOKUP(D1514,[2]Sheet1!$F$1:$J$65536,5,0)</f>
        <v>623059486700007123</v>
      </c>
      <c r="T1514" s="4" t="str">
        <f>VLOOKUP(D1514,[1]Sheet1!$F$1:$H$65536,3,0)</f>
        <v>朱建华</v>
      </c>
      <c r="U1514" s="4" t="s">
        <v>56</v>
      </c>
      <c r="V1514" s="4" t="s">
        <v>56</v>
      </c>
      <c r="W1514" s="4" t="s">
        <v>56</v>
      </c>
      <c r="X1514" s="4" t="s">
        <v>56</v>
      </c>
    </row>
    <row r="1515" s="113" customFormat="1" hidden="1" customHeight="1" spans="1:24">
      <c r="A1515" s="9">
        <v>1514</v>
      </c>
      <c r="B1515" s="96" t="s">
        <v>66</v>
      </c>
      <c r="C1515" s="9" t="s">
        <v>3569</v>
      </c>
      <c r="D1515" s="9" t="s">
        <v>3570</v>
      </c>
      <c r="E1515" s="9" t="s">
        <v>84</v>
      </c>
      <c r="F1515" s="9" t="s">
        <v>3571</v>
      </c>
      <c r="G1515" s="9" t="str">
        <f t="shared" si="169"/>
        <v>盛湾镇岔河村</v>
      </c>
      <c r="H1515" s="9" t="s">
        <v>3572</v>
      </c>
      <c r="I1515" s="9">
        <v>1</v>
      </c>
      <c r="J1515" s="9">
        <v>1</v>
      </c>
      <c r="K1515" s="9">
        <v>0</v>
      </c>
      <c r="L1515" s="9">
        <v>0</v>
      </c>
      <c r="M1515" s="9">
        <f t="shared" si="170"/>
        <v>75</v>
      </c>
      <c r="N1515" s="9">
        <f t="shared" si="171"/>
        <v>0</v>
      </c>
      <c r="O1515" s="9">
        <f t="shared" si="172"/>
        <v>0</v>
      </c>
      <c r="P1515" s="125">
        <f t="shared" si="173"/>
        <v>75</v>
      </c>
      <c r="Q1515" s="127">
        <f t="shared" si="174"/>
        <v>598</v>
      </c>
      <c r="R1515" s="128">
        <f t="shared" si="175"/>
        <v>673</v>
      </c>
      <c r="S1515" s="4" t="str">
        <f>VLOOKUP(D1515,[2]Sheet1!$F$1:$J$65536,5,0)</f>
        <v>623059486700149990</v>
      </c>
      <c r="T1515" s="4" t="str">
        <f>VLOOKUP(D1515,[1]Sheet1!$F$1:$H$65536,3,0)</f>
        <v>朱成喜</v>
      </c>
      <c r="U1515" s="4" t="s">
        <v>56</v>
      </c>
      <c r="V1515" s="4" t="s">
        <v>56</v>
      </c>
      <c r="W1515" s="4" t="s">
        <v>56</v>
      </c>
      <c r="X1515" s="4" t="s">
        <v>56</v>
      </c>
    </row>
    <row r="1516" s="113" customFormat="1" hidden="1" customHeight="1" spans="1:24">
      <c r="A1516" s="9">
        <v>1515</v>
      </c>
      <c r="B1516" s="96" t="s">
        <v>66</v>
      </c>
      <c r="C1516" s="9" t="s">
        <v>3573</v>
      </c>
      <c r="D1516" s="9" t="s">
        <v>3574</v>
      </c>
      <c r="E1516" s="9" t="s">
        <v>84</v>
      </c>
      <c r="F1516" s="9" t="s">
        <v>3494</v>
      </c>
      <c r="G1516" s="9" t="str">
        <f t="shared" si="169"/>
        <v>盛湾镇周湾村</v>
      </c>
      <c r="H1516" s="9" t="s">
        <v>3495</v>
      </c>
      <c r="I1516" s="9">
        <v>1</v>
      </c>
      <c r="J1516" s="9">
        <v>1</v>
      </c>
      <c r="K1516" s="9">
        <v>0</v>
      </c>
      <c r="L1516" s="9">
        <v>0</v>
      </c>
      <c r="M1516" s="9">
        <f t="shared" si="170"/>
        <v>75</v>
      </c>
      <c r="N1516" s="9">
        <f t="shared" si="171"/>
        <v>0</v>
      </c>
      <c r="O1516" s="9">
        <f t="shared" si="172"/>
        <v>0</v>
      </c>
      <c r="P1516" s="125">
        <f t="shared" si="173"/>
        <v>75</v>
      </c>
      <c r="Q1516" s="127">
        <f t="shared" si="174"/>
        <v>598</v>
      </c>
      <c r="R1516" s="128">
        <f t="shared" si="175"/>
        <v>673</v>
      </c>
      <c r="S1516" s="4" t="str">
        <f>VLOOKUP(D1516,[2]Sheet1!$F$1:$J$65536,5,0)</f>
        <v>623059486701057879</v>
      </c>
      <c r="T1516" s="4" t="str">
        <f>VLOOKUP(D1516,[1]Sheet1!$F$1:$H$65536,3,0)</f>
        <v>周应武</v>
      </c>
      <c r="U1516" s="4" t="s">
        <v>56</v>
      </c>
      <c r="V1516" s="4" t="s">
        <v>56</v>
      </c>
      <c r="W1516" s="4" t="s">
        <v>56</v>
      </c>
      <c r="X1516" s="4" t="s">
        <v>56</v>
      </c>
    </row>
    <row r="1517" s="113" customFormat="1" hidden="1" customHeight="1" spans="1:24">
      <c r="A1517" s="9">
        <v>1516</v>
      </c>
      <c r="B1517" s="96" t="s">
        <v>66</v>
      </c>
      <c r="C1517" s="9" t="s">
        <v>3575</v>
      </c>
      <c r="D1517" s="9" t="s">
        <v>3576</v>
      </c>
      <c r="E1517" s="9" t="s">
        <v>84</v>
      </c>
      <c r="F1517" s="9" t="s">
        <v>3494</v>
      </c>
      <c r="G1517" s="9" t="str">
        <f t="shared" si="169"/>
        <v>盛湾镇周湾村</v>
      </c>
      <c r="H1517" s="9" t="s">
        <v>3495</v>
      </c>
      <c r="I1517" s="9">
        <v>1</v>
      </c>
      <c r="J1517" s="9">
        <v>1</v>
      </c>
      <c r="K1517" s="9">
        <v>0</v>
      </c>
      <c r="L1517" s="9">
        <v>0</v>
      </c>
      <c r="M1517" s="9">
        <f t="shared" si="170"/>
        <v>75</v>
      </c>
      <c r="N1517" s="9">
        <f t="shared" si="171"/>
        <v>0</v>
      </c>
      <c r="O1517" s="9">
        <f t="shared" si="172"/>
        <v>0</v>
      </c>
      <c r="P1517" s="125">
        <f t="shared" si="173"/>
        <v>75</v>
      </c>
      <c r="Q1517" s="127">
        <f t="shared" si="174"/>
        <v>598</v>
      </c>
      <c r="R1517" s="128">
        <f t="shared" si="175"/>
        <v>673</v>
      </c>
      <c r="S1517" s="4" t="str">
        <f>VLOOKUP(D1517,[2]Sheet1!$F$1:$J$65536,5,0)</f>
        <v>623059486701057846</v>
      </c>
      <c r="T1517" s="4" t="str">
        <f>VLOOKUP(D1517,[1]Sheet1!$F$1:$H$65536,3,0)</f>
        <v>周乔敏</v>
      </c>
      <c r="U1517" s="4" t="s">
        <v>56</v>
      </c>
      <c r="V1517" s="4" t="s">
        <v>56</v>
      </c>
      <c r="W1517" s="4" t="s">
        <v>56</v>
      </c>
      <c r="X1517" s="4" t="s">
        <v>56</v>
      </c>
    </row>
    <row r="1518" s="113" customFormat="1" hidden="1" customHeight="1" spans="1:24">
      <c r="A1518" s="9">
        <v>1517</v>
      </c>
      <c r="B1518" s="96" t="s">
        <v>66</v>
      </c>
      <c r="C1518" s="9" t="s">
        <v>3577</v>
      </c>
      <c r="D1518" s="9" t="s">
        <v>3578</v>
      </c>
      <c r="E1518" s="9" t="s">
        <v>84</v>
      </c>
      <c r="F1518" s="9" t="s">
        <v>3579</v>
      </c>
      <c r="G1518" s="9" t="str">
        <f t="shared" si="169"/>
        <v>盛湾镇白亮坪村</v>
      </c>
      <c r="H1518" s="9" t="s">
        <v>3580</v>
      </c>
      <c r="I1518" s="9">
        <v>1</v>
      </c>
      <c r="J1518" s="9">
        <v>0</v>
      </c>
      <c r="K1518" s="9">
        <v>1</v>
      </c>
      <c r="L1518" s="9">
        <v>0</v>
      </c>
      <c r="M1518" s="9">
        <f t="shared" si="170"/>
        <v>0</v>
      </c>
      <c r="N1518" s="9">
        <f t="shared" si="171"/>
        <v>300</v>
      </c>
      <c r="O1518" s="9">
        <f t="shared" si="172"/>
        <v>0</v>
      </c>
      <c r="P1518" s="125">
        <f t="shared" si="173"/>
        <v>300</v>
      </c>
      <c r="Q1518" s="127">
        <f t="shared" si="174"/>
        <v>598</v>
      </c>
      <c r="R1518" s="128">
        <f t="shared" si="175"/>
        <v>898</v>
      </c>
      <c r="S1518" s="4" t="str">
        <f>VLOOKUP(D1518,[2]Sheet1!$F$1:$J$65536,5,0)</f>
        <v>623059486700178478</v>
      </c>
      <c r="T1518" s="4" t="str">
        <f>VLOOKUP(D1518,[1]Sheet1!$F$1:$H$65536,3,0)</f>
        <v>周磊</v>
      </c>
      <c r="U1518" s="4" t="s">
        <v>56</v>
      </c>
      <c r="V1518" s="4" t="s">
        <v>56</v>
      </c>
      <c r="W1518" s="4" t="s">
        <v>56</v>
      </c>
      <c r="X1518" s="4" t="s">
        <v>56</v>
      </c>
    </row>
    <row r="1519" s="113" customFormat="1" hidden="1" customHeight="1" spans="1:24">
      <c r="A1519" s="9">
        <v>1518</v>
      </c>
      <c r="B1519" s="96" t="s">
        <v>66</v>
      </c>
      <c r="C1519" s="9" t="s">
        <v>3581</v>
      </c>
      <c r="D1519" s="9" t="s">
        <v>3582</v>
      </c>
      <c r="E1519" s="9" t="s">
        <v>84</v>
      </c>
      <c r="F1519" s="9" t="s">
        <v>3494</v>
      </c>
      <c r="G1519" s="9" t="str">
        <f t="shared" si="169"/>
        <v>盛湾镇周湾村</v>
      </c>
      <c r="H1519" s="9" t="s">
        <v>3495</v>
      </c>
      <c r="I1519" s="9">
        <v>1</v>
      </c>
      <c r="J1519" s="9">
        <v>1</v>
      </c>
      <c r="K1519" s="9">
        <v>0</v>
      </c>
      <c r="L1519" s="9">
        <v>0</v>
      </c>
      <c r="M1519" s="9">
        <f t="shared" si="170"/>
        <v>75</v>
      </c>
      <c r="N1519" s="9">
        <f t="shared" si="171"/>
        <v>0</v>
      </c>
      <c r="O1519" s="9">
        <f t="shared" si="172"/>
        <v>0</v>
      </c>
      <c r="P1519" s="125">
        <f t="shared" si="173"/>
        <v>75</v>
      </c>
      <c r="Q1519" s="127">
        <f t="shared" si="174"/>
        <v>598</v>
      </c>
      <c r="R1519" s="128">
        <f t="shared" si="175"/>
        <v>673</v>
      </c>
      <c r="S1519" s="4" t="str">
        <f>VLOOKUP(D1519,[2]Sheet1!$F$1:$J$65536,5,0)</f>
        <v>623059486700022551</v>
      </c>
      <c r="T1519" s="4" t="str">
        <f>VLOOKUP(D1519,[1]Sheet1!$F$1:$H$65536,3,0)</f>
        <v>周怀聚</v>
      </c>
      <c r="U1519" s="4" t="s">
        <v>56</v>
      </c>
      <c r="V1519" s="4" t="s">
        <v>56</v>
      </c>
      <c r="W1519" s="4" t="s">
        <v>56</v>
      </c>
      <c r="X1519" s="4" t="s">
        <v>56</v>
      </c>
    </row>
    <row r="1520" s="113" customFormat="1" hidden="1" customHeight="1" spans="1:24">
      <c r="A1520" s="9">
        <v>1519</v>
      </c>
      <c r="B1520" s="96" t="s">
        <v>66</v>
      </c>
      <c r="C1520" s="9" t="s">
        <v>3583</v>
      </c>
      <c r="D1520" s="9" t="s">
        <v>3584</v>
      </c>
      <c r="E1520" s="9" t="s">
        <v>84</v>
      </c>
      <c r="F1520" s="9" t="s">
        <v>3494</v>
      </c>
      <c r="G1520" s="9" t="str">
        <f t="shared" si="169"/>
        <v>盛湾镇周湾村</v>
      </c>
      <c r="H1520" s="9" t="s">
        <v>3495</v>
      </c>
      <c r="I1520" s="9">
        <v>1</v>
      </c>
      <c r="J1520" s="9">
        <v>1</v>
      </c>
      <c r="K1520" s="9">
        <v>0</v>
      </c>
      <c r="L1520" s="9">
        <v>0</v>
      </c>
      <c r="M1520" s="9">
        <f t="shared" si="170"/>
        <v>75</v>
      </c>
      <c r="N1520" s="9">
        <f t="shared" si="171"/>
        <v>0</v>
      </c>
      <c r="O1520" s="9">
        <f t="shared" si="172"/>
        <v>0</v>
      </c>
      <c r="P1520" s="125">
        <f t="shared" si="173"/>
        <v>75</v>
      </c>
      <c r="Q1520" s="127">
        <f t="shared" si="174"/>
        <v>598</v>
      </c>
      <c r="R1520" s="128">
        <f t="shared" si="175"/>
        <v>673</v>
      </c>
      <c r="S1520" s="4" t="str">
        <f>VLOOKUP(D1520,[2]Sheet1!$F$1:$J$65536,5,0)</f>
        <v>623059486700022122</v>
      </c>
      <c r="T1520" s="4" t="str">
        <f>VLOOKUP(D1520,[1]Sheet1!$F$1:$H$65536,3,0)</f>
        <v>周国庆</v>
      </c>
      <c r="U1520" s="4" t="s">
        <v>56</v>
      </c>
      <c r="V1520" s="4" t="s">
        <v>56</v>
      </c>
      <c r="W1520" s="4" t="s">
        <v>56</v>
      </c>
      <c r="X1520" s="4" t="s">
        <v>56</v>
      </c>
    </row>
    <row r="1521" s="113" customFormat="1" hidden="1" customHeight="1" spans="1:24">
      <c r="A1521" s="9">
        <v>1520</v>
      </c>
      <c r="B1521" s="96" t="s">
        <v>66</v>
      </c>
      <c r="C1521" s="9" t="s">
        <v>3585</v>
      </c>
      <c r="D1521" s="9" t="s">
        <v>3586</v>
      </c>
      <c r="E1521" s="9" t="s">
        <v>84</v>
      </c>
      <c r="F1521" s="9" t="s">
        <v>3587</v>
      </c>
      <c r="G1521" s="9" t="str">
        <f t="shared" si="169"/>
        <v>盛湾镇剑沟村</v>
      </c>
      <c r="H1521" s="9" t="s">
        <v>3588</v>
      </c>
      <c r="I1521" s="9">
        <v>1</v>
      </c>
      <c r="J1521" s="9">
        <v>1</v>
      </c>
      <c r="K1521" s="9">
        <v>0</v>
      </c>
      <c r="L1521" s="9">
        <v>0</v>
      </c>
      <c r="M1521" s="9">
        <f t="shared" si="170"/>
        <v>75</v>
      </c>
      <c r="N1521" s="9">
        <f t="shared" si="171"/>
        <v>0</v>
      </c>
      <c r="O1521" s="9">
        <f t="shared" si="172"/>
        <v>0</v>
      </c>
      <c r="P1521" s="125">
        <f t="shared" si="173"/>
        <v>75</v>
      </c>
      <c r="Q1521" s="127">
        <f t="shared" si="174"/>
        <v>598</v>
      </c>
      <c r="R1521" s="128">
        <f t="shared" si="175"/>
        <v>673</v>
      </c>
      <c r="S1521" s="4" t="str">
        <f>VLOOKUP(D1521,[2]Sheet1!$F$1:$J$65536,5,0)</f>
        <v>623059486700157753</v>
      </c>
      <c r="T1521" s="4" t="str">
        <f>VLOOKUP(D1521,[1]Sheet1!$F$1:$H$65536,3,0)</f>
        <v>赵星泽</v>
      </c>
      <c r="U1521" s="4" t="s">
        <v>56</v>
      </c>
      <c r="V1521" s="4" t="s">
        <v>56</v>
      </c>
      <c r="W1521" s="4" t="s">
        <v>56</v>
      </c>
      <c r="X1521" s="4" t="s">
        <v>56</v>
      </c>
    </row>
    <row r="1522" s="113" customFormat="1" hidden="1" customHeight="1" spans="1:24">
      <c r="A1522" s="9">
        <v>1521</v>
      </c>
      <c r="B1522" s="96" t="s">
        <v>66</v>
      </c>
      <c r="C1522" s="9" t="s">
        <v>3589</v>
      </c>
      <c r="D1522" s="9" t="s">
        <v>3590</v>
      </c>
      <c r="E1522" s="9" t="s">
        <v>84</v>
      </c>
      <c r="F1522" s="9" t="s">
        <v>3587</v>
      </c>
      <c r="G1522" s="9" t="str">
        <f t="shared" si="169"/>
        <v>盛湾镇剑沟村</v>
      </c>
      <c r="H1522" s="9" t="s">
        <v>3588</v>
      </c>
      <c r="I1522" s="9">
        <v>1</v>
      </c>
      <c r="J1522" s="9">
        <v>0</v>
      </c>
      <c r="K1522" s="9">
        <v>0</v>
      </c>
      <c r="L1522" s="9">
        <v>1</v>
      </c>
      <c r="M1522" s="9">
        <f t="shared" si="170"/>
        <v>0</v>
      </c>
      <c r="N1522" s="9">
        <f t="shared" si="171"/>
        <v>0</v>
      </c>
      <c r="O1522" s="9">
        <f t="shared" si="172"/>
        <v>600</v>
      </c>
      <c r="P1522" s="125">
        <f t="shared" si="173"/>
        <v>600</v>
      </c>
      <c r="Q1522" s="127">
        <f t="shared" si="174"/>
        <v>598</v>
      </c>
      <c r="R1522" s="128">
        <f t="shared" si="175"/>
        <v>1198</v>
      </c>
      <c r="S1522" s="4" t="str">
        <f>VLOOKUP(D1522,[2]Sheet1!$F$1:$J$65536,5,0)</f>
        <v>623059486701073298</v>
      </c>
      <c r="T1522" s="4" t="str">
        <f>VLOOKUP(D1522,[1]Sheet1!$F$1:$H$65536,3,0)</f>
        <v>赵星峰</v>
      </c>
      <c r="U1522" s="4" t="s">
        <v>56</v>
      </c>
      <c r="V1522" s="4" t="s">
        <v>56</v>
      </c>
      <c r="W1522" s="4" t="s">
        <v>56</v>
      </c>
      <c r="X1522" s="4" t="s">
        <v>56</v>
      </c>
    </row>
    <row r="1523" s="113" customFormat="1" hidden="1" customHeight="1" spans="1:24">
      <c r="A1523" s="9">
        <v>1522</v>
      </c>
      <c r="B1523" s="96" t="s">
        <v>66</v>
      </c>
      <c r="C1523" s="9" t="s">
        <v>3591</v>
      </c>
      <c r="D1523" s="9" t="s">
        <v>3592</v>
      </c>
      <c r="E1523" s="9" t="s">
        <v>84</v>
      </c>
      <c r="F1523" s="9" t="s">
        <v>3504</v>
      </c>
      <c r="G1523" s="9" t="str">
        <f t="shared" si="169"/>
        <v>盛湾镇宋湾村</v>
      </c>
      <c r="H1523" s="9" t="s">
        <v>3505</v>
      </c>
      <c r="I1523" s="9">
        <v>1</v>
      </c>
      <c r="J1523" s="9">
        <v>1</v>
      </c>
      <c r="K1523" s="9">
        <v>0</v>
      </c>
      <c r="L1523" s="9">
        <v>0</v>
      </c>
      <c r="M1523" s="9">
        <f t="shared" si="170"/>
        <v>75</v>
      </c>
      <c r="N1523" s="9">
        <f t="shared" si="171"/>
        <v>0</v>
      </c>
      <c r="O1523" s="9">
        <f t="shared" si="172"/>
        <v>0</v>
      </c>
      <c r="P1523" s="125">
        <f t="shared" si="173"/>
        <v>75</v>
      </c>
      <c r="Q1523" s="127">
        <f t="shared" si="174"/>
        <v>598</v>
      </c>
      <c r="R1523" s="128">
        <f t="shared" si="175"/>
        <v>673</v>
      </c>
      <c r="S1523" s="4" t="str">
        <f>VLOOKUP(D1523,[2]Sheet1!$F$1:$J$65536,5,0)</f>
        <v>623059486700087729</v>
      </c>
      <c r="T1523" s="4" t="str">
        <f>VLOOKUP(D1523,[1]Sheet1!$F$1:$H$65536,3,0)</f>
        <v>赵新建</v>
      </c>
      <c r="U1523" s="4" t="s">
        <v>56</v>
      </c>
      <c r="V1523" s="4" t="s">
        <v>56</v>
      </c>
      <c r="W1523" s="4" t="s">
        <v>56</v>
      </c>
      <c r="X1523" s="4" t="s">
        <v>56</v>
      </c>
    </row>
    <row r="1524" s="113" customFormat="1" hidden="1" customHeight="1" spans="1:24">
      <c r="A1524" s="9">
        <v>1523</v>
      </c>
      <c r="B1524" s="96" t="s">
        <v>66</v>
      </c>
      <c r="C1524" s="9" t="s">
        <v>3593</v>
      </c>
      <c r="D1524" s="9" t="s">
        <v>3594</v>
      </c>
      <c r="E1524" s="9" t="s">
        <v>84</v>
      </c>
      <c r="F1524" s="9" t="s">
        <v>3514</v>
      </c>
      <c r="G1524" s="9" t="str">
        <f t="shared" ref="G1524:G1568" si="176">E1524&amp;F1524</f>
        <v>盛湾镇瓦屋场村</v>
      </c>
      <c r="H1524" s="9" t="s">
        <v>3515</v>
      </c>
      <c r="I1524" s="9">
        <v>1</v>
      </c>
      <c r="J1524" s="9">
        <v>1</v>
      </c>
      <c r="K1524" s="9">
        <v>0</v>
      </c>
      <c r="L1524" s="9">
        <v>0</v>
      </c>
      <c r="M1524" s="9">
        <f t="shared" si="170"/>
        <v>75</v>
      </c>
      <c r="N1524" s="9">
        <f t="shared" si="171"/>
        <v>0</v>
      </c>
      <c r="O1524" s="9">
        <f t="shared" si="172"/>
        <v>0</v>
      </c>
      <c r="P1524" s="125">
        <f t="shared" si="173"/>
        <v>75</v>
      </c>
      <c r="Q1524" s="127">
        <f t="shared" si="174"/>
        <v>598</v>
      </c>
      <c r="R1524" s="128">
        <f t="shared" si="175"/>
        <v>673</v>
      </c>
      <c r="S1524" s="4" t="str">
        <f>VLOOKUP(D1524,[2]Sheet1!$F$1:$J$65536,5,0)</f>
        <v>623059486701075178</v>
      </c>
      <c r="T1524" s="4" t="str">
        <f>VLOOKUP(D1524,[1]Sheet1!$F$1:$H$65536,3,0)</f>
        <v>张增典</v>
      </c>
      <c r="U1524" s="4" t="s">
        <v>56</v>
      </c>
      <c r="V1524" s="4" t="s">
        <v>56</v>
      </c>
      <c r="W1524" s="4" t="s">
        <v>56</v>
      </c>
      <c r="X1524" s="4" t="s">
        <v>56</v>
      </c>
    </row>
    <row r="1525" s="113" customFormat="1" hidden="1" customHeight="1" spans="1:24">
      <c r="A1525" s="9">
        <v>1524</v>
      </c>
      <c r="B1525" s="96" t="s">
        <v>66</v>
      </c>
      <c r="C1525" s="9" t="s">
        <v>3595</v>
      </c>
      <c r="D1525" s="9" t="s">
        <v>3596</v>
      </c>
      <c r="E1525" s="9" t="s">
        <v>84</v>
      </c>
      <c r="F1525" s="9" t="s">
        <v>3474</v>
      </c>
      <c r="G1525" s="9" t="str">
        <f t="shared" si="176"/>
        <v>盛湾镇黄龙泉村</v>
      </c>
      <c r="H1525" s="9" t="s">
        <v>3475</v>
      </c>
      <c r="I1525" s="9">
        <v>1</v>
      </c>
      <c r="J1525" s="9">
        <v>1</v>
      </c>
      <c r="K1525" s="9">
        <v>0</v>
      </c>
      <c r="L1525" s="9">
        <v>0</v>
      </c>
      <c r="M1525" s="9">
        <f t="shared" si="170"/>
        <v>75</v>
      </c>
      <c r="N1525" s="9">
        <f t="shared" si="171"/>
        <v>0</v>
      </c>
      <c r="O1525" s="9">
        <f t="shared" si="172"/>
        <v>0</v>
      </c>
      <c r="P1525" s="125">
        <f t="shared" si="173"/>
        <v>75</v>
      </c>
      <c r="Q1525" s="127">
        <f t="shared" si="174"/>
        <v>598</v>
      </c>
      <c r="R1525" s="128">
        <f t="shared" si="175"/>
        <v>673</v>
      </c>
      <c r="S1525" s="4" t="str">
        <f>VLOOKUP(D1525,[2]Sheet1!$F$1:$J$65536,5,0)</f>
        <v>623059486700116700</v>
      </c>
      <c r="T1525" s="4" t="str">
        <f>VLOOKUP(D1525,[1]Sheet1!$F$1:$H$65536,3,0)</f>
        <v>张文华</v>
      </c>
      <c r="U1525" s="4" t="s">
        <v>56</v>
      </c>
      <c r="V1525" s="4" t="s">
        <v>56</v>
      </c>
      <c r="W1525" s="4" t="s">
        <v>56</v>
      </c>
      <c r="X1525" s="4" t="s">
        <v>56</v>
      </c>
    </row>
    <row r="1526" s="113" customFormat="1" hidden="1" customHeight="1" spans="1:24">
      <c r="A1526" s="9">
        <v>1525</v>
      </c>
      <c r="B1526" s="96" t="s">
        <v>66</v>
      </c>
      <c r="C1526" s="9" t="s">
        <v>3597</v>
      </c>
      <c r="D1526" s="9" t="s">
        <v>3598</v>
      </c>
      <c r="E1526" s="9" t="s">
        <v>84</v>
      </c>
      <c r="F1526" s="9" t="s">
        <v>3599</v>
      </c>
      <c r="G1526" s="9" t="str">
        <f t="shared" si="176"/>
        <v>盛湾镇瓦庙村</v>
      </c>
      <c r="H1526" s="9" t="s">
        <v>3600</v>
      </c>
      <c r="I1526" s="9">
        <v>1</v>
      </c>
      <c r="J1526" s="9">
        <v>1</v>
      </c>
      <c r="K1526" s="9">
        <v>0</v>
      </c>
      <c r="L1526" s="9">
        <v>0</v>
      </c>
      <c r="M1526" s="9">
        <f t="shared" si="170"/>
        <v>75</v>
      </c>
      <c r="N1526" s="9">
        <f t="shared" si="171"/>
        <v>0</v>
      </c>
      <c r="O1526" s="9">
        <f t="shared" si="172"/>
        <v>0</v>
      </c>
      <c r="P1526" s="125">
        <f t="shared" si="173"/>
        <v>75</v>
      </c>
      <c r="Q1526" s="127">
        <f t="shared" si="174"/>
        <v>598</v>
      </c>
      <c r="R1526" s="128">
        <f t="shared" si="175"/>
        <v>673</v>
      </c>
      <c r="S1526" s="4" t="str">
        <f>VLOOKUP(D1526,[2]Sheet1!$F$1:$J$65536,5,0)</f>
        <v>623059486701118465</v>
      </c>
      <c r="T1526" s="4" t="str">
        <f>VLOOKUP(D1526,[1]Sheet1!$F$1:$H$65536,3,0)</f>
        <v>张群富</v>
      </c>
      <c r="U1526" s="4" t="s">
        <v>56</v>
      </c>
      <c r="V1526" s="4" t="s">
        <v>56</v>
      </c>
      <c r="W1526" s="4" t="s">
        <v>56</v>
      </c>
      <c r="X1526" s="4" t="s">
        <v>56</v>
      </c>
    </row>
    <row r="1527" s="113" customFormat="1" hidden="1" customHeight="1" spans="1:24">
      <c r="A1527" s="9">
        <v>1526</v>
      </c>
      <c r="B1527" s="96" t="s">
        <v>66</v>
      </c>
      <c r="C1527" s="9" t="s">
        <v>3601</v>
      </c>
      <c r="D1527" s="9" t="s">
        <v>3602</v>
      </c>
      <c r="E1527" s="9" t="s">
        <v>84</v>
      </c>
      <c r="F1527" s="9" t="s">
        <v>3474</v>
      </c>
      <c r="G1527" s="9" t="str">
        <f t="shared" si="176"/>
        <v>盛湾镇黄龙泉村</v>
      </c>
      <c r="H1527" s="9" t="s">
        <v>3475</v>
      </c>
      <c r="I1527" s="9">
        <v>1</v>
      </c>
      <c r="J1527" s="9">
        <v>1</v>
      </c>
      <c r="K1527" s="9">
        <v>0</v>
      </c>
      <c r="L1527" s="9">
        <v>0</v>
      </c>
      <c r="M1527" s="9">
        <f t="shared" si="170"/>
        <v>75</v>
      </c>
      <c r="N1527" s="9">
        <f t="shared" si="171"/>
        <v>0</v>
      </c>
      <c r="O1527" s="9">
        <f t="shared" si="172"/>
        <v>0</v>
      </c>
      <c r="P1527" s="125">
        <f t="shared" si="173"/>
        <v>75</v>
      </c>
      <c r="Q1527" s="127">
        <f t="shared" si="174"/>
        <v>598</v>
      </c>
      <c r="R1527" s="128">
        <f t="shared" si="175"/>
        <v>673</v>
      </c>
      <c r="S1527" s="4" t="str">
        <f>VLOOKUP(D1527,[2]Sheet1!$F$1:$J$65536,5,0)</f>
        <v>623059486700116627</v>
      </c>
      <c r="T1527" s="4" t="str">
        <f>VLOOKUP(D1527,[1]Sheet1!$F$1:$H$65536,3,0)</f>
        <v>张六斤</v>
      </c>
      <c r="U1527" s="4" t="s">
        <v>56</v>
      </c>
      <c r="V1527" s="4" t="s">
        <v>56</v>
      </c>
      <c r="W1527" s="4" t="s">
        <v>56</v>
      </c>
      <c r="X1527" s="4" t="s">
        <v>56</v>
      </c>
    </row>
    <row r="1528" s="113" customFormat="1" hidden="1" customHeight="1" spans="1:24">
      <c r="A1528" s="9">
        <v>1527</v>
      </c>
      <c r="B1528" s="96" t="s">
        <v>66</v>
      </c>
      <c r="C1528" s="9" t="s">
        <v>3603</v>
      </c>
      <c r="D1528" s="9" t="s">
        <v>3604</v>
      </c>
      <c r="E1528" s="9" t="s">
        <v>84</v>
      </c>
      <c r="F1528" s="9" t="s">
        <v>3605</v>
      </c>
      <c r="G1528" s="9" t="str">
        <f t="shared" si="176"/>
        <v>盛湾镇养河村</v>
      </c>
      <c r="H1528" s="9" t="s">
        <v>3606</v>
      </c>
      <c r="I1528" s="9">
        <v>1</v>
      </c>
      <c r="J1528" s="9">
        <v>1</v>
      </c>
      <c r="K1528" s="9">
        <v>0</v>
      </c>
      <c r="L1528" s="9">
        <v>0</v>
      </c>
      <c r="M1528" s="9">
        <f t="shared" si="170"/>
        <v>75</v>
      </c>
      <c r="N1528" s="9">
        <f t="shared" si="171"/>
        <v>0</v>
      </c>
      <c r="O1528" s="9">
        <f t="shared" si="172"/>
        <v>0</v>
      </c>
      <c r="P1528" s="125">
        <f t="shared" si="173"/>
        <v>75</v>
      </c>
      <c r="Q1528" s="127">
        <f t="shared" si="174"/>
        <v>598</v>
      </c>
      <c r="R1528" s="128">
        <f t="shared" si="175"/>
        <v>673</v>
      </c>
      <c r="S1528" s="4" t="str">
        <f>VLOOKUP(D1528,[2]Sheet1!$F$1:$J$65536,5,0)</f>
        <v>623059486700128838</v>
      </c>
      <c r="T1528" s="4" t="str">
        <f>VLOOKUP(D1528,[1]Sheet1!$F$1:$H$65536,3,0)</f>
        <v>张林群</v>
      </c>
      <c r="U1528" s="4" t="s">
        <v>56</v>
      </c>
      <c r="V1528" s="4" t="s">
        <v>56</v>
      </c>
      <c r="W1528" s="4" t="s">
        <v>56</v>
      </c>
      <c r="X1528" s="4" t="s">
        <v>56</v>
      </c>
    </row>
    <row r="1529" s="113" customFormat="1" hidden="1" customHeight="1" spans="1:24">
      <c r="A1529" s="9">
        <v>1528</v>
      </c>
      <c r="B1529" s="96" t="s">
        <v>66</v>
      </c>
      <c r="C1529" s="9" t="s">
        <v>3607</v>
      </c>
      <c r="D1529" s="9" t="s">
        <v>3608</v>
      </c>
      <c r="E1529" s="9" t="s">
        <v>84</v>
      </c>
      <c r="F1529" s="9" t="s">
        <v>85</v>
      </c>
      <c r="G1529" s="9" t="str">
        <f t="shared" si="176"/>
        <v>盛湾镇陈岗村</v>
      </c>
      <c r="H1529" s="9" t="s">
        <v>86</v>
      </c>
      <c r="I1529" s="9">
        <v>1</v>
      </c>
      <c r="J1529" s="9">
        <v>1</v>
      </c>
      <c r="K1529" s="9">
        <v>0</v>
      </c>
      <c r="L1529" s="9">
        <v>0</v>
      </c>
      <c r="M1529" s="9">
        <f t="shared" si="170"/>
        <v>75</v>
      </c>
      <c r="N1529" s="9">
        <f t="shared" si="171"/>
        <v>0</v>
      </c>
      <c r="O1529" s="9">
        <f t="shared" si="172"/>
        <v>0</v>
      </c>
      <c r="P1529" s="125">
        <f t="shared" si="173"/>
        <v>75</v>
      </c>
      <c r="Q1529" s="127">
        <f t="shared" si="174"/>
        <v>598</v>
      </c>
      <c r="R1529" s="128">
        <f t="shared" si="175"/>
        <v>673</v>
      </c>
      <c r="S1529" s="4" t="str">
        <f>VLOOKUP(D1529,[2]Sheet1!$F$1:$J$65536,5,0)</f>
        <v>623059486700031255</v>
      </c>
      <c r="T1529" s="4" t="str">
        <f>VLOOKUP(D1529,[1]Sheet1!$F$1:$H$65536,3,0)</f>
        <v>张俊庭</v>
      </c>
      <c r="U1529" s="4" t="s">
        <v>56</v>
      </c>
      <c r="V1529" s="4" t="s">
        <v>56</v>
      </c>
      <c r="W1529" s="4" t="s">
        <v>56</v>
      </c>
      <c r="X1529" s="4" t="s">
        <v>56</v>
      </c>
    </row>
    <row r="1530" s="113" customFormat="1" hidden="1" customHeight="1" spans="1:24">
      <c r="A1530" s="9">
        <v>1529</v>
      </c>
      <c r="B1530" s="96" t="s">
        <v>66</v>
      </c>
      <c r="C1530" s="9" t="s">
        <v>3609</v>
      </c>
      <c r="D1530" s="9" t="s">
        <v>3610</v>
      </c>
      <c r="E1530" s="9" t="s">
        <v>84</v>
      </c>
      <c r="F1530" s="9" t="s">
        <v>3605</v>
      </c>
      <c r="G1530" s="9" t="str">
        <f t="shared" si="176"/>
        <v>盛湾镇养河村</v>
      </c>
      <c r="H1530" s="9" t="s">
        <v>3606</v>
      </c>
      <c r="I1530" s="9">
        <v>1</v>
      </c>
      <c r="J1530" s="9">
        <v>1</v>
      </c>
      <c r="K1530" s="9">
        <v>0</v>
      </c>
      <c r="L1530" s="9">
        <v>0</v>
      </c>
      <c r="M1530" s="9">
        <f t="shared" si="170"/>
        <v>75</v>
      </c>
      <c r="N1530" s="9">
        <f t="shared" si="171"/>
        <v>0</v>
      </c>
      <c r="O1530" s="9">
        <f t="shared" si="172"/>
        <v>0</v>
      </c>
      <c r="P1530" s="125">
        <f t="shared" si="173"/>
        <v>75</v>
      </c>
      <c r="Q1530" s="127">
        <f t="shared" si="174"/>
        <v>598</v>
      </c>
      <c r="R1530" s="128">
        <f t="shared" si="175"/>
        <v>673</v>
      </c>
      <c r="S1530" s="4" t="str">
        <f>VLOOKUP(D1530,[2]Sheet1!$F$1:$J$65536,5,0)</f>
        <v>623059486700128762</v>
      </c>
      <c r="T1530" s="4" t="str">
        <f>VLOOKUP(D1530,[1]Sheet1!$F$1:$H$65536,3,0)</f>
        <v>张进安</v>
      </c>
      <c r="U1530" s="4" t="s">
        <v>56</v>
      </c>
      <c r="V1530" s="4" t="s">
        <v>56</v>
      </c>
      <c r="W1530" s="4" t="s">
        <v>56</v>
      </c>
      <c r="X1530" s="4" t="s">
        <v>56</v>
      </c>
    </row>
    <row r="1531" s="113" customFormat="1" hidden="1" customHeight="1" spans="1:24">
      <c r="A1531" s="9">
        <v>1530</v>
      </c>
      <c r="B1531" s="96" t="s">
        <v>66</v>
      </c>
      <c r="C1531" s="9" t="s">
        <v>3611</v>
      </c>
      <c r="D1531" s="9" t="s">
        <v>3612</v>
      </c>
      <c r="E1531" s="9" t="s">
        <v>84</v>
      </c>
      <c r="F1531" s="9" t="s">
        <v>85</v>
      </c>
      <c r="G1531" s="9" t="str">
        <f t="shared" si="176"/>
        <v>盛湾镇陈岗村</v>
      </c>
      <c r="H1531" s="9" t="s">
        <v>86</v>
      </c>
      <c r="I1531" s="9">
        <v>1</v>
      </c>
      <c r="J1531" s="9">
        <v>1</v>
      </c>
      <c r="K1531" s="9">
        <v>0</v>
      </c>
      <c r="L1531" s="9">
        <v>0</v>
      </c>
      <c r="M1531" s="9">
        <f t="shared" si="170"/>
        <v>75</v>
      </c>
      <c r="N1531" s="9">
        <f t="shared" si="171"/>
        <v>0</v>
      </c>
      <c r="O1531" s="9">
        <f t="shared" si="172"/>
        <v>0</v>
      </c>
      <c r="P1531" s="125">
        <f t="shared" si="173"/>
        <v>75</v>
      </c>
      <c r="Q1531" s="127">
        <f t="shared" si="174"/>
        <v>598</v>
      </c>
      <c r="R1531" s="128">
        <f t="shared" si="175"/>
        <v>673</v>
      </c>
      <c r="S1531" s="4" t="str">
        <f>VLOOKUP(D1531,[2]Sheet1!$F$1:$J$65536,5,0)</f>
        <v>623059486703062018</v>
      </c>
      <c r="T1531" s="4" t="str">
        <f>VLOOKUP(D1531,[1]Sheet1!$F$1:$H$65536,3,0)</f>
        <v>张金生</v>
      </c>
      <c r="U1531" s="4" t="s">
        <v>56</v>
      </c>
      <c r="V1531" s="4" t="s">
        <v>56</v>
      </c>
      <c r="W1531" s="4" t="s">
        <v>56</v>
      </c>
      <c r="X1531" s="4" t="s">
        <v>56</v>
      </c>
    </row>
    <row r="1532" s="113" customFormat="1" hidden="1" customHeight="1" spans="1:24">
      <c r="A1532" s="9">
        <v>1531</v>
      </c>
      <c r="B1532" s="96" t="s">
        <v>66</v>
      </c>
      <c r="C1532" s="9" t="s">
        <v>3613</v>
      </c>
      <c r="D1532" s="9" t="s">
        <v>3614</v>
      </c>
      <c r="E1532" s="9" t="s">
        <v>84</v>
      </c>
      <c r="F1532" s="9" t="s">
        <v>85</v>
      </c>
      <c r="G1532" s="9" t="str">
        <f t="shared" si="176"/>
        <v>盛湾镇陈岗村</v>
      </c>
      <c r="H1532" s="9" t="s">
        <v>86</v>
      </c>
      <c r="I1532" s="9">
        <v>1</v>
      </c>
      <c r="J1532" s="9">
        <v>1</v>
      </c>
      <c r="K1532" s="9">
        <v>0</v>
      </c>
      <c r="L1532" s="9">
        <v>0</v>
      </c>
      <c r="M1532" s="9">
        <f t="shared" si="170"/>
        <v>75</v>
      </c>
      <c r="N1532" s="9">
        <f t="shared" si="171"/>
        <v>0</v>
      </c>
      <c r="O1532" s="9">
        <f t="shared" si="172"/>
        <v>0</v>
      </c>
      <c r="P1532" s="125">
        <f t="shared" si="173"/>
        <v>75</v>
      </c>
      <c r="Q1532" s="127">
        <f t="shared" si="174"/>
        <v>598</v>
      </c>
      <c r="R1532" s="128">
        <f t="shared" si="175"/>
        <v>673</v>
      </c>
      <c r="S1532" s="4" t="str">
        <f>VLOOKUP(D1532,[2]Sheet1!$F$1:$J$65536,5,0)</f>
        <v>623059486700030919</v>
      </c>
      <c r="T1532" s="4" t="str">
        <f>VLOOKUP(D1532,[1]Sheet1!$F$1:$H$65536,3,0)</f>
        <v>张建华</v>
      </c>
      <c r="U1532" s="4" t="s">
        <v>56</v>
      </c>
      <c r="V1532" s="4" t="s">
        <v>56</v>
      </c>
      <c r="W1532" s="4" t="s">
        <v>56</v>
      </c>
      <c r="X1532" s="4" t="s">
        <v>56</v>
      </c>
    </row>
    <row r="1533" s="113" customFormat="1" hidden="1" customHeight="1" spans="1:24">
      <c r="A1533" s="9">
        <v>1532</v>
      </c>
      <c r="B1533" s="96" t="s">
        <v>66</v>
      </c>
      <c r="C1533" s="9" t="s">
        <v>3615</v>
      </c>
      <c r="D1533" s="9" t="s">
        <v>3616</v>
      </c>
      <c r="E1533" s="9" t="s">
        <v>84</v>
      </c>
      <c r="F1533" s="9" t="s">
        <v>3504</v>
      </c>
      <c r="G1533" s="9" t="str">
        <f t="shared" si="176"/>
        <v>盛湾镇宋湾村</v>
      </c>
      <c r="H1533" s="9" t="s">
        <v>3505</v>
      </c>
      <c r="I1533" s="9">
        <v>1</v>
      </c>
      <c r="J1533" s="9">
        <v>1</v>
      </c>
      <c r="K1533" s="9">
        <v>0</v>
      </c>
      <c r="L1533" s="9">
        <v>0</v>
      </c>
      <c r="M1533" s="9">
        <f t="shared" si="170"/>
        <v>75</v>
      </c>
      <c r="N1533" s="9">
        <f t="shared" si="171"/>
        <v>0</v>
      </c>
      <c r="O1533" s="9">
        <f t="shared" si="172"/>
        <v>0</v>
      </c>
      <c r="P1533" s="125">
        <f t="shared" si="173"/>
        <v>75</v>
      </c>
      <c r="Q1533" s="127">
        <f t="shared" si="174"/>
        <v>598</v>
      </c>
      <c r="R1533" s="128">
        <f t="shared" si="175"/>
        <v>673</v>
      </c>
      <c r="S1533" s="4" t="str">
        <f>VLOOKUP(D1533,[2]Sheet1!$F$1:$J$65536,5,0)</f>
        <v>623059486700087612</v>
      </c>
      <c r="T1533" s="4" t="str">
        <f>VLOOKUP(D1533,[1]Sheet1!$F$1:$H$65536,3,0)</f>
        <v>张建芬</v>
      </c>
      <c r="U1533" s="4" t="s">
        <v>56</v>
      </c>
      <c r="V1533" s="4" t="s">
        <v>56</v>
      </c>
      <c r="W1533" s="4" t="s">
        <v>56</v>
      </c>
      <c r="X1533" s="4" t="s">
        <v>56</v>
      </c>
    </row>
    <row r="1534" s="113" customFormat="1" hidden="1" customHeight="1" spans="1:24">
      <c r="A1534" s="9">
        <v>1533</v>
      </c>
      <c r="B1534" s="96" t="s">
        <v>66</v>
      </c>
      <c r="C1534" s="9" t="s">
        <v>3617</v>
      </c>
      <c r="D1534" s="9" t="s">
        <v>3618</v>
      </c>
      <c r="E1534" s="9" t="s">
        <v>84</v>
      </c>
      <c r="F1534" s="9" t="s">
        <v>3514</v>
      </c>
      <c r="G1534" s="9" t="str">
        <f t="shared" si="176"/>
        <v>盛湾镇瓦屋场村</v>
      </c>
      <c r="H1534" s="9" t="s">
        <v>3515</v>
      </c>
      <c r="I1534" s="9">
        <v>1</v>
      </c>
      <c r="J1534" s="9">
        <v>0</v>
      </c>
      <c r="K1534" s="9">
        <v>0</v>
      </c>
      <c r="L1534" s="9">
        <v>1</v>
      </c>
      <c r="M1534" s="9">
        <f t="shared" si="170"/>
        <v>0</v>
      </c>
      <c r="N1534" s="9">
        <f t="shared" si="171"/>
        <v>0</v>
      </c>
      <c r="O1534" s="9">
        <f t="shared" si="172"/>
        <v>600</v>
      </c>
      <c r="P1534" s="125">
        <f t="shared" si="173"/>
        <v>600</v>
      </c>
      <c r="Q1534" s="127">
        <f t="shared" si="174"/>
        <v>598</v>
      </c>
      <c r="R1534" s="128">
        <f t="shared" si="175"/>
        <v>1198</v>
      </c>
      <c r="S1534" s="4" t="str">
        <f>VLOOKUP(D1534,[2]Sheet1!$F$1:$J$65536,5,0)</f>
        <v>623059486700175656</v>
      </c>
      <c r="T1534" s="4" t="str">
        <f>VLOOKUP(D1534,[1]Sheet1!$F$1:$H$65536,3,0)</f>
        <v>张合国</v>
      </c>
      <c r="U1534" s="4" t="s">
        <v>56</v>
      </c>
      <c r="V1534" s="4" t="s">
        <v>56</v>
      </c>
      <c r="W1534" s="4" t="s">
        <v>56</v>
      </c>
      <c r="X1534" s="4" t="s">
        <v>56</v>
      </c>
    </row>
    <row r="1535" s="113" customFormat="1" hidden="1" customHeight="1" spans="1:24">
      <c r="A1535" s="9">
        <v>1534</v>
      </c>
      <c r="B1535" s="96" t="s">
        <v>66</v>
      </c>
      <c r="C1535" s="9" t="s">
        <v>3619</v>
      </c>
      <c r="D1535" s="9" t="s">
        <v>3620</v>
      </c>
      <c r="E1535" s="9" t="s">
        <v>84</v>
      </c>
      <c r="F1535" s="9" t="s">
        <v>3553</v>
      </c>
      <c r="G1535" s="9" t="str">
        <f t="shared" si="176"/>
        <v>盛湾镇衡营村</v>
      </c>
      <c r="H1535" s="9" t="s">
        <v>3554</v>
      </c>
      <c r="I1535" s="9">
        <v>1</v>
      </c>
      <c r="J1535" s="9">
        <v>1</v>
      </c>
      <c r="K1535" s="9">
        <v>0</v>
      </c>
      <c r="L1535" s="9">
        <v>0</v>
      </c>
      <c r="M1535" s="9">
        <f t="shared" si="170"/>
        <v>75</v>
      </c>
      <c r="N1535" s="9">
        <f t="shared" si="171"/>
        <v>0</v>
      </c>
      <c r="O1535" s="9">
        <f t="shared" si="172"/>
        <v>0</v>
      </c>
      <c r="P1535" s="125">
        <f t="shared" si="173"/>
        <v>75</v>
      </c>
      <c r="Q1535" s="127">
        <f t="shared" si="174"/>
        <v>598</v>
      </c>
      <c r="R1535" s="128">
        <f t="shared" si="175"/>
        <v>673</v>
      </c>
      <c r="S1535" s="4" t="str">
        <f>VLOOKUP(D1535,[2]Sheet1!$F$1:$J$65536,5,0)</f>
        <v>623059486701343709</v>
      </c>
      <c r="T1535" s="4" t="str">
        <f>VLOOKUP(D1535,[1]Sheet1!$F$1:$H$65536,3,0)</f>
        <v>张海红</v>
      </c>
      <c r="U1535" s="4" t="s">
        <v>56</v>
      </c>
      <c r="V1535" s="4" t="s">
        <v>56</v>
      </c>
      <c r="W1535" s="4" t="s">
        <v>56</v>
      </c>
      <c r="X1535" s="4" t="s">
        <v>56</v>
      </c>
    </row>
    <row r="1536" s="113" customFormat="1" hidden="1" customHeight="1" spans="1:24">
      <c r="A1536" s="9">
        <v>1535</v>
      </c>
      <c r="B1536" s="96" t="s">
        <v>66</v>
      </c>
      <c r="C1536" s="9" t="s">
        <v>3621</v>
      </c>
      <c r="D1536" s="9" t="s">
        <v>3622</v>
      </c>
      <c r="E1536" s="9" t="s">
        <v>84</v>
      </c>
      <c r="F1536" s="9" t="s">
        <v>3599</v>
      </c>
      <c r="G1536" s="9" t="str">
        <f t="shared" si="176"/>
        <v>盛湾镇瓦庙村</v>
      </c>
      <c r="H1536" s="9" t="s">
        <v>3600</v>
      </c>
      <c r="I1536" s="9">
        <v>1</v>
      </c>
      <c r="J1536" s="9">
        <v>1</v>
      </c>
      <c r="K1536" s="9">
        <v>0</v>
      </c>
      <c r="L1536" s="9">
        <v>0</v>
      </c>
      <c r="M1536" s="9">
        <f t="shared" si="170"/>
        <v>75</v>
      </c>
      <c r="N1536" s="9">
        <f t="shared" si="171"/>
        <v>0</v>
      </c>
      <c r="O1536" s="9">
        <f t="shared" si="172"/>
        <v>0</v>
      </c>
      <c r="P1536" s="125">
        <f t="shared" si="173"/>
        <v>75</v>
      </c>
      <c r="Q1536" s="127">
        <f t="shared" si="174"/>
        <v>598</v>
      </c>
      <c r="R1536" s="128">
        <f t="shared" si="175"/>
        <v>673</v>
      </c>
      <c r="S1536" s="4" t="str">
        <f>VLOOKUP(D1536,[2]Sheet1!$F$1:$J$65536,5,0)</f>
        <v>623059486702417429</v>
      </c>
      <c r="T1536" s="4" t="str">
        <f>VLOOKUP(D1536,[1]Sheet1!$F$1:$H$65536,3,0)</f>
        <v>张国有</v>
      </c>
      <c r="U1536" s="4" t="s">
        <v>56</v>
      </c>
      <c r="V1536" s="4" t="s">
        <v>56</v>
      </c>
      <c r="W1536" s="4" t="s">
        <v>56</v>
      </c>
      <c r="X1536" s="4" t="s">
        <v>56</v>
      </c>
    </row>
    <row r="1537" s="113" customFormat="1" hidden="1" customHeight="1" spans="1:24">
      <c r="A1537" s="9">
        <v>1536</v>
      </c>
      <c r="B1537" s="96" t="s">
        <v>66</v>
      </c>
      <c r="C1537" s="9" t="s">
        <v>3623</v>
      </c>
      <c r="D1537" s="9" t="s">
        <v>3624</v>
      </c>
      <c r="E1537" s="9" t="s">
        <v>84</v>
      </c>
      <c r="F1537" s="9" t="s">
        <v>3454</v>
      </c>
      <c r="G1537" s="9" t="str">
        <f t="shared" si="176"/>
        <v>盛湾镇上王沟村</v>
      </c>
      <c r="H1537" s="9" t="s">
        <v>3455</v>
      </c>
      <c r="I1537" s="9">
        <v>1</v>
      </c>
      <c r="J1537" s="9">
        <v>1</v>
      </c>
      <c r="K1537" s="9">
        <v>0</v>
      </c>
      <c r="L1537" s="9">
        <v>0</v>
      </c>
      <c r="M1537" s="9">
        <f t="shared" si="170"/>
        <v>75</v>
      </c>
      <c r="N1537" s="9">
        <f t="shared" si="171"/>
        <v>0</v>
      </c>
      <c r="O1537" s="9">
        <f t="shared" si="172"/>
        <v>0</v>
      </c>
      <c r="P1537" s="125">
        <f t="shared" si="173"/>
        <v>75</v>
      </c>
      <c r="Q1537" s="127">
        <f t="shared" si="174"/>
        <v>598</v>
      </c>
      <c r="R1537" s="128">
        <f t="shared" si="175"/>
        <v>673</v>
      </c>
      <c r="S1537" s="4" t="str">
        <f>VLOOKUP(D1537,[2]Sheet1!$F$1:$J$65536,5,0)</f>
        <v>623059486701064206</v>
      </c>
      <c r="T1537" s="4" t="str">
        <f>VLOOKUP(D1537,[1]Sheet1!$F$1:$H$65536,3,0)</f>
        <v>张国点</v>
      </c>
      <c r="U1537" s="4" t="s">
        <v>56</v>
      </c>
      <c r="V1537" s="4" t="s">
        <v>56</v>
      </c>
      <c r="W1537" s="4" t="s">
        <v>56</v>
      </c>
      <c r="X1537" s="4" t="s">
        <v>56</v>
      </c>
    </row>
    <row r="1538" s="113" customFormat="1" hidden="1" customHeight="1" spans="1:24">
      <c r="A1538" s="9">
        <v>1537</v>
      </c>
      <c r="B1538" s="96" t="s">
        <v>66</v>
      </c>
      <c r="C1538" s="9" t="s">
        <v>3625</v>
      </c>
      <c r="D1538" s="9" t="s">
        <v>3626</v>
      </c>
      <c r="E1538" s="9" t="s">
        <v>84</v>
      </c>
      <c r="F1538" s="9" t="s">
        <v>3480</v>
      </c>
      <c r="G1538" s="9" t="str">
        <f t="shared" si="176"/>
        <v>盛湾镇金池村</v>
      </c>
      <c r="H1538" s="9" t="s">
        <v>3481</v>
      </c>
      <c r="I1538" s="9">
        <v>1</v>
      </c>
      <c r="J1538" s="9">
        <v>1</v>
      </c>
      <c r="K1538" s="9">
        <v>0</v>
      </c>
      <c r="L1538" s="9">
        <v>0</v>
      </c>
      <c r="M1538" s="9">
        <f t="shared" si="170"/>
        <v>75</v>
      </c>
      <c r="N1538" s="9">
        <f t="shared" si="171"/>
        <v>0</v>
      </c>
      <c r="O1538" s="9">
        <f t="shared" si="172"/>
        <v>0</v>
      </c>
      <c r="P1538" s="125">
        <f t="shared" si="173"/>
        <v>75</v>
      </c>
      <c r="Q1538" s="127">
        <f t="shared" si="174"/>
        <v>598</v>
      </c>
      <c r="R1538" s="128">
        <f t="shared" si="175"/>
        <v>673</v>
      </c>
      <c r="S1538" s="4" t="str">
        <f>VLOOKUP(D1538,[2]Sheet1!$F$1:$J$65536,5,0)</f>
        <v>623059486700071657</v>
      </c>
      <c r="T1538" s="4" t="str">
        <f>VLOOKUP(D1538,[1]Sheet1!$F$1:$H$65536,3,0)</f>
        <v>张德有</v>
      </c>
      <c r="U1538" s="4" t="s">
        <v>56</v>
      </c>
      <c r="V1538" s="4" t="s">
        <v>56</v>
      </c>
      <c r="W1538" s="4" t="s">
        <v>56</v>
      </c>
      <c r="X1538" s="4" t="s">
        <v>56</v>
      </c>
    </row>
    <row r="1539" s="113" customFormat="1" hidden="1" customHeight="1" spans="1:24">
      <c r="A1539" s="9">
        <v>1538</v>
      </c>
      <c r="B1539" s="96" t="s">
        <v>66</v>
      </c>
      <c r="C1539" s="9" t="s">
        <v>3627</v>
      </c>
      <c r="D1539" s="9" t="s">
        <v>3628</v>
      </c>
      <c r="E1539" s="9" t="s">
        <v>84</v>
      </c>
      <c r="F1539" s="9" t="s">
        <v>3494</v>
      </c>
      <c r="G1539" s="9" t="str">
        <f t="shared" si="176"/>
        <v>盛湾镇周湾村</v>
      </c>
      <c r="H1539" s="9" t="s">
        <v>3495</v>
      </c>
      <c r="I1539" s="9">
        <v>1</v>
      </c>
      <c r="J1539" s="9">
        <v>1</v>
      </c>
      <c r="K1539" s="9">
        <v>0</v>
      </c>
      <c r="L1539" s="9">
        <v>0</v>
      </c>
      <c r="M1539" s="9">
        <f t="shared" ref="M1539:M1602" si="177">J1539*75</f>
        <v>75</v>
      </c>
      <c r="N1539" s="9">
        <f t="shared" ref="N1539:N1602" si="178">K1539*300</f>
        <v>0</v>
      </c>
      <c r="O1539" s="9">
        <f t="shared" ref="O1539:O1602" si="179">L1539*600</f>
        <v>0</v>
      </c>
      <c r="P1539" s="125">
        <f t="shared" ref="P1539:P1602" si="180">M1539+N1539+O1539</f>
        <v>75</v>
      </c>
      <c r="Q1539" s="127">
        <f t="shared" ref="Q1539:Q1602" si="181">I1539*598</f>
        <v>598</v>
      </c>
      <c r="R1539" s="128">
        <f t="shared" ref="R1539:R1602" si="182">P1539+Q1539</f>
        <v>673</v>
      </c>
      <c r="S1539" s="4" t="str">
        <f>VLOOKUP(D1539,[2]Sheet1!$F$1:$J$65536,5,0)</f>
        <v>623059486702568932</v>
      </c>
      <c r="T1539" s="4" t="str">
        <f>VLOOKUP(D1539,[1]Sheet1!$F$1:$H$65536,3,0)</f>
        <v>张春华</v>
      </c>
      <c r="U1539" s="4" t="s">
        <v>56</v>
      </c>
      <c r="V1539" s="4" t="s">
        <v>56</v>
      </c>
      <c r="W1539" s="4" t="s">
        <v>56</v>
      </c>
      <c r="X1539" s="4" t="s">
        <v>56</v>
      </c>
    </row>
    <row r="1540" s="113" customFormat="1" hidden="1" customHeight="1" spans="1:24">
      <c r="A1540" s="9">
        <v>1539</v>
      </c>
      <c r="B1540" s="96" t="s">
        <v>66</v>
      </c>
      <c r="C1540" s="9" t="s">
        <v>3629</v>
      </c>
      <c r="D1540" s="9" t="s">
        <v>3630</v>
      </c>
      <c r="E1540" s="9" t="s">
        <v>84</v>
      </c>
      <c r="F1540" s="9" t="s">
        <v>3446</v>
      </c>
      <c r="G1540" s="9" t="str">
        <f t="shared" si="176"/>
        <v>盛湾镇土地岭村</v>
      </c>
      <c r="H1540" s="9" t="s">
        <v>3447</v>
      </c>
      <c r="I1540" s="9">
        <v>1</v>
      </c>
      <c r="J1540" s="9">
        <v>1</v>
      </c>
      <c r="K1540" s="9">
        <v>0</v>
      </c>
      <c r="L1540" s="9">
        <v>0</v>
      </c>
      <c r="M1540" s="9">
        <f t="shared" si="177"/>
        <v>75</v>
      </c>
      <c r="N1540" s="9">
        <f t="shared" si="178"/>
        <v>0</v>
      </c>
      <c r="O1540" s="9">
        <f t="shared" si="179"/>
        <v>0</v>
      </c>
      <c r="P1540" s="125">
        <f t="shared" si="180"/>
        <v>75</v>
      </c>
      <c r="Q1540" s="127">
        <f t="shared" si="181"/>
        <v>598</v>
      </c>
      <c r="R1540" s="128">
        <f t="shared" si="182"/>
        <v>673</v>
      </c>
      <c r="S1540" s="4" t="str">
        <f>VLOOKUP(D1540,[2]Sheet1!$F$1:$J$65536,5,0)</f>
        <v>623059486700192297</v>
      </c>
      <c r="T1540" s="4" t="str">
        <f>VLOOKUP(D1540,[1]Sheet1!$F$1:$H$65536,3,0)</f>
        <v>喻新云</v>
      </c>
      <c r="U1540" s="4" t="s">
        <v>56</v>
      </c>
      <c r="V1540" s="4" t="s">
        <v>56</v>
      </c>
      <c r="W1540" s="4" t="s">
        <v>56</v>
      </c>
      <c r="X1540" s="4" t="s">
        <v>56</v>
      </c>
    </row>
    <row r="1541" s="113" customFormat="1" hidden="1" customHeight="1" spans="1:24">
      <c r="A1541" s="9">
        <v>1540</v>
      </c>
      <c r="B1541" s="96" t="s">
        <v>66</v>
      </c>
      <c r="C1541" s="9" t="s">
        <v>3631</v>
      </c>
      <c r="D1541" s="9" t="s">
        <v>3632</v>
      </c>
      <c r="E1541" s="9" t="s">
        <v>84</v>
      </c>
      <c r="F1541" s="9" t="s">
        <v>3633</v>
      </c>
      <c r="G1541" s="9" t="str">
        <f t="shared" si="176"/>
        <v>盛湾镇泰山庙村</v>
      </c>
      <c r="H1541" s="9" t="s">
        <v>3634</v>
      </c>
      <c r="I1541" s="9">
        <v>1</v>
      </c>
      <c r="J1541" s="9">
        <v>0</v>
      </c>
      <c r="K1541" s="9">
        <v>1</v>
      </c>
      <c r="L1541" s="9">
        <v>0</v>
      </c>
      <c r="M1541" s="9">
        <f t="shared" si="177"/>
        <v>0</v>
      </c>
      <c r="N1541" s="9">
        <f t="shared" si="178"/>
        <v>300</v>
      </c>
      <c r="O1541" s="9">
        <f t="shared" si="179"/>
        <v>0</v>
      </c>
      <c r="P1541" s="125">
        <f t="shared" si="180"/>
        <v>300</v>
      </c>
      <c r="Q1541" s="127">
        <f t="shared" si="181"/>
        <v>598</v>
      </c>
      <c r="R1541" s="128">
        <f t="shared" si="182"/>
        <v>898</v>
      </c>
      <c r="S1541" s="4" t="str">
        <f>VLOOKUP(D1541,[2]Sheet1!$F$1:$J$65536,5,0)</f>
        <v>623059486700057847</v>
      </c>
      <c r="T1541" s="4" t="str">
        <f>VLOOKUP(D1541,[1]Sheet1!$F$1:$H$65536,3,0)</f>
        <v>姚振瑞</v>
      </c>
      <c r="U1541" s="4" t="s">
        <v>56</v>
      </c>
      <c r="V1541" s="4" t="s">
        <v>56</v>
      </c>
      <c r="W1541" s="4" t="s">
        <v>56</v>
      </c>
      <c r="X1541" s="4" t="s">
        <v>56</v>
      </c>
    </row>
    <row r="1542" s="113" customFormat="1" hidden="1" customHeight="1" spans="1:24">
      <c r="A1542" s="9">
        <v>1541</v>
      </c>
      <c r="B1542" s="96" t="s">
        <v>66</v>
      </c>
      <c r="C1542" s="9" t="s">
        <v>3635</v>
      </c>
      <c r="D1542" s="9" t="s">
        <v>3636</v>
      </c>
      <c r="E1542" s="9" t="s">
        <v>84</v>
      </c>
      <c r="F1542" s="9" t="s">
        <v>3565</v>
      </c>
      <c r="G1542" s="9" t="str">
        <f t="shared" si="176"/>
        <v>盛湾镇姚营村</v>
      </c>
      <c r="H1542" s="9" t="s">
        <v>3566</v>
      </c>
      <c r="I1542" s="9">
        <v>1</v>
      </c>
      <c r="J1542" s="9">
        <v>1</v>
      </c>
      <c r="K1542" s="9">
        <v>0</v>
      </c>
      <c r="L1542" s="9">
        <v>0</v>
      </c>
      <c r="M1542" s="9">
        <f t="shared" si="177"/>
        <v>75</v>
      </c>
      <c r="N1542" s="9">
        <f t="shared" si="178"/>
        <v>0</v>
      </c>
      <c r="O1542" s="9">
        <f t="shared" si="179"/>
        <v>0</v>
      </c>
      <c r="P1542" s="125">
        <f t="shared" si="180"/>
        <v>75</v>
      </c>
      <c r="Q1542" s="127">
        <f t="shared" si="181"/>
        <v>598</v>
      </c>
      <c r="R1542" s="128">
        <f t="shared" si="182"/>
        <v>673</v>
      </c>
      <c r="S1542" s="4" t="str">
        <f>VLOOKUP(D1542,[2]Sheet1!$F$1:$J$65536,5,0)</f>
        <v>623059486700014749</v>
      </c>
      <c r="T1542" s="4" t="str">
        <f>VLOOKUP(D1542,[1]Sheet1!$F$1:$H$65536,3,0)</f>
        <v>姚荣全</v>
      </c>
      <c r="U1542" s="4" t="s">
        <v>56</v>
      </c>
      <c r="V1542" s="4" t="s">
        <v>56</v>
      </c>
      <c r="W1542" s="4" t="s">
        <v>56</v>
      </c>
      <c r="X1542" s="4" t="s">
        <v>56</v>
      </c>
    </row>
    <row r="1543" s="113" customFormat="1" hidden="1" customHeight="1" spans="1:24">
      <c r="A1543" s="9">
        <v>1542</v>
      </c>
      <c r="B1543" s="96" t="s">
        <v>66</v>
      </c>
      <c r="C1543" s="9" t="s">
        <v>3637</v>
      </c>
      <c r="D1543" s="9" t="s">
        <v>3638</v>
      </c>
      <c r="E1543" s="9" t="s">
        <v>84</v>
      </c>
      <c r="F1543" s="9" t="s">
        <v>85</v>
      </c>
      <c r="G1543" s="9" t="str">
        <f t="shared" si="176"/>
        <v>盛湾镇陈岗村</v>
      </c>
      <c r="H1543" s="9" t="s">
        <v>86</v>
      </c>
      <c r="I1543" s="9">
        <v>1</v>
      </c>
      <c r="J1543" s="9">
        <v>1</v>
      </c>
      <c r="K1543" s="9">
        <v>0</v>
      </c>
      <c r="L1543" s="9">
        <v>0</v>
      </c>
      <c r="M1543" s="9">
        <f t="shared" si="177"/>
        <v>75</v>
      </c>
      <c r="N1543" s="9">
        <f t="shared" si="178"/>
        <v>0</v>
      </c>
      <c r="O1543" s="9">
        <f t="shared" si="179"/>
        <v>0</v>
      </c>
      <c r="P1543" s="125">
        <f t="shared" si="180"/>
        <v>75</v>
      </c>
      <c r="Q1543" s="127">
        <f t="shared" si="181"/>
        <v>598</v>
      </c>
      <c r="R1543" s="128">
        <f t="shared" si="182"/>
        <v>673</v>
      </c>
      <c r="S1543" s="4" t="str">
        <f>VLOOKUP(D1543,[2]Sheet1!$F$1:$J$65536,5,0)</f>
        <v>623059486700029713</v>
      </c>
      <c r="T1543" s="4" t="str">
        <f>VLOOKUP(D1543,[1]Sheet1!$F$1:$H$65536,3,0)</f>
        <v>姚明显</v>
      </c>
      <c r="U1543" s="4" t="s">
        <v>56</v>
      </c>
      <c r="V1543" s="4" t="s">
        <v>56</v>
      </c>
      <c r="W1543" s="4" t="s">
        <v>56</v>
      </c>
      <c r="X1543" s="4" t="s">
        <v>56</v>
      </c>
    </row>
    <row r="1544" s="113" customFormat="1" hidden="1" customHeight="1" spans="1:24">
      <c r="A1544" s="9">
        <v>1543</v>
      </c>
      <c r="B1544" s="96" t="s">
        <v>66</v>
      </c>
      <c r="C1544" s="9" t="s">
        <v>3639</v>
      </c>
      <c r="D1544" s="9" t="s">
        <v>3640</v>
      </c>
      <c r="E1544" s="9" t="s">
        <v>84</v>
      </c>
      <c r="F1544" s="9" t="s">
        <v>3565</v>
      </c>
      <c r="G1544" s="9" t="str">
        <f t="shared" si="176"/>
        <v>盛湾镇姚营村</v>
      </c>
      <c r="H1544" s="9" t="s">
        <v>3566</v>
      </c>
      <c r="I1544" s="9">
        <v>1</v>
      </c>
      <c r="J1544" s="9">
        <v>1</v>
      </c>
      <c r="K1544" s="9">
        <v>0</v>
      </c>
      <c r="L1544" s="9">
        <v>0</v>
      </c>
      <c r="M1544" s="9">
        <f t="shared" si="177"/>
        <v>75</v>
      </c>
      <c r="N1544" s="9">
        <f t="shared" si="178"/>
        <v>0</v>
      </c>
      <c r="O1544" s="9">
        <f t="shared" si="179"/>
        <v>0</v>
      </c>
      <c r="P1544" s="125">
        <f t="shared" si="180"/>
        <v>75</v>
      </c>
      <c r="Q1544" s="127">
        <f t="shared" si="181"/>
        <v>598</v>
      </c>
      <c r="R1544" s="128">
        <f t="shared" si="182"/>
        <v>673</v>
      </c>
      <c r="S1544" s="4" t="str">
        <f>VLOOKUP(D1544,[2]Sheet1!$F$1:$J$65536,5,0)</f>
        <v>623059486700014459</v>
      </c>
      <c r="T1544" s="4" t="str">
        <f>VLOOKUP(D1544,[1]Sheet1!$F$1:$H$65536,3,0)</f>
        <v>姚明典</v>
      </c>
      <c r="U1544" s="4" t="s">
        <v>56</v>
      </c>
      <c r="V1544" s="4" t="s">
        <v>56</v>
      </c>
      <c r="W1544" s="4" t="s">
        <v>56</v>
      </c>
      <c r="X1544" s="4" t="s">
        <v>56</v>
      </c>
    </row>
    <row r="1545" s="113" customFormat="1" hidden="1" customHeight="1" spans="1:24">
      <c r="A1545" s="9">
        <v>1544</v>
      </c>
      <c r="B1545" s="96" t="s">
        <v>66</v>
      </c>
      <c r="C1545" s="9" t="s">
        <v>3641</v>
      </c>
      <c r="D1545" s="9" t="s">
        <v>3642</v>
      </c>
      <c r="E1545" s="9" t="s">
        <v>84</v>
      </c>
      <c r="F1545" s="9" t="s">
        <v>3565</v>
      </c>
      <c r="G1545" s="9" t="str">
        <f t="shared" si="176"/>
        <v>盛湾镇姚营村</v>
      </c>
      <c r="H1545" s="9" t="s">
        <v>3566</v>
      </c>
      <c r="I1545" s="9">
        <v>1</v>
      </c>
      <c r="J1545" s="9">
        <v>1</v>
      </c>
      <c r="K1545" s="9">
        <v>0</v>
      </c>
      <c r="L1545" s="9">
        <v>0</v>
      </c>
      <c r="M1545" s="9">
        <f t="shared" si="177"/>
        <v>75</v>
      </c>
      <c r="N1545" s="9">
        <f t="shared" si="178"/>
        <v>0</v>
      </c>
      <c r="O1545" s="9">
        <f t="shared" si="179"/>
        <v>0</v>
      </c>
      <c r="P1545" s="125">
        <f t="shared" si="180"/>
        <v>75</v>
      </c>
      <c r="Q1545" s="127">
        <f t="shared" si="181"/>
        <v>598</v>
      </c>
      <c r="R1545" s="128">
        <f t="shared" si="182"/>
        <v>673</v>
      </c>
      <c r="S1545" s="4" t="str">
        <f>VLOOKUP(D1545,[2]Sheet1!$F$1:$J$65536,5,0)</f>
        <v>623059486701343634</v>
      </c>
      <c r="T1545" s="4" t="str">
        <f>VLOOKUP(D1545,[1]Sheet1!$F$1:$H$65536,3,0)</f>
        <v>姚克卫</v>
      </c>
      <c r="U1545" s="4" t="s">
        <v>56</v>
      </c>
      <c r="V1545" s="4" t="s">
        <v>56</v>
      </c>
      <c r="W1545" s="4" t="s">
        <v>56</v>
      </c>
      <c r="X1545" s="4" t="s">
        <v>56</v>
      </c>
    </row>
    <row r="1546" s="113" customFormat="1" hidden="1" customHeight="1" spans="1:24">
      <c r="A1546" s="9">
        <v>1545</v>
      </c>
      <c r="B1546" s="96" t="s">
        <v>66</v>
      </c>
      <c r="C1546" s="9" t="s">
        <v>3643</v>
      </c>
      <c r="D1546" s="9" t="s">
        <v>3644</v>
      </c>
      <c r="E1546" s="9" t="s">
        <v>84</v>
      </c>
      <c r="F1546" s="9" t="s">
        <v>3565</v>
      </c>
      <c r="G1546" s="9" t="str">
        <f t="shared" si="176"/>
        <v>盛湾镇姚营村</v>
      </c>
      <c r="H1546" s="9" t="s">
        <v>3566</v>
      </c>
      <c r="I1546" s="9">
        <v>1</v>
      </c>
      <c r="J1546" s="9">
        <v>1</v>
      </c>
      <c r="K1546" s="9">
        <v>0</v>
      </c>
      <c r="L1546" s="9">
        <v>0</v>
      </c>
      <c r="M1546" s="9">
        <f t="shared" si="177"/>
        <v>75</v>
      </c>
      <c r="N1546" s="9">
        <f t="shared" si="178"/>
        <v>0</v>
      </c>
      <c r="O1546" s="9">
        <f t="shared" si="179"/>
        <v>0</v>
      </c>
      <c r="P1546" s="125">
        <f t="shared" si="180"/>
        <v>75</v>
      </c>
      <c r="Q1546" s="127">
        <f t="shared" si="181"/>
        <v>598</v>
      </c>
      <c r="R1546" s="128">
        <f t="shared" si="182"/>
        <v>673</v>
      </c>
      <c r="S1546" s="4" t="str">
        <f>VLOOKUP(D1546,[2]Sheet1!$F$1:$J$65536,5,0)</f>
        <v>623059486700014111</v>
      </c>
      <c r="T1546" s="4" t="str">
        <f>VLOOKUP(D1546,[1]Sheet1!$F$1:$H$65536,3,0)</f>
        <v>姚金光</v>
      </c>
      <c r="U1546" s="4" t="s">
        <v>56</v>
      </c>
      <c r="V1546" s="4" t="s">
        <v>56</v>
      </c>
      <c r="W1546" s="4" t="s">
        <v>56</v>
      </c>
      <c r="X1546" s="4" t="s">
        <v>56</v>
      </c>
    </row>
    <row r="1547" s="113" customFormat="1" hidden="1" customHeight="1" spans="1:24">
      <c r="A1547" s="9">
        <v>1546</v>
      </c>
      <c r="B1547" s="96" t="s">
        <v>66</v>
      </c>
      <c r="C1547" s="9" t="s">
        <v>3645</v>
      </c>
      <c r="D1547" s="9" t="s">
        <v>3646</v>
      </c>
      <c r="E1547" s="9" t="s">
        <v>84</v>
      </c>
      <c r="F1547" s="9" t="s">
        <v>3647</v>
      </c>
      <c r="G1547" s="9" t="str">
        <f t="shared" si="176"/>
        <v>盛湾镇陈家沟村</v>
      </c>
      <c r="H1547" s="9" t="s">
        <v>3648</v>
      </c>
      <c r="I1547" s="9">
        <v>1</v>
      </c>
      <c r="J1547" s="9">
        <v>1</v>
      </c>
      <c r="K1547" s="9">
        <v>0</v>
      </c>
      <c r="L1547" s="9">
        <v>0</v>
      </c>
      <c r="M1547" s="9">
        <f t="shared" si="177"/>
        <v>75</v>
      </c>
      <c r="N1547" s="9">
        <f t="shared" si="178"/>
        <v>0</v>
      </c>
      <c r="O1547" s="9">
        <f t="shared" si="179"/>
        <v>0</v>
      </c>
      <c r="P1547" s="125">
        <f t="shared" si="180"/>
        <v>75</v>
      </c>
      <c r="Q1547" s="127">
        <f t="shared" si="181"/>
        <v>598</v>
      </c>
      <c r="R1547" s="128">
        <f t="shared" si="182"/>
        <v>673</v>
      </c>
      <c r="S1547" s="4" t="str">
        <f>VLOOKUP(D1547,[2]Sheet1!$F$1:$J$65536,5,0)</f>
        <v>623059486700204597</v>
      </c>
      <c r="T1547" s="4" t="str">
        <f>VLOOKUP(D1547,[1]Sheet1!$F$1:$H$65536,3,0)</f>
        <v>姚虎娃</v>
      </c>
      <c r="U1547" s="4" t="s">
        <v>56</v>
      </c>
      <c r="V1547" s="4" t="s">
        <v>56</v>
      </c>
      <c r="W1547" s="4" t="s">
        <v>56</v>
      </c>
      <c r="X1547" s="4" t="s">
        <v>56</v>
      </c>
    </row>
    <row r="1548" s="113" customFormat="1" hidden="1" customHeight="1" spans="1:24">
      <c r="A1548" s="9">
        <v>1547</v>
      </c>
      <c r="B1548" s="96" t="s">
        <v>66</v>
      </c>
      <c r="C1548" s="9" t="s">
        <v>3649</v>
      </c>
      <c r="D1548" s="9" t="s">
        <v>3650</v>
      </c>
      <c r="E1548" s="9" t="s">
        <v>84</v>
      </c>
      <c r="F1548" s="9" t="s">
        <v>3565</v>
      </c>
      <c r="G1548" s="9" t="str">
        <f t="shared" si="176"/>
        <v>盛湾镇姚营村</v>
      </c>
      <c r="H1548" s="9" t="s">
        <v>3566</v>
      </c>
      <c r="I1548" s="9">
        <v>1</v>
      </c>
      <c r="J1548" s="9">
        <v>1</v>
      </c>
      <c r="K1548" s="9">
        <v>0</v>
      </c>
      <c r="L1548" s="9">
        <v>0</v>
      </c>
      <c r="M1548" s="9">
        <f t="shared" si="177"/>
        <v>75</v>
      </c>
      <c r="N1548" s="9">
        <f t="shared" si="178"/>
        <v>0</v>
      </c>
      <c r="O1548" s="9">
        <f t="shared" si="179"/>
        <v>0</v>
      </c>
      <c r="P1548" s="125">
        <f t="shared" si="180"/>
        <v>75</v>
      </c>
      <c r="Q1548" s="127">
        <f t="shared" si="181"/>
        <v>598</v>
      </c>
      <c r="R1548" s="128">
        <f t="shared" si="182"/>
        <v>673</v>
      </c>
      <c r="S1548" s="4" t="str">
        <f>VLOOKUP(D1548,[2]Sheet1!$F$1:$J$65536,5,0)</f>
        <v>623059486701343626</v>
      </c>
      <c r="T1548" s="4" t="str">
        <f>VLOOKUP(D1548,[1]Sheet1!$F$1:$H$65536,3,0)</f>
        <v>姚海法</v>
      </c>
      <c r="U1548" s="4" t="s">
        <v>56</v>
      </c>
      <c r="V1548" s="4" t="s">
        <v>56</v>
      </c>
      <c r="W1548" s="4" t="s">
        <v>56</v>
      </c>
      <c r="X1548" s="4" t="s">
        <v>56</v>
      </c>
    </row>
    <row r="1549" s="113" customFormat="1" hidden="1" customHeight="1" spans="1:24">
      <c r="A1549" s="9">
        <v>1548</v>
      </c>
      <c r="B1549" s="96" t="s">
        <v>66</v>
      </c>
      <c r="C1549" s="9" t="s">
        <v>3651</v>
      </c>
      <c r="D1549" s="9" t="s">
        <v>3652</v>
      </c>
      <c r="E1549" s="9" t="s">
        <v>84</v>
      </c>
      <c r="F1549" s="9" t="s">
        <v>3565</v>
      </c>
      <c r="G1549" s="9" t="str">
        <f t="shared" si="176"/>
        <v>盛湾镇姚营村</v>
      </c>
      <c r="H1549" s="9" t="s">
        <v>3566</v>
      </c>
      <c r="I1549" s="9">
        <v>1</v>
      </c>
      <c r="J1549" s="9">
        <v>1</v>
      </c>
      <c r="K1549" s="9">
        <v>0</v>
      </c>
      <c r="L1549" s="9">
        <v>0</v>
      </c>
      <c r="M1549" s="9">
        <f t="shared" si="177"/>
        <v>75</v>
      </c>
      <c r="N1549" s="9">
        <f t="shared" si="178"/>
        <v>0</v>
      </c>
      <c r="O1549" s="9">
        <f t="shared" si="179"/>
        <v>0</v>
      </c>
      <c r="P1549" s="125">
        <f t="shared" si="180"/>
        <v>75</v>
      </c>
      <c r="Q1549" s="127">
        <f t="shared" si="181"/>
        <v>598</v>
      </c>
      <c r="R1549" s="128">
        <f t="shared" si="182"/>
        <v>673</v>
      </c>
      <c r="S1549" s="4" t="str">
        <f>VLOOKUP(D1549,[2]Sheet1!$F$1:$J$65536,5,0)</f>
        <v>623059486700013691</v>
      </c>
      <c r="T1549" s="4" t="str">
        <f>VLOOKUP(D1549,[1]Sheet1!$F$1:$H$65536,3,0)</f>
        <v>姚丰亭</v>
      </c>
      <c r="U1549" s="4" t="s">
        <v>56</v>
      </c>
      <c r="V1549" s="4" t="s">
        <v>56</v>
      </c>
      <c r="W1549" s="4" t="s">
        <v>56</v>
      </c>
      <c r="X1549" s="4" t="s">
        <v>56</v>
      </c>
    </row>
    <row r="1550" s="113" customFormat="1" hidden="1" customHeight="1" spans="1:24">
      <c r="A1550" s="9">
        <v>1549</v>
      </c>
      <c r="B1550" s="96" t="s">
        <v>66</v>
      </c>
      <c r="C1550" s="9" t="s">
        <v>3653</v>
      </c>
      <c r="D1550" s="9" t="s">
        <v>3654</v>
      </c>
      <c r="E1550" s="9" t="s">
        <v>84</v>
      </c>
      <c r="F1550" s="9" t="s">
        <v>3647</v>
      </c>
      <c r="G1550" s="9" t="str">
        <f t="shared" si="176"/>
        <v>盛湾镇陈家沟村</v>
      </c>
      <c r="H1550" s="9" t="s">
        <v>3648</v>
      </c>
      <c r="I1550" s="9">
        <v>1</v>
      </c>
      <c r="J1550" s="9">
        <v>1</v>
      </c>
      <c r="K1550" s="9">
        <v>0</v>
      </c>
      <c r="L1550" s="9">
        <v>0</v>
      </c>
      <c r="M1550" s="9">
        <f t="shared" si="177"/>
        <v>75</v>
      </c>
      <c r="N1550" s="9">
        <f t="shared" si="178"/>
        <v>0</v>
      </c>
      <c r="O1550" s="9">
        <f t="shared" si="179"/>
        <v>0</v>
      </c>
      <c r="P1550" s="125">
        <f t="shared" si="180"/>
        <v>75</v>
      </c>
      <c r="Q1550" s="127">
        <f t="shared" si="181"/>
        <v>598</v>
      </c>
      <c r="R1550" s="128">
        <f t="shared" si="182"/>
        <v>673</v>
      </c>
      <c r="S1550" s="4" t="str">
        <f>VLOOKUP(D1550,[2]Sheet1!$F$1:$J$65536,5,0)</f>
        <v>623059486702927617</v>
      </c>
      <c r="T1550" s="4" t="str">
        <f>VLOOKUP(D1550,[1]Sheet1!$F$1:$H$65536,3,0)</f>
        <v>姚冬</v>
      </c>
      <c r="U1550" s="4" t="s">
        <v>56</v>
      </c>
      <c r="V1550" s="4" t="s">
        <v>56</v>
      </c>
      <c r="W1550" s="4" t="s">
        <v>56</v>
      </c>
      <c r="X1550" s="4" t="s">
        <v>56</v>
      </c>
    </row>
    <row r="1551" s="113" customFormat="1" hidden="1" customHeight="1" spans="1:24">
      <c r="A1551" s="9">
        <v>1550</v>
      </c>
      <c r="B1551" s="96" t="s">
        <v>66</v>
      </c>
      <c r="C1551" s="9" t="s">
        <v>3655</v>
      </c>
      <c r="D1551" s="9" t="s">
        <v>3656</v>
      </c>
      <c r="E1551" s="9" t="s">
        <v>84</v>
      </c>
      <c r="F1551" s="9" t="s">
        <v>2007</v>
      </c>
      <c r="G1551" s="9" t="str">
        <f t="shared" si="176"/>
        <v>盛湾镇马沟村</v>
      </c>
      <c r="H1551" s="9" t="s">
        <v>3528</v>
      </c>
      <c r="I1551" s="9">
        <v>1</v>
      </c>
      <c r="J1551" s="9">
        <v>1</v>
      </c>
      <c r="K1551" s="9">
        <v>0</v>
      </c>
      <c r="L1551" s="9">
        <v>0</v>
      </c>
      <c r="M1551" s="9">
        <f t="shared" si="177"/>
        <v>75</v>
      </c>
      <c r="N1551" s="9">
        <f t="shared" si="178"/>
        <v>0</v>
      </c>
      <c r="O1551" s="9">
        <f t="shared" si="179"/>
        <v>0</v>
      </c>
      <c r="P1551" s="125">
        <f t="shared" si="180"/>
        <v>75</v>
      </c>
      <c r="Q1551" s="127">
        <f t="shared" si="181"/>
        <v>598</v>
      </c>
      <c r="R1551" s="128">
        <f t="shared" si="182"/>
        <v>673</v>
      </c>
      <c r="S1551" s="4" t="str">
        <f>VLOOKUP(D1551,[2]Sheet1!$F$1:$J$65536,5,0)</f>
        <v>623059486700006463</v>
      </c>
      <c r="T1551" s="4" t="str">
        <f>VLOOKUP(D1551,[1]Sheet1!$F$1:$H$65536,3,0)</f>
        <v>姚春祥</v>
      </c>
      <c r="U1551" s="4" t="s">
        <v>56</v>
      </c>
      <c r="V1551" s="4" t="s">
        <v>56</v>
      </c>
      <c r="W1551" s="4" t="s">
        <v>56</v>
      </c>
      <c r="X1551" s="4" t="s">
        <v>56</v>
      </c>
    </row>
    <row r="1552" s="113" customFormat="1" hidden="1" customHeight="1" spans="1:24">
      <c r="A1552" s="9">
        <v>1551</v>
      </c>
      <c r="B1552" s="96" t="s">
        <v>66</v>
      </c>
      <c r="C1552" s="9" t="s">
        <v>3657</v>
      </c>
      <c r="D1552" s="9" t="s">
        <v>3658</v>
      </c>
      <c r="E1552" s="9" t="s">
        <v>84</v>
      </c>
      <c r="F1552" s="9" t="s">
        <v>3659</v>
      </c>
      <c r="G1552" s="9" t="str">
        <f t="shared" si="176"/>
        <v>盛湾镇瓦房村</v>
      </c>
      <c r="H1552" s="9" t="s">
        <v>3660</v>
      </c>
      <c r="I1552" s="9">
        <v>1</v>
      </c>
      <c r="J1552" s="9">
        <v>1</v>
      </c>
      <c r="K1552" s="9">
        <v>0</v>
      </c>
      <c r="L1552" s="9">
        <v>0</v>
      </c>
      <c r="M1552" s="9">
        <f t="shared" si="177"/>
        <v>75</v>
      </c>
      <c r="N1552" s="9">
        <f t="shared" si="178"/>
        <v>0</v>
      </c>
      <c r="O1552" s="9">
        <f t="shared" si="179"/>
        <v>0</v>
      </c>
      <c r="P1552" s="125">
        <f t="shared" si="180"/>
        <v>75</v>
      </c>
      <c r="Q1552" s="127">
        <f t="shared" si="181"/>
        <v>598</v>
      </c>
      <c r="R1552" s="128">
        <f t="shared" si="182"/>
        <v>673</v>
      </c>
      <c r="S1552" s="4" t="str">
        <f>VLOOKUP(D1552,[2]Sheet1!$F$1:$J$65536,5,0)</f>
        <v>623059486702426438</v>
      </c>
      <c r="T1552" s="4" t="str">
        <f>VLOOKUP(D1552,[1]Sheet1!$F$1:$H$65536,3,0)</f>
        <v>姚成彬</v>
      </c>
      <c r="U1552" s="4" t="s">
        <v>56</v>
      </c>
      <c r="V1552" s="4" t="s">
        <v>56</v>
      </c>
      <c r="W1552" s="4" t="s">
        <v>56</v>
      </c>
      <c r="X1552" s="4" t="s">
        <v>56</v>
      </c>
    </row>
    <row r="1553" s="113" customFormat="1" hidden="1" customHeight="1" spans="1:24">
      <c r="A1553" s="9">
        <v>1552</v>
      </c>
      <c r="B1553" s="96" t="s">
        <v>66</v>
      </c>
      <c r="C1553" s="9" t="s">
        <v>3661</v>
      </c>
      <c r="D1553" s="9" t="s">
        <v>3662</v>
      </c>
      <c r="E1553" s="9" t="s">
        <v>84</v>
      </c>
      <c r="F1553" s="9" t="s">
        <v>3663</v>
      </c>
      <c r="G1553" s="9" t="str">
        <f t="shared" si="176"/>
        <v>盛湾镇杨岗村</v>
      </c>
      <c r="H1553" s="9" t="s">
        <v>3664</v>
      </c>
      <c r="I1553" s="9">
        <v>1</v>
      </c>
      <c r="J1553" s="9">
        <v>1</v>
      </c>
      <c r="K1553" s="9">
        <v>0</v>
      </c>
      <c r="L1553" s="9">
        <v>0</v>
      </c>
      <c r="M1553" s="9">
        <f t="shared" si="177"/>
        <v>75</v>
      </c>
      <c r="N1553" s="9">
        <f t="shared" si="178"/>
        <v>0</v>
      </c>
      <c r="O1553" s="9">
        <f t="shared" si="179"/>
        <v>0</v>
      </c>
      <c r="P1553" s="125">
        <f t="shared" si="180"/>
        <v>75</v>
      </c>
      <c r="Q1553" s="127">
        <f t="shared" si="181"/>
        <v>598</v>
      </c>
      <c r="R1553" s="128">
        <f t="shared" si="182"/>
        <v>673</v>
      </c>
      <c r="S1553" s="4" t="str">
        <f>VLOOKUP(D1553,[2]Sheet1!$F$1:$J$65536,5,0)</f>
        <v>623059486700105513</v>
      </c>
      <c r="T1553" s="4" t="str">
        <f>VLOOKUP(D1553,[1]Sheet1!$F$1:$H$65536,3,0)</f>
        <v>杨造玉</v>
      </c>
      <c r="U1553" s="4" t="s">
        <v>56</v>
      </c>
      <c r="V1553" s="4" t="s">
        <v>56</v>
      </c>
      <c r="W1553" s="4" t="s">
        <v>56</v>
      </c>
      <c r="X1553" s="4" t="s">
        <v>56</v>
      </c>
    </row>
    <row r="1554" s="113" customFormat="1" hidden="1" customHeight="1" spans="1:24">
      <c r="A1554" s="9">
        <v>1553</v>
      </c>
      <c r="B1554" s="96" t="s">
        <v>66</v>
      </c>
      <c r="C1554" s="9" t="s">
        <v>3665</v>
      </c>
      <c r="D1554" s="9" t="s">
        <v>3666</v>
      </c>
      <c r="E1554" s="9" t="s">
        <v>84</v>
      </c>
      <c r="F1554" s="9" t="s">
        <v>3474</v>
      </c>
      <c r="G1554" s="9" t="str">
        <f t="shared" si="176"/>
        <v>盛湾镇黄龙泉村</v>
      </c>
      <c r="H1554" s="9" t="s">
        <v>3475</v>
      </c>
      <c r="I1554" s="9">
        <v>2</v>
      </c>
      <c r="J1554" s="9">
        <v>2</v>
      </c>
      <c r="K1554" s="9">
        <v>0</v>
      </c>
      <c r="L1554" s="9">
        <v>0</v>
      </c>
      <c r="M1554" s="9">
        <f t="shared" si="177"/>
        <v>150</v>
      </c>
      <c r="N1554" s="9">
        <f t="shared" si="178"/>
        <v>0</v>
      </c>
      <c r="O1554" s="9">
        <f t="shared" si="179"/>
        <v>0</v>
      </c>
      <c r="P1554" s="125">
        <f t="shared" si="180"/>
        <v>150</v>
      </c>
      <c r="Q1554" s="127">
        <f t="shared" si="181"/>
        <v>1196</v>
      </c>
      <c r="R1554" s="128">
        <f t="shared" si="182"/>
        <v>1346</v>
      </c>
      <c r="S1554" s="4" t="str">
        <f>VLOOKUP(D1554,[2]Sheet1!$F$1:$J$65536,5,0)</f>
        <v>623059486702844622</v>
      </c>
      <c r="T1554" s="4" t="str">
        <f>VLOOKUP(D1554,[1]Sheet1!$F$1:$H$65536,3,0)</f>
        <v>杨秀华</v>
      </c>
      <c r="U1554" s="79" t="s">
        <v>3667</v>
      </c>
      <c r="V1554" s="154" t="s">
        <v>3668</v>
      </c>
      <c r="W1554" s="4" t="s">
        <v>56</v>
      </c>
      <c r="X1554" s="4" t="s">
        <v>56</v>
      </c>
    </row>
    <row r="1555" s="113" customFormat="1" hidden="1" customHeight="1" spans="1:24">
      <c r="A1555" s="9">
        <v>1554</v>
      </c>
      <c r="B1555" s="96" t="s">
        <v>66</v>
      </c>
      <c r="C1555" s="9" t="s">
        <v>3669</v>
      </c>
      <c r="D1555" s="9" t="s">
        <v>3670</v>
      </c>
      <c r="E1555" s="9" t="s">
        <v>84</v>
      </c>
      <c r="F1555" s="9" t="s">
        <v>3671</v>
      </c>
      <c r="G1555" s="9" t="str">
        <f t="shared" si="176"/>
        <v>盛湾镇水泉村</v>
      </c>
      <c r="H1555" s="9" t="s">
        <v>3672</v>
      </c>
      <c r="I1555" s="9">
        <v>1</v>
      </c>
      <c r="J1555" s="9">
        <v>1</v>
      </c>
      <c r="K1555" s="9">
        <v>0</v>
      </c>
      <c r="L1555" s="9">
        <v>0</v>
      </c>
      <c r="M1555" s="9">
        <f t="shared" si="177"/>
        <v>75</v>
      </c>
      <c r="N1555" s="9">
        <f t="shared" si="178"/>
        <v>0</v>
      </c>
      <c r="O1555" s="9">
        <f t="shared" si="179"/>
        <v>0</v>
      </c>
      <c r="P1555" s="125">
        <f t="shared" si="180"/>
        <v>75</v>
      </c>
      <c r="Q1555" s="127">
        <f t="shared" si="181"/>
        <v>598</v>
      </c>
      <c r="R1555" s="128">
        <f t="shared" si="182"/>
        <v>673</v>
      </c>
      <c r="S1555" s="4" t="str">
        <f>VLOOKUP(D1555,[2]Sheet1!$F$1:$J$65536,5,0)</f>
        <v>623059486700064801</v>
      </c>
      <c r="T1555" s="4" t="str">
        <f>VLOOKUP(D1555,[1]Sheet1!$F$1:$H$65536,3,0)</f>
        <v>杨群斗</v>
      </c>
      <c r="U1555" s="4" t="s">
        <v>56</v>
      </c>
      <c r="V1555" s="4" t="s">
        <v>56</v>
      </c>
      <c r="W1555" s="4" t="s">
        <v>56</v>
      </c>
      <c r="X1555" s="4" t="s">
        <v>56</v>
      </c>
    </row>
    <row r="1556" s="113" customFormat="1" hidden="1" customHeight="1" spans="1:24">
      <c r="A1556" s="9">
        <v>1555</v>
      </c>
      <c r="B1556" s="96" t="s">
        <v>66</v>
      </c>
      <c r="C1556" s="9" t="s">
        <v>3673</v>
      </c>
      <c r="D1556" s="9" t="s">
        <v>3674</v>
      </c>
      <c r="E1556" s="9" t="s">
        <v>84</v>
      </c>
      <c r="F1556" s="9" t="s">
        <v>3675</v>
      </c>
      <c r="G1556" s="9" t="str">
        <f t="shared" si="176"/>
        <v>盛湾镇兴化寺村</v>
      </c>
      <c r="H1556" s="9" t="s">
        <v>3676</v>
      </c>
      <c r="I1556" s="9">
        <v>1</v>
      </c>
      <c r="J1556" s="9">
        <v>1</v>
      </c>
      <c r="K1556" s="9">
        <v>0</v>
      </c>
      <c r="L1556" s="9">
        <v>0</v>
      </c>
      <c r="M1556" s="9">
        <f t="shared" si="177"/>
        <v>75</v>
      </c>
      <c r="N1556" s="9">
        <f t="shared" si="178"/>
        <v>0</v>
      </c>
      <c r="O1556" s="9">
        <f t="shared" si="179"/>
        <v>0</v>
      </c>
      <c r="P1556" s="125">
        <f t="shared" si="180"/>
        <v>75</v>
      </c>
      <c r="Q1556" s="127">
        <f t="shared" si="181"/>
        <v>598</v>
      </c>
      <c r="R1556" s="128">
        <f t="shared" si="182"/>
        <v>673</v>
      </c>
      <c r="S1556" s="4" t="str">
        <f>VLOOKUP(D1556,[2]Sheet1!$F$1:$J$65536,5,0)</f>
        <v>623059486700196603</v>
      </c>
      <c r="T1556" s="4" t="str">
        <f>VLOOKUP(D1556,[1]Sheet1!$F$1:$H$65536,3,0)</f>
        <v>杨明怀</v>
      </c>
      <c r="U1556" s="4" t="s">
        <v>56</v>
      </c>
      <c r="V1556" s="4" t="s">
        <v>56</v>
      </c>
      <c r="W1556" s="4" t="s">
        <v>56</v>
      </c>
      <c r="X1556" s="4" t="s">
        <v>56</v>
      </c>
    </row>
    <row r="1557" s="113" customFormat="1" hidden="1" customHeight="1" spans="1:24">
      <c r="A1557" s="9">
        <v>1556</v>
      </c>
      <c r="B1557" s="96" t="s">
        <v>66</v>
      </c>
      <c r="C1557" s="9" t="s">
        <v>3677</v>
      </c>
      <c r="D1557" s="9" t="s">
        <v>3678</v>
      </c>
      <c r="E1557" s="9" t="s">
        <v>84</v>
      </c>
      <c r="F1557" s="9" t="s">
        <v>3462</v>
      </c>
      <c r="G1557" s="9" t="str">
        <f t="shared" si="176"/>
        <v>盛湾镇井沟村</v>
      </c>
      <c r="H1557" s="9" t="s">
        <v>3463</v>
      </c>
      <c r="I1557" s="9">
        <v>1</v>
      </c>
      <c r="J1557" s="9">
        <v>1</v>
      </c>
      <c r="K1557" s="9">
        <v>0</v>
      </c>
      <c r="L1557" s="9">
        <v>0</v>
      </c>
      <c r="M1557" s="9">
        <f t="shared" si="177"/>
        <v>75</v>
      </c>
      <c r="N1557" s="9">
        <f t="shared" si="178"/>
        <v>0</v>
      </c>
      <c r="O1557" s="9">
        <f t="shared" si="179"/>
        <v>0</v>
      </c>
      <c r="P1557" s="125">
        <f t="shared" si="180"/>
        <v>75</v>
      </c>
      <c r="Q1557" s="127">
        <f t="shared" si="181"/>
        <v>598</v>
      </c>
      <c r="R1557" s="128">
        <f t="shared" si="182"/>
        <v>673</v>
      </c>
      <c r="S1557" s="4" t="str">
        <f>VLOOKUP(D1557,[2]Sheet1!$F$1:$J$65536,5,0)</f>
        <v>623059486700066772</v>
      </c>
      <c r="T1557" s="4" t="str">
        <f>VLOOKUP(D1557,[1]Sheet1!$F$1:$H$65536,3,0)</f>
        <v>杨林洲</v>
      </c>
      <c r="U1557" s="4" t="s">
        <v>56</v>
      </c>
      <c r="V1557" s="4" t="s">
        <v>56</v>
      </c>
      <c r="W1557" s="4" t="s">
        <v>56</v>
      </c>
      <c r="X1557" s="4" t="s">
        <v>56</v>
      </c>
    </row>
    <row r="1558" s="113" customFormat="1" hidden="1" customHeight="1" spans="1:24">
      <c r="A1558" s="9">
        <v>1557</v>
      </c>
      <c r="B1558" s="96" t="s">
        <v>66</v>
      </c>
      <c r="C1558" s="9" t="s">
        <v>3679</v>
      </c>
      <c r="D1558" s="9" t="s">
        <v>3680</v>
      </c>
      <c r="E1558" s="9" t="s">
        <v>84</v>
      </c>
      <c r="F1558" s="9" t="s">
        <v>3446</v>
      </c>
      <c r="G1558" s="9" t="str">
        <f t="shared" si="176"/>
        <v>盛湾镇土地岭村</v>
      </c>
      <c r="H1558" s="9" t="s">
        <v>3447</v>
      </c>
      <c r="I1558" s="9">
        <v>1</v>
      </c>
      <c r="J1558" s="9">
        <v>1</v>
      </c>
      <c r="K1558" s="9">
        <v>0</v>
      </c>
      <c r="L1558" s="9">
        <v>0</v>
      </c>
      <c r="M1558" s="9">
        <f t="shared" si="177"/>
        <v>75</v>
      </c>
      <c r="N1558" s="9">
        <f t="shared" si="178"/>
        <v>0</v>
      </c>
      <c r="O1558" s="9">
        <f t="shared" si="179"/>
        <v>0</v>
      </c>
      <c r="P1558" s="125">
        <f t="shared" si="180"/>
        <v>75</v>
      </c>
      <c r="Q1558" s="127">
        <f t="shared" si="181"/>
        <v>598</v>
      </c>
      <c r="R1558" s="128">
        <f t="shared" si="182"/>
        <v>673</v>
      </c>
      <c r="S1558" s="4" t="str">
        <f>VLOOKUP(D1558,[2]Sheet1!$F$1:$J$65536,5,0)</f>
        <v>623059486703050377</v>
      </c>
      <c r="T1558" s="4" t="str">
        <f>VLOOKUP(D1558,[1]Sheet1!$F$1:$H$65536,3,0)</f>
        <v>杨俊金</v>
      </c>
      <c r="U1558" s="4" t="s">
        <v>56</v>
      </c>
      <c r="V1558" s="4" t="s">
        <v>56</v>
      </c>
      <c r="W1558" s="4" t="s">
        <v>56</v>
      </c>
      <c r="X1558" s="4" t="s">
        <v>56</v>
      </c>
    </row>
    <row r="1559" s="113" customFormat="1" hidden="1" customHeight="1" spans="1:24">
      <c r="A1559" s="9">
        <v>1558</v>
      </c>
      <c r="B1559" s="96" t="s">
        <v>66</v>
      </c>
      <c r="C1559" s="9" t="s">
        <v>3681</v>
      </c>
      <c r="D1559" s="9" t="s">
        <v>3682</v>
      </c>
      <c r="E1559" s="9" t="s">
        <v>84</v>
      </c>
      <c r="F1559" s="9" t="s">
        <v>3514</v>
      </c>
      <c r="G1559" s="9" t="str">
        <f t="shared" si="176"/>
        <v>盛湾镇瓦屋场村</v>
      </c>
      <c r="H1559" s="9" t="s">
        <v>3515</v>
      </c>
      <c r="I1559" s="9">
        <v>1</v>
      </c>
      <c r="J1559" s="9">
        <v>1</v>
      </c>
      <c r="K1559" s="9">
        <v>0</v>
      </c>
      <c r="L1559" s="9">
        <v>0</v>
      </c>
      <c r="M1559" s="9">
        <f t="shared" si="177"/>
        <v>75</v>
      </c>
      <c r="N1559" s="9">
        <f t="shared" si="178"/>
        <v>0</v>
      </c>
      <c r="O1559" s="9">
        <f t="shared" si="179"/>
        <v>0</v>
      </c>
      <c r="P1559" s="125">
        <f t="shared" si="180"/>
        <v>75</v>
      </c>
      <c r="Q1559" s="127">
        <f t="shared" si="181"/>
        <v>598</v>
      </c>
      <c r="R1559" s="128">
        <f t="shared" si="182"/>
        <v>673</v>
      </c>
      <c r="S1559" s="4" t="str">
        <f>VLOOKUP(D1559,[2]Sheet1!$F$1:$J$65536,5,0)</f>
        <v>623059486700174485</v>
      </c>
      <c r="T1559" s="4" t="str">
        <f>VLOOKUP(D1559,[1]Sheet1!$F$1:$H$65536,3,0)</f>
        <v>杨俊成</v>
      </c>
      <c r="U1559" s="4" t="s">
        <v>56</v>
      </c>
      <c r="V1559" s="4" t="s">
        <v>56</v>
      </c>
      <c r="W1559" s="4" t="s">
        <v>56</v>
      </c>
      <c r="X1559" s="4" t="s">
        <v>56</v>
      </c>
    </row>
    <row r="1560" s="113" customFormat="1" hidden="1" customHeight="1" spans="1:24">
      <c r="A1560" s="9">
        <v>1559</v>
      </c>
      <c r="B1560" s="96" t="s">
        <v>66</v>
      </c>
      <c r="C1560" s="9" t="s">
        <v>3683</v>
      </c>
      <c r="D1560" s="9" t="s">
        <v>3684</v>
      </c>
      <c r="E1560" s="9" t="s">
        <v>84</v>
      </c>
      <c r="F1560" s="9" t="s">
        <v>3663</v>
      </c>
      <c r="G1560" s="9" t="str">
        <f t="shared" si="176"/>
        <v>盛湾镇杨岗村</v>
      </c>
      <c r="H1560" s="9" t="s">
        <v>3664</v>
      </c>
      <c r="I1560" s="9">
        <v>1</v>
      </c>
      <c r="J1560" s="9">
        <v>1</v>
      </c>
      <c r="K1560" s="9">
        <v>0</v>
      </c>
      <c r="L1560" s="9">
        <v>0</v>
      </c>
      <c r="M1560" s="9">
        <f t="shared" si="177"/>
        <v>75</v>
      </c>
      <c r="N1560" s="9">
        <f t="shared" si="178"/>
        <v>0</v>
      </c>
      <c r="O1560" s="9">
        <f t="shared" si="179"/>
        <v>0</v>
      </c>
      <c r="P1560" s="125">
        <f t="shared" si="180"/>
        <v>75</v>
      </c>
      <c r="Q1560" s="127">
        <f t="shared" si="181"/>
        <v>598</v>
      </c>
      <c r="R1560" s="128">
        <f t="shared" si="182"/>
        <v>673</v>
      </c>
      <c r="S1560" s="4" t="str">
        <f>VLOOKUP(D1560,[2]Sheet1!$F$1:$J$65536,5,0)</f>
        <v>623059486700104227</v>
      </c>
      <c r="T1560" s="4" t="str">
        <f>VLOOKUP(D1560,[1]Sheet1!$F$1:$H$65536,3,0)</f>
        <v>杨吉奎</v>
      </c>
      <c r="U1560" s="4" t="s">
        <v>56</v>
      </c>
      <c r="V1560" s="4" t="s">
        <v>56</v>
      </c>
      <c r="W1560" s="4" t="s">
        <v>56</v>
      </c>
      <c r="X1560" s="4" t="s">
        <v>56</v>
      </c>
    </row>
    <row r="1561" s="113" customFormat="1" hidden="1" customHeight="1" spans="1:24">
      <c r="A1561" s="9">
        <v>1560</v>
      </c>
      <c r="B1561" s="96" t="s">
        <v>66</v>
      </c>
      <c r="C1561" s="9" t="s">
        <v>3685</v>
      </c>
      <c r="D1561" s="9" t="s">
        <v>3686</v>
      </c>
      <c r="E1561" s="9" t="s">
        <v>84</v>
      </c>
      <c r="F1561" s="9" t="s">
        <v>2007</v>
      </c>
      <c r="G1561" s="9" t="str">
        <f t="shared" si="176"/>
        <v>盛湾镇马沟村</v>
      </c>
      <c r="H1561" s="9" t="s">
        <v>3528</v>
      </c>
      <c r="I1561" s="9">
        <v>1</v>
      </c>
      <c r="J1561" s="9">
        <v>0</v>
      </c>
      <c r="K1561" s="9">
        <v>1</v>
      </c>
      <c r="L1561" s="9">
        <v>0</v>
      </c>
      <c r="M1561" s="9">
        <f t="shared" si="177"/>
        <v>0</v>
      </c>
      <c r="N1561" s="9">
        <f t="shared" si="178"/>
        <v>300</v>
      </c>
      <c r="O1561" s="9">
        <f t="shared" si="179"/>
        <v>0</v>
      </c>
      <c r="P1561" s="125">
        <f t="shared" si="180"/>
        <v>300</v>
      </c>
      <c r="Q1561" s="127">
        <f t="shared" si="181"/>
        <v>598</v>
      </c>
      <c r="R1561" s="128">
        <f t="shared" si="182"/>
        <v>898</v>
      </c>
      <c r="S1561" s="4" t="str">
        <f>VLOOKUP(D1561,[2]Sheet1!$F$1:$J$65536,5,0)</f>
        <v>623059486700006299</v>
      </c>
      <c r="T1561" s="4" t="str">
        <f>VLOOKUP(D1561,[1]Sheet1!$F$1:$H$65536,3,0)</f>
        <v>杨国周</v>
      </c>
      <c r="U1561" s="4" t="s">
        <v>56</v>
      </c>
      <c r="V1561" s="4" t="s">
        <v>56</v>
      </c>
      <c r="W1561" s="4" t="s">
        <v>56</v>
      </c>
      <c r="X1561" s="4" t="s">
        <v>56</v>
      </c>
    </row>
    <row r="1562" s="113" customFormat="1" hidden="1" customHeight="1" spans="1:24">
      <c r="A1562" s="9">
        <v>1561</v>
      </c>
      <c r="B1562" s="96" t="s">
        <v>66</v>
      </c>
      <c r="C1562" s="9" t="s">
        <v>3687</v>
      </c>
      <c r="D1562" s="9" t="s">
        <v>3688</v>
      </c>
      <c r="E1562" s="9" t="s">
        <v>84</v>
      </c>
      <c r="F1562" s="9" t="s">
        <v>3446</v>
      </c>
      <c r="G1562" s="9" t="str">
        <f t="shared" si="176"/>
        <v>盛湾镇土地岭村</v>
      </c>
      <c r="H1562" s="9" t="s">
        <v>3447</v>
      </c>
      <c r="I1562" s="9">
        <v>1</v>
      </c>
      <c r="J1562" s="9">
        <v>1</v>
      </c>
      <c r="K1562" s="9">
        <v>0</v>
      </c>
      <c r="L1562" s="9">
        <v>0</v>
      </c>
      <c r="M1562" s="9">
        <f t="shared" si="177"/>
        <v>75</v>
      </c>
      <c r="N1562" s="9">
        <f t="shared" si="178"/>
        <v>0</v>
      </c>
      <c r="O1562" s="9">
        <f t="shared" si="179"/>
        <v>0</v>
      </c>
      <c r="P1562" s="125">
        <f t="shared" si="180"/>
        <v>75</v>
      </c>
      <c r="Q1562" s="127">
        <f t="shared" si="181"/>
        <v>598</v>
      </c>
      <c r="R1562" s="128">
        <f t="shared" si="182"/>
        <v>673</v>
      </c>
      <c r="S1562" s="4" t="str">
        <f>VLOOKUP(D1562,[2]Sheet1!$F$1:$J$65536,5,0)</f>
        <v>623059486700191265</v>
      </c>
      <c r="T1562" s="4" t="str">
        <f>VLOOKUP(D1562,[1]Sheet1!$F$1:$H$65536,3,0)</f>
        <v>杨国玉</v>
      </c>
      <c r="U1562" s="4" t="s">
        <v>56</v>
      </c>
      <c r="V1562" s="4" t="s">
        <v>56</v>
      </c>
      <c r="W1562" s="4" t="s">
        <v>56</v>
      </c>
      <c r="X1562" s="4" t="s">
        <v>56</v>
      </c>
    </row>
    <row r="1563" s="113" customFormat="1" hidden="1" customHeight="1" spans="1:24">
      <c r="A1563" s="9">
        <v>1562</v>
      </c>
      <c r="B1563" s="96" t="s">
        <v>66</v>
      </c>
      <c r="C1563" s="9" t="s">
        <v>3689</v>
      </c>
      <c r="D1563" s="9" t="s">
        <v>3690</v>
      </c>
      <c r="E1563" s="9" t="s">
        <v>84</v>
      </c>
      <c r="F1563" s="9" t="s">
        <v>3663</v>
      </c>
      <c r="G1563" s="9" t="str">
        <f t="shared" si="176"/>
        <v>盛湾镇杨岗村</v>
      </c>
      <c r="H1563" s="9" t="s">
        <v>3664</v>
      </c>
      <c r="I1563" s="9">
        <v>1</v>
      </c>
      <c r="J1563" s="9">
        <v>1</v>
      </c>
      <c r="K1563" s="9">
        <v>0</v>
      </c>
      <c r="L1563" s="9">
        <v>0</v>
      </c>
      <c r="M1563" s="9">
        <f t="shared" si="177"/>
        <v>75</v>
      </c>
      <c r="N1563" s="9">
        <f t="shared" si="178"/>
        <v>0</v>
      </c>
      <c r="O1563" s="9">
        <f t="shared" si="179"/>
        <v>0</v>
      </c>
      <c r="P1563" s="125">
        <f t="shared" si="180"/>
        <v>75</v>
      </c>
      <c r="Q1563" s="127">
        <f t="shared" si="181"/>
        <v>598</v>
      </c>
      <c r="R1563" s="128">
        <f t="shared" si="182"/>
        <v>673</v>
      </c>
      <c r="S1563" s="4" t="str">
        <f>VLOOKUP(D1563,[2]Sheet1!$F$1:$J$65536,5,0)</f>
        <v>623059486702834706</v>
      </c>
      <c r="T1563" s="4" t="str">
        <f>VLOOKUP(D1563,[1]Sheet1!$F$1:$H$65536,3,0)</f>
        <v>杨贵巧</v>
      </c>
      <c r="U1563" s="4" t="s">
        <v>56</v>
      </c>
      <c r="V1563" s="4" t="s">
        <v>56</v>
      </c>
      <c r="W1563" s="4" t="s">
        <v>56</v>
      </c>
      <c r="X1563" s="4" t="s">
        <v>56</v>
      </c>
    </row>
    <row r="1564" s="113" customFormat="1" hidden="1" customHeight="1" spans="1:24">
      <c r="A1564" s="9">
        <v>1563</v>
      </c>
      <c r="B1564" s="96" t="s">
        <v>66</v>
      </c>
      <c r="C1564" s="9" t="s">
        <v>3691</v>
      </c>
      <c r="D1564" s="9" t="s">
        <v>3692</v>
      </c>
      <c r="E1564" s="9" t="s">
        <v>84</v>
      </c>
      <c r="F1564" s="9" t="s">
        <v>3675</v>
      </c>
      <c r="G1564" s="9" t="str">
        <f t="shared" si="176"/>
        <v>盛湾镇兴化寺村</v>
      </c>
      <c r="H1564" s="9" t="s">
        <v>3676</v>
      </c>
      <c r="I1564" s="9">
        <v>1</v>
      </c>
      <c r="J1564" s="9">
        <v>1</v>
      </c>
      <c r="K1564" s="9">
        <v>0</v>
      </c>
      <c r="L1564" s="9">
        <v>0</v>
      </c>
      <c r="M1564" s="9">
        <f t="shared" si="177"/>
        <v>75</v>
      </c>
      <c r="N1564" s="9">
        <f t="shared" si="178"/>
        <v>0</v>
      </c>
      <c r="O1564" s="9">
        <f t="shared" si="179"/>
        <v>0</v>
      </c>
      <c r="P1564" s="125">
        <f t="shared" si="180"/>
        <v>75</v>
      </c>
      <c r="Q1564" s="127">
        <f t="shared" si="181"/>
        <v>598</v>
      </c>
      <c r="R1564" s="128">
        <f t="shared" si="182"/>
        <v>673</v>
      </c>
      <c r="S1564" s="4" t="str">
        <f>VLOOKUP(D1564,[2]Sheet1!$F$1:$J$65536,5,0)</f>
        <v>623059486702513805</v>
      </c>
      <c r="T1564" s="4" t="str">
        <f>VLOOKUP(D1564,[1]Sheet1!$F$1:$H$65536,3,0)</f>
        <v>杨丰悟</v>
      </c>
      <c r="U1564" s="4" t="s">
        <v>56</v>
      </c>
      <c r="V1564" s="4" t="s">
        <v>56</v>
      </c>
      <c r="W1564" s="4" t="s">
        <v>56</v>
      </c>
      <c r="X1564" s="4" t="s">
        <v>56</v>
      </c>
    </row>
    <row r="1565" s="113" customFormat="1" hidden="1" customHeight="1" spans="1:24">
      <c r="A1565" s="9">
        <v>1564</v>
      </c>
      <c r="B1565" s="96" t="s">
        <v>66</v>
      </c>
      <c r="C1565" s="9" t="s">
        <v>3693</v>
      </c>
      <c r="D1565" s="9" t="s">
        <v>3694</v>
      </c>
      <c r="E1565" s="9" t="s">
        <v>84</v>
      </c>
      <c r="F1565" s="9" t="s">
        <v>85</v>
      </c>
      <c r="G1565" s="9" t="str">
        <f t="shared" si="176"/>
        <v>盛湾镇陈岗村</v>
      </c>
      <c r="H1565" s="9" t="s">
        <v>86</v>
      </c>
      <c r="I1565" s="9">
        <v>1</v>
      </c>
      <c r="J1565" s="9">
        <v>0</v>
      </c>
      <c r="K1565" s="9">
        <v>0</v>
      </c>
      <c r="L1565" s="9">
        <v>1</v>
      </c>
      <c r="M1565" s="9">
        <f t="shared" si="177"/>
        <v>0</v>
      </c>
      <c r="N1565" s="9">
        <f t="shared" si="178"/>
        <v>0</v>
      </c>
      <c r="O1565" s="9">
        <f t="shared" si="179"/>
        <v>600</v>
      </c>
      <c r="P1565" s="125">
        <f t="shared" si="180"/>
        <v>600</v>
      </c>
      <c r="Q1565" s="127">
        <f t="shared" si="181"/>
        <v>598</v>
      </c>
      <c r="R1565" s="128">
        <f t="shared" si="182"/>
        <v>1198</v>
      </c>
      <c r="S1565" s="4" t="str">
        <f>VLOOKUP(D1565,[2]Sheet1!$F$1:$J$65536,5,0)</f>
        <v>623059486703042374</v>
      </c>
      <c r="T1565" s="4" t="str">
        <f>VLOOKUP(D1565,[1]Sheet1!$F$1:$H$65536,3,0)</f>
        <v>杨本民</v>
      </c>
      <c r="U1565" s="4" t="s">
        <v>56</v>
      </c>
      <c r="V1565" s="4" t="s">
        <v>56</v>
      </c>
      <c r="W1565" s="4" t="s">
        <v>56</v>
      </c>
      <c r="X1565" s="4" t="s">
        <v>56</v>
      </c>
    </row>
    <row r="1566" s="113" customFormat="1" hidden="1" customHeight="1" spans="1:24">
      <c r="A1566" s="9">
        <v>1565</v>
      </c>
      <c r="B1566" s="96" t="s">
        <v>66</v>
      </c>
      <c r="C1566" s="9" t="s">
        <v>3695</v>
      </c>
      <c r="D1566" s="9" t="s">
        <v>3696</v>
      </c>
      <c r="E1566" s="9" t="s">
        <v>84</v>
      </c>
      <c r="F1566" s="9" t="s">
        <v>3697</v>
      </c>
      <c r="G1566" s="9" t="str">
        <f t="shared" si="176"/>
        <v>盛湾镇秀子沟村</v>
      </c>
      <c r="H1566" s="9" t="s">
        <v>3698</v>
      </c>
      <c r="I1566" s="9">
        <v>1</v>
      </c>
      <c r="J1566" s="9">
        <v>1</v>
      </c>
      <c r="K1566" s="9">
        <v>0</v>
      </c>
      <c r="L1566" s="9">
        <v>0</v>
      </c>
      <c r="M1566" s="9">
        <f t="shared" si="177"/>
        <v>75</v>
      </c>
      <c r="N1566" s="9">
        <f t="shared" si="178"/>
        <v>0</v>
      </c>
      <c r="O1566" s="9">
        <f t="shared" si="179"/>
        <v>0</v>
      </c>
      <c r="P1566" s="125">
        <f t="shared" si="180"/>
        <v>75</v>
      </c>
      <c r="Q1566" s="127">
        <f t="shared" si="181"/>
        <v>598</v>
      </c>
      <c r="R1566" s="128">
        <f t="shared" si="182"/>
        <v>673</v>
      </c>
      <c r="S1566" s="4" t="str">
        <f>VLOOKUP(D1566,[2]Sheet1!$F$1:$J$65536,5,0)</f>
        <v>623059486700183064</v>
      </c>
      <c r="T1566" s="4" t="str">
        <f>VLOOKUP(D1566,[1]Sheet1!$F$1:$H$65536,3,0)</f>
        <v>闫章有</v>
      </c>
      <c r="U1566" s="4" t="s">
        <v>56</v>
      </c>
      <c r="V1566" s="4" t="s">
        <v>56</v>
      </c>
      <c r="W1566" s="4" t="s">
        <v>56</v>
      </c>
      <c r="X1566" s="4" t="s">
        <v>56</v>
      </c>
    </row>
    <row r="1567" s="113" customFormat="1" hidden="1" customHeight="1" spans="1:24">
      <c r="A1567" s="9">
        <v>1566</v>
      </c>
      <c r="B1567" s="96" t="s">
        <v>66</v>
      </c>
      <c r="C1567" s="9" t="s">
        <v>3699</v>
      </c>
      <c r="D1567" s="9" t="s">
        <v>3700</v>
      </c>
      <c r="E1567" s="9" t="s">
        <v>84</v>
      </c>
      <c r="F1567" s="9" t="s">
        <v>3446</v>
      </c>
      <c r="G1567" s="9" t="str">
        <f t="shared" si="176"/>
        <v>盛湾镇土地岭村</v>
      </c>
      <c r="H1567" s="9" t="s">
        <v>3447</v>
      </c>
      <c r="I1567" s="9">
        <v>1</v>
      </c>
      <c r="J1567" s="9">
        <v>0</v>
      </c>
      <c r="K1567" s="9">
        <v>1</v>
      </c>
      <c r="L1567" s="9">
        <v>0</v>
      </c>
      <c r="M1567" s="9">
        <f t="shared" si="177"/>
        <v>0</v>
      </c>
      <c r="N1567" s="9">
        <f t="shared" si="178"/>
        <v>300</v>
      </c>
      <c r="O1567" s="9">
        <f t="shared" si="179"/>
        <v>0</v>
      </c>
      <c r="P1567" s="125">
        <f t="shared" si="180"/>
        <v>300</v>
      </c>
      <c r="Q1567" s="127">
        <f t="shared" si="181"/>
        <v>598</v>
      </c>
      <c r="R1567" s="128">
        <f t="shared" si="182"/>
        <v>898</v>
      </c>
      <c r="S1567" s="4" t="str">
        <f>VLOOKUP(D1567,[2]Sheet1!$F$1:$J$65536,5,0)</f>
        <v>623059486700194202</v>
      </c>
      <c r="T1567" s="4" t="str">
        <f>VLOOKUP(D1567,[1]Sheet1!$F$1:$H$65536,3,0)</f>
        <v>闫新军</v>
      </c>
      <c r="U1567" s="4" t="s">
        <v>56</v>
      </c>
      <c r="V1567" s="4" t="s">
        <v>56</v>
      </c>
      <c r="W1567" s="4" t="s">
        <v>56</v>
      </c>
      <c r="X1567" s="4" t="s">
        <v>56</v>
      </c>
    </row>
    <row r="1568" s="113" customFormat="1" hidden="1" customHeight="1" spans="1:24">
      <c r="A1568" s="9">
        <v>1567</v>
      </c>
      <c r="B1568" s="96" t="s">
        <v>66</v>
      </c>
      <c r="C1568" s="9" t="s">
        <v>3701</v>
      </c>
      <c r="D1568" s="9" t="s">
        <v>3702</v>
      </c>
      <c r="E1568" s="9" t="s">
        <v>84</v>
      </c>
      <c r="F1568" s="9" t="s">
        <v>3675</v>
      </c>
      <c r="G1568" s="9" t="str">
        <f t="shared" si="176"/>
        <v>盛湾镇兴化寺村</v>
      </c>
      <c r="H1568" s="9" t="s">
        <v>3676</v>
      </c>
      <c r="I1568" s="9">
        <v>1</v>
      </c>
      <c r="J1568" s="9">
        <v>1</v>
      </c>
      <c r="K1568" s="9">
        <v>0</v>
      </c>
      <c r="L1568" s="9">
        <v>0</v>
      </c>
      <c r="M1568" s="9">
        <f t="shared" si="177"/>
        <v>75</v>
      </c>
      <c r="N1568" s="9">
        <f t="shared" si="178"/>
        <v>0</v>
      </c>
      <c r="O1568" s="9">
        <f t="shared" si="179"/>
        <v>0</v>
      </c>
      <c r="P1568" s="125">
        <f t="shared" si="180"/>
        <v>75</v>
      </c>
      <c r="Q1568" s="127">
        <f t="shared" si="181"/>
        <v>598</v>
      </c>
      <c r="R1568" s="128">
        <f t="shared" si="182"/>
        <v>673</v>
      </c>
      <c r="S1568" s="4" t="str">
        <f>VLOOKUP(D1568,[2]Sheet1!$F$1:$J$65536,5,0)</f>
        <v>623059486702950197</v>
      </c>
      <c r="T1568" s="4" t="str">
        <f>VLOOKUP(D1568,[1]Sheet1!$F$1:$H$65536,3,0)</f>
        <v>闫随庆</v>
      </c>
      <c r="U1568" s="4" t="s">
        <v>56</v>
      </c>
      <c r="V1568" s="4" t="s">
        <v>56</v>
      </c>
      <c r="W1568" s="4" t="s">
        <v>56</v>
      </c>
      <c r="X1568" s="4" t="s">
        <v>56</v>
      </c>
    </row>
    <row r="1569" s="113" customFormat="1" hidden="1" customHeight="1" spans="1:24">
      <c r="A1569" s="9">
        <v>1568</v>
      </c>
      <c r="B1569" s="96" t="s">
        <v>66</v>
      </c>
      <c r="C1569" s="9" t="s">
        <v>3703</v>
      </c>
      <c r="D1569" s="9" t="s">
        <v>3704</v>
      </c>
      <c r="E1569" s="9" t="s">
        <v>84</v>
      </c>
      <c r="F1569" s="9" t="s">
        <v>3697</v>
      </c>
      <c r="G1569" s="9" t="str">
        <f t="shared" ref="G1569:G1632" si="183">E1569&amp;F1569</f>
        <v>盛湾镇秀子沟村</v>
      </c>
      <c r="H1569" s="9" t="s">
        <v>3698</v>
      </c>
      <c r="I1569" s="9">
        <v>1</v>
      </c>
      <c r="J1569" s="9">
        <v>1</v>
      </c>
      <c r="K1569" s="9">
        <v>0</v>
      </c>
      <c r="L1569" s="9">
        <v>0</v>
      </c>
      <c r="M1569" s="9">
        <f t="shared" si="177"/>
        <v>75</v>
      </c>
      <c r="N1569" s="9">
        <f t="shared" si="178"/>
        <v>0</v>
      </c>
      <c r="O1569" s="9">
        <f t="shared" si="179"/>
        <v>0</v>
      </c>
      <c r="P1569" s="125">
        <f t="shared" si="180"/>
        <v>75</v>
      </c>
      <c r="Q1569" s="127">
        <f t="shared" si="181"/>
        <v>598</v>
      </c>
      <c r="R1569" s="128">
        <f t="shared" si="182"/>
        <v>673</v>
      </c>
      <c r="S1569" s="4" t="str">
        <f>VLOOKUP(D1569,[2]Sheet1!$F$1:$J$65536,5,0)</f>
        <v>623059486700182215</v>
      </c>
      <c r="T1569" s="4" t="str">
        <f>VLOOKUP(D1569,[1]Sheet1!$F$1:$H$65536,3,0)</f>
        <v>徐佩机</v>
      </c>
      <c r="U1569" s="4" t="s">
        <v>56</v>
      </c>
      <c r="V1569" s="4" t="s">
        <v>56</v>
      </c>
      <c r="W1569" s="4" t="s">
        <v>56</v>
      </c>
      <c r="X1569" s="4" t="s">
        <v>56</v>
      </c>
    </row>
    <row r="1570" s="113" customFormat="1" hidden="1" customHeight="1" spans="1:24">
      <c r="A1570" s="9">
        <v>1569</v>
      </c>
      <c r="B1570" s="96" t="s">
        <v>66</v>
      </c>
      <c r="C1570" s="9" t="s">
        <v>3705</v>
      </c>
      <c r="D1570" s="9" t="s">
        <v>3706</v>
      </c>
      <c r="E1570" s="9" t="s">
        <v>84</v>
      </c>
      <c r="F1570" s="9" t="s">
        <v>3514</v>
      </c>
      <c r="G1570" s="9" t="str">
        <f t="shared" si="183"/>
        <v>盛湾镇瓦屋场村</v>
      </c>
      <c r="H1570" s="9" t="s">
        <v>3515</v>
      </c>
      <c r="I1570" s="9">
        <v>1</v>
      </c>
      <c r="J1570" s="9">
        <v>1</v>
      </c>
      <c r="K1570" s="9">
        <v>0</v>
      </c>
      <c r="L1570" s="9">
        <v>0</v>
      </c>
      <c r="M1570" s="9">
        <f t="shared" si="177"/>
        <v>75</v>
      </c>
      <c r="N1570" s="9">
        <f t="shared" si="178"/>
        <v>0</v>
      </c>
      <c r="O1570" s="9">
        <f t="shared" si="179"/>
        <v>0</v>
      </c>
      <c r="P1570" s="125">
        <f t="shared" si="180"/>
        <v>75</v>
      </c>
      <c r="Q1570" s="127">
        <f t="shared" si="181"/>
        <v>598</v>
      </c>
      <c r="R1570" s="128">
        <f t="shared" si="182"/>
        <v>673</v>
      </c>
      <c r="S1570" s="4" t="str">
        <f>VLOOKUP(D1570,[2]Sheet1!$F$1:$J$65536,5,0)</f>
        <v>623059486700173545</v>
      </c>
      <c r="T1570" s="4" t="str">
        <f>VLOOKUP(D1570,[1]Sheet1!$F$1:$H$65536,3,0)</f>
        <v>徐国太</v>
      </c>
      <c r="U1570" s="4" t="s">
        <v>56</v>
      </c>
      <c r="V1570" s="4" t="s">
        <v>56</v>
      </c>
      <c r="W1570" s="4" t="s">
        <v>56</v>
      </c>
      <c r="X1570" s="4" t="s">
        <v>56</v>
      </c>
    </row>
    <row r="1571" s="113" customFormat="1" hidden="1" customHeight="1" spans="1:24">
      <c r="A1571" s="9">
        <v>1570</v>
      </c>
      <c r="B1571" s="96" t="s">
        <v>66</v>
      </c>
      <c r="C1571" s="9" t="s">
        <v>3707</v>
      </c>
      <c r="D1571" s="9" t="s">
        <v>3708</v>
      </c>
      <c r="E1571" s="9" t="s">
        <v>84</v>
      </c>
      <c r="F1571" s="9" t="s">
        <v>3709</v>
      </c>
      <c r="G1571" s="9" t="str">
        <f t="shared" si="183"/>
        <v>盛湾镇花棚村</v>
      </c>
      <c r="H1571" s="9" t="s">
        <v>3710</v>
      </c>
      <c r="I1571" s="9">
        <v>1</v>
      </c>
      <c r="J1571" s="9">
        <v>1</v>
      </c>
      <c r="K1571" s="9">
        <v>0</v>
      </c>
      <c r="L1571" s="9">
        <v>0</v>
      </c>
      <c r="M1571" s="9">
        <f t="shared" si="177"/>
        <v>75</v>
      </c>
      <c r="N1571" s="9">
        <f t="shared" si="178"/>
        <v>0</v>
      </c>
      <c r="O1571" s="9">
        <f t="shared" si="179"/>
        <v>0</v>
      </c>
      <c r="P1571" s="125">
        <f t="shared" si="180"/>
        <v>75</v>
      </c>
      <c r="Q1571" s="127">
        <f t="shared" si="181"/>
        <v>598</v>
      </c>
      <c r="R1571" s="128">
        <f t="shared" si="182"/>
        <v>673</v>
      </c>
      <c r="S1571" s="4" t="str">
        <f>VLOOKUP(D1571,[2]Sheet1!$F$1:$J$65536,5,0)</f>
        <v>623059486700167380</v>
      </c>
      <c r="T1571" s="4" t="str">
        <f>VLOOKUP(D1571,[1]Sheet1!$F$1:$H$65536,3,0)</f>
        <v>徐成汉</v>
      </c>
      <c r="U1571" s="4" t="s">
        <v>56</v>
      </c>
      <c r="V1571" s="4" t="s">
        <v>56</v>
      </c>
      <c r="W1571" s="4" t="s">
        <v>56</v>
      </c>
      <c r="X1571" s="4" t="s">
        <v>56</v>
      </c>
    </row>
    <row r="1572" s="113" customFormat="1" hidden="1" customHeight="1" spans="1:24">
      <c r="A1572" s="9">
        <v>1571</v>
      </c>
      <c r="B1572" s="96" t="s">
        <v>66</v>
      </c>
      <c r="C1572" s="9" t="s">
        <v>3711</v>
      </c>
      <c r="D1572" s="9" t="s">
        <v>3712</v>
      </c>
      <c r="E1572" s="9" t="s">
        <v>84</v>
      </c>
      <c r="F1572" s="9" t="s">
        <v>85</v>
      </c>
      <c r="G1572" s="9" t="str">
        <f t="shared" si="183"/>
        <v>盛湾镇陈岗村</v>
      </c>
      <c r="H1572" s="9" t="s">
        <v>86</v>
      </c>
      <c r="I1572" s="9">
        <v>1</v>
      </c>
      <c r="J1572" s="9">
        <v>1</v>
      </c>
      <c r="K1572" s="9">
        <v>0</v>
      </c>
      <c r="L1572" s="9">
        <v>0</v>
      </c>
      <c r="M1572" s="9">
        <f t="shared" si="177"/>
        <v>75</v>
      </c>
      <c r="N1572" s="9">
        <f t="shared" si="178"/>
        <v>0</v>
      </c>
      <c r="O1572" s="9">
        <f t="shared" si="179"/>
        <v>0</v>
      </c>
      <c r="P1572" s="125">
        <f t="shared" si="180"/>
        <v>75</v>
      </c>
      <c r="Q1572" s="127">
        <f t="shared" si="181"/>
        <v>598</v>
      </c>
      <c r="R1572" s="128">
        <f t="shared" si="182"/>
        <v>673</v>
      </c>
      <c r="S1572" s="4" t="str">
        <f>VLOOKUP(D1572,[2]Sheet1!$F$1:$J$65536,5,0)</f>
        <v>623059486701113003</v>
      </c>
      <c r="T1572" s="4" t="str">
        <f>VLOOKUP(D1572,[1]Sheet1!$F$1:$H$65536,3,0)</f>
        <v>邢长明</v>
      </c>
      <c r="U1572" s="4" t="s">
        <v>56</v>
      </c>
      <c r="V1572" s="4" t="s">
        <v>56</v>
      </c>
      <c r="W1572" s="4" t="s">
        <v>56</v>
      </c>
      <c r="X1572" s="4" t="s">
        <v>56</v>
      </c>
    </row>
    <row r="1573" s="113" customFormat="1" hidden="1" customHeight="1" spans="1:24">
      <c r="A1573" s="9">
        <v>1572</v>
      </c>
      <c r="B1573" s="96" t="s">
        <v>66</v>
      </c>
      <c r="C1573" s="9" t="s">
        <v>3713</v>
      </c>
      <c r="D1573" s="9" t="s">
        <v>3714</v>
      </c>
      <c r="E1573" s="9" t="s">
        <v>84</v>
      </c>
      <c r="F1573" s="9" t="s">
        <v>85</v>
      </c>
      <c r="G1573" s="9" t="str">
        <f t="shared" si="183"/>
        <v>盛湾镇陈岗村</v>
      </c>
      <c r="H1573" s="9" t="s">
        <v>86</v>
      </c>
      <c r="I1573" s="9">
        <v>1</v>
      </c>
      <c r="J1573" s="9">
        <v>1</v>
      </c>
      <c r="K1573" s="9">
        <v>0</v>
      </c>
      <c r="L1573" s="9">
        <v>0</v>
      </c>
      <c r="M1573" s="9">
        <f t="shared" si="177"/>
        <v>75</v>
      </c>
      <c r="N1573" s="9">
        <f t="shared" si="178"/>
        <v>0</v>
      </c>
      <c r="O1573" s="9">
        <f t="shared" si="179"/>
        <v>0</v>
      </c>
      <c r="P1573" s="125">
        <f t="shared" si="180"/>
        <v>75</v>
      </c>
      <c r="Q1573" s="127">
        <f t="shared" si="181"/>
        <v>598</v>
      </c>
      <c r="R1573" s="128">
        <f t="shared" si="182"/>
        <v>673</v>
      </c>
      <c r="S1573" s="4" t="str">
        <f>VLOOKUP(D1573,[2]Sheet1!$F$1:$J$65536,5,0)</f>
        <v>623059486702985185</v>
      </c>
      <c r="T1573" s="4" t="str">
        <f>VLOOKUP(D1573,[1]Sheet1!$F$1:$H$65536,3,0)</f>
        <v>邢文庆</v>
      </c>
      <c r="U1573" s="4" t="s">
        <v>56</v>
      </c>
      <c r="V1573" s="4" t="s">
        <v>56</v>
      </c>
      <c r="W1573" s="4" t="s">
        <v>56</v>
      </c>
      <c r="X1573" s="4" t="s">
        <v>56</v>
      </c>
    </row>
    <row r="1574" s="113" customFormat="1" hidden="1" customHeight="1" spans="1:24">
      <c r="A1574" s="9">
        <v>1573</v>
      </c>
      <c r="B1574" s="96" t="s">
        <v>66</v>
      </c>
      <c r="C1574" s="9" t="s">
        <v>3715</v>
      </c>
      <c r="D1574" s="9" t="s">
        <v>3716</v>
      </c>
      <c r="E1574" s="9" t="s">
        <v>84</v>
      </c>
      <c r="F1574" s="9" t="s">
        <v>85</v>
      </c>
      <c r="G1574" s="9" t="str">
        <f t="shared" si="183"/>
        <v>盛湾镇陈岗村</v>
      </c>
      <c r="H1574" s="9" t="s">
        <v>86</v>
      </c>
      <c r="I1574" s="9">
        <v>1</v>
      </c>
      <c r="J1574" s="9">
        <v>1</v>
      </c>
      <c r="K1574" s="9">
        <v>0</v>
      </c>
      <c r="L1574" s="9">
        <v>0</v>
      </c>
      <c r="M1574" s="9">
        <f t="shared" si="177"/>
        <v>75</v>
      </c>
      <c r="N1574" s="9">
        <f t="shared" si="178"/>
        <v>0</v>
      </c>
      <c r="O1574" s="9">
        <f t="shared" si="179"/>
        <v>0</v>
      </c>
      <c r="P1574" s="125">
        <f t="shared" si="180"/>
        <v>75</v>
      </c>
      <c r="Q1574" s="127">
        <f t="shared" si="181"/>
        <v>598</v>
      </c>
      <c r="R1574" s="128">
        <f t="shared" si="182"/>
        <v>673</v>
      </c>
      <c r="S1574" s="4" t="str">
        <f>VLOOKUP(D1574,[2]Sheet1!$F$1:$J$65536,5,0)</f>
        <v>623059486700028681</v>
      </c>
      <c r="T1574" s="4" t="str">
        <f>VLOOKUP(D1574,[1]Sheet1!$F$1:$H$65536,3,0)</f>
        <v>邢文朝</v>
      </c>
      <c r="U1574" s="4" t="s">
        <v>56</v>
      </c>
      <c r="V1574" s="4" t="s">
        <v>56</v>
      </c>
      <c r="W1574" s="4" t="s">
        <v>56</v>
      </c>
      <c r="X1574" s="4" t="s">
        <v>56</v>
      </c>
    </row>
    <row r="1575" s="113" customFormat="1" hidden="1" customHeight="1" spans="1:24">
      <c r="A1575" s="9">
        <v>1574</v>
      </c>
      <c r="B1575" s="96" t="s">
        <v>66</v>
      </c>
      <c r="C1575" s="9" t="s">
        <v>3717</v>
      </c>
      <c r="D1575" s="9" t="s">
        <v>3718</v>
      </c>
      <c r="E1575" s="9" t="s">
        <v>84</v>
      </c>
      <c r="F1575" s="9" t="s">
        <v>85</v>
      </c>
      <c r="G1575" s="9" t="str">
        <f t="shared" si="183"/>
        <v>盛湾镇陈岗村</v>
      </c>
      <c r="H1575" s="9" t="s">
        <v>86</v>
      </c>
      <c r="I1575" s="9">
        <v>1</v>
      </c>
      <c r="J1575" s="9">
        <v>0</v>
      </c>
      <c r="K1575" s="9">
        <v>0</v>
      </c>
      <c r="L1575" s="9">
        <v>1</v>
      </c>
      <c r="M1575" s="9">
        <f t="shared" si="177"/>
        <v>0</v>
      </c>
      <c r="N1575" s="9">
        <f t="shared" si="178"/>
        <v>0</v>
      </c>
      <c r="O1575" s="9">
        <f t="shared" si="179"/>
        <v>600</v>
      </c>
      <c r="P1575" s="125">
        <f t="shared" si="180"/>
        <v>600</v>
      </c>
      <c r="Q1575" s="127">
        <f t="shared" si="181"/>
        <v>598</v>
      </c>
      <c r="R1575" s="128">
        <f t="shared" si="182"/>
        <v>1198</v>
      </c>
      <c r="S1575" s="4" t="str">
        <f>VLOOKUP(D1575,[2]Sheet1!$F$1:$J$65536,5,0)</f>
        <v>623059486700028491</v>
      </c>
      <c r="T1575" s="4" t="str">
        <f>VLOOKUP(D1575,[1]Sheet1!$F$1:$H$65536,3,0)</f>
        <v>邢明国</v>
      </c>
      <c r="U1575" s="4" t="s">
        <v>56</v>
      </c>
      <c r="V1575" s="4" t="s">
        <v>56</v>
      </c>
      <c r="W1575" s="4" t="s">
        <v>56</v>
      </c>
      <c r="X1575" s="4" t="s">
        <v>56</v>
      </c>
    </row>
    <row r="1576" s="113" customFormat="1" hidden="1" customHeight="1" spans="1:24">
      <c r="A1576" s="9">
        <v>1575</v>
      </c>
      <c r="B1576" s="96" t="s">
        <v>66</v>
      </c>
      <c r="C1576" s="9" t="s">
        <v>3719</v>
      </c>
      <c r="D1576" s="9" t="s">
        <v>3720</v>
      </c>
      <c r="E1576" s="9" t="s">
        <v>84</v>
      </c>
      <c r="F1576" s="9" t="s">
        <v>85</v>
      </c>
      <c r="G1576" s="9" t="str">
        <f t="shared" si="183"/>
        <v>盛湾镇陈岗村</v>
      </c>
      <c r="H1576" s="9" t="s">
        <v>86</v>
      </c>
      <c r="I1576" s="9">
        <v>1</v>
      </c>
      <c r="J1576" s="9">
        <v>1</v>
      </c>
      <c r="K1576" s="9">
        <v>0</v>
      </c>
      <c r="L1576" s="9">
        <v>0</v>
      </c>
      <c r="M1576" s="9">
        <f t="shared" si="177"/>
        <v>75</v>
      </c>
      <c r="N1576" s="9">
        <f t="shared" si="178"/>
        <v>0</v>
      </c>
      <c r="O1576" s="9">
        <f t="shared" si="179"/>
        <v>0</v>
      </c>
      <c r="P1576" s="125">
        <f t="shared" si="180"/>
        <v>75</v>
      </c>
      <c r="Q1576" s="127">
        <f t="shared" si="181"/>
        <v>598</v>
      </c>
      <c r="R1576" s="128">
        <f t="shared" si="182"/>
        <v>673</v>
      </c>
      <c r="S1576" s="4" t="str">
        <f>VLOOKUP(D1576,[2]Sheet1!$F$1:$J$65536,5,0)</f>
        <v>623059486700028426</v>
      </c>
      <c r="T1576" s="4" t="str">
        <f>VLOOKUP(D1576,[1]Sheet1!$F$1:$H$65536,3,0)</f>
        <v>邢磊</v>
      </c>
      <c r="U1576" s="4" t="s">
        <v>56</v>
      </c>
      <c r="V1576" s="4" t="s">
        <v>56</v>
      </c>
      <c r="W1576" s="4" t="s">
        <v>56</v>
      </c>
      <c r="X1576" s="4" t="s">
        <v>56</v>
      </c>
    </row>
    <row r="1577" s="113" customFormat="1" hidden="1" customHeight="1" spans="1:24">
      <c r="A1577" s="9">
        <v>1576</v>
      </c>
      <c r="B1577" s="96" t="s">
        <v>66</v>
      </c>
      <c r="C1577" s="9" t="s">
        <v>3721</v>
      </c>
      <c r="D1577" s="9" t="s">
        <v>3722</v>
      </c>
      <c r="E1577" s="9" t="s">
        <v>84</v>
      </c>
      <c r="F1577" s="9" t="s">
        <v>85</v>
      </c>
      <c r="G1577" s="9" t="str">
        <f t="shared" si="183"/>
        <v>盛湾镇陈岗村</v>
      </c>
      <c r="H1577" s="9" t="s">
        <v>86</v>
      </c>
      <c r="I1577" s="9">
        <v>1</v>
      </c>
      <c r="J1577" s="9">
        <v>1</v>
      </c>
      <c r="K1577" s="9">
        <v>0</v>
      </c>
      <c r="L1577" s="9">
        <v>0</v>
      </c>
      <c r="M1577" s="9">
        <f t="shared" si="177"/>
        <v>75</v>
      </c>
      <c r="N1577" s="9">
        <f t="shared" si="178"/>
        <v>0</v>
      </c>
      <c r="O1577" s="9">
        <f t="shared" si="179"/>
        <v>0</v>
      </c>
      <c r="P1577" s="125">
        <f t="shared" si="180"/>
        <v>75</v>
      </c>
      <c r="Q1577" s="127">
        <f t="shared" si="181"/>
        <v>598</v>
      </c>
      <c r="R1577" s="128">
        <f t="shared" si="182"/>
        <v>673</v>
      </c>
      <c r="S1577" s="4" t="str">
        <f>VLOOKUP(D1577,[2]Sheet1!$F$1:$J$65536,5,0)</f>
        <v>623059486700028293</v>
      </c>
      <c r="T1577" s="4" t="str">
        <f>VLOOKUP(D1577,[1]Sheet1!$F$1:$H$65536,3,0)</f>
        <v>邢国贞</v>
      </c>
      <c r="U1577" s="4" t="s">
        <v>56</v>
      </c>
      <c r="V1577" s="4" t="s">
        <v>56</v>
      </c>
      <c r="W1577" s="4" t="s">
        <v>56</v>
      </c>
      <c r="X1577" s="4" t="s">
        <v>56</v>
      </c>
    </row>
    <row r="1578" s="113" customFormat="1" hidden="1" customHeight="1" spans="1:24">
      <c r="A1578" s="9">
        <v>1577</v>
      </c>
      <c r="B1578" s="96" t="s">
        <v>66</v>
      </c>
      <c r="C1578" s="9" t="s">
        <v>3723</v>
      </c>
      <c r="D1578" s="9" t="s">
        <v>3724</v>
      </c>
      <c r="E1578" s="9" t="s">
        <v>84</v>
      </c>
      <c r="F1578" s="9" t="s">
        <v>85</v>
      </c>
      <c r="G1578" s="9" t="str">
        <f t="shared" si="183"/>
        <v>盛湾镇陈岗村</v>
      </c>
      <c r="H1578" s="9" t="s">
        <v>86</v>
      </c>
      <c r="I1578" s="9">
        <v>1</v>
      </c>
      <c r="J1578" s="9">
        <v>1</v>
      </c>
      <c r="K1578" s="9">
        <v>0</v>
      </c>
      <c r="L1578" s="9">
        <v>0</v>
      </c>
      <c r="M1578" s="9">
        <f t="shared" si="177"/>
        <v>75</v>
      </c>
      <c r="N1578" s="9">
        <f t="shared" si="178"/>
        <v>0</v>
      </c>
      <c r="O1578" s="9">
        <f t="shared" si="179"/>
        <v>0</v>
      </c>
      <c r="P1578" s="125">
        <f t="shared" si="180"/>
        <v>75</v>
      </c>
      <c r="Q1578" s="127">
        <f t="shared" si="181"/>
        <v>598</v>
      </c>
      <c r="R1578" s="128">
        <f t="shared" si="182"/>
        <v>673</v>
      </c>
      <c r="S1578" s="4" t="str">
        <f>VLOOKUP(D1578,[2]Sheet1!$F$1:$J$65536,5,0)</f>
        <v>623059486700028111</v>
      </c>
      <c r="T1578" s="4" t="str">
        <f>VLOOKUP(D1578,[1]Sheet1!$F$1:$H$65536,3,0)</f>
        <v>邢保山</v>
      </c>
      <c r="U1578" s="4" t="s">
        <v>56</v>
      </c>
      <c r="V1578" s="4" t="s">
        <v>56</v>
      </c>
      <c r="W1578" s="4" t="s">
        <v>56</v>
      </c>
      <c r="X1578" s="4" t="s">
        <v>56</v>
      </c>
    </row>
    <row r="1579" s="113" customFormat="1" hidden="1" customHeight="1" spans="1:24">
      <c r="A1579" s="9">
        <v>1578</v>
      </c>
      <c r="B1579" s="96" t="s">
        <v>66</v>
      </c>
      <c r="C1579" s="9" t="s">
        <v>3725</v>
      </c>
      <c r="D1579" s="9" t="s">
        <v>3726</v>
      </c>
      <c r="E1579" s="9" t="s">
        <v>84</v>
      </c>
      <c r="F1579" s="9" t="s">
        <v>3727</v>
      </c>
      <c r="G1579" s="9" t="str">
        <f t="shared" si="183"/>
        <v>盛湾镇黄庵村</v>
      </c>
      <c r="H1579" s="9" t="s">
        <v>3728</v>
      </c>
      <c r="I1579" s="9">
        <v>1</v>
      </c>
      <c r="J1579" s="9">
        <v>0</v>
      </c>
      <c r="K1579" s="9">
        <v>1</v>
      </c>
      <c r="L1579" s="9">
        <v>0</v>
      </c>
      <c r="M1579" s="9">
        <f t="shared" si="177"/>
        <v>0</v>
      </c>
      <c r="N1579" s="9">
        <f t="shared" si="178"/>
        <v>300</v>
      </c>
      <c r="O1579" s="9">
        <f t="shared" si="179"/>
        <v>0</v>
      </c>
      <c r="P1579" s="125">
        <f t="shared" si="180"/>
        <v>300</v>
      </c>
      <c r="Q1579" s="127">
        <f t="shared" si="181"/>
        <v>598</v>
      </c>
      <c r="R1579" s="128">
        <f t="shared" si="182"/>
        <v>898</v>
      </c>
      <c r="S1579" s="4" t="str">
        <f>VLOOKUP(D1579,[2]Sheet1!$F$1:$J$65536,5,0)</f>
        <v>623059486700122815</v>
      </c>
      <c r="T1579" s="4" t="str">
        <f>VLOOKUP(D1579,[1]Sheet1!$F$1:$H$65536,3,0)</f>
        <v>肖吉山</v>
      </c>
      <c r="U1579" s="4" t="s">
        <v>56</v>
      </c>
      <c r="V1579" s="4" t="s">
        <v>56</v>
      </c>
      <c r="W1579" s="4" t="s">
        <v>56</v>
      </c>
      <c r="X1579" s="4" t="s">
        <v>56</v>
      </c>
    </row>
    <row r="1580" s="113" customFormat="1" hidden="1" customHeight="1" spans="1:24">
      <c r="A1580" s="9">
        <v>1579</v>
      </c>
      <c r="B1580" s="96" t="s">
        <v>66</v>
      </c>
      <c r="C1580" s="9" t="s">
        <v>3729</v>
      </c>
      <c r="D1580" s="9" t="s">
        <v>3730</v>
      </c>
      <c r="E1580" s="9" t="s">
        <v>84</v>
      </c>
      <c r="F1580" s="9" t="s">
        <v>3727</v>
      </c>
      <c r="G1580" s="9" t="str">
        <f t="shared" si="183"/>
        <v>盛湾镇黄庵村</v>
      </c>
      <c r="H1580" s="9" t="s">
        <v>3728</v>
      </c>
      <c r="I1580" s="9">
        <v>1</v>
      </c>
      <c r="J1580" s="9">
        <v>1</v>
      </c>
      <c r="K1580" s="9">
        <v>0</v>
      </c>
      <c r="L1580" s="9">
        <v>0</v>
      </c>
      <c r="M1580" s="9">
        <f t="shared" si="177"/>
        <v>75</v>
      </c>
      <c r="N1580" s="9">
        <f t="shared" si="178"/>
        <v>0</v>
      </c>
      <c r="O1580" s="9">
        <f t="shared" si="179"/>
        <v>0</v>
      </c>
      <c r="P1580" s="125">
        <f t="shared" si="180"/>
        <v>75</v>
      </c>
      <c r="Q1580" s="127">
        <f t="shared" si="181"/>
        <v>598</v>
      </c>
      <c r="R1580" s="128">
        <f t="shared" si="182"/>
        <v>673</v>
      </c>
      <c r="S1580" s="4" t="str">
        <f>VLOOKUP(D1580,[2]Sheet1!$F$1:$J$65536,5,0)</f>
        <v>623059486701118127</v>
      </c>
      <c r="T1580" s="4" t="str">
        <f>VLOOKUP(D1580,[1]Sheet1!$F$1:$H$65536,3,0)</f>
        <v>肖国良</v>
      </c>
      <c r="U1580" s="4" t="s">
        <v>56</v>
      </c>
      <c r="V1580" s="4" t="s">
        <v>56</v>
      </c>
      <c r="W1580" s="4" t="s">
        <v>56</v>
      </c>
      <c r="X1580" s="4" t="s">
        <v>56</v>
      </c>
    </row>
    <row r="1581" s="113" customFormat="1" hidden="1" customHeight="1" spans="1:24">
      <c r="A1581" s="9">
        <v>1580</v>
      </c>
      <c r="B1581" s="96" t="s">
        <v>66</v>
      </c>
      <c r="C1581" s="9" t="s">
        <v>3731</v>
      </c>
      <c r="D1581" s="9" t="s">
        <v>3732</v>
      </c>
      <c r="E1581" s="9" t="s">
        <v>84</v>
      </c>
      <c r="F1581" s="9" t="s">
        <v>3709</v>
      </c>
      <c r="G1581" s="9" t="str">
        <f t="shared" si="183"/>
        <v>盛湾镇花棚村</v>
      </c>
      <c r="H1581" s="9" t="s">
        <v>3710</v>
      </c>
      <c r="I1581" s="9">
        <v>1</v>
      </c>
      <c r="J1581" s="9">
        <v>1</v>
      </c>
      <c r="K1581" s="9">
        <v>0</v>
      </c>
      <c r="L1581" s="9">
        <v>0</v>
      </c>
      <c r="M1581" s="9">
        <f t="shared" si="177"/>
        <v>75</v>
      </c>
      <c r="N1581" s="9">
        <f t="shared" si="178"/>
        <v>0</v>
      </c>
      <c r="O1581" s="9">
        <f t="shared" si="179"/>
        <v>0</v>
      </c>
      <c r="P1581" s="125">
        <f t="shared" si="180"/>
        <v>75</v>
      </c>
      <c r="Q1581" s="127">
        <f t="shared" si="181"/>
        <v>598</v>
      </c>
      <c r="R1581" s="128">
        <f t="shared" si="182"/>
        <v>673</v>
      </c>
      <c r="S1581" s="4" t="str">
        <f>VLOOKUP(D1581,[2]Sheet1!$F$1:$J$65536,5,0)</f>
        <v>623059486700167083</v>
      </c>
      <c r="T1581" s="4" t="str">
        <f>VLOOKUP(D1581,[1]Sheet1!$F$1:$H$65536,3,0)</f>
        <v>肖成山</v>
      </c>
      <c r="U1581" s="4" t="s">
        <v>56</v>
      </c>
      <c r="V1581" s="4" t="s">
        <v>56</v>
      </c>
      <c r="W1581" s="4" t="s">
        <v>56</v>
      </c>
      <c r="X1581" s="4" t="s">
        <v>56</v>
      </c>
    </row>
    <row r="1582" s="113" customFormat="1" hidden="1" customHeight="1" spans="1:24">
      <c r="A1582" s="9">
        <v>1581</v>
      </c>
      <c r="B1582" s="96" t="s">
        <v>66</v>
      </c>
      <c r="C1582" s="9" t="s">
        <v>3733</v>
      </c>
      <c r="D1582" s="9" t="s">
        <v>3734</v>
      </c>
      <c r="E1582" s="9" t="s">
        <v>84</v>
      </c>
      <c r="F1582" s="9" t="s">
        <v>3446</v>
      </c>
      <c r="G1582" s="9" t="str">
        <f t="shared" si="183"/>
        <v>盛湾镇土地岭村</v>
      </c>
      <c r="H1582" s="9" t="s">
        <v>3447</v>
      </c>
      <c r="I1582" s="9">
        <v>1</v>
      </c>
      <c r="J1582" s="9">
        <v>1</v>
      </c>
      <c r="K1582" s="9">
        <v>0</v>
      </c>
      <c r="L1582" s="9">
        <v>0</v>
      </c>
      <c r="M1582" s="9">
        <f t="shared" si="177"/>
        <v>75</v>
      </c>
      <c r="N1582" s="9">
        <f t="shared" si="178"/>
        <v>0</v>
      </c>
      <c r="O1582" s="9">
        <f t="shared" si="179"/>
        <v>0</v>
      </c>
      <c r="P1582" s="125">
        <f t="shared" si="180"/>
        <v>75</v>
      </c>
      <c r="Q1582" s="127">
        <f t="shared" si="181"/>
        <v>598</v>
      </c>
      <c r="R1582" s="128">
        <f t="shared" si="182"/>
        <v>673</v>
      </c>
      <c r="S1582" s="4" t="str">
        <f>VLOOKUP(D1582,[2]Sheet1!$F$1:$J$65536,5,0)</f>
        <v>623059486700190069</v>
      </c>
      <c r="T1582" s="4" t="str">
        <f>VLOOKUP(D1582,[1]Sheet1!$F$1:$H$65536,3,0)</f>
        <v>吴国华</v>
      </c>
      <c r="U1582" s="4" t="s">
        <v>56</v>
      </c>
      <c r="V1582" s="4" t="s">
        <v>56</v>
      </c>
      <c r="W1582" s="4" t="s">
        <v>56</v>
      </c>
      <c r="X1582" s="4" t="s">
        <v>56</v>
      </c>
    </row>
    <row r="1583" s="113" customFormat="1" hidden="1" customHeight="1" spans="1:24">
      <c r="A1583" s="9">
        <v>1582</v>
      </c>
      <c r="B1583" s="96" t="s">
        <v>66</v>
      </c>
      <c r="C1583" s="9" t="s">
        <v>3735</v>
      </c>
      <c r="D1583" s="9" t="s">
        <v>3736</v>
      </c>
      <c r="E1583" s="9" t="s">
        <v>84</v>
      </c>
      <c r="F1583" s="9" t="s">
        <v>3486</v>
      </c>
      <c r="G1583" s="9" t="str">
        <f t="shared" si="183"/>
        <v>盛湾镇柴店村</v>
      </c>
      <c r="H1583" s="9" t="s">
        <v>3487</v>
      </c>
      <c r="I1583" s="9">
        <v>1</v>
      </c>
      <c r="J1583" s="9">
        <v>1</v>
      </c>
      <c r="K1583" s="9">
        <v>0</v>
      </c>
      <c r="L1583" s="9">
        <v>0</v>
      </c>
      <c r="M1583" s="9">
        <f t="shared" si="177"/>
        <v>75</v>
      </c>
      <c r="N1583" s="9">
        <f t="shared" si="178"/>
        <v>0</v>
      </c>
      <c r="O1583" s="9">
        <f t="shared" si="179"/>
        <v>0</v>
      </c>
      <c r="P1583" s="125">
        <f t="shared" si="180"/>
        <v>75</v>
      </c>
      <c r="Q1583" s="127">
        <f t="shared" si="181"/>
        <v>598</v>
      </c>
      <c r="R1583" s="128">
        <f t="shared" si="182"/>
        <v>673</v>
      </c>
      <c r="S1583" s="4" t="str">
        <f>VLOOKUP(D1583,[2]Sheet1!$F$1:$J$65536,5,0)</f>
        <v>623059486701066573</v>
      </c>
      <c r="T1583" s="4" t="str">
        <f>VLOOKUP(D1583,[1]Sheet1!$F$1:$H$65536,3,0)</f>
        <v>王中海</v>
      </c>
      <c r="U1583" s="4" t="s">
        <v>56</v>
      </c>
      <c r="V1583" s="4" t="s">
        <v>56</v>
      </c>
      <c r="W1583" s="4" t="s">
        <v>56</v>
      </c>
      <c r="X1583" s="4" t="s">
        <v>56</v>
      </c>
    </row>
    <row r="1584" s="113" customFormat="1" hidden="1" customHeight="1" spans="1:24">
      <c r="A1584" s="9">
        <v>1583</v>
      </c>
      <c r="B1584" s="96" t="s">
        <v>66</v>
      </c>
      <c r="C1584" s="9" t="s">
        <v>3737</v>
      </c>
      <c r="D1584" s="9" t="s">
        <v>3738</v>
      </c>
      <c r="E1584" s="9" t="s">
        <v>84</v>
      </c>
      <c r="F1584" s="9" t="s">
        <v>3470</v>
      </c>
      <c r="G1584" s="9" t="str">
        <f t="shared" si="183"/>
        <v>盛湾镇田川村</v>
      </c>
      <c r="H1584" s="9" t="s">
        <v>3554</v>
      </c>
      <c r="I1584" s="9">
        <v>1</v>
      </c>
      <c r="J1584" s="9">
        <v>1</v>
      </c>
      <c r="K1584" s="9">
        <v>0</v>
      </c>
      <c r="L1584" s="9">
        <v>0</v>
      </c>
      <c r="M1584" s="9">
        <f t="shared" si="177"/>
        <v>75</v>
      </c>
      <c r="N1584" s="9">
        <f t="shared" si="178"/>
        <v>0</v>
      </c>
      <c r="O1584" s="9">
        <f t="shared" si="179"/>
        <v>0</v>
      </c>
      <c r="P1584" s="125">
        <f t="shared" si="180"/>
        <v>75</v>
      </c>
      <c r="Q1584" s="127">
        <f t="shared" si="181"/>
        <v>598</v>
      </c>
      <c r="R1584" s="128">
        <f t="shared" si="182"/>
        <v>673</v>
      </c>
      <c r="S1584" s="4" t="str">
        <f>VLOOKUP(D1584,[2]Sheet1!$F$1:$J$65536,5,0)</f>
        <v>623059486700046055</v>
      </c>
      <c r="T1584" s="4" t="str">
        <f>VLOOKUP(D1584,[1]Sheet1!$F$1:$H$65536,3,0)</f>
        <v>王振基</v>
      </c>
      <c r="U1584" s="4" t="s">
        <v>56</v>
      </c>
      <c r="V1584" s="4" t="s">
        <v>56</v>
      </c>
      <c r="W1584" s="4" t="s">
        <v>56</v>
      </c>
      <c r="X1584" s="4" t="s">
        <v>56</v>
      </c>
    </row>
    <row r="1585" s="113" customFormat="1" hidden="1" customHeight="1" spans="1:24">
      <c r="A1585" s="9">
        <v>1584</v>
      </c>
      <c r="B1585" s="96" t="s">
        <v>66</v>
      </c>
      <c r="C1585" s="9" t="s">
        <v>3739</v>
      </c>
      <c r="D1585" s="9" t="s">
        <v>3740</v>
      </c>
      <c r="E1585" s="9" t="s">
        <v>84</v>
      </c>
      <c r="F1585" s="9" t="s">
        <v>3605</v>
      </c>
      <c r="G1585" s="9" t="str">
        <f t="shared" si="183"/>
        <v>盛湾镇养河村</v>
      </c>
      <c r="H1585" s="9" t="s">
        <v>3606</v>
      </c>
      <c r="I1585" s="9">
        <v>1</v>
      </c>
      <c r="J1585" s="9">
        <v>1</v>
      </c>
      <c r="K1585" s="9">
        <v>0</v>
      </c>
      <c r="L1585" s="9">
        <v>0</v>
      </c>
      <c r="M1585" s="9">
        <f t="shared" si="177"/>
        <v>75</v>
      </c>
      <c r="N1585" s="9">
        <f t="shared" si="178"/>
        <v>0</v>
      </c>
      <c r="O1585" s="9">
        <f t="shared" si="179"/>
        <v>0</v>
      </c>
      <c r="P1585" s="125">
        <f t="shared" si="180"/>
        <v>75</v>
      </c>
      <c r="Q1585" s="127">
        <f t="shared" si="181"/>
        <v>598</v>
      </c>
      <c r="R1585" s="128">
        <f t="shared" si="182"/>
        <v>673</v>
      </c>
      <c r="S1585" s="4" t="str">
        <f>VLOOKUP(D1585,[2]Sheet1!$F$1:$J$65536,5,0)</f>
        <v>623059486701070120</v>
      </c>
      <c r="T1585" s="4" t="str">
        <f>VLOOKUP(D1585,[1]Sheet1!$F$1:$H$65536,3,0)</f>
        <v>王增粮</v>
      </c>
      <c r="U1585" s="4" t="s">
        <v>56</v>
      </c>
      <c r="V1585" s="4" t="s">
        <v>56</v>
      </c>
      <c r="W1585" s="4" t="s">
        <v>56</v>
      </c>
      <c r="X1585" s="4" t="s">
        <v>56</v>
      </c>
    </row>
    <row r="1586" s="113" customFormat="1" hidden="1" customHeight="1" spans="1:24">
      <c r="A1586" s="9">
        <v>1585</v>
      </c>
      <c r="B1586" s="96" t="s">
        <v>66</v>
      </c>
      <c r="C1586" s="9" t="s">
        <v>3741</v>
      </c>
      <c r="D1586" s="9" t="s">
        <v>3742</v>
      </c>
      <c r="E1586" s="9" t="s">
        <v>84</v>
      </c>
      <c r="F1586" s="9" t="s">
        <v>3442</v>
      </c>
      <c r="G1586" s="9" t="str">
        <f t="shared" si="183"/>
        <v>盛湾镇天池村</v>
      </c>
      <c r="H1586" s="9" t="s">
        <v>3443</v>
      </c>
      <c r="I1586" s="9">
        <v>1</v>
      </c>
      <c r="J1586" s="9">
        <v>1</v>
      </c>
      <c r="K1586" s="9">
        <v>0</v>
      </c>
      <c r="L1586" s="9">
        <v>0</v>
      </c>
      <c r="M1586" s="9">
        <f t="shared" si="177"/>
        <v>75</v>
      </c>
      <c r="N1586" s="9">
        <f t="shared" si="178"/>
        <v>0</v>
      </c>
      <c r="O1586" s="9">
        <f t="shared" si="179"/>
        <v>0</v>
      </c>
      <c r="P1586" s="125">
        <f t="shared" si="180"/>
        <v>75</v>
      </c>
      <c r="Q1586" s="127">
        <f t="shared" si="181"/>
        <v>598</v>
      </c>
      <c r="R1586" s="128">
        <f t="shared" si="182"/>
        <v>673</v>
      </c>
      <c r="S1586" s="4" t="str">
        <f>VLOOKUP(D1586,[2]Sheet1!$F$1:$J$65536,5,0)</f>
        <v>623059486700084940</v>
      </c>
      <c r="T1586" s="4" t="str">
        <f>VLOOKUP(D1586,[1]Sheet1!$F$1:$H$65536,3,0)</f>
        <v>王玉清</v>
      </c>
      <c r="U1586" s="4" t="s">
        <v>56</v>
      </c>
      <c r="V1586" s="4" t="s">
        <v>56</v>
      </c>
      <c r="W1586" s="4" t="s">
        <v>56</v>
      </c>
      <c r="X1586" s="4" t="s">
        <v>56</v>
      </c>
    </row>
    <row r="1587" s="113" customFormat="1" hidden="1" customHeight="1" spans="1:24">
      <c r="A1587" s="9">
        <v>1586</v>
      </c>
      <c r="B1587" s="96" t="s">
        <v>66</v>
      </c>
      <c r="C1587" s="9" t="s">
        <v>3743</v>
      </c>
      <c r="D1587" s="9" t="s">
        <v>3744</v>
      </c>
      <c r="E1587" s="9" t="s">
        <v>84</v>
      </c>
      <c r="F1587" s="9" t="s">
        <v>91</v>
      </c>
      <c r="G1587" s="9" t="str">
        <f t="shared" si="183"/>
        <v>盛湾镇上王楼村</v>
      </c>
      <c r="H1587" s="9" t="s">
        <v>92</v>
      </c>
      <c r="I1587" s="9">
        <v>1</v>
      </c>
      <c r="J1587" s="9">
        <v>1</v>
      </c>
      <c r="K1587" s="9">
        <v>0</v>
      </c>
      <c r="L1587" s="9">
        <v>0</v>
      </c>
      <c r="M1587" s="9">
        <f t="shared" si="177"/>
        <v>75</v>
      </c>
      <c r="N1587" s="9">
        <f t="shared" si="178"/>
        <v>0</v>
      </c>
      <c r="O1587" s="9">
        <f t="shared" si="179"/>
        <v>0</v>
      </c>
      <c r="P1587" s="125">
        <f t="shared" si="180"/>
        <v>75</v>
      </c>
      <c r="Q1587" s="127">
        <f t="shared" si="181"/>
        <v>598</v>
      </c>
      <c r="R1587" s="128">
        <f t="shared" si="182"/>
        <v>673</v>
      </c>
      <c r="S1587" s="4" t="str">
        <f>VLOOKUP(D1587,[2]Sheet1!$F$1:$J$65536,5,0)</f>
        <v>623059486700133507</v>
      </c>
      <c r="T1587" s="4" t="str">
        <f>VLOOKUP(D1587,[1]Sheet1!$F$1:$H$65536,3,0)</f>
        <v>王玉华</v>
      </c>
      <c r="U1587" s="4" t="s">
        <v>56</v>
      </c>
      <c r="V1587" s="4" t="s">
        <v>56</v>
      </c>
      <c r="W1587" s="4" t="s">
        <v>56</v>
      </c>
      <c r="X1587" s="4" t="s">
        <v>56</v>
      </c>
    </row>
    <row r="1588" s="113" customFormat="1" hidden="1" customHeight="1" spans="1:24">
      <c r="A1588" s="9">
        <v>1587</v>
      </c>
      <c r="B1588" s="96" t="s">
        <v>66</v>
      </c>
      <c r="C1588" s="9" t="s">
        <v>3745</v>
      </c>
      <c r="D1588" s="9" t="s">
        <v>3746</v>
      </c>
      <c r="E1588" s="9" t="s">
        <v>84</v>
      </c>
      <c r="F1588" s="9" t="s">
        <v>3500</v>
      </c>
      <c r="G1588" s="9" t="str">
        <f t="shared" si="183"/>
        <v>盛湾镇蚂蚁沟村</v>
      </c>
      <c r="H1588" s="9" t="s">
        <v>3501</v>
      </c>
      <c r="I1588" s="9">
        <v>1</v>
      </c>
      <c r="J1588" s="9">
        <v>1</v>
      </c>
      <c r="K1588" s="9">
        <v>0</v>
      </c>
      <c r="L1588" s="9">
        <v>0</v>
      </c>
      <c r="M1588" s="9">
        <f t="shared" si="177"/>
        <v>75</v>
      </c>
      <c r="N1588" s="9">
        <f t="shared" si="178"/>
        <v>0</v>
      </c>
      <c r="O1588" s="9">
        <f t="shared" si="179"/>
        <v>0</v>
      </c>
      <c r="P1588" s="125">
        <f t="shared" si="180"/>
        <v>75</v>
      </c>
      <c r="Q1588" s="127">
        <f t="shared" si="181"/>
        <v>598</v>
      </c>
      <c r="R1588" s="128">
        <f t="shared" si="182"/>
        <v>673</v>
      </c>
      <c r="S1588" s="4" t="str">
        <f>VLOOKUP(D1588,[2]Sheet1!$F$1:$J$65536,5,0)</f>
        <v>623059486701078206</v>
      </c>
      <c r="T1588" s="4" t="str">
        <f>VLOOKUP(D1588,[1]Sheet1!$F$1:$H$65536,3,0)</f>
        <v>王有子</v>
      </c>
      <c r="U1588" s="4" t="s">
        <v>56</v>
      </c>
      <c r="V1588" s="4" t="s">
        <v>56</v>
      </c>
      <c r="W1588" s="4" t="s">
        <v>56</v>
      </c>
      <c r="X1588" s="4" t="s">
        <v>56</v>
      </c>
    </row>
    <row r="1589" s="113" customFormat="1" hidden="1" customHeight="1" spans="1:24">
      <c r="A1589" s="9">
        <v>1588</v>
      </c>
      <c r="B1589" s="96" t="s">
        <v>66</v>
      </c>
      <c r="C1589" s="9" t="s">
        <v>3745</v>
      </c>
      <c r="D1589" s="9" t="s">
        <v>3747</v>
      </c>
      <c r="E1589" s="9" t="s">
        <v>84</v>
      </c>
      <c r="F1589" s="9" t="s">
        <v>91</v>
      </c>
      <c r="G1589" s="9" t="str">
        <f t="shared" si="183"/>
        <v>盛湾镇上王楼村</v>
      </c>
      <c r="H1589" s="9" t="s">
        <v>92</v>
      </c>
      <c r="I1589" s="9">
        <v>1</v>
      </c>
      <c r="J1589" s="9">
        <v>1</v>
      </c>
      <c r="K1589" s="9">
        <v>0</v>
      </c>
      <c r="L1589" s="9">
        <v>0</v>
      </c>
      <c r="M1589" s="9">
        <f t="shared" si="177"/>
        <v>75</v>
      </c>
      <c r="N1589" s="9">
        <f t="shared" si="178"/>
        <v>0</v>
      </c>
      <c r="O1589" s="9">
        <f t="shared" si="179"/>
        <v>0</v>
      </c>
      <c r="P1589" s="125">
        <f t="shared" si="180"/>
        <v>75</v>
      </c>
      <c r="Q1589" s="127">
        <f t="shared" si="181"/>
        <v>598</v>
      </c>
      <c r="R1589" s="128">
        <f t="shared" si="182"/>
        <v>673</v>
      </c>
      <c r="S1589" s="4" t="str">
        <f>VLOOKUP(D1589,[2]Sheet1!$F$1:$J$65536,5,0)</f>
        <v>623059486700133473</v>
      </c>
      <c r="T1589" s="4" t="str">
        <f>VLOOKUP(D1589,[1]Sheet1!$F$1:$H$65536,3,0)</f>
        <v>王有子</v>
      </c>
      <c r="U1589" s="4" t="s">
        <v>56</v>
      </c>
      <c r="V1589" s="4" t="s">
        <v>56</v>
      </c>
      <c r="W1589" s="4" t="s">
        <v>56</v>
      </c>
      <c r="X1589" s="4" t="s">
        <v>56</v>
      </c>
    </row>
    <row r="1590" s="113" customFormat="1" hidden="1" customHeight="1" spans="1:24">
      <c r="A1590" s="9">
        <v>1589</v>
      </c>
      <c r="B1590" s="96" t="s">
        <v>66</v>
      </c>
      <c r="C1590" s="9" t="s">
        <v>3748</v>
      </c>
      <c r="D1590" s="9" t="s">
        <v>3749</v>
      </c>
      <c r="E1590" s="9" t="s">
        <v>84</v>
      </c>
      <c r="F1590" s="9" t="s">
        <v>2007</v>
      </c>
      <c r="G1590" s="9" t="str">
        <f t="shared" si="183"/>
        <v>盛湾镇马沟村</v>
      </c>
      <c r="H1590" s="9" t="s">
        <v>3528</v>
      </c>
      <c r="I1590" s="9">
        <v>1</v>
      </c>
      <c r="J1590" s="9">
        <v>1</v>
      </c>
      <c r="K1590" s="9">
        <v>0</v>
      </c>
      <c r="L1590" s="9">
        <v>0</v>
      </c>
      <c r="M1590" s="9">
        <f t="shared" si="177"/>
        <v>75</v>
      </c>
      <c r="N1590" s="9">
        <f t="shared" si="178"/>
        <v>0</v>
      </c>
      <c r="O1590" s="9">
        <f t="shared" si="179"/>
        <v>0</v>
      </c>
      <c r="P1590" s="125">
        <f t="shared" si="180"/>
        <v>75</v>
      </c>
      <c r="Q1590" s="127">
        <f t="shared" si="181"/>
        <v>598</v>
      </c>
      <c r="R1590" s="128">
        <f t="shared" si="182"/>
        <v>673</v>
      </c>
      <c r="S1590" s="4" t="str">
        <f>VLOOKUP(D1590,[2]Sheet1!$F$1:$J$65536,5,0)</f>
        <v>623059486700006133</v>
      </c>
      <c r="T1590" s="4" t="str">
        <f>VLOOKUP(D1590,[1]Sheet1!$F$1:$H$65536,3,0)</f>
        <v>王银章</v>
      </c>
      <c r="U1590" s="4" t="s">
        <v>56</v>
      </c>
      <c r="V1590" s="4" t="s">
        <v>56</v>
      </c>
      <c r="W1590" s="4" t="s">
        <v>56</v>
      </c>
      <c r="X1590" s="4" t="s">
        <v>56</v>
      </c>
    </row>
    <row r="1591" s="113" customFormat="1" hidden="1" customHeight="1" spans="1:24">
      <c r="A1591" s="9">
        <v>1590</v>
      </c>
      <c r="B1591" s="96" t="s">
        <v>66</v>
      </c>
      <c r="C1591" s="9" t="s">
        <v>3750</v>
      </c>
      <c r="D1591" s="9" t="s">
        <v>3751</v>
      </c>
      <c r="E1591" s="9" t="s">
        <v>84</v>
      </c>
      <c r="F1591" s="9" t="s">
        <v>3486</v>
      </c>
      <c r="G1591" s="9" t="str">
        <f t="shared" si="183"/>
        <v>盛湾镇柴店村</v>
      </c>
      <c r="H1591" s="9" t="s">
        <v>3487</v>
      </c>
      <c r="I1591" s="9">
        <v>1</v>
      </c>
      <c r="J1591" s="9">
        <v>1</v>
      </c>
      <c r="K1591" s="9">
        <v>0</v>
      </c>
      <c r="L1591" s="9">
        <v>0</v>
      </c>
      <c r="M1591" s="9">
        <f t="shared" si="177"/>
        <v>75</v>
      </c>
      <c r="N1591" s="9">
        <f t="shared" si="178"/>
        <v>0</v>
      </c>
      <c r="O1591" s="9">
        <f t="shared" si="179"/>
        <v>0</v>
      </c>
      <c r="P1591" s="125">
        <f t="shared" si="180"/>
        <v>75</v>
      </c>
      <c r="Q1591" s="127">
        <f t="shared" si="181"/>
        <v>598</v>
      </c>
      <c r="R1591" s="128">
        <f t="shared" si="182"/>
        <v>673</v>
      </c>
      <c r="S1591" s="4" t="str">
        <f>VLOOKUP(D1591,[2]Sheet1!$F$1:$J$65536,5,0)</f>
        <v>623059486701066540</v>
      </c>
      <c r="T1591" s="4" t="str">
        <f>VLOOKUP(D1591,[1]Sheet1!$F$1:$H$65536,3,0)</f>
        <v>王义成</v>
      </c>
      <c r="U1591" s="4" t="s">
        <v>56</v>
      </c>
      <c r="V1591" s="4" t="s">
        <v>56</v>
      </c>
      <c r="W1591" s="4" t="s">
        <v>56</v>
      </c>
      <c r="X1591" s="4" t="s">
        <v>56</v>
      </c>
    </row>
    <row r="1592" s="113" customFormat="1" hidden="1" customHeight="1" spans="1:24">
      <c r="A1592" s="9">
        <v>1591</v>
      </c>
      <c r="B1592" s="96" t="s">
        <v>66</v>
      </c>
      <c r="C1592" s="9" t="s">
        <v>3752</v>
      </c>
      <c r="D1592" s="9" t="s">
        <v>3753</v>
      </c>
      <c r="E1592" s="9" t="s">
        <v>84</v>
      </c>
      <c r="F1592" s="9" t="s">
        <v>3500</v>
      </c>
      <c r="G1592" s="9" t="str">
        <f t="shared" si="183"/>
        <v>盛湾镇蚂蚁沟村</v>
      </c>
      <c r="H1592" s="9" t="s">
        <v>3501</v>
      </c>
      <c r="I1592" s="9">
        <v>1</v>
      </c>
      <c r="J1592" s="9">
        <v>1</v>
      </c>
      <c r="K1592" s="9">
        <v>0</v>
      </c>
      <c r="L1592" s="9">
        <v>0</v>
      </c>
      <c r="M1592" s="9">
        <f t="shared" si="177"/>
        <v>75</v>
      </c>
      <c r="N1592" s="9">
        <f t="shared" si="178"/>
        <v>0</v>
      </c>
      <c r="O1592" s="9">
        <f t="shared" si="179"/>
        <v>0</v>
      </c>
      <c r="P1592" s="125">
        <f t="shared" si="180"/>
        <v>75</v>
      </c>
      <c r="Q1592" s="127">
        <f t="shared" si="181"/>
        <v>598</v>
      </c>
      <c r="R1592" s="128">
        <f t="shared" si="182"/>
        <v>673</v>
      </c>
      <c r="S1592" s="4" t="str">
        <f>VLOOKUP(D1592,[2]Sheet1!$F$1:$J$65536,5,0)</f>
        <v>623059486700202575</v>
      </c>
      <c r="T1592" s="4" t="str">
        <f>VLOOKUP(D1592,[1]Sheet1!$F$1:$H$65536,3,0)</f>
        <v>王新华</v>
      </c>
      <c r="U1592" s="4" t="s">
        <v>56</v>
      </c>
      <c r="V1592" s="4" t="s">
        <v>56</v>
      </c>
      <c r="W1592" s="4" t="s">
        <v>56</v>
      </c>
      <c r="X1592" s="4" t="s">
        <v>56</v>
      </c>
    </row>
    <row r="1593" s="113" customFormat="1" hidden="1" customHeight="1" spans="1:24">
      <c r="A1593" s="9">
        <v>1592</v>
      </c>
      <c r="B1593" s="96" t="s">
        <v>66</v>
      </c>
      <c r="C1593" s="9" t="s">
        <v>3754</v>
      </c>
      <c r="D1593" s="9" t="s">
        <v>3755</v>
      </c>
      <c r="E1593" s="9" t="s">
        <v>84</v>
      </c>
      <c r="F1593" s="9" t="s">
        <v>101</v>
      </c>
      <c r="G1593" s="9" t="str">
        <f t="shared" si="183"/>
        <v>盛湾镇卢庄村</v>
      </c>
      <c r="H1593" s="9" t="s">
        <v>102</v>
      </c>
      <c r="I1593" s="9">
        <v>1</v>
      </c>
      <c r="J1593" s="9">
        <v>1</v>
      </c>
      <c r="K1593" s="9">
        <v>0</v>
      </c>
      <c r="L1593" s="9">
        <v>0</v>
      </c>
      <c r="M1593" s="9">
        <f t="shared" si="177"/>
        <v>75</v>
      </c>
      <c r="N1593" s="9">
        <f t="shared" si="178"/>
        <v>0</v>
      </c>
      <c r="O1593" s="9">
        <f t="shared" si="179"/>
        <v>0</v>
      </c>
      <c r="P1593" s="125">
        <f t="shared" si="180"/>
        <v>75</v>
      </c>
      <c r="Q1593" s="127">
        <f t="shared" si="181"/>
        <v>598</v>
      </c>
      <c r="R1593" s="128">
        <f t="shared" si="182"/>
        <v>673</v>
      </c>
      <c r="S1593" s="4" t="str">
        <f>VLOOKUP(D1593,[2]Sheet1!$F$1:$J$65536,5,0)</f>
        <v>623059486700163462</v>
      </c>
      <c r="T1593" s="4" t="str">
        <f>VLOOKUP(D1593,[1]Sheet1!$F$1:$H$65536,3,0)</f>
        <v>王新芳</v>
      </c>
      <c r="U1593" s="4" t="s">
        <v>56</v>
      </c>
      <c r="V1593" s="4" t="s">
        <v>56</v>
      </c>
      <c r="W1593" s="4" t="s">
        <v>56</v>
      </c>
      <c r="X1593" s="4" t="s">
        <v>56</v>
      </c>
    </row>
    <row r="1594" s="113" customFormat="1" hidden="1" customHeight="1" spans="1:24">
      <c r="A1594" s="9">
        <v>1593</v>
      </c>
      <c r="B1594" s="96" t="s">
        <v>66</v>
      </c>
      <c r="C1594" s="9" t="s">
        <v>3756</v>
      </c>
      <c r="D1594" s="9" t="s">
        <v>3757</v>
      </c>
      <c r="E1594" s="9" t="s">
        <v>84</v>
      </c>
      <c r="F1594" s="9" t="s">
        <v>3486</v>
      </c>
      <c r="G1594" s="9" t="str">
        <f t="shared" si="183"/>
        <v>盛湾镇柴店村</v>
      </c>
      <c r="H1594" s="9" t="s">
        <v>3487</v>
      </c>
      <c r="I1594" s="9">
        <v>1</v>
      </c>
      <c r="J1594" s="9">
        <v>1</v>
      </c>
      <c r="K1594" s="9">
        <v>0</v>
      </c>
      <c r="L1594" s="9">
        <v>0</v>
      </c>
      <c r="M1594" s="9">
        <f t="shared" si="177"/>
        <v>75</v>
      </c>
      <c r="N1594" s="9">
        <f t="shared" si="178"/>
        <v>0</v>
      </c>
      <c r="O1594" s="9">
        <f t="shared" si="179"/>
        <v>0</v>
      </c>
      <c r="P1594" s="125">
        <f t="shared" si="180"/>
        <v>75</v>
      </c>
      <c r="Q1594" s="127">
        <f t="shared" si="181"/>
        <v>598</v>
      </c>
      <c r="R1594" s="128">
        <f t="shared" si="182"/>
        <v>673</v>
      </c>
      <c r="S1594" s="4" t="str">
        <f>VLOOKUP(D1594,[2]Sheet1!$F$1:$J$65536,5,0)</f>
        <v>623059486700099377</v>
      </c>
      <c r="T1594" s="4" t="str">
        <f>VLOOKUP(D1594,[1]Sheet1!$F$1:$H$65536,3,0)</f>
        <v>王新成</v>
      </c>
      <c r="U1594" s="4" t="s">
        <v>56</v>
      </c>
      <c r="V1594" s="4" t="s">
        <v>56</v>
      </c>
      <c r="W1594" s="4" t="s">
        <v>56</v>
      </c>
      <c r="X1594" s="4" t="s">
        <v>56</v>
      </c>
    </row>
    <row r="1595" s="113" customFormat="1" hidden="1" customHeight="1" spans="1:24">
      <c r="A1595" s="9">
        <v>1594</v>
      </c>
      <c r="B1595" s="96" t="s">
        <v>66</v>
      </c>
      <c r="C1595" s="9" t="s">
        <v>3758</v>
      </c>
      <c r="D1595" s="9" t="s">
        <v>3759</v>
      </c>
      <c r="E1595" s="9" t="s">
        <v>84</v>
      </c>
      <c r="F1595" s="9" t="s">
        <v>3454</v>
      </c>
      <c r="G1595" s="9" t="str">
        <f t="shared" si="183"/>
        <v>盛湾镇上王沟村</v>
      </c>
      <c r="H1595" s="9" t="s">
        <v>3455</v>
      </c>
      <c r="I1595" s="9">
        <v>1</v>
      </c>
      <c r="J1595" s="9">
        <v>1</v>
      </c>
      <c r="K1595" s="9">
        <v>0</v>
      </c>
      <c r="L1595" s="9">
        <v>0</v>
      </c>
      <c r="M1595" s="9">
        <f t="shared" si="177"/>
        <v>75</v>
      </c>
      <c r="N1595" s="9">
        <f t="shared" si="178"/>
        <v>0</v>
      </c>
      <c r="O1595" s="9">
        <f t="shared" si="179"/>
        <v>0</v>
      </c>
      <c r="P1595" s="125">
        <f t="shared" si="180"/>
        <v>75</v>
      </c>
      <c r="Q1595" s="127">
        <f t="shared" si="181"/>
        <v>598</v>
      </c>
      <c r="R1595" s="128">
        <f t="shared" si="182"/>
        <v>673</v>
      </c>
      <c r="S1595" s="4" t="str">
        <f>VLOOKUP(D1595,[2]Sheet1!$F$1:$J$65536,5,0)</f>
        <v>623059486702775164</v>
      </c>
      <c r="T1595" s="4" t="str">
        <f>VLOOKUP(D1595,[1]Sheet1!$F$1:$H$65536,3,0)</f>
        <v>王小震</v>
      </c>
      <c r="U1595" s="4" t="s">
        <v>56</v>
      </c>
      <c r="V1595" s="4" t="s">
        <v>56</v>
      </c>
      <c r="W1595" s="4" t="s">
        <v>56</v>
      </c>
      <c r="X1595" s="4" t="s">
        <v>56</v>
      </c>
    </row>
    <row r="1596" s="113" customFormat="1" hidden="1" customHeight="1" spans="1:24">
      <c r="A1596" s="9">
        <v>1595</v>
      </c>
      <c r="B1596" s="96" t="s">
        <v>66</v>
      </c>
      <c r="C1596" s="9" t="s">
        <v>3760</v>
      </c>
      <c r="D1596" s="9" t="s">
        <v>3761</v>
      </c>
      <c r="E1596" s="9" t="s">
        <v>84</v>
      </c>
      <c r="F1596" s="9" t="s">
        <v>3514</v>
      </c>
      <c r="G1596" s="9" t="str">
        <f t="shared" si="183"/>
        <v>盛湾镇瓦屋场村</v>
      </c>
      <c r="H1596" s="9" t="s">
        <v>3515</v>
      </c>
      <c r="I1596" s="9">
        <v>1</v>
      </c>
      <c r="J1596" s="9">
        <v>1</v>
      </c>
      <c r="K1596" s="9">
        <v>0</v>
      </c>
      <c r="L1596" s="9">
        <v>0</v>
      </c>
      <c r="M1596" s="9">
        <f t="shared" si="177"/>
        <v>75</v>
      </c>
      <c r="N1596" s="9">
        <f t="shared" si="178"/>
        <v>0</v>
      </c>
      <c r="O1596" s="9">
        <f t="shared" si="179"/>
        <v>0</v>
      </c>
      <c r="P1596" s="125">
        <f t="shared" si="180"/>
        <v>75</v>
      </c>
      <c r="Q1596" s="127">
        <f t="shared" si="181"/>
        <v>598</v>
      </c>
      <c r="R1596" s="128">
        <f t="shared" si="182"/>
        <v>673</v>
      </c>
      <c r="S1596" s="4" t="str">
        <f>VLOOKUP(D1596,[2]Sheet1!$F$1:$J$65536,5,0)</f>
        <v>623059486700173149</v>
      </c>
      <c r="T1596" s="4" t="str">
        <f>VLOOKUP(D1596,[1]Sheet1!$F$1:$H$65536,3,0)</f>
        <v>王小勤</v>
      </c>
      <c r="U1596" s="4" t="s">
        <v>56</v>
      </c>
      <c r="V1596" s="4" t="s">
        <v>56</v>
      </c>
      <c r="W1596" s="4" t="s">
        <v>56</v>
      </c>
      <c r="X1596" s="4" t="s">
        <v>56</v>
      </c>
    </row>
    <row r="1597" s="113" customFormat="1" hidden="1" customHeight="1" spans="1:24">
      <c r="A1597" s="9">
        <v>1596</v>
      </c>
      <c r="B1597" s="96" t="s">
        <v>66</v>
      </c>
      <c r="C1597" s="9" t="s">
        <v>3762</v>
      </c>
      <c r="D1597" s="9" t="s">
        <v>3763</v>
      </c>
      <c r="E1597" s="9" t="s">
        <v>84</v>
      </c>
      <c r="F1597" s="9" t="s">
        <v>3470</v>
      </c>
      <c r="G1597" s="9" t="str">
        <f t="shared" si="183"/>
        <v>盛湾镇田川村</v>
      </c>
      <c r="H1597" s="9" t="s">
        <v>3471</v>
      </c>
      <c r="I1597" s="9">
        <v>1</v>
      </c>
      <c r="J1597" s="9">
        <v>1</v>
      </c>
      <c r="K1597" s="9">
        <v>0</v>
      </c>
      <c r="L1597" s="9">
        <v>0</v>
      </c>
      <c r="M1597" s="9">
        <f t="shared" si="177"/>
        <v>75</v>
      </c>
      <c r="N1597" s="9">
        <f t="shared" si="178"/>
        <v>0</v>
      </c>
      <c r="O1597" s="9">
        <f t="shared" si="179"/>
        <v>0</v>
      </c>
      <c r="P1597" s="125">
        <f t="shared" si="180"/>
        <v>75</v>
      </c>
      <c r="Q1597" s="127">
        <f t="shared" si="181"/>
        <v>598</v>
      </c>
      <c r="R1597" s="128">
        <f t="shared" si="182"/>
        <v>673</v>
      </c>
      <c r="S1597" s="4" t="str">
        <f>VLOOKUP(D1597,[2]Sheet1!$F$1:$J$65536,5,0)</f>
        <v>623059486700045909</v>
      </c>
      <c r="T1597" s="4" t="str">
        <f>VLOOKUP(D1597,[1]Sheet1!$F$1:$H$65536,3,0)</f>
        <v>王文英</v>
      </c>
      <c r="U1597" s="4" t="s">
        <v>56</v>
      </c>
      <c r="V1597" s="4" t="s">
        <v>56</v>
      </c>
      <c r="W1597" s="4" t="s">
        <v>56</v>
      </c>
      <c r="X1597" s="4" t="s">
        <v>56</v>
      </c>
    </row>
    <row r="1598" s="113" customFormat="1" hidden="1" customHeight="1" spans="1:24">
      <c r="A1598" s="9">
        <v>1597</v>
      </c>
      <c r="B1598" s="96" t="s">
        <v>66</v>
      </c>
      <c r="C1598" s="9" t="s">
        <v>3764</v>
      </c>
      <c r="D1598" s="9" t="s">
        <v>3765</v>
      </c>
      <c r="E1598" s="9" t="s">
        <v>84</v>
      </c>
      <c r="F1598" s="9" t="s">
        <v>3470</v>
      </c>
      <c r="G1598" s="9" t="str">
        <f t="shared" si="183"/>
        <v>盛湾镇田川村</v>
      </c>
      <c r="H1598" s="9" t="s">
        <v>3471</v>
      </c>
      <c r="I1598" s="9">
        <v>1</v>
      </c>
      <c r="J1598" s="9">
        <v>1</v>
      </c>
      <c r="K1598" s="9">
        <v>0</v>
      </c>
      <c r="L1598" s="9">
        <v>0</v>
      </c>
      <c r="M1598" s="9">
        <f t="shared" si="177"/>
        <v>75</v>
      </c>
      <c r="N1598" s="9">
        <f t="shared" si="178"/>
        <v>0</v>
      </c>
      <c r="O1598" s="9">
        <f t="shared" si="179"/>
        <v>0</v>
      </c>
      <c r="P1598" s="125">
        <f t="shared" si="180"/>
        <v>75</v>
      </c>
      <c r="Q1598" s="127">
        <f t="shared" si="181"/>
        <v>598</v>
      </c>
      <c r="R1598" s="128">
        <f t="shared" si="182"/>
        <v>673</v>
      </c>
      <c r="S1598" s="4" t="str">
        <f>VLOOKUP(D1598,[2]Sheet1!$F$1:$J$65536,5,0)</f>
        <v>623059486700045875</v>
      </c>
      <c r="T1598" s="4" t="str">
        <f>VLOOKUP(D1598,[1]Sheet1!$F$1:$H$65536,3,0)</f>
        <v>王文奇</v>
      </c>
      <c r="U1598" s="4" t="s">
        <v>56</v>
      </c>
      <c r="V1598" s="4" t="s">
        <v>56</v>
      </c>
      <c r="W1598" s="4" t="s">
        <v>56</v>
      </c>
      <c r="X1598" s="4" t="s">
        <v>56</v>
      </c>
    </row>
    <row r="1599" s="113" customFormat="1" hidden="1" customHeight="1" spans="1:24">
      <c r="A1599" s="9">
        <v>1598</v>
      </c>
      <c r="B1599" s="96" t="s">
        <v>66</v>
      </c>
      <c r="C1599" s="9" t="s">
        <v>3766</v>
      </c>
      <c r="D1599" s="9" t="s">
        <v>3767</v>
      </c>
      <c r="E1599" s="9" t="s">
        <v>84</v>
      </c>
      <c r="F1599" s="9" t="s">
        <v>3553</v>
      </c>
      <c r="G1599" s="9" t="str">
        <f t="shared" si="183"/>
        <v>盛湾镇衡营村</v>
      </c>
      <c r="H1599" s="9" t="s">
        <v>3554</v>
      </c>
      <c r="I1599" s="9">
        <v>1</v>
      </c>
      <c r="J1599" s="9">
        <v>1</v>
      </c>
      <c r="K1599" s="9">
        <v>0</v>
      </c>
      <c r="L1599" s="9">
        <v>0</v>
      </c>
      <c r="M1599" s="9">
        <f t="shared" si="177"/>
        <v>75</v>
      </c>
      <c r="N1599" s="9">
        <f t="shared" si="178"/>
        <v>0</v>
      </c>
      <c r="O1599" s="9">
        <f t="shared" si="179"/>
        <v>0</v>
      </c>
      <c r="P1599" s="125">
        <f t="shared" si="180"/>
        <v>75</v>
      </c>
      <c r="Q1599" s="127">
        <f t="shared" si="181"/>
        <v>598</v>
      </c>
      <c r="R1599" s="128">
        <f t="shared" si="182"/>
        <v>673</v>
      </c>
      <c r="S1599" s="4" t="str">
        <f>VLOOKUP(D1599,[2]Sheet1!$F$1:$J$65536,5,0)</f>
        <v>623059486702929068</v>
      </c>
      <c r="T1599" s="4" t="str">
        <f>VLOOKUP(D1599,[1]Sheet1!$F$1:$H$65536,3,0)</f>
        <v>王锁子</v>
      </c>
      <c r="U1599" s="4" t="s">
        <v>56</v>
      </c>
      <c r="V1599" s="4" t="s">
        <v>56</v>
      </c>
      <c r="W1599" s="4" t="s">
        <v>56</v>
      </c>
      <c r="X1599" s="4" t="s">
        <v>56</v>
      </c>
    </row>
    <row r="1600" s="113" customFormat="1" hidden="1" customHeight="1" spans="1:24">
      <c r="A1600" s="9">
        <v>1599</v>
      </c>
      <c r="B1600" s="96" t="s">
        <v>66</v>
      </c>
      <c r="C1600" s="9" t="s">
        <v>2476</v>
      </c>
      <c r="D1600" s="9" t="s">
        <v>3768</v>
      </c>
      <c r="E1600" s="9" t="s">
        <v>84</v>
      </c>
      <c r="F1600" s="9" t="s">
        <v>3579</v>
      </c>
      <c r="G1600" s="9" t="str">
        <f t="shared" si="183"/>
        <v>盛湾镇白亮坪村</v>
      </c>
      <c r="H1600" s="9" t="s">
        <v>3580</v>
      </c>
      <c r="I1600" s="9">
        <v>1</v>
      </c>
      <c r="J1600" s="9">
        <v>0</v>
      </c>
      <c r="K1600" s="9">
        <v>1</v>
      </c>
      <c r="L1600" s="9">
        <v>0</v>
      </c>
      <c r="M1600" s="9">
        <f t="shared" si="177"/>
        <v>0</v>
      </c>
      <c r="N1600" s="9">
        <f t="shared" si="178"/>
        <v>300</v>
      </c>
      <c r="O1600" s="9">
        <f t="shared" si="179"/>
        <v>0</v>
      </c>
      <c r="P1600" s="125">
        <f t="shared" si="180"/>
        <v>300</v>
      </c>
      <c r="Q1600" s="127">
        <f t="shared" si="181"/>
        <v>598</v>
      </c>
      <c r="R1600" s="128">
        <f t="shared" si="182"/>
        <v>898</v>
      </c>
      <c r="S1600" s="4" t="str">
        <f>VLOOKUP(D1600,[2]Sheet1!$F$1:$J$65536,5,0)</f>
        <v>623059486700177843</v>
      </c>
      <c r="T1600" s="4" t="str">
        <f>VLOOKUP(D1600,[1]Sheet1!$F$1:$H$65536,3,0)</f>
        <v>王荣</v>
      </c>
      <c r="U1600" s="4" t="s">
        <v>56</v>
      </c>
      <c r="V1600" s="4" t="s">
        <v>56</v>
      </c>
      <c r="W1600" s="4" t="s">
        <v>56</v>
      </c>
      <c r="X1600" s="4" t="s">
        <v>56</v>
      </c>
    </row>
    <row r="1601" s="113" customFormat="1" hidden="1" customHeight="1" spans="1:24">
      <c r="A1601" s="9">
        <v>1600</v>
      </c>
      <c r="B1601" s="96" t="s">
        <v>66</v>
      </c>
      <c r="C1601" s="9" t="s">
        <v>3769</v>
      </c>
      <c r="D1601" s="9" t="s">
        <v>3770</v>
      </c>
      <c r="E1601" s="9" t="s">
        <v>84</v>
      </c>
      <c r="F1601" s="9" t="s">
        <v>3454</v>
      </c>
      <c r="G1601" s="9" t="str">
        <f t="shared" si="183"/>
        <v>盛湾镇上王沟村</v>
      </c>
      <c r="H1601" s="9" t="s">
        <v>3455</v>
      </c>
      <c r="I1601" s="9">
        <v>1</v>
      </c>
      <c r="J1601" s="9">
        <v>1</v>
      </c>
      <c r="K1601" s="9">
        <v>0</v>
      </c>
      <c r="L1601" s="9">
        <v>0</v>
      </c>
      <c r="M1601" s="9">
        <f t="shared" si="177"/>
        <v>75</v>
      </c>
      <c r="N1601" s="9">
        <f t="shared" si="178"/>
        <v>0</v>
      </c>
      <c r="O1601" s="9">
        <f t="shared" si="179"/>
        <v>0</v>
      </c>
      <c r="P1601" s="125">
        <f t="shared" si="180"/>
        <v>75</v>
      </c>
      <c r="Q1601" s="127">
        <f t="shared" si="181"/>
        <v>598</v>
      </c>
      <c r="R1601" s="128">
        <f t="shared" si="182"/>
        <v>673</v>
      </c>
      <c r="S1601" s="4" t="str">
        <f>VLOOKUP(D1601,[2]Sheet1!$F$1:$J$65536,5,0)</f>
        <v>623059486700075369</v>
      </c>
      <c r="T1601" s="4" t="str">
        <f>VLOOKUP(D1601,[1]Sheet1!$F$1:$H$65536,3,0)</f>
        <v>王清海</v>
      </c>
      <c r="U1601" s="4" t="s">
        <v>56</v>
      </c>
      <c r="V1601" s="4" t="s">
        <v>56</v>
      </c>
      <c r="W1601" s="4" t="s">
        <v>56</v>
      </c>
      <c r="X1601" s="4" t="s">
        <v>56</v>
      </c>
    </row>
    <row r="1602" s="113" customFormat="1" hidden="1" customHeight="1" spans="1:24">
      <c r="A1602" s="9">
        <v>1601</v>
      </c>
      <c r="B1602" s="96" t="s">
        <v>66</v>
      </c>
      <c r="C1602" s="9" t="s">
        <v>3771</v>
      </c>
      <c r="D1602" s="9" t="s">
        <v>3772</v>
      </c>
      <c r="E1602" s="9" t="s">
        <v>84</v>
      </c>
      <c r="F1602" s="9" t="s">
        <v>91</v>
      </c>
      <c r="G1602" s="9" t="str">
        <f t="shared" si="183"/>
        <v>盛湾镇上王楼村</v>
      </c>
      <c r="H1602" s="9" t="s">
        <v>92</v>
      </c>
      <c r="I1602" s="9">
        <v>1</v>
      </c>
      <c r="J1602" s="9">
        <v>1</v>
      </c>
      <c r="K1602" s="9">
        <v>0</v>
      </c>
      <c r="L1602" s="9">
        <v>0</v>
      </c>
      <c r="M1602" s="9">
        <f t="shared" si="177"/>
        <v>75</v>
      </c>
      <c r="N1602" s="9">
        <f t="shared" si="178"/>
        <v>0</v>
      </c>
      <c r="O1602" s="9">
        <f t="shared" si="179"/>
        <v>0</v>
      </c>
      <c r="P1602" s="125">
        <f t="shared" si="180"/>
        <v>75</v>
      </c>
      <c r="Q1602" s="127">
        <f t="shared" si="181"/>
        <v>598</v>
      </c>
      <c r="R1602" s="128">
        <f t="shared" si="182"/>
        <v>673</v>
      </c>
      <c r="S1602" s="4" t="str">
        <f>VLOOKUP(D1602,[2]Sheet1!$F$1:$J$65536,5,0)</f>
        <v>623059486700132814</v>
      </c>
      <c r="T1602" s="4" t="str">
        <f>VLOOKUP(D1602,[1]Sheet1!$F$1:$H$65536,3,0)</f>
        <v>王毛群</v>
      </c>
      <c r="U1602" s="4" t="s">
        <v>56</v>
      </c>
      <c r="V1602" s="4" t="s">
        <v>56</v>
      </c>
      <c r="W1602" s="4" t="s">
        <v>56</v>
      </c>
      <c r="X1602" s="4" t="s">
        <v>56</v>
      </c>
    </row>
    <row r="1603" s="113" customFormat="1" hidden="1" customHeight="1" spans="1:24">
      <c r="A1603" s="9">
        <v>1602</v>
      </c>
      <c r="B1603" s="96" t="s">
        <v>66</v>
      </c>
      <c r="C1603" s="9" t="s">
        <v>3773</v>
      </c>
      <c r="D1603" s="9" t="s">
        <v>3774</v>
      </c>
      <c r="E1603" s="9" t="s">
        <v>84</v>
      </c>
      <c r="F1603" s="9" t="s">
        <v>3500</v>
      </c>
      <c r="G1603" s="9" t="str">
        <f t="shared" si="183"/>
        <v>盛湾镇蚂蚁沟村</v>
      </c>
      <c r="H1603" s="9" t="s">
        <v>3501</v>
      </c>
      <c r="I1603" s="9">
        <v>1</v>
      </c>
      <c r="J1603" s="9">
        <v>1</v>
      </c>
      <c r="K1603" s="9">
        <v>0</v>
      </c>
      <c r="L1603" s="9">
        <v>0</v>
      </c>
      <c r="M1603" s="9">
        <f t="shared" ref="M1603:M1666" si="184">J1603*75</f>
        <v>75</v>
      </c>
      <c r="N1603" s="9">
        <f t="shared" ref="N1603:N1666" si="185">K1603*300</f>
        <v>0</v>
      </c>
      <c r="O1603" s="9">
        <f t="shared" ref="O1603:O1666" si="186">L1603*600</f>
        <v>0</v>
      </c>
      <c r="P1603" s="125">
        <f t="shared" ref="P1603:P1666" si="187">M1603+N1603+O1603</f>
        <v>75</v>
      </c>
      <c r="Q1603" s="127">
        <f t="shared" ref="Q1603:Q1666" si="188">I1603*598</f>
        <v>598</v>
      </c>
      <c r="R1603" s="128">
        <f t="shared" ref="R1603:R1666" si="189">P1603+Q1603</f>
        <v>673</v>
      </c>
      <c r="S1603" s="4" t="str">
        <f>VLOOKUP(D1603,[2]Sheet1!$F$1:$J$65536,5,0)</f>
        <v>623059486700202385</v>
      </c>
      <c r="T1603" s="4" t="str">
        <f>VLOOKUP(D1603,[1]Sheet1!$F$1:$H$65536,3,0)</f>
        <v>王老害</v>
      </c>
      <c r="U1603" s="4" t="s">
        <v>56</v>
      </c>
      <c r="V1603" s="4" t="s">
        <v>56</v>
      </c>
      <c r="W1603" s="4" t="s">
        <v>56</v>
      </c>
      <c r="X1603" s="4" t="s">
        <v>56</v>
      </c>
    </row>
    <row r="1604" s="113" customFormat="1" hidden="1" customHeight="1" spans="1:24">
      <c r="A1604" s="9">
        <v>1603</v>
      </c>
      <c r="B1604" s="96" t="s">
        <v>66</v>
      </c>
      <c r="C1604" s="9" t="s">
        <v>3775</v>
      </c>
      <c r="D1604" s="9" t="s">
        <v>3776</v>
      </c>
      <c r="E1604" s="9" t="s">
        <v>84</v>
      </c>
      <c r="F1604" s="9" t="s">
        <v>3571</v>
      </c>
      <c r="G1604" s="9" t="str">
        <f t="shared" si="183"/>
        <v>盛湾镇岔河村</v>
      </c>
      <c r="H1604" s="9" t="s">
        <v>3572</v>
      </c>
      <c r="I1604" s="9">
        <v>1</v>
      </c>
      <c r="J1604" s="9">
        <v>1</v>
      </c>
      <c r="K1604" s="9">
        <v>0</v>
      </c>
      <c r="L1604" s="9">
        <v>0</v>
      </c>
      <c r="M1604" s="9">
        <f t="shared" si="184"/>
        <v>75</v>
      </c>
      <c r="N1604" s="9">
        <f t="shared" si="185"/>
        <v>0</v>
      </c>
      <c r="O1604" s="9">
        <f t="shared" si="186"/>
        <v>0</v>
      </c>
      <c r="P1604" s="125">
        <f t="shared" si="187"/>
        <v>75</v>
      </c>
      <c r="Q1604" s="127">
        <f t="shared" si="188"/>
        <v>598</v>
      </c>
      <c r="R1604" s="128">
        <f t="shared" si="189"/>
        <v>673</v>
      </c>
      <c r="S1604" s="4" t="str">
        <f>VLOOKUP(D1604,[2]Sheet1!$F$1:$J$65536,5,0)</f>
        <v>623059486700149065</v>
      </c>
      <c r="T1604" s="4" t="str">
        <f>VLOOKUP(D1604,[1]Sheet1!$F$1:$H$65536,3,0)</f>
        <v>王来夫</v>
      </c>
      <c r="U1604" s="4" t="s">
        <v>56</v>
      </c>
      <c r="V1604" s="4" t="s">
        <v>56</v>
      </c>
      <c r="W1604" s="4" t="s">
        <v>56</v>
      </c>
      <c r="X1604" s="4" t="s">
        <v>56</v>
      </c>
    </row>
    <row r="1605" s="113" customFormat="1" hidden="1" customHeight="1" spans="1:24">
      <c r="A1605" s="9">
        <v>1604</v>
      </c>
      <c r="B1605" s="96" t="s">
        <v>66</v>
      </c>
      <c r="C1605" s="9" t="s">
        <v>3777</v>
      </c>
      <c r="D1605" s="9" t="s">
        <v>3778</v>
      </c>
      <c r="E1605" s="9" t="s">
        <v>84</v>
      </c>
      <c r="F1605" s="9" t="s">
        <v>3500</v>
      </c>
      <c r="G1605" s="9" t="str">
        <f t="shared" si="183"/>
        <v>盛湾镇蚂蚁沟村</v>
      </c>
      <c r="H1605" s="9" t="s">
        <v>3501</v>
      </c>
      <c r="I1605" s="9">
        <v>1</v>
      </c>
      <c r="J1605" s="9">
        <v>1</v>
      </c>
      <c r="K1605" s="9">
        <v>0</v>
      </c>
      <c r="L1605" s="9">
        <v>0</v>
      </c>
      <c r="M1605" s="9">
        <f t="shared" si="184"/>
        <v>75</v>
      </c>
      <c r="N1605" s="9">
        <f t="shared" si="185"/>
        <v>0</v>
      </c>
      <c r="O1605" s="9">
        <f t="shared" si="186"/>
        <v>0</v>
      </c>
      <c r="P1605" s="125">
        <f t="shared" si="187"/>
        <v>75</v>
      </c>
      <c r="Q1605" s="127">
        <f t="shared" si="188"/>
        <v>598</v>
      </c>
      <c r="R1605" s="128">
        <f t="shared" si="189"/>
        <v>673</v>
      </c>
      <c r="S1605" s="4" t="str">
        <f>VLOOKUP(D1605,[2]Sheet1!$F$1:$J$65536,5,0)</f>
        <v>623059486700202369</v>
      </c>
      <c r="T1605" s="4" t="str">
        <f>VLOOKUP(D1605,[1]Sheet1!$F$1:$H$65536,3,0)</f>
        <v>王景华</v>
      </c>
      <c r="U1605" s="4" t="s">
        <v>56</v>
      </c>
      <c r="V1605" s="4" t="s">
        <v>56</v>
      </c>
      <c r="W1605" s="4" t="s">
        <v>56</v>
      </c>
      <c r="X1605" s="4" t="s">
        <v>56</v>
      </c>
    </row>
    <row r="1606" s="113" customFormat="1" hidden="1" customHeight="1" spans="1:24">
      <c r="A1606" s="9">
        <v>1605</v>
      </c>
      <c r="B1606" s="96" t="s">
        <v>66</v>
      </c>
      <c r="C1606" s="9" t="s">
        <v>3779</v>
      </c>
      <c r="D1606" s="9" t="s">
        <v>3780</v>
      </c>
      <c r="E1606" s="9" t="s">
        <v>84</v>
      </c>
      <c r="F1606" s="9" t="s">
        <v>3781</v>
      </c>
      <c r="G1606" s="9" t="str">
        <f t="shared" si="183"/>
        <v>盛湾镇河扒村</v>
      </c>
      <c r="H1606" s="9" t="s">
        <v>3782</v>
      </c>
      <c r="I1606" s="9">
        <v>1</v>
      </c>
      <c r="J1606" s="9">
        <v>1</v>
      </c>
      <c r="K1606" s="9">
        <v>0</v>
      </c>
      <c r="L1606" s="9">
        <v>0</v>
      </c>
      <c r="M1606" s="9">
        <f t="shared" si="184"/>
        <v>75</v>
      </c>
      <c r="N1606" s="9">
        <f t="shared" si="185"/>
        <v>0</v>
      </c>
      <c r="O1606" s="9">
        <f t="shared" si="186"/>
        <v>0</v>
      </c>
      <c r="P1606" s="125">
        <f t="shared" si="187"/>
        <v>75</v>
      </c>
      <c r="Q1606" s="127">
        <f t="shared" si="188"/>
        <v>598</v>
      </c>
      <c r="R1606" s="128">
        <f t="shared" si="189"/>
        <v>673</v>
      </c>
      <c r="S1606" s="4" t="str">
        <f>VLOOKUP(D1606,[2]Sheet1!$F$1:$J$65536,5,0)</f>
        <v>623059486702566548</v>
      </c>
      <c r="T1606" s="4" t="str">
        <f>VLOOKUP(D1606,[1]Sheet1!$F$1:$H$65536,3,0)</f>
        <v>王景德</v>
      </c>
      <c r="U1606" s="4" t="s">
        <v>56</v>
      </c>
      <c r="V1606" s="4" t="s">
        <v>56</v>
      </c>
      <c r="W1606" s="4" t="s">
        <v>56</v>
      </c>
      <c r="X1606" s="4" t="s">
        <v>56</v>
      </c>
    </row>
    <row r="1607" s="113" customFormat="1" hidden="1" customHeight="1" spans="1:24">
      <c r="A1607" s="9">
        <v>1606</v>
      </c>
      <c r="B1607" s="96" t="s">
        <v>66</v>
      </c>
      <c r="C1607" s="9" t="s">
        <v>3783</v>
      </c>
      <c r="D1607" s="9" t="s">
        <v>3784</v>
      </c>
      <c r="E1607" s="9" t="s">
        <v>84</v>
      </c>
      <c r="F1607" s="9" t="s">
        <v>3442</v>
      </c>
      <c r="G1607" s="9" t="str">
        <f t="shared" si="183"/>
        <v>盛湾镇天池村</v>
      </c>
      <c r="H1607" s="9" t="s">
        <v>3443</v>
      </c>
      <c r="I1607" s="9">
        <v>1</v>
      </c>
      <c r="J1607" s="9">
        <v>1</v>
      </c>
      <c r="K1607" s="9">
        <v>0</v>
      </c>
      <c r="L1607" s="9">
        <v>0</v>
      </c>
      <c r="M1607" s="9">
        <f t="shared" si="184"/>
        <v>75</v>
      </c>
      <c r="N1607" s="9">
        <f t="shared" si="185"/>
        <v>0</v>
      </c>
      <c r="O1607" s="9">
        <f t="shared" si="186"/>
        <v>0</v>
      </c>
      <c r="P1607" s="125">
        <f t="shared" si="187"/>
        <v>75</v>
      </c>
      <c r="Q1607" s="127">
        <f t="shared" si="188"/>
        <v>598</v>
      </c>
      <c r="R1607" s="128">
        <f t="shared" si="189"/>
        <v>673</v>
      </c>
      <c r="S1607" s="4" t="str">
        <f>VLOOKUP(D1607,[2]Sheet1!$F$1:$J$65536,5,0)</f>
        <v>623059486700084478</v>
      </c>
      <c r="T1607" s="4" t="str">
        <f>VLOOKUP(D1607,[1]Sheet1!$F$1:$H$65536,3,0)</f>
        <v>王金狗</v>
      </c>
      <c r="U1607" s="4" t="s">
        <v>56</v>
      </c>
      <c r="V1607" s="4" t="s">
        <v>56</v>
      </c>
      <c r="W1607" s="4" t="s">
        <v>56</v>
      </c>
      <c r="X1607" s="4" t="s">
        <v>56</v>
      </c>
    </row>
    <row r="1608" s="113" customFormat="1" hidden="1" customHeight="1" spans="1:24">
      <c r="A1608" s="9">
        <v>1607</v>
      </c>
      <c r="B1608" s="96" t="s">
        <v>66</v>
      </c>
      <c r="C1608" s="9" t="s">
        <v>3785</v>
      </c>
      <c r="D1608" s="9" t="s">
        <v>3786</v>
      </c>
      <c r="E1608" s="9" t="s">
        <v>84</v>
      </c>
      <c r="F1608" s="9" t="s">
        <v>3454</v>
      </c>
      <c r="G1608" s="9" t="str">
        <f t="shared" si="183"/>
        <v>盛湾镇上王沟村</v>
      </c>
      <c r="H1608" s="9" t="s">
        <v>3455</v>
      </c>
      <c r="I1608" s="9">
        <v>1</v>
      </c>
      <c r="J1608" s="9">
        <v>1</v>
      </c>
      <c r="K1608" s="9">
        <v>0</v>
      </c>
      <c r="L1608" s="9">
        <v>0</v>
      </c>
      <c r="M1608" s="9">
        <f t="shared" si="184"/>
        <v>75</v>
      </c>
      <c r="N1608" s="9">
        <f t="shared" si="185"/>
        <v>0</v>
      </c>
      <c r="O1608" s="9">
        <f t="shared" si="186"/>
        <v>0</v>
      </c>
      <c r="P1608" s="125">
        <f t="shared" si="187"/>
        <v>75</v>
      </c>
      <c r="Q1608" s="127">
        <f t="shared" si="188"/>
        <v>598</v>
      </c>
      <c r="R1608" s="128">
        <f t="shared" si="189"/>
        <v>673</v>
      </c>
      <c r="S1608" s="4" t="str">
        <f>VLOOKUP(D1608,[2]Sheet1!$F$1:$J$65536,5,0)</f>
        <v>623059486700075138</v>
      </c>
      <c r="T1608" s="4" t="str">
        <f>VLOOKUP(D1608,[1]Sheet1!$F$1:$H$65536,3,0)</f>
        <v>王金庚</v>
      </c>
      <c r="U1608" s="4" t="s">
        <v>56</v>
      </c>
      <c r="V1608" s="4" t="s">
        <v>56</v>
      </c>
      <c r="W1608" s="4" t="s">
        <v>56</v>
      </c>
      <c r="X1608" s="4" t="s">
        <v>56</v>
      </c>
    </row>
    <row r="1609" s="113" customFormat="1" hidden="1" customHeight="1" spans="1:24">
      <c r="A1609" s="9">
        <v>1608</v>
      </c>
      <c r="B1609" s="96" t="s">
        <v>66</v>
      </c>
      <c r="C1609" s="9" t="s">
        <v>3787</v>
      </c>
      <c r="D1609" s="9" t="s">
        <v>3788</v>
      </c>
      <c r="E1609" s="9" t="s">
        <v>84</v>
      </c>
      <c r="F1609" s="9" t="s">
        <v>3442</v>
      </c>
      <c r="G1609" s="9" t="str">
        <f t="shared" si="183"/>
        <v>盛湾镇天池村</v>
      </c>
      <c r="H1609" s="9" t="s">
        <v>3443</v>
      </c>
      <c r="I1609" s="9">
        <v>1</v>
      </c>
      <c r="J1609" s="9">
        <v>0</v>
      </c>
      <c r="K1609" s="9">
        <v>1</v>
      </c>
      <c r="L1609" s="9">
        <v>0</v>
      </c>
      <c r="M1609" s="9">
        <f t="shared" si="184"/>
        <v>0</v>
      </c>
      <c r="N1609" s="9">
        <f t="shared" si="185"/>
        <v>300</v>
      </c>
      <c r="O1609" s="9">
        <f t="shared" si="186"/>
        <v>0</v>
      </c>
      <c r="P1609" s="125">
        <f t="shared" si="187"/>
        <v>300</v>
      </c>
      <c r="Q1609" s="127">
        <f t="shared" si="188"/>
        <v>598</v>
      </c>
      <c r="R1609" s="128">
        <f t="shared" si="189"/>
        <v>898</v>
      </c>
      <c r="S1609" s="4" t="str">
        <f>VLOOKUP(D1609,[2]Sheet1!$F$1:$J$65536,5,0)</f>
        <v>623059486700084395</v>
      </c>
      <c r="T1609" s="4" t="str">
        <f>VLOOKUP(D1609,[1]Sheet1!$F$1:$H$65536,3,0)</f>
        <v>王吉周</v>
      </c>
      <c r="U1609" s="4" t="s">
        <v>56</v>
      </c>
      <c r="V1609" s="4" t="s">
        <v>56</v>
      </c>
      <c r="W1609" s="4" t="s">
        <v>56</v>
      </c>
      <c r="X1609" s="4" t="s">
        <v>56</v>
      </c>
    </row>
    <row r="1610" s="113" customFormat="1" hidden="1" customHeight="1" spans="1:24">
      <c r="A1610" s="9">
        <v>1609</v>
      </c>
      <c r="B1610" s="96" t="s">
        <v>66</v>
      </c>
      <c r="C1610" s="9" t="s">
        <v>3789</v>
      </c>
      <c r="D1610" s="9" t="s">
        <v>3790</v>
      </c>
      <c r="E1610" s="9" t="s">
        <v>84</v>
      </c>
      <c r="F1610" s="9" t="s">
        <v>3480</v>
      </c>
      <c r="G1610" s="9" t="str">
        <f t="shared" si="183"/>
        <v>盛湾镇金池村</v>
      </c>
      <c r="H1610" s="9" t="s">
        <v>3481</v>
      </c>
      <c r="I1610" s="9">
        <v>1</v>
      </c>
      <c r="J1610" s="9">
        <v>1</v>
      </c>
      <c r="K1610" s="9">
        <v>0</v>
      </c>
      <c r="L1610" s="9">
        <v>0</v>
      </c>
      <c r="M1610" s="9">
        <f t="shared" si="184"/>
        <v>75</v>
      </c>
      <c r="N1610" s="9">
        <f t="shared" si="185"/>
        <v>0</v>
      </c>
      <c r="O1610" s="9">
        <f t="shared" si="186"/>
        <v>0</v>
      </c>
      <c r="P1610" s="125">
        <f t="shared" si="187"/>
        <v>75</v>
      </c>
      <c r="Q1610" s="127">
        <f t="shared" si="188"/>
        <v>598</v>
      </c>
      <c r="R1610" s="128">
        <f t="shared" si="189"/>
        <v>673</v>
      </c>
      <c r="S1610" s="4" t="str">
        <f>VLOOKUP(D1610,[2]Sheet1!$F$1:$J$65536,5,0)</f>
        <v>623059486700070600</v>
      </c>
      <c r="T1610" s="4" t="str">
        <f>VLOOKUP(D1610,[1]Sheet1!$F$1:$H$65536,3,0)</f>
        <v>王吉三</v>
      </c>
      <c r="U1610" s="4" t="s">
        <v>56</v>
      </c>
      <c r="V1610" s="4" t="s">
        <v>56</v>
      </c>
      <c r="W1610" s="4" t="s">
        <v>56</v>
      </c>
      <c r="X1610" s="4" t="s">
        <v>56</v>
      </c>
    </row>
    <row r="1611" s="113" customFormat="1" hidden="1" customHeight="1" spans="1:24">
      <c r="A1611" s="9">
        <v>1610</v>
      </c>
      <c r="B1611" s="96" t="s">
        <v>66</v>
      </c>
      <c r="C1611" s="9" t="s">
        <v>3791</v>
      </c>
      <c r="D1611" s="9" t="s">
        <v>3792</v>
      </c>
      <c r="E1611" s="9" t="s">
        <v>84</v>
      </c>
      <c r="F1611" s="9" t="s">
        <v>3442</v>
      </c>
      <c r="G1611" s="9" t="str">
        <f t="shared" si="183"/>
        <v>盛湾镇天池村</v>
      </c>
      <c r="H1611" s="9" t="s">
        <v>3443</v>
      </c>
      <c r="I1611" s="9">
        <v>1</v>
      </c>
      <c r="J1611" s="9">
        <v>1</v>
      </c>
      <c r="K1611" s="9">
        <v>0</v>
      </c>
      <c r="L1611" s="9">
        <v>0</v>
      </c>
      <c r="M1611" s="9">
        <f t="shared" si="184"/>
        <v>75</v>
      </c>
      <c r="N1611" s="9">
        <f t="shared" si="185"/>
        <v>0</v>
      </c>
      <c r="O1611" s="9">
        <f t="shared" si="186"/>
        <v>0</v>
      </c>
      <c r="P1611" s="125">
        <f t="shared" si="187"/>
        <v>75</v>
      </c>
      <c r="Q1611" s="127">
        <f t="shared" si="188"/>
        <v>598</v>
      </c>
      <c r="R1611" s="128">
        <f t="shared" si="189"/>
        <v>673</v>
      </c>
      <c r="S1611" s="4" t="str">
        <f>VLOOKUP(D1611,[2]Sheet1!$F$1:$J$65536,5,0)</f>
        <v>623059486700084379</v>
      </c>
      <c r="T1611" s="4" t="str">
        <f>VLOOKUP(D1611,[1]Sheet1!$F$1:$H$65536,3,0)</f>
        <v>王吉林</v>
      </c>
      <c r="U1611" s="4" t="s">
        <v>56</v>
      </c>
      <c r="V1611" s="4" t="s">
        <v>56</v>
      </c>
      <c r="W1611" s="4" t="s">
        <v>56</v>
      </c>
      <c r="X1611" s="4" t="s">
        <v>56</v>
      </c>
    </row>
    <row r="1612" s="113" customFormat="1" hidden="1" customHeight="1" spans="1:24">
      <c r="A1612" s="9">
        <v>1611</v>
      </c>
      <c r="B1612" s="96" t="s">
        <v>66</v>
      </c>
      <c r="C1612" s="9" t="s">
        <v>3793</v>
      </c>
      <c r="D1612" s="9" t="s">
        <v>3794</v>
      </c>
      <c r="E1612" s="9" t="s">
        <v>84</v>
      </c>
      <c r="F1612" s="9" t="s">
        <v>2797</v>
      </c>
      <c r="G1612" s="9" t="str">
        <f t="shared" si="183"/>
        <v>盛湾镇陈庄村</v>
      </c>
      <c r="H1612" s="9" t="s">
        <v>3795</v>
      </c>
      <c r="I1612" s="9">
        <v>1</v>
      </c>
      <c r="J1612" s="9">
        <v>1</v>
      </c>
      <c r="K1612" s="9">
        <v>0</v>
      </c>
      <c r="L1612" s="9">
        <v>0</v>
      </c>
      <c r="M1612" s="9">
        <f t="shared" si="184"/>
        <v>75</v>
      </c>
      <c r="N1612" s="9">
        <f t="shared" si="185"/>
        <v>0</v>
      </c>
      <c r="O1612" s="9">
        <f t="shared" si="186"/>
        <v>0</v>
      </c>
      <c r="P1612" s="125">
        <f t="shared" si="187"/>
        <v>75</v>
      </c>
      <c r="Q1612" s="127">
        <f t="shared" si="188"/>
        <v>598</v>
      </c>
      <c r="R1612" s="128">
        <f t="shared" si="189"/>
        <v>673</v>
      </c>
      <c r="S1612" s="4" t="str">
        <f>VLOOKUP(D1612,[2]Sheet1!$F$1:$J$65536,5,0)</f>
        <v>623059486702426958</v>
      </c>
      <c r="T1612" s="4" t="str">
        <f>VLOOKUP(D1612,[1]Sheet1!$F$1:$H$65536,3,0)</f>
        <v>王红民</v>
      </c>
      <c r="U1612" s="4" t="s">
        <v>56</v>
      </c>
      <c r="V1612" s="4" t="s">
        <v>56</v>
      </c>
      <c r="W1612" s="4" t="s">
        <v>56</v>
      </c>
      <c r="X1612" s="4" t="s">
        <v>56</v>
      </c>
    </row>
    <row r="1613" s="113" customFormat="1" hidden="1" customHeight="1" spans="1:24">
      <c r="A1613" s="9">
        <v>1612</v>
      </c>
      <c r="B1613" s="96" t="s">
        <v>66</v>
      </c>
      <c r="C1613" s="9" t="s">
        <v>3796</v>
      </c>
      <c r="D1613" s="9" t="s">
        <v>3797</v>
      </c>
      <c r="E1613" s="9" t="s">
        <v>84</v>
      </c>
      <c r="F1613" s="9" t="s">
        <v>101</v>
      </c>
      <c r="G1613" s="9" t="str">
        <f t="shared" si="183"/>
        <v>盛湾镇卢庄村</v>
      </c>
      <c r="H1613" s="9" t="s">
        <v>102</v>
      </c>
      <c r="I1613" s="9">
        <v>1</v>
      </c>
      <c r="J1613" s="9">
        <v>1</v>
      </c>
      <c r="K1613" s="9">
        <v>0</v>
      </c>
      <c r="L1613" s="9">
        <v>0</v>
      </c>
      <c r="M1613" s="9">
        <f t="shared" si="184"/>
        <v>75</v>
      </c>
      <c r="N1613" s="9">
        <f t="shared" si="185"/>
        <v>0</v>
      </c>
      <c r="O1613" s="9">
        <f t="shared" si="186"/>
        <v>0</v>
      </c>
      <c r="P1613" s="125">
        <f t="shared" si="187"/>
        <v>75</v>
      </c>
      <c r="Q1613" s="127">
        <f t="shared" si="188"/>
        <v>598</v>
      </c>
      <c r="R1613" s="128">
        <f t="shared" si="189"/>
        <v>673</v>
      </c>
      <c r="S1613" s="4" t="str">
        <f>VLOOKUP(D1613,[2]Sheet1!$F$1:$J$65536,5,0)</f>
        <v>623059486700162993</v>
      </c>
      <c r="T1613" s="4" t="str">
        <f>VLOOKUP(D1613,[1]Sheet1!$F$1:$H$65536,3,0)</f>
        <v>王红海</v>
      </c>
      <c r="U1613" s="4" t="s">
        <v>56</v>
      </c>
      <c r="V1613" s="4" t="s">
        <v>56</v>
      </c>
      <c r="W1613" s="4" t="s">
        <v>56</v>
      </c>
      <c r="X1613" s="4" t="s">
        <v>56</v>
      </c>
    </row>
    <row r="1614" s="113" customFormat="1" hidden="1" customHeight="1" spans="1:24">
      <c r="A1614" s="9">
        <v>1613</v>
      </c>
      <c r="B1614" s="96" t="s">
        <v>66</v>
      </c>
      <c r="C1614" s="9" t="s">
        <v>3798</v>
      </c>
      <c r="D1614" s="9" t="s">
        <v>3799</v>
      </c>
      <c r="E1614" s="9" t="s">
        <v>84</v>
      </c>
      <c r="F1614" s="9" t="s">
        <v>3442</v>
      </c>
      <c r="G1614" s="9" t="str">
        <f t="shared" si="183"/>
        <v>盛湾镇天池村</v>
      </c>
      <c r="H1614" s="9" t="s">
        <v>3443</v>
      </c>
      <c r="I1614" s="9">
        <v>1</v>
      </c>
      <c r="J1614" s="9">
        <v>1</v>
      </c>
      <c r="K1614" s="9">
        <v>0</v>
      </c>
      <c r="L1614" s="9">
        <v>0</v>
      </c>
      <c r="M1614" s="9">
        <f t="shared" si="184"/>
        <v>75</v>
      </c>
      <c r="N1614" s="9">
        <f t="shared" si="185"/>
        <v>0</v>
      </c>
      <c r="O1614" s="9">
        <f t="shared" si="186"/>
        <v>0</v>
      </c>
      <c r="P1614" s="125">
        <f t="shared" si="187"/>
        <v>75</v>
      </c>
      <c r="Q1614" s="127">
        <f t="shared" si="188"/>
        <v>598</v>
      </c>
      <c r="R1614" s="128">
        <f t="shared" si="189"/>
        <v>673</v>
      </c>
      <c r="S1614" s="4" t="str">
        <f>VLOOKUP(D1614,[2]Sheet1!$F$1:$J$65536,5,0)</f>
        <v>623059486700084239</v>
      </c>
      <c r="T1614" s="4" t="str">
        <f>VLOOKUP(D1614,[1]Sheet1!$F$1:$H$65536,3,0)</f>
        <v>王和尚</v>
      </c>
      <c r="U1614" s="4" t="s">
        <v>56</v>
      </c>
      <c r="V1614" s="4" t="s">
        <v>56</v>
      </c>
      <c r="W1614" s="4" t="s">
        <v>56</v>
      </c>
      <c r="X1614" s="4" t="s">
        <v>56</v>
      </c>
    </row>
    <row r="1615" s="113" customFormat="1" hidden="1" customHeight="1" spans="1:24">
      <c r="A1615" s="9">
        <v>1614</v>
      </c>
      <c r="B1615" s="96" t="s">
        <v>66</v>
      </c>
      <c r="C1615" s="9" t="s">
        <v>1112</v>
      </c>
      <c r="D1615" s="9" t="s">
        <v>3800</v>
      </c>
      <c r="E1615" s="9" t="s">
        <v>84</v>
      </c>
      <c r="F1615" s="9" t="s">
        <v>3801</v>
      </c>
      <c r="G1615" s="9" t="str">
        <f t="shared" si="183"/>
        <v>盛湾镇马湾村</v>
      </c>
      <c r="H1615" s="9" t="s">
        <v>3802</v>
      </c>
      <c r="I1615" s="9">
        <v>1</v>
      </c>
      <c r="J1615" s="9">
        <v>1</v>
      </c>
      <c r="K1615" s="9">
        <v>0</v>
      </c>
      <c r="L1615" s="9">
        <v>0</v>
      </c>
      <c r="M1615" s="9">
        <f t="shared" si="184"/>
        <v>75</v>
      </c>
      <c r="N1615" s="9">
        <f t="shared" si="185"/>
        <v>0</v>
      </c>
      <c r="O1615" s="9">
        <f t="shared" si="186"/>
        <v>0</v>
      </c>
      <c r="P1615" s="125">
        <f t="shared" si="187"/>
        <v>75</v>
      </c>
      <c r="Q1615" s="127">
        <f t="shared" si="188"/>
        <v>598</v>
      </c>
      <c r="R1615" s="128">
        <f t="shared" si="189"/>
        <v>673</v>
      </c>
      <c r="S1615" s="4" t="str">
        <f>VLOOKUP(D1615,[2]Sheet1!$F$1:$J$65536,5,0)</f>
        <v>623059486700001621</v>
      </c>
      <c r="T1615" s="4" t="str">
        <f>VLOOKUP(D1615,[1]Sheet1!$F$1:$H$65536,3,0)</f>
        <v>王国华</v>
      </c>
      <c r="U1615" s="4" t="s">
        <v>56</v>
      </c>
      <c r="V1615" s="4" t="s">
        <v>56</v>
      </c>
      <c r="W1615" s="4" t="s">
        <v>56</v>
      </c>
      <c r="X1615" s="4" t="s">
        <v>56</v>
      </c>
    </row>
    <row r="1616" s="113" customFormat="1" hidden="1" customHeight="1" spans="1:24">
      <c r="A1616" s="9">
        <v>1615</v>
      </c>
      <c r="B1616" s="96" t="s">
        <v>66</v>
      </c>
      <c r="C1616" s="9" t="s">
        <v>3803</v>
      </c>
      <c r="D1616" s="9" t="s">
        <v>3804</v>
      </c>
      <c r="E1616" s="9" t="s">
        <v>84</v>
      </c>
      <c r="F1616" s="9" t="s">
        <v>3480</v>
      </c>
      <c r="G1616" s="9" t="str">
        <f t="shared" si="183"/>
        <v>盛湾镇金池村</v>
      </c>
      <c r="H1616" s="9" t="s">
        <v>3481</v>
      </c>
      <c r="I1616" s="9">
        <v>1</v>
      </c>
      <c r="J1616" s="9">
        <v>1</v>
      </c>
      <c r="K1616" s="9">
        <v>0</v>
      </c>
      <c r="L1616" s="9">
        <v>0</v>
      </c>
      <c r="M1616" s="9">
        <f t="shared" si="184"/>
        <v>75</v>
      </c>
      <c r="N1616" s="9">
        <f t="shared" si="185"/>
        <v>0</v>
      </c>
      <c r="O1616" s="9">
        <f t="shared" si="186"/>
        <v>0</v>
      </c>
      <c r="P1616" s="125">
        <f t="shared" si="187"/>
        <v>75</v>
      </c>
      <c r="Q1616" s="127">
        <f t="shared" si="188"/>
        <v>598</v>
      </c>
      <c r="R1616" s="128">
        <f t="shared" si="189"/>
        <v>673</v>
      </c>
      <c r="S1616" s="4" t="str">
        <f>VLOOKUP(D1616,[2]Sheet1!$F$1:$J$65536,5,0)</f>
        <v>623059486701343089</v>
      </c>
      <c r="T1616" s="4" t="str">
        <f>VLOOKUP(D1616,[1]Sheet1!$F$1:$H$65536,3,0)</f>
        <v>王国富</v>
      </c>
      <c r="U1616" s="4" t="s">
        <v>56</v>
      </c>
      <c r="V1616" s="4" t="s">
        <v>56</v>
      </c>
      <c r="W1616" s="4" t="s">
        <v>56</v>
      </c>
      <c r="X1616" s="4" t="s">
        <v>56</v>
      </c>
    </row>
    <row r="1617" s="113" customFormat="1" hidden="1" customHeight="1" spans="1:24">
      <c r="A1617" s="9">
        <v>1616</v>
      </c>
      <c r="B1617" s="96" t="s">
        <v>66</v>
      </c>
      <c r="C1617" s="9" t="s">
        <v>3805</v>
      </c>
      <c r="D1617" s="9" t="s">
        <v>3806</v>
      </c>
      <c r="E1617" s="9" t="s">
        <v>84</v>
      </c>
      <c r="F1617" s="9" t="s">
        <v>3486</v>
      </c>
      <c r="G1617" s="9" t="str">
        <f t="shared" si="183"/>
        <v>盛湾镇柴店村</v>
      </c>
      <c r="H1617" s="9" t="s">
        <v>3487</v>
      </c>
      <c r="I1617" s="9">
        <v>1</v>
      </c>
      <c r="J1617" s="9">
        <v>0</v>
      </c>
      <c r="K1617" s="9">
        <v>1</v>
      </c>
      <c r="L1617" s="9">
        <v>0</v>
      </c>
      <c r="M1617" s="9">
        <f t="shared" si="184"/>
        <v>0</v>
      </c>
      <c r="N1617" s="9">
        <f t="shared" si="185"/>
        <v>300</v>
      </c>
      <c r="O1617" s="9">
        <f t="shared" si="186"/>
        <v>0</v>
      </c>
      <c r="P1617" s="125">
        <f t="shared" si="187"/>
        <v>300</v>
      </c>
      <c r="Q1617" s="127">
        <f t="shared" si="188"/>
        <v>598</v>
      </c>
      <c r="R1617" s="128">
        <f t="shared" si="189"/>
        <v>898</v>
      </c>
      <c r="S1617" s="4" t="str">
        <f>VLOOKUP(D1617,[2]Sheet1!$F$1:$J$65536,5,0)</f>
        <v>623059486700098486</v>
      </c>
      <c r="T1617" s="4" t="str">
        <f>VLOOKUP(D1617,[1]Sheet1!$F$1:$H$65536,3,0)</f>
        <v>王光明</v>
      </c>
      <c r="U1617" s="4" t="s">
        <v>56</v>
      </c>
      <c r="V1617" s="4" t="s">
        <v>56</v>
      </c>
      <c r="W1617" s="4" t="s">
        <v>56</v>
      </c>
      <c r="X1617" s="4" t="s">
        <v>56</v>
      </c>
    </row>
    <row r="1618" s="113" customFormat="1" hidden="1" customHeight="1" spans="1:24">
      <c r="A1618" s="9">
        <v>1617</v>
      </c>
      <c r="B1618" s="96" t="s">
        <v>66</v>
      </c>
      <c r="C1618" s="9" t="s">
        <v>3807</v>
      </c>
      <c r="D1618" s="9" t="s">
        <v>3808</v>
      </c>
      <c r="E1618" s="9" t="s">
        <v>84</v>
      </c>
      <c r="F1618" s="9" t="s">
        <v>3486</v>
      </c>
      <c r="G1618" s="9" t="str">
        <f t="shared" si="183"/>
        <v>盛湾镇柴店村</v>
      </c>
      <c r="H1618" s="9" t="s">
        <v>3487</v>
      </c>
      <c r="I1618" s="9">
        <v>1</v>
      </c>
      <c r="J1618" s="9">
        <v>1</v>
      </c>
      <c r="K1618" s="9">
        <v>0</v>
      </c>
      <c r="L1618" s="9">
        <v>0</v>
      </c>
      <c r="M1618" s="9">
        <f t="shared" si="184"/>
        <v>75</v>
      </c>
      <c r="N1618" s="9">
        <f t="shared" si="185"/>
        <v>0</v>
      </c>
      <c r="O1618" s="9">
        <f t="shared" si="186"/>
        <v>0</v>
      </c>
      <c r="P1618" s="125">
        <f t="shared" si="187"/>
        <v>75</v>
      </c>
      <c r="Q1618" s="127">
        <f t="shared" si="188"/>
        <v>598</v>
      </c>
      <c r="R1618" s="128">
        <f t="shared" si="189"/>
        <v>673</v>
      </c>
      <c r="S1618" s="4" t="str">
        <f>VLOOKUP(D1618,[2]Sheet1!$F$1:$J$65536,5,0)</f>
        <v>623059486700098437</v>
      </c>
      <c r="T1618" s="4" t="str">
        <f>VLOOKUP(D1618,[1]Sheet1!$F$1:$H$65536,3,0)</f>
        <v>王改军</v>
      </c>
      <c r="U1618" s="4" t="s">
        <v>56</v>
      </c>
      <c r="V1618" s="4" t="s">
        <v>56</v>
      </c>
      <c r="W1618" s="4" t="s">
        <v>56</v>
      </c>
      <c r="X1618" s="4" t="s">
        <v>56</v>
      </c>
    </row>
    <row r="1619" s="113" customFormat="1" hidden="1" customHeight="1" spans="1:24">
      <c r="A1619" s="9">
        <v>1618</v>
      </c>
      <c r="B1619" s="96" t="s">
        <v>66</v>
      </c>
      <c r="C1619" s="9" t="s">
        <v>3809</v>
      </c>
      <c r="D1619" s="9" t="s">
        <v>3810</v>
      </c>
      <c r="E1619" s="9" t="s">
        <v>84</v>
      </c>
      <c r="F1619" s="9" t="s">
        <v>85</v>
      </c>
      <c r="G1619" s="9" t="str">
        <f t="shared" si="183"/>
        <v>盛湾镇陈岗村</v>
      </c>
      <c r="H1619" s="9" t="s">
        <v>86</v>
      </c>
      <c r="I1619" s="9">
        <v>1</v>
      </c>
      <c r="J1619" s="9">
        <v>1</v>
      </c>
      <c r="K1619" s="9">
        <v>0</v>
      </c>
      <c r="L1619" s="9">
        <v>0</v>
      </c>
      <c r="M1619" s="9">
        <f t="shared" si="184"/>
        <v>75</v>
      </c>
      <c r="N1619" s="9">
        <f t="shared" si="185"/>
        <v>0</v>
      </c>
      <c r="O1619" s="9">
        <f t="shared" si="186"/>
        <v>0</v>
      </c>
      <c r="P1619" s="125">
        <f t="shared" si="187"/>
        <v>75</v>
      </c>
      <c r="Q1619" s="127">
        <f t="shared" si="188"/>
        <v>598</v>
      </c>
      <c r="R1619" s="128">
        <f t="shared" si="189"/>
        <v>673</v>
      </c>
      <c r="S1619" s="4" t="str">
        <f>VLOOKUP(D1619,[2]Sheet1!$F$1:$J$65536,5,0)</f>
        <v>623059486700027584</v>
      </c>
      <c r="T1619" s="4" t="str">
        <f>VLOOKUP(D1619,[1]Sheet1!$F$1:$H$65536,3,0)</f>
        <v>王德明</v>
      </c>
      <c r="U1619" s="4" t="s">
        <v>56</v>
      </c>
      <c r="V1619" s="4" t="s">
        <v>56</v>
      </c>
      <c r="W1619" s="4" t="s">
        <v>56</v>
      </c>
      <c r="X1619" s="4" t="s">
        <v>56</v>
      </c>
    </row>
    <row r="1620" s="113" customFormat="1" hidden="1" customHeight="1" spans="1:24">
      <c r="A1620" s="9">
        <v>1619</v>
      </c>
      <c r="B1620" s="96" t="s">
        <v>66</v>
      </c>
      <c r="C1620" s="9" t="s">
        <v>3811</v>
      </c>
      <c r="D1620" s="9" t="s">
        <v>3812</v>
      </c>
      <c r="E1620" s="9" t="s">
        <v>84</v>
      </c>
      <c r="F1620" s="9" t="s">
        <v>101</v>
      </c>
      <c r="G1620" s="9" t="str">
        <f t="shared" si="183"/>
        <v>盛湾镇卢庄村</v>
      </c>
      <c r="H1620" s="9" t="s">
        <v>102</v>
      </c>
      <c r="I1620" s="9">
        <v>1</v>
      </c>
      <c r="J1620" s="9">
        <v>1</v>
      </c>
      <c r="K1620" s="9">
        <v>0</v>
      </c>
      <c r="L1620" s="9">
        <v>0</v>
      </c>
      <c r="M1620" s="9">
        <f t="shared" si="184"/>
        <v>75</v>
      </c>
      <c r="N1620" s="9">
        <f t="shared" si="185"/>
        <v>0</v>
      </c>
      <c r="O1620" s="9">
        <f t="shared" si="186"/>
        <v>0</v>
      </c>
      <c r="P1620" s="125">
        <f t="shared" si="187"/>
        <v>75</v>
      </c>
      <c r="Q1620" s="127">
        <f t="shared" si="188"/>
        <v>598</v>
      </c>
      <c r="R1620" s="128">
        <f t="shared" si="189"/>
        <v>673</v>
      </c>
      <c r="S1620" s="4" t="str">
        <f>VLOOKUP(D1620,[2]Sheet1!$F$1:$J$65536,5,0)</f>
        <v>623059486700162761</v>
      </c>
      <c r="T1620" s="4" t="str">
        <f>VLOOKUP(D1620,[1]Sheet1!$F$1:$H$65536,3,0)</f>
        <v>王大群</v>
      </c>
      <c r="U1620" s="4" t="s">
        <v>56</v>
      </c>
      <c r="V1620" s="4" t="s">
        <v>56</v>
      </c>
      <c r="W1620" s="4" t="s">
        <v>56</v>
      </c>
      <c r="X1620" s="4" t="s">
        <v>56</v>
      </c>
    </row>
    <row r="1621" s="113" customFormat="1" hidden="1" customHeight="1" spans="1:24">
      <c r="A1621" s="9">
        <v>1620</v>
      </c>
      <c r="B1621" s="96" t="s">
        <v>66</v>
      </c>
      <c r="C1621" s="9" t="s">
        <v>3813</v>
      </c>
      <c r="D1621" s="9" t="s">
        <v>3814</v>
      </c>
      <c r="E1621" s="9" t="s">
        <v>84</v>
      </c>
      <c r="F1621" s="9" t="s">
        <v>3531</v>
      </c>
      <c r="G1621" s="9" t="str">
        <f t="shared" si="183"/>
        <v>盛湾镇裴营村</v>
      </c>
      <c r="H1621" s="9" t="s">
        <v>3532</v>
      </c>
      <c r="I1621" s="9">
        <v>1</v>
      </c>
      <c r="J1621" s="9">
        <v>1</v>
      </c>
      <c r="K1621" s="9">
        <v>0</v>
      </c>
      <c r="L1621" s="9">
        <v>0</v>
      </c>
      <c r="M1621" s="9">
        <f t="shared" si="184"/>
        <v>75</v>
      </c>
      <c r="N1621" s="9">
        <f t="shared" si="185"/>
        <v>0</v>
      </c>
      <c r="O1621" s="9">
        <f t="shared" si="186"/>
        <v>0</v>
      </c>
      <c r="P1621" s="125">
        <f t="shared" si="187"/>
        <v>75</v>
      </c>
      <c r="Q1621" s="127">
        <f t="shared" si="188"/>
        <v>598</v>
      </c>
      <c r="R1621" s="128">
        <f t="shared" si="189"/>
        <v>673</v>
      </c>
      <c r="S1621" s="4" t="str">
        <f>VLOOKUP(D1621,[2]Sheet1!$F$1:$J$65536,5,0)</f>
        <v>623059486700140726</v>
      </c>
      <c r="T1621" s="4" t="str">
        <f>VLOOKUP(D1621,[1]Sheet1!$F$1:$H$65536,3,0)</f>
        <v>王大牛</v>
      </c>
      <c r="U1621" s="4" t="s">
        <v>56</v>
      </c>
      <c r="V1621" s="4" t="s">
        <v>56</v>
      </c>
      <c r="W1621" s="4" t="s">
        <v>56</v>
      </c>
      <c r="X1621" s="4" t="s">
        <v>56</v>
      </c>
    </row>
    <row r="1622" s="113" customFormat="1" hidden="1" customHeight="1" spans="1:24">
      <c r="A1622" s="9">
        <v>1621</v>
      </c>
      <c r="B1622" s="96" t="s">
        <v>66</v>
      </c>
      <c r="C1622" s="9" t="s">
        <v>3815</v>
      </c>
      <c r="D1622" s="9" t="s">
        <v>3816</v>
      </c>
      <c r="E1622" s="9" t="s">
        <v>84</v>
      </c>
      <c r="F1622" s="9" t="s">
        <v>3781</v>
      </c>
      <c r="G1622" s="9" t="str">
        <f t="shared" si="183"/>
        <v>盛湾镇河扒村</v>
      </c>
      <c r="H1622" s="9" t="s">
        <v>3782</v>
      </c>
      <c r="I1622" s="9">
        <v>1</v>
      </c>
      <c r="J1622" s="9">
        <v>1</v>
      </c>
      <c r="K1622" s="9">
        <v>0</v>
      </c>
      <c r="L1622" s="9">
        <v>0</v>
      </c>
      <c r="M1622" s="9">
        <f t="shared" si="184"/>
        <v>75</v>
      </c>
      <c r="N1622" s="9">
        <f t="shared" si="185"/>
        <v>0</v>
      </c>
      <c r="O1622" s="9">
        <f t="shared" si="186"/>
        <v>0</v>
      </c>
      <c r="P1622" s="125">
        <f t="shared" si="187"/>
        <v>75</v>
      </c>
      <c r="Q1622" s="127">
        <f t="shared" si="188"/>
        <v>598</v>
      </c>
      <c r="R1622" s="128">
        <f t="shared" si="189"/>
        <v>673</v>
      </c>
      <c r="S1622" s="4" t="s">
        <v>3817</v>
      </c>
      <c r="T1622" s="4" t="str">
        <f>VLOOKUP(D1622,[1]Sheet1!$F$1:$H$65536,3,0)</f>
        <v>王传发</v>
      </c>
      <c r="U1622" s="4" t="s">
        <v>56</v>
      </c>
      <c r="V1622" s="4" t="s">
        <v>56</v>
      </c>
      <c r="W1622" s="4" t="s">
        <v>56</v>
      </c>
      <c r="X1622" s="4" t="s">
        <v>56</v>
      </c>
    </row>
    <row r="1623" s="113" customFormat="1" hidden="1" customHeight="1" spans="1:24">
      <c r="A1623" s="9">
        <v>1622</v>
      </c>
      <c r="B1623" s="96" t="s">
        <v>66</v>
      </c>
      <c r="C1623" s="9" t="s">
        <v>3818</v>
      </c>
      <c r="D1623" s="9" t="s">
        <v>3819</v>
      </c>
      <c r="E1623" s="9" t="s">
        <v>84</v>
      </c>
      <c r="F1623" s="9" t="s">
        <v>3553</v>
      </c>
      <c r="G1623" s="9" t="str">
        <f t="shared" si="183"/>
        <v>盛湾镇衡营村</v>
      </c>
      <c r="H1623" s="9" t="s">
        <v>3554</v>
      </c>
      <c r="I1623" s="9">
        <v>1</v>
      </c>
      <c r="J1623" s="9">
        <v>1</v>
      </c>
      <c r="K1623" s="9">
        <v>0</v>
      </c>
      <c r="L1623" s="9">
        <v>0</v>
      </c>
      <c r="M1623" s="9">
        <f t="shared" si="184"/>
        <v>75</v>
      </c>
      <c r="N1623" s="9">
        <f t="shared" si="185"/>
        <v>0</v>
      </c>
      <c r="O1623" s="9">
        <f t="shared" si="186"/>
        <v>0</v>
      </c>
      <c r="P1623" s="125">
        <f t="shared" si="187"/>
        <v>75</v>
      </c>
      <c r="Q1623" s="127">
        <f t="shared" si="188"/>
        <v>598</v>
      </c>
      <c r="R1623" s="128">
        <f t="shared" si="189"/>
        <v>673</v>
      </c>
      <c r="S1623" s="4" t="str">
        <f>VLOOKUP(D1623,[2]Sheet1!$F$1:$J$65536,5,0)</f>
        <v>623059486700039092</v>
      </c>
      <c r="T1623" s="4" t="str">
        <f>VLOOKUP(D1623,[1]Sheet1!$F$1:$H$65536,3,0)</f>
        <v>汪明军</v>
      </c>
      <c r="U1623" s="4" t="s">
        <v>56</v>
      </c>
      <c r="V1623" s="4" t="s">
        <v>56</v>
      </c>
      <c r="W1623" s="4" t="s">
        <v>56</v>
      </c>
      <c r="X1623" s="4" t="s">
        <v>56</v>
      </c>
    </row>
    <row r="1624" s="113" customFormat="1" hidden="1" customHeight="1" spans="1:24">
      <c r="A1624" s="9">
        <v>1623</v>
      </c>
      <c r="B1624" s="96" t="s">
        <v>66</v>
      </c>
      <c r="C1624" s="9" t="s">
        <v>3820</v>
      </c>
      <c r="D1624" s="9" t="s">
        <v>3821</v>
      </c>
      <c r="E1624" s="9" t="s">
        <v>84</v>
      </c>
      <c r="F1624" s="9" t="s">
        <v>3553</v>
      </c>
      <c r="G1624" s="9" t="str">
        <f t="shared" si="183"/>
        <v>盛湾镇衡营村</v>
      </c>
      <c r="H1624" s="9" t="s">
        <v>3554</v>
      </c>
      <c r="I1624" s="9">
        <v>1</v>
      </c>
      <c r="J1624" s="9">
        <v>1</v>
      </c>
      <c r="K1624" s="9">
        <v>0</v>
      </c>
      <c r="L1624" s="9">
        <v>0</v>
      </c>
      <c r="M1624" s="9">
        <f t="shared" si="184"/>
        <v>75</v>
      </c>
      <c r="N1624" s="9">
        <f t="shared" si="185"/>
        <v>0</v>
      </c>
      <c r="O1624" s="9">
        <f t="shared" si="186"/>
        <v>0</v>
      </c>
      <c r="P1624" s="125">
        <f t="shared" si="187"/>
        <v>75</v>
      </c>
      <c r="Q1624" s="127">
        <f t="shared" si="188"/>
        <v>598</v>
      </c>
      <c r="R1624" s="128">
        <f t="shared" si="189"/>
        <v>673</v>
      </c>
      <c r="S1624" s="4" t="str">
        <f>VLOOKUP(D1624,[2]Sheet1!$F$1:$J$65536,5,0)</f>
        <v>623059486701113755</v>
      </c>
      <c r="T1624" s="4" t="str">
        <f>VLOOKUP(D1624,[1]Sheet1!$F$1:$H$65536,3,0)</f>
        <v>汪国民</v>
      </c>
      <c r="U1624" s="4" t="s">
        <v>56</v>
      </c>
      <c r="V1624" s="4" t="s">
        <v>56</v>
      </c>
      <c r="W1624" s="4" t="s">
        <v>56</v>
      </c>
      <c r="X1624" s="4" t="s">
        <v>56</v>
      </c>
    </row>
    <row r="1625" s="113" customFormat="1" hidden="1" customHeight="1" spans="1:24">
      <c r="A1625" s="9">
        <v>1624</v>
      </c>
      <c r="B1625" s="96" t="s">
        <v>66</v>
      </c>
      <c r="C1625" s="9" t="s">
        <v>3822</v>
      </c>
      <c r="D1625" s="9" t="s">
        <v>3823</v>
      </c>
      <c r="E1625" s="9" t="s">
        <v>84</v>
      </c>
      <c r="F1625" s="9" t="s">
        <v>3553</v>
      </c>
      <c r="G1625" s="9" t="str">
        <f t="shared" si="183"/>
        <v>盛湾镇衡营村</v>
      </c>
      <c r="H1625" s="9" t="s">
        <v>3554</v>
      </c>
      <c r="I1625" s="9">
        <v>1</v>
      </c>
      <c r="J1625" s="9">
        <v>1</v>
      </c>
      <c r="K1625" s="9">
        <v>0</v>
      </c>
      <c r="L1625" s="9">
        <v>0</v>
      </c>
      <c r="M1625" s="9">
        <f t="shared" si="184"/>
        <v>75</v>
      </c>
      <c r="N1625" s="9">
        <f t="shared" si="185"/>
        <v>0</v>
      </c>
      <c r="O1625" s="9">
        <f t="shared" si="186"/>
        <v>0</v>
      </c>
      <c r="P1625" s="125">
        <f t="shared" si="187"/>
        <v>75</v>
      </c>
      <c r="Q1625" s="127">
        <f t="shared" si="188"/>
        <v>598</v>
      </c>
      <c r="R1625" s="128">
        <f t="shared" si="189"/>
        <v>673</v>
      </c>
      <c r="S1625" s="4" t="str">
        <f>VLOOKUP(D1625,[2]Sheet1!$F$1:$J$65536,5,0)</f>
        <v>623059486700038904</v>
      </c>
      <c r="T1625" s="4" t="str">
        <f>VLOOKUP(D1625,[1]Sheet1!$F$1:$H$65536,3,0)</f>
        <v>汪根舟</v>
      </c>
      <c r="U1625" s="4" t="s">
        <v>56</v>
      </c>
      <c r="V1625" s="4" t="s">
        <v>56</v>
      </c>
      <c r="W1625" s="4" t="s">
        <v>56</v>
      </c>
      <c r="X1625" s="4" t="s">
        <v>56</v>
      </c>
    </row>
    <row r="1626" s="113" customFormat="1" hidden="1" customHeight="1" spans="1:24">
      <c r="A1626" s="9">
        <v>1625</v>
      </c>
      <c r="B1626" s="96" t="s">
        <v>66</v>
      </c>
      <c r="C1626" s="9" t="s">
        <v>3824</v>
      </c>
      <c r="D1626" s="9" t="s">
        <v>3825</v>
      </c>
      <c r="E1626" s="9" t="s">
        <v>84</v>
      </c>
      <c r="F1626" s="9" t="s">
        <v>3697</v>
      </c>
      <c r="G1626" s="9" t="str">
        <f t="shared" si="183"/>
        <v>盛湾镇秀子沟村</v>
      </c>
      <c r="H1626" s="9" t="s">
        <v>3698</v>
      </c>
      <c r="I1626" s="9">
        <v>1</v>
      </c>
      <c r="J1626" s="9">
        <v>1</v>
      </c>
      <c r="K1626" s="9">
        <v>0</v>
      </c>
      <c r="L1626" s="9">
        <v>0</v>
      </c>
      <c r="M1626" s="9">
        <f t="shared" si="184"/>
        <v>75</v>
      </c>
      <c r="N1626" s="9">
        <f t="shared" si="185"/>
        <v>0</v>
      </c>
      <c r="O1626" s="9">
        <f t="shared" si="186"/>
        <v>0</v>
      </c>
      <c r="P1626" s="125">
        <f t="shared" si="187"/>
        <v>75</v>
      </c>
      <c r="Q1626" s="127">
        <f t="shared" si="188"/>
        <v>598</v>
      </c>
      <c r="R1626" s="128">
        <f t="shared" si="189"/>
        <v>673</v>
      </c>
      <c r="S1626" s="4" t="str">
        <f>VLOOKUP(D1626,[2]Sheet1!$F$1:$J$65536,5,0)</f>
        <v>623059486700181480</v>
      </c>
      <c r="T1626" s="4" t="str">
        <f>VLOOKUP(D1626,[1]Sheet1!$F$1:$H$65536,3,0)</f>
        <v>万金三</v>
      </c>
      <c r="U1626" s="4" t="s">
        <v>56</v>
      </c>
      <c r="V1626" s="4" t="s">
        <v>56</v>
      </c>
      <c r="W1626" s="4" t="s">
        <v>56</v>
      </c>
      <c r="X1626" s="4" t="s">
        <v>56</v>
      </c>
    </row>
    <row r="1627" s="113" customFormat="1" hidden="1" customHeight="1" spans="1:24">
      <c r="A1627" s="9">
        <v>1626</v>
      </c>
      <c r="B1627" s="96" t="s">
        <v>66</v>
      </c>
      <c r="C1627" s="9" t="s">
        <v>3826</v>
      </c>
      <c r="D1627" s="9" t="s">
        <v>3827</v>
      </c>
      <c r="E1627" s="9" t="s">
        <v>84</v>
      </c>
      <c r="F1627" s="9" t="s">
        <v>3470</v>
      </c>
      <c r="G1627" s="9" t="str">
        <f t="shared" si="183"/>
        <v>盛湾镇田川村</v>
      </c>
      <c r="H1627" s="9" t="s">
        <v>3471</v>
      </c>
      <c r="I1627" s="9">
        <v>1</v>
      </c>
      <c r="J1627" s="9">
        <v>1</v>
      </c>
      <c r="K1627" s="9">
        <v>0</v>
      </c>
      <c r="L1627" s="9">
        <v>0</v>
      </c>
      <c r="M1627" s="9">
        <f t="shared" si="184"/>
        <v>75</v>
      </c>
      <c r="N1627" s="9">
        <f t="shared" si="185"/>
        <v>0</v>
      </c>
      <c r="O1627" s="9">
        <f t="shared" si="186"/>
        <v>0</v>
      </c>
      <c r="P1627" s="125">
        <f t="shared" si="187"/>
        <v>75</v>
      </c>
      <c r="Q1627" s="127">
        <f t="shared" si="188"/>
        <v>598</v>
      </c>
      <c r="R1627" s="128">
        <f t="shared" si="189"/>
        <v>673</v>
      </c>
      <c r="S1627" s="4" t="str">
        <f>VLOOKUP(D1627,[2]Sheet1!$F$1:$J$65536,5,0)</f>
        <v>623059486700045289</v>
      </c>
      <c r="T1627" s="4" t="str">
        <f>VLOOKUP(D1627,[1]Sheet1!$F$1:$H$65536,3,0)</f>
        <v>汤新林</v>
      </c>
      <c r="U1627" s="4" t="s">
        <v>56</v>
      </c>
      <c r="V1627" s="4" t="s">
        <v>56</v>
      </c>
      <c r="W1627" s="4" t="s">
        <v>56</v>
      </c>
      <c r="X1627" s="4" t="s">
        <v>56</v>
      </c>
    </row>
    <row r="1628" s="113" customFormat="1" hidden="1" customHeight="1" spans="1:24">
      <c r="A1628" s="9">
        <v>1627</v>
      </c>
      <c r="B1628" s="96" t="s">
        <v>66</v>
      </c>
      <c r="C1628" s="9" t="s">
        <v>3828</v>
      </c>
      <c r="D1628" s="9" t="s">
        <v>3829</v>
      </c>
      <c r="E1628" s="9" t="s">
        <v>84</v>
      </c>
      <c r="F1628" s="9" t="s">
        <v>3470</v>
      </c>
      <c r="G1628" s="9" t="str">
        <f t="shared" si="183"/>
        <v>盛湾镇田川村</v>
      </c>
      <c r="H1628" s="9" t="s">
        <v>3471</v>
      </c>
      <c r="I1628" s="9">
        <v>1</v>
      </c>
      <c r="J1628" s="9">
        <v>1</v>
      </c>
      <c r="K1628" s="9">
        <v>0</v>
      </c>
      <c r="L1628" s="9">
        <v>0</v>
      </c>
      <c r="M1628" s="9">
        <f t="shared" si="184"/>
        <v>75</v>
      </c>
      <c r="N1628" s="9">
        <f t="shared" si="185"/>
        <v>0</v>
      </c>
      <c r="O1628" s="9">
        <f t="shared" si="186"/>
        <v>0</v>
      </c>
      <c r="P1628" s="125">
        <f t="shared" si="187"/>
        <v>75</v>
      </c>
      <c r="Q1628" s="127">
        <f t="shared" si="188"/>
        <v>598</v>
      </c>
      <c r="R1628" s="128">
        <f t="shared" si="189"/>
        <v>673</v>
      </c>
      <c r="S1628" s="4" t="str">
        <f>VLOOKUP(D1628,[2]Sheet1!$F$1:$J$65536,5,0)</f>
        <v>623059486700045248</v>
      </c>
      <c r="T1628" s="4" t="str">
        <f>VLOOKUP(D1628,[1]Sheet1!$F$1:$H$65536,3,0)</f>
        <v>汤小赖</v>
      </c>
      <c r="U1628" s="4" t="s">
        <v>56</v>
      </c>
      <c r="V1628" s="4" t="s">
        <v>56</v>
      </c>
      <c r="W1628" s="4" t="s">
        <v>56</v>
      </c>
      <c r="X1628" s="4" t="s">
        <v>56</v>
      </c>
    </row>
    <row r="1629" s="113" customFormat="1" hidden="1" customHeight="1" spans="1:24">
      <c r="A1629" s="9">
        <v>1628</v>
      </c>
      <c r="B1629" s="96" t="s">
        <v>66</v>
      </c>
      <c r="C1629" s="9" t="s">
        <v>3830</v>
      </c>
      <c r="D1629" s="9" t="s">
        <v>3831</v>
      </c>
      <c r="E1629" s="9" t="s">
        <v>84</v>
      </c>
      <c r="F1629" s="9" t="s">
        <v>3470</v>
      </c>
      <c r="G1629" s="9" t="str">
        <f t="shared" si="183"/>
        <v>盛湾镇田川村</v>
      </c>
      <c r="H1629" s="9" t="s">
        <v>3471</v>
      </c>
      <c r="I1629" s="9">
        <v>1</v>
      </c>
      <c r="J1629" s="9">
        <v>1</v>
      </c>
      <c r="K1629" s="9">
        <v>0</v>
      </c>
      <c r="L1629" s="9">
        <v>0</v>
      </c>
      <c r="M1629" s="9">
        <f t="shared" si="184"/>
        <v>75</v>
      </c>
      <c r="N1629" s="9">
        <f t="shared" si="185"/>
        <v>0</v>
      </c>
      <c r="O1629" s="9">
        <f t="shared" si="186"/>
        <v>0</v>
      </c>
      <c r="P1629" s="125">
        <f t="shared" si="187"/>
        <v>75</v>
      </c>
      <c r="Q1629" s="127">
        <f t="shared" si="188"/>
        <v>598</v>
      </c>
      <c r="R1629" s="128">
        <f t="shared" si="189"/>
        <v>673</v>
      </c>
      <c r="S1629" s="4" t="str">
        <f>VLOOKUP(D1629,[2]Sheet1!$F$1:$J$65536,5,0)</f>
        <v>623059486700045172</v>
      </c>
      <c r="T1629" s="4" t="str">
        <f>VLOOKUP(D1629,[1]Sheet1!$F$1:$H$65536,3,0)</f>
        <v>汤生娃</v>
      </c>
      <c r="U1629" s="4" t="s">
        <v>56</v>
      </c>
      <c r="V1629" s="4" t="s">
        <v>56</v>
      </c>
      <c r="W1629" s="4" t="s">
        <v>56</v>
      </c>
      <c r="X1629" s="4" t="s">
        <v>56</v>
      </c>
    </row>
    <row r="1630" s="113" customFormat="1" hidden="1" customHeight="1" spans="1:24">
      <c r="A1630" s="9">
        <v>1629</v>
      </c>
      <c r="B1630" s="96" t="s">
        <v>66</v>
      </c>
      <c r="C1630" s="9" t="s">
        <v>3832</v>
      </c>
      <c r="D1630" s="9" t="s">
        <v>3833</v>
      </c>
      <c r="E1630" s="9" t="s">
        <v>84</v>
      </c>
      <c r="F1630" s="9" t="s">
        <v>3834</v>
      </c>
      <c r="G1630" s="9" t="str">
        <f t="shared" si="183"/>
        <v>盛湾镇胡营村</v>
      </c>
      <c r="H1630" s="9" t="s">
        <v>3835</v>
      </c>
      <c r="I1630" s="9">
        <v>1</v>
      </c>
      <c r="J1630" s="9">
        <v>1</v>
      </c>
      <c r="K1630" s="9">
        <v>0</v>
      </c>
      <c r="L1630" s="9">
        <v>0</v>
      </c>
      <c r="M1630" s="9">
        <f t="shared" si="184"/>
        <v>75</v>
      </c>
      <c r="N1630" s="9">
        <f t="shared" si="185"/>
        <v>0</v>
      </c>
      <c r="O1630" s="9">
        <f t="shared" si="186"/>
        <v>0</v>
      </c>
      <c r="P1630" s="125">
        <f t="shared" si="187"/>
        <v>75</v>
      </c>
      <c r="Q1630" s="127">
        <f t="shared" si="188"/>
        <v>598</v>
      </c>
      <c r="R1630" s="128">
        <f t="shared" si="189"/>
        <v>673</v>
      </c>
      <c r="S1630" s="4" t="str">
        <f>VLOOKUP(D1630,[2]Sheet1!$F$1:$J$65536,5,0)</f>
        <v>623059486700145485</v>
      </c>
      <c r="T1630" s="4" t="str">
        <f>VLOOKUP(D1630,[1]Sheet1!$F$1:$H$65536,3,0)</f>
        <v>孙毛子</v>
      </c>
      <c r="U1630" s="4" t="s">
        <v>56</v>
      </c>
      <c r="V1630" s="4" t="s">
        <v>56</v>
      </c>
      <c r="W1630" s="4" t="s">
        <v>56</v>
      </c>
      <c r="X1630" s="4" t="s">
        <v>56</v>
      </c>
    </row>
    <row r="1631" s="113" customFormat="1" hidden="1" customHeight="1" spans="1:24">
      <c r="A1631" s="9">
        <v>1630</v>
      </c>
      <c r="B1631" s="96" t="s">
        <v>66</v>
      </c>
      <c r="C1631" s="9" t="s">
        <v>3836</v>
      </c>
      <c r="D1631" s="9" t="s">
        <v>3837</v>
      </c>
      <c r="E1631" s="9" t="s">
        <v>84</v>
      </c>
      <c r="F1631" s="9" t="s">
        <v>3504</v>
      </c>
      <c r="G1631" s="9" t="str">
        <f t="shared" si="183"/>
        <v>盛湾镇宋湾村</v>
      </c>
      <c r="H1631" s="9" t="s">
        <v>3505</v>
      </c>
      <c r="I1631" s="9">
        <v>1</v>
      </c>
      <c r="J1631" s="9">
        <v>1</v>
      </c>
      <c r="K1631" s="9">
        <v>0</v>
      </c>
      <c r="L1631" s="9">
        <v>0</v>
      </c>
      <c r="M1631" s="9">
        <f t="shared" si="184"/>
        <v>75</v>
      </c>
      <c r="N1631" s="9">
        <f t="shared" si="185"/>
        <v>0</v>
      </c>
      <c r="O1631" s="9">
        <f t="shared" si="186"/>
        <v>0</v>
      </c>
      <c r="P1631" s="125">
        <f t="shared" si="187"/>
        <v>75</v>
      </c>
      <c r="Q1631" s="127">
        <f t="shared" si="188"/>
        <v>598</v>
      </c>
      <c r="R1631" s="128">
        <f t="shared" si="189"/>
        <v>673</v>
      </c>
      <c r="S1631" s="4" t="str">
        <f>VLOOKUP(D1631,[2]Sheet1!$F$1:$J$65536,5,0)</f>
        <v>623059486700087125</v>
      </c>
      <c r="T1631" s="4" t="str">
        <f>VLOOKUP(D1631,[1]Sheet1!$F$1:$H$65536,3,0)</f>
        <v>宋育锋</v>
      </c>
      <c r="U1631" s="4" t="s">
        <v>56</v>
      </c>
      <c r="V1631" s="4" t="s">
        <v>56</v>
      </c>
      <c r="W1631" s="4" t="s">
        <v>56</v>
      </c>
      <c r="X1631" s="4" t="s">
        <v>56</v>
      </c>
    </row>
    <row r="1632" s="113" customFormat="1" hidden="1" customHeight="1" spans="1:24">
      <c r="A1632" s="9">
        <v>1631</v>
      </c>
      <c r="B1632" s="96" t="s">
        <v>66</v>
      </c>
      <c r="C1632" s="9" t="s">
        <v>3838</v>
      </c>
      <c r="D1632" s="9" t="s">
        <v>3839</v>
      </c>
      <c r="E1632" s="9" t="s">
        <v>84</v>
      </c>
      <c r="F1632" s="9" t="s">
        <v>3504</v>
      </c>
      <c r="G1632" s="9" t="str">
        <f t="shared" si="183"/>
        <v>盛湾镇宋湾村</v>
      </c>
      <c r="H1632" s="9" t="s">
        <v>3505</v>
      </c>
      <c r="I1632" s="9">
        <v>1</v>
      </c>
      <c r="J1632" s="9">
        <v>1</v>
      </c>
      <c r="K1632" s="9">
        <v>0</v>
      </c>
      <c r="L1632" s="9">
        <v>0</v>
      </c>
      <c r="M1632" s="9">
        <f t="shared" si="184"/>
        <v>75</v>
      </c>
      <c r="N1632" s="9">
        <f t="shared" si="185"/>
        <v>0</v>
      </c>
      <c r="O1632" s="9">
        <f t="shared" si="186"/>
        <v>0</v>
      </c>
      <c r="P1632" s="125">
        <f t="shared" si="187"/>
        <v>75</v>
      </c>
      <c r="Q1632" s="127">
        <f t="shared" si="188"/>
        <v>598</v>
      </c>
      <c r="R1632" s="128">
        <f t="shared" si="189"/>
        <v>673</v>
      </c>
      <c r="S1632" s="4" t="str">
        <f>VLOOKUP(D1632,[2]Sheet1!$F$1:$J$65536,5,0)</f>
        <v>623059486700086929</v>
      </c>
      <c r="T1632" s="4" t="str">
        <f>VLOOKUP(D1632,[1]Sheet1!$F$1:$H$65536,3,0)</f>
        <v>宋春奇</v>
      </c>
      <c r="U1632" s="4" t="s">
        <v>56</v>
      </c>
      <c r="V1632" s="4" t="s">
        <v>56</v>
      </c>
      <c r="W1632" s="4" t="s">
        <v>56</v>
      </c>
      <c r="X1632" s="4" t="s">
        <v>56</v>
      </c>
    </row>
    <row r="1633" s="113" customFormat="1" hidden="1" customHeight="1" spans="1:24">
      <c r="A1633" s="9">
        <v>1632</v>
      </c>
      <c r="B1633" s="96" t="s">
        <v>66</v>
      </c>
      <c r="C1633" s="9" t="s">
        <v>3840</v>
      </c>
      <c r="D1633" s="9" t="s">
        <v>3841</v>
      </c>
      <c r="E1633" s="9" t="s">
        <v>84</v>
      </c>
      <c r="F1633" s="9" t="s">
        <v>3466</v>
      </c>
      <c r="G1633" s="9" t="str">
        <f t="shared" ref="G1633:G1696" si="190">E1633&amp;F1633</f>
        <v>盛湾镇盛湾村</v>
      </c>
      <c r="H1633" s="9" t="s">
        <v>3467</v>
      </c>
      <c r="I1633" s="9">
        <v>1</v>
      </c>
      <c r="J1633" s="9">
        <v>1</v>
      </c>
      <c r="K1633" s="9">
        <v>0</v>
      </c>
      <c r="L1633" s="9">
        <v>0</v>
      </c>
      <c r="M1633" s="9">
        <f t="shared" si="184"/>
        <v>75</v>
      </c>
      <c r="N1633" s="9">
        <f t="shared" si="185"/>
        <v>0</v>
      </c>
      <c r="O1633" s="9">
        <f t="shared" si="186"/>
        <v>0</v>
      </c>
      <c r="P1633" s="125">
        <f t="shared" si="187"/>
        <v>75</v>
      </c>
      <c r="Q1633" s="127">
        <f t="shared" si="188"/>
        <v>598</v>
      </c>
      <c r="R1633" s="128">
        <f t="shared" si="189"/>
        <v>673</v>
      </c>
      <c r="S1633" s="4" t="str">
        <f>VLOOKUP(D1633,[2]Sheet1!$F$1:$J$65536,5,0)</f>
        <v>623059486703062612</v>
      </c>
      <c r="T1633" s="4" t="str">
        <f>VLOOKUP(D1633,[1]Sheet1!$F$1:$H$65536,3,0)</f>
        <v>盛志富</v>
      </c>
      <c r="U1633" s="4" t="s">
        <v>56</v>
      </c>
      <c r="V1633" s="4" t="s">
        <v>56</v>
      </c>
      <c r="W1633" s="4" t="s">
        <v>56</v>
      </c>
      <c r="X1633" s="4" t="s">
        <v>56</v>
      </c>
    </row>
    <row r="1634" s="113" customFormat="1" hidden="1" customHeight="1" spans="1:24">
      <c r="A1634" s="9">
        <v>1633</v>
      </c>
      <c r="B1634" s="96" t="s">
        <v>66</v>
      </c>
      <c r="C1634" s="9" t="s">
        <v>3842</v>
      </c>
      <c r="D1634" s="9" t="s">
        <v>3843</v>
      </c>
      <c r="E1634" s="9" t="s">
        <v>84</v>
      </c>
      <c r="F1634" s="9" t="s">
        <v>3500</v>
      </c>
      <c r="G1634" s="9" t="str">
        <f t="shared" si="190"/>
        <v>盛湾镇蚂蚁沟村</v>
      </c>
      <c r="H1634" s="9" t="s">
        <v>3501</v>
      </c>
      <c r="I1634" s="9">
        <v>1</v>
      </c>
      <c r="J1634" s="9">
        <v>0</v>
      </c>
      <c r="K1634" s="9">
        <v>1</v>
      </c>
      <c r="L1634" s="9">
        <v>0</v>
      </c>
      <c r="M1634" s="9">
        <f t="shared" si="184"/>
        <v>0</v>
      </c>
      <c r="N1634" s="9">
        <f t="shared" si="185"/>
        <v>300</v>
      </c>
      <c r="O1634" s="9">
        <f t="shared" si="186"/>
        <v>0</v>
      </c>
      <c r="P1634" s="125">
        <f t="shared" si="187"/>
        <v>300</v>
      </c>
      <c r="Q1634" s="127">
        <f t="shared" si="188"/>
        <v>598</v>
      </c>
      <c r="R1634" s="128">
        <f t="shared" si="189"/>
        <v>898</v>
      </c>
      <c r="S1634" s="4" t="str">
        <f>VLOOKUP(D1634,[2]Sheet1!$F$1:$J$65536,5,0)</f>
        <v>623059486701342958</v>
      </c>
      <c r="T1634" s="4" t="str">
        <f>VLOOKUP(D1634,[1]Sheet1!$F$1:$H$65536,3,0)</f>
        <v>盛永朝</v>
      </c>
      <c r="U1634" s="4" t="s">
        <v>56</v>
      </c>
      <c r="V1634" s="4" t="s">
        <v>56</v>
      </c>
      <c r="W1634" s="4" t="s">
        <v>56</v>
      </c>
      <c r="X1634" s="4" t="s">
        <v>56</v>
      </c>
    </row>
    <row r="1635" s="113" customFormat="1" hidden="1" customHeight="1" spans="1:24">
      <c r="A1635" s="9">
        <v>1634</v>
      </c>
      <c r="B1635" s="96" t="s">
        <v>66</v>
      </c>
      <c r="C1635" s="9" t="s">
        <v>3844</v>
      </c>
      <c r="D1635" s="9" t="s">
        <v>3845</v>
      </c>
      <c r="E1635" s="9" t="s">
        <v>84</v>
      </c>
      <c r="F1635" s="9" t="s">
        <v>3500</v>
      </c>
      <c r="G1635" s="9" t="str">
        <f t="shared" si="190"/>
        <v>盛湾镇蚂蚁沟村</v>
      </c>
      <c r="H1635" s="9" t="s">
        <v>3501</v>
      </c>
      <c r="I1635" s="9">
        <v>1</v>
      </c>
      <c r="J1635" s="9">
        <v>1</v>
      </c>
      <c r="K1635" s="9">
        <v>0</v>
      </c>
      <c r="L1635" s="9">
        <v>0</v>
      </c>
      <c r="M1635" s="9">
        <f t="shared" si="184"/>
        <v>75</v>
      </c>
      <c r="N1635" s="9">
        <f t="shared" si="185"/>
        <v>0</v>
      </c>
      <c r="O1635" s="9">
        <f t="shared" si="186"/>
        <v>0</v>
      </c>
      <c r="P1635" s="125">
        <f t="shared" si="187"/>
        <v>75</v>
      </c>
      <c r="Q1635" s="127">
        <f t="shared" si="188"/>
        <v>598</v>
      </c>
      <c r="R1635" s="128">
        <f t="shared" si="189"/>
        <v>673</v>
      </c>
      <c r="S1635" s="4" t="str">
        <f>VLOOKUP(D1635,[2]Sheet1!$F$1:$J$65536,5,0)</f>
        <v>623059486700201825</v>
      </c>
      <c r="T1635" s="4" t="str">
        <f>VLOOKUP(D1635,[1]Sheet1!$F$1:$H$65536,3,0)</f>
        <v>盛老歪</v>
      </c>
      <c r="U1635" s="4" t="s">
        <v>56</v>
      </c>
      <c r="V1635" s="4" t="s">
        <v>56</v>
      </c>
      <c r="W1635" s="4" t="s">
        <v>56</v>
      </c>
      <c r="X1635" s="4" t="s">
        <v>56</v>
      </c>
    </row>
    <row r="1636" s="113" customFormat="1" hidden="1" customHeight="1" spans="1:24">
      <c r="A1636" s="9">
        <v>1635</v>
      </c>
      <c r="B1636" s="96" t="s">
        <v>66</v>
      </c>
      <c r="C1636" s="9" t="s">
        <v>3846</v>
      </c>
      <c r="D1636" s="9" t="s">
        <v>3847</v>
      </c>
      <c r="E1636" s="9" t="s">
        <v>84</v>
      </c>
      <c r="F1636" s="9" t="s">
        <v>3466</v>
      </c>
      <c r="G1636" s="9" t="str">
        <f t="shared" si="190"/>
        <v>盛湾镇盛湾村</v>
      </c>
      <c r="H1636" s="9" t="s">
        <v>3467</v>
      </c>
      <c r="I1636" s="9">
        <v>1</v>
      </c>
      <c r="J1636" s="9">
        <v>1</v>
      </c>
      <c r="K1636" s="9">
        <v>0</v>
      </c>
      <c r="L1636" s="9">
        <v>0</v>
      </c>
      <c r="M1636" s="9">
        <f t="shared" si="184"/>
        <v>75</v>
      </c>
      <c r="N1636" s="9">
        <f t="shared" si="185"/>
        <v>0</v>
      </c>
      <c r="O1636" s="9">
        <f t="shared" si="186"/>
        <v>0</v>
      </c>
      <c r="P1636" s="125">
        <f t="shared" si="187"/>
        <v>75</v>
      </c>
      <c r="Q1636" s="127">
        <f t="shared" si="188"/>
        <v>598</v>
      </c>
      <c r="R1636" s="128">
        <f t="shared" si="189"/>
        <v>673</v>
      </c>
      <c r="S1636" s="4" t="str">
        <f>VLOOKUP(D1636,[2]Sheet1!$F$1:$J$65536,5,0)</f>
        <v>623059486700089881</v>
      </c>
      <c r="T1636" s="4" t="str">
        <f>VLOOKUP(D1636,[1]Sheet1!$F$1:$H$65536,3,0)</f>
        <v>盛成华</v>
      </c>
      <c r="U1636" s="4" t="s">
        <v>56</v>
      </c>
      <c r="V1636" s="4" t="s">
        <v>56</v>
      </c>
      <c r="W1636" s="4" t="s">
        <v>56</v>
      </c>
      <c r="X1636" s="4" t="s">
        <v>56</v>
      </c>
    </row>
    <row r="1637" s="113" customFormat="1" hidden="1" customHeight="1" spans="1:24">
      <c r="A1637" s="9">
        <v>1636</v>
      </c>
      <c r="B1637" s="96" t="s">
        <v>66</v>
      </c>
      <c r="C1637" s="9" t="s">
        <v>3848</v>
      </c>
      <c r="D1637" s="9" t="s">
        <v>3849</v>
      </c>
      <c r="E1637" s="9" t="s">
        <v>84</v>
      </c>
      <c r="F1637" s="9" t="s">
        <v>3500</v>
      </c>
      <c r="G1637" s="9" t="str">
        <f t="shared" si="190"/>
        <v>盛湾镇蚂蚁沟村</v>
      </c>
      <c r="H1637" s="9" t="s">
        <v>3501</v>
      </c>
      <c r="I1637" s="9">
        <v>1</v>
      </c>
      <c r="J1637" s="9">
        <v>1</v>
      </c>
      <c r="K1637" s="9">
        <v>0</v>
      </c>
      <c r="L1637" s="9">
        <v>0</v>
      </c>
      <c r="M1637" s="9">
        <f t="shared" si="184"/>
        <v>75</v>
      </c>
      <c r="N1637" s="9">
        <f t="shared" si="185"/>
        <v>0</v>
      </c>
      <c r="O1637" s="9">
        <f t="shared" si="186"/>
        <v>0</v>
      </c>
      <c r="P1637" s="125">
        <f t="shared" si="187"/>
        <v>75</v>
      </c>
      <c r="Q1637" s="127">
        <f t="shared" si="188"/>
        <v>598</v>
      </c>
      <c r="R1637" s="128">
        <f t="shared" si="189"/>
        <v>673</v>
      </c>
      <c r="S1637" s="4" t="str">
        <f>VLOOKUP(D1637,[2]Sheet1!$F$1:$J$65536,5,0)</f>
        <v>623059486702587692</v>
      </c>
      <c r="T1637" s="4" t="str">
        <f>VLOOKUP(D1637,[1]Sheet1!$F$1:$H$65536,3,0)</f>
        <v>尚天生</v>
      </c>
      <c r="U1637" s="4" t="s">
        <v>56</v>
      </c>
      <c r="V1637" s="4" t="s">
        <v>56</v>
      </c>
      <c r="W1637" s="4" t="s">
        <v>56</v>
      </c>
      <c r="X1637" s="4" t="s">
        <v>56</v>
      </c>
    </row>
    <row r="1638" s="113" customFormat="1" hidden="1" customHeight="1" spans="1:24">
      <c r="A1638" s="9">
        <v>1637</v>
      </c>
      <c r="B1638" s="96" t="s">
        <v>66</v>
      </c>
      <c r="C1638" s="9" t="s">
        <v>3850</v>
      </c>
      <c r="D1638" s="9" t="s">
        <v>3851</v>
      </c>
      <c r="E1638" s="9" t="s">
        <v>84</v>
      </c>
      <c r="F1638" s="9" t="s">
        <v>3504</v>
      </c>
      <c r="G1638" s="9" t="str">
        <f t="shared" si="190"/>
        <v>盛湾镇宋湾村</v>
      </c>
      <c r="H1638" s="9" t="s">
        <v>3505</v>
      </c>
      <c r="I1638" s="9">
        <v>1</v>
      </c>
      <c r="J1638" s="9">
        <v>1</v>
      </c>
      <c r="K1638" s="9">
        <v>0</v>
      </c>
      <c r="L1638" s="9">
        <v>0</v>
      </c>
      <c r="M1638" s="9">
        <f t="shared" si="184"/>
        <v>75</v>
      </c>
      <c r="N1638" s="9">
        <f t="shared" si="185"/>
        <v>0</v>
      </c>
      <c r="O1638" s="9">
        <f t="shared" si="186"/>
        <v>0</v>
      </c>
      <c r="P1638" s="125">
        <f t="shared" si="187"/>
        <v>75</v>
      </c>
      <c r="Q1638" s="127">
        <f t="shared" si="188"/>
        <v>598</v>
      </c>
      <c r="R1638" s="128">
        <f t="shared" si="189"/>
        <v>673</v>
      </c>
      <c r="S1638" s="4" t="str">
        <f>VLOOKUP(D1638,[2]Sheet1!$F$1:$J$65536,5,0)</f>
        <v>623059486700086796</v>
      </c>
      <c r="T1638" s="4" t="str">
        <f>VLOOKUP(D1638,[1]Sheet1!$F$1:$H$65536,3,0)</f>
        <v>尚龙飞</v>
      </c>
      <c r="U1638" s="4" t="s">
        <v>56</v>
      </c>
      <c r="V1638" s="4" t="s">
        <v>56</v>
      </c>
      <c r="W1638" s="4" t="s">
        <v>56</v>
      </c>
      <c r="X1638" s="4" t="s">
        <v>56</v>
      </c>
    </row>
    <row r="1639" s="113" customFormat="1" hidden="1" customHeight="1" spans="1:24">
      <c r="A1639" s="9">
        <v>1638</v>
      </c>
      <c r="B1639" s="96" t="s">
        <v>66</v>
      </c>
      <c r="C1639" s="9" t="s">
        <v>3852</v>
      </c>
      <c r="D1639" s="9" t="s">
        <v>3853</v>
      </c>
      <c r="E1639" s="9" t="s">
        <v>84</v>
      </c>
      <c r="F1639" s="9" t="s">
        <v>3697</v>
      </c>
      <c r="G1639" s="9" t="str">
        <f t="shared" si="190"/>
        <v>盛湾镇秀子沟村</v>
      </c>
      <c r="H1639" s="9" t="s">
        <v>3698</v>
      </c>
      <c r="I1639" s="9">
        <v>1</v>
      </c>
      <c r="J1639" s="9">
        <v>1</v>
      </c>
      <c r="K1639" s="9">
        <v>0</v>
      </c>
      <c r="L1639" s="9">
        <v>0</v>
      </c>
      <c r="M1639" s="9">
        <f t="shared" si="184"/>
        <v>75</v>
      </c>
      <c r="N1639" s="9">
        <f t="shared" si="185"/>
        <v>0</v>
      </c>
      <c r="O1639" s="9">
        <f t="shared" si="186"/>
        <v>0</v>
      </c>
      <c r="P1639" s="125">
        <f t="shared" si="187"/>
        <v>75</v>
      </c>
      <c r="Q1639" s="127">
        <f t="shared" si="188"/>
        <v>598</v>
      </c>
      <c r="R1639" s="128">
        <f t="shared" si="189"/>
        <v>673</v>
      </c>
      <c r="S1639" s="4" t="str">
        <f>VLOOKUP(D1639,[2]Sheet1!$F$1:$J$65536,5,0)</f>
        <v>623059486701075590</v>
      </c>
      <c r="T1639" s="4" t="str">
        <f>VLOOKUP(D1639,[1]Sheet1!$F$1:$H$65536,3,0)</f>
        <v>尚老才</v>
      </c>
      <c r="U1639" s="4" t="s">
        <v>56</v>
      </c>
      <c r="V1639" s="4" t="s">
        <v>56</v>
      </c>
      <c r="W1639" s="4" t="s">
        <v>56</v>
      </c>
      <c r="X1639" s="4" t="s">
        <v>56</v>
      </c>
    </row>
    <row r="1640" s="113" customFormat="1" hidden="1" customHeight="1" spans="1:24">
      <c r="A1640" s="9">
        <v>1639</v>
      </c>
      <c r="B1640" s="96" t="s">
        <v>66</v>
      </c>
      <c r="C1640" s="9" t="s">
        <v>3854</v>
      </c>
      <c r="D1640" s="9" t="s">
        <v>3855</v>
      </c>
      <c r="E1640" s="9" t="s">
        <v>84</v>
      </c>
      <c r="F1640" s="9" t="s">
        <v>3571</v>
      </c>
      <c r="G1640" s="9" t="str">
        <f t="shared" si="190"/>
        <v>盛湾镇岔河村</v>
      </c>
      <c r="H1640" s="9" t="s">
        <v>3572</v>
      </c>
      <c r="I1640" s="9">
        <v>1</v>
      </c>
      <c r="J1640" s="9">
        <v>1</v>
      </c>
      <c r="K1640" s="9">
        <v>0</v>
      </c>
      <c r="L1640" s="9">
        <v>0</v>
      </c>
      <c r="M1640" s="9">
        <f t="shared" si="184"/>
        <v>75</v>
      </c>
      <c r="N1640" s="9">
        <f t="shared" si="185"/>
        <v>0</v>
      </c>
      <c r="O1640" s="9">
        <f t="shared" si="186"/>
        <v>0</v>
      </c>
      <c r="P1640" s="125">
        <f t="shared" si="187"/>
        <v>75</v>
      </c>
      <c r="Q1640" s="127">
        <f t="shared" si="188"/>
        <v>598</v>
      </c>
      <c r="R1640" s="128">
        <f t="shared" si="189"/>
        <v>673</v>
      </c>
      <c r="S1640" s="4" t="str">
        <f>VLOOKUP(D1640,[2]Sheet1!$F$1:$J$65536,5,0)</f>
        <v>623059486702426883</v>
      </c>
      <c r="T1640" s="4" t="str">
        <f>VLOOKUP(D1640,[1]Sheet1!$F$1:$H$65536,3,0)</f>
        <v>全自然</v>
      </c>
      <c r="U1640" s="4" t="s">
        <v>56</v>
      </c>
      <c r="V1640" s="4" t="s">
        <v>56</v>
      </c>
      <c r="W1640" s="4" t="s">
        <v>56</v>
      </c>
      <c r="X1640" s="4" t="s">
        <v>56</v>
      </c>
    </row>
    <row r="1641" s="113" customFormat="1" hidden="1" customHeight="1" spans="1:24">
      <c r="A1641" s="9">
        <v>1640</v>
      </c>
      <c r="B1641" s="96" t="s">
        <v>66</v>
      </c>
      <c r="C1641" s="9" t="s">
        <v>3856</v>
      </c>
      <c r="D1641" s="9" t="s">
        <v>3857</v>
      </c>
      <c r="E1641" s="9" t="s">
        <v>84</v>
      </c>
      <c r="F1641" s="9" t="s">
        <v>3510</v>
      </c>
      <c r="G1641" s="9" t="str">
        <f t="shared" si="190"/>
        <v>盛湾镇小坑村</v>
      </c>
      <c r="H1641" s="9" t="s">
        <v>3511</v>
      </c>
      <c r="I1641" s="9">
        <v>1</v>
      </c>
      <c r="J1641" s="9">
        <v>1</v>
      </c>
      <c r="K1641" s="9">
        <v>0</v>
      </c>
      <c r="L1641" s="9">
        <v>0</v>
      </c>
      <c r="M1641" s="9">
        <f t="shared" si="184"/>
        <v>75</v>
      </c>
      <c r="N1641" s="9">
        <f t="shared" si="185"/>
        <v>0</v>
      </c>
      <c r="O1641" s="9">
        <f t="shared" si="186"/>
        <v>0</v>
      </c>
      <c r="P1641" s="125">
        <f t="shared" si="187"/>
        <v>75</v>
      </c>
      <c r="Q1641" s="127">
        <f t="shared" si="188"/>
        <v>598</v>
      </c>
      <c r="R1641" s="128">
        <f t="shared" si="189"/>
        <v>673</v>
      </c>
      <c r="S1641" s="4" t="str">
        <f>VLOOKUP(D1641,[2]Sheet1!$F$1:$J$65536,5,0)</f>
        <v>623059486700153281</v>
      </c>
      <c r="T1641" s="4" t="str">
        <f>VLOOKUP(D1641,[1]Sheet1!$F$1:$H$65536,3,0)</f>
        <v>全玉显</v>
      </c>
      <c r="U1641" s="4" t="s">
        <v>56</v>
      </c>
      <c r="V1641" s="4" t="s">
        <v>56</v>
      </c>
      <c r="W1641" s="4" t="s">
        <v>56</v>
      </c>
      <c r="X1641" s="4" t="s">
        <v>56</v>
      </c>
    </row>
    <row r="1642" s="113" customFormat="1" hidden="1" customHeight="1" spans="1:24">
      <c r="A1642" s="9">
        <v>1641</v>
      </c>
      <c r="B1642" s="96" t="s">
        <v>66</v>
      </c>
      <c r="C1642" s="9" t="s">
        <v>3858</v>
      </c>
      <c r="D1642" s="9" t="s">
        <v>3859</v>
      </c>
      <c r="E1642" s="9" t="s">
        <v>84</v>
      </c>
      <c r="F1642" s="9" t="s">
        <v>3466</v>
      </c>
      <c r="G1642" s="9" t="str">
        <f t="shared" si="190"/>
        <v>盛湾镇盛湾村</v>
      </c>
      <c r="H1642" s="9" t="s">
        <v>3467</v>
      </c>
      <c r="I1642" s="9">
        <v>1</v>
      </c>
      <c r="J1642" s="9">
        <v>1</v>
      </c>
      <c r="K1642" s="9">
        <v>0</v>
      </c>
      <c r="L1642" s="9">
        <v>0</v>
      </c>
      <c r="M1642" s="9">
        <f t="shared" si="184"/>
        <v>75</v>
      </c>
      <c r="N1642" s="9">
        <f t="shared" si="185"/>
        <v>0</v>
      </c>
      <c r="O1642" s="9">
        <f t="shared" si="186"/>
        <v>0</v>
      </c>
      <c r="P1642" s="125">
        <f t="shared" si="187"/>
        <v>75</v>
      </c>
      <c r="Q1642" s="127">
        <f t="shared" si="188"/>
        <v>598</v>
      </c>
      <c r="R1642" s="128">
        <f t="shared" si="189"/>
        <v>673</v>
      </c>
      <c r="S1642" s="4" t="str">
        <f>VLOOKUP(D1642,[2]Sheet1!$F$1:$J$65536,5,0)</f>
        <v>623059486700089782</v>
      </c>
      <c r="T1642" s="4" t="str">
        <f>VLOOKUP(D1642,[1]Sheet1!$F$1:$H$65536,3,0)</f>
        <v>全有岐</v>
      </c>
      <c r="U1642" s="4" t="s">
        <v>56</v>
      </c>
      <c r="V1642" s="4" t="s">
        <v>56</v>
      </c>
      <c r="W1642" s="4" t="s">
        <v>56</v>
      </c>
      <c r="X1642" s="4" t="s">
        <v>56</v>
      </c>
    </row>
    <row r="1643" s="113" customFormat="1" hidden="1" customHeight="1" spans="1:24">
      <c r="A1643" s="9">
        <v>1642</v>
      </c>
      <c r="B1643" s="96" t="s">
        <v>66</v>
      </c>
      <c r="C1643" s="9" t="s">
        <v>3860</v>
      </c>
      <c r="D1643" s="9" t="s">
        <v>3861</v>
      </c>
      <c r="E1643" s="9" t="s">
        <v>84</v>
      </c>
      <c r="F1643" s="9" t="s">
        <v>3605</v>
      </c>
      <c r="G1643" s="9" t="str">
        <f t="shared" si="190"/>
        <v>盛湾镇养河村</v>
      </c>
      <c r="H1643" s="9" t="s">
        <v>3606</v>
      </c>
      <c r="I1643" s="9">
        <v>1</v>
      </c>
      <c r="J1643" s="9">
        <v>1</v>
      </c>
      <c r="K1643" s="9">
        <v>0</v>
      </c>
      <c r="L1643" s="9">
        <v>0</v>
      </c>
      <c r="M1643" s="9">
        <f t="shared" si="184"/>
        <v>75</v>
      </c>
      <c r="N1643" s="9">
        <f t="shared" si="185"/>
        <v>0</v>
      </c>
      <c r="O1643" s="9">
        <f t="shared" si="186"/>
        <v>0</v>
      </c>
      <c r="P1643" s="125">
        <f t="shared" si="187"/>
        <v>75</v>
      </c>
      <c r="Q1643" s="127">
        <f t="shared" si="188"/>
        <v>598</v>
      </c>
      <c r="R1643" s="128">
        <f t="shared" si="189"/>
        <v>673</v>
      </c>
      <c r="S1643" s="4" t="str">
        <f>VLOOKUP(D1643,[2]Sheet1!$F$1:$J$65536,5,0)</f>
        <v>623059486700127830</v>
      </c>
      <c r="T1643" s="4" t="str">
        <f>VLOOKUP(D1643,[1]Sheet1!$F$1:$H$65536,3,0)</f>
        <v>全新法</v>
      </c>
      <c r="U1643" s="4" t="s">
        <v>56</v>
      </c>
      <c r="V1643" s="4" t="s">
        <v>56</v>
      </c>
      <c r="W1643" s="4" t="s">
        <v>56</v>
      </c>
      <c r="X1643" s="4" t="s">
        <v>56</v>
      </c>
    </row>
    <row r="1644" s="113" customFormat="1" hidden="1" customHeight="1" spans="1:24">
      <c r="A1644" s="9">
        <v>1643</v>
      </c>
      <c r="B1644" s="96" t="s">
        <v>66</v>
      </c>
      <c r="C1644" s="9" t="s">
        <v>3862</v>
      </c>
      <c r="D1644" s="9" t="s">
        <v>3863</v>
      </c>
      <c r="E1644" s="9" t="s">
        <v>84</v>
      </c>
      <c r="F1644" s="9" t="s">
        <v>3553</v>
      </c>
      <c r="G1644" s="9" t="str">
        <f t="shared" si="190"/>
        <v>盛湾镇衡营村</v>
      </c>
      <c r="H1644" s="9" t="s">
        <v>3554</v>
      </c>
      <c r="I1644" s="9">
        <v>1</v>
      </c>
      <c r="J1644" s="9">
        <v>1</v>
      </c>
      <c r="K1644" s="9">
        <v>0</v>
      </c>
      <c r="L1644" s="9">
        <v>0</v>
      </c>
      <c r="M1644" s="9">
        <f t="shared" si="184"/>
        <v>75</v>
      </c>
      <c r="N1644" s="9">
        <f t="shared" si="185"/>
        <v>0</v>
      </c>
      <c r="O1644" s="9">
        <f t="shared" si="186"/>
        <v>0</v>
      </c>
      <c r="P1644" s="125">
        <f t="shared" si="187"/>
        <v>75</v>
      </c>
      <c r="Q1644" s="127">
        <f t="shared" si="188"/>
        <v>598</v>
      </c>
      <c r="R1644" s="128">
        <f t="shared" si="189"/>
        <v>673</v>
      </c>
      <c r="S1644" s="4" t="str">
        <f>VLOOKUP(D1644,[2]Sheet1!$F$1:$J$65536,5,0)</f>
        <v>623059486701059990</v>
      </c>
      <c r="T1644" s="4" t="str">
        <f>VLOOKUP(D1644,[1]Sheet1!$F$1:$H$65536,3,0)</f>
        <v>全新呈</v>
      </c>
      <c r="U1644" s="4" t="s">
        <v>56</v>
      </c>
      <c r="V1644" s="4" t="s">
        <v>56</v>
      </c>
      <c r="W1644" s="4" t="s">
        <v>56</v>
      </c>
      <c r="X1644" s="4" t="s">
        <v>56</v>
      </c>
    </row>
    <row r="1645" s="113" customFormat="1" hidden="1" customHeight="1" spans="1:24">
      <c r="A1645" s="9">
        <v>1644</v>
      </c>
      <c r="B1645" s="96" t="s">
        <v>66</v>
      </c>
      <c r="C1645" s="9" t="s">
        <v>3864</v>
      </c>
      <c r="D1645" s="9" t="s">
        <v>3865</v>
      </c>
      <c r="E1645" s="9" t="s">
        <v>84</v>
      </c>
      <c r="F1645" s="9" t="s">
        <v>3697</v>
      </c>
      <c r="G1645" s="9" t="str">
        <f t="shared" si="190"/>
        <v>盛湾镇秀子沟村</v>
      </c>
      <c r="H1645" s="9" t="s">
        <v>3698</v>
      </c>
      <c r="I1645" s="9">
        <v>1</v>
      </c>
      <c r="J1645" s="9">
        <v>1</v>
      </c>
      <c r="K1645" s="9">
        <v>0</v>
      </c>
      <c r="L1645" s="9">
        <v>0</v>
      </c>
      <c r="M1645" s="9">
        <f t="shared" si="184"/>
        <v>75</v>
      </c>
      <c r="N1645" s="9">
        <f t="shared" si="185"/>
        <v>0</v>
      </c>
      <c r="O1645" s="9">
        <f t="shared" si="186"/>
        <v>0</v>
      </c>
      <c r="P1645" s="125">
        <f t="shared" si="187"/>
        <v>75</v>
      </c>
      <c r="Q1645" s="127">
        <f t="shared" si="188"/>
        <v>598</v>
      </c>
      <c r="R1645" s="128">
        <f t="shared" si="189"/>
        <v>673</v>
      </c>
      <c r="S1645" s="4" t="str">
        <f>VLOOKUP(D1645,[2]Sheet1!$F$1:$J$65536,5,0)</f>
        <v>623059486700180383</v>
      </c>
      <c r="T1645" s="4" t="str">
        <f>VLOOKUP(D1645,[1]Sheet1!$F$1:$H$65536,3,0)</f>
        <v>全青山</v>
      </c>
      <c r="U1645" s="4" t="s">
        <v>56</v>
      </c>
      <c r="V1645" s="4" t="s">
        <v>56</v>
      </c>
      <c r="W1645" s="4" t="s">
        <v>56</v>
      </c>
      <c r="X1645" s="4" t="s">
        <v>56</v>
      </c>
    </row>
    <row r="1646" s="113" customFormat="1" hidden="1" customHeight="1" spans="1:24">
      <c r="A1646" s="9">
        <v>1645</v>
      </c>
      <c r="B1646" s="96" t="s">
        <v>66</v>
      </c>
      <c r="C1646" s="9" t="s">
        <v>3866</v>
      </c>
      <c r="D1646" s="9" t="s">
        <v>3867</v>
      </c>
      <c r="E1646" s="9" t="s">
        <v>84</v>
      </c>
      <c r="F1646" s="9" t="s">
        <v>3709</v>
      </c>
      <c r="G1646" s="9" t="str">
        <f t="shared" si="190"/>
        <v>盛湾镇花棚村</v>
      </c>
      <c r="H1646" s="9" t="s">
        <v>3710</v>
      </c>
      <c r="I1646" s="9">
        <v>1</v>
      </c>
      <c r="J1646" s="9">
        <v>1</v>
      </c>
      <c r="K1646" s="9">
        <v>0</v>
      </c>
      <c r="L1646" s="9">
        <v>0</v>
      </c>
      <c r="M1646" s="9">
        <f t="shared" si="184"/>
        <v>75</v>
      </c>
      <c r="N1646" s="9">
        <f t="shared" si="185"/>
        <v>0</v>
      </c>
      <c r="O1646" s="9">
        <f t="shared" si="186"/>
        <v>0</v>
      </c>
      <c r="P1646" s="125">
        <f t="shared" si="187"/>
        <v>75</v>
      </c>
      <c r="Q1646" s="127">
        <f t="shared" si="188"/>
        <v>598</v>
      </c>
      <c r="R1646" s="128">
        <f t="shared" si="189"/>
        <v>673</v>
      </c>
      <c r="S1646" s="4" t="str">
        <f>VLOOKUP(D1646,[2]Sheet1!$F$1:$J$65536,5,0)</f>
        <v>623059486700166556</v>
      </c>
      <c r="T1646" s="4" t="str">
        <f>VLOOKUP(D1646,[1]Sheet1!$F$1:$H$65536,3,0)</f>
        <v>全林华</v>
      </c>
      <c r="U1646" s="4" t="s">
        <v>56</v>
      </c>
      <c r="V1646" s="4" t="s">
        <v>56</v>
      </c>
      <c r="W1646" s="4" t="s">
        <v>56</v>
      </c>
      <c r="X1646" s="4" t="s">
        <v>56</v>
      </c>
    </row>
    <row r="1647" s="113" customFormat="1" hidden="1" customHeight="1" spans="1:24">
      <c r="A1647" s="9">
        <v>1646</v>
      </c>
      <c r="B1647" s="96" t="s">
        <v>66</v>
      </c>
      <c r="C1647" s="9" t="s">
        <v>3868</v>
      </c>
      <c r="D1647" s="9" t="s">
        <v>3869</v>
      </c>
      <c r="E1647" s="9" t="s">
        <v>84</v>
      </c>
      <c r="F1647" s="9" t="s">
        <v>3697</v>
      </c>
      <c r="G1647" s="9" t="str">
        <f t="shared" si="190"/>
        <v>盛湾镇秀子沟村</v>
      </c>
      <c r="H1647" s="9" t="s">
        <v>3698</v>
      </c>
      <c r="I1647" s="9">
        <v>1</v>
      </c>
      <c r="J1647" s="9">
        <v>1</v>
      </c>
      <c r="K1647" s="9">
        <v>0</v>
      </c>
      <c r="L1647" s="9">
        <v>0</v>
      </c>
      <c r="M1647" s="9">
        <f t="shared" si="184"/>
        <v>75</v>
      </c>
      <c r="N1647" s="9">
        <f t="shared" si="185"/>
        <v>0</v>
      </c>
      <c r="O1647" s="9">
        <f t="shared" si="186"/>
        <v>0</v>
      </c>
      <c r="P1647" s="125">
        <f t="shared" si="187"/>
        <v>75</v>
      </c>
      <c r="Q1647" s="127">
        <f t="shared" si="188"/>
        <v>598</v>
      </c>
      <c r="R1647" s="128">
        <f t="shared" si="189"/>
        <v>673</v>
      </c>
      <c r="S1647" s="4" t="str">
        <f>VLOOKUP(D1647,[2]Sheet1!$F$1:$J$65536,5,0)</f>
        <v>623059486701122269</v>
      </c>
      <c r="T1647" s="4" t="str">
        <f>VLOOKUP(D1647,[1]Sheet1!$F$1:$H$65536,3,0)</f>
        <v>全林</v>
      </c>
      <c r="U1647" s="4" t="s">
        <v>56</v>
      </c>
      <c r="V1647" s="4" t="s">
        <v>56</v>
      </c>
      <c r="W1647" s="4" t="s">
        <v>56</v>
      </c>
      <c r="X1647" s="4" t="s">
        <v>56</v>
      </c>
    </row>
    <row r="1648" s="113" customFormat="1" hidden="1" customHeight="1" spans="1:24">
      <c r="A1648" s="9">
        <v>1647</v>
      </c>
      <c r="B1648" s="96" t="s">
        <v>66</v>
      </c>
      <c r="C1648" s="9" t="s">
        <v>3870</v>
      </c>
      <c r="D1648" s="9" t="s">
        <v>3871</v>
      </c>
      <c r="E1648" s="9" t="s">
        <v>84</v>
      </c>
      <c r="F1648" s="9" t="s">
        <v>3553</v>
      </c>
      <c r="G1648" s="9" t="str">
        <f t="shared" si="190"/>
        <v>盛湾镇衡营村</v>
      </c>
      <c r="H1648" s="9" t="s">
        <v>3554</v>
      </c>
      <c r="I1648" s="9">
        <v>1</v>
      </c>
      <c r="J1648" s="9">
        <v>1</v>
      </c>
      <c r="K1648" s="9">
        <v>0</v>
      </c>
      <c r="L1648" s="9">
        <v>0</v>
      </c>
      <c r="M1648" s="9">
        <f t="shared" si="184"/>
        <v>75</v>
      </c>
      <c r="N1648" s="9">
        <f t="shared" si="185"/>
        <v>0</v>
      </c>
      <c r="O1648" s="9">
        <f t="shared" si="186"/>
        <v>0</v>
      </c>
      <c r="P1648" s="125">
        <f t="shared" si="187"/>
        <v>75</v>
      </c>
      <c r="Q1648" s="127">
        <f t="shared" si="188"/>
        <v>598</v>
      </c>
      <c r="R1648" s="128">
        <f t="shared" si="189"/>
        <v>673</v>
      </c>
      <c r="S1648" s="4" t="str">
        <f>VLOOKUP(D1648,[2]Sheet1!$F$1:$J$65536,5,0)</f>
        <v>623059486700038219</v>
      </c>
      <c r="T1648" s="4" t="str">
        <f>VLOOKUP(D1648,[1]Sheet1!$F$1:$H$65536,3,0)</f>
        <v>全金栓</v>
      </c>
      <c r="U1648" s="4" t="s">
        <v>56</v>
      </c>
      <c r="V1648" s="4" t="s">
        <v>56</v>
      </c>
      <c r="W1648" s="4" t="s">
        <v>56</v>
      </c>
      <c r="X1648" s="4" t="s">
        <v>56</v>
      </c>
    </row>
    <row r="1649" s="113" customFormat="1" hidden="1" customHeight="1" spans="1:24">
      <c r="A1649" s="9">
        <v>1648</v>
      </c>
      <c r="B1649" s="96" t="s">
        <v>66</v>
      </c>
      <c r="C1649" s="9" t="s">
        <v>3872</v>
      </c>
      <c r="D1649" s="9" t="s">
        <v>3873</v>
      </c>
      <c r="E1649" s="9" t="s">
        <v>84</v>
      </c>
      <c r="F1649" s="9" t="s">
        <v>3466</v>
      </c>
      <c r="G1649" s="9" t="str">
        <f t="shared" si="190"/>
        <v>盛湾镇盛湾村</v>
      </c>
      <c r="H1649" s="9" t="s">
        <v>3467</v>
      </c>
      <c r="I1649" s="9">
        <v>1</v>
      </c>
      <c r="J1649" s="9">
        <v>1</v>
      </c>
      <c r="K1649" s="9">
        <v>0</v>
      </c>
      <c r="L1649" s="9">
        <v>0</v>
      </c>
      <c r="M1649" s="9">
        <f t="shared" si="184"/>
        <v>75</v>
      </c>
      <c r="N1649" s="9">
        <f t="shared" si="185"/>
        <v>0</v>
      </c>
      <c r="O1649" s="9">
        <f t="shared" si="186"/>
        <v>0</v>
      </c>
      <c r="P1649" s="125">
        <f t="shared" si="187"/>
        <v>75</v>
      </c>
      <c r="Q1649" s="127">
        <f t="shared" si="188"/>
        <v>598</v>
      </c>
      <c r="R1649" s="128">
        <f t="shared" si="189"/>
        <v>673</v>
      </c>
      <c r="S1649" s="4" t="str">
        <f>VLOOKUP(D1649,[2]Sheet1!$F$1:$J$65536,5,0)</f>
        <v>623059486700089659</v>
      </c>
      <c r="T1649" s="4" t="str">
        <f>VLOOKUP(D1649,[1]Sheet1!$F$1:$H$65536,3,0)</f>
        <v>全光华</v>
      </c>
      <c r="U1649" s="4" t="s">
        <v>56</v>
      </c>
      <c r="V1649" s="4" t="s">
        <v>56</v>
      </c>
      <c r="W1649" s="4" t="s">
        <v>56</v>
      </c>
      <c r="X1649" s="4" t="s">
        <v>56</v>
      </c>
    </row>
    <row r="1650" s="113" customFormat="1" hidden="1" customHeight="1" spans="1:24">
      <c r="A1650" s="9">
        <v>1649</v>
      </c>
      <c r="B1650" s="96" t="s">
        <v>66</v>
      </c>
      <c r="C1650" s="9" t="s">
        <v>3874</v>
      </c>
      <c r="D1650" s="9" t="s">
        <v>3875</v>
      </c>
      <c r="E1650" s="9" t="s">
        <v>84</v>
      </c>
      <c r="F1650" s="9" t="s">
        <v>3553</v>
      </c>
      <c r="G1650" s="9" t="str">
        <f t="shared" si="190"/>
        <v>盛湾镇衡营村</v>
      </c>
      <c r="H1650" s="9" t="s">
        <v>3554</v>
      </c>
      <c r="I1650" s="9">
        <v>1</v>
      </c>
      <c r="J1650" s="9">
        <v>1</v>
      </c>
      <c r="K1650" s="9">
        <v>0</v>
      </c>
      <c r="L1650" s="9">
        <v>0</v>
      </c>
      <c r="M1650" s="9">
        <f t="shared" si="184"/>
        <v>75</v>
      </c>
      <c r="N1650" s="9">
        <f t="shared" si="185"/>
        <v>0</v>
      </c>
      <c r="O1650" s="9">
        <f t="shared" si="186"/>
        <v>0</v>
      </c>
      <c r="P1650" s="125">
        <f t="shared" si="187"/>
        <v>75</v>
      </c>
      <c r="Q1650" s="127">
        <f t="shared" si="188"/>
        <v>598</v>
      </c>
      <c r="R1650" s="128">
        <f t="shared" si="189"/>
        <v>673</v>
      </c>
      <c r="S1650" s="4" t="str">
        <f>VLOOKUP(D1650,[2]Sheet1!$F$1:$J$65536,5,0)</f>
        <v>623059486700038052</v>
      </c>
      <c r="T1650" s="4" t="str">
        <f>VLOOKUP(D1650,[1]Sheet1!$F$1:$H$65536,3,0)</f>
        <v>全春胜</v>
      </c>
      <c r="U1650" s="4" t="s">
        <v>56</v>
      </c>
      <c r="V1650" s="4" t="s">
        <v>56</v>
      </c>
      <c r="W1650" s="4" t="s">
        <v>56</v>
      </c>
      <c r="X1650" s="4" t="s">
        <v>56</v>
      </c>
    </row>
    <row r="1651" s="113" customFormat="1" hidden="1" customHeight="1" spans="1:24">
      <c r="A1651" s="9">
        <v>1650</v>
      </c>
      <c r="B1651" s="96" t="s">
        <v>66</v>
      </c>
      <c r="C1651" s="9" t="s">
        <v>3876</v>
      </c>
      <c r="D1651" s="9" t="s">
        <v>3877</v>
      </c>
      <c r="E1651" s="9" t="s">
        <v>84</v>
      </c>
      <c r="F1651" s="9" t="s">
        <v>3510</v>
      </c>
      <c r="G1651" s="9" t="str">
        <f t="shared" si="190"/>
        <v>盛湾镇小坑村</v>
      </c>
      <c r="H1651" s="9" t="s">
        <v>3511</v>
      </c>
      <c r="I1651" s="9">
        <v>1</v>
      </c>
      <c r="J1651" s="9">
        <v>1</v>
      </c>
      <c r="K1651" s="9">
        <v>0</v>
      </c>
      <c r="L1651" s="9">
        <v>0</v>
      </c>
      <c r="M1651" s="9">
        <f t="shared" si="184"/>
        <v>75</v>
      </c>
      <c r="N1651" s="9">
        <f t="shared" si="185"/>
        <v>0</v>
      </c>
      <c r="O1651" s="9">
        <f t="shared" si="186"/>
        <v>0</v>
      </c>
      <c r="P1651" s="125">
        <f t="shared" si="187"/>
        <v>75</v>
      </c>
      <c r="Q1651" s="127">
        <f t="shared" si="188"/>
        <v>598</v>
      </c>
      <c r="R1651" s="128">
        <f t="shared" si="189"/>
        <v>673</v>
      </c>
      <c r="S1651" s="4" t="str">
        <f>VLOOKUP(D1651,[2]Sheet1!$F$1:$J$65536,5,0)</f>
        <v>623059486701073066</v>
      </c>
      <c r="T1651" s="4" t="str">
        <f>VLOOKUP(D1651,[1]Sheet1!$F$1:$H$65536,3,0)</f>
        <v>全春良</v>
      </c>
      <c r="U1651" s="4" t="s">
        <v>56</v>
      </c>
      <c r="V1651" s="4" t="s">
        <v>56</v>
      </c>
      <c r="W1651" s="4" t="s">
        <v>56</v>
      </c>
      <c r="X1651" s="4" t="s">
        <v>56</v>
      </c>
    </row>
    <row r="1652" s="113" customFormat="1" hidden="1" customHeight="1" spans="1:24">
      <c r="A1652" s="9">
        <v>1651</v>
      </c>
      <c r="B1652" s="96" t="s">
        <v>66</v>
      </c>
      <c r="C1652" s="9" t="s">
        <v>3878</v>
      </c>
      <c r="D1652" s="9" t="s">
        <v>3879</v>
      </c>
      <c r="E1652" s="9" t="s">
        <v>84</v>
      </c>
      <c r="F1652" s="9" t="s">
        <v>3834</v>
      </c>
      <c r="G1652" s="9" t="str">
        <f t="shared" si="190"/>
        <v>盛湾镇胡营村</v>
      </c>
      <c r="H1652" s="9" t="s">
        <v>3835</v>
      </c>
      <c r="I1652" s="9">
        <v>1</v>
      </c>
      <c r="J1652" s="9">
        <v>1</v>
      </c>
      <c r="K1652" s="9">
        <v>0</v>
      </c>
      <c r="L1652" s="9">
        <v>0</v>
      </c>
      <c r="M1652" s="9">
        <f t="shared" si="184"/>
        <v>75</v>
      </c>
      <c r="N1652" s="9">
        <f t="shared" si="185"/>
        <v>0</v>
      </c>
      <c r="O1652" s="9">
        <f t="shared" si="186"/>
        <v>0</v>
      </c>
      <c r="P1652" s="125">
        <f t="shared" si="187"/>
        <v>75</v>
      </c>
      <c r="Q1652" s="127">
        <f t="shared" si="188"/>
        <v>598</v>
      </c>
      <c r="R1652" s="128">
        <f t="shared" si="189"/>
        <v>673</v>
      </c>
      <c r="S1652" s="4" t="str">
        <f>VLOOKUP(D1652,[2]Sheet1!$F$1:$J$65536,5,0)</f>
        <v>623059486700145329</v>
      </c>
      <c r="T1652" s="4" t="str">
        <f>VLOOKUP(D1652,[1]Sheet1!$F$1:$H$65536,3,0)</f>
        <v>屈配明</v>
      </c>
      <c r="U1652" s="4" t="s">
        <v>56</v>
      </c>
      <c r="V1652" s="4" t="s">
        <v>56</v>
      </c>
      <c r="W1652" s="4" t="s">
        <v>56</v>
      </c>
      <c r="X1652" s="4" t="s">
        <v>56</v>
      </c>
    </row>
    <row r="1653" s="113" customFormat="1" hidden="1" customHeight="1" spans="1:24">
      <c r="A1653" s="9">
        <v>1652</v>
      </c>
      <c r="B1653" s="96" t="s">
        <v>66</v>
      </c>
      <c r="C1653" s="9" t="s">
        <v>3880</v>
      </c>
      <c r="D1653" s="9" t="s">
        <v>3881</v>
      </c>
      <c r="E1653" s="9" t="s">
        <v>84</v>
      </c>
      <c r="F1653" s="9" t="s">
        <v>3834</v>
      </c>
      <c r="G1653" s="9" t="str">
        <f t="shared" si="190"/>
        <v>盛湾镇胡营村</v>
      </c>
      <c r="H1653" s="9" t="s">
        <v>3835</v>
      </c>
      <c r="I1653" s="9">
        <v>1</v>
      </c>
      <c r="J1653" s="9">
        <v>1</v>
      </c>
      <c r="K1653" s="9">
        <v>0</v>
      </c>
      <c r="L1653" s="9">
        <v>0</v>
      </c>
      <c r="M1653" s="9">
        <f t="shared" si="184"/>
        <v>75</v>
      </c>
      <c r="N1653" s="9">
        <f t="shared" si="185"/>
        <v>0</v>
      </c>
      <c r="O1653" s="9">
        <f t="shared" si="186"/>
        <v>0</v>
      </c>
      <c r="P1653" s="125">
        <f t="shared" si="187"/>
        <v>75</v>
      </c>
      <c r="Q1653" s="127">
        <f t="shared" si="188"/>
        <v>598</v>
      </c>
      <c r="R1653" s="128">
        <f t="shared" si="189"/>
        <v>673</v>
      </c>
      <c r="S1653" s="4" t="str">
        <f>VLOOKUP(D1653,[2]Sheet1!$F$1:$J$65536,5,0)</f>
        <v>623059486700145295</v>
      </c>
      <c r="T1653" s="4" t="str">
        <f>VLOOKUP(D1653,[1]Sheet1!$F$1:$H$65536,3,0)</f>
        <v>屈明三</v>
      </c>
      <c r="U1653" s="4" t="s">
        <v>56</v>
      </c>
      <c r="V1653" s="4" t="s">
        <v>56</v>
      </c>
      <c r="W1653" s="4" t="s">
        <v>56</v>
      </c>
      <c r="X1653" s="4" t="s">
        <v>56</v>
      </c>
    </row>
    <row r="1654" s="113" customFormat="1" hidden="1" customHeight="1" spans="1:24">
      <c r="A1654" s="9">
        <v>1653</v>
      </c>
      <c r="B1654" s="96" t="s">
        <v>66</v>
      </c>
      <c r="C1654" s="9" t="s">
        <v>3882</v>
      </c>
      <c r="D1654" s="9" t="s">
        <v>3883</v>
      </c>
      <c r="E1654" s="9" t="s">
        <v>84</v>
      </c>
      <c r="F1654" s="9" t="s">
        <v>3834</v>
      </c>
      <c r="G1654" s="9" t="str">
        <f t="shared" si="190"/>
        <v>盛湾镇胡营村</v>
      </c>
      <c r="H1654" s="9" t="s">
        <v>3835</v>
      </c>
      <c r="I1654" s="9">
        <v>1</v>
      </c>
      <c r="J1654" s="9">
        <v>1</v>
      </c>
      <c r="K1654" s="9">
        <v>0</v>
      </c>
      <c r="L1654" s="9">
        <v>0</v>
      </c>
      <c r="M1654" s="9">
        <f t="shared" si="184"/>
        <v>75</v>
      </c>
      <c r="N1654" s="9">
        <f t="shared" si="185"/>
        <v>0</v>
      </c>
      <c r="O1654" s="9">
        <f t="shared" si="186"/>
        <v>0</v>
      </c>
      <c r="P1654" s="125">
        <f t="shared" si="187"/>
        <v>75</v>
      </c>
      <c r="Q1654" s="127">
        <f t="shared" si="188"/>
        <v>598</v>
      </c>
      <c r="R1654" s="128">
        <f t="shared" si="189"/>
        <v>673</v>
      </c>
      <c r="S1654" s="4" t="str">
        <f>VLOOKUP(D1654,[2]Sheet1!$F$1:$J$65536,5,0)</f>
        <v>623059486700996671</v>
      </c>
      <c r="T1654" s="4" t="str">
        <f>VLOOKUP(D1654,[1]Sheet1!$F$1:$H$65536,3,0)</f>
        <v>屈明亮</v>
      </c>
      <c r="U1654" s="4" t="s">
        <v>56</v>
      </c>
      <c r="V1654" s="4" t="s">
        <v>56</v>
      </c>
      <c r="W1654" s="4" t="s">
        <v>56</v>
      </c>
      <c r="X1654" s="4" t="s">
        <v>56</v>
      </c>
    </row>
    <row r="1655" s="113" customFormat="1" hidden="1" customHeight="1" spans="1:24">
      <c r="A1655" s="9">
        <v>1654</v>
      </c>
      <c r="B1655" s="96" t="s">
        <v>66</v>
      </c>
      <c r="C1655" s="9" t="s">
        <v>3884</v>
      </c>
      <c r="D1655" s="9" t="s">
        <v>3885</v>
      </c>
      <c r="E1655" s="9" t="s">
        <v>84</v>
      </c>
      <c r="F1655" s="9" t="s">
        <v>3834</v>
      </c>
      <c r="G1655" s="9" t="str">
        <f t="shared" si="190"/>
        <v>盛湾镇胡营村</v>
      </c>
      <c r="H1655" s="9" t="s">
        <v>3835</v>
      </c>
      <c r="I1655" s="9">
        <v>1</v>
      </c>
      <c r="J1655" s="9">
        <v>1</v>
      </c>
      <c r="K1655" s="9">
        <v>0</v>
      </c>
      <c r="L1655" s="9">
        <v>0</v>
      </c>
      <c r="M1655" s="9">
        <f t="shared" si="184"/>
        <v>75</v>
      </c>
      <c r="N1655" s="9">
        <f t="shared" si="185"/>
        <v>0</v>
      </c>
      <c r="O1655" s="9">
        <f t="shared" si="186"/>
        <v>0</v>
      </c>
      <c r="P1655" s="125">
        <f t="shared" si="187"/>
        <v>75</v>
      </c>
      <c r="Q1655" s="127">
        <f t="shared" si="188"/>
        <v>598</v>
      </c>
      <c r="R1655" s="128">
        <f t="shared" si="189"/>
        <v>673</v>
      </c>
      <c r="S1655" s="4" t="str">
        <f>VLOOKUP(D1655,[2]Sheet1!$F$1:$J$65536,5,0)</f>
        <v>623059486700145139</v>
      </c>
      <c r="T1655" s="4" t="str">
        <f>VLOOKUP(D1655,[1]Sheet1!$F$1:$H$65536,3,0)</f>
        <v>屈国周</v>
      </c>
      <c r="U1655" s="4" t="s">
        <v>56</v>
      </c>
      <c r="V1655" s="4" t="s">
        <v>56</v>
      </c>
      <c r="W1655" s="4" t="s">
        <v>56</v>
      </c>
      <c r="X1655" s="4" t="s">
        <v>56</v>
      </c>
    </row>
    <row r="1656" s="113" customFormat="1" hidden="1" customHeight="1" spans="1:24">
      <c r="A1656" s="9">
        <v>1655</v>
      </c>
      <c r="B1656" s="96" t="s">
        <v>66</v>
      </c>
      <c r="C1656" s="9" t="s">
        <v>3886</v>
      </c>
      <c r="D1656" s="9" t="s">
        <v>3887</v>
      </c>
      <c r="E1656" s="9" t="s">
        <v>84</v>
      </c>
      <c r="F1656" s="9" t="s">
        <v>3565</v>
      </c>
      <c r="G1656" s="9" t="str">
        <f t="shared" si="190"/>
        <v>盛湾镇姚营村</v>
      </c>
      <c r="H1656" s="9" t="s">
        <v>3566</v>
      </c>
      <c r="I1656" s="9">
        <v>1</v>
      </c>
      <c r="J1656" s="9">
        <v>1</v>
      </c>
      <c r="K1656" s="9">
        <v>0</v>
      </c>
      <c r="L1656" s="9">
        <v>0</v>
      </c>
      <c r="M1656" s="9">
        <f t="shared" si="184"/>
        <v>75</v>
      </c>
      <c r="N1656" s="9">
        <f t="shared" si="185"/>
        <v>0</v>
      </c>
      <c r="O1656" s="9">
        <f t="shared" si="186"/>
        <v>0</v>
      </c>
      <c r="P1656" s="125">
        <f t="shared" si="187"/>
        <v>75</v>
      </c>
      <c r="Q1656" s="127">
        <f t="shared" si="188"/>
        <v>598</v>
      </c>
      <c r="R1656" s="128">
        <f t="shared" si="189"/>
        <v>673</v>
      </c>
      <c r="S1656" s="4" t="str">
        <f>VLOOKUP(D1656,[2]Sheet1!$F$1:$J$65536,5,0)</f>
        <v>623059486701111833</v>
      </c>
      <c r="T1656" s="4" t="str">
        <f>VLOOKUP(D1656,[1]Sheet1!$F$1:$H$65536,3,0)</f>
        <v>邱长明</v>
      </c>
      <c r="U1656" s="4" t="s">
        <v>56</v>
      </c>
      <c r="V1656" s="4" t="s">
        <v>56</v>
      </c>
      <c r="W1656" s="4" t="s">
        <v>56</v>
      </c>
      <c r="X1656" s="4" t="s">
        <v>56</v>
      </c>
    </row>
    <row r="1657" s="113" customFormat="1" hidden="1" customHeight="1" spans="1:24">
      <c r="A1657" s="9">
        <v>1656</v>
      </c>
      <c r="B1657" s="96" t="s">
        <v>66</v>
      </c>
      <c r="C1657" s="9" t="s">
        <v>3888</v>
      </c>
      <c r="D1657" s="9" t="s">
        <v>3889</v>
      </c>
      <c r="E1657" s="9" t="s">
        <v>84</v>
      </c>
      <c r="F1657" s="9" t="s">
        <v>3450</v>
      </c>
      <c r="G1657" s="9" t="str">
        <f t="shared" si="190"/>
        <v>盛湾镇袁坪村</v>
      </c>
      <c r="H1657" s="9" t="s">
        <v>3451</v>
      </c>
      <c r="I1657" s="9">
        <v>1</v>
      </c>
      <c r="J1657" s="9">
        <v>1</v>
      </c>
      <c r="K1657" s="9">
        <v>0</v>
      </c>
      <c r="L1657" s="9">
        <v>0</v>
      </c>
      <c r="M1657" s="9">
        <f t="shared" si="184"/>
        <v>75</v>
      </c>
      <c r="N1657" s="9">
        <f t="shared" si="185"/>
        <v>0</v>
      </c>
      <c r="O1657" s="9">
        <f t="shared" si="186"/>
        <v>0</v>
      </c>
      <c r="P1657" s="125">
        <f t="shared" si="187"/>
        <v>75</v>
      </c>
      <c r="Q1657" s="127">
        <f t="shared" si="188"/>
        <v>598</v>
      </c>
      <c r="R1657" s="128">
        <f t="shared" si="189"/>
        <v>673</v>
      </c>
      <c r="S1657" s="4" t="str">
        <f>VLOOKUP(D1657,[2]Sheet1!$F$1:$J$65536,5,0)</f>
        <v>623059486700049075</v>
      </c>
      <c r="T1657" s="4" t="str">
        <f>VLOOKUP(D1657,[1]Sheet1!$F$1:$H$65536,3,0)</f>
        <v>裴新洲</v>
      </c>
      <c r="U1657" s="4" t="s">
        <v>56</v>
      </c>
      <c r="V1657" s="4" t="s">
        <v>56</v>
      </c>
      <c r="W1657" s="4" t="s">
        <v>56</v>
      </c>
      <c r="X1657" s="4" t="s">
        <v>56</v>
      </c>
    </row>
    <row r="1658" s="113" customFormat="1" hidden="1" customHeight="1" spans="1:24">
      <c r="A1658" s="9">
        <v>1657</v>
      </c>
      <c r="B1658" s="96" t="s">
        <v>66</v>
      </c>
      <c r="C1658" s="9" t="s">
        <v>3890</v>
      </c>
      <c r="D1658" s="9" t="s">
        <v>3891</v>
      </c>
      <c r="E1658" s="9" t="s">
        <v>84</v>
      </c>
      <c r="F1658" s="9" t="s">
        <v>3470</v>
      </c>
      <c r="G1658" s="9" t="str">
        <f t="shared" si="190"/>
        <v>盛湾镇田川村</v>
      </c>
      <c r="H1658" s="9" t="s">
        <v>3471</v>
      </c>
      <c r="I1658" s="9">
        <v>1</v>
      </c>
      <c r="J1658" s="9">
        <v>1</v>
      </c>
      <c r="K1658" s="9">
        <v>0</v>
      </c>
      <c r="L1658" s="9">
        <v>0</v>
      </c>
      <c r="M1658" s="9">
        <f t="shared" si="184"/>
        <v>75</v>
      </c>
      <c r="N1658" s="9">
        <f t="shared" si="185"/>
        <v>0</v>
      </c>
      <c r="O1658" s="9">
        <f t="shared" si="186"/>
        <v>0</v>
      </c>
      <c r="P1658" s="125">
        <f t="shared" si="187"/>
        <v>75</v>
      </c>
      <c r="Q1658" s="127">
        <f t="shared" si="188"/>
        <v>598</v>
      </c>
      <c r="R1658" s="128">
        <f t="shared" si="189"/>
        <v>673</v>
      </c>
      <c r="S1658" s="4" t="str">
        <f>VLOOKUP(D1658,[2]Sheet1!$F$1:$J$65536,5,0)</f>
        <v>623059486700044423</v>
      </c>
      <c r="T1658" s="4" t="str">
        <f>VLOOKUP(D1658,[1]Sheet1!$F$1:$H$65536,3,0)</f>
        <v>潘学法</v>
      </c>
      <c r="U1658" s="4" t="s">
        <v>56</v>
      </c>
      <c r="V1658" s="4" t="s">
        <v>56</v>
      </c>
      <c r="W1658" s="4" t="s">
        <v>56</v>
      </c>
      <c r="X1658" s="4" t="s">
        <v>56</v>
      </c>
    </row>
    <row r="1659" s="113" customFormat="1" hidden="1" customHeight="1" spans="1:24">
      <c r="A1659" s="9">
        <v>1658</v>
      </c>
      <c r="B1659" s="96" t="s">
        <v>66</v>
      </c>
      <c r="C1659" s="9" t="s">
        <v>3892</v>
      </c>
      <c r="D1659" s="9" t="s">
        <v>3893</v>
      </c>
      <c r="E1659" s="9" t="s">
        <v>84</v>
      </c>
      <c r="F1659" s="9" t="s">
        <v>3470</v>
      </c>
      <c r="G1659" s="9" t="str">
        <f t="shared" si="190"/>
        <v>盛湾镇田川村</v>
      </c>
      <c r="H1659" s="9" t="s">
        <v>3471</v>
      </c>
      <c r="I1659" s="9">
        <v>1</v>
      </c>
      <c r="J1659" s="9">
        <v>1</v>
      </c>
      <c r="K1659" s="9">
        <v>0</v>
      </c>
      <c r="L1659" s="9">
        <v>0</v>
      </c>
      <c r="M1659" s="9">
        <f t="shared" si="184"/>
        <v>75</v>
      </c>
      <c r="N1659" s="9">
        <f t="shared" si="185"/>
        <v>0</v>
      </c>
      <c r="O1659" s="9">
        <f t="shared" si="186"/>
        <v>0</v>
      </c>
      <c r="P1659" s="125">
        <f t="shared" si="187"/>
        <v>75</v>
      </c>
      <c r="Q1659" s="127">
        <f t="shared" si="188"/>
        <v>598</v>
      </c>
      <c r="R1659" s="128">
        <f t="shared" si="189"/>
        <v>673</v>
      </c>
      <c r="S1659" s="4" t="str">
        <f>VLOOKUP(D1659,[2]Sheet1!$F$1:$J$65536,5,0)</f>
        <v>623059486700044357</v>
      </c>
      <c r="T1659" s="4" t="str">
        <f>VLOOKUP(D1659,[1]Sheet1!$F$1:$H$65536,3,0)</f>
        <v>潘国祥</v>
      </c>
      <c r="U1659" s="4" t="s">
        <v>56</v>
      </c>
      <c r="V1659" s="4" t="s">
        <v>56</v>
      </c>
      <c r="W1659" s="4" t="s">
        <v>56</v>
      </c>
      <c r="X1659" s="4" t="s">
        <v>56</v>
      </c>
    </row>
    <row r="1660" s="113" customFormat="1" hidden="1" customHeight="1" spans="1:24">
      <c r="A1660" s="9">
        <v>1659</v>
      </c>
      <c r="B1660" s="96" t="s">
        <v>66</v>
      </c>
      <c r="C1660" s="9" t="s">
        <v>3894</v>
      </c>
      <c r="D1660" s="9" t="s">
        <v>3895</v>
      </c>
      <c r="E1660" s="9" t="s">
        <v>84</v>
      </c>
      <c r="F1660" s="9" t="s">
        <v>2797</v>
      </c>
      <c r="G1660" s="9" t="str">
        <f t="shared" si="190"/>
        <v>盛湾镇陈庄村</v>
      </c>
      <c r="H1660" s="9" t="s">
        <v>3795</v>
      </c>
      <c r="I1660" s="9">
        <v>1</v>
      </c>
      <c r="J1660" s="9">
        <v>0</v>
      </c>
      <c r="K1660" s="9">
        <v>1</v>
      </c>
      <c r="L1660" s="9">
        <v>0</v>
      </c>
      <c r="M1660" s="9">
        <f t="shared" si="184"/>
        <v>0</v>
      </c>
      <c r="N1660" s="9">
        <f t="shared" si="185"/>
        <v>300</v>
      </c>
      <c r="O1660" s="9">
        <f t="shared" si="186"/>
        <v>0</v>
      </c>
      <c r="P1660" s="125">
        <f t="shared" si="187"/>
        <v>300</v>
      </c>
      <c r="Q1660" s="127">
        <f t="shared" si="188"/>
        <v>598</v>
      </c>
      <c r="R1660" s="128">
        <f t="shared" si="189"/>
        <v>898</v>
      </c>
      <c r="S1660" s="4" t="str">
        <f>VLOOKUP(D1660,[2]Sheet1!$F$1:$J$65536,5,0)</f>
        <v>623059486701342867</v>
      </c>
      <c r="T1660" s="4" t="str">
        <f>VLOOKUP(D1660,[1]Sheet1!$F$1:$H$65536,3,0)</f>
        <v>明根青</v>
      </c>
      <c r="U1660" s="4" t="s">
        <v>56</v>
      </c>
      <c r="V1660" s="4" t="s">
        <v>56</v>
      </c>
      <c r="W1660" s="4" t="s">
        <v>56</v>
      </c>
      <c r="X1660" s="4" t="s">
        <v>56</v>
      </c>
    </row>
    <row r="1661" s="113" customFormat="1" hidden="1" customHeight="1" spans="1:24">
      <c r="A1661" s="9">
        <v>1660</v>
      </c>
      <c r="B1661" s="96" t="s">
        <v>66</v>
      </c>
      <c r="C1661" s="9" t="s">
        <v>3896</v>
      </c>
      <c r="D1661" s="9" t="s">
        <v>3897</v>
      </c>
      <c r="E1661" s="9" t="s">
        <v>84</v>
      </c>
      <c r="F1661" s="9" t="s">
        <v>3514</v>
      </c>
      <c r="G1661" s="9" t="str">
        <f t="shared" si="190"/>
        <v>盛湾镇瓦屋场村</v>
      </c>
      <c r="H1661" s="9" t="s">
        <v>3515</v>
      </c>
      <c r="I1661" s="9">
        <v>1</v>
      </c>
      <c r="J1661" s="9">
        <v>1</v>
      </c>
      <c r="K1661" s="9">
        <v>0</v>
      </c>
      <c r="L1661" s="9">
        <v>0</v>
      </c>
      <c r="M1661" s="9">
        <f t="shared" si="184"/>
        <v>75</v>
      </c>
      <c r="N1661" s="9">
        <f t="shared" si="185"/>
        <v>0</v>
      </c>
      <c r="O1661" s="9">
        <f t="shared" si="186"/>
        <v>0</v>
      </c>
      <c r="P1661" s="125">
        <f t="shared" si="187"/>
        <v>75</v>
      </c>
      <c r="Q1661" s="127">
        <f t="shared" si="188"/>
        <v>598</v>
      </c>
      <c r="R1661" s="128">
        <f t="shared" si="189"/>
        <v>673</v>
      </c>
      <c r="S1661" s="4" t="str">
        <f>VLOOKUP(D1661,[2]Sheet1!$F$1:$J$65536,5,0)</f>
        <v>623059486700172174</v>
      </c>
      <c r="T1661" s="4" t="str">
        <f>VLOOKUP(D1661,[1]Sheet1!$F$1:$H$65536,3,0)</f>
        <v>马玉祥</v>
      </c>
      <c r="U1661" s="4" t="s">
        <v>56</v>
      </c>
      <c r="V1661" s="4" t="s">
        <v>56</v>
      </c>
      <c r="W1661" s="4" t="s">
        <v>56</v>
      </c>
      <c r="X1661" s="4" t="s">
        <v>56</v>
      </c>
    </row>
    <row r="1662" s="113" customFormat="1" hidden="1" customHeight="1" spans="1:24">
      <c r="A1662" s="9">
        <v>1661</v>
      </c>
      <c r="B1662" s="96" t="s">
        <v>66</v>
      </c>
      <c r="C1662" s="9" t="s">
        <v>3898</v>
      </c>
      <c r="D1662" s="9" t="s">
        <v>3899</v>
      </c>
      <c r="E1662" s="9" t="s">
        <v>84</v>
      </c>
      <c r="F1662" s="9" t="s">
        <v>3504</v>
      </c>
      <c r="G1662" s="9" t="str">
        <f t="shared" si="190"/>
        <v>盛湾镇宋湾村</v>
      </c>
      <c r="H1662" s="9" t="s">
        <v>3505</v>
      </c>
      <c r="I1662" s="9">
        <v>1</v>
      </c>
      <c r="J1662" s="9">
        <v>1</v>
      </c>
      <c r="K1662" s="9">
        <v>0</v>
      </c>
      <c r="L1662" s="9">
        <v>0</v>
      </c>
      <c r="M1662" s="9">
        <f t="shared" si="184"/>
        <v>75</v>
      </c>
      <c r="N1662" s="9">
        <f t="shared" si="185"/>
        <v>0</v>
      </c>
      <c r="O1662" s="9">
        <f t="shared" si="186"/>
        <v>0</v>
      </c>
      <c r="P1662" s="125">
        <f t="shared" si="187"/>
        <v>75</v>
      </c>
      <c r="Q1662" s="127">
        <f t="shared" si="188"/>
        <v>598</v>
      </c>
      <c r="R1662" s="128">
        <f t="shared" si="189"/>
        <v>673</v>
      </c>
      <c r="S1662" s="4" t="str">
        <f>VLOOKUP(D1662,[2]Sheet1!$F$1:$J$65536,5,0)</f>
        <v>623059486700086671</v>
      </c>
      <c r="T1662" s="4" t="str">
        <f>VLOOKUP(D1662,[1]Sheet1!$F$1:$H$65536,3,0)</f>
        <v>马新国</v>
      </c>
      <c r="U1662" s="4" t="s">
        <v>56</v>
      </c>
      <c r="V1662" s="4" t="s">
        <v>56</v>
      </c>
      <c r="W1662" s="4" t="s">
        <v>56</v>
      </c>
      <c r="X1662" s="4" t="s">
        <v>56</v>
      </c>
    </row>
    <row r="1663" s="113" customFormat="1" hidden="1" customHeight="1" spans="1:24">
      <c r="A1663" s="9">
        <v>1662</v>
      </c>
      <c r="B1663" s="96" t="s">
        <v>66</v>
      </c>
      <c r="C1663" s="9" t="s">
        <v>3898</v>
      </c>
      <c r="D1663" s="9" t="s">
        <v>3900</v>
      </c>
      <c r="E1663" s="9" t="s">
        <v>84</v>
      </c>
      <c r="F1663" s="9" t="s">
        <v>3633</v>
      </c>
      <c r="G1663" s="9" t="str">
        <f t="shared" si="190"/>
        <v>盛湾镇泰山庙村</v>
      </c>
      <c r="H1663" s="9" t="s">
        <v>3634</v>
      </c>
      <c r="I1663" s="9">
        <v>1</v>
      </c>
      <c r="J1663" s="9">
        <v>1</v>
      </c>
      <c r="K1663" s="9">
        <v>0</v>
      </c>
      <c r="L1663" s="9">
        <v>0</v>
      </c>
      <c r="M1663" s="9">
        <f t="shared" si="184"/>
        <v>75</v>
      </c>
      <c r="N1663" s="9">
        <f t="shared" si="185"/>
        <v>0</v>
      </c>
      <c r="O1663" s="9">
        <f t="shared" si="186"/>
        <v>0</v>
      </c>
      <c r="P1663" s="125">
        <f t="shared" si="187"/>
        <v>75</v>
      </c>
      <c r="Q1663" s="127">
        <f t="shared" si="188"/>
        <v>598</v>
      </c>
      <c r="R1663" s="128">
        <f t="shared" si="189"/>
        <v>673</v>
      </c>
      <c r="S1663" s="4" t="str">
        <f>VLOOKUP(D1663,[2]Sheet1!$F$1:$J$65536,5,0)</f>
        <v>623059486702524331</v>
      </c>
      <c r="T1663" s="4" t="str">
        <f>VLOOKUP(D1663,[1]Sheet1!$F$1:$H$65536,3,0)</f>
        <v>马新国</v>
      </c>
      <c r="U1663" s="4" t="s">
        <v>56</v>
      </c>
      <c r="V1663" s="4" t="s">
        <v>56</v>
      </c>
      <c r="W1663" s="4" t="s">
        <v>56</v>
      </c>
      <c r="X1663" s="4" t="s">
        <v>56</v>
      </c>
    </row>
    <row r="1664" s="113" customFormat="1" hidden="1" customHeight="1" spans="1:24">
      <c r="A1664" s="9">
        <v>1663</v>
      </c>
      <c r="B1664" s="96" t="s">
        <v>66</v>
      </c>
      <c r="C1664" s="9" t="s">
        <v>3901</v>
      </c>
      <c r="D1664" s="9" t="s">
        <v>3902</v>
      </c>
      <c r="E1664" s="9" t="s">
        <v>84</v>
      </c>
      <c r="F1664" s="9" t="s">
        <v>3801</v>
      </c>
      <c r="G1664" s="9" t="str">
        <f t="shared" si="190"/>
        <v>盛湾镇马湾村</v>
      </c>
      <c r="H1664" s="9" t="s">
        <v>3802</v>
      </c>
      <c r="I1664" s="9">
        <v>1</v>
      </c>
      <c r="J1664" s="9">
        <v>1</v>
      </c>
      <c r="K1664" s="9">
        <v>0</v>
      </c>
      <c r="L1664" s="9">
        <v>0</v>
      </c>
      <c r="M1664" s="9">
        <f t="shared" si="184"/>
        <v>75</v>
      </c>
      <c r="N1664" s="9">
        <f t="shared" si="185"/>
        <v>0</v>
      </c>
      <c r="O1664" s="9">
        <f t="shared" si="186"/>
        <v>0</v>
      </c>
      <c r="P1664" s="125">
        <f t="shared" si="187"/>
        <v>75</v>
      </c>
      <c r="Q1664" s="127">
        <f t="shared" si="188"/>
        <v>598</v>
      </c>
      <c r="R1664" s="128">
        <f t="shared" si="189"/>
        <v>673</v>
      </c>
      <c r="S1664" s="4" t="str">
        <f>VLOOKUP(D1664,[2]Sheet1!$F$1:$J$65536,5,0)</f>
        <v>623059486702409038</v>
      </c>
      <c r="T1664" s="4" t="str">
        <f>VLOOKUP(D1664,[1]Sheet1!$F$1:$H$65536,3,0)</f>
        <v>马文亮</v>
      </c>
      <c r="U1664" s="4" t="s">
        <v>56</v>
      </c>
      <c r="V1664" s="4" t="s">
        <v>56</v>
      </c>
      <c r="W1664" s="4" t="s">
        <v>56</v>
      </c>
      <c r="X1664" s="4" t="s">
        <v>56</v>
      </c>
    </row>
    <row r="1665" s="113" customFormat="1" hidden="1" customHeight="1" spans="1:24">
      <c r="A1665" s="9">
        <v>1664</v>
      </c>
      <c r="B1665" s="96" t="s">
        <v>66</v>
      </c>
      <c r="C1665" s="9" t="s">
        <v>3903</v>
      </c>
      <c r="D1665" s="9" t="s">
        <v>3904</v>
      </c>
      <c r="E1665" s="9" t="s">
        <v>84</v>
      </c>
      <c r="F1665" s="9" t="s">
        <v>3514</v>
      </c>
      <c r="G1665" s="9" t="str">
        <f t="shared" si="190"/>
        <v>盛湾镇瓦屋场村</v>
      </c>
      <c r="H1665" s="9" t="s">
        <v>3515</v>
      </c>
      <c r="I1665" s="9">
        <v>1</v>
      </c>
      <c r="J1665" s="9">
        <v>1</v>
      </c>
      <c r="K1665" s="9">
        <v>0</v>
      </c>
      <c r="L1665" s="9">
        <v>0</v>
      </c>
      <c r="M1665" s="9">
        <f t="shared" si="184"/>
        <v>75</v>
      </c>
      <c r="N1665" s="9">
        <f t="shared" si="185"/>
        <v>0</v>
      </c>
      <c r="O1665" s="9">
        <f t="shared" si="186"/>
        <v>0</v>
      </c>
      <c r="P1665" s="125">
        <f t="shared" si="187"/>
        <v>75</v>
      </c>
      <c r="Q1665" s="127">
        <f t="shared" si="188"/>
        <v>598</v>
      </c>
      <c r="R1665" s="128">
        <f t="shared" si="189"/>
        <v>673</v>
      </c>
      <c r="S1665" s="4" t="str">
        <f>VLOOKUP(D1665,[2]Sheet1!$F$1:$J$65536,5,0)</f>
        <v>623059486700171945</v>
      </c>
      <c r="T1665" s="4" t="str">
        <f>VLOOKUP(D1665,[1]Sheet1!$F$1:$H$65536,3,0)</f>
        <v>马群狗</v>
      </c>
      <c r="U1665" s="4" t="s">
        <v>56</v>
      </c>
      <c r="V1665" s="4" t="s">
        <v>56</v>
      </c>
      <c r="W1665" s="4" t="s">
        <v>56</v>
      </c>
      <c r="X1665" s="4" t="s">
        <v>56</v>
      </c>
    </row>
    <row r="1666" s="113" customFormat="1" hidden="1" customHeight="1" spans="1:24">
      <c r="A1666" s="9">
        <v>1665</v>
      </c>
      <c r="B1666" s="96" t="s">
        <v>66</v>
      </c>
      <c r="C1666" s="9" t="s">
        <v>3905</v>
      </c>
      <c r="D1666" s="9" t="s">
        <v>3906</v>
      </c>
      <c r="E1666" s="9" t="s">
        <v>84</v>
      </c>
      <c r="F1666" s="9" t="s">
        <v>3514</v>
      </c>
      <c r="G1666" s="9" t="str">
        <f t="shared" si="190"/>
        <v>盛湾镇瓦屋场村</v>
      </c>
      <c r="H1666" s="9" t="s">
        <v>3515</v>
      </c>
      <c r="I1666" s="9">
        <v>1</v>
      </c>
      <c r="J1666" s="9">
        <v>0</v>
      </c>
      <c r="K1666" s="9">
        <v>1</v>
      </c>
      <c r="L1666" s="9">
        <v>0</v>
      </c>
      <c r="M1666" s="9">
        <f t="shared" si="184"/>
        <v>0</v>
      </c>
      <c r="N1666" s="9">
        <f t="shared" si="185"/>
        <v>300</v>
      </c>
      <c r="O1666" s="9">
        <f t="shared" si="186"/>
        <v>0</v>
      </c>
      <c r="P1666" s="125">
        <f t="shared" si="187"/>
        <v>300</v>
      </c>
      <c r="Q1666" s="127">
        <f t="shared" si="188"/>
        <v>598</v>
      </c>
      <c r="R1666" s="128">
        <f t="shared" si="189"/>
        <v>898</v>
      </c>
      <c r="S1666" s="4" t="str">
        <f>VLOOKUP(D1666,[2]Sheet1!$F$1:$J$65536,5,0)</f>
        <v>623059486700171630</v>
      </c>
      <c r="T1666" s="4" t="str">
        <f>VLOOKUP(D1666,[1]Sheet1!$F$1:$H$65536,3,0)</f>
        <v>马国涛</v>
      </c>
      <c r="U1666" s="4" t="s">
        <v>56</v>
      </c>
      <c r="V1666" s="4" t="s">
        <v>56</v>
      </c>
      <c r="W1666" s="4" t="s">
        <v>56</v>
      </c>
      <c r="X1666" s="4" t="s">
        <v>56</v>
      </c>
    </row>
    <row r="1667" s="113" customFormat="1" hidden="1" customHeight="1" spans="1:24">
      <c r="A1667" s="9">
        <v>1666</v>
      </c>
      <c r="B1667" s="96" t="s">
        <v>66</v>
      </c>
      <c r="C1667" s="9" t="s">
        <v>3907</v>
      </c>
      <c r="D1667" s="9" t="s">
        <v>3908</v>
      </c>
      <c r="E1667" s="9" t="s">
        <v>84</v>
      </c>
      <c r="F1667" s="9" t="s">
        <v>3442</v>
      </c>
      <c r="G1667" s="9" t="str">
        <f t="shared" si="190"/>
        <v>盛湾镇天池村</v>
      </c>
      <c r="H1667" s="9" t="s">
        <v>3443</v>
      </c>
      <c r="I1667" s="9">
        <v>1</v>
      </c>
      <c r="J1667" s="9">
        <v>0</v>
      </c>
      <c r="K1667" s="9">
        <v>1</v>
      </c>
      <c r="L1667" s="9">
        <v>0</v>
      </c>
      <c r="M1667" s="9">
        <f t="shared" ref="M1667:M1730" si="191">J1667*75</f>
        <v>0</v>
      </c>
      <c r="N1667" s="9">
        <f t="shared" ref="N1667:N1730" si="192">K1667*300</f>
        <v>300</v>
      </c>
      <c r="O1667" s="9">
        <f t="shared" ref="O1667:O1730" si="193">L1667*600</f>
        <v>0</v>
      </c>
      <c r="P1667" s="125">
        <f t="shared" ref="P1667:P1730" si="194">M1667+N1667+O1667</f>
        <v>300</v>
      </c>
      <c r="Q1667" s="127">
        <f t="shared" ref="Q1667:Q1730" si="195">I1667*598</f>
        <v>598</v>
      </c>
      <c r="R1667" s="128">
        <f t="shared" ref="R1667:R1730" si="196">P1667+Q1667</f>
        <v>898</v>
      </c>
      <c r="S1667" s="4" t="str">
        <f>VLOOKUP(D1667,[2]Sheet1!$F$1:$J$65536,5,0)</f>
        <v>623059486700083017</v>
      </c>
      <c r="T1667" s="4" t="str">
        <f>VLOOKUP(D1667,[1]Sheet1!$F$1:$H$65536,3,0)</f>
        <v>马国全</v>
      </c>
      <c r="U1667" s="4" t="s">
        <v>56</v>
      </c>
      <c r="V1667" s="4" t="s">
        <v>56</v>
      </c>
      <c r="W1667" s="4" t="s">
        <v>56</v>
      </c>
      <c r="X1667" s="4" t="s">
        <v>56</v>
      </c>
    </row>
    <row r="1668" s="113" customFormat="1" hidden="1" customHeight="1" spans="1:24">
      <c r="A1668" s="9">
        <v>1667</v>
      </c>
      <c r="B1668" s="96" t="s">
        <v>66</v>
      </c>
      <c r="C1668" s="9" t="s">
        <v>3909</v>
      </c>
      <c r="D1668" s="9" t="s">
        <v>3910</v>
      </c>
      <c r="E1668" s="9" t="s">
        <v>84</v>
      </c>
      <c r="F1668" s="9" t="s">
        <v>2007</v>
      </c>
      <c r="G1668" s="9" t="str">
        <f t="shared" si="190"/>
        <v>盛湾镇马沟村</v>
      </c>
      <c r="H1668" s="9" t="s">
        <v>3528</v>
      </c>
      <c r="I1668" s="9">
        <v>1</v>
      </c>
      <c r="J1668" s="9">
        <v>1</v>
      </c>
      <c r="K1668" s="9">
        <v>0</v>
      </c>
      <c r="L1668" s="9">
        <v>0</v>
      </c>
      <c r="M1668" s="9">
        <f t="shared" si="191"/>
        <v>75</v>
      </c>
      <c r="N1668" s="9">
        <f t="shared" si="192"/>
        <v>0</v>
      </c>
      <c r="O1668" s="9">
        <f t="shared" si="193"/>
        <v>0</v>
      </c>
      <c r="P1668" s="125">
        <f t="shared" si="194"/>
        <v>75</v>
      </c>
      <c r="Q1668" s="127">
        <f t="shared" si="195"/>
        <v>598</v>
      </c>
      <c r="R1668" s="128">
        <f t="shared" si="196"/>
        <v>673</v>
      </c>
      <c r="S1668" s="4" t="str">
        <f>VLOOKUP(D1668,[2]Sheet1!$F$1:$J$65536,5,0)</f>
        <v>623059486700004179</v>
      </c>
      <c r="T1668" s="4" t="str">
        <f>VLOOKUP(D1668,[1]Sheet1!$F$1:$H$65536,3,0)</f>
        <v>马安国</v>
      </c>
      <c r="U1668" s="4" t="s">
        <v>56</v>
      </c>
      <c r="V1668" s="4" t="s">
        <v>56</v>
      </c>
      <c r="W1668" s="4" t="s">
        <v>56</v>
      </c>
      <c r="X1668" s="4" t="s">
        <v>56</v>
      </c>
    </row>
    <row r="1669" s="113" customFormat="1" hidden="1" customHeight="1" spans="1:24">
      <c r="A1669" s="9">
        <v>1668</v>
      </c>
      <c r="B1669" s="96" t="s">
        <v>66</v>
      </c>
      <c r="C1669" s="9" t="s">
        <v>3911</v>
      </c>
      <c r="D1669" s="9" t="s">
        <v>3912</v>
      </c>
      <c r="E1669" s="9" t="s">
        <v>84</v>
      </c>
      <c r="F1669" s="9" t="s">
        <v>3500</v>
      </c>
      <c r="G1669" s="9" t="str">
        <f t="shared" si="190"/>
        <v>盛湾镇蚂蚁沟村</v>
      </c>
      <c r="H1669" s="9" t="s">
        <v>3501</v>
      </c>
      <c r="I1669" s="9">
        <v>1</v>
      </c>
      <c r="J1669" s="9">
        <v>1</v>
      </c>
      <c r="K1669" s="9">
        <v>0</v>
      </c>
      <c r="L1669" s="9">
        <v>0</v>
      </c>
      <c r="M1669" s="9">
        <f t="shared" si="191"/>
        <v>75</v>
      </c>
      <c r="N1669" s="9">
        <f t="shared" si="192"/>
        <v>0</v>
      </c>
      <c r="O1669" s="9">
        <f t="shared" si="193"/>
        <v>0</v>
      </c>
      <c r="P1669" s="125">
        <f t="shared" si="194"/>
        <v>75</v>
      </c>
      <c r="Q1669" s="127">
        <f t="shared" si="195"/>
        <v>598</v>
      </c>
      <c r="R1669" s="128">
        <f t="shared" si="196"/>
        <v>673</v>
      </c>
      <c r="S1669" s="4" t="str">
        <f>VLOOKUP(D1669,[2]Sheet1!$F$1:$J$65536,5,0)</f>
        <v>623059486700201379</v>
      </c>
      <c r="T1669" s="4" t="str">
        <f>VLOOKUP(D1669,[1]Sheet1!$F$1:$H$65536,3,0)</f>
        <v>卢子生</v>
      </c>
      <c r="U1669" s="4" t="s">
        <v>56</v>
      </c>
      <c r="V1669" s="4" t="s">
        <v>56</v>
      </c>
      <c r="W1669" s="4" t="s">
        <v>56</v>
      </c>
      <c r="X1669" s="4" t="s">
        <v>56</v>
      </c>
    </row>
    <row r="1670" s="113" customFormat="1" hidden="1" customHeight="1" spans="1:24">
      <c r="A1670" s="9">
        <v>1669</v>
      </c>
      <c r="B1670" s="96" t="s">
        <v>66</v>
      </c>
      <c r="C1670" s="9" t="s">
        <v>3913</v>
      </c>
      <c r="D1670" s="9" t="s">
        <v>3914</v>
      </c>
      <c r="E1670" s="9" t="s">
        <v>84</v>
      </c>
      <c r="F1670" s="9" t="s">
        <v>3442</v>
      </c>
      <c r="G1670" s="9" t="str">
        <f t="shared" si="190"/>
        <v>盛湾镇天池村</v>
      </c>
      <c r="H1670" s="9" t="s">
        <v>3443</v>
      </c>
      <c r="I1670" s="9">
        <v>1</v>
      </c>
      <c r="J1670" s="9">
        <v>1</v>
      </c>
      <c r="K1670" s="9">
        <v>0</v>
      </c>
      <c r="L1670" s="9">
        <v>0</v>
      </c>
      <c r="M1670" s="9">
        <f t="shared" si="191"/>
        <v>75</v>
      </c>
      <c r="N1670" s="9">
        <f t="shared" si="192"/>
        <v>0</v>
      </c>
      <c r="O1670" s="9">
        <f t="shared" si="193"/>
        <v>0</v>
      </c>
      <c r="P1670" s="125">
        <f t="shared" si="194"/>
        <v>75</v>
      </c>
      <c r="Q1670" s="127">
        <f t="shared" si="195"/>
        <v>598</v>
      </c>
      <c r="R1670" s="128">
        <f t="shared" si="196"/>
        <v>673</v>
      </c>
      <c r="S1670" s="4" t="str">
        <f>VLOOKUP(D1670,[2]Sheet1!$F$1:$J$65536,5,0)</f>
        <v>623059486700082837</v>
      </c>
      <c r="T1670" s="4" t="str">
        <f>VLOOKUP(D1670,[1]Sheet1!$F$1:$H$65536,3,0)</f>
        <v>卢玉庆</v>
      </c>
      <c r="U1670" s="4" t="s">
        <v>56</v>
      </c>
      <c r="V1670" s="4" t="s">
        <v>56</v>
      </c>
      <c r="W1670" s="4" t="s">
        <v>56</v>
      </c>
      <c r="X1670" s="4" t="s">
        <v>56</v>
      </c>
    </row>
    <row r="1671" s="113" customFormat="1" hidden="1" customHeight="1" spans="1:24">
      <c r="A1671" s="9">
        <v>1670</v>
      </c>
      <c r="B1671" s="96" t="s">
        <v>66</v>
      </c>
      <c r="C1671" s="9" t="s">
        <v>3915</v>
      </c>
      <c r="D1671" s="9" t="s">
        <v>3916</v>
      </c>
      <c r="E1671" s="9" t="s">
        <v>84</v>
      </c>
      <c r="F1671" s="9" t="s">
        <v>3510</v>
      </c>
      <c r="G1671" s="9" t="str">
        <f t="shared" si="190"/>
        <v>盛湾镇小坑村</v>
      </c>
      <c r="H1671" s="9" t="s">
        <v>3511</v>
      </c>
      <c r="I1671" s="9">
        <v>1</v>
      </c>
      <c r="J1671" s="9">
        <v>1</v>
      </c>
      <c r="K1671" s="9">
        <v>0</v>
      </c>
      <c r="L1671" s="9">
        <v>0</v>
      </c>
      <c r="M1671" s="9">
        <f t="shared" si="191"/>
        <v>75</v>
      </c>
      <c r="N1671" s="9">
        <f t="shared" si="192"/>
        <v>0</v>
      </c>
      <c r="O1671" s="9">
        <f t="shared" si="193"/>
        <v>0</v>
      </c>
      <c r="P1671" s="125">
        <f t="shared" si="194"/>
        <v>75</v>
      </c>
      <c r="Q1671" s="127">
        <f t="shared" si="195"/>
        <v>598</v>
      </c>
      <c r="R1671" s="128">
        <f t="shared" si="196"/>
        <v>673</v>
      </c>
      <c r="S1671" s="4" t="str">
        <f>VLOOKUP(D1671,[2]Sheet1!$F$1:$J$65536,5,0)</f>
        <v>623059486701120586</v>
      </c>
      <c r="T1671" s="4" t="str">
        <f>VLOOKUP(D1671,[1]Sheet1!$F$1:$H$65536,3,0)</f>
        <v>卢玉清</v>
      </c>
      <c r="U1671" s="4" t="s">
        <v>56</v>
      </c>
      <c r="V1671" s="4" t="s">
        <v>56</v>
      </c>
      <c r="W1671" s="4" t="s">
        <v>56</v>
      </c>
      <c r="X1671" s="4" t="s">
        <v>56</v>
      </c>
    </row>
    <row r="1672" s="113" customFormat="1" hidden="1" customHeight="1" spans="1:24">
      <c r="A1672" s="9">
        <v>1671</v>
      </c>
      <c r="B1672" s="96" t="s">
        <v>66</v>
      </c>
      <c r="C1672" s="9" t="s">
        <v>3917</v>
      </c>
      <c r="D1672" s="9" t="s">
        <v>3918</v>
      </c>
      <c r="E1672" s="9" t="s">
        <v>84</v>
      </c>
      <c r="F1672" s="9" t="s">
        <v>101</v>
      </c>
      <c r="G1672" s="9" t="str">
        <f t="shared" si="190"/>
        <v>盛湾镇卢庄村</v>
      </c>
      <c r="H1672" s="9" t="s">
        <v>102</v>
      </c>
      <c r="I1672" s="9">
        <v>1</v>
      </c>
      <c r="J1672" s="9">
        <v>1</v>
      </c>
      <c r="K1672" s="9">
        <v>0</v>
      </c>
      <c r="L1672" s="9">
        <v>0</v>
      </c>
      <c r="M1672" s="9">
        <f t="shared" si="191"/>
        <v>75</v>
      </c>
      <c r="N1672" s="9">
        <f t="shared" si="192"/>
        <v>0</v>
      </c>
      <c r="O1672" s="9">
        <f t="shared" si="193"/>
        <v>0</v>
      </c>
      <c r="P1672" s="125">
        <f t="shared" si="194"/>
        <v>75</v>
      </c>
      <c r="Q1672" s="127">
        <f t="shared" si="195"/>
        <v>598</v>
      </c>
      <c r="R1672" s="128">
        <f t="shared" si="196"/>
        <v>673</v>
      </c>
      <c r="S1672" s="4" t="str">
        <f>VLOOKUP(D1672,[2]Sheet1!$F$1:$J$65536,5,0)</f>
        <v>623059486700162209</v>
      </c>
      <c r="T1672" s="4" t="str">
        <f>VLOOKUP(D1672,[1]Sheet1!$F$1:$H$65536,3,0)</f>
        <v>卢银全</v>
      </c>
      <c r="U1672" s="4" t="s">
        <v>56</v>
      </c>
      <c r="V1672" s="4" t="s">
        <v>56</v>
      </c>
      <c r="W1672" s="4" t="s">
        <v>56</v>
      </c>
      <c r="X1672" s="4" t="s">
        <v>56</v>
      </c>
    </row>
    <row r="1673" s="113" customFormat="1" hidden="1" customHeight="1" spans="1:24">
      <c r="A1673" s="9">
        <v>1672</v>
      </c>
      <c r="B1673" s="96" t="s">
        <v>66</v>
      </c>
      <c r="C1673" s="9" t="s">
        <v>3919</v>
      </c>
      <c r="D1673" s="9" t="s">
        <v>3920</v>
      </c>
      <c r="E1673" s="9" t="s">
        <v>84</v>
      </c>
      <c r="F1673" s="9" t="s">
        <v>101</v>
      </c>
      <c r="G1673" s="9" t="str">
        <f t="shared" si="190"/>
        <v>盛湾镇卢庄村</v>
      </c>
      <c r="H1673" s="9" t="s">
        <v>102</v>
      </c>
      <c r="I1673" s="9">
        <v>1</v>
      </c>
      <c r="J1673" s="9">
        <v>1</v>
      </c>
      <c r="K1673" s="9">
        <v>0</v>
      </c>
      <c r="L1673" s="9">
        <v>0</v>
      </c>
      <c r="M1673" s="9">
        <f t="shared" si="191"/>
        <v>75</v>
      </c>
      <c r="N1673" s="9">
        <f t="shared" si="192"/>
        <v>0</v>
      </c>
      <c r="O1673" s="9">
        <f t="shared" si="193"/>
        <v>0</v>
      </c>
      <c r="P1673" s="125">
        <f t="shared" si="194"/>
        <v>75</v>
      </c>
      <c r="Q1673" s="127">
        <f t="shared" si="195"/>
        <v>598</v>
      </c>
      <c r="R1673" s="128">
        <f t="shared" si="196"/>
        <v>673</v>
      </c>
      <c r="S1673" s="4" t="str">
        <f>VLOOKUP(D1673,[2]Sheet1!$F$1:$J$65536,5,0)</f>
        <v>623059486700162183</v>
      </c>
      <c r="T1673" s="4" t="str">
        <f>VLOOKUP(D1673,[1]Sheet1!$F$1:$H$65536,3,0)</f>
        <v>卢贤娃</v>
      </c>
      <c r="U1673" s="4" t="s">
        <v>56</v>
      </c>
      <c r="V1673" s="4" t="s">
        <v>56</v>
      </c>
      <c r="W1673" s="4" t="s">
        <v>56</v>
      </c>
      <c r="X1673" s="4" t="s">
        <v>56</v>
      </c>
    </row>
    <row r="1674" s="113" customFormat="1" hidden="1" customHeight="1" spans="1:24">
      <c r="A1674" s="9">
        <v>1673</v>
      </c>
      <c r="B1674" s="96" t="s">
        <v>66</v>
      </c>
      <c r="C1674" s="9" t="s">
        <v>3921</v>
      </c>
      <c r="D1674" s="9" t="s">
        <v>3922</v>
      </c>
      <c r="E1674" s="9" t="s">
        <v>84</v>
      </c>
      <c r="F1674" s="9" t="s">
        <v>3571</v>
      </c>
      <c r="G1674" s="9" t="str">
        <f t="shared" si="190"/>
        <v>盛湾镇岔河村</v>
      </c>
      <c r="H1674" s="9" t="s">
        <v>3572</v>
      </c>
      <c r="I1674" s="9">
        <v>1</v>
      </c>
      <c r="J1674" s="9">
        <v>1</v>
      </c>
      <c r="K1674" s="9">
        <v>0</v>
      </c>
      <c r="L1674" s="9">
        <v>0</v>
      </c>
      <c r="M1674" s="9">
        <f t="shared" si="191"/>
        <v>75</v>
      </c>
      <c r="N1674" s="9">
        <f t="shared" si="192"/>
        <v>0</v>
      </c>
      <c r="O1674" s="9">
        <f t="shared" si="193"/>
        <v>0</v>
      </c>
      <c r="P1674" s="125">
        <f t="shared" si="194"/>
        <v>75</v>
      </c>
      <c r="Q1674" s="127">
        <f t="shared" si="195"/>
        <v>598</v>
      </c>
      <c r="R1674" s="128">
        <f t="shared" si="196"/>
        <v>673</v>
      </c>
      <c r="S1674" s="4" t="str">
        <f>VLOOKUP(D1674,[2]Sheet1!$F$1:$J$65536,5,0)</f>
        <v>623059486703039958</v>
      </c>
      <c r="T1674" s="4" t="str">
        <f>VLOOKUP(D1674,[1]Sheet1!$F$1:$H$65536,3,0)</f>
        <v>卢金栓</v>
      </c>
      <c r="U1674" s="4" t="s">
        <v>56</v>
      </c>
      <c r="V1674" s="4" t="s">
        <v>56</v>
      </c>
      <c r="W1674" s="4" t="s">
        <v>56</v>
      </c>
      <c r="X1674" s="4" t="s">
        <v>56</v>
      </c>
    </row>
    <row r="1675" s="113" customFormat="1" hidden="1" customHeight="1" spans="1:24">
      <c r="A1675" s="9">
        <v>1674</v>
      </c>
      <c r="B1675" s="96" t="s">
        <v>66</v>
      </c>
      <c r="C1675" s="9" t="s">
        <v>3923</v>
      </c>
      <c r="D1675" s="9" t="s">
        <v>3924</v>
      </c>
      <c r="E1675" s="9" t="s">
        <v>84</v>
      </c>
      <c r="F1675" s="9" t="s">
        <v>3510</v>
      </c>
      <c r="G1675" s="9" t="str">
        <f t="shared" si="190"/>
        <v>盛湾镇小坑村</v>
      </c>
      <c r="H1675" s="9" t="s">
        <v>3511</v>
      </c>
      <c r="I1675" s="9">
        <v>1</v>
      </c>
      <c r="J1675" s="9">
        <v>1</v>
      </c>
      <c r="K1675" s="9">
        <v>0</v>
      </c>
      <c r="L1675" s="9">
        <v>0</v>
      </c>
      <c r="M1675" s="9">
        <f t="shared" si="191"/>
        <v>75</v>
      </c>
      <c r="N1675" s="9">
        <f t="shared" si="192"/>
        <v>0</v>
      </c>
      <c r="O1675" s="9">
        <f t="shared" si="193"/>
        <v>0</v>
      </c>
      <c r="P1675" s="125">
        <f t="shared" si="194"/>
        <v>75</v>
      </c>
      <c r="Q1675" s="127">
        <f t="shared" si="195"/>
        <v>598</v>
      </c>
      <c r="R1675" s="128">
        <f t="shared" si="196"/>
        <v>673</v>
      </c>
      <c r="S1675" s="4" t="str">
        <f>VLOOKUP(D1675,[2]Sheet1!$F$1:$J$65536,5,0)</f>
        <v>623059486700152226</v>
      </c>
      <c r="T1675" s="4" t="str">
        <f>VLOOKUP(D1675,[1]Sheet1!$F$1:$H$65536,3,0)</f>
        <v>卢合朝</v>
      </c>
      <c r="U1675" s="4" t="s">
        <v>56</v>
      </c>
      <c r="V1675" s="4" t="s">
        <v>56</v>
      </c>
      <c r="W1675" s="4" t="s">
        <v>56</v>
      </c>
      <c r="X1675" s="4" t="s">
        <v>56</v>
      </c>
    </row>
    <row r="1676" s="113" customFormat="1" hidden="1" customHeight="1" spans="1:24">
      <c r="A1676" s="9">
        <v>1675</v>
      </c>
      <c r="B1676" s="96" t="s">
        <v>66</v>
      </c>
      <c r="C1676" s="9" t="s">
        <v>3925</v>
      </c>
      <c r="D1676" s="9" t="s">
        <v>3926</v>
      </c>
      <c r="E1676" s="9" t="s">
        <v>84</v>
      </c>
      <c r="F1676" s="9" t="s">
        <v>3605</v>
      </c>
      <c r="G1676" s="9" t="str">
        <f t="shared" si="190"/>
        <v>盛湾镇养河村</v>
      </c>
      <c r="H1676" s="9" t="s">
        <v>3606</v>
      </c>
      <c r="I1676" s="9">
        <v>1</v>
      </c>
      <c r="J1676" s="9">
        <v>1</v>
      </c>
      <c r="K1676" s="9">
        <v>0</v>
      </c>
      <c r="L1676" s="9">
        <v>0</v>
      </c>
      <c r="M1676" s="9">
        <f t="shared" si="191"/>
        <v>75</v>
      </c>
      <c r="N1676" s="9">
        <f t="shared" si="192"/>
        <v>0</v>
      </c>
      <c r="O1676" s="9">
        <f t="shared" si="193"/>
        <v>0</v>
      </c>
      <c r="P1676" s="125">
        <f t="shared" si="194"/>
        <v>75</v>
      </c>
      <c r="Q1676" s="127">
        <f t="shared" si="195"/>
        <v>598</v>
      </c>
      <c r="R1676" s="128">
        <f t="shared" si="196"/>
        <v>673</v>
      </c>
      <c r="S1676" s="4" t="str">
        <f>VLOOKUP(D1676,[2]Sheet1!$F$1:$J$65536,5,0)</f>
        <v>623059486700127442</v>
      </c>
      <c r="T1676" s="4" t="str">
        <f>VLOOKUP(D1676,[1]Sheet1!$F$1:$H$65536,3,0)</f>
        <v>卢芳娃</v>
      </c>
      <c r="U1676" s="4" t="s">
        <v>56</v>
      </c>
      <c r="V1676" s="4" t="s">
        <v>56</v>
      </c>
      <c r="W1676" s="4" t="s">
        <v>56</v>
      </c>
      <c r="X1676" s="4" t="s">
        <v>56</v>
      </c>
    </row>
    <row r="1677" s="113" customFormat="1" hidden="1" customHeight="1" spans="1:24">
      <c r="A1677" s="9">
        <v>1676</v>
      </c>
      <c r="B1677" s="96" t="s">
        <v>66</v>
      </c>
      <c r="C1677" s="9" t="s">
        <v>3927</v>
      </c>
      <c r="D1677" s="9" t="s">
        <v>3928</v>
      </c>
      <c r="E1677" s="9" t="s">
        <v>84</v>
      </c>
      <c r="F1677" s="9" t="s">
        <v>3834</v>
      </c>
      <c r="G1677" s="9" t="str">
        <f t="shared" si="190"/>
        <v>盛湾镇胡营村</v>
      </c>
      <c r="H1677" s="9" t="s">
        <v>3835</v>
      </c>
      <c r="I1677" s="9">
        <v>1</v>
      </c>
      <c r="J1677" s="9">
        <v>1</v>
      </c>
      <c r="K1677" s="9">
        <v>0</v>
      </c>
      <c r="L1677" s="9">
        <v>0</v>
      </c>
      <c r="M1677" s="9">
        <f t="shared" si="191"/>
        <v>75</v>
      </c>
      <c r="N1677" s="9">
        <f t="shared" si="192"/>
        <v>0</v>
      </c>
      <c r="O1677" s="9">
        <f t="shared" si="193"/>
        <v>0</v>
      </c>
      <c r="P1677" s="125">
        <f t="shared" si="194"/>
        <v>75</v>
      </c>
      <c r="Q1677" s="127">
        <f t="shared" si="195"/>
        <v>598</v>
      </c>
      <c r="R1677" s="128">
        <f t="shared" si="196"/>
        <v>673</v>
      </c>
      <c r="S1677" s="4" t="str">
        <f>VLOOKUP(D1677,[2]Sheet1!$F$1:$J$65536,5,0)</f>
        <v>623059486700144868</v>
      </c>
      <c r="T1677" s="4" t="str">
        <f>VLOOKUP(D1677,[1]Sheet1!$F$1:$H$65536,3,0)</f>
        <v>刘玉勤</v>
      </c>
      <c r="U1677" s="4" t="s">
        <v>56</v>
      </c>
      <c r="V1677" s="4" t="s">
        <v>56</v>
      </c>
      <c r="W1677" s="4" t="s">
        <v>56</v>
      </c>
      <c r="X1677" s="4" t="s">
        <v>56</v>
      </c>
    </row>
    <row r="1678" s="113" customFormat="1" hidden="1" customHeight="1" spans="1:24">
      <c r="A1678" s="9">
        <v>1677</v>
      </c>
      <c r="B1678" s="96" t="s">
        <v>66</v>
      </c>
      <c r="C1678" s="9" t="s">
        <v>3929</v>
      </c>
      <c r="D1678" s="9" t="s">
        <v>3930</v>
      </c>
      <c r="E1678" s="9" t="s">
        <v>84</v>
      </c>
      <c r="F1678" s="9" t="s">
        <v>3486</v>
      </c>
      <c r="G1678" s="9" t="str">
        <f t="shared" si="190"/>
        <v>盛湾镇柴店村</v>
      </c>
      <c r="H1678" s="9" t="s">
        <v>3487</v>
      </c>
      <c r="I1678" s="9">
        <v>1</v>
      </c>
      <c r="J1678" s="9">
        <v>1</v>
      </c>
      <c r="K1678" s="9">
        <v>0</v>
      </c>
      <c r="L1678" s="9">
        <v>0</v>
      </c>
      <c r="M1678" s="9">
        <f t="shared" si="191"/>
        <v>75</v>
      </c>
      <c r="N1678" s="9">
        <f t="shared" si="192"/>
        <v>0</v>
      </c>
      <c r="O1678" s="9">
        <f t="shared" si="193"/>
        <v>0</v>
      </c>
      <c r="P1678" s="125">
        <f t="shared" si="194"/>
        <v>75</v>
      </c>
      <c r="Q1678" s="127">
        <f t="shared" si="195"/>
        <v>598</v>
      </c>
      <c r="R1678" s="128">
        <f t="shared" si="196"/>
        <v>673</v>
      </c>
      <c r="S1678" s="4" t="str">
        <f>VLOOKUP(D1678,[2]Sheet1!$F$1:$J$65536,5,0)</f>
        <v>623059486700096894</v>
      </c>
      <c r="T1678" s="4" t="str">
        <f>VLOOKUP(D1678,[1]Sheet1!$F$1:$H$65536,3,0)</f>
        <v>刘永生</v>
      </c>
      <c r="U1678" s="4" t="s">
        <v>56</v>
      </c>
      <c r="V1678" s="4" t="s">
        <v>56</v>
      </c>
      <c r="W1678" s="4" t="s">
        <v>56</v>
      </c>
      <c r="X1678" s="4" t="s">
        <v>56</v>
      </c>
    </row>
    <row r="1679" s="113" customFormat="1" hidden="1" customHeight="1" spans="1:24">
      <c r="A1679" s="9">
        <v>1678</v>
      </c>
      <c r="B1679" s="96" t="s">
        <v>66</v>
      </c>
      <c r="C1679" s="9" t="s">
        <v>3931</v>
      </c>
      <c r="D1679" s="9" t="s">
        <v>3932</v>
      </c>
      <c r="E1679" s="9" t="s">
        <v>84</v>
      </c>
      <c r="F1679" s="9" t="s">
        <v>3565</v>
      </c>
      <c r="G1679" s="9" t="str">
        <f t="shared" si="190"/>
        <v>盛湾镇姚营村</v>
      </c>
      <c r="H1679" s="9" t="s">
        <v>3566</v>
      </c>
      <c r="I1679" s="9">
        <v>1</v>
      </c>
      <c r="J1679" s="9">
        <v>1</v>
      </c>
      <c r="K1679" s="9">
        <v>0</v>
      </c>
      <c r="L1679" s="9">
        <v>0</v>
      </c>
      <c r="M1679" s="9">
        <f t="shared" si="191"/>
        <v>75</v>
      </c>
      <c r="N1679" s="9">
        <f t="shared" si="192"/>
        <v>0</v>
      </c>
      <c r="O1679" s="9">
        <f t="shared" si="193"/>
        <v>0</v>
      </c>
      <c r="P1679" s="125">
        <f t="shared" si="194"/>
        <v>75</v>
      </c>
      <c r="Q1679" s="127">
        <f t="shared" si="195"/>
        <v>598</v>
      </c>
      <c r="R1679" s="128">
        <f t="shared" si="196"/>
        <v>673</v>
      </c>
      <c r="S1679" s="4" t="str">
        <f>VLOOKUP(D1679,[2]Sheet1!$F$1:$J$65536,5,0)</f>
        <v>623059486700011901</v>
      </c>
      <c r="T1679" s="4" t="str">
        <f>VLOOKUP(D1679,[1]Sheet1!$F$1:$H$65536,3,0)</f>
        <v>刘新华</v>
      </c>
      <c r="U1679" s="4" t="s">
        <v>56</v>
      </c>
      <c r="V1679" s="4" t="s">
        <v>56</v>
      </c>
      <c r="W1679" s="4" t="s">
        <v>56</v>
      </c>
      <c r="X1679" s="4" t="s">
        <v>56</v>
      </c>
    </row>
    <row r="1680" s="113" customFormat="1" hidden="1" customHeight="1" spans="1:24">
      <c r="A1680" s="9">
        <v>1679</v>
      </c>
      <c r="B1680" s="96" t="s">
        <v>66</v>
      </c>
      <c r="C1680" s="9" t="s">
        <v>3933</v>
      </c>
      <c r="D1680" s="9" t="s">
        <v>3934</v>
      </c>
      <c r="E1680" s="9" t="s">
        <v>84</v>
      </c>
      <c r="F1680" s="9" t="s">
        <v>3454</v>
      </c>
      <c r="G1680" s="9" t="str">
        <f t="shared" si="190"/>
        <v>盛湾镇上王沟村</v>
      </c>
      <c r="H1680" s="9" t="s">
        <v>3455</v>
      </c>
      <c r="I1680" s="9">
        <v>1</v>
      </c>
      <c r="J1680" s="9">
        <v>1</v>
      </c>
      <c r="K1680" s="9">
        <v>0</v>
      </c>
      <c r="L1680" s="9">
        <v>0</v>
      </c>
      <c r="M1680" s="9">
        <f t="shared" si="191"/>
        <v>75</v>
      </c>
      <c r="N1680" s="9">
        <f t="shared" si="192"/>
        <v>0</v>
      </c>
      <c r="O1680" s="9">
        <f t="shared" si="193"/>
        <v>0</v>
      </c>
      <c r="P1680" s="125">
        <f t="shared" si="194"/>
        <v>75</v>
      </c>
      <c r="Q1680" s="127">
        <f t="shared" si="195"/>
        <v>598</v>
      </c>
      <c r="R1680" s="128">
        <f t="shared" si="196"/>
        <v>673</v>
      </c>
      <c r="S1680" s="4" t="str">
        <f>VLOOKUP(D1680,[2]Sheet1!$F$1:$J$65536,5,0)</f>
        <v>623059486700073927</v>
      </c>
      <c r="T1680" s="4" t="str">
        <f>VLOOKUP(D1680,[1]Sheet1!$F$1:$H$65536,3,0)</f>
        <v>刘双锁</v>
      </c>
      <c r="U1680" s="4" t="s">
        <v>56</v>
      </c>
      <c r="V1680" s="4" t="s">
        <v>56</v>
      </c>
      <c r="W1680" s="4" t="s">
        <v>56</v>
      </c>
      <c r="X1680" s="4" t="s">
        <v>56</v>
      </c>
    </row>
    <row r="1681" s="113" customFormat="1" hidden="1" customHeight="1" spans="1:24">
      <c r="A1681" s="9">
        <v>1680</v>
      </c>
      <c r="B1681" s="96" t="s">
        <v>66</v>
      </c>
      <c r="C1681" s="9" t="s">
        <v>3935</v>
      </c>
      <c r="D1681" s="9" t="s">
        <v>3936</v>
      </c>
      <c r="E1681" s="9" t="s">
        <v>84</v>
      </c>
      <c r="F1681" s="9" t="s">
        <v>3663</v>
      </c>
      <c r="G1681" s="9" t="str">
        <f t="shared" si="190"/>
        <v>盛湾镇杨岗村</v>
      </c>
      <c r="H1681" s="9" t="s">
        <v>3664</v>
      </c>
      <c r="I1681" s="9">
        <v>1</v>
      </c>
      <c r="J1681" s="9">
        <v>1</v>
      </c>
      <c r="K1681" s="9">
        <v>0</v>
      </c>
      <c r="L1681" s="9">
        <v>0</v>
      </c>
      <c r="M1681" s="9">
        <f t="shared" si="191"/>
        <v>75</v>
      </c>
      <c r="N1681" s="9">
        <f t="shared" si="192"/>
        <v>0</v>
      </c>
      <c r="O1681" s="9">
        <f t="shared" si="193"/>
        <v>0</v>
      </c>
      <c r="P1681" s="125">
        <f t="shared" si="194"/>
        <v>75</v>
      </c>
      <c r="Q1681" s="127">
        <f t="shared" si="195"/>
        <v>598</v>
      </c>
      <c r="R1681" s="128">
        <f t="shared" si="196"/>
        <v>673</v>
      </c>
      <c r="S1681" s="4" t="str">
        <f>VLOOKUP(D1681,[2]Sheet1!$F$1:$J$65536,5,0)</f>
        <v>623059486700102338</v>
      </c>
      <c r="T1681" s="4" t="str">
        <f>VLOOKUP(D1681,[1]Sheet1!$F$1:$H$65536,3,0)</f>
        <v>刘士林</v>
      </c>
      <c r="U1681" s="4" t="s">
        <v>56</v>
      </c>
      <c r="V1681" s="4" t="s">
        <v>56</v>
      </c>
      <c r="W1681" s="4" t="s">
        <v>56</v>
      </c>
      <c r="X1681" s="4" t="s">
        <v>56</v>
      </c>
    </row>
    <row r="1682" s="113" customFormat="1" hidden="1" customHeight="1" spans="1:24">
      <c r="A1682" s="9">
        <v>1681</v>
      </c>
      <c r="B1682" s="96" t="s">
        <v>66</v>
      </c>
      <c r="C1682" s="9" t="s">
        <v>3937</v>
      </c>
      <c r="D1682" s="9" t="s">
        <v>3938</v>
      </c>
      <c r="E1682" s="9" t="s">
        <v>84</v>
      </c>
      <c r="F1682" s="9" t="s">
        <v>3663</v>
      </c>
      <c r="G1682" s="9" t="str">
        <f t="shared" si="190"/>
        <v>盛湾镇杨岗村</v>
      </c>
      <c r="H1682" s="9" t="s">
        <v>3664</v>
      </c>
      <c r="I1682" s="9">
        <v>1</v>
      </c>
      <c r="J1682" s="9">
        <v>1</v>
      </c>
      <c r="K1682" s="9">
        <v>0</v>
      </c>
      <c r="L1682" s="9">
        <v>0</v>
      </c>
      <c r="M1682" s="9">
        <f t="shared" si="191"/>
        <v>75</v>
      </c>
      <c r="N1682" s="9">
        <f t="shared" si="192"/>
        <v>0</v>
      </c>
      <c r="O1682" s="9">
        <f t="shared" si="193"/>
        <v>0</v>
      </c>
      <c r="P1682" s="125">
        <f t="shared" si="194"/>
        <v>75</v>
      </c>
      <c r="Q1682" s="127">
        <f t="shared" si="195"/>
        <v>598</v>
      </c>
      <c r="R1682" s="128">
        <f t="shared" si="196"/>
        <v>673</v>
      </c>
      <c r="S1682" s="4" t="str">
        <f>VLOOKUP(D1682,[2]Sheet1!$F$1:$J$65536,5,0)</f>
        <v>623059486700102320</v>
      </c>
      <c r="T1682" s="4" t="str">
        <f>VLOOKUP(D1682,[1]Sheet1!$F$1:$H$65536,3,0)</f>
        <v>刘士杰</v>
      </c>
      <c r="U1682" s="4" t="s">
        <v>56</v>
      </c>
      <c r="V1682" s="4" t="s">
        <v>56</v>
      </c>
      <c r="W1682" s="4" t="s">
        <v>56</v>
      </c>
      <c r="X1682" s="4" t="s">
        <v>56</v>
      </c>
    </row>
    <row r="1683" s="113" customFormat="1" hidden="1" customHeight="1" spans="1:24">
      <c r="A1683" s="9">
        <v>1682</v>
      </c>
      <c r="B1683" s="96" t="s">
        <v>66</v>
      </c>
      <c r="C1683" s="9" t="s">
        <v>3939</v>
      </c>
      <c r="D1683" s="9" t="s">
        <v>3940</v>
      </c>
      <c r="E1683" s="9" t="s">
        <v>84</v>
      </c>
      <c r="F1683" s="9" t="s">
        <v>3571</v>
      </c>
      <c r="G1683" s="9" t="str">
        <f t="shared" si="190"/>
        <v>盛湾镇岔河村</v>
      </c>
      <c r="H1683" s="9" t="s">
        <v>3572</v>
      </c>
      <c r="I1683" s="9">
        <v>1</v>
      </c>
      <c r="J1683" s="9">
        <v>1</v>
      </c>
      <c r="K1683" s="9">
        <v>0</v>
      </c>
      <c r="L1683" s="9">
        <v>0</v>
      </c>
      <c r="M1683" s="9">
        <f t="shared" si="191"/>
        <v>75</v>
      </c>
      <c r="N1683" s="9">
        <f t="shared" si="192"/>
        <v>0</v>
      </c>
      <c r="O1683" s="9">
        <f t="shared" si="193"/>
        <v>0</v>
      </c>
      <c r="P1683" s="125">
        <f t="shared" si="194"/>
        <v>75</v>
      </c>
      <c r="Q1683" s="127">
        <f t="shared" si="195"/>
        <v>598</v>
      </c>
      <c r="R1683" s="128">
        <f t="shared" si="196"/>
        <v>673</v>
      </c>
      <c r="S1683" s="4" t="str">
        <f>VLOOKUP(D1683,[2]Sheet1!$F$1:$J$65536,5,0)</f>
        <v>623059486700147655</v>
      </c>
      <c r="T1683" s="4" t="str">
        <f>VLOOKUP(D1683,[1]Sheet1!$F$1:$H$65536,3,0)</f>
        <v>刘仁勤</v>
      </c>
      <c r="U1683" s="4" t="s">
        <v>56</v>
      </c>
      <c r="V1683" s="4" t="s">
        <v>56</v>
      </c>
      <c r="W1683" s="4" t="s">
        <v>56</v>
      </c>
      <c r="X1683" s="4" t="s">
        <v>56</v>
      </c>
    </row>
    <row r="1684" s="113" customFormat="1" hidden="1" customHeight="1" spans="1:24">
      <c r="A1684" s="9">
        <v>1683</v>
      </c>
      <c r="B1684" s="96" t="s">
        <v>66</v>
      </c>
      <c r="C1684" s="9" t="s">
        <v>3941</v>
      </c>
      <c r="D1684" s="9" t="s">
        <v>3942</v>
      </c>
      <c r="E1684" s="9" t="s">
        <v>84</v>
      </c>
      <c r="F1684" s="9" t="s">
        <v>3943</v>
      </c>
      <c r="G1684" s="9" t="str">
        <f t="shared" si="190"/>
        <v>盛湾镇小干街村</v>
      </c>
      <c r="H1684" s="9" t="s">
        <v>3944</v>
      </c>
      <c r="I1684" s="9">
        <v>1</v>
      </c>
      <c r="J1684" s="9">
        <v>1</v>
      </c>
      <c r="K1684" s="9">
        <v>0</v>
      </c>
      <c r="L1684" s="9">
        <v>0</v>
      </c>
      <c r="M1684" s="9">
        <f t="shared" si="191"/>
        <v>75</v>
      </c>
      <c r="N1684" s="9">
        <f t="shared" si="192"/>
        <v>0</v>
      </c>
      <c r="O1684" s="9">
        <f t="shared" si="193"/>
        <v>0</v>
      </c>
      <c r="P1684" s="125">
        <f t="shared" si="194"/>
        <v>75</v>
      </c>
      <c r="Q1684" s="127">
        <f t="shared" si="195"/>
        <v>598</v>
      </c>
      <c r="R1684" s="128">
        <f t="shared" si="196"/>
        <v>673</v>
      </c>
      <c r="S1684" s="4" t="str">
        <f>VLOOKUP(D1684,[2]Sheet1!$F$1:$J$65536,5,0)</f>
        <v>623059486700135122</v>
      </c>
      <c r="T1684" s="4" t="str">
        <f>VLOOKUP(D1684,[1]Sheet1!$F$1:$H$65536,3,0)</f>
        <v>刘清周</v>
      </c>
      <c r="U1684" s="4" t="s">
        <v>56</v>
      </c>
      <c r="V1684" s="4" t="s">
        <v>56</v>
      </c>
      <c r="W1684" s="4" t="s">
        <v>56</v>
      </c>
      <c r="X1684" s="4" t="s">
        <v>56</v>
      </c>
    </row>
    <row r="1685" s="113" customFormat="1" hidden="1" customHeight="1" spans="1:24">
      <c r="A1685" s="9">
        <v>1684</v>
      </c>
      <c r="B1685" s="96" t="s">
        <v>66</v>
      </c>
      <c r="C1685" s="9" t="s">
        <v>3945</v>
      </c>
      <c r="D1685" s="9" t="s">
        <v>3946</v>
      </c>
      <c r="E1685" s="9" t="s">
        <v>84</v>
      </c>
      <c r="F1685" s="9" t="s">
        <v>3442</v>
      </c>
      <c r="G1685" s="9" t="str">
        <f t="shared" si="190"/>
        <v>盛湾镇天池村</v>
      </c>
      <c r="H1685" s="9" t="s">
        <v>3443</v>
      </c>
      <c r="I1685" s="9">
        <v>1</v>
      </c>
      <c r="J1685" s="9">
        <v>1</v>
      </c>
      <c r="K1685" s="9">
        <v>0</v>
      </c>
      <c r="L1685" s="9">
        <v>0</v>
      </c>
      <c r="M1685" s="9">
        <f t="shared" si="191"/>
        <v>75</v>
      </c>
      <c r="N1685" s="9">
        <f t="shared" si="192"/>
        <v>0</v>
      </c>
      <c r="O1685" s="9">
        <f t="shared" si="193"/>
        <v>0</v>
      </c>
      <c r="P1685" s="125">
        <f t="shared" si="194"/>
        <v>75</v>
      </c>
      <c r="Q1685" s="127">
        <f t="shared" si="195"/>
        <v>598</v>
      </c>
      <c r="R1685" s="128">
        <f t="shared" si="196"/>
        <v>673</v>
      </c>
      <c r="S1685" s="4" t="str">
        <f>VLOOKUP(D1685,[2]Sheet1!$F$1:$J$65536,5,0)</f>
        <v>623059486700152093</v>
      </c>
      <c r="T1685" s="4" t="str">
        <f>VLOOKUP(D1685,[1]Sheet1!$F$1:$H$65536,3,0)</f>
        <v>刘金华</v>
      </c>
      <c r="U1685" s="4" t="s">
        <v>56</v>
      </c>
      <c r="V1685" s="4" t="s">
        <v>56</v>
      </c>
      <c r="W1685" s="4" t="s">
        <v>56</v>
      </c>
      <c r="X1685" s="4" t="s">
        <v>56</v>
      </c>
    </row>
    <row r="1686" s="113" customFormat="1" hidden="1" customHeight="1" spans="1:24">
      <c r="A1686" s="9">
        <v>1685</v>
      </c>
      <c r="B1686" s="96" t="s">
        <v>66</v>
      </c>
      <c r="C1686" s="9" t="s">
        <v>3947</v>
      </c>
      <c r="D1686" s="9" t="s">
        <v>3948</v>
      </c>
      <c r="E1686" s="9" t="s">
        <v>84</v>
      </c>
      <c r="F1686" s="9" t="s">
        <v>3486</v>
      </c>
      <c r="G1686" s="9" t="str">
        <f t="shared" si="190"/>
        <v>盛湾镇柴店村</v>
      </c>
      <c r="H1686" s="9" t="s">
        <v>3487</v>
      </c>
      <c r="I1686" s="9">
        <v>1</v>
      </c>
      <c r="J1686" s="9">
        <v>1</v>
      </c>
      <c r="K1686" s="9">
        <v>0</v>
      </c>
      <c r="L1686" s="9">
        <v>0</v>
      </c>
      <c r="M1686" s="9">
        <f t="shared" si="191"/>
        <v>75</v>
      </c>
      <c r="N1686" s="9">
        <f t="shared" si="192"/>
        <v>0</v>
      </c>
      <c r="O1686" s="9">
        <f t="shared" si="193"/>
        <v>0</v>
      </c>
      <c r="P1686" s="125">
        <f t="shared" si="194"/>
        <v>75</v>
      </c>
      <c r="Q1686" s="127">
        <f t="shared" si="195"/>
        <v>598</v>
      </c>
      <c r="R1686" s="128">
        <f t="shared" si="196"/>
        <v>673</v>
      </c>
      <c r="S1686" s="4" t="str">
        <f>VLOOKUP(D1686,[2]Sheet1!$F$1:$J$65536,5,0)</f>
        <v>623059486700096175</v>
      </c>
      <c r="T1686" s="4" t="str">
        <f>VLOOKUP(D1686,[1]Sheet1!$F$1:$H$65536,3,0)</f>
        <v>刘金朝</v>
      </c>
      <c r="U1686" s="4" t="s">
        <v>56</v>
      </c>
      <c r="V1686" s="4" t="s">
        <v>56</v>
      </c>
      <c r="W1686" s="4" t="s">
        <v>56</v>
      </c>
      <c r="X1686" s="4" t="s">
        <v>56</v>
      </c>
    </row>
    <row r="1687" s="113" customFormat="1" hidden="1" customHeight="1" spans="1:24">
      <c r="A1687" s="9">
        <v>1686</v>
      </c>
      <c r="B1687" s="96" t="s">
        <v>66</v>
      </c>
      <c r="C1687" s="9" t="s">
        <v>3949</v>
      </c>
      <c r="D1687" s="9" t="s">
        <v>3950</v>
      </c>
      <c r="E1687" s="9" t="s">
        <v>84</v>
      </c>
      <c r="F1687" s="9" t="s">
        <v>3943</v>
      </c>
      <c r="G1687" s="9" t="str">
        <f t="shared" si="190"/>
        <v>盛湾镇小干街村</v>
      </c>
      <c r="H1687" s="9" t="s">
        <v>3944</v>
      </c>
      <c r="I1687" s="9">
        <v>1</v>
      </c>
      <c r="J1687" s="9">
        <v>1</v>
      </c>
      <c r="K1687" s="9">
        <v>0</v>
      </c>
      <c r="L1687" s="9">
        <v>0</v>
      </c>
      <c r="M1687" s="9">
        <f t="shared" si="191"/>
        <v>75</v>
      </c>
      <c r="N1687" s="9">
        <f t="shared" si="192"/>
        <v>0</v>
      </c>
      <c r="O1687" s="9">
        <f t="shared" si="193"/>
        <v>0</v>
      </c>
      <c r="P1687" s="125">
        <f t="shared" si="194"/>
        <v>75</v>
      </c>
      <c r="Q1687" s="127">
        <f t="shared" si="195"/>
        <v>598</v>
      </c>
      <c r="R1687" s="128">
        <f t="shared" si="196"/>
        <v>673</v>
      </c>
      <c r="S1687" s="4" t="str">
        <f>VLOOKUP(D1687,[2]Sheet1!$F$1:$J$65536,5,0)</f>
        <v>623059486700135015</v>
      </c>
      <c r="T1687" s="4" t="str">
        <f>VLOOKUP(D1687,[1]Sheet1!$F$1:$H$65536,3,0)</f>
        <v>刘吉因</v>
      </c>
      <c r="U1687" s="4" t="s">
        <v>56</v>
      </c>
      <c r="V1687" s="4" t="s">
        <v>56</v>
      </c>
      <c r="W1687" s="4" t="s">
        <v>56</v>
      </c>
      <c r="X1687" s="4" t="s">
        <v>56</v>
      </c>
    </row>
    <row r="1688" s="113" customFormat="1" hidden="1" customHeight="1" spans="1:24">
      <c r="A1688" s="9">
        <v>1687</v>
      </c>
      <c r="B1688" s="96" t="s">
        <v>66</v>
      </c>
      <c r="C1688" s="9" t="s">
        <v>3951</v>
      </c>
      <c r="D1688" s="9" t="s">
        <v>3952</v>
      </c>
      <c r="E1688" s="9" t="s">
        <v>84</v>
      </c>
      <c r="F1688" s="9" t="s">
        <v>3663</v>
      </c>
      <c r="G1688" s="9" t="str">
        <f t="shared" si="190"/>
        <v>盛湾镇杨岗村</v>
      </c>
      <c r="H1688" s="9" t="s">
        <v>3664</v>
      </c>
      <c r="I1688" s="9">
        <v>1</v>
      </c>
      <c r="J1688" s="9">
        <v>1</v>
      </c>
      <c r="K1688" s="9">
        <v>0</v>
      </c>
      <c r="L1688" s="9">
        <v>0</v>
      </c>
      <c r="M1688" s="9">
        <f t="shared" si="191"/>
        <v>75</v>
      </c>
      <c r="N1688" s="9">
        <f t="shared" si="192"/>
        <v>0</v>
      </c>
      <c r="O1688" s="9">
        <f t="shared" si="193"/>
        <v>0</v>
      </c>
      <c r="P1688" s="125">
        <f t="shared" si="194"/>
        <v>75</v>
      </c>
      <c r="Q1688" s="127">
        <f t="shared" si="195"/>
        <v>598</v>
      </c>
      <c r="R1688" s="128">
        <f t="shared" si="196"/>
        <v>673</v>
      </c>
      <c r="S1688" s="4" t="str">
        <f>VLOOKUP(D1688,[2]Sheet1!$F$1:$J$65536,5,0)</f>
        <v>623059486700101942</v>
      </c>
      <c r="T1688" s="4" t="str">
        <f>VLOOKUP(D1688,[1]Sheet1!$F$1:$H$65536,3,0)</f>
        <v>刘国太</v>
      </c>
      <c r="U1688" s="4" t="s">
        <v>56</v>
      </c>
      <c r="V1688" s="4" t="s">
        <v>56</v>
      </c>
      <c r="W1688" s="4" t="s">
        <v>56</v>
      </c>
      <c r="X1688" s="4" t="s">
        <v>56</v>
      </c>
    </row>
    <row r="1689" s="113" customFormat="1" hidden="1" customHeight="1" spans="1:24">
      <c r="A1689" s="9">
        <v>1688</v>
      </c>
      <c r="B1689" s="96" t="s">
        <v>66</v>
      </c>
      <c r="C1689" s="9" t="s">
        <v>1221</v>
      </c>
      <c r="D1689" s="9" t="s">
        <v>3953</v>
      </c>
      <c r="E1689" s="9" t="s">
        <v>84</v>
      </c>
      <c r="F1689" s="9" t="s">
        <v>3514</v>
      </c>
      <c r="G1689" s="9" t="str">
        <f t="shared" si="190"/>
        <v>盛湾镇瓦屋场村</v>
      </c>
      <c r="H1689" s="9" t="s">
        <v>3515</v>
      </c>
      <c r="I1689" s="9">
        <v>1</v>
      </c>
      <c r="J1689" s="9">
        <v>1</v>
      </c>
      <c r="K1689" s="9">
        <v>0</v>
      </c>
      <c r="L1689" s="9">
        <v>0</v>
      </c>
      <c r="M1689" s="9">
        <f t="shared" si="191"/>
        <v>75</v>
      </c>
      <c r="N1689" s="9">
        <f t="shared" si="192"/>
        <v>0</v>
      </c>
      <c r="O1689" s="9">
        <f t="shared" si="193"/>
        <v>0</v>
      </c>
      <c r="P1689" s="125">
        <f t="shared" si="194"/>
        <v>75</v>
      </c>
      <c r="Q1689" s="127">
        <f t="shared" si="195"/>
        <v>598</v>
      </c>
      <c r="R1689" s="128">
        <f t="shared" si="196"/>
        <v>673</v>
      </c>
      <c r="S1689" s="4" t="str">
        <f>VLOOKUP(D1689,[2]Sheet1!$F$1:$J$65536,5,0)</f>
        <v>623059486700171259</v>
      </c>
      <c r="T1689" s="4" t="str">
        <f>VLOOKUP(D1689,[1]Sheet1!$F$1:$H$65536,3,0)</f>
        <v>刘国华</v>
      </c>
      <c r="U1689" s="4" t="s">
        <v>56</v>
      </c>
      <c r="V1689" s="4" t="s">
        <v>56</v>
      </c>
      <c r="W1689" s="4" t="s">
        <v>56</v>
      </c>
      <c r="X1689" s="4" t="s">
        <v>56</v>
      </c>
    </row>
    <row r="1690" s="113" customFormat="1" hidden="1" customHeight="1" spans="1:24">
      <c r="A1690" s="9">
        <v>1689</v>
      </c>
      <c r="B1690" s="96" t="s">
        <v>66</v>
      </c>
      <c r="C1690" s="9" t="s">
        <v>3954</v>
      </c>
      <c r="D1690" s="9" t="s">
        <v>3955</v>
      </c>
      <c r="E1690" s="9" t="s">
        <v>84</v>
      </c>
      <c r="F1690" s="9" t="s">
        <v>3486</v>
      </c>
      <c r="G1690" s="9" t="str">
        <f t="shared" si="190"/>
        <v>盛湾镇柴店村</v>
      </c>
      <c r="H1690" s="9" t="s">
        <v>3487</v>
      </c>
      <c r="I1690" s="9">
        <v>1</v>
      </c>
      <c r="J1690" s="9">
        <v>1</v>
      </c>
      <c r="K1690" s="9">
        <v>0</v>
      </c>
      <c r="L1690" s="9">
        <v>0</v>
      </c>
      <c r="M1690" s="9">
        <f t="shared" si="191"/>
        <v>75</v>
      </c>
      <c r="N1690" s="9">
        <f t="shared" si="192"/>
        <v>0</v>
      </c>
      <c r="O1690" s="9">
        <f t="shared" si="193"/>
        <v>0</v>
      </c>
      <c r="P1690" s="125">
        <f t="shared" si="194"/>
        <v>75</v>
      </c>
      <c r="Q1690" s="127">
        <f t="shared" si="195"/>
        <v>598</v>
      </c>
      <c r="R1690" s="128">
        <f t="shared" si="196"/>
        <v>673</v>
      </c>
      <c r="S1690" s="4" t="str">
        <f>VLOOKUP(D1690,[2]Sheet1!$F$1:$J$65536,5,0)</f>
        <v>623059486701342750</v>
      </c>
      <c r="T1690" s="4" t="str">
        <f>VLOOKUP(D1690,[1]Sheet1!$F$1:$H$65536,3,0)</f>
        <v>刘春发</v>
      </c>
      <c r="U1690" s="4" t="s">
        <v>56</v>
      </c>
      <c r="V1690" s="4" t="s">
        <v>56</v>
      </c>
      <c r="W1690" s="4" t="s">
        <v>56</v>
      </c>
      <c r="X1690" s="4" t="s">
        <v>56</v>
      </c>
    </row>
    <row r="1691" s="113" customFormat="1" hidden="1" customHeight="1" spans="1:24">
      <c r="A1691" s="9">
        <v>1690</v>
      </c>
      <c r="B1691" s="96" t="s">
        <v>66</v>
      </c>
      <c r="C1691" s="9" t="s">
        <v>3956</v>
      </c>
      <c r="D1691" s="9" t="s">
        <v>3957</v>
      </c>
      <c r="E1691" s="9" t="s">
        <v>84</v>
      </c>
      <c r="F1691" s="9" t="s">
        <v>3834</v>
      </c>
      <c r="G1691" s="9" t="str">
        <f t="shared" si="190"/>
        <v>盛湾镇胡营村</v>
      </c>
      <c r="H1691" s="9" t="s">
        <v>3835</v>
      </c>
      <c r="I1691" s="9">
        <v>1</v>
      </c>
      <c r="J1691" s="9">
        <v>1</v>
      </c>
      <c r="K1691" s="9">
        <v>0</v>
      </c>
      <c r="L1691" s="9">
        <v>0</v>
      </c>
      <c r="M1691" s="9">
        <f t="shared" si="191"/>
        <v>75</v>
      </c>
      <c r="N1691" s="9">
        <f t="shared" si="192"/>
        <v>0</v>
      </c>
      <c r="O1691" s="9">
        <f t="shared" si="193"/>
        <v>0</v>
      </c>
      <c r="P1691" s="125">
        <f t="shared" si="194"/>
        <v>75</v>
      </c>
      <c r="Q1691" s="127">
        <f t="shared" si="195"/>
        <v>598</v>
      </c>
      <c r="R1691" s="128">
        <f t="shared" si="196"/>
        <v>673</v>
      </c>
      <c r="S1691" s="4" t="str">
        <f>VLOOKUP(D1691,[2]Sheet1!$F$1:$J$65536,5,0)</f>
        <v>623059486700144629</v>
      </c>
      <c r="T1691" s="4" t="str">
        <f>VLOOKUP(D1691,[1]Sheet1!$F$1:$H$65536,3,0)</f>
        <v>廖新发</v>
      </c>
      <c r="U1691" s="4" t="s">
        <v>56</v>
      </c>
      <c r="V1691" s="4" t="s">
        <v>56</v>
      </c>
      <c r="W1691" s="4" t="s">
        <v>56</v>
      </c>
      <c r="X1691" s="4" t="s">
        <v>56</v>
      </c>
    </row>
    <row r="1692" s="113" customFormat="1" hidden="1" customHeight="1" spans="1:24">
      <c r="A1692" s="9">
        <v>1691</v>
      </c>
      <c r="B1692" s="96" t="s">
        <v>66</v>
      </c>
      <c r="C1692" s="9" t="s">
        <v>3958</v>
      </c>
      <c r="D1692" s="9" t="s">
        <v>3959</v>
      </c>
      <c r="E1692" s="9" t="s">
        <v>84</v>
      </c>
      <c r="F1692" s="9" t="s">
        <v>3470</v>
      </c>
      <c r="G1692" s="9" t="str">
        <f t="shared" si="190"/>
        <v>盛湾镇田川村</v>
      </c>
      <c r="H1692" s="9" t="s">
        <v>3471</v>
      </c>
      <c r="I1692" s="9">
        <v>1</v>
      </c>
      <c r="J1692" s="9">
        <v>1</v>
      </c>
      <c r="K1692" s="9">
        <v>0</v>
      </c>
      <c r="L1692" s="9">
        <v>0</v>
      </c>
      <c r="M1692" s="9">
        <f t="shared" si="191"/>
        <v>75</v>
      </c>
      <c r="N1692" s="9">
        <f t="shared" si="192"/>
        <v>0</v>
      </c>
      <c r="O1692" s="9">
        <f t="shared" si="193"/>
        <v>0</v>
      </c>
      <c r="P1692" s="125">
        <f t="shared" si="194"/>
        <v>75</v>
      </c>
      <c r="Q1692" s="127">
        <f t="shared" si="195"/>
        <v>598</v>
      </c>
      <c r="R1692" s="128">
        <f t="shared" si="196"/>
        <v>673</v>
      </c>
      <c r="S1692" s="4" t="str">
        <f>VLOOKUP(D1692,[2]Sheet1!$F$1:$J$65536,5,0)</f>
        <v>623059486700044084</v>
      </c>
      <c r="T1692" s="4" t="str">
        <f>VLOOKUP(D1692,[1]Sheet1!$F$1:$H$65536,3,0)</f>
        <v>梁文朝</v>
      </c>
      <c r="U1692" s="4" t="s">
        <v>56</v>
      </c>
      <c r="V1692" s="4" t="s">
        <v>56</v>
      </c>
      <c r="W1692" s="4" t="s">
        <v>56</v>
      </c>
      <c r="X1692" s="4" t="s">
        <v>56</v>
      </c>
    </row>
    <row r="1693" s="113" customFormat="1" hidden="1" customHeight="1" spans="1:24">
      <c r="A1693" s="9">
        <v>1692</v>
      </c>
      <c r="B1693" s="96" t="s">
        <v>66</v>
      </c>
      <c r="C1693" s="9" t="s">
        <v>3960</v>
      </c>
      <c r="D1693" s="9" t="s">
        <v>3961</v>
      </c>
      <c r="E1693" s="9" t="s">
        <v>84</v>
      </c>
      <c r="F1693" s="9" t="s">
        <v>2007</v>
      </c>
      <c r="G1693" s="9" t="str">
        <f t="shared" si="190"/>
        <v>盛湾镇马沟村</v>
      </c>
      <c r="H1693" s="9" t="s">
        <v>3528</v>
      </c>
      <c r="I1693" s="9">
        <v>1</v>
      </c>
      <c r="J1693" s="9">
        <v>1</v>
      </c>
      <c r="K1693" s="9">
        <v>0</v>
      </c>
      <c r="L1693" s="9">
        <v>0</v>
      </c>
      <c r="M1693" s="9">
        <f t="shared" si="191"/>
        <v>75</v>
      </c>
      <c r="N1693" s="9">
        <f t="shared" si="192"/>
        <v>0</v>
      </c>
      <c r="O1693" s="9">
        <f t="shared" si="193"/>
        <v>0</v>
      </c>
      <c r="P1693" s="125">
        <f t="shared" si="194"/>
        <v>75</v>
      </c>
      <c r="Q1693" s="127">
        <f t="shared" si="195"/>
        <v>598</v>
      </c>
      <c r="R1693" s="128">
        <f t="shared" si="196"/>
        <v>673</v>
      </c>
      <c r="S1693" s="4" t="str">
        <f>VLOOKUP(D1693,[2]Sheet1!$F$1:$J$65536,5,0)</f>
        <v>623059486701055295</v>
      </c>
      <c r="T1693" s="4" t="str">
        <f>VLOOKUP(D1693,[1]Sheet1!$F$1:$H$65536,3,0)</f>
        <v>梁清洲</v>
      </c>
      <c r="U1693" s="4" t="s">
        <v>56</v>
      </c>
      <c r="V1693" s="4" t="s">
        <v>56</v>
      </c>
      <c r="W1693" s="4" t="s">
        <v>56</v>
      </c>
      <c r="X1693" s="4" t="s">
        <v>56</v>
      </c>
    </row>
    <row r="1694" s="113" customFormat="1" hidden="1" customHeight="1" spans="1:24">
      <c r="A1694" s="9">
        <v>1693</v>
      </c>
      <c r="B1694" s="96" t="s">
        <v>66</v>
      </c>
      <c r="C1694" s="9" t="s">
        <v>3962</v>
      </c>
      <c r="D1694" s="9" t="s">
        <v>3963</v>
      </c>
      <c r="E1694" s="9" t="s">
        <v>84</v>
      </c>
      <c r="F1694" s="9" t="s">
        <v>3571</v>
      </c>
      <c r="G1694" s="9" t="str">
        <f t="shared" si="190"/>
        <v>盛湾镇岔河村</v>
      </c>
      <c r="H1694" s="9" t="s">
        <v>3572</v>
      </c>
      <c r="I1694" s="9">
        <v>1</v>
      </c>
      <c r="J1694" s="9">
        <v>1</v>
      </c>
      <c r="K1694" s="9">
        <v>0</v>
      </c>
      <c r="L1694" s="9">
        <v>0</v>
      </c>
      <c r="M1694" s="9">
        <f t="shared" si="191"/>
        <v>75</v>
      </c>
      <c r="N1694" s="9">
        <f t="shared" si="192"/>
        <v>0</v>
      </c>
      <c r="O1694" s="9">
        <f t="shared" si="193"/>
        <v>0</v>
      </c>
      <c r="P1694" s="125">
        <f t="shared" si="194"/>
        <v>75</v>
      </c>
      <c r="Q1694" s="127">
        <f t="shared" si="195"/>
        <v>598</v>
      </c>
      <c r="R1694" s="128">
        <f t="shared" si="196"/>
        <v>673</v>
      </c>
      <c r="S1694" s="4" t="str">
        <f>VLOOKUP(D1694,[2]Sheet1!$F$1:$J$65536,5,0)</f>
        <v>623059486700147473</v>
      </c>
      <c r="T1694" s="4" t="str">
        <f>VLOOKUP(D1694,[1]Sheet1!$F$1:$H$65536,3,0)</f>
        <v>李振清</v>
      </c>
      <c r="U1694" s="4" t="s">
        <v>56</v>
      </c>
      <c r="V1694" s="4" t="s">
        <v>56</v>
      </c>
      <c r="W1694" s="4" t="s">
        <v>56</v>
      </c>
      <c r="X1694" s="4" t="s">
        <v>56</v>
      </c>
    </row>
    <row r="1695" s="113" customFormat="1" hidden="1" customHeight="1" spans="1:24">
      <c r="A1695" s="9">
        <v>1694</v>
      </c>
      <c r="B1695" s="96" t="s">
        <v>66</v>
      </c>
      <c r="C1695" s="9" t="s">
        <v>3964</v>
      </c>
      <c r="D1695" s="9" t="s">
        <v>3965</v>
      </c>
      <c r="E1695" s="9" t="s">
        <v>84</v>
      </c>
      <c r="F1695" s="9" t="s">
        <v>3834</v>
      </c>
      <c r="G1695" s="9" t="str">
        <f t="shared" si="190"/>
        <v>盛湾镇胡营村</v>
      </c>
      <c r="H1695" s="9" t="s">
        <v>3835</v>
      </c>
      <c r="I1695" s="9">
        <v>1</v>
      </c>
      <c r="J1695" s="9">
        <v>1</v>
      </c>
      <c r="K1695" s="9">
        <v>0</v>
      </c>
      <c r="L1695" s="9">
        <v>0</v>
      </c>
      <c r="M1695" s="9">
        <f t="shared" si="191"/>
        <v>75</v>
      </c>
      <c r="N1695" s="9">
        <f t="shared" si="192"/>
        <v>0</v>
      </c>
      <c r="O1695" s="9">
        <f t="shared" si="193"/>
        <v>0</v>
      </c>
      <c r="P1695" s="125">
        <f t="shared" si="194"/>
        <v>75</v>
      </c>
      <c r="Q1695" s="127">
        <f t="shared" si="195"/>
        <v>598</v>
      </c>
      <c r="R1695" s="128">
        <f t="shared" si="196"/>
        <v>673</v>
      </c>
      <c r="S1695" s="4" t="str">
        <f>VLOOKUP(D1695,[2]Sheet1!$F$1:$J$65536,5,0)</f>
        <v>623059486700144553</v>
      </c>
      <c r="T1695" s="4" t="str">
        <f>VLOOKUP(D1695,[1]Sheet1!$F$1:$H$65536,3,0)</f>
        <v>李振川</v>
      </c>
      <c r="U1695" s="4" t="s">
        <v>56</v>
      </c>
      <c r="V1695" s="4" t="s">
        <v>56</v>
      </c>
      <c r="W1695" s="4" t="s">
        <v>56</v>
      </c>
      <c r="X1695" s="4" t="s">
        <v>56</v>
      </c>
    </row>
    <row r="1696" s="113" customFormat="1" hidden="1" customHeight="1" spans="1:24">
      <c r="A1696" s="9">
        <v>1695</v>
      </c>
      <c r="B1696" s="96" t="s">
        <v>66</v>
      </c>
      <c r="C1696" s="9" t="s">
        <v>3966</v>
      </c>
      <c r="D1696" s="9" t="s">
        <v>3967</v>
      </c>
      <c r="E1696" s="9" t="s">
        <v>84</v>
      </c>
      <c r="F1696" s="9" t="s">
        <v>3450</v>
      </c>
      <c r="G1696" s="9" t="str">
        <f t="shared" si="190"/>
        <v>盛湾镇袁坪村</v>
      </c>
      <c r="H1696" s="9" t="s">
        <v>3451</v>
      </c>
      <c r="I1696" s="9">
        <v>1</v>
      </c>
      <c r="J1696" s="9">
        <v>1</v>
      </c>
      <c r="K1696" s="9">
        <v>0</v>
      </c>
      <c r="L1696" s="9">
        <v>0</v>
      </c>
      <c r="M1696" s="9">
        <f t="shared" si="191"/>
        <v>75</v>
      </c>
      <c r="N1696" s="9">
        <f t="shared" si="192"/>
        <v>0</v>
      </c>
      <c r="O1696" s="9">
        <f t="shared" si="193"/>
        <v>0</v>
      </c>
      <c r="P1696" s="125">
        <f t="shared" si="194"/>
        <v>75</v>
      </c>
      <c r="Q1696" s="127">
        <f t="shared" si="195"/>
        <v>598</v>
      </c>
      <c r="R1696" s="128">
        <f t="shared" si="196"/>
        <v>673</v>
      </c>
      <c r="S1696" s="4" t="str">
        <f>VLOOKUP(D1696,[2]Sheet1!$F$1:$J$65536,5,0)</f>
        <v>623059486700048622</v>
      </c>
      <c r="T1696" s="4" t="str">
        <f>VLOOKUP(D1696,[1]Sheet1!$F$1:$H$65536,3,0)</f>
        <v>李玉战</v>
      </c>
      <c r="U1696" s="4" t="s">
        <v>56</v>
      </c>
      <c r="V1696" s="4" t="s">
        <v>56</v>
      </c>
      <c r="W1696" s="4" t="s">
        <v>56</v>
      </c>
      <c r="X1696" s="4" t="s">
        <v>56</v>
      </c>
    </row>
    <row r="1697" s="113" customFormat="1" hidden="1" customHeight="1" spans="1:24">
      <c r="A1697" s="9">
        <v>1696</v>
      </c>
      <c r="B1697" s="96" t="s">
        <v>66</v>
      </c>
      <c r="C1697" s="9" t="s">
        <v>3968</v>
      </c>
      <c r="D1697" s="9" t="s">
        <v>3969</v>
      </c>
      <c r="E1697" s="9" t="s">
        <v>84</v>
      </c>
      <c r="F1697" s="9" t="s">
        <v>3970</v>
      </c>
      <c r="G1697" s="9" t="str">
        <f t="shared" ref="G1697:G1760" si="197">E1697&amp;F1697</f>
        <v>盛湾镇分水岭村</v>
      </c>
      <c r="H1697" s="9" t="s">
        <v>3971</v>
      </c>
      <c r="I1697" s="9">
        <v>1</v>
      </c>
      <c r="J1697" s="9">
        <v>0</v>
      </c>
      <c r="K1697" s="9">
        <v>1</v>
      </c>
      <c r="L1697" s="9">
        <v>0</v>
      </c>
      <c r="M1697" s="9">
        <f t="shared" si="191"/>
        <v>0</v>
      </c>
      <c r="N1697" s="9">
        <f t="shared" si="192"/>
        <v>300</v>
      </c>
      <c r="O1697" s="9">
        <f t="shared" si="193"/>
        <v>0</v>
      </c>
      <c r="P1697" s="125">
        <f t="shared" si="194"/>
        <v>300</v>
      </c>
      <c r="Q1697" s="127">
        <f t="shared" si="195"/>
        <v>598</v>
      </c>
      <c r="R1697" s="128">
        <f t="shared" si="196"/>
        <v>898</v>
      </c>
      <c r="S1697" s="4" t="str">
        <f>VLOOKUP(D1697,[2]Sheet1!$F$1:$J$65536,5,0)</f>
        <v>623059486701342727</v>
      </c>
      <c r="T1697" s="4" t="str">
        <f>VLOOKUP(D1697,[1]Sheet1!$F$1:$H$65536,3,0)</f>
        <v>李玉红</v>
      </c>
      <c r="U1697" s="4" t="s">
        <v>56</v>
      </c>
      <c r="V1697" s="4" t="s">
        <v>56</v>
      </c>
      <c r="W1697" s="4" t="s">
        <v>56</v>
      </c>
      <c r="X1697" s="4" t="s">
        <v>56</v>
      </c>
    </row>
    <row r="1698" s="113" customFormat="1" hidden="1" customHeight="1" spans="1:24">
      <c r="A1698" s="9">
        <v>1697</v>
      </c>
      <c r="B1698" s="96" t="s">
        <v>66</v>
      </c>
      <c r="C1698" s="9" t="s">
        <v>3972</v>
      </c>
      <c r="D1698" s="9" t="s">
        <v>3973</v>
      </c>
      <c r="E1698" s="9" t="s">
        <v>84</v>
      </c>
      <c r="F1698" s="9" t="s">
        <v>3450</v>
      </c>
      <c r="G1698" s="9" t="str">
        <f t="shared" si="197"/>
        <v>盛湾镇袁坪村</v>
      </c>
      <c r="H1698" s="9" t="s">
        <v>3451</v>
      </c>
      <c r="I1698" s="9">
        <v>1</v>
      </c>
      <c r="J1698" s="9">
        <v>1</v>
      </c>
      <c r="K1698" s="9">
        <v>0</v>
      </c>
      <c r="L1698" s="9">
        <v>0</v>
      </c>
      <c r="M1698" s="9">
        <f t="shared" si="191"/>
        <v>75</v>
      </c>
      <c r="N1698" s="9">
        <f t="shared" si="192"/>
        <v>0</v>
      </c>
      <c r="O1698" s="9">
        <f t="shared" si="193"/>
        <v>0</v>
      </c>
      <c r="P1698" s="125">
        <f t="shared" si="194"/>
        <v>75</v>
      </c>
      <c r="Q1698" s="127">
        <f t="shared" si="195"/>
        <v>598</v>
      </c>
      <c r="R1698" s="128">
        <f t="shared" si="196"/>
        <v>673</v>
      </c>
      <c r="S1698" s="4" t="str">
        <f>VLOOKUP(D1698,[2]Sheet1!$F$1:$J$65536,5,0)</f>
        <v>623059486700048598</v>
      </c>
      <c r="T1698" s="4" t="str">
        <f>VLOOKUP(D1698,[1]Sheet1!$F$1:$H$65536,3,0)</f>
        <v>李玉兵</v>
      </c>
      <c r="U1698" s="4" t="s">
        <v>56</v>
      </c>
      <c r="V1698" s="4" t="s">
        <v>56</v>
      </c>
      <c r="W1698" s="4" t="s">
        <v>56</v>
      </c>
      <c r="X1698" s="4" t="s">
        <v>56</v>
      </c>
    </row>
    <row r="1699" s="113" customFormat="1" hidden="1" customHeight="1" spans="1:24">
      <c r="A1699" s="9">
        <v>1698</v>
      </c>
      <c r="B1699" s="96" t="s">
        <v>66</v>
      </c>
      <c r="C1699" s="9" t="s">
        <v>3974</v>
      </c>
      <c r="D1699" s="9" t="s">
        <v>3975</v>
      </c>
      <c r="E1699" s="9" t="s">
        <v>84</v>
      </c>
      <c r="F1699" s="9" t="s">
        <v>91</v>
      </c>
      <c r="G1699" s="9" t="str">
        <f t="shared" si="197"/>
        <v>盛湾镇上王楼村</v>
      </c>
      <c r="H1699" s="9" t="s">
        <v>92</v>
      </c>
      <c r="I1699" s="9">
        <v>1</v>
      </c>
      <c r="J1699" s="9">
        <v>1</v>
      </c>
      <c r="K1699" s="9">
        <v>0</v>
      </c>
      <c r="L1699" s="9">
        <v>0</v>
      </c>
      <c r="M1699" s="9">
        <f t="shared" si="191"/>
        <v>75</v>
      </c>
      <c r="N1699" s="9">
        <f t="shared" si="192"/>
        <v>0</v>
      </c>
      <c r="O1699" s="9">
        <f t="shared" si="193"/>
        <v>0</v>
      </c>
      <c r="P1699" s="125">
        <f t="shared" si="194"/>
        <v>75</v>
      </c>
      <c r="Q1699" s="127">
        <f t="shared" si="195"/>
        <v>598</v>
      </c>
      <c r="R1699" s="128">
        <f t="shared" si="196"/>
        <v>673</v>
      </c>
      <c r="S1699" s="4" t="str">
        <f>VLOOKUP(D1699,[2]Sheet1!$F$1:$J$65536,5,0)</f>
        <v>623059486700131253</v>
      </c>
      <c r="T1699" s="4" t="str">
        <f>VLOOKUP(D1699,[1]Sheet1!$F$1:$H$65536,3,0)</f>
        <v>李有生</v>
      </c>
      <c r="U1699" s="4" t="s">
        <v>56</v>
      </c>
      <c r="V1699" s="4" t="s">
        <v>56</v>
      </c>
      <c r="W1699" s="4" t="s">
        <v>56</v>
      </c>
      <c r="X1699" s="4" t="s">
        <v>56</v>
      </c>
    </row>
    <row r="1700" s="113" customFormat="1" hidden="1" customHeight="1" spans="1:24">
      <c r="A1700" s="9">
        <v>1699</v>
      </c>
      <c r="B1700" s="96" t="s">
        <v>66</v>
      </c>
      <c r="C1700" s="9" t="s">
        <v>3976</v>
      </c>
      <c r="D1700" s="9" t="s">
        <v>3977</v>
      </c>
      <c r="E1700" s="9" t="s">
        <v>84</v>
      </c>
      <c r="F1700" s="9" t="s">
        <v>3943</v>
      </c>
      <c r="G1700" s="9" t="str">
        <f t="shared" si="197"/>
        <v>盛湾镇小干街村</v>
      </c>
      <c r="H1700" s="9" t="s">
        <v>3944</v>
      </c>
      <c r="I1700" s="9">
        <v>1</v>
      </c>
      <c r="J1700" s="9">
        <v>0</v>
      </c>
      <c r="K1700" s="9">
        <v>0</v>
      </c>
      <c r="L1700" s="9">
        <v>1</v>
      </c>
      <c r="M1700" s="9">
        <f t="shared" si="191"/>
        <v>0</v>
      </c>
      <c r="N1700" s="9">
        <f t="shared" si="192"/>
        <v>0</v>
      </c>
      <c r="O1700" s="9">
        <f t="shared" si="193"/>
        <v>600</v>
      </c>
      <c r="P1700" s="125">
        <f t="shared" si="194"/>
        <v>600</v>
      </c>
      <c r="Q1700" s="127">
        <f t="shared" si="195"/>
        <v>598</v>
      </c>
      <c r="R1700" s="128">
        <f t="shared" si="196"/>
        <v>1198</v>
      </c>
      <c r="S1700" s="4" t="str">
        <f>VLOOKUP(D1700,[2]Sheet1!$F$1:$J$65536,5,0)</f>
        <v>623059486701070831</v>
      </c>
      <c r="T1700" s="4" t="str">
        <f>VLOOKUP(D1700,[1]Sheet1!$F$1:$H$65536,3,0)</f>
        <v>李秀山</v>
      </c>
      <c r="U1700" s="4" t="s">
        <v>56</v>
      </c>
      <c r="V1700" s="4" t="s">
        <v>56</v>
      </c>
      <c r="W1700" s="4" t="s">
        <v>56</v>
      </c>
      <c r="X1700" s="4" t="s">
        <v>56</v>
      </c>
    </row>
    <row r="1701" s="113" customFormat="1" hidden="1" customHeight="1" spans="1:24">
      <c r="A1701" s="9">
        <v>1700</v>
      </c>
      <c r="B1701" s="96" t="s">
        <v>66</v>
      </c>
      <c r="C1701" s="9" t="s">
        <v>3978</v>
      </c>
      <c r="D1701" s="9" t="s">
        <v>3979</v>
      </c>
      <c r="E1701" s="9" t="s">
        <v>84</v>
      </c>
      <c r="F1701" s="9" t="s">
        <v>3514</v>
      </c>
      <c r="G1701" s="9" t="str">
        <f t="shared" si="197"/>
        <v>盛湾镇瓦屋场村</v>
      </c>
      <c r="H1701" s="9" t="s">
        <v>3515</v>
      </c>
      <c r="I1701" s="9">
        <v>1</v>
      </c>
      <c r="J1701" s="9">
        <v>0</v>
      </c>
      <c r="K1701" s="9">
        <v>1</v>
      </c>
      <c r="L1701" s="9">
        <v>0</v>
      </c>
      <c r="M1701" s="9">
        <f t="shared" si="191"/>
        <v>0</v>
      </c>
      <c r="N1701" s="9">
        <f t="shared" si="192"/>
        <v>300</v>
      </c>
      <c r="O1701" s="9">
        <f t="shared" si="193"/>
        <v>0</v>
      </c>
      <c r="P1701" s="125">
        <f t="shared" si="194"/>
        <v>300</v>
      </c>
      <c r="Q1701" s="127">
        <f t="shared" si="195"/>
        <v>598</v>
      </c>
      <c r="R1701" s="128">
        <f t="shared" si="196"/>
        <v>898</v>
      </c>
      <c r="S1701" s="4" t="str">
        <f>VLOOKUP(D1701,[2]Sheet1!$F$1:$J$65536,5,0)</f>
        <v>623059486700171028</v>
      </c>
      <c r="T1701" s="4" t="str">
        <f>VLOOKUP(D1701,[1]Sheet1!$F$1:$H$65536,3,0)</f>
        <v>李秀风</v>
      </c>
      <c r="U1701" s="4" t="s">
        <v>56</v>
      </c>
      <c r="V1701" s="4" t="s">
        <v>56</v>
      </c>
      <c r="W1701" s="4" t="s">
        <v>56</v>
      </c>
      <c r="X1701" s="4" t="s">
        <v>56</v>
      </c>
    </row>
    <row r="1702" s="113" customFormat="1" hidden="1" customHeight="1" spans="1:24">
      <c r="A1702" s="9">
        <v>1701</v>
      </c>
      <c r="B1702" s="96" t="s">
        <v>66</v>
      </c>
      <c r="C1702" s="9" t="s">
        <v>3980</v>
      </c>
      <c r="D1702" s="9" t="s">
        <v>3981</v>
      </c>
      <c r="E1702" s="9" t="s">
        <v>84</v>
      </c>
      <c r="F1702" s="9" t="s">
        <v>3982</v>
      </c>
      <c r="G1702" s="9" t="str">
        <f t="shared" si="197"/>
        <v>盛湾镇横山村</v>
      </c>
      <c r="H1702" s="9" t="s">
        <v>3983</v>
      </c>
      <c r="I1702" s="9">
        <v>1</v>
      </c>
      <c r="J1702" s="9">
        <v>1</v>
      </c>
      <c r="K1702" s="9">
        <v>0</v>
      </c>
      <c r="L1702" s="9">
        <v>0</v>
      </c>
      <c r="M1702" s="9">
        <f t="shared" si="191"/>
        <v>75</v>
      </c>
      <c r="N1702" s="9">
        <f t="shared" si="192"/>
        <v>0</v>
      </c>
      <c r="O1702" s="9">
        <f t="shared" si="193"/>
        <v>0</v>
      </c>
      <c r="P1702" s="125">
        <f t="shared" si="194"/>
        <v>75</v>
      </c>
      <c r="Q1702" s="127">
        <f t="shared" si="195"/>
        <v>598</v>
      </c>
      <c r="R1702" s="128">
        <f t="shared" si="196"/>
        <v>673</v>
      </c>
      <c r="S1702" s="4" t="str">
        <f>VLOOKUP(D1702,[2]Sheet1!$F$1:$J$65536,5,0)</f>
        <v>623059486700137334</v>
      </c>
      <c r="T1702" s="4" t="str">
        <f>VLOOKUP(D1702,[1]Sheet1!$F$1:$H$65536,3,0)</f>
        <v>李兴贵</v>
      </c>
      <c r="U1702" s="4" t="s">
        <v>56</v>
      </c>
      <c r="V1702" s="4" t="s">
        <v>56</v>
      </c>
      <c r="W1702" s="4" t="s">
        <v>56</v>
      </c>
      <c r="X1702" s="4" t="s">
        <v>56</v>
      </c>
    </row>
    <row r="1703" s="113" customFormat="1" hidden="1" customHeight="1" spans="1:24">
      <c r="A1703" s="9">
        <v>1702</v>
      </c>
      <c r="B1703" s="96" t="s">
        <v>66</v>
      </c>
      <c r="C1703" s="9" t="s">
        <v>3984</v>
      </c>
      <c r="D1703" s="9" t="s">
        <v>3985</v>
      </c>
      <c r="E1703" s="9" t="s">
        <v>84</v>
      </c>
      <c r="F1703" s="9" t="s">
        <v>3565</v>
      </c>
      <c r="G1703" s="9" t="str">
        <f t="shared" si="197"/>
        <v>盛湾镇姚营村</v>
      </c>
      <c r="H1703" s="9" t="s">
        <v>3566</v>
      </c>
      <c r="I1703" s="9">
        <v>1</v>
      </c>
      <c r="J1703" s="9">
        <v>1</v>
      </c>
      <c r="K1703" s="9">
        <v>0</v>
      </c>
      <c r="L1703" s="9">
        <v>0</v>
      </c>
      <c r="M1703" s="9">
        <f t="shared" si="191"/>
        <v>75</v>
      </c>
      <c r="N1703" s="9">
        <f t="shared" si="192"/>
        <v>0</v>
      </c>
      <c r="O1703" s="9">
        <f t="shared" si="193"/>
        <v>0</v>
      </c>
      <c r="P1703" s="125">
        <f t="shared" si="194"/>
        <v>75</v>
      </c>
      <c r="Q1703" s="127">
        <f t="shared" si="195"/>
        <v>598</v>
      </c>
      <c r="R1703" s="128">
        <f t="shared" si="196"/>
        <v>673</v>
      </c>
      <c r="S1703" s="4" t="str">
        <f>VLOOKUP(D1703,[2]Sheet1!$F$1:$J$65536,5,0)</f>
        <v>623059486700011513</v>
      </c>
      <c r="T1703" s="4" t="str">
        <f>VLOOKUP(D1703,[1]Sheet1!$F$1:$H$65536,3,0)</f>
        <v>李文燕</v>
      </c>
      <c r="U1703" s="4" t="s">
        <v>56</v>
      </c>
      <c r="V1703" s="4" t="s">
        <v>56</v>
      </c>
      <c r="W1703" s="4" t="s">
        <v>56</v>
      </c>
      <c r="X1703" s="4" t="s">
        <v>56</v>
      </c>
    </row>
    <row r="1704" s="113" customFormat="1" hidden="1" customHeight="1" spans="1:24">
      <c r="A1704" s="9">
        <v>1703</v>
      </c>
      <c r="B1704" s="96" t="s">
        <v>66</v>
      </c>
      <c r="C1704" s="9" t="s">
        <v>3986</v>
      </c>
      <c r="D1704" s="9" t="s">
        <v>3987</v>
      </c>
      <c r="E1704" s="9" t="s">
        <v>84</v>
      </c>
      <c r="F1704" s="9" t="s">
        <v>95</v>
      </c>
      <c r="G1704" s="9" t="str">
        <f t="shared" si="197"/>
        <v>盛湾镇阴坡村</v>
      </c>
      <c r="H1704" s="9" t="s">
        <v>96</v>
      </c>
      <c r="I1704" s="9">
        <v>1</v>
      </c>
      <c r="J1704" s="9">
        <v>1</v>
      </c>
      <c r="K1704" s="9">
        <v>0</v>
      </c>
      <c r="L1704" s="9">
        <v>0</v>
      </c>
      <c r="M1704" s="9">
        <f t="shared" si="191"/>
        <v>75</v>
      </c>
      <c r="N1704" s="9">
        <f t="shared" si="192"/>
        <v>0</v>
      </c>
      <c r="O1704" s="9">
        <f t="shared" si="193"/>
        <v>0</v>
      </c>
      <c r="P1704" s="125">
        <f t="shared" si="194"/>
        <v>75</v>
      </c>
      <c r="Q1704" s="127">
        <f t="shared" si="195"/>
        <v>598</v>
      </c>
      <c r="R1704" s="128">
        <f t="shared" si="196"/>
        <v>673</v>
      </c>
      <c r="S1704" s="4" t="str">
        <f>VLOOKUP(D1704,[2]Sheet1!$F$1:$J$65536,5,0)</f>
        <v>623059486700106966</v>
      </c>
      <c r="T1704" s="4" t="str">
        <f>VLOOKUP(D1704,[1]Sheet1!$F$1:$H$65536,3,0)</f>
        <v>李文栓</v>
      </c>
      <c r="U1704" s="4" t="s">
        <v>56</v>
      </c>
      <c r="V1704" s="4" t="s">
        <v>56</v>
      </c>
      <c r="W1704" s="4" t="s">
        <v>56</v>
      </c>
      <c r="X1704" s="4" t="s">
        <v>56</v>
      </c>
    </row>
    <row r="1705" s="113" customFormat="1" hidden="1" customHeight="1" spans="1:24">
      <c r="A1705" s="9">
        <v>1704</v>
      </c>
      <c r="B1705" s="96" t="s">
        <v>66</v>
      </c>
      <c r="C1705" s="9" t="s">
        <v>3988</v>
      </c>
      <c r="D1705" s="9" t="s">
        <v>3989</v>
      </c>
      <c r="E1705" s="9" t="s">
        <v>84</v>
      </c>
      <c r="F1705" s="9" t="s">
        <v>3514</v>
      </c>
      <c r="G1705" s="9" t="str">
        <f t="shared" si="197"/>
        <v>盛湾镇瓦屋场村</v>
      </c>
      <c r="H1705" s="9" t="s">
        <v>3515</v>
      </c>
      <c r="I1705" s="9">
        <v>1</v>
      </c>
      <c r="J1705" s="9">
        <v>1</v>
      </c>
      <c r="K1705" s="9">
        <v>0</v>
      </c>
      <c r="L1705" s="9">
        <v>0</v>
      </c>
      <c r="M1705" s="9">
        <f t="shared" si="191"/>
        <v>75</v>
      </c>
      <c r="N1705" s="9">
        <f t="shared" si="192"/>
        <v>0</v>
      </c>
      <c r="O1705" s="9">
        <f t="shared" si="193"/>
        <v>0</v>
      </c>
      <c r="P1705" s="125">
        <f t="shared" si="194"/>
        <v>75</v>
      </c>
      <c r="Q1705" s="127">
        <f t="shared" si="195"/>
        <v>598</v>
      </c>
      <c r="R1705" s="128">
        <f t="shared" si="196"/>
        <v>673</v>
      </c>
      <c r="S1705" s="4" t="str">
        <f>VLOOKUP(D1705,[2]Sheet1!$F$1:$J$65536,5,0)</f>
        <v>623059486700170871</v>
      </c>
      <c r="T1705" s="4" t="str">
        <f>VLOOKUP(D1705,[1]Sheet1!$F$1:$H$65536,3,0)</f>
        <v>李文岐</v>
      </c>
      <c r="U1705" s="4" t="s">
        <v>56</v>
      </c>
      <c r="V1705" s="4" t="s">
        <v>56</v>
      </c>
      <c r="W1705" s="4" t="s">
        <v>56</v>
      </c>
      <c r="X1705" s="4" t="s">
        <v>56</v>
      </c>
    </row>
    <row r="1706" s="113" customFormat="1" hidden="1" customHeight="1" spans="1:24">
      <c r="A1706" s="9">
        <v>1705</v>
      </c>
      <c r="B1706" s="96" t="s">
        <v>66</v>
      </c>
      <c r="C1706" s="9" t="s">
        <v>3990</v>
      </c>
      <c r="D1706" s="9" t="s">
        <v>3991</v>
      </c>
      <c r="E1706" s="9" t="s">
        <v>84</v>
      </c>
      <c r="F1706" s="9" t="s">
        <v>3834</v>
      </c>
      <c r="G1706" s="9" t="str">
        <f t="shared" si="197"/>
        <v>盛湾镇胡营村</v>
      </c>
      <c r="H1706" s="9" t="s">
        <v>3835</v>
      </c>
      <c r="I1706" s="9">
        <v>1</v>
      </c>
      <c r="J1706" s="9">
        <v>1</v>
      </c>
      <c r="K1706" s="9">
        <v>0</v>
      </c>
      <c r="L1706" s="9">
        <v>0</v>
      </c>
      <c r="M1706" s="9">
        <f t="shared" si="191"/>
        <v>75</v>
      </c>
      <c r="N1706" s="9">
        <f t="shared" si="192"/>
        <v>0</v>
      </c>
      <c r="O1706" s="9">
        <f t="shared" si="193"/>
        <v>0</v>
      </c>
      <c r="P1706" s="125">
        <f t="shared" si="194"/>
        <v>75</v>
      </c>
      <c r="Q1706" s="127">
        <f t="shared" si="195"/>
        <v>598</v>
      </c>
      <c r="R1706" s="128">
        <f t="shared" si="196"/>
        <v>673</v>
      </c>
      <c r="S1706" s="4" t="str">
        <f>VLOOKUP(D1706,[2]Sheet1!$F$1:$J$65536,5,0)</f>
        <v>623059486700147317</v>
      </c>
      <c r="T1706" s="4" t="str">
        <f>VLOOKUP(D1706,[1]Sheet1!$F$1:$H$65536,3,0)</f>
        <v>李十斤</v>
      </c>
      <c r="U1706" s="4" t="s">
        <v>56</v>
      </c>
      <c r="V1706" s="4" t="s">
        <v>56</v>
      </c>
      <c r="W1706" s="4" t="s">
        <v>56</v>
      </c>
      <c r="X1706" s="4" t="s">
        <v>56</v>
      </c>
    </row>
    <row r="1707" s="113" customFormat="1" hidden="1" customHeight="1" spans="1:24">
      <c r="A1707" s="9">
        <v>1706</v>
      </c>
      <c r="B1707" s="96" t="s">
        <v>66</v>
      </c>
      <c r="C1707" s="9" t="s">
        <v>3992</v>
      </c>
      <c r="D1707" s="9" t="s">
        <v>3993</v>
      </c>
      <c r="E1707" s="9" t="s">
        <v>84</v>
      </c>
      <c r="F1707" s="9" t="s">
        <v>3727</v>
      </c>
      <c r="G1707" s="9" t="str">
        <f t="shared" si="197"/>
        <v>盛湾镇黄庵村</v>
      </c>
      <c r="H1707" s="9" t="s">
        <v>3728</v>
      </c>
      <c r="I1707" s="9">
        <v>1</v>
      </c>
      <c r="J1707" s="9">
        <v>1</v>
      </c>
      <c r="K1707" s="9">
        <v>0</v>
      </c>
      <c r="L1707" s="9">
        <v>0</v>
      </c>
      <c r="M1707" s="9">
        <f t="shared" si="191"/>
        <v>75</v>
      </c>
      <c r="N1707" s="9">
        <f t="shared" si="192"/>
        <v>0</v>
      </c>
      <c r="O1707" s="9">
        <f t="shared" si="193"/>
        <v>0</v>
      </c>
      <c r="P1707" s="125">
        <f t="shared" si="194"/>
        <v>75</v>
      </c>
      <c r="Q1707" s="127">
        <f t="shared" si="195"/>
        <v>598</v>
      </c>
      <c r="R1707" s="128">
        <f t="shared" si="196"/>
        <v>673</v>
      </c>
      <c r="S1707" s="4" t="str">
        <f>VLOOKUP(D1707,[2]Sheet1!$F$1:$J$65536,5,0)</f>
        <v>623059486700122096</v>
      </c>
      <c r="T1707" s="4" t="str">
        <f>VLOOKUP(D1707,[1]Sheet1!$F$1:$H$65536,3,0)</f>
        <v>李全德</v>
      </c>
      <c r="U1707" s="4" t="s">
        <v>56</v>
      </c>
      <c r="V1707" s="4" t="s">
        <v>56</v>
      </c>
      <c r="W1707" s="4" t="s">
        <v>56</v>
      </c>
      <c r="X1707" s="4" t="s">
        <v>56</v>
      </c>
    </row>
    <row r="1708" s="113" customFormat="1" hidden="1" customHeight="1" spans="1:24">
      <c r="A1708" s="9">
        <v>1707</v>
      </c>
      <c r="B1708" s="96" t="s">
        <v>66</v>
      </c>
      <c r="C1708" s="9" t="s">
        <v>3994</v>
      </c>
      <c r="D1708" s="9" t="s">
        <v>3995</v>
      </c>
      <c r="E1708" s="9" t="s">
        <v>84</v>
      </c>
      <c r="F1708" s="9" t="s">
        <v>3605</v>
      </c>
      <c r="G1708" s="9" t="str">
        <f t="shared" si="197"/>
        <v>盛湾镇养河村</v>
      </c>
      <c r="H1708" s="9" t="s">
        <v>3606</v>
      </c>
      <c r="I1708" s="9">
        <v>1</v>
      </c>
      <c r="J1708" s="9">
        <v>1</v>
      </c>
      <c r="K1708" s="9">
        <v>0</v>
      </c>
      <c r="L1708" s="9">
        <v>0</v>
      </c>
      <c r="M1708" s="9">
        <f t="shared" si="191"/>
        <v>75</v>
      </c>
      <c r="N1708" s="9">
        <f t="shared" si="192"/>
        <v>0</v>
      </c>
      <c r="O1708" s="9">
        <f t="shared" si="193"/>
        <v>0</v>
      </c>
      <c r="P1708" s="125">
        <f t="shared" si="194"/>
        <v>75</v>
      </c>
      <c r="Q1708" s="127">
        <f t="shared" si="195"/>
        <v>598</v>
      </c>
      <c r="R1708" s="128">
        <f t="shared" si="196"/>
        <v>673</v>
      </c>
      <c r="S1708" s="4" t="str">
        <f>VLOOKUP(D1708,[2]Sheet1!$F$1:$J$65536,5,0)</f>
        <v>623059486701069965</v>
      </c>
      <c r="T1708" s="4" t="str">
        <f>VLOOKUP(D1708,[1]Sheet1!$F$1:$H$65536,3,0)</f>
        <v>李鹏飞</v>
      </c>
      <c r="U1708" s="4" t="s">
        <v>56</v>
      </c>
      <c r="V1708" s="4" t="s">
        <v>56</v>
      </c>
      <c r="W1708" s="4" t="s">
        <v>56</v>
      </c>
      <c r="X1708" s="4" t="s">
        <v>56</v>
      </c>
    </row>
    <row r="1709" s="113" customFormat="1" hidden="1" customHeight="1" spans="1:24">
      <c r="A1709" s="9">
        <v>1708</v>
      </c>
      <c r="B1709" s="96" t="s">
        <v>66</v>
      </c>
      <c r="C1709" s="9" t="s">
        <v>3996</v>
      </c>
      <c r="D1709" s="9" t="s">
        <v>3997</v>
      </c>
      <c r="E1709" s="9" t="s">
        <v>84</v>
      </c>
      <c r="F1709" s="9" t="s">
        <v>3647</v>
      </c>
      <c r="G1709" s="9" t="str">
        <f t="shared" si="197"/>
        <v>盛湾镇陈家沟村</v>
      </c>
      <c r="H1709" s="9" t="s">
        <v>3648</v>
      </c>
      <c r="I1709" s="9">
        <v>1</v>
      </c>
      <c r="J1709" s="9">
        <v>1</v>
      </c>
      <c r="K1709" s="9">
        <v>0</v>
      </c>
      <c r="L1709" s="9">
        <v>0</v>
      </c>
      <c r="M1709" s="9">
        <f t="shared" si="191"/>
        <v>75</v>
      </c>
      <c r="N1709" s="9">
        <f t="shared" si="192"/>
        <v>0</v>
      </c>
      <c r="O1709" s="9">
        <f t="shared" si="193"/>
        <v>0</v>
      </c>
      <c r="P1709" s="125">
        <f t="shared" si="194"/>
        <v>75</v>
      </c>
      <c r="Q1709" s="127">
        <f t="shared" si="195"/>
        <v>598</v>
      </c>
      <c r="R1709" s="128">
        <f t="shared" si="196"/>
        <v>673</v>
      </c>
      <c r="S1709" s="4" t="str">
        <f>VLOOKUP(D1709,[2]Sheet1!$F$1:$J$65536,5,0)</f>
        <v>623059486702524307</v>
      </c>
      <c r="T1709" s="4" t="str">
        <f>VLOOKUP(D1709,[1]Sheet1!$F$1:$H$65536,3,0)</f>
        <v>李牛娃</v>
      </c>
      <c r="U1709" s="4" t="s">
        <v>56</v>
      </c>
      <c r="V1709" s="4" t="s">
        <v>56</v>
      </c>
      <c r="W1709" s="4" t="s">
        <v>56</v>
      </c>
      <c r="X1709" s="4" t="s">
        <v>56</v>
      </c>
    </row>
    <row r="1710" s="113" customFormat="1" hidden="1" customHeight="1" spans="1:24">
      <c r="A1710" s="9">
        <v>1709</v>
      </c>
      <c r="B1710" s="96" t="s">
        <v>66</v>
      </c>
      <c r="C1710" s="9" t="s">
        <v>3998</v>
      </c>
      <c r="D1710" s="9" t="s">
        <v>3999</v>
      </c>
      <c r="E1710" s="9" t="s">
        <v>84</v>
      </c>
      <c r="F1710" s="9" t="s">
        <v>3834</v>
      </c>
      <c r="G1710" s="9" t="str">
        <f t="shared" si="197"/>
        <v>盛湾镇胡营村</v>
      </c>
      <c r="H1710" s="9" t="s">
        <v>3835</v>
      </c>
      <c r="I1710" s="9">
        <v>1</v>
      </c>
      <c r="J1710" s="9">
        <v>1</v>
      </c>
      <c r="K1710" s="9">
        <v>0</v>
      </c>
      <c r="L1710" s="9">
        <v>0</v>
      </c>
      <c r="M1710" s="9">
        <f t="shared" si="191"/>
        <v>75</v>
      </c>
      <c r="N1710" s="9">
        <f t="shared" si="192"/>
        <v>0</v>
      </c>
      <c r="O1710" s="9">
        <f t="shared" si="193"/>
        <v>0</v>
      </c>
      <c r="P1710" s="125">
        <f t="shared" si="194"/>
        <v>75</v>
      </c>
      <c r="Q1710" s="127">
        <f t="shared" si="195"/>
        <v>598</v>
      </c>
      <c r="R1710" s="128">
        <f t="shared" si="196"/>
        <v>673</v>
      </c>
      <c r="S1710" s="4" t="str">
        <f>VLOOKUP(D1710,[2]Sheet1!$F$1:$J$65536,5,0)</f>
        <v>623059486701342644</v>
      </c>
      <c r="T1710" s="4" t="str">
        <f>VLOOKUP(D1710,[1]Sheet1!$F$1:$H$65536,3,0)</f>
        <v>李明六</v>
      </c>
      <c r="U1710" s="4" t="s">
        <v>56</v>
      </c>
      <c r="V1710" s="4" t="s">
        <v>56</v>
      </c>
      <c r="W1710" s="4" t="s">
        <v>56</v>
      </c>
      <c r="X1710" s="4" t="s">
        <v>56</v>
      </c>
    </row>
    <row r="1711" s="113" customFormat="1" hidden="1" customHeight="1" spans="1:24">
      <c r="A1711" s="9">
        <v>1710</v>
      </c>
      <c r="B1711" s="96" t="s">
        <v>66</v>
      </c>
      <c r="C1711" s="9" t="s">
        <v>4000</v>
      </c>
      <c r="D1711" s="9" t="s">
        <v>4001</v>
      </c>
      <c r="E1711" s="9" t="s">
        <v>84</v>
      </c>
      <c r="F1711" s="9" t="s">
        <v>3446</v>
      </c>
      <c r="G1711" s="9" t="str">
        <f t="shared" si="197"/>
        <v>盛湾镇土地岭村</v>
      </c>
      <c r="H1711" s="9" t="s">
        <v>3447</v>
      </c>
      <c r="I1711" s="9">
        <v>1</v>
      </c>
      <c r="J1711" s="9">
        <v>1</v>
      </c>
      <c r="K1711" s="9">
        <v>0</v>
      </c>
      <c r="L1711" s="9">
        <v>0</v>
      </c>
      <c r="M1711" s="9">
        <f t="shared" si="191"/>
        <v>75</v>
      </c>
      <c r="N1711" s="9">
        <f t="shared" si="192"/>
        <v>0</v>
      </c>
      <c r="O1711" s="9">
        <f t="shared" si="193"/>
        <v>0</v>
      </c>
      <c r="P1711" s="125">
        <f t="shared" si="194"/>
        <v>75</v>
      </c>
      <c r="Q1711" s="127">
        <f t="shared" si="195"/>
        <v>598</v>
      </c>
      <c r="R1711" s="128">
        <f t="shared" si="196"/>
        <v>673</v>
      </c>
      <c r="S1711" s="4" t="str">
        <f>VLOOKUP(D1711,[2]Sheet1!$F$1:$J$65536,5,0)</f>
        <v>623059486702805920</v>
      </c>
      <c r="T1711" s="4" t="str">
        <f>VLOOKUP(D1711,[1]Sheet1!$F$1:$H$65536,3,0)</f>
        <v>李林生</v>
      </c>
      <c r="U1711" s="4" t="s">
        <v>56</v>
      </c>
      <c r="V1711" s="4" t="s">
        <v>56</v>
      </c>
      <c r="W1711" s="4" t="s">
        <v>56</v>
      </c>
      <c r="X1711" s="4" t="s">
        <v>56</v>
      </c>
    </row>
    <row r="1712" s="113" customFormat="1" hidden="1" customHeight="1" spans="1:24">
      <c r="A1712" s="9">
        <v>1711</v>
      </c>
      <c r="B1712" s="96" t="s">
        <v>66</v>
      </c>
      <c r="C1712" s="9" t="s">
        <v>4002</v>
      </c>
      <c r="D1712" s="9" t="s">
        <v>4003</v>
      </c>
      <c r="E1712" s="9" t="s">
        <v>84</v>
      </c>
      <c r="F1712" s="9" t="s">
        <v>3446</v>
      </c>
      <c r="G1712" s="9" t="str">
        <f t="shared" si="197"/>
        <v>盛湾镇土地岭村</v>
      </c>
      <c r="H1712" s="9" t="s">
        <v>3447</v>
      </c>
      <c r="I1712" s="9">
        <v>1</v>
      </c>
      <c r="J1712" s="9">
        <v>1</v>
      </c>
      <c r="K1712" s="9">
        <v>0</v>
      </c>
      <c r="L1712" s="9">
        <v>0</v>
      </c>
      <c r="M1712" s="9">
        <f t="shared" si="191"/>
        <v>75</v>
      </c>
      <c r="N1712" s="9">
        <f t="shared" si="192"/>
        <v>0</v>
      </c>
      <c r="O1712" s="9">
        <f t="shared" si="193"/>
        <v>0</v>
      </c>
      <c r="P1712" s="125">
        <f t="shared" si="194"/>
        <v>75</v>
      </c>
      <c r="Q1712" s="127">
        <f t="shared" si="195"/>
        <v>598</v>
      </c>
      <c r="R1712" s="128">
        <f t="shared" si="196"/>
        <v>673</v>
      </c>
      <c r="S1712" s="4" t="str">
        <f>VLOOKUP(D1712,[2]Sheet1!$F$1:$J$65536,5,0)</f>
        <v>623059486700186323</v>
      </c>
      <c r="T1712" s="4" t="str">
        <f>VLOOKUP(D1712,[1]Sheet1!$F$1:$H$65536,3,0)</f>
        <v>李金生</v>
      </c>
      <c r="U1712" s="4" t="s">
        <v>56</v>
      </c>
      <c r="V1712" s="4" t="s">
        <v>56</v>
      </c>
      <c r="W1712" s="4" t="s">
        <v>56</v>
      </c>
      <c r="X1712" s="4" t="s">
        <v>56</v>
      </c>
    </row>
    <row r="1713" s="113" customFormat="1" hidden="1" customHeight="1" spans="1:24">
      <c r="A1713" s="9">
        <v>1712</v>
      </c>
      <c r="B1713" s="96" t="s">
        <v>66</v>
      </c>
      <c r="C1713" s="9" t="s">
        <v>4004</v>
      </c>
      <c r="D1713" s="9" t="s">
        <v>4005</v>
      </c>
      <c r="E1713" s="9" t="s">
        <v>84</v>
      </c>
      <c r="F1713" s="9" t="s">
        <v>3454</v>
      </c>
      <c r="G1713" s="9" t="str">
        <f t="shared" si="197"/>
        <v>盛湾镇上王沟村</v>
      </c>
      <c r="H1713" s="9" t="s">
        <v>3455</v>
      </c>
      <c r="I1713" s="9">
        <v>1</v>
      </c>
      <c r="J1713" s="9">
        <v>1</v>
      </c>
      <c r="K1713" s="9">
        <v>0</v>
      </c>
      <c r="L1713" s="9">
        <v>0</v>
      </c>
      <c r="M1713" s="9">
        <f t="shared" si="191"/>
        <v>75</v>
      </c>
      <c r="N1713" s="9">
        <f t="shared" si="192"/>
        <v>0</v>
      </c>
      <c r="O1713" s="9">
        <f t="shared" si="193"/>
        <v>0</v>
      </c>
      <c r="P1713" s="125">
        <f t="shared" si="194"/>
        <v>75</v>
      </c>
      <c r="Q1713" s="127">
        <f t="shared" si="195"/>
        <v>598</v>
      </c>
      <c r="R1713" s="128">
        <f t="shared" si="196"/>
        <v>673</v>
      </c>
      <c r="S1713" s="4" t="str">
        <f>VLOOKUP(D1713,[2]Sheet1!$F$1:$J$65536,5,0)</f>
        <v>623059486700073653</v>
      </c>
      <c r="T1713" s="4" t="str">
        <f>VLOOKUP(D1713,[1]Sheet1!$F$1:$H$65536,3,0)</f>
        <v>李金桂</v>
      </c>
      <c r="U1713" s="4" t="s">
        <v>56</v>
      </c>
      <c r="V1713" s="4" t="s">
        <v>56</v>
      </c>
      <c r="W1713" s="4" t="s">
        <v>56</v>
      </c>
      <c r="X1713" s="4" t="s">
        <v>56</v>
      </c>
    </row>
    <row r="1714" s="113" customFormat="1" hidden="1" customHeight="1" spans="1:24">
      <c r="A1714" s="9">
        <v>1713</v>
      </c>
      <c r="B1714" s="96" t="s">
        <v>66</v>
      </c>
      <c r="C1714" s="9" t="s">
        <v>4006</v>
      </c>
      <c r="D1714" s="9" t="s">
        <v>4007</v>
      </c>
      <c r="E1714" s="9" t="s">
        <v>84</v>
      </c>
      <c r="F1714" s="9" t="s">
        <v>3531</v>
      </c>
      <c r="G1714" s="9" t="str">
        <f t="shared" si="197"/>
        <v>盛湾镇裴营村</v>
      </c>
      <c r="H1714" s="9" t="s">
        <v>3532</v>
      </c>
      <c r="I1714" s="9">
        <v>1</v>
      </c>
      <c r="J1714" s="9">
        <v>1</v>
      </c>
      <c r="K1714" s="9">
        <v>0</v>
      </c>
      <c r="L1714" s="9">
        <v>0</v>
      </c>
      <c r="M1714" s="9">
        <f t="shared" si="191"/>
        <v>75</v>
      </c>
      <c r="N1714" s="9">
        <f t="shared" si="192"/>
        <v>0</v>
      </c>
      <c r="O1714" s="9">
        <f t="shared" si="193"/>
        <v>0</v>
      </c>
      <c r="P1714" s="125">
        <f t="shared" si="194"/>
        <v>75</v>
      </c>
      <c r="Q1714" s="127">
        <f t="shared" si="195"/>
        <v>598</v>
      </c>
      <c r="R1714" s="128">
        <f t="shared" si="196"/>
        <v>673</v>
      </c>
      <c r="S1714" s="4" t="str">
        <f>VLOOKUP(D1714,[2]Sheet1!$F$1:$J$65536,5,0)</f>
        <v>623059486702895616</v>
      </c>
      <c r="T1714" s="4" t="str">
        <f>VLOOKUP(D1714,[1]Sheet1!$F$1:$H$65536,3,0)</f>
        <v>李杰娃</v>
      </c>
      <c r="U1714" s="4" t="s">
        <v>56</v>
      </c>
      <c r="V1714" s="4" t="s">
        <v>56</v>
      </c>
      <c r="W1714" s="4" t="s">
        <v>56</v>
      </c>
      <c r="X1714" s="4" t="s">
        <v>56</v>
      </c>
    </row>
    <row r="1715" s="113" customFormat="1" hidden="1" customHeight="1" spans="1:24">
      <c r="A1715" s="9">
        <v>1714</v>
      </c>
      <c r="B1715" s="96" t="s">
        <v>66</v>
      </c>
      <c r="C1715" s="9" t="s">
        <v>4008</v>
      </c>
      <c r="D1715" s="9" t="s">
        <v>4009</v>
      </c>
      <c r="E1715" s="9" t="s">
        <v>84</v>
      </c>
      <c r="F1715" s="9" t="s">
        <v>91</v>
      </c>
      <c r="G1715" s="9" t="str">
        <f t="shared" si="197"/>
        <v>盛湾镇上王楼村</v>
      </c>
      <c r="H1715" s="9" t="s">
        <v>92</v>
      </c>
      <c r="I1715" s="9">
        <v>1</v>
      </c>
      <c r="J1715" s="9">
        <v>1</v>
      </c>
      <c r="K1715" s="9">
        <v>0</v>
      </c>
      <c r="L1715" s="9">
        <v>0</v>
      </c>
      <c r="M1715" s="9">
        <f t="shared" si="191"/>
        <v>75</v>
      </c>
      <c r="N1715" s="9">
        <f t="shared" si="192"/>
        <v>0</v>
      </c>
      <c r="O1715" s="9">
        <f t="shared" si="193"/>
        <v>0</v>
      </c>
      <c r="P1715" s="125">
        <f t="shared" si="194"/>
        <v>75</v>
      </c>
      <c r="Q1715" s="127">
        <f t="shared" si="195"/>
        <v>598</v>
      </c>
      <c r="R1715" s="128">
        <f t="shared" si="196"/>
        <v>673</v>
      </c>
      <c r="S1715" s="4" t="str">
        <f>VLOOKUP(D1715,[2]Sheet1!$F$1:$J$65536,5,0)</f>
        <v>623059486700130826</v>
      </c>
      <c r="T1715" s="4" t="str">
        <f>VLOOKUP(D1715,[1]Sheet1!$F$1:$H$65536,3,0)</f>
        <v>李建周</v>
      </c>
      <c r="U1715" s="4" t="s">
        <v>56</v>
      </c>
      <c r="V1715" s="4" t="s">
        <v>56</v>
      </c>
      <c r="W1715" s="4" t="s">
        <v>56</v>
      </c>
      <c r="X1715" s="4" t="s">
        <v>56</v>
      </c>
    </row>
    <row r="1716" s="113" customFormat="1" hidden="1" customHeight="1" spans="1:24">
      <c r="A1716" s="9">
        <v>1715</v>
      </c>
      <c r="B1716" s="96" t="s">
        <v>66</v>
      </c>
      <c r="C1716" s="9" t="s">
        <v>4010</v>
      </c>
      <c r="D1716" s="9" t="s">
        <v>4011</v>
      </c>
      <c r="E1716" s="9" t="s">
        <v>84</v>
      </c>
      <c r="F1716" s="9" t="s">
        <v>3458</v>
      </c>
      <c r="G1716" s="9" t="str">
        <f t="shared" si="197"/>
        <v>盛湾镇闫沟村</v>
      </c>
      <c r="H1716" s="9" t="s">
        <v>3459</v>
      </c>
      <c r="I1716" s="9">
        <v>1</v>
      </c>
      <c r="J1716" s="9">
        <v>1</v>
      </c>
      <c r="K1716" s="9">
        <v>0</v>
      </c>
      <c r="L1716" s="9">
        <v>0</v>
      </c>
      <c r="M1716" s="9">
        <f t="shared" si="191"/>
        <v>75</v>
      </c>
      <c r="N1716" s="9">
        <f t="shared" si="192"/>
        <v>0</v>
      </c>
      <c r="O1716" s="9">
        <f t="shared" si="193"/>
        <v>0</v>
      </c>
      <c r="P1716" s="125">
        <f t="shared" si="194"/>
        <v>75</v>
      </c>
      <c r="Q1716" s="127">
        <f t="shared" si="195"/>
        <v>598</v>
      </c>
      <c r="R1716" s="128">
        <f t="shared" si="196"/>
        <v>673</v>
      </c>
      <c r="S1716" s="4" t="str">
        <f>VLOOKUP(D1716,[2]Sheet1!$F$1:$J$65536,5,0)</f>
        <v>623059486700077225</v>
      </c>
      <c r="T1716" s="4" t="str">
        <f>VLOOKUP(D1716,[1]Sheet1!$F$1:$H$65536,3,0)</f>
        <v>李吉娃</v>
      </c>
      <c r="U1716" s="4" t="s">
        <v>56</v>
      </c>
      <c r="V1716" s="4" t="s">
        <v>56</v>
      </c>
      <c r="W1716" s="4" t="s">
        <v>56</v>
      </c>
      <c r="X1716" s="4" t="s">
        <v>56</v>
      </c>
    </row>
    <row r="1717" s="113" customFormat="1" hidden="1" customHeight="1" spans="1:24">
      <c r="A1717" s="9">
        <v>1716</v>
      </c>
      <c r="B1717" s="96" t="s">
        <v>66</v>
      </c>
      <c r="C1717" s="9" t="s">
        <v>4012</v>
      </c>
      <c r="D1717" s="9" t="s">
        <v>4013</v>
      </c>
      <c r="E1717" s="9" t="s">
        <v>84</v>
      </c>
      <c r="F1717" s="9" t="s">
        <v>3494</v>
      </c>
      <c r="G1717" s="9" t="str">
        <f t="shared" si="197"/>
        <v>盛湾镇周湾村</v>
      </c>
      <c r="H1717" s="9" t="s">
        <v>3495</v>
      </c>
      <c r="I1717" s="9">
        <v>1</v>
      </c>
      <c r="J1717" s="9">
        <v>1</v>
      </c>
      <c r="K1717" s="9">
        <v>0</v>
      </c>
      <c r="L1717" s="9">
        <v>0</v>
      </c>
      <c r="M1717" s="9">
        <f t="shared" si="191"/>
        <v>75</v>
      </c>
      <c r="N1717" s="9">
        <f t="shared" si="192"/>
        <v>0</v>
      </c>
      <c r="O1717" s="9">
        <f t="shared" si="193"/>
        <v>0</v>
      </c>
      <c r="P1717" s="125">
        <f t="shared" si="194"/>
        <v>75</v>
      </c>
      <c r="Q1717" s="127">
        <f t="shared" si="195"/>
        <v>598</v>
      </c>
      <c r="R1717" s="128">
        <f t="shared" si="196"/>
        <v>673</v>
      </c>
      <c r="S1717" s="4" t="str">
        <f>VLOOKUP(D1717,[2]Sheet1!$F$1:$J$65536,5,0)</f>
        <v>623059486700018252</v>
      </c>
      <c r="T1717" s="4" t="str">
        <f>VLOOKUP(D1717,[1]Sheet1!$F$1:$H$65536,3,0)</f>
        <v>李吉平</v>
      </c>
      <c r="U1717" s="4" t="s">
        <v>56</v>
      </c>
      <c r="V1717" s="4" t="s">
        <v>56</v>
      </c>
      <c r="W1717" s="4" t="s">
        <v>56</v>
      </c>
      <c r="X1717" s="4" t="s">
        <v>56</v>
      </c>
    </row>
    <row r="1718" s="113" customFormat="1" hidden="1" customHeight="1" spans="1:24">
      <c r="A1718" s="9">
        <v>1717</v>
      </c>
      <c r="B1718" s="96" t="s">
        <v>66</v>
      </c>
      <c r="C1718" s="9" t="s">
        <v>4014</v>
      </c>
      <c r="D1718" s="9" t="s">
        <v>4015</v>
      </c>
      <c r="E1718" s="9" t="s">
        <v>84</v>
      </c>
      <c r="F1718" s="9" t="s">
        <v>3504</v>
      </c>
      <c r="G1718" s="9" t="str">
        <f t="shared" si="197"/>
        <v>盛湾镇宋湾村</v>
      </c>
      <c r="H1718" s="9" t="s">
        <v>3505</v>
      </c>
      <c r="I1718" s="9">
        <v>1</v>
      </c>
      <c r="J1718" s="9">
        <v>1</v>
      </c>
      <c r="K1718" s="9">
        <v>0</v>
      </c>
      <c r="L1718" s="9">
        <v>0</v>
      </c>
      <c r="M1718" s="9">
        <f t="shared" si="191"/>
        <v>75</v>
      </c>
      <c r="N1718" s="9">
        <f t="shared" si="192"/>
        <v>0</v>
      </c>
      <c r="O1718" s="9">
        <f t="shared" si="193"/>
        <v>0</v>
      </c>
      <c r="P1718" s="125">
        <f t="shared" si="194"/>
        <v>75</v>
      </c>
      <c r="Q1718" s="127">
        <f t="shared" si="195"/>
        <v>598</v>
      </c>
      <c r="R1718" s="128">
        <f t="shared" si="196"/>
        <v>673</v>
      </c>
      <c r="S1718" s="4" t="str">
        <f>VLOOKUP(D1718,[2]Sheet1!$F$1:$J$65536,5,0)</f>
        <v>623059486700086226</v>
      </c>
      <c r="T1718" s="4" t="str">
        <f>VLOOKUP(D1718,[1]Sheet1!$F$1:$H$65536,3,0)</f>
        <v>李吉成</v>
      </c>
      <c r="U1718" s="4" t="s">
        <v>56</v>
      </c>
      <c r="V1718" s="4" t="s">
        <v>56</v>
      </c>
      <c r="W1718" s="4" t="s">
        <v>56</v>
      </c>
      <c r="X1718" s="4" t="s">
        <v>56</v>
      </c>
    </row>
    <row r="1719" s="113" customFormat="1" hidden="1" customHeight="1" spans="1:24">
      <c r="A1719" s="9">
        <v>1718</v>
      </c>
      <c r="B1719" s="96" t="s">
        <v>66</v>
      </c>
      <c r="C1719" s="9" t="s">
        <v>4016</v>
      </c>
      <c r="D1719" s="9" t="s">
        <v>4017</v>
      </c>
      <c r="E1719" s="9" t="s">
        <v>84</v>
      </c>
      <c r="F1719" s="9" t="s">
        <v>3727</v>
      </c>
      <c r="G1719" s="9" t="str">
        <f t="shared" si="197"/>
        <v>盛湾镇黄庵村</v>
      </c>
      <c r="H1719" s="9" t="s">
        <v>3728</v>
      </c>
      <c r="I1719" s="9">
        <v>1</v>
      </c>
      <c r="J1719" s="9">
        <v>1</v>
      </c>
      <c r="K1719" s="9">
        <v>0</v>
      </c>
      <c r="L1719" s="9">
        <v>0</v>
      </c>
      <c r="M1719" s="9">
        <f t="shared" si="191"/>
        <v>75</v>
      </c>
      <c r="N1719" s="9">
        <f t="shared" si="192"/>
        <v>0</v>
      </c>
      <c r="O1719" s="9">
        <f t="shared" si="193"/>
        <v>0</v>
      </c>
      <c r="P1719" s="125">
        <f t="shared" si="194"/>
        <v>75</v>
      </c>
      <c r="Q1719" s="127">
        <f t="shared" si="195"/>
        <v>598</v>
      </c>
      <c r="R1719" s="128">
        <f t="shared" si="196"/>
        <v>673</v>
      </c>
      <c r="S1719" s="4" t="str">
        <f>VLOOKUP(D1719,[2]Sheet1!$F$1:$J$65536,5,0)</f>
        <v>623059486700121742</v>
      </c>
      <c r="T1719" s="4" t="str">
        <f>VLOOKUP(D1719,[1]Sheet1!$F$1:$H$65536,3,0)</f>
        <v>李国红</v>
      </c>
      <c r="U1719" s="4" t="s">
        <v>56</v>
      </c>
      <c r="V1719" s="4" t="s">
        <v>56</v>
      </c>
      <c r="W1719" s="4" t="s">
        <v>56</v>
      </c>
      <c r="X1719" s="4" t="s">
        <v>56</v>
      </c>
    </row>
    <row r="1720" s="113" customFormat="1" hidden="1" customHeight="1" spans="1:24">
      <c r="A1720" s="9">
        <v>1719</v>
      </c>
      <c r="B1720" s="96" t="s">
        <v>66</v>
      </c>
      <c r="C1720" s="9" t="s">
        <v>4018</v>
      </c>
      <c r="D1720" s="9" t="s">
        <v>4019</v>
      </c>
      <c r="E1720" s="9" t="s">
        <v>84</v>
      </c>
      <c r="F1720" s="9" t="s">
        <v>95</v>
      </c>
      <c r="G1720" s="9" t="str">
        <f t="shared" si="197"/>
        <v>盛湾镇阴坡村</v>
      </c>
      <c r="H1720" s="9" t="s">
        <v>96</v>
      </c>
      <c r="I1720" s="9">
        <v>1</v>
      </c>
      <c r="J1720" s="9">
        <v>1</v>
      </c>
      <c r="K1720" s="9">
        <v>0</v>
      </c>
      <c r="L1720" s="9">
        <v>0</v>
      </c>
      <c r="M1720" s="9">
        <f t="shared" si="191"/>
        <v>75</v>
      </c>
      <c r="N1720" s="9">
        <f t="shared" si="192"/>
        <v>0</v>
      </c>
      <c r="O1720" s="9">
        <f t="shared" si="193"/>
        <v>0</v>
      </c>
      <c r="P1720" s="125">
        <f t="shared" si="194"/>
        <v>75</v>
      </c>
      <c r="Q1720" s="127">
        <f t="shared" si="195"/>
        <v>598</v>
      </c>
      <c r="R1720" s="128">
        <f t="shared" si="196"/>
        <v>673</v>
      </c>
      <c r="S1720" s="4" t="str">
        <f>VLOOKUP(D1720,[2]Sheet1!$F$1:$J$65536,5,0)</f>
        <v>623059486701067266</v>
      </c>
      <c r="T1720" s="4" t="str">
        <f>VLOOKUP(D1720,[1]Sheet1!$F$1:$H$65536,3,0)</f>
        <v>李艮科</v>
      </c>
      <c r="U1720" s="4" t="s">
        <v>56</v>
      </c>
      <c r="V1720" s="4" t="s">
        <v>56</v>
      </c>
      <c r="W1720" s="4" t="s">
        <v>56</v>
      </c>
      <c r="X1720" s="4" t="s">
        <v>56</v>
      </c>
    </row>
    <row r="1721" s="113" customFormat="1" hidden="1" customHeight="1" spans="1:24">
      <c r="A1721" s="9">
        <v>1720</v>
      </c>
      <c r="B1721" s="96" t="s">
        <v>66</v>
      </c>
      <c r="C1721" s="9" t="s">
        <v>4020</v>
      </c>
      <c r="D1721" s="9" t="s">
        <v>4021</v>
      </c>
      <c r="E1721" s="9" t="s">
        <v>84</v>
      </c>
      <c r="F1721" s="9" t="s">
        <v>3663</v>
      </c>
      <c r="G1721" s="9" t="str">
        <f t="shared" si="197"/>
        <v>盛湾镇杨岗村</v>
      </c>
      <c r="H1721" s="9" t="s">
        <v>3664</v>
      </c>
      <c r="I1721" s="9">
        <v>1</v>
      </c>
      <c r="J1721" s="9">
        <v>1</v>
      </c>
      <c r="K1721" s="9">
        <v>0</v>
      </c>
      <c r="L1721" s="9">
        <v>0</v>
      </c>
      <c r="M1721" s="9">
        <f t="shared" si="191"/>
        <v>75</v>
      </c>
      <c r="N1721" s="9">
        <f t="shared" si="192"/>
        <v>0</v>
      </c>
      <c r="O1721" s="9">
        <f t="shared" si="193"/>
        <v>0</v>
      </c>
      <c r="P1721" s="125">
        <f t="shared" si="194"/>
        <v>75</v>
      </c>
      <c r="Q1721" s="127">
        <f t="shared" si="195"/>
        <v>598</v>
      </c>
      <c r="R1721" s="128">
        <f t="shared" si="196"/>
        <v>673</v>
      </c>
      <c r="S1721" s="4" t="str">
        <f>VLOOKUP(D1721,[2]Sheet1!$F$1:$J$65536,5,0)</f>
        <v>623059486702775149</v>
      </c>
      <c r="T1721" s="4" t="str">
        <f>VLOOKUP(D1721,[1]Sheet1!$F$1:$H$65536,3,0)</f>
        <v>李春旺</v>
      </c>
      <c r="U1721" s="4" t="s">
        <v>56</v>
      </c>
      <c r="V1721" s="4" t="s">
        <v>56</v>
      </c>
      <c r="W1721" s="4" t="s">
        <v>56</v>
      </c>
      <c r="X1721" s="4" t="s">
        <v>56</v>
      </c>
    </row>
    <row r="1722" s="113" customFormat="1" hidden="1" customHeight="1" spans="1:24">
      <c r="A1722" s="9">
        <v>1721</v>
      </c>
      <c r="B1722" s="96" t="s">
        <v>66</v>
      </c>
      <c r="C1722" s="9" t="s">
        <v>4022</v>
      </c>
      <c r="D1722" s="9" t="s">
        <v>4023</v>
      </c>
      <c r="E1722" s="9" t="s">
        <v>84</v>
      </c>
      <c r="F1722" s="9" t="s">
        <v>3834</v>
      </c>
      <c r="G1722" s="9" t="str">
        <f t="shared" si="197"/>
        <v>盛湾镇胡营村</v>
      </c>
      <c r="H1722" s="9" t="s">
        <v>3835</v>
      </c>
      <c r="I1722" s="9">
        <v>1</v>
      </c>
      <c r="J1722" s="9">
        <v>1</v>
      </c>
      <c r="K1722" s="9">
        <v>0</v>
      </c>
      <c r="L1722" s="9">
        <v>0</v>
      </c>
      <c r="M1722" s="9">
        <f t="shared" si="191"/>
        <v>75</v>
      </c>
      <c r="N1722" s="9">
        <f t="shared" si="192"/>
        <v>0</v>
      </c>
      <c r="O1722" s="9">
        <f t="shared" si="193"/>
        <v>0</v>
      </c>
      <c r="P1722" s="125">
        <f t="shared" si="194"/>
        <v>75</v>
      </c>
      <c r="Q1722" s="127">
        <f t="shared" si="195"/>
        <v>598</v>
      </c>
      <c r="R1722" s="128">
        <f t="shared" si="196"/>
        <v>673</v>
      </c>
      <c r="S1722" s="4" t="str">
        <f>VLOOKUP(D1722,[2]Sheet1!$F$1:$J$65536,5,0)</f>
        <v>623059486700144181</v>
      </c>
      <c r="T1722" s="4" t="str">
        <f>VLOOKUP(D1722,[1]Sheet1!$F$1:$H$65536,3,0)</f>
        <v>李成学</v>
      </c>
      <c r="U1722" s="4" t="s">
        <v>56</v>
      </c>
      <c r="V1722" s="4" t="s">
        <v>56</v>
      </c>
      <c r="W1722" s="4" t="s">
        <v>56</v>
      </c>
      <c r="X1722" s="4" t="s">
        <v>56</v>
      </c>
    </row>
    <row r="1723" s="113" customFormat="1" hidden="1" customHeight="1" spans="1:24">
      <c r="A1723" s="9">
        <v>1722</v>
      </c>
      <c r="B1723" s="96" t="s">
        <v>66</v>
      </c>
      <c r="C1723" s="9" t="s">
        <v>4024</v>
      </c>
      <c r="D1723" s="9" t="s">
        <v>4025</v>
      </c>
      <c r="E1723" s="9" t="s">
        <v>84</v>
      </c>
      <c r="F1723" s="9" t="s">
        <v>95</v>
      </c>
      <c r="G1723" s="9" t="str">
        <f t="shared" si="197"/>
        <v>盛湾镇阴坡村</v>
      </c>
      <c r="H1723" s="9" t="s">
        <v>96</v>
      </c>
      <c r="I1723" s="9">
        <v>1</v>
      </c>
      <c r="J1723" s="9">
        <v>1</v>
      </c>
      <c r="K1723" s="9">
        <v>0</v>
      </c>
      <c r="L1723" s="9">
        <v>0</v>
      </c>
      <c r="M1723" s="9">
        <f t="shared" si="191"/>
        <v>75</v>
      </c>
      <c r="N1723" s="9">
        <f t="shared" si="192"/>
        <v>0</v>
      </c>
      <c r="O1723" s="9">
        <f t="shared" si="193"/>
        <v>0</v>
      </c>
      <c r="P1723" s="125">
        <f t="shared" si="194"/>
        <v>75</v>
      </c>
      <c r="Q1723" s="127">
        <f t="shared" si="195"/>
        <v>598</v>
      </c>
      <c r="R1723" s="128">
        <f t="shared" si="196"/>
        <v>673</v>
      </c>
      <c r="S1723" s="4" t="str">
        <f>VLOOKUP(D1723,[2]Sheet1!$F$1:$J$65536,5,0)</f>
        <v>623059486700106487</v>
      </c>
      <c r="T1723" s="4" t="str">
        <f>VLOOKUP(D1723,[1]Sheet1!$F$1:$H$65536,3,0)</f>
        <v>李成文</v>
      </c>
      <c r="U1723" s="4" t="s">
        <v>56</v>
      </c>
      <c r="V1723" s="4" t="s">
        <v>56</v>
      </c>
      <c r="W1723" s="4" t="s">
        <v>56</v>
      </c>
      <c r="X1723" s="4" t="s">
        <v>56</v>
      </c>
    </row>
    <row r="1724" s="113" customFormat="1" hidden="1" customHeight="1" spans="1:24">
      <c r="A1724" s="9">
        <v>1723</v>
      </c>
      <c r="B1724" s="96" t="s">
        <v>66</v>
      </c>
      <c r="C1724" s="9" t="s">
        <v>4026</v>
      </c>
      <c r="D1724" s="9" t="s">
        <v>4027</v>
      </c>
      <c r="E1724" s="9" t="s">
        <v>84</v>
      </c>
      <c r="F1724" s="9" t="s">
        <v>4028</v>
      </c>
      <c r="G1724" s="9" t="str">
        <f t="shared" si="197"/>
        <v>盛湾镇旗杆岭村</v>
      </c>
      <c r="H1724" s="9" t="s">
        <v>4029</v>
      </c>
      <c r="I1724" s="9">
        <v>1</v>
      </c>
      <c r="J1724" s="9">
        <v>1</v>
      </c>
      <c r="K1724" s="9">
        <v>0</v>
      </c>
      <c r="L1724" s="9">
        <v>0</v>
      </c>
      <c r="M1724" s="9">
        <f t="shared" si="191"/>
        <v>75</v>
      </c>
      <c r="N1724" s="9">
        <f t="shared" si="192"/>
        <v>0</v>
      </c>
      <c r="O1724" s="9">
        <f t="shared" si="193"/>
        <v>0</v>
      </c>
      <c r="P1724" s="125">
        <f t="shared" si="194"/>
        <v>75</v>
      </c>
      <c r="Q1724" s="127">
        <f t="shared" si="195"/>
        <v>598</v>
      </c>
      <c r="R1724" s="128">
        <f t="shared" si="196"/>
        <v>673</v>
      </c>
      <c r="S1724" s="4" t="str">
        <f>VLOOKUP(D1724,[2]Sheet1!$F$1:$J$65536,5,0)</f>
        <v>623059486700119241</v>
      </c>
      <c r="T1724" s="4" t="str">
        <f>VLOOKUP(D1724,[1]Sheet1!$F$1:$H$65536,3,0)</f>
        <v>腊老五</v>
      </c>
      <c r="U1724" s="4" t="s">
        <v>56</v>
      </c>
      <c r="V1724" s="4" t="s">
        <v>56</v>
      </c>
      <c r="W1724" s="4" t="s">
        <v>56</v>
      </c>
      <c r="X1724" s="4" t="s">
        <v>56</v>
      </c>
    </row>
    <row r="1725" s="113" customFormat="1" hidden="1" customHeight="1" spans="1:24">
      <c r="A1725" s="9">
        <v>1724</v>
      </c>
      <c r="B1725" s="96" t="s">
        <v>66</v>
      </c>
      <c r="C1725" s="9" t="s">
        <v>4030</v>
      </c>
      <c r="D1725" s="9" t="s">
        <v>4031</v>
      </c>
      <c r="E1725" s="9" t="s">
        <v>84</v>
      </c>
      <c r="F1725" s="9" t="s">
        <v>3454</v>
      </c>
      <c r="G1725" s="9" t="str">
        <f t="shared" si="197"/>
        <v>盛湾镇上王沟村</v>
      </c>
      <c r="H1725" s="9" t="s">
        <v>3455</v>
      </c>
      <c r="I1725" s="9">
        <v>1</v>
      </c>
      <c r="J1725" s="9">
        <v>1</v>
      </c>
      <c r="K1725" s="9">
        <v>0</v>
      </c>
      <c r="L1725" s="9">
        <v>0</v>
      </c>
      <c r="M1725" s="9">
        <f t="shared" si="191"/>
        <v>75</v>
      </c>
      <c r="N1725" s="9">
        <f t="shared" si="192"/>
        <v>0</v>
      </c>
      <c r="O1725" s="9">
        <f t="shared" si="193"/>
        <v>0</v>
      </c>
      <c r="P1725" s="125">
        <f t="shared" si="194"/>
        <v>75</v>
      </c>
      <c r="Q1725" s="127">
        <f t="shared" si="195"/>
        <v>598</v>
      </c>
      <c r="R1725" s="128">
        <f t="shared" si="196"/>
        <v>673</v>
      </c>
      <c r="S1725" s="4" t="str">
        <f>VLOOKUP(D1725,[2]Sheet1!$F$1:$J$65536,5,0)</f>
        <v>623059486700073430</v>
      </c>
      <c r="T1725" s="4" t="str">
        <f>VLOOKUP(D1725,[1]Sheet1!$F$1:$H$65536,3,0)</f>
        <v>寇老卷</v>
      </c>
      <c r="U1725" s="4" t="s">
        <v>56</v>
      </c>
      <c r="V1725" s="4" t="s">
        <v>56</v>
      </c>
      <c r="W1725" s="4" t="s">
        <v>56</v>
      </c>
      <c r="X1725" s="4" t="s">
        <v>56</v>
      </c>
    </row>
    <row r="1726" s="113" customFormat="1" hidden="1" customHeight="1" spans="1:24">
      <c r="A1726" s="9">
        <v>1725</v>
      </c>
      <c r="B1726" s="96" t="s">
        <v>66</v>
      </c>
      <c r="C1726" s="9" t="s">
        <v>4032</v>
      </c>
      <c r="D1726" s="9" t="s">
        <v>4033</v>
      </c>
      <c r="E1726" s="9" t="s">
        <v>84</v>
      </c>
      <c r="F1726" s="9" t="s">
        <v>3500</v>
      </c>
      <c r="G1726" s="9" t="str">
        <f t="shared" si="197"/>
        <v>盛湾镇蚂蚁沟村</v>
      </c>
      <c r="H1726" s="9" t="s">
        <v>3501</v>
      </c>
      <c r="I1726" s="9">
        <v>1</v>
      </c>
      <c r="J1726" s="9">
        <v>1</v>
      </c>
      <c r="K1726" s="9">
        <v>0</v>
      </c>
      <c r="L1726" s="9">
        <v>0</v>
      </c>
      <c r="M1726" s="9">
        <f t="shared" si="191"/>
        <v>75</v>
      </c>
      <c r="N1726" s="9">
        <f t="shared" si="192"/>
        <v>0</v>
      </c>
      <c r="O1726" s="9">
        <f t="shared" si="193"/>
        <v>0</v>
      </c>
      <c r="P1726" s="125">
        <f t="shared" si="194"/>
        <v>75</v>
      </c>
      <c r="Q1726" s="127">
        <f t="shared" si="195"/>
        <v>598</v>
      </c>
      <c r="R1726" s="128">
        <f t="shared" si="196"/>
        <v>673</v>
      </c>
      <c r="S1726" s="153" t="s">
        <v>4034</v>
      </c>
      <c r="T1726" s="4" t="str">
        <f>VLOOKUP(D1726,[1]Sheet1!$F$1:$H$65536,3,0)</f>
        <v>寇建忠</v>
      </c>
      <c r="U1726" s="4" t="s">
        <v>56</v>
      </c>
      <c r="V1726" s="4" t="s">
        <v>56</v>
      </c>
      <c r="W1726" s="4" t="s">
        <v>56</v>
      </c>
      <c r="X1726" s="4" t="s">
        <v>56</v>
      </c>
    </row>
    <row r="1727" s="113" customFormat="1" hidden="1" customHeight="1" spans="1:24">
      <c r="A1727" s="9">
        <v>1726</v>
      </c>
      <c r="B1727" s="96" t="s">
        <v>66</v>
      </c>
      <c r="C1727" s="9" t="s">
        <v>4035</v>
      </c>
      <c r="D1727" s="9" t="s">
        <v>4036</v>
      </c>
      <c r="E1727" s="9" t="s">
        <v>84</v>
      </c>
      <c r="F1727" s="9" t="s">
        <v>3454</v>
      </c>
      <c r="G1727" s="9" t="str">
        <f t="shared" si="197"/>
        <v>盛湾镇上王沟村</v>
      </c>
      <c r="H1727" s="9" t="s">
        <v>3455</v>
      </c>
      <c r="I1727" s="9">
        <v>1</v>
      </c>
      <c r="J1727" s="9">
        <v>1</v>
      </c>
      <c r="K1727" s="9">
        <v>0</v>
      </c>
      <c r="L1727" s="9">
        <v>0</v>
      </c>
      <c r="M1727" s="9">
        <f t="shared" si="191"/>
        <v>75</v>
      </c>
      <c r="N1727" s="9">
        <f t="shared" si="192"/>
        <v>0</v>
      </c>
      <c r="O1727" s="9">
        <f t="shared" si="193"/>
        <v>0</v>
      </c>
      <c r="P1727" s="125">
        <f t="shared" si="194"/>
        <v>75</v>
      </c>
      <c r="Q1727" s="127">
        <f t="shared" si="195"/>
        <v>598</v>
      </c>
      <c r="R1727" s="128">
        <f t="shared" si="196"/>
        <v>673</v>
      </c>
      <c r="S1727" s="4" t="str">
        <f>VLOOKUP(D1727,[2]Sheet1!$F$1:$J$65536,5,0)</f>
        <v>623059486701063646</v>
      </c>
      <c r="T1727" s="4" t="str">
        <f>VLOOKUP(D1727,[1]Sheet1!$F$1:$H$65536,3,0)</f>
        <v>寇红伟</v>
      </c>
      <c r="U1727" s="4" t="s">
        <v>56</v>
      </c>
      <c r="V1727" s="4" t="s">
        <v>56</v>
      </c>
      <c r="W1727" s="4" t="s">
        <v>56</v>
      </c>
      <c r="X1727" s="4" t="s">
        <v>56</v>
      </c>
    </row>
    <row r="1728" s="113" customFormat="1" hidden="1" customHeight="1" spans="1:24">
      <c r="A1728" s="9">
        <v>1727</v>
      </c>
      <c r="B1728" s="96" t="s">
        <v>66</v>
      </c>
      <c r="C1728" s="9" t="s">
        <v>4037</v>
      </c>
      <c r="D1728" s="9" t="s">
        <v>4038</v>
      </c>
      <c r="E1728" s="9" t="s">
        <v>84</v>
      </c>
      <c r="F1728" s="9" t="s">
        <v>3474</v>
      </c>
      <c r="G1728" s="9" t="str">
        <f t="shared" si="197"/>
        <v>盛湾镇黄龙泉村</v>
      </c>
      <c r="H1728" s="9" t="s">
        <v>3475</v>
      </c>
      <c r="I1728" s="9">
        <v>1</v>
      </c>
      <c r="J1728" s="9">
        <v>1</v>
      </c>
      <c r="K1728" s="9">
        <v>0</v>
      </c>
      <c r="L1728" s="9">
        <v>0</v>
      </c>
      <c r="M1728" s="9">
        <f t="shared" si="191"/>
        <v>75</v>
      </c>
      <c r="N1728" s="9">
        <f t="shared" si="192"/>
        <v>0</v>
      </c>
      <c r="O1728" s="9">
        <f t="shared" si="193"/>
        <v>0</v>
      </c>
      <c r="P1728" s="125">
        <f t="shared" si="194"/>
        <v>75</v>
      </c>
      <c r="Q1728" s="127">
        <f t="shared" si="195"/>
        <v>598</v>
      </c>
      <c r="R1728" s="128">
        <f t="shared" si="196"/>
        <v>673</v>
      </c>
      <c r="S1728" s="4" t="str">
        <f>VLOOKUP(D1728,[2]Sheet1!$F$1:$J$65536,5,0)</f>
        <v>623059486700109804</v>
      </c>
      <c r="T1728" s="4" t="str">
        <f>VLOOKUP(D1728,[1]Sheet1!$F$1:$H$65536,3,0)</f>
        <v>景丰祥</v>
      </c>
      <c r="U1728" s="4" t="s">
        <v>56</v>
      </c>
      <c r="V1728" s="4" t="s">
        <v>56</v>
      </c>
      <c r="W1728" s="4" t="s">
        <v>56</v>
      </c>
      <c r="X1728" s="4" t="s">
        <v>56</v>
      </c>
    </row>
    <row r="1729" s="113" customFormat="1" hidden="1" customHeight="1" spans="1:24">
      <c r="A1729" s="9">
        <v>1728</v>
      </c>
      <c r="B1729" s="96" t="s">
        <v>66</v>
      </c>
      <c r="C1729" s="9" t="s">
        <v>4039</v>
      </c>
      <c r="D1729" s="9" t="s">
        <v>4040</v>
      </c>
      <c r="E1729" s="9" t="s">
        <v>84</v>
      </c>
      <c r="F1729" s="9" t="s">
        <v>3454</v>
      </c>
      <c r="G1729" s="9" t="str">
        <f t="shared" si="197"/>
        <v>盛湾镇上王沟村</v>
      </c>
      <c r="H1729" s="9" t="s">
        <v>3455</v>
      </c>
      <c r="I1729" s="9">
        <v>1</v>
      </c>
      <c r="J1729" s="9">
        <v>1</v>
      </c>
      <c r="K1729" s="9">
        <v>0</v>
      </c>
      <c r="L1729" s="9">
        <v>0</v>
      </c>
      <c r="M1729" s="9">
        <f t="shared" si="191"/>
        <v>75</v>
      </c>
      <c r="N1729" s="9">
        <f t="shared" si="192"/>
        <v>0</v>
      </c>
      <c r="O1729" s="9">
        <f t="shared" si="193"/>
        <v>0</v>
      </c>
      <c r="P1729" s="125">
        <f t="shared" si="194"/>
        <v>75</v>
      </c>
      <c r="Q1729" s="127">
        <f t="shared" si="195"/>
        <v>598</v>
      </c>
      <c r="R1729" s="128">
        <f t="shared" si="196"/>
        <v>673</v>
      </c>
      <c r="S1729" s="4" t="str">
        <f>VLOOKUP(D1729,[2]Sheet1!$F$1:$J$65536,5,0)</f>
        <v>623059486700073240</v>
      </c>
      <c r="T1729" s="4" t="str">
        <f>VLOOKUP(D1729,[1]Sheet1!$F$1:$H$65536,3,0)</f>
        <v>金国朝</v>
      </c>
      <c r="U1729" s="4" t="s">
        <v>56</v>
      </c>
      <c r="V1729" s="4" t="s">
        <v>56</v>
      </c>
      <c r="W1729" s="4" t="s">
        <v>56</v>
      </c>
      <c r="X1729" s="4" t="s">
        <v>56</v>
      </c>
    </row>
    <row r="1730" s="113" customFormat="1" hidden="1" customHeight="1" spans="1:24">
      <c r="A1730" s="9">
        <v>1729</v>
      </c>
      <c r="B1730" s="96" t="s">
        <v>66</v>
      </c>
      <c r="C1730" s="9" t="s">
        <v>4041</v>
      </c>
      <c r="D1730" s="9" t="s">
        <v>4042</v>
      </c>
      <c r="E1730" s="9" t="s">
        <v>84</v>
      </c>
      <c r="F1730" s="9" t="s">
        <v>3709</v>
      </c>
      <c r="G1730" s="9" t="str">
        <f t="shared" si="197"/>
        <v>盛湾镇花棚村</v>
      </c>
      <c r="H1730" s="9" t="s">
        <v>3710</v>
      </c>
      <c r="I1730" s="9">
        <v>1</v>
      </c>
      <c r="J1730" s="9">
        <v>1</v>
      </c>
      <c r="K1730" s="9">
        <v>0</v>
      </c>
      <c r="L1730" s="9">
        <v>0</v>
      </c>
      <c r="M1730" s="9">
        <f t="shared" si="191"/>
        <v>75</v>
      </c>
      <c r="N1730" s="9">
        <f t="shared" si="192"/>
        <v>0</v>
      </c>
      <c r="O1730" s="9">
        <f t="shared" si="193"/>
        <v>0</v>
      </c>
      <c r="P1730" s="125">
        <f t="shared" si="194"/>
        <v>75</v>
      </c>
      <c r="Q1730" s="127">
        <f t="shared" si="195"/>
        <v>598</v>
      </c>
      <c r="R1730" s="128">
        <f t="shared" si="196"/>
        <v>673</v>
      </c>
      <c r="S1730" s="4" t="str">
        <f>VLOOKUP(D1730,[2]Sheet1!$F$1:$J$65536,5,0)</f>
        <v>623059486700164981</v>
      </c>
      <c r="T1730" s="4" t="str">
        <f>VLOOKUP(D1730,[1]Sheet1!$F$1:$H$65536,3,0)</f>
        <v>江青华</v>
      </c>
      <c r="U1730" s="4" t="s">
        <v>56</v>
      </c>
      <c r="V1730" s="4" t="s">
        <v>56</v>
      </c>
      <c r="W1730" s="4" t="s">
        <v>56</v>
      </c>
      <c r="X1730" s="4" t="s">
        <v>56</v>
      </c>
    </row>
    <row r="1731" s="113" customFormat="1" hidden="1" customHeight="1" spans="1:24">
      <c r="A1731" s="9">
        <v>1730</v>
      </c>
      <c r="B1731" s="96" t="s">
        <v>66</v>
      </c>
      <c r="C1731" s="9" t="s">
        <v>4043</v>
      </c>
      <c r="D1731" s="9" t="s">
        <v>4044</v>
      </c>
      <c r="E1731" s="9" t="s">
        <v>84</v>
      </c>
      <c r="F1731" s="9" t="s">
        <v>3514</v>
      </c>
      <c r="G1731" s="9" t="str">
        <f t="shared" si="197"/>
        <v>盛湾镇瓦屋场村</v>
      </c>
      <c r="H1731" s="9" t="s">
        <v>3515</v>
      </c>
      <c r="I1731" s="9">
        <v>1</v>
      </c>
      <c r="J1731" s="9">
        <v>1</v>
      </c>
      <c r="K1731" s="9">
        <v>0</v>
      </c>
      <c r="L1731" s="9">
        <v>0</v>
      </c>
      <c r="M1731" s="9">
        <f t="shared" ref="M1731:M1794" si="198">J1731*75</f>
        <v>75</v>
      </c>
      <c r="N1731" s="9">
        <f t="shared" ref="N1731:N1794" si="199">K1731*300</f>
        <v>0</v>
      </c>
      <c r="O1731" s="9">
        <f t="shared" ref="O1731:O1794" si="200">L1731*600</f>
        <v>0</v>
      </c>
      <c r="P1731" s="125">
        <f t="shared" ref="P1731:P1794" si="201">M1731+N1731+O1731</f>
        <v>75</v>
      </c>
      <c r="Q1731" s="127">
        <f t="shared" ref="Q1731:Q1794" si="202">I1731*598</f>
        <v>598</v>
      </c>
      <c r="R1731" s="128">
        <f t="shared" ref="R1731:R1794" si="203">P1731+Q1731</f>
        <v>673</v>
      </c>
      <c r="S1731" s="4" t="str">
        <f>VLOOKUP(D1731,[2]Sheet1!$F$1:$J$65536,5,0)</f>
        <v>623059486700169121</v>
      </c>
      <c r="T1731" s="4" t="str">
        <f>VLOOKUP(D1731,[1]Sheet1!$F$1:$H$65536,3,0)</f>
        <v>贾长文</v>
      </c>
      <c r="U1731" s="4" t="s">
        <v>56</v>
      </c>
      <c r="V1731" s="4" t="s">
        <v>56</v>
      </c>
      <c r="W1731" s="4" t="s">
        <v>56</v>
      </c>
      <c r="X1731" s="4" t="s">
        <v>56</v>
      </c>
    </row>
    <row r="1732" s="113" customFormat="1" hidden="1" customHeight="1" spans="1:24">
      <c r="A1732" s="9">
        <v>1731</v>
      </c>
      <c r="B1732" s="96" t="s">
        <v>66</v>
      </c>
      <c r="C1732" s="9" t="s">
        <v>4045</v>
      </c>
      <c r="D1732" s="9" t="s">
        <v>4046</v>
      </c>
      <c r="E1732" s="9" t="s">
        <v>84</v>
      </c>
      <c r="F1732" s="9" t="s">
        <v>3834</v>
      </c>
      <c r="G1732" s="9" t="str">
        <f t="shared" si="197"/>
        <v>盛湾镇胡营村</v>
      </c>
      <c r="H1732" s="9" t="s">
        <v>3835</v>
      </c>
      <c r="I1732" s="9">
        <v>1</v>
      </c>
      <c r="J1732" s="9">
        <v>1</v>
      </c>
      <c r="K1732" s="9">
        <v>0</v>
      </c>
      <c r="L1732" s="9">
        <v>0</v>
      </c>
      <c r="M1732" s="9">
        <f t="shared" si="198"/>
        <v>75</v>
      </c>
      <c r="N1732" s="9">
        <f t="shared" si="199"/>
        <v>0</v>
      </c>
      <c r="O1732" s="9">
        <f t="shared" si="200"/>
        <v>0</v>
      </c>
      <c r="P1732" s="125">
        <f t="shared" si="201"/>
        <v>75</v>
      </c>
      <c r="Q1732" s="127">
        <f t="shared" si="202"/>
        <v>598</v>
      </c>
      <c r="R1732" s="128">
        <f t="shared" si="203"/>
        <v>673</v>
      </c>
      <c r="S1732" s="4" t="str">
        <f>VLOOKUP(D1732,[2]Sheet1!$F$1:$J$65536,5,0)</f>
        <v>623059486700144009</v>
      </c>
      <c r="T1732" s="4" t="str">
        <f>VLOOKUP(D1732,[1]Sheet1!$F$1:$H$65536,3,0)</f>
        <v>贾玉华</v>
      </c>
      <c r="U1732" s="4" t="s">
        <v>56</v>
      </c>
      <c r="V1732" s="4" t="s">
        <v>56</v>
      </c>
      <c r="W1732" s="4" t="s">
        <v>56</v>
      </c>
      <c r="X1732" s="4" t="s">
        <v>56</v>
      </c>
    </row>
    <row r="1733" s="113" customFormat="1" hidden="1" customHeight="1" spans="1:24">
      <c r="A1733" s="9">
        <v>1732</v>
      </c>
      <c r="B1733" s="96" t="s">
        <v>66</v>
      </c>
      <c r="C1733" s="9" t="s">
        <v>4047</v>
      </c>
      <c r="D1733" s="9" t="s">
        <v>4048</v>
      </c>
      <c r="E1733" s="9" t="s">
        <v>84</v>
      </c>
      <c r="F1733" s="9" t="s">
        <v>3504</v>
      </c>
      <c r="G1733" s="9" t="str">
        <f t="shared" si="197"/>
        <v>盛湾镇宋湾村</v>
      </c>
      <c r="H1733" s="9" t="s">
        <v>3505</v>
      </c>
      <c r="I1733" s="9">
        <v>1</v>
      </c>
      <c r="J1733" s="9">
        <v>1</v>
      </c>
      <c r="K1733" s="9">
        <v>0</v>
      </c>
      <c r="L1733" s="9">
        <v>0</v>
      </c>
      <c r="M1733" s="9">
        <f t="shared" si="198"/>
        <v>75</v>
      </c>
      <c r="N1733" s="9">
        <f t="shared" si="199"/>
        <v>0</v>
      </c>
      <c r="O1733" s="9">
        <f t="shared" si="200"/>
        <v>0</v>
      </c>
      <c r="P1733" s="125">
        <f t="shared" si="201"/>
        <v>75</v>
      </c>
      <c r="Q1733" s="127">
        <f t="shared" si="202"/>
        <v>598</v>
      </c>
      <c r="R1733" s="128">
        <f t="shared" si="203"/>
        <v>673</v>
      </c>
      <c r="S1733" s="4" t="str">
        <f>VLOOKUP(D1733,[2]Sheet1!$F$1:$J$65536,5,0)</f>
        <v>623059486700085988</v>
      </c>
      <c r="T1733" s="4" t="str">
        <f>VLOOKUP(D1733,[1]Sheet1!$F$1:$H$65536,3,0)</f>
        <v>贾唐子</v>
      </c>
      <c r="U1733" s="4" t="s">
        <v>56</v>
      </c>
      <c r="V1733" s="4" t="s">
        <v>56</v>
      </c>
      <c r="W1733" s="4" t="s">
        <v>56</v>
      </c>
      <c r="X1733" s="4" t="s">
        <v>56</v>
      </c>
    </row>
    <row r="1734" s="113" customFormat="1" hidden="1" customHeight="1" spans="1:24">
      <c r="A1734" s="9">
        <v>1733</v>
      </c>
      <c r="B1734" s="96" t="s">
        <v>66</v>
      </c>
      <c r="C1734" s="9" t="s">
        <v>4049</v>
      </c>
      <c r="D1734" s="9" t="s">
        <v>4050</v>
      </c>
      <c r="E1734" s="9" t="s">
        <v>84</v>
      </c>
      <c r="F1734" s="9" t="s">
        <v>3500</v>
      </c>
      <c r="G1734" s="9" t="str">
        <f t="shared" si="197"/>
        <v>盛湾镇蚂蚁沟村</v>
      </c>
      <c r="H1734" s="9" t="s">
        <v>3501</v>
      </c>
      <c r="I1734" s="9">
        <v>1</v>
      </c>
      <c r="J1734" s="9">
        <v>0</v>
      </c>
      <c r="K1734" s="9">
        <v>1</v>
      </c>
      <c r="L1734" s="9">
        <v>0</v>
      </c>
      <c r="M1734" s="9">
        <f t="shared" si="198"/>
        <v>0</v>
      </c>
      <c r="N1734" s="9">
        <f t="shared" si="199"/>
        <v>300</v>
      </c>
      <c r="O1734" s="9">
        <f t="shared" si="200"/>
        <v>0</v>
      </c>
      <c r="P1734" s="125">
        <f t="shared" si="201"/>
        <v>300</v>
      </c>
      <c r="Q1734" s="127">
        <f t="shared" si="202"/>
        <v>598</v>
      </c>
      <c r="R1734" s="128">
        <f t="shared" si="203"/>
        <v>898</v>
      </c>
      <c r="S1734" s="4" t="str">
        <f>VLOOKUP(D1734,[2]Sheet1!$F$1:$J$65536,5,0)</f>
        <v>623059486700199953</v>
      </c>
      <c r="T1734" s="4" t="str">
        <f>VLOOKUP(D1734,[1]Sheet1!$F$1:$H$65536,3,0)</f>
        <v>贾老黑</v>
      </c>
      <c r="U1734" s="4" t="s">
        <v>56</v>
      </c>
      <c r="V1734" s="4" t="s">
        <v>56</v>
      </c>
      <c r="W1734" s="4" t="s">
        <v>56</v>
      </c>
      <c r="X1734" s="4" t="s">
        <v>56</v>
      </c>
    </row>
    <row r="1735" s="113" customFormat="1" hidden="1" customHeight="1" spans="1:24">
      <c r="A1735" s="9">
        <v>1734</v>
      </c>
      <c r="B1735" s="96" t="s">
        <v>66</v>
      </c>
      <c r="C1735" s="9" t="s">
        <v>4051</v>
      </c>
      <c r="D1735" s="9" t="s">
        <v>4052</v>
      </c>
      <c r="E1735" s="9" t="s">
        <v>84</v>
      </c>
      <c r="F1735" s="9" t="s">
        <v>3514</v>
      </c>
      <c r="G1735" s="9" t="str">
        <f t="shared" si="197"/>
        <v>盛湾镇瓦屋场村</v>
      </c>
      <c r="H1735" s="9" t="s">
        <v>3515</v>
      </c>
      <c r="I1735" s="9">
        <v>1</v>
      </c>
      <c r="J1735" s="9">
        <v>1</v>
      </c>
      <c r="K1735" s="9">
        <v>0</v>
      </c>
      <c r="L1735" s="9">
        <v>0</v>
      </c>
      <c r="M1735" s="9">
        <f t="shared" si="198"/>
        <v>75</v>
      </c>
      <c r="N1735" s="9">
        <f t="shared" si="199"/>
        <v>0</v>
      </c>
      <c r="O1735" s="9">
        <f t="shared" si="200"/>
        <v>0</v>
      </c>
      <c r="P1735" s="125">
        <f t="shared" si="201"/>
        <v>75</v>
      </c>
      <c r="Q1735" s="127">
        <f t="shared" si="202"/>
        <v>598</v>
      </c>
      <c r="R1735" s="128">
        <f t="shared" si="203"/>
        <v>673</v>
      </c>
      <c r="S1735" s="4" t="str">
        <f>VLOOKUP(D1735,[2]Sheet1!$F$1:$J$65536,5,0)</f>
        <v>623059486700169204</v>
      </c>
      <c r="T1735" s="4" t="str">
        <f>VLOOKUP(D1735,[1]Sheet1!$F$1:$H$65536,3,0)</f>
        <v>贾丰华</v>
      </c>
      <c r="U1735" s="4" t="s">
        <v>56</v>
      </c>
      <c r="V1735" s="4" t="s">
        <v>56</v>
      </c>
      <c r="W1735" s="4" t="s">
        <v>56</v>
      </c>
      <c r="X1735" s="4" t="s">
        <v>56</v>
      </c>
    </row>
    <row r="1736" s="113" customFormat="1" hidden="1" customHeight="1" spans="1:24">
      <c r="A1736" s="9">
        <v>1735</v>
      </c>
      <c r="B1736" s="96" t="s">
        <v>66</v>
      </c>
      <c r="C1736" s="9" t="s">
        <v>4053</v>
      </c>
      <c r="D1736" s="9" t="s">
        <v>4054</v>
      </c>
      <c r="E1736" s="9" t="s">
        <v>84</v>
      </c>
      <c r="F1736" s="9" t="s">
        <v>3480</v>
      </c>
      <c r="G1736" s="9" t="str">
        <f t="shared" si="197"/>
        <v>盛湾镇金池村</v>
      </c>
      <c r="H1736" s="9" t="s">
        <v>3481</v>
      </c>
      <c r="I1736" s="9">
        <v>1</v>
      </c>
      <c r="J1736" s="9">
        <v>0</v>
      </c>
      <c r="K1736" s="9">
        <v>1</v>
      </c>
      <c r="L1736" s="9">
        <v>0</v>
      </c>
      <c r="M1736" s="9">
        <f t="shared" si="198"/>
        <v>0</v>
      </c>
      <c r="N1736" s="9">
        <f t="shared" si="199"/>
        <v>300</v>
      </c>
      <c r="O1736" s="9">
        <f t="shared" si="200"/>
        <v>0</v>
      </c>
      <c r="P1736" s="125">
        <f t="shared" si="201"/>
        <v>300</v>
      </c>
      <c r="Q1736" s="127">
        <f t="shared" si="202"/>
        <v>598</v>
      </c>
      <c r="R1736" s="128">
        <f t="shared" si="203"/>
        <v>898</v>
      </c>
      <c r="S1736" s="4" t="str">
        <f>VLOOKUP(D1736,[2]Sheet1!$F$1:$J$65536,5,0)</f>
        <v>623059486700069024</v>
      </c>
      <c r="T1736" s="4" t="str">
        <f>VLOOKUP(D1736,[1]Sheet1!$F$1:$H$65536,3,0)</f>
        <v>黄金柱</v>
      </c>
      <c r="U1736" s="4" t="s">
        <v>56</v>
      </c>
      <c r="V1736" s="4" t="s">
        <v>56</v>
      </c>
      <c r="W1736" s="4" t="s">
        <v>56</v>
      </c>
      <c r="X1736" s="4" t="s">
        <v>56</v>
      </c>
    </row>
    <row r="1737" s="113" customFormat="1" hidden="1" customHeight="1" spans="1:24">
      <c r="A1737" s="9">
        <v>1736</v>
      </c>
      <c r="B1737" s="96" t="s">
        <v>66</v>
      </c>
      <c r="C1737" s="9" t="s">
        <v>4055</v>
      </c>
      <c r="D1737" s="9" t="s">
        <v>4056</v>
      </c>
      <c r="E1737" s="9" t="s">
        <v>84</v>
      </c>
      <c r="F1737" s="9" t="s">
        <v>3480</v>
      </c>
      <c r="G1737" s="9" t="str">
        <f t="shared" si="197"/>
        <v>盛湾镇金池村</v>
      </c>
      <c r="H1737" s="9" t="s">
        <v>3481</v>
      </c>
      <c r="I1737" s="9">
        <v>1</v>
      </c>
      <c r="J1737" s="9">
        <v>0</v>
      </c>
      <c r="K1737" s="9">
        <v>1</v>
      </c>
      <c r="L1737" s="9">
        <v>0</v>
      </c>
      <c r="M1737" s="9">
        <f t="shared" si="198"/>
        <v>0</v>
      </c>
      <c r="N1737" s="9">
        <f t="shared" si="199"/>
        <v>300</v>
      </c>
      <c r="O1737" s="9">
        <f t="shared" si="200"/>
        <v>0</v>
      </c>
      <c r="P1737" s="125">
        <f t="shared" si="201"/>
        <v>300</v>
      </c>
      <c r="Q1737" s="127">
        <f t="shared" si="202"/>
        <v>598</v>
      </c>
      <c r="R1737" s="128">
        <f t="shared" si="203"/>
        <v>898</v>
      </c>
      <c r="S1737" s="4" t="str">
        <f>VLOOKUP(D1737,[2]Sheet1!$F$1:$J$65536,5,0)</f>
        <v>623059486700069032</v>
      </c>
      <c r="T1737" s="4" t="str">
        <f>VLOOKUP(D1737,[1]Sheet1!$F$1:$H$65536,3,0)</f>
        <v>黄金岐</v>
      </c>
      <c r="U1737" s="4" t="s">
        <v>56</v>
      </c>
      <c r="V1737" s="4" t="s">
        <v>56</v>
      </c>
      <c r="W1737" s="4" t="s">
        <v>56</v>
      </c>
      <c r="X1737" s="4" t="s">
        <v>56</v>
      </c>
    </row>
    <row r="1738" s="113" customFormat="1" hidden="1" customHeight="1" spans="1:24">
      <c r="A1738" s="9">
        <v>1737</v>
      </c>
      <c r="B1738" s="96" t="s">
        <v>66</v>
      </c>
      <c r="C1738" s="9" t="s">
        <v>4057</v>
      </c>
      <c r="D1738" s="9" t="s">
        <v>4058</v>
      </c>
      <c r="E1738" s="9" t="s">
        <v>84</v>
      </c>
      <c r="F1738" s="9" t="s">
        <v>3834</v>
      </c>
      <c r="G1738" s="9" t="str">
        <f t="shared" si="197"/>
        <v>盛湾镇胡营村</v>
      </c>
      <c r="H1738" s="9" t="s">
        <v>3835</v>
      </c>
      <c r="I1738" s="9">
        <v>1</v>
      </c>
      <c r="J1738" s="9">
        <v>1</v>
      </c>
      <c r="K1738" s="9">
        <v>0</v>
      </c>
      <c r="L1738" s="9">
        <v>0</v>
      </c>
      <c r="M1738" s="9">
        <f t="shared" si="198"/>
        <v>75</v>
      </c>
      <c r="N1738" s="9">
        <f t="shared" si="199"/>
        <v>0</v>
      </c>
      <c r="O1738" s="9">
        <f t="shared" si="200"/>
        <v>0</v>
      </c>
      <c r="P1738" s="125">
        <f t="shared" si="201"/>
        <v>75</v>
      </c>
      <c r="Q1738" s="127">
        <f t="shared" si="202"/>
        <v>598</v>
      </c>
      <c r="R1738" s="128">
        <f t="shared" si="203"/>
        <v>673</v>
      </c>
      <c r="S1738" s="4" t="str">
        <f>VLOOKUP(D1738,[2]Sheet1!$F$1:$J$65536,5,0)</f>
        <v>623059486700143258</v>
      </c>
      <c r="T1738" s="4" t="str">
        <f>VLOOKUP(D1738,[1]Sheet1!$F$1:$H$65536,3,0)</f>
        <v>胡小三</v>
      </c>
      <c r="U1738" s="4" t="s">
        <v>56</v>
      </c>
      <c r="V1738" s="4" t="s">
        <v>56</v>
      </c>
      <c r="W1738" s="4" t="s">
        <v>56</v>
      </c>
      <c r="X1738" s="4" t="s">
        <v>56</v>
      </c>
    </row>
    <row r="1739" s="113" customFormat="1" hidden="1" customHeight="1" spans="1:24">
      <c r="A1739" s="9">
        <v>1738</v>
      </c>
      <c r="B1739" s="96" t="s">
        <v>66</v>
      </c>
      <c r="C1739" s="9" t="s">
        <v>4059</v>
      </c>
      <c r="D1739" s="9" t="s">
        <v>4060</v>
      </c>
      <c r="E1739" s="9" t="s">
        <v>84</v>
      </c>
      <c r="F1739" s="9" t="s">
        <v>3446</v>
      </c>
      <c r="G1739" s="9" t="str">
        <f t="shared" si="197"/>
        <v>盛湾镇土地岭村</v>
      </c>
      <c r="H1739" s="9" t="s">
        <v>3447</v>
      </c>
      <c r="I1739" s="9">
        <v>1</v>
      </c>
      <c r="J1739" s="9">
        <v>1</v>
      </c>
      <c r="K1739" s="9">
        <v>0</v>
      </c>
      <c r="L1739" s="9">
        <v>0</v>
      </c>
      <c r="M1739" s="9">
        <f t="shared" si="198"/>
        <v>75</v>
      </c>
      <c r="N1739" s="9">
        <f t="shared" si="199"/>
        <v>0</v>
      </c>
      <c r="O1739" s="9">
        <f t="shared" si="200"/>
        <v>0</v>
      </c>
      <c r="P1739" s="125">
        <f t="shared" si="201"/>
        <v>75</v>
      </c>
      <c r="Q1739" s="127">
        <f t="shared" si="202"/>
        <v>598</v>
      </c>
      <c r="R1739" s="128">
        <f t="shared" si="203"/>
        <v>673</v>
      </c>
      <c r="S1739" s="4" t="str">
        <f>VLOOKUP(D1739,[2]Sheet1!$F$1:$J$65536,5,0)</f>
        <v>623059486700185309</v>
      </c>
      <c r="T1739" s="4" t="str">
        <f>VLOOKUP(D1739,[1]Sheet1!$F$1:$H$65536,3,0)</f>
        <v>胡文奇</v>
      </c>
      <c r="U1739" s="4" t="s">
        <v>56</v>
      </c>
      <c r="V1739" s="4" t="s">
        <v>56</v>
      </c>
      <c r="W1739" s="4" t="s">
        <v>56</v>
      </c>
      <c r="X1739" s="4" t="s">
        <v>56</v>
      </c>
    </row>
    <row r="1740" s="113" customFormat="1" hidden="1" customHeight="1" spans="1:24">
      <c r="A1740" s="9">
        <v>1739</v>
      </c>
      <c r="B1740" s="96" t="s">
        <v>66</v>
      </c>
      <c r="C1740" s="9" t="s">
        <v>4061</v>
      </c>
      <c r="D1740" s="9" t="s">
        <v>4062</v>
      </c>
      <c r="E1740" s="9" t="s">
        <v>84</v>
      </c>
      <c r="F1740" s="9" t="s">
        <v>3834</v>
      </c>
      <c r="G1740" s="9" t="str">
        <f t="shared" si="197"/>
        <v>盛湾镇胡营村</v>
      </c>
      <c r="H1740" s="9" t="s">
        <v>3835</v>
      </c>
      <c r="I1740" s="9">
        <v>1</v>
      </c>
      <c r="J1740" s="9">
        <v>1</v>
      </c>
      <c r="K1740" s="9">
        <v>0</v>
      </c>
      <c r="L1740" s="9">
        <v>0</v>
      </c>
      <c r="M1740" s="9">
        <f t="shared" si="198"/>
        <v>75</v>
      </c>
      <c r="N1740" s="9">
        <f t="shared" si="199"/>
        <v>0</v>
      </c>
      <c r="O1740" s="9">
        <f t="shared" si="200"/>
        <v>0</v>
      </c>
      <c r="P1740" s="125">
        <f t="shared" si="201"/>
        <v>75</v>
      </c>
      <c r="Q1740" s="127">
        <f t="shared" si="202"/>
        <v>598</v>
      </c>
      <c r="R1740" s="128">
        <f t="shared" si="203"/>
        <v>673</v>
      </c>
      <c r="S1740" s="4" t="str">
        <f>VLOOKUP(D1740,[2]Sheet1!$F$1:$J$65536,5,0)</f>
        <v>623059486701342487</v>
      </c>
      <c r="T1740" s="4" t="str">
        <f>VLOOKUP(D1740,[1]Sheet1!$F$1:$H$65536,3,0)</f>
        <v>胡群山</v>
      </c>
      <c r="U1740" s="4" t="s">
        <v>56</v>
      </c>
      <c r="V1740" s="4" t="s">
        <v>56</v>
      </c>
      <c r="W1740" s="4" t="s">
        <v>56</v>
      </c>
      <c r="X1740" s="4" t="s">
        <v>56</v>
      </c>
    </row>
    <row r="1741" s="113" customFormat="1" hidden="1" customHeight="1" spans="1:24">
      <c r="A1741" s="9">
        <v>1740</v>
      </c>
      <c r="B1741" s="96" t="s">
        <v>66</v>
      </c>
      <c r="C1741" s="9" t="s">
        <v>4063</v>
      </c>
      <c r="D1741" s="9" t="s">
        <v>4064</v>
      </c>
      <c r="E1741" s="9" t="s">
        <v>84</v>
      </c>
      <c r="F1741" s="9" t="s">
        <v>3834</v>
      </c>
      <c r="G1741" s="9" t="str">
        <f t="shared" si="197"/>
        <v>盛湾镇胡营村</v>
      </c>
      <c r="H1741" s="9" t="s">
        <v>3835</v>
      </c>
      <c r="I1741" s="9">
        <v>1</v>
      </c>
      <c r="J1741" s="9">
        <v>1</v>
      </c>
      <c r="K1741" s="9">
        <v>0</v>
      </c>
      <c r="L1741" s="9">
        <v>0</v>
      </c>
      <c r="M1741" s="9">
        <f t="shared" si="198"/>
        <v>75</v>
      </c>
      <c r="N1741" s="9">
        <f t="shared" si="199"/>
        <v>0</v>
      </c>
      <c r="O1741" s="9">
        <f t="shared" si="200"/>
        <v>0</v>
      </c>
      <c r="P1741" s="125">
        <f t="shared" si="201"/>
        <v>75</v>
      </c>
      <c r="Q1741" s="127">
        <f t="shared" si="202"/>
        <v>598</v>
      </c>
      <c r="R1741" s="128">
        <f t="shared" si="203"/>
        <v>673</v>
      </c>
      <c r="S1741" s="4" t="str">
        <f>VLOOKUP(D1741,[2]Sheet1!$F$1:$J$65536,5,0)</f>
        <v>623059486702572744</v>
      </c>
      <c r="T1741" s="4" t="str">
        <f>VLOOKUP(D1741,[1]Sheet1!$F$1:$H$65536,3,0)</f>
        <v>胡毛财</v>
      </c>
      <c r="U1741" s="4" t="s">
        <v>56</v>
      </c>
      <c r="V1741" s="4" t="s">
        <v>56</v>
      </c>
      <c r="W1741" s="4" t="s">
        <v>56</v>
      </c>
      <c r="X1741" s="4" t="s">
        <v>56</v>
      </c>
    </row>
    <row r="1742" s="113" customFormat="1" hidden="1" customHeight="1" spans="1:24">
      <c r="A1742" s="9">
        <v>1741</v>
      </c>
      <c r="B1742" s="96" t="s">
        <v>66</v>
      </c>
      <c r="C1742" s="9" t="s">
        <v>4065</v>
      </c>
      <c r="D1742" s="9" t="s">
        <v>4066</v>
      </c>
      <c r="E1742" s="9" t="s">
        <v>84</v>
      </c>
      <c r="F1742" s="9" t="s">
        <v>3834</v>
      </c>
      <c r="G1742" s="9" t="str">
        <f t="shared" si="197"/>
        <v>盛湾镇胡营村</v>
      </c>
      <c r="H1742" s="9" t="s">
        <v>3835</v>
      </c>
      <c r="I1742" s="9">
        <v>1</v>
      </c>
      <c r="J1742" s="9">
        <v>1</v>
      </c>
      <c r="K1742" s="9">
        <v>0</v>
      </c>
      <c r="L1742" s="9">
        <v>0</v>
      </c>
      <c r="M1742" s="9">
        <f t="shared" si="198"/>
        <v>75</v>
      </c>
      <c r="N1742" s="9">
        <f t="shared" si="199"/>
        <v>0</v>
      </c>
      <c r="O1742" s="9">
        <f t="shared" si="200"/>
        <v>0</v>
      </c>
      <c r="P1742" s="125">
        <f t="shared" si="201"/>
        <v>75</v>
      </c>
      <c r="Q1742" s="127">
        <f t="shared" si="202"/>
        <v>598</v>
      </c>
      <c r="R1742" s="128">
        <f t="shared" si="203"/>
        <v>673</v>
      </c>
      <c r="S1742" s="4" t="str">
        <f>VLOOKUP(D1742,[2]Sheet1!$F$1:$J$65536,5,0)</f>
        <v>623059486703042366</v>
      </c>
      <c r="T1742" s="4" t="str">
        <f>VLOOKUP(D1742,[1]Sheet1!$F$1:$H$65536,3,0)</f>
        <v>胡建有</v>
      </c>
      <c r="U1742" s="4" t="s">
        <v>56</v>
      </c>
      <c r="V1742" s="4" t="s">
        <v>56</v>
      </c>
      <c r="W1742" s="4" t="s">
        <v>56</v>
      </c>
      <c r="X1742" s="4" t="s">
        <v>56</v>
      </c>
    </row>
    <row r="1743" s="113" customFormat="1" hidden="1" customHeight="1" spans="1:24">
      <c r="A1743" s="9">
        <v>1742</v>
      </c>
      <c r="B1743" s="96" t="s">
        <v>66</v>
      </c>
      <c r="C1743" s="9" t="s">
        <v>4067</v>
      </c>
      <c r="D1743" s="9" t="s">
        <v>4068</v>
      </c>
      <c r="E1743" s="9" t="s">
        <v>84</v>
      </c>
      <c r="F1743" s="9" t="s">
        <v>3697</v>
      </c>
      <c r="G1743" s="9" t="str">
        <f t="shared" si="197"/>
        <v>盛湾镇秀子沟村</v>
      </c>
      <c r="H1743" s="9" t="s">
        <v>3698</v>
      </c>
      <c r="I1743" s="9">
        <v>1</v>
      </c>
      <c r="J1743" s="9">
        <v>1</v>
      </c>
      <c r="K1743" s="9">
        <v>0</v>
      </c>
      <c r="L1743" s="9">
        <v>0</v>
      </c>
      <c r="M1743" s="9">
        <f t="shared" si="198"/>
        <v>75</v>
      </c>
      <c r="N1743" s="9">
        <f t="shared" si="199"/>
        <v>0</v>
      </c>
      <c r="O1743" s="9">
        <f t="shared" si="200"/>
        <v>0</v>
      </c>
      <c r="P1743" s="125">
        <f t="shared" si="201"/>
        <v>75</v>
      </c>
      <c r="Q1743" s="127">
        <f t="shared" si="202"/>
        <v>598</v>
      </c>
      <c r="R1743" s="128">
        <f t="shared" si="203"/>
        <v>673</v>
      </c>
      <c r="S1743" s="4" t="str">
        <f>VLOOKUP(D1743,[2]Sheet1!$F$1:$J$65536,5,0)</f>
        <v>623059486700179062</v>
      </c>
      <c r="T1743" s="4" t="str">
        <f>VLOOKUP(D1743,[1]Sheet1!$F$1:$H$65536,3,0)</f>
        <v>胡黑娃</v>
      </c>
      <c r="U1743" s="4" t="s">
        <v>56</v>
      </c>
      <c r="V1743" s="4" t="s">
        <v>56</v>
      </c>
      <c r="W1743" s="4" t="s">
        <v>56</v>
      </c>
      <c r="X1743" s="4" t="s">
        <v>56</v>
      </c>
    </row>
    <row r="1744" s="113" customFormat="1" hidden="1" customHeight="1" spans="1:24">
      <c r="A1744" s="9">
        <v>1743</v>
      </c>
      <c r="B1744" s="96" t="s">
        <v>66</v>
      </c>
      <c r="C1744" s="9" t="s">
        <v>4069</v>
      </c>
      <c r="D1744" s="9" t="s">
        <v>4070</v>
      </c>
      <c r="E1744" s="9" t="s">
        <v>84</v>
      </c>
      <c r="F1744" s="9" t="s">
        <v>3834</v>
      </c>
      <c r="G1744" s="9" t="str">
        <f t="shared" si="197"/>
        <v>盛湾镇胡营村</v>
      </c>
      <c r="H1744" s="9" t="s">
        <v>3835</v>
      </c>
      <c r="I1744" s="9">
        <v>1</v>
      </c>
      <c r="J1744" s="9">
        <v>1</v>
      </c>
      <c r="K1744" s="9">
        <v>0</v>
      </c>
      <c r="L1744" s="9">
        <v>0</v>
      </c>
      <c r="M1744" s="9">
        <f t="shared" si="198"/>
        <v>75</v>
      </c>
      <c r="N1744" s="9">
        <f t="shared" si="199"/>
        <v>0</v>
      </c>
      <c r="O1744" s="9">
        <f t="shared" si="200"/>
        <v>0</v>
      </c>
      <c r="P1744" s="125">
        <f t="shared" si="201"/>
        <v>75</v>
      </c>
      <c r="Q1744" s="127">
        <f t="shared" si="202"/>
        <v>598</v>
      </c>
      <c r="R1744" s="128">
        <f t="shared" si="203"/>
        <v>673</v>
      </c>
      <c r="S1744" s="4" t="str">
        <f>VLOOKUP(D1744,[2]Sheet1!$F$1:$J$65536,5,0)</f>
        <v>623059486700142599</v>
      </c>
      <c r="T1744" s="4" t="str">
        <f>VLOOKUP(D1744,[1]Sheet1!$F$1:$H$65536,3,0)</f>
        <v>胡国玉</v>
      </c>
      <c r="U1744" s="4" t="s">
        <v>56</v>
      </c>
      <c r="V1744" s="4" t="s">
        <v>56</v>
      </c>
      <c r="W1744" s="4" t="s">
        <v>56</v>
      </c>
      <c r="X1744" s="4" t="s">
        <v>56</v>
      </c>
    </row>
    <row r="1745" s="113" customFormat="1" hidden="1" customHeight="1" spans="1:24">
      <c r="A1745" s="9">
        <v>1744</v>
      </c>
      <c r="B1745" s="96" t="s">
        <v>66</v>
      </c>
      <c r="C1745" s="9" t="s">
        <v>4071</v>
      </c>
      <c r="D1745" s="9" t="s">
        <v>4072</v>
      </c>
      <c r="E1745" s="9" t="s">
        <v>84</v>
      </c>
      <c r="F1745" s="9" t="s">
        <v>3834</v>
      </c>
      <c r="G1745" s="9" t="str">
        <f t="shared" si="197"/>
        <v>盛湾镇胡营村</v>
      </c>
      <c r="H1745" s="9" t="s">
        <v>3835</v>
      </c>
      <c r="I1745" s="9">
        <v>1</v>
      </c>
      <c r="J1745" s="9">
        <v>1</v>
      </c>
      <c r="K1745" s="9">
        <v>0</v>
      </c>
      <c r="L1745" s="9">
        <v>0</v>
      </c>
      <c r="M1745" s="9">
        <f t="shared" si="198"/>
        <v>75</v>
      </c>
      <c r="N1745" s="9">
        <f t="shared" si="199"/>
        <v>0</v>
      </c>
      <c r="O1745" s="9">
        <f t="shared" si="200"/>
        <v>0</v>
      </c>
      <c r="P1745" s="125">
        <f t="shared" si="201"/>
        <v>75</v>
      </c>
      <c r="Q1745" s="127">
        <f t="shared" si="202"/>
        <v>598</v>
      </c>
      <c r="R1745" s="128">
        <f t="shared" si="203"/>
        <v>673</v>
      </c>
      <c r="S1745" s="4" t="str">
        <f>VLOOKUP(D1745,[2]Sheet1!$F$1:$J$65536,5,0)</f>
        <v>623059486701072100</v>
      </c>
      <c r="T1745" s="4" t="str">
        <f>VLOOKUP(D1745,[1]Sheet1!$F$1:$H$65536,3,0)</f>
        <v>胡风国</v>
      </c>
      <c r="U1745" s="4" t="s">
        <v>56</v>
      </c>
      <c r="V1745" s="4" t="s">
        <v>56</v>
      </c>
      <c r="W1745" s="4" t="s">
        <v>56</v>
      </c>
      <c r="X1745" s="4" t="s">
        <v>56</v>
      </c>
    </row>
    <row r="1746" s="113" customFormat="1" hidden="1" customHeight="1" spans="1:24">
      <c r="A1746" s="9">
        <v>1745</v>
      </c>
      <c r="B1746" s="96" t="s">
        <v>66</v>
      </c>
      <c r="C1746" s="9" t="s">
        <v>4073</v>
      </c>
      <c r="D1746" s="9" t="s">
        <v>4074</v>
      </c>
      <c r="E1746" s="9" t="s">
        <v>84</v>
      </c>
      <c r="F1746" s="9" t="s">
        <v>3446</v>
      </c>
      <c r="G1746" s="9" t="str">
        <f t="shared" si="197"/>
        <v>盛湾镇土地岭村</v>
      </c>
      <c r="H1746" s="9" t="s">
        <v>3447</v>
      </c>
      <c r="I1746" s="9">
        <v>1</v>
      </c>
      <c r="J1746" s="9">
        <v>1</v>
      </c>
      <c r="K1746" s="9">
        <v>0</v>
      </c>
      <c r="L1746" s="9">
        <v>0</v>
      </c>
      <c r="M1746" s="9">
        <f t="shared" si="198"/>
        <v>75</v>
      </c>
      <c r="N1746" s="9">
        <f t="shared" si="199"/>
        <v>0</v>
      </c>
      <c r="O1746" s="9">
        <f t="shared" si="200"/>
        <v>0</v>
      </c>
      <c r="P1746" s="125">
        <f t="shared" si="201"/>
        <v>75</v>
      </c>
      <c r="Q1746" s="127">
        <f t="shared" si="202"/>
        <v>598</v>
      </c>
      <c r="R1746" s="128">
        <f t="shared" si="203"/>
        <v>673</v>
      </c>
      <c r="S1746" s="4" t="str">
        <f>VLOOKUP(D1746,[2]Sheet1!$F$1:$J$65536,5,0)</f>
        <v>623059486700184187</v>
      </c>
      <c r="T1746" s="4" t="str">
        <f>VLOOKUP(D1746,[1]Sheet1!$F$1:$H$65536,3,0)</f>
        <v>侯成俊</v>
      </c>
      <c r="U1746" s="4" t="s">
        <v>56</v>
      </c>
      <c r="V1746" s="4" t="s">
        <v>56</v>
      </c>
      <c r="W1746" s="4" t="s">
        <v>56</v>
      </c>
      <c r="X1746" s="4" t="s">
        <v>56</v>
      </c>
    </row>
    <row r="1747" s="113" customFormat="1" hidden="1" customHeight="1" spans="1:24">
      <c r="A1747" s="9">
        <v>1746</v>
      </c>
      <c r="B1747" s="96" t="s">
        <v>66</v>
      </c>
      <c r="C1747" s="9" t="s">
        <v>4075</v>
      </c>
      <c r="D1747" s="9" t="s">
        <v>4076</v>
      </c>
      <c r="E1747" s="9" t="s">
        <v>84</v>
      </c>
      <c r="F1747" s="9" t="s">
        <v>3553</v>
      </c>
      <c r="G1747" s="9" t="str">
        <f t="shared" si="197"/>
        <v>盛湾镇衡营村</v>
      </c>
      <c r="H1747" s="9" t="s">
        <v>3554</v>
      </c>
      <c r="I1747" s="9">
        <v>1</v>
      </c>
      <c r="J1747" s="9">
        <v>1</v>
      </c>
      <c r="K1747" s="9">
        <v>0</v>
      </c>
      <c r="L1747" s="9">
        <v>0</v>
      </c>
      <c r="M1747" s="9">
        <f t="shared" si="198"/>
        <v>75</v>
      </c>
      <c r="N1747" s="9">
        <f t="shared" si="199"/>
        <v>0</v>
      </c>
      <c r="O1747" s="9">
        <f t="shared" si="200"/>
        <v>0</v>
      </c>
      <c r="P1747" s="125">
        <f t="shared" si="201"/>
        <v>75</v>
      </c>
      <c r="Q1747" s="127">
        <f t="shared" si="202"/>
        <v>598</v>
      </c>
      <c r="R1747" s="128">
        <f t="shared" si="203"/>
        <v>673</v>
      </c>
      <c r="S1747" s="4" t="str">
        <f>VLOOKUP(D1747,[2]Sheet1!$F$1:$J$65536,5,0)</f>
        <v>623059486701113623</v>
      </c>
      <c r="T1747" s="4" t="str">
        <f>VLOOKUP(D1747,[1]Sheet1!$F$1:$H$65536,3,0)</f>
        <v>衡彦峰</v>
      </c>
      <c r="U1747" s="4" t="s">
        <v>56</v>
      </c>
      <c r="V1747" s="4" t="s">
        <v>56</v>
      </c>
      <c r="W1747" s="4" t="s">
        <v>56</v>
      </c>
      <c r="X1747" s="4" t="s">
        <v>56</v>
      </c>
    </row>
    <row r="1748" s="113" customFormat="1" hidden="1" customHeight="1" spans="1:24">
      <c r="A1748" s="9">
        <v>1747</v>
      </c>
      <c r="B1748" s="96" t="s">
        <v>66</v>
      </c>
      <c r="C1748" s="9" t="s">
        <v>4077</v>
      </c>
      <c r="D1748" s="9" t="s">
        <v>4078</v>
      </c>
      <c r="E1748" s="9" t="s">
        <v>84</v>
      </c>
      <c r="F1748" s="9" t="s">
        <v>3494</v>
      </c>
      <c r="G1748" s="9" t="str">
        <f t="shared" si="197"/>
        <v>盛湾镇周湾村</v>
      </c>
      <c r="H1748" s="9" t="s">
        <v>3495</v>
      </c>
      <c r="I1748" s="9">
        <v>1</v>
      </c>
      <c r="J1748" s="9">
        <v>1</v>
      </c>
      <c r="K1748" s="9">
        <v>0</v>
      </c>
      <c r="L1748" s="9">
        <v>0</v>
      </c>
      <c r="M1748" s="9">
        <f t="shared" si="198"/>
        <v>75</v>
      </c>
      <c r="N1748" s="9">
        <f t="shared" si="199"/>
        <v>0</v>
      </c>
      <c r="O1748" s="9">
        <f t="shared" si="200"/>
        <v>0</v>
      </c>
      <c r="P1748" s="125">
        <f t="shared" si="201"/>
        <v>75</v>
      </c>
      <c r="Q1748" s="127">
        <f t="shared" si="202"/>
        <v>598</v>
      </c>
      <c r="R1748" s="128">
        <f t="shared" si="203"/>
        <v>673</v>
      </c>
      <c r="S1748" s="4" t="str">
        <f>VLOOKUP(D1748,[2]Sheet1!$F$1:$J$65536,5,0)</f>
        <v>623059486701342347</v>
      </c>
      <c r="T1748" s="4" t="str">
        <f>VLOOKUP(D1748,[1]Sheet1!$F$1:$H$65536,3,0)</f>
        <v>衡青彬</v>
      </c>
      <c r="U1748" s="4" t="s">
        <v>56</v>
      </c>
      <c r="V1748" s="4" t="s">
        <v>56</v>
      </c>
      <c r="W1748" s="4" t="s">
        <v>56</v>
      </c>
      <c r="X1748" s="4" t="s">
        <v>56</v>
      </c>
    </row>
    <row r="1749" s="113" customFormat="1" hidden="1" customHeight="1" spans="1:24">
      <c r="A1749" s="9">
        <v>1748</v>
      </c>
      <c r="B1749" s="96" t="s">
        <v>66</v>
      </c>
      <c r="C1749" s="9" t="s">
        <v>4079</v>
      </c>
      <c r="D1749" s="9" t="s">
        <v>4080</v>
      </c>
      <c r="E1749" s="9" t="s">
        <v>84</v>
      </c>
      <c r="F1749" s="9" t="s">
        <v>85</v>
      </c>
      <c r="G1749" s="9" t="str">
        <f t="shared" si="197"/>
        <v>盛湾镇陈岗村</v>
      </c>
      <c r="H1749" s="9" t="s">
        <v>86</v>
      </c>
      <c r="I1749" s="9">
        <v>1</v>
      </c>
      <c r="J1749" s="9">
        <v>0</v>
      </c>
      <c r="K1749" s="9">
        <v>0</v>
      </c>
      <c r="L1749" s="9">
        <v>1</v>
      </c>
      <c r="M1749" s="9">
        <f t="shared" si="198"/>
        <v>0</v>
      </c>
      <c r="N1749" s="9">
        <f t="shared" si="199"/>
        <v>0</v>
      </c>
      <c r="O1749" s="9">
        <f t="shared" si="200"/>
        <v>600</v>
      </c>
      <c r="P1749" s="125">
        <f t="shared" si="201"/>
        <v>600</v>
      </c>
      <c r="Q1749" s="127">
        <f t="shared" si="202"/>
        <v>598</v>
      </c>
      <c r="R1749" s="128">
        <f t="shared" si="203"/>
        <v>1198</v>
      </c>
      <c r="S1749" s="4" t="str">
        <f>VLOOKUP(D1749,[2]Sheet1!$F$1:$J$65536,5,0)</f>
        <v>623059486700025349</v>
      </c>
      <c r="T1749" s="4" t="str">
        <f>VLOOKUP(D1749,[1]Sheet1!$F$1:$H$65536,3,0)</f>
        <v>衡金条</v>
      </c>
      <c r="U1749" s="4" t="s">
        <v>56</v>
      </c>
      <c r="V1749" s="4" t="s">
        <v>56</v>
      </c>
      <c r="W1749" s="4" t="s">
        <v>56</v>
      </c>
      <c r="X1749" s="4" t="s">
        <v>56</v>
      </c>
    </row>
    <row r="1750" s="113" customFormat="1" hidden="1" customHeight="1" spans="1:24">
      <c r="A1750" s="9">
        <v>1749</v>
      </c>
      <c r="B1750" s="96" t="s">
        <v>66</v>
      </c>
      <c r="C1750" s="9" t="s">
        <v>4081</v>
      </c>
      <c r="D1750" s="9" t="s">
        <v>4082</v>
      </c>
      <c r="E1750" s="9" t="s">
        <v>84</v>
      </c>
      <c r="F1750" s="9" t="s">
        <v>3579</v>
      </c>
      <c r="G1750" s="9" t="str">
        <f t="shared" si="197"/>
        <v>盛湾镇白亮坪村</v>
      </c>
      <c r="H1750" s="9" t="s">
        <v>3580</v>
      </c>
      <c r="I1750" s="9">
        <v>1</v>
      </c>
      <c r="J1750" s="9">
        <v>0</v>
      </c>
      <c r="K1750" s="9">
        <v>0</v>
      </c>
      <c r="L1750" s="9">
        <v>1</v>
      </c>
      <c r="M1750" s="9">
        <f t="shared" si="198"/>
        <v>0</v>
      </c>
      <c r="N1750" s="9">
        <f t="shared" si="199"/>
        <v>0</v>
      </c>
      <c r="O1750" s="9">
        <f t="shared" si="200"/>
        <v>600</v>
      </c>
      <c r="P1750" s="125">
        <f t="shared" si="201"/>
        <v>600</v>
      </c>
      <c r="Q1750" s="127">
        <f t="shared" si="202"/>
        <v>598</v>
      </c>
      <c r="R1750" s="128">
        <f t="shared" si="203"/>
        <v>1198</v>
      </c>
      <c r="S1750" s="4" t="str">
        <f>VLOOKUP(D1750,[2]Sheet1!$F$1:$J$65536,5,0)</f>
        <v>623059486701113532</v>
      </c>
      <c r="T1750" s="4" t="str">
        <f>VLOOKUP(D1750,[1]Sheet1!$F$1:$H$65536,3,0)</f>
        <v>衡金昌</v>
      </c>
      <c r="U1750" s="4" t="s">
        <v>56</v>
      </c>
      <c r="V1750" s="4" t="s">
        <v>56</v>
      </c>
      <c r="W1750" s="4" t="s">
        <v>56</v>
      </c>
      <c r="X1750" s="4" t="s">
        <v>56</v>
      </c>
    </row>
    <row r="1751" s="113" customFormat="1" hidden="1" customHeight="1" spans="1:24">
      <c r="A1751" s="9">
        <v>1750</v>
      </c>
      <c r="B1751" s="96" t="s">
        <v>66</v>
      </c>
      <c r="C1751" s="9" t="s">
        <v>4083</v>
      </c>
      <c r="D1751" s="9" t="s">
        <v>4084</v>
      </c>
      <c r="E1751" s="9" t="s">
        <v>84</v>
      </c>
      <c r="F1751" s="9" t="s">
        <v>3553</v>
      </c>
      <c r="G1751" s="9" t="str">
        <f t="shared" si="197"/>
        <v>盛湾镇衡营村</v>
      </c>
      <c r="H1751" s="9" t="s">
        <v>3554</v>
      </c>
      <c r="I1751" s="9">
        <v>1</v>
      </c>
      <c r="J1751" s="9">
        <v>1</v>
      </c>
      <c r="K1751" s="9">
        <v>0</v>
      </c>
      <c r="L1751" s="9">
        <v>0</v>
      </c>
      <c r="M1751" s="9">
        <f t="shared" si="198"/>
        <v>75</v>
      </c>
      <c r="N1751" s="9">
        <f t="shared" si="199"/>
        <v>0</v>
      </c>
      <c r="O1751" s="9">
        <f t="shared" si="200"/>
        <v>0</v>
      </c>
      <c r="P1751" s="125">
        <f t="shared" si="201"/>
        <v>75</v>
      </c>
      <c r="Q1751" s="127">
        <f t="shared" si="202"/>
        <v>598</v>
      </c>
      <c r="R1751" s="128">
        <f t="shared" si="203"/>
        <v>673</v>
      </c>
      <c r="S1751" s="4" t="str">
        <f>VLOOKUP(D1751,[2]Sheet1!$F$1:$J$65536,5,0)</f>
        <v>623059486700960453</v>
      </c>
      <c r="T1751" s="4" t="str">
        <f>VLOOKUP(D1751,[1]Sheet1!$F$1:$H$65536,3,0)</f>
        <v>衡光娃</v>
      </c>
      <c r="U1751" s="4" t="s">
        <v>56</v>
      </c>
      <c r="V1751" s="4" t="s">
        <v>56</v>
      </c>
      <c r="W1751" s="4" t="s">
        <v>56</v>
      </c>
      <c r="X1751" s="4" t="s">
        <v>56</v>
      </c>
    </row>
    <row r="1752" s="113" customFormat="1" hidden="1" customHeight="1" spans="1:24">
      <c r="A1752" s="9">
        <v>1751</v>
      </c>
      <c r="B1752" s="96" t="s">
        <v>66</v>
      </c>
      <c r="C1752" s="9" t="s">
        <v>4085</v>
      </c>
      <c r="D1752" s="9" t="s">
        <v>4086</v>
      </c>
      <c r="E1752" s="9" t="s">
        <v>84</v>
      </c>
      <c r="F1752" s="9" t="s">
        <v>3553</v>
      </c>
      <c r="G1752" s="9" t="str">
        <f t="shared" si="197"/>
        <v>盛湾镇衡营村</v>
      </c>
      <c r="H1752" s="9" t="s">
        <v>3554</v>
      </c>
      <c r="I1752" s="9">
        <v>1</v>
      </c>
      <c r="J1752" s="9">
        <v>1</v>
      </c>
      <c r="K1752" s="9">
        <v>0</v>
      </c>
      <c r="L1752" s="9">
        <v>0</v>
      </c>
      <c r="M1752" s="9">
        <f t="shared" si="198"/>
        <v>75</v>
      </c>
      <c r="N1752" s="9">
        <f t="shared" si="199"/>
        <v>0</v>
      </c>
      <c r="O1752" s="9">
        <f t="shared" si="200"/>
        <v>0</v>
      </c>
      <c r="P1752" s="125">
        <f t="shared" si="201"/>
        <v>75</v>
      </c>
      <c r="Q1752" s="127">
        <f t="shared" si="202"/>
        <v>598</v>
      </c>
      <c r="R1752" s="128">
        <f t="shared" si="203"/>
        <v>673</v>
      </c>
      <c r="S1752" s="4" t="str">
        <f>VLOOKUP(D1752,[2]Sheet1!$F$1:$J$65536,5,0)</f>
        <v>623059486702775156</v>
      </c>
      <c r="T1752" s="4" t="str">
        <f>VLOOKUP(D1752,[1]Sheet1!$F$1:$H$65536,3,0)</f>
        <v>衡成奇</v>
      </c>
      <c r="U1752" s="4" t="s">
        <v>56</v>
      </c>
      <c r="V1752" s="4" t="s">
        <v>56</v>
      </c>
      <c r="W1752" s="4" t="s">
        <v>56</v>
      </c>
      <c r="X1752" s="4" t="s">
        <v>56</v>
      </c>
    </row>
    <row r="1753" s="113" customFormat="1" hidden="1" customHeight="1" spans="1:24">
      <c r="A1753" s="9">
        <v>1752</v>
      </c>
      <c r="B1753" s="96" t="s">
        <v>66</v>
      </c>
      <c r="C1753" s="9" t="s">
        <v>4087</v>
      </c>
      <c r="D1753" s="9" t="s">
        <v>4088</v>
      </c>
      <c r="E1753" s="9" t="s">
        <v>84</v>
      </c>
      <c r="F1753" s="9" t="s">
        <v>3474</v>
      </c>
      <c r="G1753" s="9" t="str">
        <f t="shared" si="197"/>
        <v>盛湾镇黄龙泉村</v>
      </c>
      <c r="H1753" s="9" t="s">
        <v>3475</v>
      </c>
      <c r="I1753" s="9">
        <v>1</v>
      </c>
      <c r="J1753" s="9">
        <v>1</v>
      </c>
      <c r="K1753" s="9">
        <v>0</v>
      </c>
      <c r="L1753" s="9">
        <v>0</v>
      </c>
      <c r="M1753" s="9">
        <f t="shared" si="198"/>
        <v>75</v>
      </c>
      <c r="N1753" s="9">
        <f t="shared" si="199"/>
        <v>0</v>
      </c>
      <c r="O1753" s="9">
        <f t="shared" si="200"/>
        <v>0</v>
      </c>
      <c r="P1753" s="125">
        <f t="shared" si="201"/>
        <v>75</v>
      </c>
      <c r="Q1753" s="127">
        <f t="shared" si="202"/>
        <v>598</v>
      </c>
      <c r="R1753" s="128">
        <f t="shared" si="203"/>
        <v>673</v>
      </c>
      <c r="S1753" s="4" t="str">
        <f>VLOOKUP(D1753,[2]Sheet1!$F$1:$J$65536,5,0)</f>
        <v>623059486700109135</v>
      </c>
      <c r="T1753" s="4" t="str">
        <f>VLOOKUP(D1753,[1]Sheet1!$F$1:$H$65536,3,0)</f>
        <v>衡保银</v>
      </c>
      <c r="U1753" s="4" t="s">
        <v>56</v>
      </c>
      <c r="V1753" s="4" t="s">
        <v>56</v>
      </c>
      <c r="W1753" s="4" t="s">
        <v>56</v>
      </c>
      <c r="X1753" s="4" t="s">
        <v>56</v>
      </c>
    </row>
    <row r="1754" s="113" customFormat="1" hidden="1" customHeight="1" spans="1:24">
      <c r="A1754" s="9">
        <v>1753</v>
      </c>
      <c r="B1754" s="96" t="s">
        <v>66</v>
      </c>
      <c r="C1754" s="9" t="s">
        <v>4089</v>
      </c>
      <c r="D1754" s="9" t="s">
        <v>4090</v>
      </c>
      <c r="E1754" s="9" t="s">
        <v>84</v>
      </c>
      <c r="F1754" s="9" t="s">
        <v>3474</v>
      </c>
      <c r="G1754" s="9" t="str">
        <f t="shared" si="197"/>
        <v>盛湾镇黄龙泉村</v>
      </c>
      <c r="H1754" s="9" t="s">
        <v>3475</v>
      </c>
      <c r="I1754" s="9">
        <v>1</v>
      </c>
      <c r="J1754" s="9">
        <v>1</v>
      </c>
      <c r="K1754" s="9">
        <v>0</v>
      </c>
      <c r="L1754" s="9">
        <v>0</v>
      </c>
      <c r="M1754" s="9">
        <f t="shared" si="198"/>
        <v>75</v>
      </c>
      <c r="N1754" s="9">
        <f t="shared" si="199"/>
        <v>0</v>
      </c>
      <c r="O1754" s="9">
        <f t="shared" si="200"/>
        <v>0</v>
      </c>
      <c r="P1754" s="125">
        <f t="shared" si="201"/>
        <v>75</v>
      </c>
      <c r="Q1754" s="127">
        <f t="shared" si="202"/>
        <v>598</v>
      </c>
      <c r="R1754" s="128">
        <f t="shared" si="203"/>
        <v>673</v>
      </c>
      <c r="S1754" s="4" t="str">
        <f>VLOOKUP(D1754,[2]Sheet1!$F$1:$J$65536,5,0)</f>
        <v>623059486701324998</v>
      </c>
      <c r="T1754" s="4" t="str">
        <f>VLOOKUP(D1754,[1]Sheet1!$F$1:$H$65536,3,0)</f>
        <v>郭振宝</v>
      </c>
      <c r="U1754" s="4" t="s">
        <v>56</v>
      </c>
      <c r="V1754" s="4" t="s">
        <v>56</v>
      </c>
      <c r="W1754" s="4" t="s">
        <v>56</v>
      </c>
      <c r="X1754" s="4" t="s">
        <v>56</v>
      </c>
    </row>
    <row r="1755" s="113" customFormat="1" hidden="1" customHeight="1" spans="1:24">
      <c r="A1755" s="9">
        <v>1754</v>
      </c>
      <c r="B1755" s="96" t="s">
        <v>66</v>
      </c>
      <c r="C1755" s="9" t="s">
        <v>4091</v>
      </c>
      <c r="D1755" s="9" t="s">
        <v>4092</v>
      </c>
      <c r="E1755" s="9" t="s">
        <v>84</v>
      </c>
      <c r="F1755" s="9" t="s">
        <v>3982</v>
      </c>
      <c r="G1755" s="9" t="str">
        <f t="shared" si="197"/>
        <v>盛湾镇横山村</v>
      </c>
      <c r="H1755" s="9" t="s">
        <v>3983</v>
      </c>
      <c r="I1755" s="9">
        <v>1</v>
      </c>
      <c r="J1755" s="9">
        <v>1</v>
      </c>
      <c r="K1755" s="9">
        <v>0</v>
      </c>
      <c r="L1755" s="9">
        <v>0</v>
      </c>
      <c r="M1755" s="9">
        <f t="shared" si="198"/>
        <v>75</v>
      </c>
      <c r="N1755" s="9">
        <f t="shared" si="199"/>
        <v>0</v>
      </c>
      <c r="O1755" s="9">
        <f t="shared" si="200"/>
        <v>0</v>
      </c>
      <c r="P1755" s="125">
        <f t="shared" si="201"/>
        <v>75</v>
      </c>
      <c r="Q1755" s="127">
        <f t="shared" si="202"/>
        <v>598</v>
      </c>
      <c r="R1755" s="128">
        <f t="shared" si="203"/>
        <v>673</v>
      </c>
      <c r="S1755" s="4" t="str">
        <f>VLOOKUP(D1755,[2]Sheet1!$F$1:$J$65536,5,0)</f>
        <v>623059486703030031</v>
      </c>
      <c r="T1755" s="4" t="str">
        <f>VLOOKUP(D1755,[1]Sheet1!$F$1:$H$65536,3,0)</f>
        <v>郭明志</v>
      </c>
      <c r="U1755" s="4" t="s">
        <v>56</v>
      </c>
      <c r="V1755" s="4" t="s">
        <v>56</v>
      </c>
      <c r="W1755" s="4" t="s">
        <v>56</v>
      </c>
      <c r="X1755" s="4" t="s">
        <v>56</v>
      </c>
    </row>
    <row r="1756" s="113" customFormat="1" hidden="1" customHeight="1" spans="1:24">
      <c r="A1756" s="9">
        <v>1755</v>
      </c>
      <c r="B1756" s="96" t="s">
        <v>66</v>
      </c>
      <c r="C1756" s="9" t="s">
        <v>4093</v>
      </c>
      <c r="D1756" s="9" t="s">
        <v>4094</v>
      </c>
      <c r="E1756" s="9" t="s">
        <v>84</v>
      </c>
      <c r="F1756" s="9" t="s">
        <v>3982</v>
      </c>
      <c r="G1756" s="9" t="str">
        <f t="shared" si="197"/>
        <v>盛湾镇横山村</v>
      </c>
      <c r="H1756" s="9" t="s">
        <v>3983</v>
      </c>
      <c r="I1756" s="9">
        <v>1</v>
      </c>
      <c r="J1756" s="9">
        <v>1</v>
      </c>
      <c r="K1756" s="9">
        <v>0</v>
      </c>
      <c r="L1756" s="9">
        <v>0</v>
      </c>
      <c r="M1756" s="9">
        <f t="shared" si="198"/>
        <v>75</v>
      </c>
      <c r="N1756" s="9">
        <f t="shared" si="199"/>
        <v>0</v>
      </c>
      <c r="O1756" s="9">
        <f t="shared" si="200"/>
        <v>0</v>
      </c>
      <c r="P1756" s="125">
        <f t="shared" si="201"/>
        <v>75</v>
      </c>
      <c r="Q1756" s="127">
        <f t="shared" si="202"/>
        <v>598</v>
      </c>
      <c r="R1756" s="128">
        <f t="shared" si="203"/>
        <v>673</v>
      </c>
      <c r="S1756" s="4" t="str">
        <f>VLOOKUP(D1756,[2]Sheet1!$F$1:$J$65536,5,0)</f>
        <v>623059486700136880</v>
      </c>
      <c r="T1756" s="4" t="str">
        <f>VLOOKUP(D1756,[1]Sheet1!$F$1:$H$65536,3,0)</f>
        <v>郭国钦</v>
      </c>
      <c r="U1756" s="4" t="s">
        <v>56</v>
      </c>
      <c r="V1756" s="4" t="s">
        <v>56</v>
      </c>
      <c r="W1756" s="4" t="s">
        <v>56</v>
      </c>
      <c r="X1756" s="4" t="s">
        <v>56</v>
      </c>
    </row>
    <row r="1757" s="113" customFormat="1" hidden="1" customHeight="1" spans="1:24">
      <c r="A1757" s="9">
        <v>1756</v>
      </c>
      <c r="B1757" s="96" t="s">
        <v>66</v>
      </c>
      <c r="C1757" s="9" t="s">
        <v>4095</v>
      </c>
      <c r="D1757" s="9" t="s">
        <v>4096</v>
      </c>
      <c r="E1757" s="9" t="s">
        <v>84</v>
      </c>
      <c r="F1757" s="9" t="s">
        <v>3727</v>
      </c>
      <c r="G1757" s="9" t="str">
        <f t="shared" si="197"/>
        <v>盛湾镇黄庵村</v>
      </c>
      <c r="H1757" s="9" t="s">
        <v>3728</v>
      </c>
      <c r="I1757" s="9">
        <v>1</v>
      </c>
      <c r="J1757" s="9">
        <v>0</v>
      </c>
      <c r="K1757" s="9">
        <v>0</v>
      </c>
      <c r="L1757" s="9">
        <v>1</v>
      </c>
      <c r="M1757" s="9">
        <f t="shared" si="198"/>
        <v>0</v>
      </c>
      <c r="N1757" s="9">
        <f t="shared" si="199"/>
        <v>0</v>
      </c>
      <c r="O1757" s="9">
        <f t="shared" si="200"/>
        <v>600</v>
      </c>
      <c r="P1757" s="125">
        <f t="shared" si="201"/>
        <v>600</v>
      </c>
      <c r="Q1757" s="127">
        <f t="shared" si="202"/>
        <v>598</v>
      </c>
      <c r="R1757" s="128">
        <f t="shared" si="203"/>
        <v>1198</v>
      </c>
      <c r="S1757" s="4" t="str">
        <f>VLOOKUP(D1757,[2]Sheet1!$F$1:$J$65536,5,0)</f>
        <v>623059486701342305</v>
      </c>
      <c r="T1757" s="4" t="str">
        <f>VLOOKUP(D1757,[1]Sheet1!$F$1:$H$65536,3,0)</f>
        <v>桂老卷</v>
      </c>
      <c r="U1757" s="4" t="s">
        <v>56</v>
      </c>
      <c r="V1757" s="4" t="s">
        <v>56</v>
      </c>
      <c r="W1757" s="4" t="s">
        <v>56</v>
      </c>
      <c r="X1757" s="4" t="s">
        <v>56</v>
      </c>
    </row>
    <row r="1758" s="113" customFormat="1" hidden="1" customHeight="1" spans="1:24">
      <c r="A1758" s="9">
        <v>1757</v>
      </c>
      <c r="B1758" s="96" t="s">
        <v>66</v>
      </c>
      <c r="C1758" s="9" t="s">
        <v>4097</v>
      </c>
      <c r="D1758" s="9" t="s">
        <v>4098</v>
      </c>
      <c r="E1758" s="9" t="s">
        <v>84</v>
      </c>
      <c r="F1758" s="9" t="s">
        <v>3727</v>
      </c>
      <c r="G1758" s="9" t="str">
        <f t="shared" si="197"/>
        <v>盛湾镇黄庵村</v>
      </c>
      <c r="H1758" s="9" t="s">
        <v>3728</v>
      </c>
      <c r="I1758" s="9">
        <v>1</v>
      </c>
      <c r="J1758" s="9">
        <v>1</v>
      </c>
      <c r="K1758" s="9">
        <v>0</v>
      </c>
      <c r="L1758" s="9">
        <v>0</v>
      </c>
      <c r="M1758" s="9">
        <f t="shared" si="198"/>
        <v>75</v>
      </c>
      <c r="N1758" s="9">
        <f t="shared" si="199"/>
        <v>0</v>
      </c>
      <c r="O1758" s="9">
        <f t="shared" si="200"/>
        <v>0</v>
      </c>
      <c r="P1758" s="125">
        <f t="shared" si="201"/>
        <v>75</v>
      </c>
      <c r="Q1758" s="127">
        <f t="shared" si="202"/>
        <v>598</v>
      </c>
      <c r="R1758" s="128">
        <f t="shared" si="203"/>
        <v>673</v>
      </c>
      <c r="S1758" s="4" t="str">
        <f>VLOOKUP(D1758,[2]Sheet1!$F$1:$J$65536,5,0)</f>
        <v>623059486702950429</v>
      </c>
      <c r="T1758" s="4" t="str">
        <f>VLOOKUP(D1758,[1]Sheet1!$F$1:$H$65536,3,0)</f>
        <v>桂景玉</v>
      </c>
      <c r="U1758" s="4" t="s">
        <v>56</v>
      </c>
      <c r="V1758" s="4" t="s">
        <v>56</v>
      </c>
      <c r="W1758" s="4" t="s">
        <v>56</v>
      </c>
      <c r="X1758" s="4" t="s">
        <v>56</v>
      </c>
    </row>
    <row r="1759" s="113" customFormat="1" hidden="1" customHeight="1" spans="1:24">
      <c r="A1759" s="9">
        <v>1758</v>
      </c>
      <c r="B1759" s="96" t="s">
        <v>66</v>
      </c>
      <c r="C1759" s="9" t="s">
        <v>4099</v>
      </c>
      <c r="D1759" s="9" t="s">
        <v>4100</v>
      </c>
      <c r="E1759" s="9" t="s">
        <v>84</v>
      </c>
      <c r="F1759" s="9" t="s">
        <v>2007</v>
      </c>
      <c r="G1759" s="9" t="str">
        <f t="shared" si="197"/>
        <v>盛湾镇马沟村</v>
      </c>
      <c r="H1759" s="9" t="s">
        <v>3528</v>
      </c>
      <c r="I1759" s="9">
        <v>1</v>
      </c>
      <c r="J1759" s="9">
        <v>1</v>
      </c>
      <c r="K1759" s="9">
        <v>0</v>
      </c>
      <c r="L1759" s="9">
        <v>0</v>
      </c>
      <c r="M1759" s="9">
        <f t="shared" si="198"/>
        <v>75</v>
      </c>
      <c r="N1759" s="9">
        <f t="shared" si="199"/>
        <v>0</v>
      </c>
      <c r="O1759" s="9">
        <f t="shared" si="200"/>
        <v>0</v>
      </c>
      <c r="P1759" s="125">
        <f t="shared" si="201"/>
        <v>75</v>
      </c>
      <c r="Q1759" s="127">
        <f t="shared" si="202"/>
        <v>598</v>
      </c>
      <c r="R1759" s="128">
        <f t="shared" si="203"/>
        <v>673</v>
      </c>
      <c r="S1759" s="4" t="str">
        <f>VLOOKUP(D1759,[2]Sheet1!$F$1:$J$65536,5,0)</f>
        <v>623059486701111445</v>
      </c>
      <c r="T1759" s="4" t="str">
        <f>VLOOKUP(D1759,[1]Sheet1!$F$1:$H$65536,3,0)</f>
        <v>顾云峰</v>
      </c>
      <c r="U1759" s="4" t="s">
        <v>56</v>
      </c>
      <c r="V1759" s="4" t="s">
        <v>56</v>
      </c>
      <c r="W1759" s="4" t="s">
        <v>56</v>
      </c>
      <c r="X1759" s="4" t="s">
        <v>56</v>
      </c>
    </row>
    <row r="1760" s="113" customFormat="1" hidden="1" customHeight="1" spans="1:24">
      <c r="A1760" s="9">
        <v>1759</v>
      </c>
      <c r="B1760" s="96" t="s">
        <v>66</v>
      </c>
      <c r="C1760" s="9" t="s">
        <v>4101</v>
      </c>
      <c r="D1760" s="9" t="s">
        <v>4102</v>
      </c>
      <c r="E1760" s="9" t="s">
        <v>84</v>
      </c>
      <c r="F1760" s="9" t="s">
        <v>91</v>
      </c>
      <c r="G1760" s="9" t="str">
        <f t="shared" si="197"/>
        <v>盛湾镇上王楼村</v>
      </c>
      <c r="H1760" s="9" t="s">
        <v>92</v>
      </c>
      <c r="I1760" s="9">
        <v>1</v>
      </c>
      <c r="J1760" s="9">
        <v>1</v>
      </c>
      <c r="K1760" s="9">
        <v>0</v>
      </c>
      <c r="L1760" s="9">
        <v>0</v>
      </c>
      <c r="M1760" s="9">
        <f t="shared" si="198"/>
        <v>75</v>
      </c>
      <c r="N1760" s="9">
        <f t="shared" si="199"/>
        <v>0</v>
      </c>
      <c r="O1760" s="9">
        <f t="shared" si="200"/>
        <v>0</v>
      </c>
      <c r="P1760" s="125">
        <f t="shared" si="201"/>
        <v>75</v>
      </c>
      <c r="Q1760" s="127">
        <f t="shared" si="202"/>
        <v>598</v>
      </c>
      <c r="R1760" s="128">
        <f t="shared" si="203"/>
        <v>673</v>
      </c>
      <c r="S1760" s="4" t="str">
        <f>VLOOKUP(D1760,[2]Sheet1!$F$1:$J$65536,5,0)</f>
        <v>6217975130026892760</v>
      </c>
      <c r="T1760" s="4" t="str">
        <f>VLOOKUP(D1760,[1]Sheet1!$F$1:$H$65536,3,0)</f>
        <v>顾吉拴</v>
      </c>
      <c r="U1760" s="4" t="s">
        <v>56</v>
      </c>
      <c r="V1760" s="4" t="s">
        <v>56</v>
      </c>
      <c r="W1760" s="4" t="s">
        <v>56</v>
      </c>
      <c r="X1760" s="4" t="s">
        <v>56</v>
      </c>
    </row>
    <row r="1761" s="113" customFormat="1" hidden="1" customHeight="1" spans="1:24">
      <c r="A1761" s="9">
        <v>1760</v>
      </c>
      <c r="B1761" s="96" t="s">
        <v>66</v>
      </c>
      <c r="C1761" s="9" t="s">
        <v>4103</v>
      </c>
      <c r="D1761" s="9" t="s">
        <v>4104</v>
      </c>
      <c r="E1761" s="9" t="s">
        <v>84</v>
      </c>
      <c r="F1761" s="9" t="s">
        <v>91</v>
      </c>
      <c r="G1761" s="9" t="str">
        <f t="shared" ref="G1761:G1824" si="204">E1761&amp;F1761</f>
        <v>盛湾镇上王楼村</v>
      </c>
      <c r="H1761" s="9" t="s">
        <v>92</v>
      </c>
      <c r="I1761" s="9">
        <v>1</v>
      </c>
      <c r="J1761" s="9">
        <v>1</v>
      </c>
      <c r="K1761" s="9">
        <v>0</v>
      </c>
      <c r="L1761" s="9">
        <v>0</v>
      </c>
      <c r="M1761" s="9">
        <f t="shared" si="198"/>
        <v>75</v>
      </c>
      <c r="N1761" s="9">
        <f t="shared" si="199"/>
        <v>0</v>
      </c>
      <c r="O1761" s="9">
        <f t="shared" si="200"/>
        <v>0</v>
      </c>
      <c r="P1761" s="125">
        <f t="shared" si="201"/>
        <v>75</v>
      </c>
      <c r="Q1761" s="127">
        <f t="shared" si="202"/>
        <v>598</v>
      </c>
      <c r="R1761" s="128">
        <f t="shared" si="203"/>
        <v>673</v>
      </c>
      <c r="S1761" s="4" t="str">
        <f>VLOOKUP(D1761,[2]Sheet1!$F$1:$J$65536,5,0)</f>
        <v>623059486700129869</v>
      </c>
      <c r="T1761" s="4" t="str">
        <f>VLOOKUP(D1761,[1]Sheet1!$F$1:$H$65536,3,0)</f>
        <v>顾佰庆</v>
      </c>
      <c r="U1761" s="4" t="s">
        <v>56</v>
      </c>
      <c r="V1761" s="4" t="s">
        <v>56</v>
      </c>
      <c r="W1761" s="4" t="s">
        <v>56</v>
      </c>
      <c r="X1761" s="4" t="s">
        <v>56</v>
      </c>
    </row>
    <row r="1762" s="113" customFormat="1" hidden="1" customHeight="1" spans="1:24">
      <c r="A1762" s="9">
        <v>1761</v>
      </c>
      <c r="B1762" s="96" t="s">
        <v>66</v>
      </c>
      <c r="C1762" s="9" t="s">
        <v>4105</v>
      </c>
      <c r="D1762" s="9" t="s">
        <v>4106</v>
      </c>
      <c r="E1762" s="9" t="s">
        <v>84</v>
      </c>
      <c r="F1762" s="9" t="s">
        <v>3446</v>
      </c>
      <c r="G1762" s="9" t="str">
        <f t="shared" si="204"/>
        <v>盛湾镇土地岭村</v>
      </c>
      <c r="H1762" s="9" t="s">
        <v>3447</v>
      </c>
      <c r="I1762" s="9">
        <v>1</v>
      </c>
      <c r="J1762" s="9">
        <v>1</v>
      </c>
      <c r="K1762" s="9">
        <v>0</v>
      </c>
      <c r="L1762" s="9">
        <v>0</v>
      </c>
      <c r="M1762" s="9">
        <f t="shared" si="198"/>
        <v>75</v>
      </c>
      <c r="N1762" s="9">
        <f t="shared" si="199"/>
        <v>0</v>
      </c>
      <c r="O1762" s="9">
        <f t="shared" si="200"/>
        <v>0</v>
      </c>
      <c r="P1762" s="125">
        <f t="shared" si="201"/>
        <v>75</v>
      </c>
      <c r="Q1762" s="127">
        <f t="shared" si="202"/>
        <v>598</v>
      </c>
      <c r="R1762" s="128">
        <f t="shared" si="203"/>
        <v>673</v>
      </c>
      <c r="S1762" s="4" t="str">
        <f>VLOOKUP(D1762,[2]Sheet1!$F$1:$J$65536,5,0)</f>
        <v>623059486700183627</v>
      </c>
      <c r="T1762" s="4" t="str">
        <f>VLOOKUP(D1762,[1]Sheet1!$F$1:$H$65536,3,0)</f>
        <v>耿保珍</v>
      </c>
      <c r="U1762" s="4" t="s">
        <v>56</v>
      </c>
      <c r="V1762" s="4" t="s">
        <v>56</v>
      </c>
      <c r="W1762" s="4" t="s">
        <v>56</v>
      </c>
      <c r="X1762" s="4" t="s">
        <v>56</v>
      </c>
    </row>
    <row r="1763" s="113" customFormat="1" hidden="1" customHeight="1" spans="1:24">
      <c r="A1763" s="9">
        <v>1762</v>
      </c>
      <c r="B1763" s="96" t="s">
        <v>66</v>
      </c>
      <c r="C1763" s="9" t="s">
        <v>4107</v>
      </c>
      <c r="D1763" s="9" t="s">
        <v>4108</v>
      </c>
      <c r="E1763" s="9" t="s">
        <v>84</v>
      </c>
      <c r="F1763" s="9" t="s">
        <v>3697</v>
      </c>
      <c r="G1763" s="9" t="str">
        <f t="shared" si="204"/>
        <v>盛湾镇秀子沟村</v>
      </c>
      <c r="H1763" s="9" t="s">
        <v>3698</v>
      </c>
      <c r="I1763" s="9">
        <v>1</v>
      </c>
      <c r="J1763" s="9">
        <v>1</v>
      </c>
      <c r="K1763" s="9">
        <v>0</v>
      </c>
      <c r="L1763" s="9">
        <v>0</v>
      </c>
      <c r="M1763" s="9">
        <f t="shared" si="198"/>
        <v>75</v>
      </c>
      <c r="N1763" s="9">
        <f t="shared" si="199"/>
        <v>0</v>
      </c>
      <c r="O1763" s="9">
        <f t="shared" si="200"/>
        <v>0</v>
      </c>
      <c r="P1763" s="125">
        <f t="shared" si="201"/>
        <v>75</v>
      </c>
      <c r="Q1763" s="127">
        <f t="shared" si="202"/>
        <v>598</v>
      </c>
      <c r="R1763" s="128">
        <f t="shared" si="203"/>
        <v>673</v>
      </c>
      <c r="S1763" s="4" t="str">
        <f>VLOOKUP(D1763,[2]Sheet1!$F$1:$J$65536,5,0)</f>
        <v>623059486700178908</v>
      </c>
      <c r="T1763" s="4" t="str">
        <f>VLOOKUP(D1763,[1]Sheet1!$F$1:$H$65536,3,0)</f>
        <v>高青娃</v>
      </c>
      <c r="U1763" s="4" t="s">
        <v>56</v>
      </c>
      <c r="V1763" s="4" t="s">
        <v>56</v>
      </c>
      <c r="W1763" s="4" t="s">
        <v>56</v>
      </c>
      <c r="X1763" s="4" t="s">
        <v>56</v>
      </c>
    </row>
    <row r="1764" s="113" customFormat="1" hidden="1" customHeight="1" spans="1:24">
      <c r="A1764" s="9">
        <v>1763</v>
      </c>
      <c r="B1764" s="96" t="s">
        <v>66</v>
      </c>
      <c r="C1764" s="9" t="s">
        <v>4109</v>
      </c>
      <c r="D1764" s="9" t="s">
        <v>4110</v>
      </c>
      <c r="E1764" s="9" t="s">
        <v>84</v>
      </c>
      <c r="F1764" s="9" t="s">
        <v>3659</v>
      </c>
      <c r="G1764" s="9" t="str">
        <f t="shared" si="204"/>
        <v>盛湾镇瓦房村</v>
      </c>
      <c r="H1764" s="9" t="s">
        <v>3660</v>
      </c>
      <c r="I1764" s="9">
        <v>1</v>
      </c>
      <c r="J1764" s="9">
        <v>1</v>
      </c>
      <c r="K1764" s="9">
        <v>0</v>
      </c>
      <c r="L1764" s="9">
        <v>0</v>
      </c>
      <c r="M1764" s="9">
        <f t="shared" si="198"/>
        <v>75</v>
      </c>
      <c r="N1764" s="9">
        <f t="shared" si="199"/>
        <v>0</v>
      </c>
      <c r="O1764" s="9">
        <f t="shared" si="200"/>
        <v>0</v>
      </c>
      <c r="P1764" s="125">
        <f t="shared" si="201"/>
        <v>75</v>
      </c>
      <c r="Q1764" s="127">
        <f t="shared" si="202"/>
        <v>598</v>
      </c>
      <c r="R1764" s="128">
        <f t="shared" si="203"/>
        <v>673</v>
      </c>
      <c r="S1764" s="4" t="str">
        <f>VLOOKUP(D1764,[2]Sheet1!$F$1:$J$65536,5,0)</f>
        <v>623059486700050651</v>
      </c>
      <c r="T1764" s="4" t="str">
        <f>VLOOKUP(D1764,[1]Sheet1!$F$1:$H$65536,3,0)</f>
        <v>高强</v>
      </c>
      <c r="U1764" s="4" t="s">
        <v>56</v>
      </c>
      <c r="V1764" s="4" t="s">
        <v>56</v>
      </c>
      <c r="W1764" s="4" t="s">
        <v>56</v>
      </c>
      <c r="X1764" s="4" t="s">
        <v>56</v>
      </c>
    </row>
    <row r="1765" s="113" customFormat="1" hidden="1" customHeight="1" spans="1:24">
      <c r="A1765" s="9">
        <v>1764</v>
      </c>
      <c r="B1765" s="96" t="s">
        <v>66</v>
      </c>
      <c r="C1765" s="9" t="s">
        <v>4111</v>
      </c>
      <c r="D1765" s="9" t="s">
        <v>4112</v>
      </c>
      <c r="E1765" s="9" t="s">
        <v>84</v>
      </c>
      <c r="F1765" s="9" t="s">
        <v>3659</v>
      </c>
      <c r="G1765" s="9" t="str">
        <f t="shared" si="204"/>
        <v>盛湾镇瓦房村</v>
      </c>
      <c r="H1765" s="9" t="s">
        <v>3660</v>
      </c>
      <c r="I1765" s="9">
        <v>1</v>
      </c>
      <c r="J1765" s="9">
        <v>1</v>
      </c>
      <c r="K1765" s="9">
        <v>0</v>
      </c>
      <c r="L1765" s="9">
        <v>0</v>
      </c>
      <c r="M1765" s="9">
        <f t="shared" si="198"/>
        <v>75</v>
      </c>
      <c r="N1765" s="9">
        <f t="shared" si="199"/>
        <v>0</v>
      </c>
      <c r="O1765" s="9">
        <f t="shared" si="200"/>
        <v>0</v>
      </c>
      <c r="P1765" s="125">
        <f t="shared" si="201"/>
        <v>75</v>
      </c>
      <c r="Q1765" s="127">
        <f t="shared" si="202"/>
        <v>598</v>
      </c>
      <c r="R1765" s="128">
        <f t="shared" si="203"/>
        <v>673</v>
      </c>
      <c r="S1765" s="4" t="str">
        <f>VLOOKUP(D1765,[2]Sheet1!$F$1:$J$65536,5,0)</f>
        <v>623059486701342248</v>
      </c>
      <c r="T1765" s="4" t="str">
        <f>VLOOKUP(D1765,[1]Sheet1!$F$1:$H$65536,3,0)</f>
        <v>高朝娃</v>
      </c>
      <c r="U1765" s="4" t="s">
        <v>56</v>
      </c>
      <c r="V1765" s="4" t="s">
        <v>56</v>
      </c>
      <c r="W1765" s="4" t="s">
        <v>56</v>
      </c>
      <c r="X1765" s="4" t="s">
        <v>56</v>
      </c>
    </row>
    <row r="1766" s="113" customFormat="1" hidden="1" customHeight="1" spans="1:24">
      <c r="A1766" s="9">
        <v>1765</v>
      </c>
      <c r="B1766" s="96" t="s">
        <v>66</v>
      </c>
      <c r="C1766" s="9" t="s">
        <v>4113</v>
      </c>
      <c r="D1766" s="9" t="s">
        <v>4114</v>
      </c>
      <c r="E1766" s="9" t="s">
        <v>84</v>
      </c>
      <c r="F1766" s="9" t="s">
        <v>3970</v>
      </c>
      <c r="G1766" s="9" t="str">
        <f t="shared" si="204"/>
        <v>盛湾镇分水岭村</v>
      </c>
      <c r="H1766" s="9" t="s">
        <v>3971</v>
      </c>
      <c r="I1766" s="9">
        <v>1</v>
      </c>
      <c r="J1766" s="9">
        <v>1</v>
      </c>
      <c r="K1766" s="9">
        <v>0</v>
      </c>
      <c r="L1766" s="9">
        <v>0</v>
      </c>
      <c r="M1766" s="9">
        <f t="shared" si="198"/>
        <v>75</v>
      </c>
      <c r="N1766" s="9">
        <f t="shared" si="199"/>
        <v>0</v>
      </c>
      <c r="O1766" s="9">
        <f t="shared" si="200"/>
        <v>0</v>
      </c>
      <c r="P1766" s="125">
        <f t="shared" si="201"/>
        <v>75</v>
      </c>
      <c r="Q1766" s="127">
        <f t="shared" si="202"/>
        <v>598</v>
      </c>
      <c r="R1766" s="128">
        <f t="shared" si="203"/>
        <v>673</v>
      </c>
      <c r="S1766" s="4" t="str">
        <f>VLOOKUP(D1766,[2]Sheet1!$F$1:$J$65536,5,0)</f>
        <v>623059486700059058</v>
      </c>
      <c r="T1766" s="4" t="str">
        <f>VLOOKUP(D1766,[1]Sheet1!$F$1:$H$65536,3,0)</f>
        <v>付光明</v>
      </c>
      <c r="U1766" s="4" t="s">
        <v>56</v>
      </c>
      <c r="V1766" s="4" t="s">
        <v>56</v>
      </c>
      <c r="W1766" s="4" t="s">
        <v>56</v>
      </c>
      <c r="X1766" s="4" t="s">
        <v>56</v>
      </c>
    </row>
    <row r="1767" s="113" customFormat="1" hidden="1" customHeight="1" spans="1:24">
      <c r="A1767" s="9">
        <v>1766</v>
      </c>
      <c r="B1767" s="96" t="s">
        <v>66</v>
      </c>
      <c r="C1767" s="9" t="s">
        <v>4115</v>
      </c>
      <c r="D1767" s="9" t="s">
        <v>4116</v>
      </c>
      <c r="E1767" s="9" t="s">
        <v>84</v>
      </c>
      <c r="F1767" s="9" t="s">
        <v>3633</v>
      </c>
      <c r="G1767" s="9" t="str">
        <f t="shared" si="204"/>
        <v>盛湾镇泰山庙村</v>
      </c>
      <c r="H1767" s="9" t="s">
        <v>3634</v>
      </c>
      <c r="I1767" s="9">
        <v>1</v>
      </c>
      <c r="J1767" s="9">
        <v>1</v>
      </c>
      <c r="K1767" s="9">
        <v>0</v>
      </c>
      <c r="L1767" s="9">
        <v>0</v>
      </c>
      <c r="M1767" s="9">
        <f t="shared" si="198"/>
        <v>75</v>
      </c>
      <c r="N1767" s="9">
        <f t="shared" si="199"/>
        <v>0</v>
      </c>
      <c r="O1767" s="9">
        <f t="shared" si="200"/>
        <v>0</v>
      </c>
      <c r="P1767" s="125">
        <f t="shared" si="201"/>
        <v>75</v>
      </c>
      <c r="Q1767" s="127">
        <f t="shared" si="202"/>
        <v>598</v>
      </c>
      <c r="R1767" s="128">
        <f t="shared" si="203"/>
        <v>673</v>
      </c>
      <c r="S1767" s="4" t="str">
        <f>VLOOKUP(D1767,[2]Sheet1!$F$1:$J$65536,5,0)</f>
        <v>623059486700053572</v>
      </c>
      <c r="T1767" s="4" t="str">
        <f>VLOOKUP(D1767,[1]Sheet1!$F$1:$H$65536,3,0)</f>
        <v>冯保生</v>
      </c>
      <c r="U1767" s="4" t="s">
        <v>56</v>
      </c>
      <c r="V1767" s="4" t="s">
        <v>56</v>
      </c>
      <c r="W1767" s="4" t="s">
        <v>56</v>
      </c>
      <c r="X1767" s="4" t="s">
        <v>56</v>
      </c>
    </row>
    <row r="1768" s="113" customFormat="1" hidden="1" customHeight="1" spans="1:24">
      <c r="A1768" s="9">
        <v>1767</v>
      </c>
      <c r="B1768" s="96" t="s">
        <v>66</v>
      </c>
      <c r="C1768" s="9" t="s">
        <v>4117</v>
      </c>
      <c r="D1768" s="9" t="s">
        <v>4118</v>
      </c>
      <c r="E1768" s="9" t="s">
        <v>84</v>
      </c>
      <c r="F1768" s="9" t="s">
        <v>3462</v>
      </c>
      <c r="G1768" s="9" t="str">
        <f t="shared" si="204"/>
        <v>盛湾镇井沟村</v>
      </c>
      <c r="H1768" s="9" t="s">
        <v>3463</v>
      </c>
      <c r="I1768" s="9">
        <v>1</v>
      </c>
      <c r="J1768" s="9">
        <v>1</v>
      </c>
      <c r="K1768" s="9">
        <v>0</v>
      </c>
      <c r="L1768" s="9">
        <v>0</v>
      </c>
      <c r="M1768" s="9">
        <f t="shared" si="198"/>
        <v>75</v>
      </c>
      <c r="N1768" s="9">
        <f t="shared" si="199"/>
        <v>0</v>
      </c>
      <c r="O1768" s="9">
        <f t="shared" si="200"/>
        <v>0</v>
      </c>
      <c r="P1768" s="125">
        <f t="shared" si="201"/>
        <v>75</v>
      </c>
      <c r="Q1768" s="127">
        <f t="shared" si="202"/>
        <v>598</v>
      </c>
      <c r="R1768" s="128">
        <f t="shared" si="203"/>
        <v>673</v>
      </c>
      <c r="S1768" s="4" t="str">
        <f>VLOOKUP(D1768,[2]Sheet1!$F$1:$J$65536,5,0)</f>
        <v>623059486700065535</v>
      </c>
      <c r="T1768" s="4" t="str">
        <f>VLOOKUP(D1768,[1]Sheet1!$F$1:$H$65536,3,0)</f>
        <v>范云龙</v>
      </c>
      <c r="U1768" s="4" t="s">
        <v>56</v>
      </c>
      <c r="V1768" s="4" t="s">
        <v>56</v>
      </c>
      <c r="W1768" s="4" t="s">
        <v>56</v>
      </c>
      <c r="X1768" s="4" t="s">
        <v>56</v>
      </c>
    </row>
    <row r="1769" s="113" customFormat="1" hidden="1" customHeight="1" spans="1:24">
      <c r="A1769" s="9">
        <v>1768</v>
      </c>
      <c r="B1769" s="96" t="s">
        <v>66</v>
      </c>
      <c r="C1769" s="9" t="s">
        <v>4119</v>
      </c>
      <c r="D1769" s="9" t="s">
        <v>4120</v>
      </c>
      <c r="E1769" s="9" t="s">
        <v>84</v>
      </c>
      <c r="F1769" s="9" t="s">
        <v>3504</v>
      </c>
      <c r="G1769" s="9" t="str">
        <f t="shared" si="204"/>
        <v>盛湾镇宋湾村</v>
      </c>
      <c r="H1769" s="9" t="s">
        <v>3505</v>
      </c>
      <c r="I1769" s="9">
        <v>1</v>
      </c>
      <c r="J1769" s="9">
        <v>0</v>
      </c>
      <c r="K1769" s="9">
        <v>1</v>
      </c>
      <c r="L1769" s="9">
        <v>0</v>
      </c>
      <c r="M1769" s="9">
        <f t="shared" si="198"/>
        <v>0</v>
      </c>
      <c r="N1769" s="9">
        <f t="shared" si="199"/>
        <v>300</v>
      </c>
      <c r="O1769" s="9">
        <f t="shared" si="200"/>
        <v>0</v>
      </c>
      <c r="P1769" s="125">
        <f t="shared" si="201"/>
        <v>300</v>
      </c>
      <c r="Q1769" s="127">
        <f t="shared" si="202"/>
        <v>598</v>
      </c>
      <c r="R1769" s="128">
        <f t="shared" si="203"/>
        <v>898</v>
      </c>
      <c r="S1769" s="4" t="str">
        <f>VLOOKUP(D1769,[2]Sheet1!$F$1:$J$65536,5,0)</f>
        <v>623059486701065286</v>
      </c>
      <c r="T1769" s="4" t="str">
        <f>VLOOKUP(D1769,[1]Sheet1!$F$1:$H$65536,3,0)</f>
        <v>范秀珍</v>
      </c>
      <c r="U1769" s="4" t="s">
        <v>56</v>
      </c>
      <c r="V1769" s="4" t="s">
        <v>56</v>
      </c>
      <c r="W1769" s="4" t="s">
        <v>56</v>
      </c>
      <c r="X1769" s="4" t="s">
        <v>56</v>
      </c>
    </row>
    <row r="1770" s="113" customFormat="1" hidden="1" customHeight="1" spans="1:24">
      <c r="A1770" s="9">
        <v>1769</v>
      </c>
      <c r="B1770" s="96" t="s">
        <v>66</v>
      </c>
      <c r="C1770" s="9" t="s">
        <v>4121</v>
      </c>
      <c r="D1770" s="9" t="s">
        <v>4122</v>
      </c>
      <c r="E1770" s="9" t="s">
        <v>84</v>
      </c>
      <c r="F1770" s="9" t="s">
        <v>3531</v>
      </c>
      <c r="G1770" s="9" t="str">
        <f t="shared" si="204"/>
        <v>盛湾镇裴营村</v>
      </c>
      <c r="H1770" s="9" t="s">
        <v>3532</v>
      </c>
      <c r="I1770" s="9">
        <v>1</v>
      </c>
      <c r="J1770" s="9">
        <v>1</v>
      </c>
      <c r="K1770" s="9">
        <v>0</v>
      </c>
      <c r="L1770" s="9">
        <v>0</v>
      </c>
      <c r="M1770" s="9">
        <f t="shared" si="198"/>
        <v>75</v>
      </c>
      <c r="N1770" s="9">
        <f t="shared" si="199"/>
        <v>0</v>
      </c>
      <c r="O1770" s="9">
        <f t="shared" si="200"/>
        <v>0</v>
      </c>
      <c r="P1770" s="125">
        <f t="shared" si="201"/>
        <v>75</v>
      </c>
      <c r="Q1770" s="127">
        <f t="shared" si="202"/>
        <v>598</v>
      </c>
      <c r="R1770" s="128">
        <f t="shared" si="203"/>
        <v>673</v>
      </c>
      <c r="S1770" s="4" t="str">
        <f>VLOOKUP(D1770,[2]Sheet1!$F$1:$J$65536,5,0)</f>
        <v>623059486700139496</v>
      </c>
      <c r="T1770" s="4" t="str">
        <f>VLOOKUP(D1770,[1]Sheet1!$F$1:$H$65536,3,0)</f>
        <v>樊振敏</v>
      </c>
      <c r="U1770" s="4" t="s">
        <v>56</v>
      </c>
      <c r="V1770" s="4" t="s">
        <v>56</v>
      </c>
      <c r="W1770" s="4" t="s">
        <v>56</v>
      </c>
      <c r="X1770" s="4" t="s">
        <v>56</v>
      </c>
    </row>
    <row r="1771" s="113" customFormat="1" hidden="1" customHeight="1" spans="1:24">
      <c r="A1771" s="9">
        <v>1770</v>
      </c>
      <c r="B1771" s="96" t="s">
        <v>66</v>
      </c>
      <c r="C1771" s="9" t="s">
        <v>4123</v>
      </c>
      <c r="D1771" s="9" t="s">
        <v>4124</v>
      </c>
      <c r="E1771" s="9" t="s">
        <v>84</v>
      </c>
      <c r="F1771" s="9" t="s">
        <v>3675</v>
      </c>
      <c r="G1771" s="9" t="str">
        <f t="shared" si="204"/>
        <v>盛湾镇兴化寺村</v>
      </c>
      <c r="H1771" s="9" t="s">
        <v>3676</v>
      </c>
      <c r="I1771" s="9">
        <v>1</v>
      </c>
      <c r="J1771" s="9">
        <v>1</v>
      </c>
      <c r="K1771" s="9">
        <v>0</v>
      </c>
      <c r="L1771" s="9">
        <v>0</v>
      </c>
      <c r="M1771" s="9">
        <f t="shared" si="198"/>
        <v>75</v>
      </c>
      <c r="N1771" s="9">
        <f t="shared" si="199"/>
        <v>0</v>
      </c>
      <c r="O1771" s="9">
        <f t="shared" si="200"/>
        <v>0</v>
      </c>
      <c r="P1771" s="125">
        <f t="shared" si="201"/>
        <v>75</v>
      </c>
      <c r="Q1771" s="127">
        <f t="shared" si="202"/>
        <v>598</v>
      </c>
      <c r="R1771" s="128">
        <f t="shared" si="203"/>
        <v>673</v>
      </c>
      <c r="S1771" s="4" t="str">
        <f>VLOOKUP(D1771,[2]Sheet1!$F$1:$J$65536,5,0)</f>
        <v>623059486700194772</v>
      </c>
      <c r="T1771" s="4" t="str">
        <f>VLOOKUP(D1771,[1]Sheet1!$F$1:$H$65536,3,0)</f>
        <v>董山周</v>
      </c>
      <c r="U1771" s="4" t="s">
        <v>56</v>
      </c>
      <c r="V1771" s="4" t="s">
        <v>56</v>
      </c>
      <c r="W1771" s="4" t="s">
        <v>56</v>
      </c>
      <c r="X1771" s="4" t="s">
        <v>56</v>
      </c>
    </row>
    <row r="1772" s="113" customFormat="1" hidden="1" customHeight="1" spans="1:24">
      <c r="A1772" s="9">
        <v>1771</v>
      </c>
      <c r="B1772" s="96" t="s">
        <v>66</v>
      </c>
      <c r="C1772" s="9" t="s">
        <v>4125</v>
      </c>
      <c r="D1772" s="9" t="s">
        <v>4126</v>
      </c>
      <c r="E1772" s="9" t="s">
        <v>84</v>
      </c>
      <c r="F1772" s="9" t="s">
        <v>3500</v>
      </c>
      <c r="G1772" s="9" t="str">
        <f t="shared" si="204"/>
        <v>盛湾镇蚂蚁沟村</v>
      </c>
      <c r="H1772" s="9" t="s">
        <v>3501</v>
      </c>
      <c r="I1772" s="9">
        <v>1</v>
      </c>
      <c r="J1772" s="9">
        <v>1</v>
      </c>
      <c r="K1772" s="9">
        <v>0</v>
      </c>
      <c r="L1772" s="9">
        <v>0</v>
      </c>
      <c r="M1772" s="9">
        <f t="shared" si="198"/>
        <v>75</v>
      </c>
      <c r="N1772" s="9">
        <f t="shared" si="199"/>
        <v>0</v>
      </c>
      <c r="O1772" s="9">
        <f t="shared" si="200"/>
        <v>0</v>
      </c>
      <c r="P1772" s="125">
        <f t="shared" si="201"/>
        <v>75</v>
      </c>
      <c r="Q1772" s="127">
        <f t="shared" si="202"/>
        <v>598</v>
      </c>
      <c r="R1772" s="128">
        <f t="shared" si="203"/>
        <v>673</v>
      </c>
      <c r="S1772" s="4" t="str">
        <f>VLOOKUP(D1772,[2]Sheet1!$F$1:$J$65536,5,0)</f>
        <v>623059486700199201</v>
      </c>
      <c r="T1772" s="4" t="str">
        <f>VLOOKUP(D1772,[1]Sheet1!$F$1:$H$65536,3,0)</f>
        <v>单秀锋</v>
      </c>
      <c r="U1772" s="4" t="s">
        <v>56</v>
      </c>
      <c r="V1772" s="4" t="s">
        <v>56</v>
      </c>
      <c r="W1772" s="4" t="s">
        <v>56</v>
      </c>
      <c r="X1772" s="4" t="s">
        <v>56</v>
      </c>
    </row>
    <row r="1773" s="113" customFormat="1" hidden="1" customHeight="1" spans="1:24">
      <c r="A1773" s="9">
        <v>1772</v>
      </c>
      <c r="B1773" s="96" t="s">
        <v>66</v>
      </c>
      <c r="C1773" s="9" t="s">
        <v>4127</v>
      </c>
      <c r="D1773" s="9" t="s">
        <v>4128</v>
      </c>
      <c r="E1773" s="9" t="s">
        <v>84</v>
      </c>
      <c r="F1773" s="9" t="s">
        <v>3450</v>
      </c>
      <c r="G1773" s="9" t="str">
        <f t="shared" si="204"/>
        <v>盛湾镇袁坪村</v>
      </c>
      <c r="H1773" s="9" t="s">
        <v>3451</v>
      </c>
      <c r="I1773" s="9">
        <v>1</v>
      </c>
      <c r="J1773" s="9">
        <v>0</v>
      </c>
      <c r="K1773" s="9">
        <v>0</v>
      </c>
      <c r="L1773" s="9">
        <v>1</v>
      </c>
      <c r="M1773" s="9">
        <f t="shared" si="198"/>
        <v>0</v>
      </c>
      <c r="N1773" s="9">
        <f t="shared" si="199"/>
        <v>0</v>
      </c>
      <c r="O1773" s="9">
        <f t="shared" si="200"/>
        <v>600</v>
      </c>
      <c r="P1773" s="125">
        <f t="shared" si="201"/>
        <v>600</v>
      </c>
      <c r="Q1773" s="127">
        <f t="shared" si="202"/>
        <v>598</v>
      </c>
      <c r="R1773" s="128">
        <f t="shared" si="203"/>
        <v>1198</v>
      </c>
      <c r="S1773" s="4" t="str">
        <f>VLOOKUP(D1773,[2]Sheet1!$F$1:$J$65536,5,0)</f>
        <v>623059486702844457</v>
      </c>
      <c r="T1773" s="4" t="str">
        <f>VLOOKUP(D1773,[1]Sheet1!$F$1:$H$65536,3,0)</f>
        <v>程自强</v>
      </c>
      <c r="U1773" s="4" t="s">
        <v>56</v>
      </c>
      <c r="V1773" s="4" t="s">
        <v>56</v>
      </c>
      <c r="W1773" s="4" t="s">
        <v>56</v>
      </c>
      <c r="X1773" s="4" t="s">
        <v>56</v>
      </c>
    </row>
    <row r="1774" s="113" customFormat="1" hidden="1" customHeight="1" spans="1:24">
      <c r="A1774" s="9">
        <v>1773</v>
      </c>
      <c r="B1774" s="96" t="s">
        <v>66</v>
      </c>
      <c r="C1774" s="9" t="s">
        <v>4129</v>
      </c>
      <c r="D1774" s="9" t="s">
        <v>4130</v>
      </c>
      <c r="E1774" s="9" t="s">
        <v>84</v>
      </c>
      <c r="F1774" s="9" t="s">
        <v>3450</v>
      </c>
      <c r="G1774" s="9" t="str">
        <f t="shared" si="204"/>
        <v>盛湾镇袁坪村</v>
      </c>
      <c r="H1774" s="9" t="s">
        <v>3451</v>
      </c>
      <c r="I1774" s="9">
        <v>1</v>
      </c>
      <c r="J1774" s="9">
        <v>1</v>
      </c>
      <c r="K1774" s="9">
        <v>0</v>
      </c>
      <c r="L1774" s="9">
        <v>0</v>
      </c>
      <c r="M1774" s="9">
        <f t="shared" si="198"/>
        <v>75</v>
      </c>
      <c r="N1774" s="9">
        <f t="shared" si="199"/>
        <v>0</v>
      </c>
      <c r="O1774" s="9">
        <f t="shared" si="200"/>
        <v>0</v>
      </c>
      <c r="P1774" s="125">
        <f t="shared" si="201"/>
        <v>75</v>
      </c>
      <c r="Q1774" s="127">
        <f t="shared" si="202"/>
        <v>598</v>
      </c>
      <c r="R1774" s="128">
        <f t="shared" si="203"/>
        <v>673</v>
      </c>
      <c r="S1774" s="4" t="str">
        <f>VLOOKUP(D1774,[2]Sheet1!$F$1:$J$65536,5,0)</f>
        <v>623059486700047673</v>
      </c>
      <c r="T1774" s="4" t="str">
        <f>VLOOKUP(D1774,[1]Sheet1!$F$1:$H$65536,3,0)</f>
        <v>程堂娃</v>
      </c>
      <c r="U1774" s="4" t="s">
        <v>56</v>
      </c>
      <c r="V1774" s="4" t="s">
        <v>56</v>
      </c>
      <c r="W1774" s="4" t="s">
        <v>56</v>
      </c>
      <c r="X1774" s="4" t="s">
        <v>56</v>
      </c>
    </row>
    <row r="1775" s="113" customFormat="1" hidden="1" customHeight="1" spans="1:24">
      <c r="A1775" s="9">
        <v>1774</v>
      </c>
      <c r="B1775" s="96" t="s">
        <v>66</v>
      </c>
      <c r="C1775" s="9" t="s">
        <v>4131</v>
      </c>
      <c r="D1775" s="9" t="s">
        <v>4132</v>
      </c>
      <c r="E1775" s="9" t="s">
        <v>84</v>
      </c>
      <c r="F1775" s="9" t="s">
        <v>3450</v>
      </c>
      <c r="G1775" s="9" t="str">
        <f t="shared" si="204"/>
        <v>盛湾镇袁坪村</v>
      </c>
      <c r="H1775" s="9" t="s">
        <v>3451</v>
      </c>
      <c r="I1775" s="9">
        <v>1</v>
      </c>
      <c r="J1775" s="9">
        <v>1</v>
      </c>
      <c r="K1775" s="9">
        <v>0</v>
      </c>
      <c r="L1775" s="9">
        <v>0</v>
      </c>
      <c r="M1775" s="9">
        <f t="shared" si="198"/>
        <v>75</v>
      </c>
      <c r="N1775" s="9">
        <f t="shared" si="199"/>
        <v>0</v>
      </c>
      <c r="O1775" s="9">
        <f t="shared" si="200"/>
        <v>0</v>
      </c>
      <c r="P1775" s="125">
        <f t="shared" si="201"/>
        <v>75</v>
      </c>
      <c r="Q1775" s="127">
        <f t="shared" si="202"/>
        <v>598</v>
      </c>
      <c r="R1775" s="128">
        <f t="shared" si="203"/>
        <v>673</v>
      </c>
      <c r="S1775" s="4" t="str">
        <f>VLOOKUP(D1775,[2]Sheet1!$F$1:$J$65536,5,0)</f>
        <v>623059486703083618</v>
      </c>
      <c r="T1775" s="4" t="str">
        <f>VLOOKUP(D1775,[1]Sheet1!$F$1:$H$65536,3,0)</f>
        <v>程全来</v>
      </c>
      <c r="U1775" s="4" t="s">
        <v>56</v>
      </c>
      <c r="V1775" s="4" t="s">
        <v>56</v>
      </c>
      <c r="W1775" s="4" t="s">
        <v>56</v>
      </c>
      <c r="X1775" s="4" t="s">
        <v>56</v>
      </c>
    </row>
    <row r="1776" s="113" customFormat="1" hidden="1" customHeight="1" spans="1:24">
      <c r="A1776" s="9">
        <v>1775</v>
      </c>
      <c r="B1776" s="96" t="s">
        <v>66</v>
      </c>
      <c r="C1776" s="9" t="s">
        <v>4133</v>
      </c>
      <c r="D1776" s="9" t="s">
        <v>4134</v>
      </c>
      <c r="E1776" s="9" t="s">
        <v>84</v>
      </c>
      <c r="F1776" s="9" t="s">
        <v>3647</v>
      </c>
      <c r="G1776" s="9" t="str">
        <f t="shared" si="204"/>
        <v>盛湾镇陈家沟村</v>
      </c>
      <c r="H1776" s="9" t="s">
        <v>3648</v>
      </c>
      <c r="I1776" s="9">
        <v>1</v>
      </c>
      <c r="J1776" s="9">
        <v>1</v>
      </c>
      <c r="K1776" s="9">
        <v>0</v>
      </c>
      <c r="L1776" s="9">
        <v>0</v>
      </c>
      <c r="M1776" s="9">
        <f t="shared" si="198"/>
        <v>75</v>
      </c>
      <c r="N1776" s="9">
        <f t="shared" si="199"/>
        <v>0</v>
      </c>
      <c r="O1776" s="9">
        <f t="shared" si="200"/>
        <v>0</v>
      </c>
      <c r="P1776" s="125">
        <f t="shared" si="201"/>
        <v>75</v>
      </c>
      <c r="Q1776" s="127">
        <f t="shared" si="202"/>
        <v>598</v>
      </c>
      <c r="R1776" s="128">
        <f t="shared" si="203"/>
        <v>673</v>
      </c>
      <c r="S1776" s="4" t="str">
        <f>VLOOKUP(D1776,[2]Sheet1!$F$1:$J$65536,5,0)</f>
        <v>623059486700203250</v>
      </c>
      <c r="T1776" s="4" t="str">
        <f>VLOOKUP(D1776,[1]Sheet1!$F$1:$H$65536,3,0)</f>
        <v>程娥子</v>
      </c>
      <c r="U1776" s="4" t="s">
        <v>56</v>
      </c>
      <c r="V1776" s="4" t="s">
        <v>56</v>
      </c>
      <c r="W1776" s="4" t="s">
        <v>56</v>
      </c>
      <c r="X1776" s="4" t="s">
        <v>56</v>
      </c>
    </row>
    <row r="1777" s="113" customFormat="1" hidden="1" customHeight="1" spans="1:24">
      <c r="A1777" s="9">
        <v>1776</v>
      </c>
      <c r="B1777" s="96" t="s">
        <v>66</v>
      </c>
      <c r="C1777" s="9" t="s">
        <v>4135</v>
      </c>
      <c r="D1777" s="9" t="s">
        <v>4136</v>
      </c>
      <c r="E1777" s="9" t="s">
        <v>84</v>
      </c>
      <c r="F1777" s="9" t="s">
        <v>101</v>
      </c>
      <c r="G1777" s="9" t="str">
        <f t="shared" si="204"/>
        <v>盛湾镇卢庄村</v>
      </c>
      <c r="H1777" s="9" t="s">
        <v>102</v>
      </c>
      <c r="I1777" s="9">
        <v>1</v>
      </c>
      <c r="J1777" s="9">
        <v>1</v>
      </c>
      <c r="K1777" s="9">
        <v>0</v>
      </c>
      <c r="L1777" s="9">
        <v>0</v>
      </c>
      <c r="M1777" s="9">
        <f t="shared" si="198"/>
        <v>75</v>
      </c>
      <c r="N1777" s="9">
        <f t="shared" si="199"/>
        <v>0</v>
      </c>
      <c r="O1777" s="9">
        <f t="shared" si="200"/>
        <v>0</v>
      </c>
      <c r="P1777" s="125">
        <f t="shared" si="201"/>
        <v>75</v>
      </c>
      <c r="Q1777" s="127">
        <f t="shared" si="202"/>
        <v>598</v>
      </c>
      <c r="R1777" s="128">
        <f t="shared" si="203"/>
        <v>673</v>
      </c>
      <c r="S1777" s="4" t="str">
        <f>VLOOKUP(D1777,[2]Sheet1!$F$1:$J$65536,5,0)</f>
        <v>623059486700161045</v>
      </c>
      <c r="T1777" s="4" t="str">
        <f>VLOOKUP(D1777,[1]Sheet1!$F$1:$H$65536,3,0)</f>
        <v>陈宗华</v>
      </c>
      <c r="U1777" s="4" t="s">
        <v>56</v>
      </c>
      <c r="V1777" s="4" t="s">
        <v>56</v>
      </c>
      <c r="W1777" s="4" t="s">
        <v>56</v>
      </c>
      <c r="X1777" s="4" t="s">
        <v>56</v>
      </c>
    </row>
    <row r="1778" s="113" customFormat="1" hidden="1" customHeight="1" spans="1:24">
      <c r="A1778" s="9">
        <v>1777</v>
      </c>
      <c r="B1778" s="96" t="s">
        <v>66</v>
      </c>
      <c r="C1778" s="9" t="s">
        <v>4137</v>
      </c>
      <c r="D1778" s="9" t="s">
        <v>4138</v>
      </c>
      <c r="E1778" s="9" t="s">
        <v>84</v>
      </c>
      <c r="F1778" s="9" t="s">
        <v>101</v>
      </c>
      <c r="G1778" s="9" t="str">
        <f t="shared" si="204"/>
        <v>盛湾镇卢庄村</v>
      </c>
      <c r="H1778" s="9" t="s">
        <v>102</v>
      </c>
      <c r="I1778" s="9">
        <v>1</v>
      </c>
      <c r="J1778" s="9">
        <v>1</v>
      </c>
      <c r="K1778" s="9">
        <v>0</v>
      </c>
      <c r="L1778" s="9">
        <v>0</v>
      </c>
      <c r="M1778" s="9">
        <f t="shared" si="198"/>
        <v>75</v>
      </c>
      <c r="N1778" s="9">
        <f t="shared" si="199"/>
        <v>0</v>
      </c>
      <c r="O1778" s="9">
        <f t="shared" si="200"/>
        <v>0</v>
      </c>
      <c r="P1778" s="125">
        <f t="shared" si="201"/>
        <v>75</v>
      </c>
      <c r="Q1778" s="127">
        <f t="shared" si="202"/>
        <v>598</v>
      </c>
      <c r="R1778" s="128">
        <f t="shared" si="203"/>
        <v>673</v>
      </c>
      <c r="S1778" s="4" t="str">
        <f>VLOOKUP(D1778,[2]Sheet1!$F$1:$J$65536,5,0)</f>
        <v>623059486700161037</v>
      </c>
      <c r="T1778" s="4" t="str">
        <f>VLOOKUP(D1778,[1]Sheet1!$F$1:$H$65536,3,0)</f>
        <v>陈振明</v>
      </c>
      <c r="U1778" s="4" t="s">
        <v>56</v>
      </c>
      <c r="V1778" s="4" t="s">
        <v>56</v>
      </c>
      <c r="W1778" s="4" t="s">
        <v>56</v>
      </c>
      <c r="X1778" s="4" t="s">
        <v>56</v>
      </c>
    </row>
    <row r="1779" s="113" customFormat="1" hidden="1" customHeight="1" spans="1:24">
      <c r="A1779" s="9">
        <v>1778</v>
      </c>
      <c r="B1779" s="96" t="s">
        <v>66</v>
      </c>
      <c r="C1779" s="9" t="s">
        <v>4139</v>
      </c>
      <c r="D1779" s="9" t="s">
        <v>4140</v>
      </c>
      <c r="E1779" s="9" t="s">
        <v>84</v>
      </c>
      <c r="F1779" s="9" t="s">
        <v>3470</v>
      </c>
      <c r="G1779" s="9" t="str">
        <f t="shared" si="204"/>
        <v>盛湾镇田川村</v>
      </c>
      <c r="H1779" s="9" t="s">
        <v>3471</v>
      </c>
      <c r="I1779" s="9">
        <v>1</v>
      </c>
      <c r="J1779" s="9">
        <v>0</v>
      </c>
      <c r="K1779" s="9">
        <v>0</v>
      </c>
      <c r="L1779" s="9">
        <v>1</v>
      </c>
      <c r="M1779" s="9">
        <f t="shared" si="198"/>
        <v>0</v>
      </c>
      <c r="N1779" s="9">
        <f t="shared" si="199"/>
        <v>0</v>
      </c>
      <c r="O1779" s="9">
        <f t="shared" si="200"/>
        <v>600</v>
      </c>
      <c r="P1779" s="125">
        <f t="shared" si="201"/>
        <v>600</v>
      </c>
      <c r="Q1779" s="127">
        <f t="shared" si="202"/>
        <v>598</v>
      </c>
      <c r="R1779" s="128">
        <f t="shared" si="203"/>
        <v>1198</v>
      </c>
      <c r="S1779" s="4" t="str">
        <f>VLOOKUP(D1779,[2]Sheet1!$F$1:$J$65536,5,0)</f>
        <v>623059486700042112</v>
      </c>
      <c r="T1779" s="4" t="str">
        <f>VLOOKUP(D1779,[1]Sheet1!$F$1:$H$65536,3,0)</f>
        <v>陈牛娃</v>
      </c>
      <c r="U1779" s="4" t="s">
        <v>56</v>
      </c>
      <c r="V1779" s="4" t="s">
        <v>56</v>
      </c>
      <c r="W1779" s="4" t="s">
        <v>56</v>
      </c>
      <c r="X1779" s="4" t="s">
        <v>56</v>
      </c>
    </row>
    <row r="1780" s="113" customFormat="1" hidden="1" customHeight="1" spans="1:24">
      <c r="A1780" s="9">
        <v>1779</v>
      </c>
      <c r="B1780" s="96" t="s">
        <v>66</v>
      </c>
      <c r="C1780" s="9" t="s">
        <v>4141</v>
      </c>
      <c r="D1780" s="9" t="s">
        <v>4142</v>
      </c>
      <c r="E1780" s="9" t="s">
        <v>84</v>
      </c>
      <c r="F1780" s="9" t="s">
        <v>3565</v>
      </c>
      <c r="G1780" s="9" t="str">
        <f t="shared" si="204"/>
        <v>盛湾镇姚营村</v>
      </c>
      <c r="H1780" s="9" t="s">
        <v>3566</v>
      </c>
      <c r="I1780" s="9">
        <v>1</v>
      </c>
      <c r="J1780" s="9">
        <v>1</v>
      </c>
      <c r="K1780" s="9">
        <v>0</v>
      </c>
      <c r="L1780" s="9">
        <v>0</v>
      </c>
      <c r="M1780" s="9">
        <f t="shared" si="198"/>
        <v>75</v>
      </c>
      <c r="N1780" s="9">
        <f t="shared" si="199"/>
        <v>0</v>
      </c>
      <c r="O1780" s="9">
        <f t="shared" si="200"/>
        <v>0</v>
      </c>
      <c r="P1780" s="125">
        <f t="shared" si="201"/>
        <v>75</v>
      </c>
      <c r="Q1780" s="127">
        <f t="shared" si="202"/>
        <v>598</v>
      </c>
      <c r="R1780" s="128">
        <f t="shared" si="203"/>
        <v>673</v>
      </c>
      <c r="S1780" s="4" t="str">
        <f>VLOOKUP(D1780,[2]Sheet1!$F$1:$J$65536,5,0)</f>
        <v>623059486700010085</v>
      </c>
      <c r="T1780" s="4" t="str">
        <f>VLOOKUP(D1780,[1]Sheet1!$F$1:$H$65536,3,0)</f>
        <v>陈亮</v>
      </c>
      <c r="U1780" s="4" t="s">
        <v>56</v>
      </c>
      <c r="V1780" s="4" t="s">
        <v>56</v>
      </c>
      <c r="W1780" s="4" t="s">
        <v>56</v>
      </c>
      <c r="X1780" s="4" t="s">
        <v>56</v>
      </c>
    </row>
    <row r="1781" s="113" customFormat="1" hidden="1" customHeight="1" spans="1:24">
      <c r="A1781" s="9">
        <v>1780</v>
      </c>
      <c r="B1781" s="96" t="s">
        <v>66</v>
      </c>
      <c r="C1781" s="9" t="s">
        <v>4143</v>
      </c>
      <c r="D1781" s="9" t="s">
        <v>4144</v>
      </c>
      <c r="E1781" s="9" t="s">
        <v>84</v>
      </c>
      <c r="F1781" s="9" t="s">
        <v>3442</v>
      </c>
      <c r="G1781" s="9" t="str">
        <f t="shared" si="204"/>
        <v>盛湾镇天池村</v>
      </c>
      <c r="H1781" s="9" t="s">
        <v>3443</v>
      </c>
      <c r="I1781" s="9">
        <v>1</v>
      </c>
      <c r="J1781" s="9">
        <v>1</v>
      </c>
      <c r="K1781" s="9">
        <v>0</v>
      </c>
      <c r="L1781" s="9">
        <v>0</v>
      </c>
      <c r="M1781" s="9">
        <f t="shared" si="198"/>
        <v>75</v>
      </c>
      <c r="N1781" s="9">
        <f t="shared" si="199"/>
        <v>0</v>
      </c>
      <c r="O1781" s="9">
        <f t="shared" si="200"/>
        <v>0</v>
      </c>
      <c r="P1781" s="125">
        <f t="shared" si="201"/>
        <v>75</v>
      </c>
      <c r="Q1781" s="127">
        <f t="shared" si="202"/>
        <v>598</v>
      </c>
      <c r="R1781" s="128">
        <f t="shared" si="203"/>
        <v>673</v>
      </c>
      <c r="S1781" s="4" t="str">
        <f>VLOOKUP(D1781,[2]Sheet1!$F$1:$J$65536,5,0)</f>
        <v>623059486701342180</v>
      </c>
      <c r="T1781" s="4" t="str">
        <f>VLOOKUP(D1781,[1]Sheet1!$F$1:$H$65536,3,0)</f>
        <v>陈金拴</v>
      </c>
      <c r="U1781" s="4" t="s">
        <v>56</v>
      </c>
      <c r="V1781" s="4" t="s">
        <v>56</v>
      </c>
      <c r="W1781" s="4" t="s">
        <v>56</v>
      </c>
      <c r="X1781" s="4" t="s">
        <v>56</v>
      </c>
    </row>
    <row r="1782" s="113" customFormat="1" hidden="1" customHeight="1" spans="1:24">
      <c r="A1782" s="9">
        <v>1781</v>
      </c>
      <c r="B1782" s="96" t="s">
        <v>66</v>
      </c>
      <c r="C1782" s="9" t="s">
        <v>4145</v>
      </c>
      <c r="D1782" s="9" t="s">
        <v>4146</v>
      </c>
      <c r="E1782" s="9" t="s">
        <v>84</v>
      </c>
      <c r="F1782" s="9" t="s">
        <v>101</v>
      </c>
      <c r="G1782" s="9" t="str">
        <f t="shared" si="204"/>
        <v>盛湾镇卢庄村</v>
      </c>
      <c r="H1782" s="9" t="s">
        <v>102</v>
      </c>
      <c r="I1782" s="9">
        <v>1</v>
      </c>
      <c r="J1782" s="9">
        <v>1</v>
      </c>
      <c r="K1782" s="9">
        <v>0</v>
      </c>
      <c r="L1782" s="9">
        <v>0</v>
      </c>
      <c r="M1782" s="9">
        <f t="shared" si="198"/>
        <v>75</v>
      </c>
      <c r="N1782" s="9">
        <f t="shared" si="199"/>
        <v>0</v>
      </c>
      <c r="O1782" s="9">
        <f t="shared" si="200"/>
        <v>0</v>
      </c>
      <c r="P1782" s="125">
        <f t="shared" si="201"/>
        <v>75</v>
      </c>
      <c r="Q1782" s="127">
        <f t="shared" si="202"/>
        <v>598</v>
      </c>
      <c r="R1782" s="128">
        <f t="shared" si="203"/>
        <v>673</v>
      </c>
      <c r="S1782" s="4" t="str">
        <f>VLOOKUP(D1782,[2]Sheet1!$F$1:$J$65536,5,0)</f>
        <v>623059486700160807</v>
      </c>
      <c r="T1782" s="4" t="str">
        <f>VLOOKUP(D1782,[1]Sheet1!$F$1:$H$65536,3,0)</f>
        <v>陈虎群</v>
      </c>
      <c r="U1782" s="4" t="s">
        <v>56</v>
      </c>
      <c r="V1782" s="4" t="s">
        <v>56</v>
      </c>
      <c r="W1782" s="4" t="s">
        <v>56</v>
      </c>
      <c r="X1782" s="4" t="s">
        <v>56</v>
      </c>
    </row>
    <row r="1783" s="113" customFormat="1" hidden="1" customHeight="1" spans="1:24">
      <c r="A1783" s="9">
        <v>1782</v>
      </c>
      <c r="B1783" s="96" t="s">
        <v>66</v>
      </c>
      <c r="C1783" s="9" t="s">
        <v>4147</v>
      </c>
      <c r="D1783" s="9" t="s">
        <v>4148</v>
      </c>
      <c r="E1783" s="9" t="s">
        <v>84</v>
      </c>
      <c r="F1783" s="9" t="s">
        <v>3504</v>
      </c>
      <c r="G1783" s="9" t="str">
        <f t="shared" si="204"/>
        <v>盛湾镇宋湾村</v>
      </c>
      <c r="H1783" s="9" t="s">
        <v>3505</v>
      </c>
      <c r="I1783" s="9">
        <v>1</v>
      </c>
      <c r="J1783" s="9">
        <v>1</v>
      </c>
      <c r="K1783" s="9">
        <v>0</v>
      </c>
      <c r="L1783" s="9">
        <v>0</v>
      </c>
      <c r="M1783" s="9">
        <f t="shared" si="198"/>
        <v>75</v>
      </c>
      <c r="N1783" s="9">
        <f t="shared" si="199"/>
        <v>0</v>
      </c>
      <c r="O1783" s="9">
        <f t="shared" si="200"/>
        <v>0</v>
      </c>
      <c r="P1783" s="125">
        <f t="shared" si="201"/>
        <v>75</v>
      </c>
      <c r="Q1783" s="127">
        <f t="shared" si="202"/>
        <v>598</v>
      </c>
      <c r="R1783" s="128">
        <f t="shared" si="203"/>
        <v>673</v>
      </c>
      <c r="S1783" s="4" t="str">
        <f>VLOOKUP(D1783,[2]Sheet1!$F$1:$J$65536,5,0)</f>
        <v>623059486701116634</v>
      </c>
      <c r="T1783" s="4" t="str">
        <f>VLOOKUP(D1783,[1]Sheet1!$F$1:$H$65536,3,0)</f>
        <v>陈海清</v>
      </c>
      <c r="U1783" s="4" t="s">
        <v>56</v>
      </c>
      <c r="V1783" s="4" t="s">
        <v>56</v>
      </c>
      <c r="W1783" s="4" t="s">
        <v>56</v>
      </c>
      <c r="X1783" s="4" t="s">
        <v>56</v>
      </c>
    </row>
    <row r="1784" s="113" customFormat="1" hidden="1" customHeight="1" spans="1:24">
      <c r="A1784" s="9">
        <v>1783</v>
      </c>
      <c r="B1784" s="96" t="s">
        <v>66</v>
      </c>
      <c r="C1784" s="9" t="s">
        <v>4149</v>
      </c>
      <c r="D1784" s="9" t="s">
        <v>4150</v>
      </c>
      <c r="E1784" s="9" t="s">
        <v>84</v>
      </c>
      <c r="F1784" s="9" t="s">
        <v>3470</v>
      </c>
      <c r="G1784" s="9" t="str">
        <f t="shared" si="204"/>
        <v>盛湾镇田川村</v>
      </c>
      <c r="H1784" s="9" t="s">
        <v>3471</v>
      </c>
      <c r="I1784" s="9">
        <v>1</v>
      </c>
      <c r="J1784" s="9">
        <v>1</v>
      </c>
      <c r="K1784" s="9">
        <v>0</v>
      </c>
      <c r="L1784" s="9">
        <v>0</v>
      </c>
      <c r="M1784" s="9">
        <f t="shared" si="198"/>
        <v>75</v>
      </c>
      <c r="N1784" s="9">
        <f t="shared" si="199"/>
        <v>0</v>
      </c>
      <c r="O1784" s="9">
        <f t="shared" si="200"/>
        <v>0</v>
      </c>
      <c r="P1784" s="125">
        <f t="shared" si="201"/>
        <v>75</v>
      </c>
      <c r="Q1784" s="127">
        <f t="shared" si="202"/>
        <v>598</v>
      </c>
      <c r="R1784" s="128">
        <f t="shared" si="203"/>
        <v>673</v>
      </c>
      <c r="S1784" s="4" t="str">
        <f>VLOOKUP(D1784,[2]Sheet1!$F$1:$J$65536,5,0)</f>
        <v>623059486700041924</v>
      </c>
      <c r="T1784" s="4" t="str">
        <f>VLOOKUP(D1784,[1]Sheet1!$F$1:$H$65536,3,0)</f>
        <v>陈国荣</v>
      </c>
      <c r="U1784" s="4" t="s">
        <v>56</v>
      </c>
      <c r="V1784" s="4" t="s">
        <v>56</v>
      </c>
      <c r="W1784" s="4" t="s">
        <v>56</v>
      </c>
      <c r="X1784" s="4" t="s">
        <v>56</v>
      </c>
    </row>
    <row r="1785" s="113" customFormat="1" hidden="1" customHeight="1" spans="1:24">
      <c r="A1785" s="9">
        <v>1784</v>
      </c>
      <c r="B1785" s="96" t="s">
        <v>66</v>
      </c>
      <c r="C1785" s="9" t="s">
        <v>4151</v>
      </c>
      <c r="D1785" s="9" t="s">
        <v>4152</v>
      </c>
      <c r="E1785" s="9" t="s">
        <v>84</v>
      </c>
      <c r="F1785" s="9" t="s">
        <v>3571</v>
      </c>
      <c r="G1785" s="9" t="str">
        <f t="shared" si="204"/>
        <v>盛湾镇岔河村</v>
      </c>
      <c r="H1785" s="9" t="s">
        <v>3572</v>
      </c>
      <c r="I1785" s="9">
        <v>1</v>
      </c>
      <c r="J1785" s="9">
        <v>0</v>
      </c>
      <c r="K1785" s="9">
        <v>1</v>
      </c>
      <c r="L1785" s="9">
        <v>0</v>
      </c>
      <c r="M1785" s="9">
        <f t="shared" si="198"/>
        <v>0</v>
      </c>
      <c r="N1785" s="9">
        <f t="shared" si="199"/>
        <v>300</v>
      </c>
      <c r="O1785" s="9">
        <f t="shared" si="200"/>
        <v>0</v>
      </c>
      <c r="P1785" s="125">
        <f t="shared" si="201"/>
        <v>300</v>
      </c>
      <c r="Q1785" s="127">
        <f t="shared" si="202"/>
        <v>598</v>
      </c>
      <c r="R1785" s="128">
        <f t="shared" si="203"/>
        <v>898</v>
      </c>
      <c r="S1785" s="4" t="str">
        <f>VLOOKUP(D1785,[2]Sheet1!$F$1:$J$65536,5,0)</f>
        <v>623059486701072373</v>
      </c>
      <c r="T1785" s="4" t="str">
        <f>VLOOKUP(D1785,[1]Sheet1!$F$1:$H$65536,3,0)</f>
        <v>陈桂林</v>
      </c>
      <c r="U1785" s="4" t="s">
        <v>56</v>
      </c>
      <c r="V1785" s="4" t="s">
        <v>56</v>
      </c>
      <c r="W1785" s="4" t="s">
        <v>56</v>
      </c>
      <c r="X1785" s="4" t="s">
        <v>56</v>
      </c>
    </row>
    <row r="1786" s="113" customFormat="1" hidden="1" customHeight="1" spans="1:24">
      <c r="A1786" s="9">
        <v>1785</v>
      </c>
      <c r="B1786" s="96" t="s">
        <v>66</v>
      </c>
      <c r="C1786" s="9" t="s">
        <v>4153</v>
      </c>
      <c r="D1786" s="9" t="s">
        <v>4154</v>
      </c>
      <c r="E1786" s="9" t="s">
        <v>84</v>
      </c>
      <c r="F1786" s="9" t="s">
        <v>3494</v>
      </c>
      <c r="G1786" s="9" t="str">
        <f t="shared" si="204"/>
        <v>盛湾镇周湾村</v>
      </c>
      <c r="H1786" s="9" t="s">
        <v>3495</v>
      </c>
      <c r="I1786" s="9">
        <v>1</v>
      </c>
      <c r="J1786" s="9">
        <v>1</v>
      </c>
      <c r="K1786" s="9">
        <v>0</v>
      </c>
      <c r="L1786" s="9">
        <v>0</v>
      </c>
      <c r="M1786" s="9">
        <f t="shared" si="198"/>
        <v>75</v>
      </c>
      <c r="N1786" s="9">
        <f t="shared" si="199"/>
        <v>0</v>
      </c>
      <c r="O1786" s="9">
        <f t="shared" si="200"/>
        <v>0</v>
      </c>
      <c r="P1786" s="125">
        <f t="shared" si="201"/>
        <v>75</v>
      </c>
      <c r="Q1786" s="127">
        <f t="shared" si="202"/>
        <v>598</v>
      </c>
      <c r="R1786" s="128">
        <f t="shared" si="203"/>
        <v>673</v>
      </c>
      <c r="S1786" s="4" t="str">
        <f>VLOOKUP(D1786,[2]Sheet1!$F$1:$J$65536,5,0)</f>
        <v>623059486700016934</v>
      </c>
      <c r="T1786" s="4" t="str">
        <f>VLOOKUP(D1786,[1]Sheet1!$F$1:$H$65536,3,0)</f>
        <v>陈根全</v>
      </c>
      <c r="U1786" s="4" t="s">
        <v>56</v>
      </c>
      <c r="V1786" s="4" t="s">
        <v>56</v>
      </c>
      <c r="W1786" s="4" t="s">
        <v>56</v>
      </c>
      <c r="X1786" s="4" t="s">
        <v>56</v>
      </c>
    </row>
    <row r="1787" s="113" customFormat="1" hidden="1" customHeight="1" spans="1:24">
      <c r="A1787" s="9">
        <v>1786</v>
      </c>
      <c r="B1787" s="96" t="s">
        <v>66</v>
      </c>
      <c r="C1787" s="9" t="s">
        <v>4155</v>
      </c>
      <c r="D1787" s="9" t="s">
        <v>4156</v>
      </c>
      <c r="E1787" s="9" t="s">
        <v>84</v>
      </c>
      <c r="F1787" s="9" t="s">
        <v>3671</v>
      </c>
      <c r="G1787" s="9" t="str">
        <f t="shared" si="204"/>
        <v>盛湾镇水泉村</v>
      </c>
      <c r="H1787" s="9" t="s">
        <v>3672</v>
      </c>
      <c r="I1787" s="9">
        <v>1</v>
      </c>
      <c r="J1787" s="9">
        <v>1</v>
      </c>
      <c r="K1787" s="9">
        <v>0</v>
      </c>
      <c r="L1787" s="9">
        <v>0</v>
      </c>
      <c r="M1787" s="9">
        <f t="shared" si="198"/>
        <v>75</v>
      </c>
      <c r="N1787" s="9">
        <f t="shared" si="199"/>
        <v>0</v>
      </c>
      <c r="O1787" s="9">
        <f t="shared" si="200"/>
        <v>0</v>
      </c>
      <c r="P1787" s="125">
        <f t="shared" si="201"/>
        <v>75</v>
      </c>
      <c r="Q1787" s="127">
        <f t="shared" si="202"/>
        <v>598</v>
      </c>
      <c r="R1787" s="128">
        <f t="shared" si="203"/>
        <v>673</v>
      </c>
      <c r="S1787" s="4" t="str">
        <f>VLOOKUP(D1787,[2]Sheet1!$F$1:$J$65536,5,0)</f>
        <v>623059486700061757</v>
      </c>
      <c r="T1787" s="4" t="str">
        <f>VLOOKUP(D1787,[1]Sheet1!$F$1:$H$65536,3,0)</f>
        <v>陈朝奇</v>
      </c>
      <c r="U1787" s="4" t="s">
        <v>56</v>
      </c>
      <c r="V1787" s="4" t="s">
        <v>56</v>
      </c>
      <c r="W1787" s="4" t="s">
        <v>56</v>
      </c>
      <c r="X1787" s="4" t="s">
        <v>56</v>
      </c>
    </row>
    <row r="1788" s="113" customFormat="1" hidden="1" customHeight="1" spans="1:24">
      <c r="A1788" s="9">
        <v>1787</v>
      </c>
      <c r="B1788" s="96" t="s">
        <v>66</v>
      </c>
      <c r="C1788" s="9" t="s">
        <v>4157</v>
      </c>
      <c r="D1788" s="9" t="s">
        <v>4158</v>
      </c>
      <c r="E1788" s="9" t="s">
        <v>84</v>
      </c>
      <c r="F1788" s="9" t="s">
        <v>3671</v>
      </c>
      <c r="G1788" s="9" t="str">
        <f t="shared" si="204"/>
        <v>盛湾镇水泉村</v>
      </c>
      <c r="H1788" s="9" t="s">
        <v>3672</v>
      </c>
      <c r="I1788" s="9">
        <v>1</v>
      </c>
      <c r="J1788" s="9">
        <v>0</v>
      </c>
      <c r="K1788" s="9">
        <v>1</v>
      </c>
      <c r="L1788" s="9">
        <v>0</v>
      </c>
      <c r="M1788" s="9">
        <f t="shared" si="198"/>
        <v>0</v>
      </c>
      <c r="N1788" s="9">
        <f t="shared" si="199"/>
        <v>300</v>
      </c>
      <c r="O1788" s="9">
        <f t="shared" si="200"/>
        <v>0</v>
      </c>
      <c r="P1788" s="125">
        <f t="shared" si="201"/>
        <v>300</v>
      </c>
      <c r="Q1788" s="127">
        <f t="shared" si="202"/>
        <v>598</v>
      </c>
      <c r="R1788" s="128">
        <f t="shared" si="203"/>
        <v>898</v>
      </c>
      <c r="S1788" s="4" t="str">
        <f>VLOOKUP(D1788,[2]Sheet1!$F$1:$J$65536,5,0)</f>
        <v>623059486700061724</v>
      </c>
      <c r="T1788" s="4" t="str">
        <f>VLOOKUP(D1788,[1]Sheet1!$F$1:$H$65536,3,0)</f>
        <v>陈朝富</v>
      </c>
      <c r="U1788" s="4" t="s">
        <v>56</v>
      </c>
      <c r="V1788" s="4" t="s">
        <v>56</v>
      </c>
      <c r="W1788" s="4" t="s">
        <v>56</v>
      </c>
      <c r="X1788" s="4" t="s">
        <v>56</v>
      </c>
    </row>
    <row r="1789" s="113" customFormat="1" hidden="1" customHeight="1" spans="1:24">
      <c r="A1789" s="9">
        <v>1788</v>
      </c>
      <c r="B1789" s="96" t="s">
        <v>66</v>
      </c>
      <c r="C1789" s="9" t="s">
        <v>4159</v>
      </c>
      <c r="D1789" s="9" t="s">
        <v>4160</v>
      </c>
      <c r="E1789" s="9" t="s">
        <v>84</v>
      </c>
      <c r="F1789" s="9" t="s">
        <v>91</v>
      </c>
      <c r="G1789" s="9" t="str">
        <f t="shared" si="204"/>
        <v>盛湾镇上王楼村</v>
      </c>
      <c r="H1789" s="9" t="s">
        <v>92</v>
      </c>
      <c r="I1789" s="9">
        <v>1</v>
      </c>
      <c r="J1789" s="9">
        <v>0</v>
      </c>
      <c r="K1789" s="9">
        <v>0</v>
      </c>
      <c r="L1789" s="9">
        <v>1</v>
      </c>
      <c r="M1789" s="9">
        <f t="shared" si="198"/>
        <v>0</v>
      </c>
      <c r="N1789" s="9">
        <f t="shared" si="199"/>
        <v>0</v>
      </c>
      <c r="O1789" s="9">
        <f t="shared" si="200"/>
        <v>600</v>
      </c>
      <c r="P1789" s="125">
        <f t="shared" si="201"/>
        <v>600</v>
      </c>
      <c r="Q1789" s="127">
        <f t="shared" si="202"/>
        <v>598</v>
      </c>
      <c r="R1789" s="128">
        <f t="shared" si="203"/>
        <v>1198</v>
      </c>
      <c r="S1789" s="4" t="str">
        <f>VLOOKUP(D1789,[2]Sheet1!$F$1:$J$65536,5,0)</f>
        <v>623059486702834581</v>
      </c>
      <c r="T1789" s="4" t="str">
        <f>VLOOKUP(D1789,[1]Sheet1!$F$1:$H$65536,3,0)</f>
        <v>柴子强</v>
      </c>
      <c r="U1789" s="4" t="s">
        <v>56</v>
      </c>
      <c r="V1789" s="4" t="s">
        <v>56</v>
      </c>
      <c r="W1789" s="4" t="s">
        <v>56</v>
      </c>
      <c r="X1789" s="4" t="s">
        <v>56</v>
      </c>
    </row>
    <row r="1790" s="113" customFormat="1" hidden="1" customHeight="1" spans="1:24">
      <c r="A1790" s="9">
        <v>1789</v>
      </c>
      <c r="B1790" s="96" t="s">
        <v>66</v>
      </c>
      <c r="C1790" s="9" t="s">
        <v>4161</v>
      </c>
      <c r="D1790" s="9" t="s">
        <v>4162</v>
      </c>
      <c r="E1790" s="9" t="s">
        <v>84</v>
      </c>
      <c r="F1790" s="9" t="s">
        <v>3442</v>
      </c>
      <c r="G1790" s="9" t="str">
        <f t="shared" si="204"/>
        <v>盛湾镇天池村</v>
      </c>
      <c r="H1790" s="9" t="s">
        <v>3443</v>
      </c>
      <c r="I1790" s="9">
        <v>1</v>
      </c>
      <c r="J1790" s="9">
        <v>0</v>
      </c>
      <c r="K1790" s="9">
        <v>0</v>
      </c>
      <c r="L1790" s="9">
        <v>1</v>
      </c>
      <c r="M1790" s="9">
        <f t="shared" si="198"/>
        <v>0</v>
      </c>
      <c r="N1790" s="9">
        <f t="shared" si="199"/>
        <v>0</v>
      </c>
      <c r="O1790" s="9">
        <f t="shared" si="200"/>
        <v>600</v>
      </c>
      <c r="P1790" s="125">
        <f t="shared" si="201"/>
        <v>600</v>
      </c>
      <c r="Q1790" s="127">
        <f t="shared" si="202"/>
        <v>598</v>
      </c>
      <c r="R1790" s="128">
        <f t="shared" si="203"/>
        <v>1198</v>
      </c>
      <c r="S1790" s="4" t="str">
        <f>VLOOKUP(D1790,[2]Sheet1!$F$1:$J$65536,5,0)</f>
        <v>623059486701116394</v>
      </c>
      <c r="T1790" s="4" t="str">
        <f>VLOOKUP(D1790,[1]Sheet1!$F$1:$H$65536,3,0)</f>
        <v>柴中林</v>
      </c>
      <c r="U1790" s="4" t="s">
        <v>56</v>
      </c>
      <c r="V1790" s="4" t="s">
        <v>56</v>
      </c>
      <c r="W1790" s="4" t="s">
        <v>56</v>
      </c>
      <c r="X1790" s="4" t="s">
        <v>56</v>
      </c>
    </row>
    <row r="1791" s="113" customFormat="1" hidden="1" customHeight="1" spans="1:24">
      <c r="A1791" s="9">
        <v>1790</v>
      </c>
      <c r="B1791" s="96" t="s">
        <v>66</v>
      </c>
      <c r="C1791" s="9" t="s">
        <v>4163</v>
      </c>
      <c r="D1791" s="9" t="s">
        <v>4164</v>
      </c>
      <c r="E1791" s="9" t="s">
        <v>84</v>
      </c>
      <c r="F1791" s="9" t="s">
        <v>3486</v>
      </c>
      <c r="G1791" s="9" t="str">
        <f t="shared" si="204"/>
        <v>盛湾镇柴店村</v>
      </c>
      <c r="H1791" s="9" t="s">
        <v>3487</v>
      </c>
      <c r="I1791" s="9">
        <v>1</v>
      </c>
      <c r="J1791" s="9">
        <v>1</v>
      </c>
      <c r="K1791" s="9">
        <v>0</v>
      </c>
      <c r="L1791" s="9">
        <v>0</v>
      </c>
      <c r="M1791" s="9">
        <f t="shared" si="198"/>
        <v>75</v>
      </c>
      <c r="N1791" s="9">
        <f t="shared" si="199"/>
        <v>0</v>
      </c>
      <c r="O1791" s="9">
        <f t="shared" si="200"/>
        <v>0</v>
      </c>
      <c r="P1791" s="125">
        <f t="shared" si="201"/>
        <v>75</v>
      </c>
      <c r="Q1791" s="127">
        <f t="shared" si="202"/>
        <v>598</v>
      </c>
      <c r="R1791" s="128">
        <f t="shared" si="203"/>
        <v>673</v>
      </c>
      <c r="S1791" s="4" t="str">
        <f>VLOOKUP(D1791,[2]Sheet1!$F$1:$J$65536,5,0)</f>
        <v>623059486700092380</v>
      </c>
      <c r="T1791" s="4" t="str">
        <f>VLOOKUP(D1791,[1]Sheet1!$F$1:$H$65536,3,0)</f>
        <v>柴长法</v>
      </c>
      <c r="U1791" s="4" t="s">
        <v>56</v>
      </c>
      <c r="V1791" s="4" t="s">
        <v>56</v>
      </c>
      <c r="W1791" s="4" t="s">
        <v>56</v>
      </c>
      <c r="X1791" s="4" t="s">
        <v>56</v>
      </c>
    </row>
    <row r="1792" s="113" customFormat="1" hidden="1" customHeight="1" spans="1:24">
      <c r="A1792" s="9">
        <v>1791</v>
      </c>
      <c r="B1792" s="96" t="s">
        <v>66</v>
      </c>
      <c r="C1792" s="9" t="s">
        <v>4165</v>
      </c>
      <c r="D1792" s="9" t="s">
        <v>4166</v>
      </c>
      <c r="E1792" s="9" t="s">
        <v>84</v>
      </c>
      <c r="F1792" s="9" t="s">
        <v>3781</v>
      </c>
      <c r="G1792" s="9" t="str">
        <f t="shared" si="204"/>
        <v>盛湾镇河扒村</v>
      </c>
      <c r="H1792" s="9" t="s">
        <v>3782</v>
      </c>
      <c r="I1792" s="9">
        <v>1</v>
      </c>
      <c r="J1792" s="9">
        <v>1</v>
      </c>
      <c r="K1792" s="9">
        <v>0</v>
      </c>
      <c r="L1792" s="9">
        <v>0</v>
      </c>
      <c r="M1792" s="9">
        <f t="shared" si="198"/>
        <v>75</v>
      </c>
      <c r="N1792" s="9">
        <f t="shared" si="199"/>
        <v>0</v>
      </c>
      <c r="O1792" s="9">
        <f t="shared" si="200"/>
        <v>0</v>
      </c>
      <c r="P1792" s="125">
        <f t="shared" si="201"/>
        <v>75</v>
      </c>
      <c r="Q1792" s="127">
        <f t="shared" si="202"/>
        <v>598</v>
      </c>
      <c r="R1792" s="128">
        <f t="shared" si="203"/>
        <v>673</v>
      </c>
      <c r="S1792" s="4" t="str">
        <f>VLOOKUP(D1792,[2]Sheet1!$F$1:$J$65536,5,0)</f>
        <v>623059486700032626</v>
      </c>
      <c r="T1792" s="4" t="str">
        <f>VLOOKUP(D1792,[1]Sheet1!$F$1:$H$65536,3,0)</f>
        <v>柴元祥</v>
      </c>
      <c r="U1792" s="4" t="s">
        <v>56</v>
      </c>
      <c r="V1792" s="4" t="s">
        <v>56</v>
      </c>
      <c r="W1792" s="4" t="s">
        <v>56</v>
      </c>
      <c r="X1792" s="4" t="s">
        <v>56</v>
      </c>
    </row>
    <row r="1793" s="113" customFormat="1" hidden="1" customHeight="1" spans="1:24">
      <c r="A1793" s="9">
        <v>1792</v>
      </c>
      <c r="B1793" s="96" t="s">
        <v>66</v>
      </c>
      <c r="C1793" s="9" t="s">
        <v>4167</v>
      </c>
      <c r="D1793" s="9" t="s">
        <v>4168</v>
      </c>
      <c r="E1793" s="9" t="s">
        <v>84</v>
      </c>
      <c r="F1793" s="9" t="s">
        <v>3486</v>
      </c>
      <c r="G1793" s="9" t="str">
        <f t="shared" si="204"/>
        <v>盛湾镇柴店村</v>
      </c>
      <c r="H1793" s="9" t="s">
        <v>3487</v>
      </c>
      <c r="I1793" s="9">
        <v>1</v>
      </c>
      <c r="J1793" s="9">
        <v>1</v>
      </c>
      <c r="K1793" s="9">
        <v>0</v>
      </c>
      <c r="L1793" s="9">
        <v>0</v>
      </c>
      <c r="M1793" s="9">
        <f t="shared" si="198"/>
        <v>75</v>
      </c>
      <c r="N1793" s="9">
        <f t="shared" si="199"/>
        <v>0</v>
      </c>
      <c r="O1793" s="9">
        <f t="shared" si="200"/>
        <v>0</v>
      </c>
      <c r="P1793" s="125">
        <f t="shared" si="201"/>
        <v>75</v>
      </c>
      <c r="Q1793" s="127">
        <f t="shared" si="202"/>
        <v>598</v>
      </c>
      <c r="R1793" s="128">
        <f t="shared" si="203"/>
        <v>673</v>
      </c>
      <c r="S1793" s="4" t="str">
        <f>VLOOKUP(D1793,[2]Sheet1!$F$1:$J$65536,5,0)</f>
        <v>623059486700094196</v>
      </c>
      <c r="T1793" s="4" t="str">
        <f>VLOOKUP(D1793,[1]Sheet1!$F$1:$H$65536,3,0)</f>
        <v>柴玉杰</v>
      </c>
      <c r="U1793" s="4" t="s">
        <v>56</v>
      </c>
      <c r="V1793" s="4" t="s">
        <v>56</v>
      </c>
      <c r="W1793" s="4" t="s">
        <v>56</v>
      </c>
      <c r="X1793" s="4" t="s">
        <v>56</v>
      </c>
    </row>
    <row r="1794" s="113" customFormat="1" hidden="1" customHeight="1" spans="1:24">
      <c r="A1794" s="9">
        <v>1793</v>
      </c>
      <c r="B1794" s="96" t="s">
        <v>66</v>
      </c>
      <c r="C1794" s="9" t="s">
        <v>4169</v>
      </c>
      <c r="D1794" s="9" t="s">
        <v>4170</v>
      </c>
      <c r="E1794" s="9" t="s">
        <v>84</v>
      </c>
      <c r="F1794" s="9" t="s">
        <v>3486</v>
      </c>
      <c r="G1794" s="9" t="str">
        <f t="shared" si="204"/>
        <v>盛湾镇柴店村</v>
      </c>
      <c r="H1794" s="9" t="s">
        <v>3487</v>
      </c>
      <c r="I1794" s="9">
        <v>1</v>
      </c>
      <c r="J1794" s="9">
        <v>1</v>
      </c>
      <c r="K1794" s="9">
        <v>0</v>
      </c>
      <c r="L1794" s="9">
        <v>0</v>
      </c>
      <c r="M1794" s="9">
        <f t="shared" si="198"/>
        <v>75</v>
      </c>
      <c r="N1794" s="9">
        <f t="shared" si="199"/>
        <v>0</v>
      </c>
      <c r="O1794" s="9">
        <f t="shared" si="200"/>
        <v>0</v>
      </c>
      <c r="P1794" s="125">
        <f t="shared" si="201"/>
        <v>75</v>
      </c>
      <c r="Q1794" s="127">
        <f t="shared" si="202"/>
        <v>598</v>
      </c>
      <c r="R1794" s="128">
        <f t="shared" si="203"/>
        <v>673</v>
      </c>
      <c r="S1794" s="4" t="str">
        <f>VLOOKUP(D1794,[2]Sheet1!$F$1:$J$65536,5,0)</f>
        <v>623059486700094154</v>
      </c>
      <c r="T1794" s="4" t="str">
        <f>VLOOKUP(D1794,[1]Sheet1!$F$1:$H$65536,3,0)</f>
        <v>柴有顺</v>
      </c>
      <c r="U1794" s="4" t="s">
        <v>56</v>
      </c>
      <c r="V1794" s="4" t="s">
        <v>56</v>
      </c>
      <c r="W1794" s="4" t="s">
        <v>56</v>
      </c>
      <c r="X1794" s="4" t="s">
        <v>56</v>
      </c>
    </row>
    <row r="1795" s="113" customFormat="1" hidden="1" customHeight="1" spans="1:24">
      <c r="A1795" s="9">
        <v>1794</v>
      </c>
      <c r="B1795" s="96" t="s">
        <v>66</v>
      </c>
      <c r="C1795" s="9" t="s">
        <v>4171</v>
      </c>
      <c r="D1795" s="9" t="s">
        <v>4172</v>
      </c>
      <c r="E1795" s="9" t="s">
        <v>84</v>
      </c>
      <c r="F1795" s="9" t="s">
        <v>3442</v>
      </c>
      <c r="G1795" s="9" t="str">
        <f t="shared" si="204"/>
        <v>盛湾镇天池村</v>
      </c>
      <c r="H1795" s="9" t="s">
        <v>3443</v>
      </c>
      <c r="I1795" s="9">
        <v>1</v>
      </c>
      <c r="J1795" s="9">
        <v>1</v>
      </c>
      <c r="K1795" s="9">
        <v>0</v>
      </c>
      <c r="L1795" s="9">
        <v>0</v>
      </c>
      <c r="M1795" s="9">
        <f t="shared" ref="M1795:M1858" si="205">J1795*75</f>
        <v>75</v>
      </c>
      <c r="N1795" s="9">
        <f t="shared" ref="N1795:N1858" si="206">K1795*300</f>
        <v>0</v>
      </c>
      <c r="O1795" s="9">
        <f t="shared" ref="O1795:O1858" si="207">L1795*600</f>
        <v>0</v>
      </c>
      <c r="P1795" s="125">
        <f t="shared" ref="P1795:P1858" si="208">M1795+N1795+O1795</f>
        <v>75</v>
      </c>
      <c r="Q1795" s="127">
        <f t="shared" ref="Q1795:Q1858" si="209">I1795*598</f>
        <v>598</v>
      </c>
      <c r="R1795" s="128">
        <f t="shared" ref="R1795:R1858" si="210">P1795+Q1795</f>
        <v>673</v>
      </c>
      <c r="S1795" s="4" t="str">
        <f>VLOOKUP(D1795,[2]Sheet1!$F$1:$J$65536,5,0)</f>
        <v>623059486700080849</v>
      </c>
      <c r="T1795" s="4" t="str">
        <f>VLOOKUP(D1795,[1]Sheet1!$F$1:$H$65536,3,0)</f>
        <v>柴杨留</v>
      </c>
      <c r="U1795" s="4" t="s">
        <v>56</v>
      </c>
      <c r="V1795" s="4" t="s">
        <v>56</v>
      </c>
      <c r="W1795" s="4" t="s">
        <v>56</v>
      </c>
      <c r="X1795" s="4" t="s">
        <v>56</v>
      </c>
    </row>
    <row r="1796" s="113" customFormat="1" hidden="1" customHeight="1" spans="1:24">
      <c r="A1796" s="9">
        <v>1795</v>
      </c>
      <c r="B1796" s="96" t="s">
        <v>66</v>
      </c>
      <c r="C1796" s="9" t="s">
        <v>4173</v>
      </c>
      <c r="D1796" s="9" t="s">
        <v>4174</v>
      </c>
      <c r="E1796" s="9" t="s">
        <v>84</v>
      </c>
      <c r="F1796" s="9" t="s">
        <v>3599</v>
      </c>
      <c r="G1796" s="9" t="str">
        <f t="shared" si="204"/>
        <v>盛湾镇瓦庙村</v>
      </c>
      <c r="H1796" s="9" t="s">
        <v>3600</v>
      </c>
      <c r="I1796" s="9">
        <v>1</v>
      </c>
      <c r="J1796" s="9">
        <v>1</v>
      </c>
      <c r="K1796" s="9">
        <v>0</v>
      </c>
      <c r="L1796" s="9">
        <v>0</v>
      </c>
      <c r="M1796" s="9">
        <f t="shared" si="205"/>
        <v>75</v>
      </c>
      <c r="N1796" s="9">
        <f t="shared" si="206"/>
        <v>0</v>
      </c>
      <c r="O1796" s="9">
        <f t="shared" si="207"/>
        <v>0</v>
      </c>
      <c r="P1796" s="125">
        <f t="shared" si="208"/>
        <v>75</v>
      </c>
      <c r="Q1796" s="127">
        <f t="shared" si="209"/>
        <v>598</v>
      </c>
      <c r="R1796" s="128">
        <f t="shared" si="210"/>
        <v>673</v>
      </c>
      <c r="S1796" s="4" t="str">
        <f>VLOOKUP(D1796,[2]Sheet1!$F$1:$J$65536,5,0)</f>
        <v>623059486700123318</v>
      </c>
      <c r="T1796" s="4" t="str">
        <f>VLOOKUP(D1796,[1]Sheet1!$F$1:$H$65536,3,0)</f>
        <v>柴秀群</v>
      </c>
      <c r="U1796" s="4" t="s">
        <v>56</v>
      </c>
      <c r="V1796" s="4" t="s">
        <v>56</v>
      </c>
      <c r="W1796" s="4" t="s">
        <v>56</v>
      </c>
      <c r="X1796" s="4" t="s">
        <v>56</v>
      </c>
    </row>
    <row r="1797" s="113" customFormat="1" hidden="1" customHeight="1" spans="1:24">
      <c r="A1797" s="9">
        <v>1796</v>
      </c>
      <c r="B1797" s="96" t="s">
        <v>66</v>
      </c>
      <c r="C1797" s="9" t="s">
        <v>4175</v>
      </c>
      <c r="D1797" s="9" t="s">
        <v>4176</v>
      </c>
      <c r="E1797" s="9" t="s">
        <v>84</v>
      </c>
      <c r="F1797" s="9" t="s">
        <v>4028</v>
      </c>
      <c r="G1797" s="9" t="str">
        <f t="shared" si="204"/>
        <v>盛湾镇旗杆岭村</v>
      </c>
      <c r="H1797" s="9" t="s">
        <v>4029</v>
      </c>
      <c r="I1797" s="9">
        <v>1</v>
      </c>
      <c r="J1797" s="9">
        <v>1</v>
      </c>
      <c r="K1797" s="9">
        <v>0</v>
      </c>
      <c r="L1797" s="9">
        <v>0</v>
      </c>
      <c r="M1797" s="9">
        <f t="shared" si="205"/>
        <v>75</v>
      </c>
      <c r="N1797" s="9">
        <f t="shared" si="206"/>
        <v>0</v>
      </c>
      <c r="O1797" s="9">
        <f t="shared" si="207"/>
        <v>0</v>
      </c>
      <c r="P1797" s="125">
        <f t="shared" si="208"/>
        <v>75</v>
      </c>
      <c r="Q1797" s="127">
        <f t="shared" si="209"/>
        <v>598</v>
      </c>
      <c r="R1797" s="128">
        <f t="shared" si="210"/>
        <v>673</v>
      </c>
      <c r="S1797" s="4" t="str">
        <f>VLOOKUP(D1797,[2]Sheet1!$F$1:$J$65536,5,0)</f>
        <v>623059486700118748</v>
      </c>
      <c r="T1797" s="4" t="str">
        <f>VLOOKUP(D1797,[1]Sheet1!$F$1:$H$65536,3,0)</f>
        <v>柴秀华</v>
      </c>
      <c r="U1797" s="4" t="s">
        <v>56</v>
      </c>
      <c r="V1797" s="4" t="s">
        <v>56</v>
      </c>
      <c r="W1797" s="4" t="s">
        <v>56</v>
      </c>
      <c r="X1797" s="4" t="s">
        <v>56</v>
      </c>
    </row>
    <row r="1798" s="113" customFormat="1" hidden="1" customHeight="1" spans="1:24">
      <c r="A1798" s="9">
        <v>1797</v>
      </c>
      <c r="B1798" s="96" t="s">
        <v>66</v>
      </c>
      <c r="C1798" s="9" t="s">
        <v>4177</v>
      </c>
      <c r="D1798" s="9" t="s">
        <v>4178</v>
      </c>
      <c r="E1798" s="9" t="s">
        <v>84</v>
      </c>
      <c r="F1798" s="9" t="s">
        <v>3531</v>
      </c>
      <c r="G1798" s="9" t="str">
        <f t="shared" si="204"/>
        <v>盛湾镇裴营村</v>
      </c>
      <c r="H1798" s="9" t="s">
        <v>3532</v>
      </c>
      <c r="I1798" s="9">
        <v>1</v>
      </c>
      <c r="J1798" s="9">
        <v>1</v>
      </c>
      <c r="K1798" s="9">
        <v>0</v>
      </c>
      <c r="L1798" s="9">
        <v>0</v>
      </c>
      <c r="M1798" s="9">
        <f t="shared" si="205"/>
        <v>75</v>
      </c>
      <c r="N1798" s="9">
        <f t="shared" si="206"/>
        <v>0</v>
      </c>
      <c r="O1798" s="9">
        <f t="shared" si="207"/>
        <v>0</v>
      </c>
      <c r="P1798" s="125">
        <f t="shared" si="208"/>
        <v>75</v>
      </c>
      <c r="Q1798" s="127">
        <f t="shared" si="209"/>
        <v>598</v>
      </c>
      <c r="R1798" s="128">
        <f t="shared" si="210"/>
        <v>673</v>
      </c>
      <c r="S1798" s="4" t="str">
        <f>VLOOKUP(D1798,[2]Sheet1!$F$1:$J$65536,5,0)</f>
        <v>623059486701119315</v>
      </c>
      <c r="T1798" s="4" t="str">
        <f>VLOOKUP(D1798,[1]Sheet1!$F$1:$H$65536,3,0)</f>
        <v>柴秀成</v>
      </c>
      <c r="U1798" s="4" t="s">
        <v>56</v>
      </c>
      <c r="V1798" s="4" t="s">
        <v>56</v>
      </c>
      <c r="W1798" s="4" t="s">
        <v>56</v>
      </c>
      <c r="X1798" s="4" t="s">
        <v>56</v>
      </c>
    </row>
    <row r="1799" s="113" customFormat="1" hidden="1" customHeight="1" spans="1:24">
      <c r="A1799" s="9">
        <v>1798</v>
      </c>
      <c r="B1799" s="96" t="s">
        <v>66</v>
      </c>
      <c r="C1799" s="9" t="s">
        <v>4179</v>
      </c>
      <c r="D1799" s="9" t="s">
        <v>4180</v>
      </c>
      <c r="E1799" s="9" t="s">
        <v>84</v>
      </c>
      <c r="F1799" s="9" t="s">
        <v>91</v>
      </c>
      <c r="G1799" s="9" t="str">
        <f t="shared" si="204"/>
        <v>盛湾镇上王楼村</v>
      </c>
      <c r="H1799" s="9" t="s">
        <v>92</v>
      </c>
      <c r="I1799" s="9">
        <v>1</v>
      </c>
      <c r="J1799" s="9">
        <v>1</v>
      </c>
      <c r="K1799" s="9">
        <v>0</v>
      </c>
      <c r="L1799" s="9">
        <v>0</v>
      </c>
      <c r="M1799" s="9">
        <f t="shared" si="205"/>
        <v>75</v>
      </c>
      <c r="N1799" s="9">
        <f t="shared" si="206"/>
        <v>0</v>
      </c>
      <c r="O1799" s="9">
        <f t="shared" si="207"/>
        <v>0</v>
      </c>
      <c r="P1799" s="125">
        <f t="shared" si="208"/>
        <v>75</v>
      </c>
      <c r="Q1799" s="127">
        <f t="shared" si="209"/>
        <v>598</v>
      </c>
      <c r="R1799" s="128">
        <f t="shared" si="210"/>
        <v>673</v>
      </c>
      <c r="S1799" s="4" t="str">
        <f>VLOOKUP(D1799,[2]Sheet1!$F$1:$J$65536,5,0)</f>
        <v>623059486700129471</v>
      </c>
      <c r="T1799" s="4" t="str">
        <f>VLOOKUP(D1799,[1]Sheet1!$F$1:$H$65536,3,0)</f>
        <v>柴新芳</v>
      </c>
      <c r="U1799" s="4" t="s">
        <v>56</v>
      </c>
      <c r="V1799" s="4" t="s">
        <v>56</v>
      </c>
      <c r="W1799" s="4" t="s">
        <v>56</v>
      </c>
      <c r="X1799" s="4" t="s">
        <v>56</v>
      </c>
    </row>
    <row r="1800" s="113" customFormat="1" hidden="1" customHeight="1" spans="1:24">
      <c r="A1800" s="9">
        <v>1799</v>
      </c>
      <c r="B1800" s="96" t="s">
        <v>66</v>
      </c>
      <c r="C1800" s="9" t="s">
        <v>4181</v>
      </c>
      <c r="D1800" s="9" t="s">
        <v>4182</v>
      </c>
      <c r="E1800" s="9" t="s">
        <v>84</v>
      </c>
      <c r="F1800" s="9" t="s">
        <v>3486</v>
      </c>
      <c r="G1800" s="9" t="str">
        <f t="shared" si="204"/>
        <v>盛湾镇柴店村</v>
      </c>
      <c r="H1800" s="9" t="s">
        <v>3487</v>
      </c>
      <c r="I1800" s="9">
        <v>1</v>
      </c>
      <c r="J1800" s="9">
        <v>1</v>
      </c>
      <c r="K1800" s="9">
        <v>0</v>
      </c>
      <c r="L1800" s="9">
        <v>0</v>
      </c>
      <c r="M1800" s="9">
        <f t="shared" si="205"/>
        <v>75</v>
      </c>
      <c r="N1800" s="9">
        <f t="shared" si="206"/>
        <v>0</v>
      </c>
      <c r="O1800" s="9">
        <f t="shared" si="207"/>
        <v>0</v>
      </c>
      <c r="P1800" s="125">
        <f t="shared" si="208"/>
        <v>75</v>
      </c>
      <c r="Q1800" s="127">
        <f t="shared" si="209"/>
        <v>598</v>
      </c>
      <c r="R1800" s="128">
        <f t="shared" si="210"/>
        <v>673</v>
      </c>
      <c r="S1800" s="4" t="str">
        <f>VLOOKUP(D1800,[2]Sheet1!$F$1:$J$65536,5,0)</f>
        <v>623059486702583782</v>
      </c>
      <c r="T1800" s="4" t="str">
        <f>VLOOKUP(D1800,[1]Sheet1!$F$1:$H$65536,3,0)</f>
        <v>柴天喜</v>
      </c>
      <c r="U1800" s="4" t="s">
        <v>56</v>
      </c>
      <c r="V1800" s="4" t="s">
        <v>56</v>
      </c>
      <c r="W1800" s="4" t="s">
        <v>56</v>
      </c>
      <c r="X1800" s="4" t="s">
        <v>56</v>
      </c>
    </row>
    <row r="1801" s="113" customFormat="1" hidden="1" customHeight="1" spans="1:24">
      <c r="A1801" s="9">
        <v>1800</v>
      </c>
      <c r="B1801" s="96" t="s">
        <v>66</v>
      </c>
      <c r="C1801" s="9" t="s">
        <v>4183</v>
      </c>
      <c r="D1801" s="9" t="s">
        <v>4184</v>
      </c>
      <c r="E1801" s="9" t="s">
        <v>84</v>
      </c>
      <c r="F1801" s="9" t="s">
        <v>3486</v>
      </c>
      <c r="G1801" s="9" t="str">
        <f t="shared" si="204"/>
        <v>盛湾镇柴店村</v>
      </c>
      <c r="H1801" s="9" t="s">
        <v>3487</v>
      </c>
      <c r="I1801" s="9">
        <v>1</v>
      </c>
      <c r="J1801" s="9">
        <v>1</v>
      </c>
      <c r="K1801" s="9">
        <v>0</v>
      </c>
      <c r="L1801" s="9">
        <v>0</v>
      </c>
      <c r="M1801" s="9">
        <f t="shared" si="205"/>
        <v>75</v>
      </c>
      <c r="N1801" s="9">
        <f t="shared" si="206"/>
        <v>0</v>
      </c>
      <c r="O1801" s="9">
        <f t="shared" si="207"/>
        <v>0</v>
      </c>
      <c r="P1801" s="125">
        <f t="shared" si="208"/>
        <v>75</v>
      </c>
      <c r="Q1801" s="127">
        <f t="shared" si="209"/>
        <v>598</v>
      </c>
      <c r="R1801" s="128">
        <f t="shared" si="210"/>
        <v>673</v>
      </c>
      <c r="S1801" s="4" t="str">
        <f>VLOOKUP(D1801,[2]Sheet1!$F$1:$J$65536,5,0)</f>
        <v>623059486700093735</v>
      </c>
      <c r="T1801" s="4" t="str">
        <f>VLOOKUP(D1801,[1]Sheet1!$F$1:$H$65536,3,0)</f>
        <v>柴群有</v>
      </c>
      <c r="U1801" s="4" t="s">
        <v>56</v>
      </c>
      <c r="V1801" s="4" t="s">
        <v>56</v>
      </c>
      <c r="W1801" s="4" t="s">
        <v>56</v>
      </c>
      <c r="X1801" s="4" t="s">
        <v>56</v>
      </c>
    </row>
    <row r="1802" s="113" customFormat="1" hidden="1" customHeight="1" spans="1:24">
      <c r="A1802" s="9">
        <v>1801</v>
      </c>
      <c r="B1802" s="96" t="s">
        <v>66</v>
      </c>
      <c r="C1802" s="9" t="s">
        <v>4185</v>
      </c>
      <c r="D1802" s="9" t="s">
        <v>4186</v>
      </c>
      <c r="E1802" s="9" t="s">
        <v>84</v>
      </c>
      <c r="F1802" s="9" t="s">
        <v>85</v>
      </c>
      <c r="G1802" s="9" t="str">
        <f t="shared" si="204"/>
        <v>盛湾镇陈岗村</v>
      </c>
      <c r="H1802" s="9" t="s">
        <v>86</v>
      </c>
      <c r="I1802" s="9">
        <v>1</v>
      </c>
      <c r="J1802" s="9">
        <v>0</v>
      </c>
      <c r="K1802" s="9">
        <v>1</v>
      </c>
      <c r="L1802" s="9">
        <v>0</v>
      </c>
      <c r="M1802" s="9">
        <f t="shared" si="205"/>
        <v>0</v>
      </c>
      <c r="N1802" s="9">
        <f t="shared" si="206"/>
        <v>300</v>
      </c>
      <c r="O1802" s="9">
        <f t="shared" si="207"/>
        <v>0</v>
      </c>
      <c r="P1802" s="125">
        <f t="shared" si="208"/>
        <v>300</v>
      </c>
      <c r="Q1802" s="127">
        <f t="shared" si="209"/>
        <v>598</v>
      </c>
      <c r="R1802" s="128">
        <f t="shared" si="210"/>
        <v>898</v>
      </c>
      <c r="S1802" s="4" t="str">
        <f>VLOOKUP(D1802,[2]Sheet1!$F$1:$J$65536,5,0)</f>
        <v>623059486702844564</v>
      </c>
      <c r="T1802" s="4" t="str">
        <f>VLOOKUP(D1802,[1]Sheet1!$F$1:$H$65536,3,0)</f>
        <v>柴清波</v>
      </c>
      <c r="U1802" s="4" t="s">
        <v>56</v>
      </c>
      <c r="V1802" s="4" t="s">
        <v>56</v>
      </c>
      <c r="W1802" s="4" t="s">
        <v>56</v>
      </c>
      <c r="X1802" s="4" t="s">
        <v>56</v>
      </c>
    </row>
    <row r="1803" s="113" customFormat="1" hidden="1" customHeight="1" spans="1:24">
      <c r="A1803" s="9">
        <v>1802</v>
      </c>
      <c r="B1803" s="96" t="s">
        <v>66</v>
      </c>
      <c r="C1803" s="9" t="s">
        <v>4187</v>
      </c>
      <c r="D1803" s="9" t="s">
        <v>4188</v>
      </c>
      <c r="E1803" s="9" t="s">
        <v>84</v>
      </c>
      <c r="F1803" s="9" t="s">
        <v>3486</v>
      </c>
      <c r="G1803" s="9" t="str">
        <f t="shared" si="204"/>
        <v>盛湾镇柴店村</v>
      </c>
      <c r="H1803" s="9" t="s">
        <v>3471</v>
      </c>
      <c r="I1803" s="9">
        <v>1</v>
      </c>
      <c r="J1803" s="9">
        <v>1</v>
      </c>
      <c r="K1803" s="9">
        <v>0</v>
      </c>
      <c r="L1803" s="9">
        <v>0</v>
      </c>
      <c r="M1803" s="9">
        <f t="shared" si="205"/>
        <v>75</v>
      </c>
      <c r="N1803" s="9">
        <f t="shared" si="206"/>
        <v>0</v>
      </c>
      <c r="O1803" s="9">
        <f t="shared" si="207"/>
        <v>0</v>
      </c>
      <c r="P1803" s="125">
        <f t="shared" si="208"/>
        <v>75</v>
      </c>
      <c r="Q1803" s="127">
        <f t="shared" si="209"/>
        <v>598</v>
      </c>
      <c r="R1803" s="128">
        <f t="shared" si="210"/>
        <v>673</v>
      </c>
      <c r="S1803" s="4" t="str">
        <f>VLOOKUP(D1803,[2]Sheet1!$F$1:$J$65536,5,0)</f>
        <v>623059486700093552</v>
      </c>
      <c r="T1803" s="4" t="str">
        <f>VLOOKUP(D1803,[1]Sheet1!$F$1:$H$65536,3,0)</f>
        <v>柴林娃</v>
      </c>
      <c r="U1803" s="4" t="s">
        <v>56</v>
      </c>
      <c r="V1803" s="4" t="s">
        <v>56</v>
      </c>
      <c r="W1803" s="4" t="s">
        <v>56</v>
      </c>
      <c r="X1803" s="4" t="s">
        <v>56</v>
      </c>
    </row>
    <row r="1804" s="113" customFormat="1" hidden="1" customHeight="1" spans="1:24">
      <c r="A1804" s="9">
        <v>1803</v>
      </c>
      <c r="B1804" s="96" t="s">
        <v>66</v>
      </c>
      <c r="C1804" s="9" t="s">
        <v>4189</v>
      </c>
      <c r="D1804" s="9" t="s">
        <v>4190</v>
      </c>
      <c r="E1804" s="9" t="s">
        <v>84</v>
      </c>
      <c r="F1804" s="9" t="s">
        <v>3486</v>
      </c>
      <c r="G1804" s="9" t="str">
        <f t="shared" si="204"/>
        <v>盛湾镇柴店村</v>
      </c>
      <c r="H1804" s="9" t="s">
        <v>3487</v>
      </c>
      <c r="I1804" s="9">
        <v>1</v>
      </c>
      <c r="J1804" s="9">
        <v>1</v>
      </c>
      <c r="K1804" s="9">
        <v>0</v>
      </c>
      <c r="L1804" s="9">
        <v>0</v>
      </c>
      <c r="M1804" s="9">
        <f t="shared" si="205"/>
        <v>75</v>
      </c>
      <c r="N1804" s="9">
        <f t="shared" si="206"/>
        <v>0</v>
      </c>
      <c r="O1804" s="9">
        <f t="shared" si="207"/>
        <v>0</v>
      </c>
      <c r="P1804" s="125">
        <f t="shared" si="208"/>
        <v>75</v>
      </c>
      <c r="Q1804" s="127">
        <f t="shared" si="209"/>
        <v>598</v>
      </c>
      <c r="R1804" s="128">
        <f t="shared" si="210"/>
        <v>673</v>
      </c>
      <c r="S1804" s="4" t="str">
        <f>VLOOKUP(D1804,[2]Sheet1!$F$1:$J$65536,5,0)</f>
        <v>623059486700093461</v>
      </c>
      <c r="T1804" s="4" t="str">
        <f>VLOOKUP(D1804,[1]Sheet1!$F$1:$H$65536,3,0)</f>
        <v>柴良朝</v>
      </c>
      <c r="U1804" s="4" t="s">
        <v>56</v>
      </c>
      <c r="V1804" s="4" t="s">
        <v>56</v>
      </c>
      <c r="W1804" s="4" t="s">
        <v>56</v>
      </c>
      <c r="X1804" s="4" t="s">
        <v>56</v>
      </c>
    </row>
    <row r="1805" s="113" customFormat="1" hidden="1" customHeight="1" spans="1:24">
      <c r="A1805" s="9">
        <v>1804</v>
      </c>
      <c r="B1805" s="96" t="s">
        <v>66</v>
      </c>
      <c r="C1805" s="9" t="s">
        <v>4191</v>
      </c>
      <c r="D1805" s="9" t="s">
        <v>4192</v>
      </c>
      <c r="E1805" s="9" t="s">
        <v>84</v>
      </c>
      <c r="F1805" s="9" t="s">
        <v>3486</v>
      </c>
      <c r="G1805" s="9" t="str">
        <f t="shared" si="204"/>
        <v>盛湾镇柴店村</v>
      </c>
      <c r="H1805" s="9" t="s">
        <v>3487</v>
      </c>
      <c r="I1805" s="9">
        <v>1</v>
      </c>
      <c r="J1805" s="9">
        <v>1</v>
      </c>
      <c r="K1805" s="9">
        <v>0</v>
      </c>
      <c r="L1805" s="9">
        <v>0</v>
      </c>
      <c r="M1805" s="9">
        <f t="shared" si="205"/>
        <v>75</v>
      </c>
      <c r="N1805" s="9">
        <f t="shared" si="206"/>
        <v>0</v>
      </c>
      <c r="O1805" s="9">
        <f t="shared" si="207"/>
        <v>0</v>
      </c>
      <c r="P1805" s="125">
        <f t="shared" si="208"/>
        <v>75</v>
      </c>
      <c r="Q1805" s="127">
        <f t="shared" si="209"/>
        <v>598</v>
      </c>
      <c r="R1805" s="128">
        <f t="shared" si="210"/>
        <v>673</v>
      </c>
      <c r="S1805" s="4" t="str">
        <f>VLOOKUP(D1805,[2]Sheet1!$F$1:$J$65536,5,0)</f>
        <v>623059486700093347</v>
      </c>
      <c r="T1805" s="4" t="str">
        <f>VLOOKUP(D1805,[1]Sheet1!$F$1:$H$65536,3,0)</f>
        <v>柴景全</v>
      </c>
      <c r="U1805" s="4" t="s">
        <v>56</v>
      </c>
      <c r="V1805" s="4" t="s">
        <v>56</v>
      </c>
      <c r="W1805" s="4" t="s">
        <v>56</v>
      </c>
      <c r="X1805" s="4" t="s">
        <v>56</v>
      </c>
    </row>
    <row r="1806" s="113" customFormat="1" hidden="1" customHeight="1" spans="1:24">
      <c r="A1806" s="9">
        <v>1805</v>
      </c>
      <c r="B1806" s="96" t="s">
        <v>66</v>
      </c>
      <c r="C1806" s="9" t="s">
        <v>4193</v>
      </c>
      <c r="D1806" s="9" t="s">
        <v>4194</v>
      </c>
      <c r="E1806" s="9" t="s">
        <v>84</v>
      </c>
      <c r="F1806" s="9" t="s">
        <v>3510</v>
      </c>
      <c r="G1806" s="9" t="str">
        <f t="shared" si="204"/>
        <v>盛湾镇小坑村</v>
      </c>
      <c r="H1806" s="9" t="s">
        <v>3511</v>
      </c>
      <c r="I1806" s="9">
        <v>1</v>
      </c>
      <c r="J1806" s="9">
        <v>1</v>
      </c>
      <c r="K1806" s="9">
        <v>0</v>
      </c>
      <c r="L1806" s="9">
        <v>0</v>
      </c>
      <c r="M1806" s="9">
        <f t="shared" si="205"/>
        <v>75</v>
      </c>
      <c r="N1806" s="9">
        <f t="shared" si="206"/>
        <v>0</v>
      </c>
      <c r="O1806" s="9">
        <f t="shared" si="207"/>
        <v>0</v>
      </c>
      <c r="P1806" s="125">
        <f t="shared" si="208"/>
        <v>75</v>
      </c>
      <c r="Q1806" s="127">
        <f t="shared" si="209"/>
        <v>598</v>
      </c>
      <c r="R1806" s="128">
        <f t="shared" si="210"/>
        <v>673</v>
      </c>
      <c r="S1806" s="4" t="str">
        <f>VLOOKUP(D1806,[2]Sheet1!$F$1:$J$65536,5,0)</f>
        <v>623059486700151442</v>
      </c>
      <c r="T1806" s="4" t="str">
        <f>VLOOKUP(D1806,[1]Sheet1!$F$1:$H$65536,3,0)</f>
        <v>柴金怀</v>
      </c>
      <c r="U1806" s="4" t="s">
        <v>56</v>
      </c>
      <c r="V1806" s="4" t="s">
        <v>56</v>
      </c>
      <c r="W1806" s="4" t="s">
        <v>56</v>
      </c>
      <c r="X1806" s="4" t="s">
        <v>56</v>
      </c>
    </row>
    <row r="1807" s="113" customFormat="1" hidden="1" customHeight="1" spans="1:24">
      <c r="A1807" s="9">
        <v>1806</v>
      </c>
      <c r="B1807" s="96" t="s">
        <v>66</v>
      </c>
      <c r="C1807" s="9" t="s">
        <v>4195</v>
      </c>
      <c r="D1807" s="9" t="s">
        <v>4196</v>
      </c>
      <c r="E1807" s="9" t="s">
        <v>84</v>
      </c>
      <c r="F1807" s="9" t="s">
        <v>4028</v>
      </c>
      <c r="G1807" s="9" t="str">
        <f t="shared" si="204"/>
        <v>盛湾镇旗杆岭村</v>
      </c>
      <c r="H1807" s="9" t="s">
        <v>4029</v>
      </c>
      <c r="I1807" s="9">
        <v>1</v>
      </c>
      <c r="J1807" s="9">
        <v>1</v>
      </c>
      <c r="K1807" s="9">
        <v>0</v>
      </c>
      <c r="L1807" s="9">
        <v>0</v>
      </c>
      <c r="M1807" s="9">
        <f t="shared" si="205"/>
        <v>75</v>
      </c>
      <c r="N1807" s="9">
        <f t="shared" si="206"/>
        <v>0</v>
      </c>
      <c r="O1807" s="9">
        <f t="shared" si="207"/>
        <v>0</v>
      </c>
      <c r="P1807" s="125">
        <f t="shared" si="208"/>
        <v>75</v>
      </c>
      <c r="Q1807" s="127">
        <f t="shared" si="209"/>
        <v>598</v>
      </c>
      <c r="R1807" s="128">
        <f t="shared" si="210"/>
        <v>673</v>
      </c>
      <c r="S1807" s="4" t="str">
        <f>VLOOKUP(D1807,[2]Sheet1!$F$1:$J$65536,5,0)</f>
        <v>623059486700118227</v>
      </c>
      <c r="T1807" s="4" t="str">
        <f>VLOOKUP(D1807,[1]Sheet1!$F$1:$H$65536,3,0)</f>
        <v>柴建周</v>
      </c>
      <c r="U1807" s="4" t="s">
        <v>56</v>
      </c>
      <c r="V1807" s="4" t="s">
        <v>56</v>
      </c>
      <c r="W1807" s="4" t="s">
        <v>56</v>
      </c>
      <c r="X1807" s="4" t="s">
        <v>56</v>
      </c>
    </row>
    <row r="1808" s="113" customFormat="1" hidden="1" customHeight="1" spans="1:24">
      <c r="A1808" s="9">
        <v>1807</v>
      </c>
      <c r="B1808" s="96" t="s">
        <v>66</v>
      </c>
      <c r="C1808" s="9" t="s">
        <v>4197</v>
      </c>
      <c r="D1808" s="9" t="s">
        <v>4198</v>
      </c>
      <c r="E1808" s="9" t="s">
        <v>84</v>
      </c>
      <c r="F1808" s="9" t="s">
        <v>3599</v>
      </c>
      <c r="G1808" s="9" t="str">
        <f t="shared" si="204"/>
        <v>盛湾镇瓦庙村</v>
      </c>
      <c r="H1808" s="9" t="s">
        <v>3600</v>
      </c>
      <c r="I1808" s="9">
        <v>1</v>
      </c>
      <c r="J1808" s="9">
        <v>1</v>
      </c>
      <c r="K1808" s="9">
        <v>0</v>
      </c>
      <c r="L1808" s="9">
        <v>0</v>
      </c>
      <c r="M1808" s="9">
        <f t="shared" si="205"/>
        <v>75</v>
      </c>
      <c r="N1808" s="9">
        <f t="shared" si="206"/>
        <v>0</v>
      </c>
      <c r="O1808" s="9">
        <f t="shared" si="207"/>
        <v>0</v>
      </c>
      <c r="P1808" s="125">
        <f t="shared" si="208"/>
        <v>75</v>
      </c>
      <c r="Q1808" s="127">
        <f t="shared" si="209"/>
        <v>598</v>
      </c>
      <c r="R1808" s="128">
        <f t="shared" si="210"/>
        <v>673</v>
      </c>
      <c r="S1808" s="4" t="str">
        <f>VLOOKUP(D1808,[2]Sheet1!$F$1:$J$65536,5,0)</f>
        <v>623059486701068926</v>
      </c>
      <c r="T1808" s="4" t="str">
        <f>VLOOKUP(D1808,[1]Sheet1!$F$1:$H$65536,3,0)</f>
        <v>柴建卫</v>
      </c>
      <c r="U1808" s="4" t="s">
        <v>56</v>
      </c>
      <c r="V1808" s="4" t="s">
        <v>56</v>
      </c>
      <c r="W1808" s="4" t="s">
        <v>56</v>
      </c>
      <c r="X1808" s="4" t="s">
        <v>56</v>
      </c>
    </row>
    <row r="1809" s="113" customFormat="1" hidden="1" customHeight="1" spans="1:24">
      <c r="A1809" s="9">
        <v>1808</v>
      </c>
      <c r="B1809" s="96" t="s">
        <v>66</v>
      </c>
      <c r="C1809" s="9" t="s">
        <v>4199</v>
      </c>
      <c r="D1809" s="9" t="s">
        <v>4200</v>
      </c>
      <c r="E1809" s="9" t="s">
        <v>84</v>
      </c>
      <c r="F1809" s="9" t="s">
        <v>85</v>
      </c>
      <c r="G1809" s="9" t="str">
        <f t="shared" si="204"/>
        <v>盛湾镇陈岗村</v>
      </c>
      <c r="H1809" s="9" t="s">
        <v>86</v>
      </c>
      <c r="I1809" s="9">
        <v>1</v>
      </c>
      <c r="J1809" s="9">
        <v>0</v>
      </c>
      <c r="K1809" s="9">
        <v>0</v>
      </c>
      <c r="L1809" s="9">
        <v>1</v>
      </c>
      <c r="M1809" s="9">
        <f t="shared" si="205"/>
        <v>0</v>
      </c>
      <c r="N1809" s="9">
        <f t="shared" si="206"/>
        <v>0</v>
      </c>
      <c r="O1809" s="9">
        <f t="shared" si="207"/>
        <v>600</v>
      </c>
      <c r="P1809" s="125">
        <f t="shared" si="208"/>
        <v>600</v>
      </c>
      <c r="Q1809" s="127">
        <f t="shared" si="209"/>
        <v>598</v>
      </c>
      <c r="R1809" s="128">
        <f t="shared" si="210"/>
        <v>1198</v>
      </c>
      <c r="S1809" s="153" t="s">
        <v>4201</v>
      </c>
      <c r="T1809" s="4" t="str">
        <f>VLOOKUP(D1809,[1]Sheet1!$F$1:$H$65536,3,0)</f>
        <v>柴建四</v>
      </c>
      <c r="U1809" s="4" t="s">
        <v>56</v>
      </c>
      <c r="V1809" s="4" t="s">
        <v>56</v>
      </c>
      <c r="W1809" s="4" t="s">
        <v>56</v>
      </c>
      <c r="X1809" s="4" t="s">
        <v>56</v>
      </c>
    </row>
    <row r="1810" s="113" customFormat="1" hidden="1" customHeight="1" spans="1:24">
      <c r="A1810" s="9">
        <v>1809</v>
      </c>
      <c r="B1810" s="96" t="s">
        <v>66</v>
      </c>
      <c r="C1810" s="9" t="s">
        <v>4202</v>
      </c>
      <c r="D1810" s="9" t="s">
        <v>4203</v>
      </c>
      <c r="E1810" s="9" t="s">
        <v>84</v>
      </c>
      <c r="F1810" s="9" t="s">
        <v>3531</v>
      </c>
      <c r="G1810" s="9" t="str">
        <f t="shared" si="204"/>
        <v>盛湾镇裴营村</v>
      </c>
      <c r="H1810" s="9" t="s">
        <v>3532</v>
      </c>
      <c r="I1810" s="9">
        <v>1</v>
      </c>
      <c r="J1810" s="9">
        <v>0</v>
      </c>
      <c r="K1810" s="9">
        <v>1</v>
      </c>
      <c r="L1810" s="9">
        <v>0</v>
      </c>
      <c r="M1810" s="9">
        <f t="shared" si="205"/>
        <v>0</v>
      </c>
      <c r="N1810" s="9">
        <f t="shared" si="206"/>
        <v>300</v>
      </c>
      <c r="O1810" s="9">
        <f t="shared" si="207"/>
        <v>0</v>
      </c>
      <c r="P1810" s="125">
        <f t="shared" si="208"/>
        <v>300</v>
      </c>
      <c r="Q1810" s="127">
        <f t="shared" si="209"/>
        <v>598</v>
      </c>
      <c r="R1810" s="128">
        <f t="shared" si="210"/>
        <v>898</v>
      </c>
      <c r="S1810" s="4" t="str">
        <f>VLOOKUP(D1810,[2]Sheet1!$F$1:$J$65536,5,0)</f>
        <v>623059486700139124</v>
      </c>
      <c r="T1810" s="4" t="str">
        <f>VLOOKUP(D1810,[1]Sheet1!$F$1:$H$65536,3,0)</f>
        <v>柴建明</v>
      </c>
      <c r="U1810" s="4" t="s">
        <v>56</v>
      </c>
      <c r="V1810" s="4" t="s">
        <v>56</v>
      </c>
      <c r="W1810" s="4" t="s">
        <v>56</v>
      </c>
      <c r="X1810" s="4" t="s">
        <v>56</v>
      </c>
    </row>
    <row r="1811" s="113" customFormat="1" hidden="1" customHeight="1" spans="1:24">
      <c r="A1811" s="9">
        <v>1810</v>
      </c>
      <c r="B1811" s="96" t="s">
        <v>66</v>
      </c>
      <c r="C1811" s="9" t="s">
        <v>4204</v>
      </c>
      <c r="D1811" s="9" t="s">
        <v>4205</v>
      </c>
      <c r="E1811" s="9" t="s">
        <v>84</v>
      </c>
      <c r="F1811" s="9" t="s">
        <v>3486</v>
      </c>
      <c r="G1811" s="9" t="str">
        <f t="shared" si="204"/>
        <v>盛湾镇柴店村</v>
      </c>
      <c r="H1811" s="9" t="s">
        <v>3487</v>
      </c>
      <c r="I1811" s="9">
        <v>1</v>
      </c>
      <c r="J1811" s="9">
        <v>1</v>
      </c>
      <c r="K1811" s="9">
        <v>0</v>
      </c>
      <c r="L1811" s="9">
        <v>0</v>
      </c>
      <c r="M1811" s="9">
        <f t="shared" si="205"/>
        <v>75</v>
      </c>
      <c r="N1811" s="9">
        <f t="shared" si="206"/>
        <v>0</v>
      </c>
      <c r="O1811" s="9">
        <f t="shared" si="207"/>
        <v>0</v>
      </c>
      <c r="P1811" s="125">
        <f t="shared" si="208"/>
        <v>75</v>
      </c>
      <c r="Q1811" s="127">
        <f t="shared" si="209"/>
        <v>598</v>
      </c>
      <c r="R1811" s="128">
        <f t="shared" si="210"/>
        <v>673</v>
      </c>
      <c r="S1811" s="4" t="str">
        <f>VLOOKUP(D1811,[2]Sheet1!$F$1:$J$65536,5,0)</f>
        <v>623059486702808197</v>
      </c>
      <c r="T1811" s="4" t="str">
        <f>VLOOKUP(D1811,[1]Sheet1!$F$1:$H$65536,3,0)</f>
        <v>柴吉栓</v>
      </c>
      <c r="U1811" s="4" t="s">
        <v>56</v>
      </c>
      <c r="V1811" s="4" t="s">
        <v>56</v>
      </c>
      <c r="W1811" s="4" t="s">
        <v>56</v>
      </c>
      <c r="X1811" s="4" t="s">
        <v>56</v>
      </c>
    </row>
    <row r="1812" s="113" customFormat="1" hidden="1" customHeight="1" spans="1:24">
      <c r="A1812" s="9">
        <v>1811</v>
      </c>
      <c r="B1812" s="96" t="s">
        <v>66</v>
      </c>
      <c r="C1812" s="9" t="s">
        <v>4206</v>
      </c>
      <c r="D1812" s="9" t="s">
        <v>4207</v>
      </c>
      <c r="E1812" s="9" t="s">
        <v>84</v>
      </c>
      <c r="F1812" s="9" t="s">
        <v>3781</v>
      </c>
      <c r="G1812" s="9" t="str">
        <f t="shared" si="204"/>
        <v>盛湾镇河扒村</v>
      </c>
      <c r="H1812" s="9" t="s">
        <v>3782</v>
      </c>
      <c r="I1812" s="9">
        <v>1</v>
      </c>
      <c r="J1812" s="9">
        <v>1</v>
      </c>
      <c r="K1812" s="9">
        <v>0</v>
      </c>
      <c r="L1812" s="9">
        <v>0</v>
      </c>
      <c r="M1812" s="9">
        <f t="shared" si="205"/>
        <v>75</v>
      </c>
      <c r="N1812" s="9">
        <f t="shared" si="206"/>
        <v>0</v>
      </c>
      <c r="O1812" s="9">
        <f t="shared" si="207"/>
        <v>0</v>
      </c>
      <c r="P1812" s="125">
        <f t="shared" si="208"/>
        <v>75</v>
      </c>
      <c r="Q1812" s="127">
        <f t="shared" si="209"/>
        <v>598</v>
      </c>
      <c r="R1812" s="128">
        <f t="shared" si="210"/>
        <v>673</v>
      </c>
      <c r="S1812" s="4" t="str">
        <f>VLOOKUP(D1812,[2]Sheet1!$F$1:$J$65536,5,0)</f>
        <v>623059486700032436</v>
      </c>
      <c r="T1812" s="4" t="str">
        <f>VLOOKUP(D1812,[1]Sheet1!$F$1:$H$65536,3,0)</f>
        <v>柴吉胜</v>
      </c>
      <c r="U1812" s="4" t="s">
        <v>56</v>
      </c>
      <c r="V1812" s="4" t="s">
        <v>56</v>
      </c>
      <c r="W1812" s="4" t="s">
        <v>56</v>
      </c>
      <c r="X1812" s="4" t="s">
        <v>56</v>
      </c>
    </row>
    <row r="1813" s="113" customFormat="1" hidden="1" customHeight="1" spans="1:24">
      <c r="A1813" s="9">
        <v>1812</v>
      </c>
      <c r="B1813" s="96" t="s">
        <v>66</v>
      </c>
      <c r="C1813" s="9" t="s">
        <v>4208</v>
      </c>
      <c r="D1813" s="9" t="s">
        <v>4209</v>
      </c>
      <c r="E1813" s="9" t="s">
        <v>84</v>
      </c>
      <c r="F1813" s="9" t="s">
        <v>85</v>
      </c>
      <c r="G1813" s="9" t="str">
        <f t="shared" si="204"/>
        <v>盛湾镇陈岗村</v>
      </c>
      <c r="H1813" s="9" t="s">
        <v>86</v>
      </c>
      <c r="I1813" s="9">
        <v>1</v>
      </c>
      <c r="J1813" s="9">
        <v>1</v>
      </c>
      <c r="K1813" s="9">
        <v>0</v>
      </c>
      <c r="L1813" s="9">
        <v>0</v>
      </c>
      <c r="M1813" s="9">
        <f t="shared" si="205"/>
        <v>75</v>
      </c>
      <c r="N1813" s="9">
        <f t="shared" si="206"/>
        <v>0</v>
      </c>
      <c r="O1813" s="9">
        <f t="shared" si="207"/>
        <v>0</v>
      </c>
      <c r="P1813" s="125">
        <f t="shared" si="208"/>
        <v>75</v>
      </c>
      <c r="Q1813" s="127">
        <f t="shared" si="209"/>
        <v>598</v>
      </c>
      <c r="R1813" s="128">
        <f t="shared" si="210"/>
        <v>673</v>
      </c>
      <c r="S1813" s="4" t="str">
        <f>VLOOKUP(D1813,[2]Sheet1!$F$1:$J$65536,5,0)</f>
        <v>623059486700024201</v>
      </c>
      <c r="T1813" s="4" t="str">
        <f>VLOOKUP(D1813,[1]Sheet1!$F$1:$H$65536,3,0)</f>
        <v>柴吉德</v>
      </c>
      <c r="U1813" s="4" t="s">
        <v>56</v>
      </c>
      <c r="V1813" s="4" t="s">
        <v>56</v>
      </c>
      <c r="W1813" s="4" t="s">
        <v>56</v>
      </c>
      <c r="X1813" s="4" t="s">
        <v>56</v>
      </c>
    </row>
    <row r="1814" s="113" customFormat="1" hidden="1" customHeight="1" spans="1:24">
      <c r="A1814" s="9">
        <v>1813</v>
      </c>
      <c r="B1814" s="96" t="s">
        <v>66</v>
      </c>
      <c r="C1814" s="9" t="s">
        <v>4210</v>
      </c>
      <c r="D1814" s="9" t="s">
        <v>4211</v>
      </c>
      <c r="E1814" s="9" t="s">
        <v>84</v>
      </c>
      <c r="F1814" s="9" t="s">
        <v>85</v>
      </c>
      <c r="G1814" s="9" t="str">
        <f t="shared" si="204"/>
        <v>盛湾镇陈岗村</v>
      </c>
      <c r="H1814" s="9" t="s">
        <v>86</v>
      </c>
      <c r="I1814" s="9">
        <v>1</v>
      </c>
      <c r="J1814" s="9">
        <v>1</v>
      </c>
      <c r="K1814" s="9">
        <v>0</v>
      </c>
      <c r="L1814" s="9">
        <v>0</v>
      </c>
      <c r="M1814" s="9">
        <f t="shared" si="205"/>
        <v>75</v>
      </c>
      <c r="N1814" s="9">
        <f t="shared" si="206"/>
        <v>0</v>
      </c>
      <c r="O1814" s="9">
        <f t="shared" si="207"/>
        <v>0</v>
      </c>
      <c r="P1814" s="125">
        <f t="shared" si="208"/>
        <v>75</v>
      </c>
      <c r="Q1814" s="127">
        <f t="shared" si="209"/>
        <v>598</v>
      </c>
      <c r="R1814" s="128">
        <f t="shared" si="210"/>
        <v>673</v>
      </c>
      <c r="S1814" s="4" t="str">
        <f>VLOOKUP(D1814,[2]Sheet1!$F$1:$J$65536,5,0)</f>
        <v>623059486700024193</v>
      </c>
      <c r="T1814" s="4" t="str">
        <f>VLOOKUP(D1814,[1]Sheet1!$F$1:$H$65536,3,0)</f>
        <v>柴吉川</v>
      </c>
      <c r="U1814" s="4" t="s">
        <v>56</v>
      </c>
      <c r="V1814" s="4" t="s">
        <v>56</v>
      </c>
      <c r="W1814" s="4" t="s">
        <v>56</v>
      </c>
      <c r="X1814" s="4" t="s">
        <v>56</v>
      </c>
    </row>
    <row r="1815" s="113" customFormat="1" hidden="1" customHeight="1" spans="1:24">
      <c r="A1815" s="9">
        <v>1814</v>
      </c>
      <c r="B1815" s="96" t="s">
        <v>66</v>
      </c>
      <c r="C1815" s="9" t="s">
        <v>4212</v>
      </c>
      <c r="D1815" s="9" t="s">
        <v>4213</v>
      </c>
      <c r="E1815" s="9" t="s">
        <v>84</v>
      </c>
      <c r="F1815" s="9" t="s">
        <v>3454</v>
      </c>
      <c r="G1815" s="9" t="str">
        <f t="shared" si="204"/>
        <v>盛湾镇上王沟村</v>
      </c>
      <c r="H1815" s="9" t="s">
        <v>3455</v>
      </c>
      <c r="I1815" s="9">
        <v>1</v>
      </c>
      <c r="J1815" s="9">
        <v>1</v>
      </c>
      <c r="K1815" s="9">
        <v>0</v>
      </c>
      <c r="L1815" s="9">
        <v>0</v>
      </c>
      <c r="M1815" s="9">
        <f t="shared" si="205"/>
        <v>75</v>
      </c>
      <c r="N1815" s="9">
        <f t="shared" si="206"/>
        <v>0</v>
      </c>
      <c r="O1815" s="9">
        <f t="shared" si="207"/>
        <v>0</v>
      </c>
      <c r="P1815" s="125">
        <f t="shared" si="208"/>
        <v>75</v>
      </c>
      <c r="Q1815" s="127">
        <f t="shared" si="209"/>
        <v>598</v>
      </c>
      <c r="R1815" s="128">
        <f t="shared" si="210"/>
        <v>673</v>
      </c>
      <c r="S1815" s="4" t="str">
        <f>VLOOKUP(D1815,[2]Sheet1!$F$1:$J$65536,5,0)</f>
        <v>623059486702808239</v>
      </c>
      <c r="T1815" s="4" t="str">
        <f>VLOOKUP(D1815,[1]Sheet1!$F$1:$H$65536,3,0)</f>
        <v>柴国生</v>
      </c>
      <c r="U1815" s="4" t="s">
        <v>56</v>
      </c>
      <c r="V1815" s="4" t="s">
        <v>56</v>
      </c>
      <c r="W1815" s="4" t="s">
        <v>56</v>
      </c>
      <c r="X1815" s="4" t="s">
        <v>56</v>
      </c>
    </row>
    <row r="1816" s="113" customFormat="1" hidden="1" customHeight="1" spans="1:24">
      <c r="A1816" s="9">
        <v>1815</v>
      </c>
      <c r="B1816" s="96" t="s">
        <v>66</v>
      </c>
      <c r="C1816" s="9" t="s">
        <v>4214</v>
      </c>
      <c r="D1816" s="9" t="s">
        <v>4215</v>
      </c>
      <c r="E1816" s="9" t="s">
        <v>84</v>
      </c>
      <c r="F1816" s="9" t="s">
        <v>85</v>
      </c>
      <c r="G1816" s="9" t="str">
        <f t="shared" si="204"/>
        <v>盛湾镇陈岗村</v>
      </c>
      <c r="H1816" s="9" t="s">
        <v>86</v>
      </c>
      <c r="I1816" s="9">
        <v>1</v>
      </c>
      <c r="J1816" s="9">
        <v>1</v>
      </c>
      <c r="K1816" s="9">
        <v>0</v>
      </c>
      <c r="L1816" s="9">
        <v>0</v>
      </c>
      <c r="M1816" s="9">
        <f t="shared" si="205"/>
        <v>75</v>
      </c>
      <c r="N1816" s="9">
        <f t="shared" si="206"/>
        <v>0</v>
      </c>
      <c r="O1816" s="9">
        <f t="shared" si="207"/>
        <v>0</v>
      </c>
      <c r="P1816" s="125">
        <f t="shared" si="208"/>
        <v>75</v>
      </c>
      <c r="Q1816" s="127">
        <f t="shared" si="209"/>
        <v>598</v>
      </c>
      <c r="R1816" s="128">
        <f t="shared" si="210"/>
        <v>673</v>
      </c>
      <c r="S1816" s="4" t="str">
        <f>VLOOKUP(D1816,[2]Sheet1!$F$1:$J$65536,5,0)</f>
        <v>623059486700024052</v>
      </c>
      <c r="T1816" s="4" t="str">
        <f>VLOOKUP(D1816,[1]Sheet1!$F$1:$H$65536,3,0)</f>
        <v>柴国华</v>
      </c>
      <c r="U1816" s="4" t="s">
        <v>56</v>
      </c>
      <c r="V1816" s="4" t="s">
        <v>56</v>
      </c>
      <c r="W1816" s="4" t="s">
        <v>56</v>
      </c>
      <c r="X1816" s="4" t="s">
        <v>56</v>
      </c>
    </row>
    <row r="1817" s="113" customFormat="1" hidden="1" customHeight="1" spans="1:24">
      <c r="A1817" s="9">
        <v>1816</v>
      </c>
      <c r="B1817" s="96" t="s">
        <v>66</v>
      </c>
      <c r="C1817" s="9" t="s">
        <v>4216</v>
      </c>
      <c r="D1817" s="9" t="s">
        <v>4217</v>
      </c>
      <c r="E1817" s="9" t="s">
        <v>84</v>
      </c>
      <c r="F1817" s="9" t="s">
        <v>3442</v>
      </c>
      <c r="G1817" s="9" t="str">
        <f t="shared" si="204"/>
        <v>盛湾镇天池村</v>
      </c>
      <c r="H1817" s="9" t="s">
        <v>3443</v>
      </c>
      <c r="I1817" s="9">
        <v>1</v>
      </c>
      <c r="J1817" s="9">
        <v>1</v>
      </c>
      <c r="K1817" s="9">
        <v>0</v>
      </c>
      <c r="L1817" s="9">
        <v>0</v>
      </c>
      <c r="M1817" s="9">
        <f t="shared" si="205"/>
        <v>75</v>
      </c>
      <c r="N1817" s="9">
        <f t="shared" si="206"/>
        <v>0</v>
      </c>
      <c r="O1817" s="9">
        <f t="shared" si="207"/>
        <v>0</v>
      </c>
      <c r="P1817" s="125">
        <f t="shared" si="208"/>
        <v>75</v>
      </c>
      <c r="Q1817" s="127">
        <f t="shared" si="209"/>
        <v>598</v>
      </c>
      <c r="R1817" s="128">
        <f t="shared" si="210"/>
        <v>673</v>
      </c>
      <c r="S1817" s="4" t="str">
        <f>VLOOKUP(D1817,[2]Sheet1!$F$1:$J$65536,5,0)</f>
        <v>623059486700079601</v>
      </c>
      <c r="T1817" s="4" t="str">
        <f>VLOOKUP(D1817,[1]Sheet1!$F$1:$H$65536,3,0)</f>
        <v>柴光德</v>
      </c>
      <c r="U1817" s="4" t="s">
        <v>56</v>
      </c>
      <c r="V1817" s="4" t="s">
        <v>56</v>
      </c>
      <c r="W1817" s="4" t="s">
        <v>56</v>
      </c>
      <c r="X1817" s="4" t="s">
        <v>56</v>
      </c>
    </row>
    <row r="1818" s="113" customFormat="1" hidden="1" customHeight="1" spans="1:24">
      <c r="A1818" s="9">
        <v>1817</v>
      </c>
      <c r="B1818" s="96" t="s">
        <v>66</v>
      </c>
      <c r="C1818" s="9" t="s">
        <v>4218</v>
      </c>
      <c r="D1818" s="9" t="s">
        <v>4219</v>
      </c>
      <c r="E1818" s="9" t="s">
        <v>84</v>
      </c>
      <c r="F1818" s="9" t="s">
        <v>3442</v>
      </c>
      <c r="G1818" s="9" t="str">
        <f t="shared" si="204"/>
        <v>盛湾镇天池村</v>
      </c>
      <c r="H1818" s="9" t="s">
        <v>3443</v>
      </c>
      <c r="I1818" s="9">
        <v>1</v>
      </c>
      <c r="J1818" s="9">
        <v>1</v>
      </c>
      <c r="K1818" s="9">
        <v>0</v>
      </c>
      <c r="L1818" s="9">
        <v>0</v>
      </c>
      <c r="M1818" s="9">
        <f t="shared" si="205"/>
        <v>75</v>
      </c>
      <c r="N1818" s="9">
        <f t="shared" si="206"/>
        <v>0</v>
      </c>
      <c r="O1818" s="9">
        <f t="shared" si="207"/>
        <v>0</v>
      </c>
      <c r="P1818" s="125">
        <f t="shared" si="208"/>
        <v>75</v>
      </c>
      <c r="Q1818" s="127">
        <f t="shared" si="209"/>
        <v>598</v>
      </c>
      <c r="R1818" s="128">
        <f t="shared" si="210"/>
        <v>673</v>
      </c>
      <c r="S1818" s="4" t="str">
        <f>VLOOKUP(D1818,[2]Sheet1!$F$1:$J$65536,5,0)</f>
        <v>623059486700079403</v>
      </c>
      <c r="T1818" s="4" t="str">
        <f>VLOOKUP(D1818,[1]Sheet1!$F$1:$H$65536,3,0)</f>
        <v>柴春义</v>
      </c>
      <c r="U1818" s="4" t="s">
        <v>56</v>
      </c>
      <c r="V1818" s="4" t="s">
        <v>56</v>
      </c>
      <c r="W1818" s="4" t="s">
        <v>56</v>
      </c>
      <c r="X1818" s="4" t="s">
        <v>56</v>
      </c>
    </row>
    <row r="1819" s="113" customFormat="1" hidden="1" customHeight="1" spans="1:24">
      <c r="A1819" s="9">
        <v>1818</v>
      </c>
      <c r="B1819" s="96" t="s">
        <v>66</v>
      </c>
      <c r="C1819" s="9" t="s">
        <v>4220</v>
      </c>
      <c r="D1819" s="9" t="s">
        <v>4221</v>
      </c>
      <c r="E1819" s="9" t="s">
        <v>84</v>
      </c>
      <c r="F1819" s="9" t="s">
        <v>2007</v>
      </c>
      <c r="G1819" s="9" t="str">
        <f t="shared" si="204"/>
        <v>盛湾镇马沟村</v>
      </c>
      <c r="H1819" s="9" t="s">
        <v>3528</v>
      </c>
      <c r="I1819" s="9">
        <v>1</v>
      </c>
      <c r="J1819" s="9">
        <v>1</v>
      </c>
      <c r="K1819" s="9">
        <v>0</v>
      </c>
      <c r="L1819" s="9">
        <v>0</v>
      </c>
      <c r="M1819" s="9">
        <f t="shared" si="205"/>
        <v>75</v>
      </c>
      <c r="N1819" s="9">
        <f t="shared" si="206"/>
        <v>0</v>
      </c>
      <c r="O1819" s="9">
        <f t="shared" si="207"/>
        <v>0</v>
      </c>
      <c r="P1819" s="125">
        <f t="shared" si="208"/>
        <v>75</v>
      </c>
      <c r="Q1819" s="127">
        <f t="shared" si="209"/>
        <v>598</v>
      </c>
      <c r="R1819" s="128">
        <f t="shared" si="210"/>
        <v>673</v>
      </c>
      <c r="S1819" s="4" t="str">
        <f>VLOOKUP(D1819,[2]Sheet1!$F$1:$J$65536,5,0)</f>
        <v>623059486700002280</v>
      </c>
      <c r="T1819" s="4" t="str">
        <f>VLOOKUP(D1819,[1]Sheet1!$F$1:$H$65536,3,0)</f>
        <v>柴春夫</v>
      </c>
      <c r="U1819" s="4" t="s">
        <v>56</v>
      </c>
      <c r="V1819" s="4" t="s">
        <v>56</v>
      </c>
      <c r="W1819" s="4" t="s">
        <v>56</v>
      </c>
      <c r="X1819" s="4" t="s">
        <v>56</v>
      </c>
    </row>
    <row r="1820" s="113" customFormat="1" hidden="1" customHeight="1" spans="1:24">
      <c r="A1820" s="9">
        <v>1819</v>
      </c>
      <c r="B1820" s="96" t="s">
        <v>66</v>
      </c>
      <c r="C1820" s="9" t="s">
        <v>4222</v>
      </c>
      <c r="D1820" s="9" t="s">
        <v>4223</v>
      </c>
      <c r="E1820" s="9" t="s">
        <v>84</v>
      </c>
      <c r="F1820" s="9" t="s">
        <v>4224</v>
      </c>
      <c r="G1820" s="9" t="str">
        <f t="shared" si="204"/>
        <v>盛湾镇旗杆领村</v>
      </c>
      <c r="H1820" s="9" t="s">
        <v>4029</v>
      </c>
      <c r="I1820" s="9">
        <v>1</v>
      </c>
      <c r="J1820" s="9">
        <v>1</v>
      </c>
      <c r="K1820" s="9">
        <v>0</v>
      </c>
      <c r="L1820" s="9">
        <v>0</v>
      </c>
      <c r="M1820" s="9">
        <f t="shared" si="205"/>
        <v>75</v>
      </c>
      <c r="N1820" s="9">
        <f t="shared" si="206"/>
        <v>0</v>
      </c>
      <c r="O1820" s="9">
        <f t="shared" si="207"/>
        <v>0</v>
      </c>
      <c r="P1820" s="125">
        <f t="shared" si="208"/>
        <v>75</v>
      </c>
      <c r="Q1820" s="127">
        <f t="shared" si="209"/>
        <v>598</v>
      </c>
      <c r="R1820" s="128">
        <f t="shared" si="210"/>
        <v>673</v>
      </c>
      <c r="S1820" s="4" t="str">
        <f>VLOOKUP(D1820,[2]Sheet1!$F$1:$J$65536,5,0)</f>
        <v>623059486700117567</v>
      </c>
      <c r="T1820" s="4" t="str">
        <f>VLOOKUP(D1820,[1]Sheet1!$F$1:$H$65536,3,0)</f>
        <v>柴炳汉</v>
      </c>
      <c r="U1820" s="4" t="s">
        <v>56</v>
      </c>
      <c r="V1820" s="4" t="s">
        <v>56</v>
      </c>
      <c r="W1820" s="4" t="s">
        <v>56</v>
      </c>
      <c r="X1820" s="4" t="s">
        <v>56</v>
      </c>
    </row>
    <row r="1821" s="113" customFormat="1" hidden="1" customHeight="1" spans="1:24">
      <c r="A1821" s="9">
        <v>1820</v>
      </c>
      <c r="B1821" s="96" t="s">
        <v>66</v>
      </c>
      <c r="C1821" s="9" t="s">
        <v>4225</v>
      </c>
      <c r="D1821" s="9" t="s">
        <v>4226</v>
      </c>
      <c r="E1821" s="9" t="s">
        <v>84</v>
      </c>
      <c r="F1821" s="9" t="s">
        <v>3450</v>
      </c>
      <c r="G1821" s="9" t="str">
        <f t="shared" si="204"/>
        <v>盛湾镇袁坪村</v>
      </c>
      <c r="H1821" s="9" t="s">
        <v>3451</v>
      </c>
      <c r="I1821" s="9">
        <v>1</v>
      </c>
      <c r="J1821" s="9">
        <v>1</v>
      </c>
      <c r="K1821" s="9">
        <v>0</v>
      </c>
      <c r="L1821" s="9">
        <v>0</v>
      </c>
      <c r="M1821" s="9">
        <f t="shared" si="205"/>
        <v>75</v>
      </c>
      <c r="N1821" s="9">
        <f t="shared" si="206"/>
        <v>0</v>
      </c>
      <c r="O1821" s="9">
        <f t="shared" si="207"/>
        <v>0</v>
      </c>
      <c r="P1821" s="125">
        <f t="shared" si="208"/>
        <v>75</v>
      </c>
      <c r="Q1821" s="127">
        <f t="shared" si="209"/>
        <v>598</v>
      </c>
      <c r="R1821" s="128">
        <f t="shared" si="210"/>
        <v>673</v>
      </c>
      <c r="S1821" s="4" t="str">
        <f>VLOOKUP(D1821,[2]Sheet1!$F$1:$J$65536,5,0)</f>
        <v>623059486700049745</v>
      </c>
      <c r="T1821" s="4" t="str">
        <f>VLOOKUP(D1821,[1]Sheet1!$F$1:$H$65536,3,0)</f>
        <v>曾小虎</v>
      </c>
      <c r="U1821" s="4" t="s">
        <v>56</v>
      </c>
      <c r="V1821" s="4" t="s">
        <v>56</v>
      </c>
      <c r="W1821" s="4" t="s">
        <v>56</v>
      </c>
      <c r="X1821" s="4" t="s">
        <v>56</v>
      </c>
    </row>
    <row r="1822" s="113" customFormat="1" hidden="1" customHeight="1" spans="1:24">
      <c r="A1822" s="9">
        <v>1821</v>
      </c>
      <c r="B1822" s="96" t="s">
        <v>66</v>
      </c>
      <c r="C1822" s="9" t="s">
        <v>4227</v>
      </c>
      <c r="D1822" s="9" t="s">
        <v>4228</v>
      </c>
      <c r="E1822" s="9" t="s">
        <v>84</v>
      </c>
      <c r="F1822" s="9" t="s">
        <v>3450</v>
      </c>
      <c r="G1822" s="9" t="str">
        <f t="shared" si="204"/>
        <v>盛湾镇袁坪村</v>
      </c>
      <c r="H1822" s="9" t="s">
        <v>3451</v>
      </c>
      <c r="I1822" s="9">
        <v>1</v>
      </c>
      <c r="J1822" s="9">
        <v>0</v>
      </c>
      <c r="K1822" s="9">
        <v>0</v>
      </c>
      <c r="L1822" s="9">
        <v>1</v>
      </c>
      <c r="M1822" s="9">
        <f t="shared" si="205"/>
        <v>0</v>
      </c>
      <c r="N1822" s="9">
        <f t="shared" si="206"/>
        <v>0</v>
      </c>
      <c r="O1822" s="9">
        <f t="shared" si="207"/>
        <v>600</v>
      </c>
      <c r="P1822" s="125">
        <f t="shared" si="208"/>
        <v>600</v>
      </c>
      <c r="Q1822" s="127">
        <f t="shared" si="209"/>
        <v>598</v>
      </c>
      <c r="R1822" s="128">
        <f t="shared" si="210"/>
        <v>1198</v>
      </c>
      <c r="S1822" s="4" t="str">
        <f>VLOOKUP(D1822,[2]Sheet1!$F$1:$J$65536,5,0)</f>
        <v>623059486700046857</v>
      </c>
      <c r="T1822" s="4" t="str">
        <f>VLOOKUP(D1822,[1]Sheet1!$F$1:$H$65536,3,0)</f>
        <v>曹文华</v>
      </c>
      <c r="U1822" s="4" t="s">
        <v>56</v>
      </c>
      <c r="V1822" s="4" t="s">
        <v>56</v>
      </c>
      <c r="W1822" s="4" t="s">
        <v>56</v>
      </c>
      <c r="X1822" s="4" t="s">
        <v>56</v>
      </c>
    </row>
    <row r="1823" s="113" customFormat="1" hidden="1" customHeight="1" spans="1:24">
      <c r="A1823" s="9">
        <v>1822</v>
      </c>
      <c r="B1823" s="96" t="s">
        <v>41</v>
      </c>
      <c r="C1823" s="9" t="s">
        <v>4229</v>
      </c>
      <c r="D1823" s="9" t="s">
        <v>4230</v>
      </c>
      <c r="E1823" s="9" t="s">
        <v>4231</v>
      </c>
      <c r="F1823" s="9" t="s">
        <v>4232</v>
      </c>
      <c r="G1823" s="9" t="str">
        <f t="shared" si="204"/>
        <v>寺湾镇上街村</v>
      </c>
      <c r="H1823" s="9" t="s">
        <v>4233</v>
      </c>
      <c r="I1823" s="9">
        <v>1</v>
      </c>
      <c r="J1823" s="9">
        <v>1</v>
      </c>
      <c r="K1823" s="9">
        <v>0</v>
      </c>
      <c r="L1823" s="9">
        <v>0</v>
      </c>
      <c r="M1823" s="9">
        <f t="shared" si="205"/>
        <v>75</v>
      </c>
      <c r="N1823" s="9">
        <f t="shared" si="206"/>
        <v>0</v>
      </c>
      <c r="O1823" s="9">
        <f t="shared" si="207"/>
        <v>0</v>
      </c>
      <c r="P1823" s="125">
        <f t="shared" si="208"/>
        <v>75</v>
      </c>
      <c r="Q1823" s="127">
        <f t="shared" si="209"/>
        <v>598</v>
      </c>
      <c r="R1823" s="128">
        <f t="shared" si="210"/>
        <v>673</v>
      </c>
      <c r="S1823" s="4" t="str">
        <f>VLOOKUP(D1823,[2]Sheet1!$F$1:$J$65536,5,0)</f>
        <v>623059486700526643</v>
      </c>
      <c r="T1823" s="4" t="str">
        <f>VLOOKUP(D1823,[1]Sheet1!$F$1:$H$65536,3,0)</f>
        <v>黄光丰</v>
      </c>
      <c r="U1823" s="4" t="s">
        <v>56</v>
      </c>
      <c r="V1823" s="4" t="s">
        <v>56</v>
      </c>
      <c r="W1823" s="4" t="s">
        <v>56</v>
      </c>
      <c r="X1823" s="4" t="s">
        <v>56</v>
      </c>
    </row>
    <row r="1824" s="113" customFormat="1" hidden="1" customHeight="1" spans="1:24">
      <c r="A1824" s="9">
        <v>1823</v>
      </c>
      <c r="B1824" s="96" t="s">
        <v>41</v>
      </c>
      <c r="C1824" s="9" t="s">
        <v>4234</v>
      </c>
      <c r="D1824" s="9" t="s">
        <v>4235</v>
      </c>
      <c r="E1824" s="9" t="s">
        <v>4231</v>
      </c>
      <c r="F1824" s="9" t="s">
        <v>4236</v>
      </c>
      <c r="G1824" s="9" t="str">
        <f t="shared" si="204"/>
        <v>寺湾镇前营村</v>
      </c>
      <c r="H1824" s="9" t="s">
        <v>4237</v>
      </c>
      <c r="I1824" s="9">
        <v>1</v>
      </c>
      <c r="J1824" s="9">
        <v>1</v>
      </c>
      <c r="K1824" s="9">
        <v>0</v>
      </c>
      <c r="L1824" s="9">
        <v>0</v>
      </c>
      <c r="M1824" s="9">
        <f t="shared" si="205"/>
        <v>75</v>
      </c>
      <c r="N1824" s="9">
        <f t="shared" si="206"/>
        <v>0</v>
      </c>
      <c r="O1824" s="9">
        <f t="shared" si="207"/>
        <v>0</v>
      </c>
      <c r="P1824" s="125">
        <f t="shared" si="208"/>
        <v>75</v>
      </c>
      <c r="Q1824" s="127">
        <f t="shared" si="209"/>
        <v>598</v>
      </c>
      <c r="R1824" s="128">
        <f t="shared" si="210"/>
        <v>673</v>
      </c>
      <c r="S1824" s="4" t="str">
        <f>VLOOKUP(D1824,[2]Sheet1!$F$1:$J$65536,5,0)</f>
        <v>623059486701246472</v>
      </c>
      <c r="T1824" s="4" t="str">
        <f>VLOOKUP(D1824,[1]Sheet1!$F$1:$H$65536,3,0)</f>
        <v>王丽萍</v>
      </c>
      <c r="U1824" s="4" t="s">
        <v>56</v>
      </c>
      <c r="V1824" s="4" t="s">
        <v>56</v>
      </c>
      <c r="W1824" s="4" t="s">
        <v>56</v>
      </c>
      <c r="X1824" s="4" t="s">
        <v>56</v>
      </c>
    </row>
    <row r="1825" s="113" customFormat="1" hidden="1" customHeight="1" spans="1:24">
      <c r="A1825" s="9">
        <v>1824</v>
      </c>
      <c r="B1825" s="96" t="s">
        <v>41</v>
      </c>
      <c r="C1825" s="9" t="s">
        <v>4238</v>
      </c>
      <c r="D1825" s="9" t="s">
        <v>4239</v>
      </c>
      <c r="E1825" s="9" t="s">
        <v>4231</v>
      </c>
      <c r="F1825" s="9" t="s">
        <v>4240</v>
      </c>
      <c r="G1825" s="9" t="str">
        <f t="shared" ref="G1825:G1840" si="211">E1825&amp;F1825</f>
        <v>寺湾镇西营村</v>
      </c>
      <c r="H1825" s="9" t="s">
        <v>4241</v>
      </c>
      <c r="I1825" s="9">
        <v>1</v>
      </c>
      <c r="J1825" s="9">
        <v>0</v>
      </c>
      <c r="K1825" s="9">
        <v>1</v>
      </c>
      <c r="L1825" s="9">
        <v>0</v>
      </c>
      <c r="M1825" s="9">
        <f t="shared" si="205"/>
        <v>0</v>
      </c>
      <c r="N1825" s="9">
        <f t="shared" si="206"/>
        <v>300</v>
      </c>
      <c r="O1825" s="9">
        <f t="shared" si="207"/>
        <v>0</v>
      </c>
      <c r="P1825" s="125">
        <f t="shared" si="208"/>
        <v>300</v>
      </c>
      <c r="Q1825" s="127">
        <f t="shared" si="209"/>
        <v>598</v>
      </c>
      <c r="R1825" s="128">
        <f t="shared" si="210"/>
        <v>898</v>
      </c>
      <c r="S1825" s="4" t="str">
        <f>VLOOKUP(D1825,[2]Sheet1!$F$1:$J$65536,5,0)</f>
        <v>623059486701236846</v>
      </c>
      <c r="T1825" s="4" t="str">
        <f>VLOOKUP(D1825,[1]Sheet1!$F$1:$H$65536,3,0)</f>
        <v>夏艳柱</v>
      </c>
      <c r="U1825" s="4" t="s">
        <v>56</v>
      </c>
      <c r="V1825" s="4" t="s">
        <v>56</v>
      </c>
      <c r="W1825" s="4" t="s">
        <v>56</v>
      </c>
      <c r="X1825" s="4" t="s">
        <v>56</v>
      </c>
    </row>
    <row r="1826" s="113" customFormat="1" hidden="1" customHeight="1" spans="1:24">
      <c r="A1826" s="9">
        <v>1825</v>
      </c>
      <c r="B1826" s="96" t="s">
        <v>41</v>
      </c>
      <c r="C1826" s="9" t="s">
        <v>4242</v>
      </c>
      <c r="D1826" s="9" t="s">
        <v>4243</v>
      </c>
      <c r="E1826" s="9" t="s">
        <v>4231</v>
      </c>
      <c r="F1826" s="9" t="s">
        <v>4244</v>
      </c>
      <c r="G1826" s="9" t="str">
        <f t="shared" si="211"/>
        <v>寺湾镇杜家河村</v>
      </c>
      <c r="H1826" s="9" t="s">
        <v>4245</v>
      </c>
      <c r="I1826" s="9">
        <v>1</v>
      </c>
      <c r="J1826" s="9">
        <v>0</v>
      </c>
      <c r="K1826" s="9">
        <v>0</v>
      </c>
      <c r="L1826" s="9">
        <v>1</v>
      </c>
      <c r="M1826" s="9">
        <f t="shared" si="205"/>
        <v>0</v>
      </c>
      <c r="N1826" s="9">
        <f t="shared" si="206"/>
        <v>0</v>
      </c>
      <c r="O1826" s="9">
        <f t="shared" si="207"/>
        <v>600</v>
      </c>
      <c r="P1826" s="125">
        <f t="shared" si="208"/>
        <v>600</v>
      </c>
      <c r="Q1826" s="127">
        <f t="shared" si="209"/>
        <v>598</v>
      </c>
      <c r="R1826" s="128">
        <f t="shared" si="210"/>
        <v>1198</v>
      </c>
      <c r="S1826" s="4" t="str">
        <f>VLOOKUP(D1826,[2]Sheet1!$F$1:$J$65536,5,0)</f>
        <v>623059486701095341</v>
      </c>
      <c r="T1826" s="4" t="str">
        <f>VLOOKUP(D1826,[1]Sheet1!$F$1:$H$65536,3,0)</f>
        <v>杨石娃</v>
      </c>
      <c r="U1826" s="4" t="s">
        <v>56</v>
      </c>
      <c r="V1826" s="4" t="s">
        <v>56</v>
      </c>
      <c r="W1826" s="4" t="s">
        <v>56</v>
      </c>
      <c r="X1826" s="4" t="s">
        <v>56</v>
      </c>
    </row>
    <row r="1827" s="113" customFormat="1" hidden="1" customHeight="1" spans="1:24">
      <c r="A1827" s="9">
        <v>1826</v>
      </c>
      <c r="B1827" s="96" t="s">
        <v>41</v>
      </c>
      <c r="C1827" s="9" t="s">
        <v>4246</v>
      </c>
      <c r="D1827" s="9" t="s">
        <v>4247</v>
      </c>
      <c r="E1827" s="9" t="s">
        <v>4231</v>
      </c>
      <c r="F1827" s="9" t="s">
        <v>4248</v>
      </c>
      <c r="G1827" s="9" t="str">
        <f t="shared" si="211"/>
        <v>寺湾镇孙家台村</v>
      </c>
      <c r="H1827" s="9" t="s">
        <v>4249</v>
      </c>
      <c r="I1827" s="9">
        <v>1</v>
      </c>
      <c r="J1827" s="9">
        <v>1</v>
      </c>
      <c r="K1827" s="9">
        <v>0</v>
      </c>
      <c r="L1827" s="9">
        <v>0</v>
      </c>
      <c r="M1827" s="9">
        <f t="shared" si="205"/>
        <v>75</v>
      </c>
      <c r="N1827" s="9">
        <f t="shared" si="206"/>
        <v>0</v>
      </c>
      <c r="O1827" s="9">
        <f t="shared" si="207"/>
        <v>0</v>
      </c>
      <c r="P1827" s="125">
        <f t="shared" si="208"/>
        <v>75</v>
      </c>
      <c r="Q1827" s="127">
        <f t="shared" si="209"/>
        <v>598</v>
      </c>
      <c r="R1827" s="128">
        <f t="shared" si="210"/>
        <v>673</v>
      </c>
      <c r="S1827" s="4" t="str">
        <f>VLOOKUP(D1827,[2]Sheet1!$F$1:$J$65536,5,0)</f>
        <v>623059486700518426</v>
      </c>
      <c r="T1827" s="4" t="str">
        <f>VLOOKUP(D1827,[1]Sheet1!$F$1:$H$65536,3,0)</f>
        <v>李双全</v>
      </c>
      <c r="U1827" s="4" t="s">
        <v>56</v>
      </c>
      <c r="V1827" s="4" t="s">
        <v>56</v>
      </c>
      <c r="W1827" s="4" t="s">
        <v>56</v>
      </c>
      <c r="X1827" s="4" t="s">
        <v>56</v>
      </c>
    </row>
    <row r="1828" s="113" customFormat="1" hidden="1" customHeight="1" spans="1:24">
      <c r="A1828" s="9">
        <v>1827</v>
      </c>
      <c r="B1828" s="96" t="s">
        <v>41</v>
      </c>
      <c r="C1828" s="9" t="s">
        <v>4250</v>
      </c>
      <c r="D1828" s="9" t="s">
        <v>4251</v>
      </c>
      <c r="E1828" s="9" t="s">
        <v>4231</v>
      </c>
      <c r="F1828" s="9" t="s">
        <v>4252</v>
      </c>
      <c r="G1828" s="9" t="str">
        <f t="shared" si="211"/>
        <v>寺湾镇园岭槐村</v>
      </c>
      <c r="H1828" s="9" t="s">
        <v>4253</v>
      </c>
      <c r="I1828" s="9">
        <v>1</v>
      </c>
      <c r="J1828" s="9">
        <v>0</v>
      </c>
      <c r="K1828" s="9">
        <v>0</v>
      </c>
      <c r="L1828" s="9">
        <v>1</v>
      </c>
      <c r="M1828" s="9">
        <f t="shared" si="205"/>
        <v>0</v>
      </c>
      <c r="N1828" s="9">
        <f t="shared" si="206"/>
        <v>0</v>
      </c>
      <c r="O1828" s="9">
        <f t="shared" si="207"/>
        <v>600</v>
      </c>
      <c r="P1828" s="125">
        <f t="shared" si="208"/>
        <v>600</v>
      </c>
      <c r="Q1828" s="127">
        <f t="shared" si="209"/>
        <v>598</v>
      </c>
      <c r="R1828" s="128">
        <f t="shared" si="210"/>
        <v>1198</v>
      </c>
      <c r="S1828" s="4" t="str">
        <f>VLOOKUP(D1828,[2]Sheet1!$F$1:$J$65536,5,0)</f>
        <v>623059486702511015</v>
      </c>
      <c r="T1828" s="4" t="str">
        <f>VLOOKUP(D1828,[1]Sheet1!$F$1:$H$65536,3,0)</f>
        <v>刘瑞强</v>
      </c>
      <c r="U1828" s="4" t="s">
        <v>56</v>
      </c>
      <c r="V1828" s="4" t="s">
        <v>56</v>
      </c>
      <c r="W1828" s="4" t="s">
        <v>56</v>
      </c>
      <c r="X1828" s="4" t="s">
        <v>56</v>
      </c>
    </row>
    <row r="1829" s="113" customFormat="1" hidden="1" customHeight="1" spans="1:24">
      <c r="A1829" s="9">
        <v>1828</v>
      </c>
      <c r="B1829" s="96" t="s">
        <v>41</v>
      </c>
      <c r="C1829" s="9" t="s">
        <v>4254</v>
      </c>
      <c r="D1829" s="9" t="s">
        <v>4255</v>
      </c>
      <c r="E1829" s="9" t="s">
        <v>4231</v>
      </c>
      <c r="F1829" s="9" t="s">
        <v>4256</v>
      </c>
      <c r="G1829" s="9" t="str">
        <f t="shared" si="211"/>
        <v>寺湾镇柳林沟村</v>
      </c>
      <c r="H1829" s="9" t="s">
        <v>4257</v>
      </c>
      <c r="I1829" s="9">
        <v>1</v>
      </c>
      <c r="J1829" s="9">
        <v>0</v>
      </c>
      <c r="K1829" s="9">
        <v>1</v>
      </c>
      <c r="L1829" s="9">
        <v>0</v>
      </c>
      <c r="M1829" s="9">
        <f t="shared" si="205"/>
        <v>0</v>
      </c>
      <c r="N1829" s="9">
        <f t="shared" si="206"/>
        <v>300</v>
      </c>
      <c r="O1829" s="9">
        <f t="shared" si="207"/>
        <v>0</v>
      </c>
      <c r="P1829" s="125">
        <f t="shared" si="208"/>
        <v>300</v>
      </c>
      <c r="Q1829" s="127">
        <f t="shared" si="209"/>
        <v>598</v>
      </c>
      <c r="R1829" s="128">
        <f t="shared" si="210"/>
        <v>898</v>
      </c>
      <c r="S1829" s="4" t="str">
        <f>VLOOKUP(D1829,[2]Sheet1!$F$1:$J$65536,5,0)</f>
        <v>623059486701240822</v>
      </c>
      <c r="T1829" s="4" t="str">
        <f>VLOOKUP(D1829,[1]Sheet1!$F$1:$H$65536,3,0)</f>
        <v>王光振</v>
      </c>
      <c r="U1829" s="4" t="s">
        <v>56</v>
      </c>
      <c r="V1829" s="4" t="s">
        <v>56</v>
      </c>
      <c r="W1829" s="4" t="s">
        <v>56</v>
      </c>
      <c r="X1829" s="4" t="s">
        <v>56</v>
      </c>
    </row>
    <row r="1830" s="113" customFormat="1" hidden="1" customHeight="1" spans="1:24">
      <c r="A1830" s="9">
        <v>1829</v>
      </c>
      <c r="B1830" s="96" t="s">
        <v>853</v>
      </c>
      <c r="C1830" s="9" t="s">
        <v>4258</v>
      </c>
      <c r="D1830" s="9" t="s">
        <v>4259</v>
      </c>
      <c r="E1830" s="9" t="s">
        <v>4231</v>
      </c>
      <c r="F1830" s="9" t="s">
        <v>4260</v>
      </c>
      <c r="G1830" s="9" t="str">
        <f t="shared" si="211"/>
        <v>寺湾镇党岗村</v>
      </c>
      <c r="H1830" s="9" t="s">
        <v>4261</v>
      </c>
      <c r="I1830" s="9">
        <v>1</v>
      </c>
      <c r="J1830" s="9">
        <v>1</v>
      </c>
      <c r="K1830" s="9">
        <v>0</v>
      </c>
      <c r="L1830" s="9">
        <v>0</v>
      </c>
      <c r="M1830" s="9">
        <f t="shared" si="205"/>
        <v>75</v>
      </c>
      <c r="N1830" s="9">
        <f t="shared" si="206"/>
        <v>0</v>
      </c>
      <c r="O1830" s="9">
        <f t="shared" si="207"/>
        <v>0</v>
      </c>
      <c r="P1830" s="125">
        <f t="shared" si="208"/>
        <v>75</v>
      </c>
      <c r="Q1830" s="127">
        <f t="shared" si="209"/>
        <v>598</v>
      </c>
      <c r="R1830" s="128">
        <f t="shared" si="210"/>
        <v>673</v>
      </c>
      <c r="S1830" s="4" t="str">
        <f>VLOOKUP(D1830,[2]Sheet1!$F$1:$J$65536,5,0)</f>
        <v>623059486700622913</v>
      </c>
      <c r="T1830" s="4" t="str">
        <f>VLOOKUP(D1830,[1]Sheet1!$F$1:$H$65536,3,0)</f>
        <v>李增德</v>
      </c>
      <c r="U1830" s="4" t="s">
        <v>56</v>
      </c>
      <c r="V1830" s="4" t="s">
        <v>56</v>
      </c>
      <c r="W1830" s="4" t="s">
        <v>56</v>
      </c>
      <c r="X1830" s="4" t="s">
        <v>56</v>
      </c>
    </row>
    <row r="1831" s="113" customFormat="1" hidden="1" customHeight="1" spans="1:24">
      <c r="A1831" s="9">
        <v>1830</v>
      </c>
      <c r="B1831" s="96" t="s">
        <v>853</v>
      </c>
      <c r="C1831" s="9" t="s">
        <v>4262</v>
      </c>
      <c r="D1831" s="9" t="s">
        <v>4263</v>
      </c>
      <c r="E1831" s="9" t="s">
        <v>4231</v>
      </c>
      <c r="F1831" s="9" t="s">
        <v>4264</v>
      </c>
      <c r="G1831" s="9" t="str">
        <f t="shared" si="211"/>
        <v>寺湾镇老庄村</v>
      </c>
      <c r="H1831" s="9" t="s">
        <v>4265</v>
      </c>
      <c r="I1831" s="9">
        <v>1</v>
      </c>
      <c r="J1831" s="9">
        <v>1</v>
      </c>
      <c r="K1831" s="9">
        <v>0</v>
      </c>
      <c r="L1831" s="9">
        <v>0</v>
      </c>
      <c r="M1831" s="9">
        <f t="shared" si="205"/>
        <v>75</v>
      </c>
      <c r="N1831" s="9">
        <f t="shared" si="206"/>
        <v>0</v>
      </c>
      <c r="O1831" s="9">
        <f t="shared" si="207"/>
        <v>0</v>
      </c>
      <c r="P1831" s="125">
        <f t="shared" si="208"/>
        <v>75</v>
      </c>
      <c r="Q1831" s="127">
        <f t="shared" si="209"/>
        <v>598</v>
      </c>
      <c r="R1831" s="128">
        <f t="shared" si="210"/>
        <v>673</v>
      </c>
      <c r="S1831" s="4" t="str">
        <f>VLOOKUP(D1831,[2]Sheet1!$F$1:$J$65536,5,0)</f>
        <v>623059486700596026</v>
      </c>
      <c r="T1831" s="4" t="str">
        <f>VLOOKUP(D1831,[1]Sheet1!$F$1:$H$65536,3,0)</f>
        <v>王光德</v>
      </c>
      <c r="U1831" s="4" t="s">
        <v>56</v>
      </c>
      <c r="V1831" s="4" t="s">
        <v>56</v>
      </c>
      <c r="W1831" s="4" t="s">
        <v>56</v>
      </c>
      <c r="X1831" s="4" t="s">
        <v>56</v>
      </c>
    </row>
    <row r="1832" s="113" customFormat="1" hidden="1" customHeight="1" spans="1:24">
      <c r="A1832" s="9">
        <v>1831</v>
      </c>
      <c r="B1832" s="96" t="s">
        <v>862</v>
      </c>
      <c r="C1832" s="9" t="s">
        <v>4266</v>
      </c>
      <c r="D1832" s="9" t="s">
        <v>4267</v>
      </c>
      <c r="E1832" s="9" t="s">
        <v>4231</v>
      </c>
      <c r="F1832" s="9" t="s">
        <v>4268</v>
      </c>
      <c r="G1832" s="9" t="str">
        <f t="shared" si="211"/>
        <v>寺湾镇上贾沟村</v>
      </c>
      <c r="H1832" s="9" t="s">
        <v>4269</v>
      </c>
      <c r="I1832" s="9">
        <v>1</v>
      </c>
      <c r="J1832" s="9">
        <v>1</v>
      </c>
      <c r="K1832" s="9">
        <v>0</v>
      </c>
      <c r="L1832" s="9">
        <v>0</v>
      </c>
      <c r="M1832" s="9">
        <f t="shared" si="205"/>
        <v>75</v>
      </c>
      <c r="N1832" s="9">
        <f t="shared" si="206"/>
        <v>0</v>
      </c>
      <c r="O1832" s="9">
        <f t="shared" si="207"/>
        <v>0</v>
      </c>
      <c r="P1832" s="125">
        <f t="shared" si="208"/>
        <v>75</v>
      </c>
      <c r="Q1832" s="127">
        <f t="shared" si="209"/>
        <v>598</v>
      </c>
      <c r="R1832" s="128">
        <f t="shared" si="210"/>
        <v>673</v>
      </c>
      <c r="S1832" s="4" t="str">
        <f>VLOOKUP(D1832,[2]Sheet1!$F$1:$J$65536,5,0)</f>
        <v>623059486701032252</v>
      </c>
      <c r="T1832" s="4" t="str">
        <f>VLOOKUP(D1832,[1]Sheet1!$F$1:$H$65536,3,0)</f>
        <v>贾红林</v>
      </c>
      <c r="U1832" s="4" t="s">
        <v>56</v>
      </c>
      <c r="V1832" s="4" t="s">
        <v>56</v>
      </c>
      <c r="W1832" s="4" t="s">
        <v>56</v>
      </c>
      <c r="X1832" s="4" t="s">
        <v>56</v>
      </c>
    </row>
    <row r="1833" s="113" customFormat="1" hidden="1" customHeight="1" spans="1:24">
      <c r="A1833" s="9">
        <v>1832</v>
      </c>
      <c r="B1833" s="96" t="s">
        <v>862</v>
      </c>
      <c r="C1833" s="9" t="s">
        <v>4270</v>
      </c>
      <c r="D1833" s="9" t="s">
        <v>4271</v>
      </c>
      <c r="E1833" s="9" t="s">
        <v>4231</v>
      </c>
      <c r="F1833" s="9" t="s">
        <v>4268</v>
      </c>
      <c r="G1833" s="9" t="str">
        <f t="shared" si="211"/>
        <v>寺湾镇上贾沟村</v>
      </c>
      <c r="H1833" s="9" t="s">
        <v>4269</v>
      </c>
      <c r="I1833" s="9">
        <v>1</v>
      </c>
      <c r="J1833" s="9">
        <v>1</v>
      </c>
      <c r="K1833" s="9">
        <v>0</v>
      </c>
      <c r="L1833" s="9">
        <v>0</v>
      </c>
      <c r="M1833" s="9">
        <f t="shared" si="205"/>
        <v>75</v>
      </c>
      <c r="N1833" s="9">
        <f t="shared" si="206"/>
        <v>0</v>
      </c>
      <c r="O1833" s="9">
        <f t="shared" si="207"/>
        <v>0</v>
      </c>
      <c r="P1833" s="125">
        <f t="shared" si="208"/>
        <v>75</v>
      </c>
      <c r="Q1833" s="127">
        <f t="shared" si="209"/>
        <v>598</v>
      </c>
      <c r="R1833" s="128">
        <f t="shared" si="210"/>
        <v>673</v>
      </c>
      <c r="S1833" s="4" t="str">
        <f>VLOOKUP(D1833,[2]Sheet1!$F$1:$J$65536,5,0)</f>
        <v>623059486700576788</v>
      </c>
      <c r="T1833" s="4" t="str">
        <f>VLOOKUP(D1833,[1]Sheet1!$F$1:$H$65536,3,0)</f>
        <v>贾国华</v>
      </c>
      <c r="U1833" s="4" t="s">
        <v>56</v>
      </c>
      <c r="V1833" s="4" t="s">
        <v>56</v>
      </c>
      <c r="W1833" s="4" t="s">
        <v>56</v>
      </c>
      <c r="X1833" s="4" t="s">
        <v>56</v>
      </c>
    </row>
    <row r="1834" s="113" customFormat="1" hidden="1" customHeight="1" spans="1:24">
      <c r="A1834" s="9">
        <v>1833</v>
      </c>
      <c r="B1834" s="96" t="s">
        <v>862</v>
      </c>
      <c r="C1834" s="9" t="s">
        <v>4272</v>
      </c>
      <c r="D1834" s="9" t="s">
        <v>4273</v>
      </c>
      <c r="E1834" s="9" t="s">
        <v>4231</v>
      </c>
      <c r="F1834" s="9" t="s">
        <v>4260</v>
      </c>
      <c r="G1834" s="9" t="str">
        <f t="shared" si="211"/>
        <v>寺湾镇党岗村</v>
      </c>
      <c r="H1834" s="9" t="s">
        <v>4261</v>
      </c>
      <c r="I1834" s="9">
        <v>1</v>
      </c>
      <c r="J1834" s="9">
        <v>1</v>
      </c>
      <c r="K1834" s="9">
        <v>0</v>
      </c>
      <c r="L1834" s="9">
        <v>0</v>
      </c>
      <c r="M1834" s="9">
        <f t="shared" si="205"/>
        <v>75</v>
      </c>
      <c r="N1834" s="9">
        <f t="shared" si="206"/>
        <v>0</v>
      </c>
      <c r="O1834" s="9">
        <f t="shared" si="207"/>
        <v>0</v>
      </c>
      <c r="P1834" s="125">
        <f t="shared" si="208"/>
        <v>75</v>
      </c>
      <c r="Q1834" s="127">
        <f t="shared" si="209"/>
        <v>598</v>
      </c>
      <c r="R1834" s="128">
        <f t="shared" si="210"/>
        <v>673</v>
      </c>
      <c r="S1834" s="4" t="str">
        <f>VLOOKUP(D1834,[2]Sheet1!$F$1:$J$65536,5,0)</f>
        <v>623059486701036097</v>
      </c>
      <c r="T1834" s="4" t="str">
        <f>VLOOKUP(D1834,[1]Sheet1!$F$1:$H$65536,3,0)</f>
        <v>党洪文</v>
      </c>
      <c r="U1834" s="4" t="s">
        <v>56</v>
      </c>
      <c r="V1834" s="4" t="s">
        <v>56</v>
      </c>
      <c r="W1834" s="4" t="s">
        <v>56</v>
      </c>
      <c r="X1834" s="4" t="s">
        <v>56</v>
      </c>
    </row>
    <row r="1835" s="113" customFormat="1" hidden="1" customHeight="1" spans="1:24">
      <c r="A1835" s="9">
        <v>1834</v>
      </c>
      <c r="B1835" s="96" t="s">
        <v>862</v>
      </c>
      <c r="C1835" s="9" t="s">
        <v>4274</v>
      </c>
      <c r="D1835" s="9" t="s">
        <v>4275</v>
      </c>
      <c r="E1835" s="9" t="s">
        <v>4231</v>
      </c>
      <c r="F1835" s="9" t="s">
        <v>4276</v>
      </c>
      <c r="G1835" s="9" t="str">
        <f t="shared" si="211"/>
        <v>寺湾镇下街村</v>
      </c>
      <c r="H1835" s="9" t="s">
        <v>4277</v>
      </c>
      <c r="I1835" s="9">
        <v>1</v>
      </c>
      <c r="J1835" s="9">
        <v>1</v>
      </c>
      <c r="K1835" s="9">
        <v>0</v>
      </c>
      <c r="L1835" s="9">
        <v>0</v>
      </c>
      <c r="M1835" s="9">
        <f t="shared" si="205"/>
        <v>75</v>
      </c>
      <c r="N1835" s="9">
        <f t="shared" si="206"/>
        <v>0</v>
      </c>
      <c r="O1835" s="9">
        <f t="shared" si="207"/>
        <v>0</v>
      </c>
      <c r="P1835" s="125">
        <f t="shared" si="208"/>
        <v>75</v>
      </c>
      <c r="Q1835" s="127">
        <f t="shared" si="209"/>
        <v>598</v>
      </c>
      <c r="R1835" s="128">
        <f t="shared" si="210"/>
        <v>673</v>
      </c>
      <c r="S1835" s="4" t="str">
        <f>VLOOKUP(D1835,[2]Sheet1!$F$1:$J$65536,5,0)</f>
        <v>623059486701024465</v>
      </c>
      <c r="T1835" s="4" t="str">
        <f>VLOOKUP(D1835,[1]Sheet1!$F$1:$H$65536,3,0)</f>
        <v>白松山</v>
      </c>
      <c r="U1835" s="4" t="s">
        <v>56</v>
      </c>
      <c r="V1835" s="4" t="s">
        <v>56</v>
      </c>
      <c r="W1835" s="4" t="s">
        <v>56</v>
      </c>
      <c r="X1835" s="4" t="s">
        <v>56</v>
      </c>
    </row>
    <row r="1836" s="113" customFormat="1" hidden="1" customHeight="1" spans="1:24">
      <c r="A1836" s="9">
        <v>1835</v>
      </c>
      <c r="B1836" s="96" t="s">
        <v>862</v>
      </c>
      <c r="C1836" s="9" t="s">
        <v>4278</v>
      </c>
      <c r="D1836" s="9" t="s">
        <v>4279</v>
      </c>
      <c r="E1836" s="9" t="s">
        <v>4231</v>
      </c>
      <c r="F1836" s="9" t="s">
        <v>4280</v>
      </c>
      <c r="G1836" s="9" t="str">
        <f t="shared" si="211"/>
        <v>寺湾镇大峪沟村</v>
      </c>
      <c r="H1836" s="9" t="s">
        <v>4281</v>
      </c>
      <c r="I1836" s="9">
        <v>1</v>
      </c>
      <c r="J1836" s="9">
        <v>0</v>
      </c>
      <c r="K1836" s="9">
        <v>1</v>
      </c>
      <c r="L1836" s="9">
        <v>0</v>
      </c>
      <c r="M1836" s="9">
        <f t="shared" si="205"/>
        <v>0</v>
      </c>
      <c r="N1836" s="9">
        <f t="shared" si="206"/>
        <v>300</v>
      </c>
      <c r="O1836" s="9">
        <f t="shared" si="207"/>
        <v>0</v>
      </c>
      <c r="P1836" s="125">
        <f t="shared" si="208"/>
        <v>300</v>
      </c>
      <c r="Q1836" s="127">
        <f t="shared" si="209"/>
        <v>598</v>
      </c>
      <c r="R1836" s="128">
        <f t="shared" si="210"/>
        <v>898</v>
      </c>
      <c r="S1836" s="4" t="str">
        <f>VLOOKUP(D1836,[2]Sheet1!$F$1:$J$65536,5,0)</f>
        <v>623059486700567175</v>
      </c>
      <c r="T1836" s="4" t="str">
        <f>VLOOKUP(D1836,[1]Sheet1!$F$1:$H$65536,3,0)</f>
        <v>孙小霞</v>
      </c>
      <c r="U1836" s="4" t="s">
        <v>56</v>
      </c>
      <c r="V1836" s="4" t="s">
        <v>56</v>
      </c>
      <c r="W1836" s="4" t="s">
        <v>56</v>
      </c>
      <c r="X1836" s="4" t="s">
        <v>56</v>
      </c>
    </row>
    <row r="1837" s="113" customFormat="1" hidden="1" customHeight="1" spans="1:24">
      <c r="A1837" s="9">
        <v>1836</v>
      </c>
      <c r="B1837" s="96" t="s">
        <v>862</v>
      </c>
      <c r="C1837" s="9" t="s">
        <v>4282</v>
      </c>
      <c r="D1837" s="9" t="s">
        <v>4283</v>
      </c>
      <c r="E1837" s="9" t="s">
        <v>4231</v>
      </c>
      <c r="F1837" s="9" t="s">
        <v>4256</v>
      </c>
      <c r="G1837" s="9" t="str">
        <f t="shared" si="211"/>
        <v>寺湾镇柳林沟村</v>
      </c>
      <c r="H1837" s="9" t="s">
        <v>4257</v>
      </c>
      <c r="I1837" s="9">
        <v>1</v>
      </c>
      <c r="J1837" s="9">
        <v>1</v>
      </c>
      <c r="K1837" s="9">
        <v>0</v>
      </c>
      <c r="L1837" s="9">
        <v>0</v>
      </c>
      <c r="M1837" s="9">
        <f t="shared" si="205"/>
        <v>75</v>
      </c>
      <c r="N1837" s="9">
        <f t="shared" si="206"/>
        <v>0</v>
      </c>
      <c r="O1837" s="9">
        <f t="shared" si="207"/>
        <v>0</v>
      </c>
      <c r="P1837" s="125">
        <f t="shared" si="208"/>
        <v>75</v>
      </c>
      <c r="Q1837" s="127">
        <f t="shared" si="209"/>
        <v>598</v>
      </c>
      <c r="R1837" s="128">
        <f t="shared" si="210"/>
        <v>673</v>
      </c>
      <c r="S1837" s="4" t="str">
        <f>VLOOKUP(D1837,[2]Sheet1!$F$1:$J$65536,5,0)</f>
        <v>623059486700627557</v>
      </c>
      <c r="T1837" s="4" t="str">
        <f>VLOOKUP(D1837,[1]Sheet1!$F$1:$H$65536,3,0)</f>
        <v>李全英</v>
      </c>
      <c r="U1837" s="4" t="s">
        <v>56</v>
      </c>
      <c r="V1837" s="4" t="s">
        <v>56</v>
      </c>
      <c r="W1837" s="4" t="s">
        <v>56</v>
      </c>
      <c r="X1837" s="4" t="s">
        <v>56</v>
      </c>
    </row>
    <row r="1838" s="113" customFormat="1" hidden="1" customHeight="1" spans="1:24">
      <c r="A1838" s="9">
        <v>1837</v>
      </c>
      <c r="B1838" s="96" t="s">
        <v>48</v>
      </c>
      <c r="C1838" s="9" t="s">
        <v>4284</v>
      </c>
      <c r="D1838" s="9" t="s">
        <v>4285</v>
      </c>
      <c r="E1838" s="9" t="s">
        <v>4231</v>
      </c>
      <c r="F1838" s="9" t="s">
        <v>4286</v>
      </c>
      <c r="G1838" s="9" t="str">
        <f t="shared" si="211"/>
        <v>寺湾镇水田峪村</v>
      </c>
      <c r="H1838" s="9" t="s">
        <v>4287</v>
      </c>
      <c r="I1838" s="9">
        <v>1</v>
      </c>
      <c r="J1838" s="9">
        <v>1</v>
      </c>
      <c r="K1838" s="9">
        <v>0</v>
      </c>
      <c r="L1838" s="9">
        <v>0</v>
      </c>
      <c r="M1838" s="9">
        <f t="shared" si="205"/>
        <v>75</v>
      </c>
      <c r="N1838" s="9">
        <f t="shared" si="206"/>
        <v>0</v>
      </c>
      <c r="O1838" s="9">
        <f t="shared" si="207"/>
        <v>0</v>
      </c>
      <c r="P1838" s="125">
        <f t="shared" si="208"/>
        <v>75</v>
      </c>
      <c r="Q1838" s="127">
        <f t="shared" si="209"/>
        <v>598</v>
      </c>
      <c r="R1838" s="128">
        <f t="shared" si="210"/>
        <v>673</v>
      </c>
      <c r="S1838" s="4" t="str">
        <f>VLOOKUP(D1838,[2]Sheet1!$F$1:$J$65536,5,0)</f>
        <v>623059486700456775</v>
      </c>
      <c r="T1838" s="4" t="str">
        <f>VLOOKUP(D1838,[1]Sheet1!$F$1:$H$65536,3,0)</f>
        <v>吴锁兰</v>
      </c>
      <c r="U1838" s="4"/>
      <c r="V1838" s="4"/>
      <c r="W1838" s="4" t="s">
        <v>56</v>
      </c>
      <c r="X1838" s="4" t="s">
        <v>56</v>
      </c>
    </row>
    <row r="1839" s="113" customFormat="1" hidden="1" customHeight="1" spans="1:24">
      <c r="A1839" s="9">
        <v>1838</v>
      </c>
      <c r="B1839" s="121">
        <v>41913</v>
      </c>
      <c r="C1839" s="9" t="s">
        <v>4288</v>
      </c>
      <c r="D1839" s="9" t="s">
        <v>4289</v>
      </c>
      <c r="E1839" s="9" t="s">
        <v>4231</v>
      </c>
      <c r="F1839" s="9" t="s">
        <v>4286</v>
      </c>
      <c r="G1839" s="9" t="s">
        <v>4290</v>
      </c>
      <c r="H1839" s="9" t="s">
        <v>4287</v>
      </c>
      <c r="I1839" s="9">
        <v>1</v>
      </c>
      <c r="J1839" s="9">
        <v>1</v>
      </c>
      <c r="K1839" s="9">
        <v>0</v>
      </c>
      <c r="L1839" s="9">
        <v>0</v>
      </c>
      <c r="M1839" s="9">
        <f t="shared" si="205"/>
        <v>75</v>
      </c>
      <c r="N1839" s="9">
        <f t="shared" si="206"/>
        <v>0</v>
      </c>
      <c r="O1839" s="9">
        <f t="shared" si="207"/>
        <v>0</v>
      </c>
      <c r="P1839" s="125">
        <f t="shared" si="208"/>
        <v>75</v>
      </c>
      <c r="Q1839" s="127">
        <f t="shared" si="209"/>
        <v>598</v>
      </c>
      <c r="R1839" s="128">
        <f t="shared" si="210"/>
        <v>673</v>
      </c>
      <c r="S1839" s="153" t="s">
        <v>4291</v>
      </c>
      <c r="T1839" s="4" t="s">
        <v>4288</v>
      </c>
      <c r="U1839" s="4"/>
      <c r="V1839" s="4"/>
      <c r="W1839" s="4"/>
      <c r="X1839" s="4"/>
    </row>
    <row r="1840" s="113" customFormat="1" hidden="1" customHeight="1" spans="1:24">
      <c r="A1840" s="9">
        <v>1839</v>
      </c>
      <c r="B1840" s="96" t="s">
        <v>48</v>
      </c>
      <c r="C1840" s="9" t="s">
        <v>4292</v>
      </c>
      <c r="D1840" s="9" t="s">
        <v>4293</v>
      </c>
      <c r="E1840" s="9" t="s">
        <v>4231</v>
      </c>
      <c r="F1840" s="9" t="s">
        <v>4294</v>
      </c>
      <c r="G1840" s="9" t="str">
        <f t="shared" ref="G1840:G1852" si="212">E1840&amp;F1840</f>
        <v>寺湾镇老庙村</v>
      </c>
      <c r="H1840" s="9" t="s">
        <v>4295</v>
      </c>
      <c r="I1840" s="9">
        <v>1</v>
      </c>
      <c r="J1840" s="9">
        <v>1</v>
      </c>
      <c r="K1840" s="9">
        <v>0</v>
      </c>
      <c r="L1840" s="9">
        <v>0</v>
      </c>
      <c r="M1840" s="9">
        <f t="shared" si="205"/>
        <v>75</v>
      </c>
      <c r="N1840" s="9">
        <f t="shared" si="206"/>
        <v>0</v>
      </c>
      <c r="O1840" s="9">
        <f t="shared" si="207"/>
        <v>0</v>
      </c>
      <c r="P1840" s="125">
        <f t="shared" si="208"/>
        <v>75</v>
      </c>
      <c r="Q1840" s="127">
        <f t="shared" si="209"/>
        <v>598</v>
      </c>
      <c r="R1840" s="128">
        <f t="shared" si="210"/>
        <v>673</v>
      </c>
      <c r="S1840" s="4" t="str">
        <f>VLOOKUP(D1840,[2]Sheet1!$F$1:$J$65536,5,0)</f>
        <v>623059486702756883</v>
      </c>
      <c r="T1840" s="4" t="str">
        <f>VLOOKUP(D1840,[1]Sheet1!$F$1:$H$65536,3,0)</f>
        <v>余德青</v>
      </c>
      <c r="U1840" s="4" t="s">
        <v>56</v>
      </c>
      <c r="V1840" s="4" t="s">
        <v>56</v>
      </c>
      <c r="W1840" s="4" t="s">
        <v>56</v>
      </c>
      <c r="X1840" s="4" t="s">
        <v>56</v>
      </c>
    </row>
    <row r="1841" s="113" customFormat="1" hidden="1" customHeight="1" spans="1:24">
      <c r="A1841" s="9">
        <v>1840</v>
      </c>
      <c r="B1841" s="96" t="s">
        <v>48</v>
      </c>
      <c r="C1841" s="9" t="s">
        <v>4296</v>
      </c>
      <c r="D1841" s="9" t="s">
        <v>4297</v>
      </c>
      <c r="E1841" s="9" t="s">
        <v>4231</v>
      </c>
      <c r="F1841" s="9" t="s">
        <v>4260</v>
      </c>
      <c r="G1841" s="9" t="str">
        <f t="shared" si="212"/>
        <v>寺湾镇党岗村</v>
      </c>
      <c r="H1841" s="9" t="s">
        <v>4261</v>
      </c>
      <c r="I1841" s="9">
        <v>1</v>
      </c>
      <c r="J1841" s="9">
        <v>1</v>
      </c>
      <c r="K1841" s="9">
        <v>0</v>
      </c>
      <c r="L1841" s="9">
        <v>0</v>
      </c>
      <c r="M1841" s="9">
        <f t="shared" si="205"/>
        <v>75</v>
      </c>
      <c r="N1841" s="9">
        <f t="shared" si="206"/>
        <v>0</v>
      </c>
      <c r="O1841" s="9">
        <f t="shared" si="207"/>
        <v>0</v>
      </c>
      <c r="P1841" s="125">
        <f t="shared" si="208"/>
        <v>75</v>
      </c>
      <c r="Q1841" s="127">
        <f t="shared" si="209"/>
        <v>598</v>
      </c>
      <c r="R1841" s="128">
        <f t="shared" si="210"/>
        <v>673</v>
      </c>
      <c r="S1841" s="4" t="str">
        <f>VLOOKUP(D1841,[2]Sheet1!$F$1:$J$65536,5,0)</f>
        <v>623059486700623713</v>
      </c>
      <c r="T1841" s="4" t="str">
        <f>VLOOKUP(D1841,[1]Sheet1!$F$1:$H$65536,3,0)</f>
        <v>史华娃</v>
      </c>
      <c r="U1841" s="4" t="s">
        <v>56</v>
      </c>
      <c r="V1841" s="4" t="s">
        <v>56</v>
      </c>
      <c r="W1841" s="4" t="s">
        <v>56</v>
      </c>
      <c r="X1841" s="4" t="s">
        <v>56</v>
      </c>
    </row>
    <row r="1842" s="113" customFormat="1" hidden="1" customHeight="1" spans="1:24">
      <c r="A1842" s="9">
        <v>1841</v>
      </c>
      <c r="B1842" s="96" t="s">
        <v>174</v>
      </c>
      <c r="C1842" s="9" t="s">
        <v>4298</v>
      </c>
      <c r="D1842" s="9" t="s">
        <v>4299</v>
      </c>
      <c r="E1842" s="9" t="s">
        <v>4231</v>
      </c>
      <c r="F1842" s="9" t="s">
        <v>4256</v>
      </c>
      <c r="G1842" s="9" t="str">
        <f t="shared" si="212"/>
        <v>寺湾镇柳林沟村</v>
      </c>
      <c r="H1842" s="9" t="s">
        <v>4257</v>
      </c>
      <c r="I1842" s="9">
        <v>1</v>
      </c>
      <c r="J1842" s="9">
        <v>1</v>
      </c>
      <c r="K1842" s="9">
        <v>0</v>
      </c>
      <c r="L1842" s="9">
        <v>0</v>
      </c>
      <c r="M1842" s="9">
        <f t="shared" si="205"/>
        <v>75</v>
      </c>
      <c r="N1842" s="9">
        <f t="shared" si="206"/>
        <v>0</v>
      </c>
      <c r="O1842" s="9">
        <f t="shared" si="207"/>
        <v>0</v>
      </c>
      <c r="P1842" s="125">
        <f t="shared" si="208"/>
        <v>75</v>
      </c>
      <c r="Q1842" s="127">
        <f t="shared" si="209"/>
        <v>598</v>
      </c>
      <c r="R1842" s="128">
        <f t="shared" si="210"/>
        <v>673</v>
      </c>
      <c r="S1842" s="4" t="str">
        <f>VLOOKUP(D1842,[2]Sheet1!$F$1:$J$65536,5,0)</f>
        <v>623059486701101313</v>
      </c>
      <c r="T1842" s="4" t="str">
        <f>VLOOKUP(D1842,[1]Sheet1!$F$1:$H$65536,3,0)</f>
        <v>华德林</v>
      </c>
      <c r="U1842" s="4" t="s">
        <v>56</v>
      </c>
      <c r="V1842" s="4" t="s">
        <v>56</v>
      </c>
      <c r="W1842" s="4" t="s">
        <v>56</v>
      </c>
      <c r="X1842" s="4" t="s">
        <v>56</v>
      </c>
    </row>
    <row r="1843" s="113" customFormat="1" hidden="1" customHeight="1" spans="1:24">
      <c r="A1843" s="9">
        <v>1842</v>
      </c>
      <c r="B1843" s="96" t="s">
        <v>174</v>
      </c>
      <c r="C1843" s="9" t="s">
        <v>4300</v>
      </c>
      <c r="D1843" s="9" t="s">
        <v>4301</v>
      </c>
      <c r="E1843" s="9" t="s">
        <v>4231</v>
      </c>
      <c r="F1843" s="9" t="s">
        <v>4276</v>
      </c>
      <c r="G1843" s="9" t="str">
        <f t="shared" si="212"/>
        <v>寺湾镇下街村</v>
      </c>
      <c r="H1843" s="9" t="s">
        <v>4277</v>
      </c>
      <c r="I1843" s="9">
        <v>1</v>
      </c>
      <c r="J1843" s="9">
        <v>1</v>
      </c>
      <c r="K1843" s="9">
        <v>0</v>
      </c>
      <c r="L1843" s="9">
        <v>0</v>
      </c>
      <c r="M1843" s="9">
        <f t="shared" si="205"/>
        <v>75</v>
      </c>
      <c r="N1843" s="9">
        <f t="shared" si="206"/>
        <v>0</v>
      </c>
      <c r="O1843" s="9">
        <f t="shared" si="207"/>
        <v>0</v>
      </c>
      <c r="P1843" s="125">
        <f t="shared" si="208"/>
        <v>75</v>
      </c>
      <c r="Q1843" s="127">
        <f t="shared" si="209"/>
        <v>598</v>
      </c>
      <c r="R1843" s="128">
        <f t="shared" si="210"/>
        <v>673</v>
      </c>
      <c r="S1843" s="4" t="str">
        <f>VLOOKUP(D1843,[2]Sheet1!$F$1:$J$65536,5,0)</f>
        <v>623059486700473507</v>
      </c>
      <c r="T1843" s="4" t="str">
        <f>VLOOKUP(D1843,[1]Sheet1!$F$1:$H$65536,3,0)</f>
        <v>白清全</v>
      </c>
      <c r="U1843" s="4" t="s">
        <v>56</v>
      </c>
      <c r="V1843" s="4" t="s">
        <v>56</v>
      </c>
      <c r="W1843" s="4" t="s">
        <v>56</v>
      </c>
      <c r="X1843" s="4" t="s">
        <v>56</v>
      </c>
    </row>
    <row r="1844" s="113" customFormat="1" hidden="1" customHeight="1" spans="1:24">
      <c r="A1844" s="9">
        <v>1843</v>
      </c>
      <c r="B1844" s="96" t="s">
        <v>179</v>
      </c>
      <c r="C1844" s="9" t="s">
        <v>4302</v>
      </c>
      <c r="D1844" s="9" t="s">
        <v>4303</v>
      </c>
      <c r="E1844" s="9" t="s">
        <v>4231</v>
      </c>
      <c r="F1844" s="9" t="s">
        <v>4304</v>
      </c>
      <c r="G1844" s="9" t="str">
        <f t="shared" si="212"/>
        <v>寺湾镇孙家铺村</v>
      </c>
      <c r="H1844" s="9" t="s">
        <v>4305</v>
      </c>
      <c r="I1844" s="9">
        <v>1</v>
      </c>
      <c r="J1844" s="9">
        <v>1</v>
      </c>
      <c r="K1844" s="9">
        <v>0</v>
      </c>
      <c r="L1844" s="9">
        <v>0</v>
      </c>
      <c r="M1844" s="9">
        <f t="shared" si="205"/>
        <v>75</v>
      </c>
      <c r="N1844" s="9">
        <f t="shared" si="206"/>
        <v>0</v>
      </c>
      <c r="O1844" s="9">
        <f t="shared" si="207"/>
        <v>0</v>
      </c>
      <c r="P1844" s="125">
        <f t="shared" si="208"/>
        <v>75</v>
      </c>
      <c r="Q1844" s="127">
        <f t="shared" si="209"/>
        <v>598</v>
      </c>
      <c r="R1844" s="128">
        <f t="shared" si="210"/>
        <v>673</v>
      </c>
      <c r="S1844" s="4" t="str">
        <f>VLOOKUP(D1844,[2]Sheet1!$F$1:$J$65536,5,0)</f>
        <v>623059486702843442</v>
      </c>
      <c r="T1844" s="4" t="str">
        <f>VLOOKUP(D1844,[1]Sheet1!$F$1:$H$65536,3,0)</f>
        <v>孙章文</v>
      </c>
      <c r="U1844" s="4" t="s">
        <v>56</v>
      </c>
      <c r="V1844" s="4" t="s">
        <v>56</v>
      </c>
      <c r="W1844" s="4" t="s">
        <v>56</v>
      </c>
      <c r="X1844" s="4" t="s">
        <v>56</v>
      </c>
    </row>
    <row r="1845" s="113" customFormat="1" hidden="1" customHeight="1" spans="1:24">
      <c r="A1845" s="9">
        <v>1844</v>
      </c>
      <c r="B1845" s="96" t="s">
        <v>179</v>
      </c>
      <c r="C1845" s="9" t="s">
        <v>4306</v>
      </c>
      <c r="D1845" s="9" t="s">
        <v>4307</v>
      </c>
      <c r="E1845" s="9" t="s">
        <v>4231</v>
      </c>
      <c r="F1845" s="9" t="s">
        <v>4260</v>
      </c>
      <c r="G1845" s="9" t="str">
        <f t="shared" si="212"/>
        <v>寺湾镇党岗村</v>
      </c>
      <c r="H1845" s="9" t="s">
        <v>4261</v>
      </c>
      <c r="I1845" s="9">
        <v>1</v>
      </c>
      <c r="J1845" s="9">
        <v>1</v>
      </c>
      <c r="K1845" s="9">
        <v>0</v>
      </c>
      <c r="L1845" s="9">
        <v>0</v>
      </c>
      <c r="M1845" s="9">
        <f t="shared" si="205"/>
        <v>75</v>
      </c>
      <c r="N1845" s="9">
        <f t="shared" si="206"/>
        <v>0</v>
      </c>
      <c r="O1845" s="9">
        <f t="shared" si="207"/>
        <v>0</v>
      </c>
      <c r="P1845" s="125">
        <f t="shared" si="208"/>
        <v>75</v>
      </c>
      <c r="Q1845" s="127">
        <f t="shared" si="209"/>
        <v>598</v>
      </c>
      <c r="R1845" s="128">
        <f t="shared" si="210"/>
        <v>673</v>
      </c>
      <c r="S1845" s="4" t="str">
        <f>VLOOKUP(D1845,[2]Sheet1!$F$1:$J$65536,5,0)</f>
        <v>623059486700618119</v>
      </c>
      <c r="T1845" s="4" t="str">
        <f>VLOOKUP(D1845,[1]Sheet1!$F$1:$H$65536,3,0)</f>
        <v>白太兴</v>
      </c>
      <c r="U1845" s="4" t="s">
        <v>56</v>
      </c>
      <c r="V1845" s="4" t="s">
        <v>56</v>
      </c>
      <c r="W1845" s="4" t="s">
        <v>56</v>
      </c>
      <c r="X1845" s="4" t="s">
        <v>56</v>
      </c>
    </row>
    <row r="1846" s="113" customFormat="1" hidden="1" customHeight="1" spans="1:24">
      <c r="A1846" s="9">
        <v>1845</v>
      </c>
      <c r="B1846" s="96" t="s">
        <v>179</v>
      </c>
      <c r="C1846" s="9" t="s">
        <v>4308</v>
      </c>
      <c r="D1846" s="9" t="s">
        <v>4309</v>
      </c>
      <c r="E1846" s="9" t="s">
        <v>4231</v>
      </c>
      <c r="F1846" s="9" t="s">
        <v>4256</v>
      </c>
      <c r="G1846" s="9" t="str">
        <f t="shared" si="212"/>
        <v>寺湾镇柳林沟村</v>
      </c>
      <c r="H1846" s="9" t="s">
        <v>4257</v>
      </c>
      <c r="I1846" s="9">
        <v>1</v>
      </c>
      <c r="J1846" s="9">
        <v>1</v>
      </c>
      <c r="K1846" s="9">
        <v>0</v>
      </c>
      <c r="L1846" s="9">
        <v>0</v>
      </c>
      <c r="M1846" s="9">
        <f t="shared" si="205"/>
        <v>75</v>
      </c>
      <c r="N1846" s="9">
        <f t="shared" si="206"/>
        <v>0</v>
      </c>
      <c r="O1846" s="9">
        <f t="shared" si="207"/>
        <v>0</v>
      </c>
      <c r="P1846" s="125">
        <f t="shared" si="208"/>
        <v>75</v>
      </c>
      <c r="Q1846" s="127">
        <f t="shared" si="209"/>
        <v>598</v>
      </c>
      <c r="R1846" s="128">
        <f t="shared" si="210"/>
        <v>673</v>
      </c>
      <c r="S1846" s="4" t="str">
        <f>VLOOKUP(D1846,[2]Sheet1!$F$1:$J$65536,5,0)</f>
        <v>623059486700626518</v>
      </c>
      <c r="T1846" s="4" t="str">
        <f>VLOOKUP(D1846,[1]Sheet1!$F$1:$H$65536,3,0)</f>
        <v>高秀建</v>
      </c>
      <c r="U1846" s="4" t="s">
        <v>56</v>
      </c>
      <c r="V1846" s="4" t="s">
        <v>56</v>
      </c>
      <c r="W1846" s="4" t="s">
        <v>56</v>
      </c>
      <c r="X1846" s="4" t="s">
        <v>56</v>
      </c>
    </row>
    <row r="1847" s="113" customFormat="1" hidden="1" customHeight="1" spans="1:24">
      <c r="A1847" s="9">
        <v>1846</v>
      </c>
      <c r="B1847" s="96" t="s">
        <v>179</v>
      </c>
      <c r="C1847" s="9" t="s">
        <v>4310</v>
      </c>
      <c r="D1847" s="9" t="s">
        <v>4311</v>
      </c>
      <c r="E1847" s="9" t="s">
        <v>4231</v>
      </c>
      <c r="F1847" s="9" t="s">
        <v>4256</v>
      </c>
      <c r="G1847" s="9" t="str">
        <f t="shared" si="212"/>
        <v>寺湾镇柳林沟村</v>
      </c>
      <c r="H1847" s="9" t="s">
        <v>4257</v>
      </c>
      <c r="I1847" s="9">
        <v>1</v>
      </c>
      <c r="J1847" s="9">
        <v>1</v>
      </c>
      <c r="K1847" s="9">
        <v>0</v>
      </c>
      <c r="L1847" s="9">
        <v>0</v>
      </c>
      <c r="M1847" s="9">
        <f t="shared" si="205"/>
        <v>75</v>
      </c>
      <c r="N1847" s="9">
        <f t="shared" si="206"/>
        <v>0</v>
      </c>
      <c r="O1847" s="9">
        <f t="shared" si="207"/>
        <v>0</v>
      </c>
      <c r="P1847" s="125">
        <f t="shared" si="208"/>
        <v>75</v>
      </c>
      <c r="Q1847" s="127">
        <f t="shared" si="209"/>
        <v>598</v>
      </c>
      <c r="R1847" s="128">
        <f t="shared" si="210"/>
        <v>673</v>
      </c>
      <c r="S1847" s="4" t="str">
        <f>VLOOKUP(D1847,[2]Sheet1!$F$1:$J$65536,5,0)</f>
        <v>623059486700627672</v>
      </c>
      <c r="T1847" s="4" t="str">
        <f>VLOOKUP(D1847,[1]Sheet1!$F$1:$H$65536,3,0)</f>
        <v>李兴合</v>
      </c>
      <c r="U1847" s="4" t="s">
        <v>56</v>
      </c>
      <c r="V1847" s="4" t="s">
        <v>56</v>
      </c>
      <c r="W1847" s="4" t="s">
        <v>56</v>
      </c>
      <c r="X1847" s="4" t="s">
        <v>56</v>
      </c>
    </row>
    <row r="1848" s="113" customFormat="1" hidden="1" customHeight="1" spans="1:24">
      <c r="A1848" s="9">
        <v>1847</v>
      </c>
      <c r="B1848" s="96" t="s">
        <v>179</v>
      </c>
      <c r="C1848" s="9" t="s">
        <v>4312</v>
      </c>
      <c r="D1848" s="9" t="s">
        <v>4313</v>
      </c>
      <c r="E1848" s="9" t="s">
        <v>4231</v>
      </c>
      <c r="F1848" s="9" t="s">
        <v>4256</v>
      </c>
      <c r="G1848" s="9" t="str">
        <f t="shared" si="212"/>
        <v>寺湾镇柳林沟村</v>
      </c>
      <c r="H1848" s="9" t="s">
        <v>4257</v>
      </c>
      <c r="I1848" s="9">
        <v>1</v>
      </c>
      <c r="J1848" s="9">
        <v>1</v>
      </c>
      <c r="K1848" s="9">
        <v>0</v>
      </c>
      <c r="L1848" s="9">
        <v>0</v>
      </c>
      <c r="M1848" s="9">
        <f t="shared" si="205"/>
        <v>75</v>
      </c>
      <c r="N1848" s="9">
        <f t="shared" si="206"/>
        <v>0</v>
      </c>
      <c r="O1848" s="9">
        <f t="shared" si="207"/>
        <v>0</v>
      </c>
      <c r="P1848" s="125">
        <f t="shared" si="208"/>
        <v>75</v>
      </c>
      <c r="Q1848" s="127">
        <f t="shared" si="209"/>
        <v>598</v>
      </c>
      <c r="R1848" s="128">
        <f t="shared" si="210"/>
        <v>673</v>
      </c>
      <c r="S1848" s="4" t="str">
        <f>VLOOKUP(D1848,[2]Sheet1!$F$1:$J$65536,5,0)</f>
        <v>623059486700629702</v>
      </c>
      <c r="T1848" s="4" t="str">
        <f>VLOOKUP(D1848,[1]Sheet1!$F$1:$H$65536,3,0)</f>
        <v>叶建国</v>
      </c>
      <c r="U1848" s="4" t="s">
        <v>56</v>
      </c>
      <c r="V1848" s="4" t="s">
        <v>56</v>
      </c>
      <c r="W1848" s="4" t="s">
        <v>56</v>
      </c>
      <c r="X1848" s="4" t="s">
        <v>56</v>
      </c>
    </row>
    <row r="1849" s="113" customFormat="1" hidden="1" customHeight="1" spans="1:24">
      <c r="A1849" s="9">
        <v>1848</v>
      </c>
      <c r="B1849" s="96" t="s">
        <v>179</v>
      </c>
      <c r="C1849" s="9" t="s">
        <v>4314</v>
      </c>
      <c r="D1849" s="9" t="s">
        <v>4315</v>
      </c>
      <c r="E1849" s="9" t="s">
        <v>4231</v>
      </c>
      <c r="F1849" s="9" t="s">
        <v>4252</v>
      </c>
      <c r="G1849" s="9" t="str">
        <f t="shared" si="212"/>
        <v>寺湾镇园岭槐村</v>
      </c>
      <c r="H1849" s="9" t="s">
        <v>4253</v>
      </c>
      <c r="I1849" s="9">
        <v>1</v>
      </c>
      <c r="J1849" s="9">
        <v>1</v>
      </c>
      <c r="K1849" s="9">
        <v>0</v>
      </c>
      <c r="L1849" s="9">
        <v>0</v>
      </c>
      <c r="M1849" s="9">
        <f t="shared" si="205"/>
        <v>75</v>
      </c>
      <c r="N1849" s="9">
        <f t="shared" si="206"/>
        <v>0</v>
      </c>
      <c r="O1849" s="9">
        <f t="shared" si="207"/>
        <v>0</v>
      </c>
      <c r="P1849" s="125">
        <f t="shared" si="208"/>
        <v>75</v>
      </c>
      <c r="Q1849" s="127">
        <f t="shared" si="209"/>
        <v>598</v>
      </c>
      <c r="R1849" s="128">
        <f t="shared" si="210"/>
        <v>673</v>
      </c>
      <c r="S1849" s="4" t="str">
        <f>VLOOKUP(D1849,[2]Sheet1!$F$1:$J$65536,5,0)</f>
        <v>623059486700572621</v>
      </c>
      <c r="T1849" s="4" t="str">
        <f>VLOOKUP(D1849,[1]Sheet1!$F$1:$H$65536,3,0)</f>
        <v>李清杰</v>
      </c>
      <c r="U1849" s="4" t="s">
        <v>56</v>
      </c>
      <c r="V1849" s="4" t="s">
        <v>56</v>
      </c>
      <c r="W1849" s="4" t="s">
        <v>56</v>
      </c>
      <c r="X1849" s="4" t="s">
        <v>56</v>
      </c>
    </row>
    <row r="1850" s="113" customFormat="1" hidden="1" customHeight="1" spans="1:24">
      <c r="A1850" s="9">
        <v>1849</v>
      </c>
      <c r="B1850" s="96" t="s">
        <v>179</v>
      </c>
      <c r="C1850" s="9" t="s">
        <v>4316</v>
      </c>
      <c r="D1850" s="9" t="s">
        <v>4317</v>
      </c>
      <c r="E1850" s="9" t="s">
        <v>4231</v>
      </c>
      <c r="F1850" s="9" t="s">
        <v>4304</v>
      </c>
      <c r="G1850" s="9" t="str">
        <f t="shared" si="212"/>
        <v>寺湾镇孙家铺村</v>
      </c>
      <c r="H1850" s="9" t="s">
        <v>4305</v>
      </c>
      <c r="I1850" s="9">
        <v>1</v>
      </c>
      <c r="J1850" s="9">
        <v>1</v>
      </c>
      <c r="K1850" s="9">
        <v>0</v>
      </c>
      <c r="L1850" s="9">
        <v>0</v>
      </c>
      <c r="M1850" s="9">
        <f t="shared" si="205"/>
        <v>75</v>
      </c>
      <c r="N1850" s="9">
        <f t="shared" si="206"/>
        <v>0</v>
      </c>
      <c r="O1850" s="9">
        <f t="shared" si="207"/>
        <v>0</v>
      </c>
      <c r="P1850" s="125">
        <f t="shared" si="208"/>
        <v>75</v>
      </c>
      <c r="Q1850" s="127">
        <f t="shared" si="209"/>
        <v>598</v>
      </c>
      <c r="R1850" s="128">
        <f t="shared" si="210"/>
        <v>673</v>
      </c>
      <c r="S1850" s="4" t="str">
        <f>VLOOKUP(D1850,[2]Sheet1!$F$1:$J$65536,5,0)</f>
        <v>623059486700656226</v>
      </c>
      <c r="T1850" s="4" t="str">
        <f>VLOOKUP(D1850,[1]Sheet1!$F$1:$H$65536,3,0)</f>
        <v>燕玉山</v>
      </c>
      <c r="U1850" s="4" t="s">
        <v>56</v>
      </c>
      <c r="V1850" s="4" t="s">
        <v>56</v>
      </c>
      <c r="W1850" s="4" t="s">
        <v>56</v>
      </c>
      <c r="X1850" s="4" t="s">
        <v>56</v>
      </c>
    </row>
    <row r="1851" s="113" customFormat="1" hidden="1" customHeight="1" spans="1:24">
      <c r="A1851" s="9">
        <v>1850</v>
      </c>
      <c r="B1851" s="96" t="s">
        <v>66</v>
      </c>
      <c r="C1851" s="9" t="s">
        <v>4318</v>
      </c>
      <c r="D1851" s="9" t="s">
        <v>4319</v>
      </c>
      <c r="E1851" s="9" t="s">
        <v>4231</v>
      </c>
      <c r="F1851" s="9" t="s">
        <v>4320</v>
      </c>
      <c r="G1851" s="9" t="str">
        <f t="shared" si="212"/>
        <v>寺湾镇杜家窑村</v>
      </c>
      <c r="H1851" s="9" t="s">
        <v>4321</v>
      </c>
      <c r="I1851" s="9">
        <v>1</v>
      </c>
      <c r="J1851" s="9">
        <v>1</v>
      </c>
      <c r="K1851" s="9">
        <v>0</v>
      </c>
      <c r="L1851" s="9">
        <v>0</v>
      </c>
      <c r="M1851" s="9">
        <f t="shared" si="205"/>
        <v>75</v>
      </c>
      <c r="N1851" s="9">
        <f t="shared" si="206"/>
        <v>0</v>
      </c>
      <c r="O1851" s="9">
        <f t="shared" si="207"/>
        <v>0</v>
      </c>
      <c r="P1851" s="125">
        <f t="shared" si="208"/>
        <v>75</v>
      </c>
      <c r="Q1851" s="127">
        <f t="shared" si="209"/>
        <v>598</v>
      </c>
      <c r="R1851" s="128">
        <f t="shared" si="210"/>
        <v>673</v>
      </c>
      <c r="S1851" s="4" t="str">
        <f>VLOOKUP(D1851,[2]Sheet1!$F$1:$J$65536,5,0)</f>
        <v>623059486700609993</v>
      </c>
      <c r="T1851" s="4" t="str">
        <f>VLOOKUP(D1851,[1]Sheet1!$F$1:$H$65536,3,0)</f>
        <v>祝天明</v>
      </c>
      <c r="U1851" s="4" t="s">
        <v>56</v>
      </c>
      <c r="V1851" s="4" t="s">
        <v>56</v>
      </c>
      <c r="W1851" s="4" t="s">
        <v>56</v>
      </c>
      <c r="X1851" s="4" t="s">
        <v>56</v>
      </c>
    </row>
    <row r="1852" s="113" customFormat="1" hidden="1" customHeight="1" spans="1:24">
      <c r="A1852" s="9">
        <v>1851</v>
      </c>
      <c r="B1852" s="96" t="s">
        <v>66</v>
      </c>
      <c r="C1852" s="9" t="s">
        <v>4322</v>
      </c>
      <c r="D1852" s="9" t="s">
        <v>4323</v>
      </c>
      <c r="E1852" s="9" t="s">
        <v>4231</v>
      </c>
      <c r="F1852" s="9" t="s">
        <v>4240</v>
      </c>
      <c r="G1852" s="9" t="str">
        <f t="shared" si="212"/>
        <v>寺湾镇西营村</v>
      </c>
      <c r="H1852" s="9" t="s">
        <v>4241</v>
      </c>
      <c r="I1852" s="9">
        <v>1</v>
      </c>
      <c r="J1852" s="9">
        <v>1</v>
      </c>
      <c r="K1852" s="9">
        <v>0</v>
      </c>
      <c r="L1852" s="9">
        <v>0</v>
      </c>
      <c r="M1852" s="9">
        <f t="shared" si="205"/>
        <v>75</v>
      </c>
      <c r="N1852" s="9">
        <f t="shared" si="206"/>
        <v>0</v>
      </c>
      <c r="O1852" s="9">
        <f t="shared" si="207"/>
        <v>0</v>
      </c>
      <c r="P1852" s="125">
        <f t="shared" si="208"/>
        <v>75</v>
      </c>
      <c r="Q1852" s="127">
        <f t="shared" si="209"/>
        <v>598</v>
      </c>
      <c r="R1852" s="128">
        <f t="shared" si="210"/>
        <v>673</v>
      </c>
      <c r="S1852" s="4" t="str">
        <f>VLOOKUP(D1852,[2]Sheet1!$F$1:$J$65536,5,0)</f>
        <v>623059486701031148</v>
      </c>
      <c r="T1852" s="4" t="str">
        <f>VLOOKUP(D1852,[1]Sheet1!$F$1:$H$65536,3,0)</f>
        <v>朱甲营</v>
      </c>
      <c r="U1852" s="4" t="s">
        <v>56</v>
      </c>
      <c r="V1852" s="4" t="s">
        <v>56</v>
      </c>
      <c r="W1852" s="4" t="s">
        <v>56</v>
      </c>
      <c r="X1852" s="4" t="s">
        <v>56</v>
      </c>
    </row>
    <row r="1853" s="113" customFormat="1" hidden="1" customHeight="1" spans="1:24">
      <c r="A1853" s="9">
        <v>1852</v>
      </c>
      <c r="B1853" s="96" t="s">
        <v>66</v>
      </c>
      <c r="C1853" s="9" t="s">
        <v>4324</v>
      </c>
      <c r="D1853" s="9" t="s">
        <v>4325</v>
      </c>
      <c r="E1853" s="9" t="s">
        <v>4231</v>
      </c>
      <c r="F1853" s="9" t="s">
        <v>4286</v>
      </c>
      <c r="G1853" s="9" t="str">
        <f t="shared" ref="G1853:G1916" si="213">E1853&amp;F1853</f>
        <v>寺湾镇水田峪村</v>
      </c>
      <c r="H1853" s="9" t="s">
        <v>4287</v>
      </c>
      <c r="I1853" s="9">
        <v>1</v>
      </c>
      <c r="J1853" s="9">
        <v>1</v>
      </c>
      <c r="K1853" s="9">
        <v>0</v>
      </c>
      <c r="L1853" s="9">
        <v>0</v>
      </c>
      <c r="M1853" s="9">
        <f t="shared" si="205"/>
        <v>75</v>
      </c>
      <c r="N1853" s="9">
        <f t="shared" si="206"/>
        <v>0</v>
      </c>
      <c r="O1853" s="9">
        <f t="shared" si="207"/>
        <v>0</v>
      </c>
      <c r="P1853" s="125">
        <f t="shared" si="208"/>
        <v>75</v>
      </c>
      <c r="Q1853" s="127">
        <f t="shared" si="209"/>
        <v>598</v>
      </c>
      <c r="R1853" s="128">
        <f t="shared" si="210"/>
        <v>673</v>
      </c>
      <c r="S1853" s="4" t="str">
        <f>VLOOKUP(D1853,[2]Sheet1!$F$1:$J$65536,5,0)</f>
        <v>623059486700459720</v>
      </c>
      <c r="T1853" s="4" t="str">
        <f>VLOOKUP(D1853,[1]Sheet1!$F$1:$H$65536,3,0)</f>
        <v>朱甲连</v>
      </c>
      <c r="U1853" s="4" t="s">
        <v>56</v>
      </c>
      <c r="V1853" s="4" t="s">
        <v>56</v>
      </c>
      <c r="W1853" s="4" t="s">
        <v>56</v>
      </c>
      <c r="X1853" s="4" t="s">
        <v>56</v>
      </c>
    </row>
    <row r="1854" s="113" customFormat="1" hidden="1" customHeight="1" spans="1:24">
      <c r="A1854" s="9">
        <v>1853</v>
      </c>
      <c r="B1854" s="96" t="s">
        <v>66</v>
      </c>
      <c r="C1854" s="9" t="s">
        <v>4326</v>
      </c>
      <c r="D1854" s="9" t="s">
        <v>4327</v>
      </c>
      <c r="E1854" s="9" t="s">
        <v>4231</v>
      </c>
      <c r="F1854" s="9" t="s">
        <v>4256</v>
      </c>
      <c r="G1854" s="9" t="str">
        <f t="shared" si="213"/>
        <v>寺湾镇柳林沟村</v>
      </c>
      <c r="H1854" s="9" t="s">
        <v>4257</v>
      </c>
      <c r="I1854" s="9">
        <v>1</v>
      </c>
      <c r="J1854" s="9">
        <v>1</v>
      </c>
      <c r="K1854" s="9">
        <v>0</v>
      </c>
      <c r="L1854" s="9">
        <v>0</v>
      </c>
      <c r="M1854" s="9">
        <f t="shared" si="205"/>
        <v>75</v>
      </c>
      <c r="N1854" s="9">
        <f t="shared" si="206"/>
        <v>0</v>
      </c>
      <c r="O1854" s="9">
        <f t="shared" si="207"/>
        <v>0</v>
      </c>
      <c r="P1854" s="125">
        <f t="shared" si="208"/>
        <v>75</v>
      </c>
      <c r="Q1854" s="127">
        <f t="shared" si="209"/>
        <v>598</v>
      </c>
      <c r="R1854" s="128">
        <f t="shared" si="210"/>
        <v>673</v>
      </c>
      <c r="S1854" s="4" t="str">
        <f>VLOOKUP(D1854,[2]Sheet1!$F$1:$J$65536,5,0)</f>
        <v>623059486700630379</v>
      </c>
      <c r="T1854" s="4" t="str">
        <f>VLOOKUP(D1854,[1]Sheet1!$F$1:$H$65536,3,0)</f>
        <v>朱甲国</v>
      </c>
      <c r="U1854" s="4" t="s">
        <v>56</v>
      </c>
      <c r="V1854" s="4" t="s">
        <v>56</v>
      </c>
      <c r="W1854" s="4" t="s">
        <v>56</v>
      </c>
      <c r="X1854" s="4" t="s">
        <v>56</v>
      </c>
    </row>
    <row r="1855" s="113" customFormat="1" hidden="1" customHeight="1" spans="1:24">
      <c r="A1855" s="9">
        <v>1854</v>
      </c>
      <c r="B1855" s="96" t="s">
        <v>66</v>
      </c>
      <c r="C1855" s="9" t="s">
        <v>4328</v>
      </c>
      <c r="D1855" s="9" t="s">
        <v>4329</v>
      </c>
      <c r="E1855" s="9" t="s">
        <v>4231</v>
      </c>
      <c r="F1855" s="9" t="s">
        <v>4286</v>
      </c>
      <c r="G1855" s="9" t="str">
        <f t="shared" si="213"/>
        <v>寺湾镇水田峪村</v>
      </c>
      <c r="H1855" s="9" t="s">
        <v>4287</v>
      </c>
      <c r="I1855" s="9">
        <v>1</v>
      </c>
      <c r="J1855" s="9">
        <v>1</v>
      </c>
      <c r="K1855" s="9">
        <v>0</v>
      </c>
      <c r="L1855" s="9">
        <v>0</v>
      </c>
      <c r="M1855" s="9">
        <f t="shared" si="205"/>
        <v>75</v>
      </c>
      <c r="N1855" s="9">
        <f t="shared" si="206"/>
        <v>0</v>
      </c>
      <c r="O1855" s="9">
        <f t="shared" si="207"/>
        <v>0</v>
      </c>
      <c r="P1855" s="125">
        <f t="shared" si="208"/>
        <v>75</v>
      </c>
      <c r="Q1855" s="127">
        <f t="shared" si="209"/>
        <v>598</v>
      </c>
      <c r="R1855" s="128">
        <f t="shared" si="210"/>
        <v>673</v>
      </c>
      <c r="S1855" s="4" t="str">
        <f>VLOOKUP(D1855,[2]Sheet1!$F$1:$J$65536,5,0)</f>
        <v>623059486700459670</v>
      </c>
      <c r="T1855" s="4" t="str">
        <f>VLOOKUP(D1855,[1]Sheet1!$F$1:$H$65536,3,0)</f>
        <v>朱甲锋</v>
      </c>
      <c r="U1855" s="4" t="s">
        <v>56</v>
      </c>
      <c r="V1855" s="4" t="s">
        <v>56</v>
      </c>
      <c r="W1855" s="4" t="s">
        <v>56</v>
      </c>
      <c r="X1855" s="4" t="s">
        <v>56</v>
      </c>
    </row>
    <row r="1856" s="113" customFormat="1" hidden="1" customHeight="1" spans="1:24">
      <c r="A1856" s="9">
        <v>1855</v>
      </c>
      <c r="B1856" s="96" t="s">
        <v>66</v>
      </c>
      <c r="C1856" s="9" t="s">
        <v>4330</v>
      </c>
      <c r="D1856" s="9" t="s">
        <v>4331</v>
      </c>
      <c r="E1856" s="9" t="s">
        <v>4231</v>
      </c>
      <c r="F1856" s="9" t="s">
        <v>4332</v>
      </c>
      <c r="G1856" s="9" t="str">
        <f t="shared" si="213"/>
        <v>寺湾镇陈家山村</v>
      </c>
      <c r="H1856" s="9" t="s">
        <v>4333</v>
      </c>
      <c r="I1856" s="9">
        <v>1</v>
      </c>
      <c r="J1856" s="9">
        <v>1</v>
      </c>
      <c r="K1856" s="9">
        <v>0</v>
      </c>
      <c r="L1856" s="9">
        <v>0</v>
      </c>
      <c r="M1856" s="9">
        <f t="shared" si="205"/>
        <v>75</v>
      </c>
      <c r="N1856" s="9">
        <f t="shared" si="206"/>
        <v>0</v>
      </c>
      <c r="O1856" s="9">
        <f t="shared" si="207"/>
        <v>0</v>
      </c>
      <c r="P1856" s="125">
        <f t="shared" si="208"/>
        <v>75</v>
      </c>
      <c r="Q1856" s="127">
        <f t="shared" si="209"/>
        <v>598</v>
      </c>
      <c r="R1856" s="128">
        <f t="shared" si="210"/>
        <v>673</v>
      </c>
      <c r="S1856" s="4" t="str">
        <f>VLOOKUP(D1856,[2]Sheet1!$F$1:$J$65536,5,0)</f>
        <v>623059486700559917</v>
      </c>
      <c r="T1856" s="4" t="str">
        <f>VLOOKUP(D1856,[1]Sheet1!$F$1:$H$65536,3,0)</f>
        <v>朱宏建</v>
      </c>
      <c r="U1856" s="4" t="s">
        <v>56</v>
      </c>
      <c r="V1856" s="4" t="s">
        <v>56</v>
      </c>
      <c r="W1856" s="4" t="s">
        <v>56</v>
      </c>
      <c r="X1856" s="4" t="s">
        <v>56</v>
      </c>
    </row>
    <row r="1857" s="113" customFormat="1" hidden="1" customHeight="1" spans="1:24">
      <c r="A1857" s="9">
        <v>1856</v>
      </c>
      <c r="B1857" s="96" t="s">
        <v>66</v>
      </c>
      <c r="C1857" s="9" t="s">
        <v>4334</v>
      </c>
      <c r="D1857" s="9" t="s">
        <v>4335</v>
      </c>
      <c r="E1857" s="9" t="s">
        <v>4231</v>
      </c>
      <c r="F1857" s="9" t="s">
        <v>4256</v>
      </c>
      <c r="G1857" s="9" t="str">
        <f t="shared" si="213"/>
        <v>寺湾镇柳林沟村</v>
      </c>
      <c r="H1857" s="9" t="s">
        <v>4257</v>
      </c>
      <c r="I1857" s="9">
        <v>1</v>
      </c>
      <c r="J1857" s="9">
        <v>1</v>
      </c>
      <c r="K1857" s="9">
        <v>0</v>
      </c>
      <c r="L1857" s="9">
        <v>0</v>
      </c>
      <c r="M1857" s="9">
        <f t="shared" si="205"/>
        <v>75</v>
      </c>
      <c r="N1857" s="9">
        <f t="shared" si="206"/>
        <v>0</v>
      </c>
      <c r="O1857" s="9">
        <f t="shared" si="207"/>
        <v>0</v>
      </c>
      <c r="P1857" s="125">
        <f t="shared" si="208"/>
        <v>75</v>
      </c>
      <c r="Q1857" s="127">
        <f t="shared" si="209"/>
        <v>598</v>
      </c>
      <c r="R1857" s="128">
        <f t="shared" si="210"/>
        <v>673</v>
      </c>
      <c r="S1857" s="4" t="str">
        <f>VLOOKUP(D1857,[2]Sheet1!$F$1:$J$65536,5,0)</f>
        <v>623059486700630338</v>
      </c>
      <c r="T1857" s="4" t="str">
        <f>VLOOKUP(D1857,[1]Sheet1!$F$1:$H$65536,3,0)</f>
        <v>朱改荣</v>
      </c>
      <c r="U1857" s="4" t="s">
        <v>56</v>
      </c>
      <c r="V1857" s="4" t="s">
        <v>56</v>
      </c>
      <c r="W1857" s="4" t="s">
        <v>56</v>
      </c>
      <c r="X1857" s="4" t="s">
        <v>56</v>
      </c>
    </row>
    <row r="1858" s="113" customFormat="1" hidden="1" customHeight="1" spans="1:24">
      <c r="A1858" s="9">
        <v>1857</v>
      </c>
      <c r="B1858" s="96" t="s">
        <v>66</v>
      </c>
      <c r="C1858" s="9" t="s">
        <v>4336</v>
      </c>
      <c r="D1858" s="9" t="s">
        <v>4337</v>
      </c>
      <c r="E1858" s="9" t="s">
        <v>4231</v>
      </c>
      <c r="F1858" s="9" t="s">
        <v>4260</v>
      </c>
      <c r="G1858" s="9" t="str">
        <f t="shared" si="213"/>
        <v>寺湾镇党岗村</v>
      </c>
      <c r="H1858" s="9" t="s">
        <v>4261</v>
      </c>
      <c r="I1858" s="9">
        <v>1</v>
      </c>
      <c r="J1858" s="9">
        <v>1</v>
      </c>
      <c r="K1858" s="9">
        <v>0</v>
      </c>
      <c r="L1858" s="9">
        <v>0</v>
      </c>
      <c r="M1858" s="9">
        <f t="shared" si="205"/>
        <v>75</v>
      </c>
      <c r="N1858" s="9">
        <f t="shared" si="206"/>
        <v>0</v>
      </c>
      <c r="O1858" s="9">
        <f t="shared" si="207"/>
        <v>0</v>
      </c>
      <c r="P1858" s="125">
        <f t="shared" si="208"/>
        <v>75</v>
      </c>
      <c r="Q1858" s="127">
        <f t="shared" si="209"/>
        <v>598</v>
      </c>
      <c r="R1858" s="128">
        <f t="shared" si="210"/>
        <v>673</v>
      </c>
      <c r="S1858" s="4" t="str">
        <f>VLOOKUP(D1858,[2]Sheet1!$F$1:$J$65536,5,0)</f>
        <v>623059486700625692</v>
      </c>
      <c r="T1858" s="4" t="str">
        <f>VLOOKUP(D1858,[1]Sheet1!$F$1:$H$65536,3,0)</f>
        <v>周文怀</v>
      </c>
      <c r="U1858" s="4" t="s">
        <v>56</v>
      </c>
      <c r="V1858" s="4" t="s">
        <v>56</v>
      </c>
      <c r="W1858" s="4" t="s">
        <v>56</v>
      </c>
      <c r="X1858" s="4" t="s">
        <v>56</v>
      </c>
    </row>
    <row r="1859" s="113" customFormat="1" hidden="1" customHeight="1" spans="1:24">
      <c r="A1859" s="9">
        <v>1858</v>
      </c>
      <c r="B1859" s="96" t="s">
        <v>66</v>
      </c>
      <c r="C1859" s="9" t="s">
        <v>4338</v>
      </c>
      <c r="D1859" s="9" t="s">
        <v>4339</v>
      </c>
      <c r="E1859" s="9" t="s">
        <v>4231</v>
      </c>
      <c r="F1859" s="9" t="s">
        <v>4244</v>
      </c>
      <c r="G1859" s="9" t="str">
        <f t="shared" si="213"/>
        <v>寺湾镇杜家河村</v>
      </c>
      <c r="H1859" s="9" t="s">
        <v>4245</v>
      </c>
      <c r="I1859" s="9">
        <v>1</v>
      </c>
      <c r="J1859" s="9">
        <v>1</v>
      </c>
      <c r="K1859" s="9">
        <v>0</v>
      </c>
      <c r="L1859" s="9">
        <v>0</v>
      </c>
      <c r="M1859" s="9">
        <f t="shared" ref="M1859:M1922" si="214">J1859*75</f>
        <v>75</v>
      </c>
      <c r="N1859" s="9">
        <f t="shared" ref="N1859:N1922" si="215">K1859*300</f>
        <v>0</v>
      </c>
      <c r="O1859" s="9">
        <f t="shared" ref="O1859:O1922" si="216">L1859*600</f>
        <v>0</v>
      </c>
      <c r="P1859" s="125">
        <f t="shared" ref="P1859:P1922" si="217">M1859+N1859+O1859</f>
        <v>75</v>
      </c>
      <c r="Q1859" s="127">
        <f t="shared" ref="Q1859:Q1922" si="218">I1859*598</f>
        <v>598</v>
      </c>
      <c r="R1859" s="128">
        <f t="shared" ref="R1859:R1922" si="219">P1859+Q1859</f>
        <v>673</v>
      </c>
      <c r="S1859" s="4" t="str">
        <f>VLOOKUP(D1859,[2]Sheet1!$F$1:$J$65536,5,0)</f>
        <v>623059486700503816</v>
      </c>
      <c r="T1859" s="4" t="str">
        <f>VLOOKUP(D1859,[1]Sheet1!$F$1:$H$65536,3,0)</f>
        <v>周立香</v>
      </c>
      <c r="U1859" s="4" t="s">
        <v>56</v>
      </c>
      <c r="V1859" s="4" t="s">
        <v>56</v>
      </c>
      <c r="W1859" s="4" t="s">
        <v>56</v>
      </c>
      <c r="X1859" s="4" t="s">
        <v>56</v>
      </c>
    </row>
    <row r="1860" s="113" customFormat="1" hidden="1" customHeight="1" spans="1:24">
      <c r="A1860" s="9">
        <v>1859</v>
      </c>
      <c r="B1860" s="96" t="s">
        <v>66</v>
      </c>
      <c r="C1860" s="9" t="s">
        <v>4340</v>
      </c>
      <c r="D1860" s="9" t="s">
        <v>4341</v>
      </c>
      <c r="E1860" s="9" t="s">
        <v>4231</v>
      </c>
      <c r="F1860" s="9" t="s">
        <v>4342</v>
      </c>
      <c r="G1860" s="9" t="str">
        <f t="shared" si="213"/>
        <v>寺湾镇赵河村</v>
      </c>
      <c r="H1860" s="9" t="s">
        <v>4343</v>
      </c>
      <c r="I1860" s="9">
        <v>1</v>
      </c>
      <c r="J1860" s="9">
        <v>0</v>
      </c>
      <c r="K1860" s="9">
        <v>1</v>
      </c>
      <c r="L1860" s="9">
        <v>0</v>
      </c>
      <c r="M1860" s="9">
        <f t="shared" si="214"/>
        <v>0</v>
      </c>
      <c r="N1860" s="9">
        <f t="shared" si="215"/>
        <v>300</v>
      </c>
      <c r="O1860" s="9">
        <f t="shared" si="216"/>
        <v>0</v>
      </c>
      <c r="P1860" s="125">
        <f t="shared" si="217"/>
        <v>300</v>
      </c>
      <c r="Q1860" s="127">
        <f t="shared" si="218"/>
        <v>598</v>
      </c>
      <c r="R1860" s="128">
        <f t="shared" si="219"/>
        <v>898</v>
      </c>
      <c r="S1860" s="4" t="str">
        <f>VLOOKUP(D1860,[2]Sheet1!$F$1:$J$65536,5,0)</f>
        <v>623059486700486491</v>
      </c>
      <c r="T1860" s="4" t="str">
        <f>VLOOKUP(D1860,[1]Sheet1!$F$1:$H$65536,3,0)</f>
        <v>郑学荣</v>
      </c>
      <c r="U1860" s="4" t="s">
        <v>56</v>
      </c>
      <c r="V1860" s="4" t="s">
        <v>56</v>
      </c>
      <c r="W1860" s="4" t="s">
        <v>56</v>
      </c>
      <c r="X1860" s="4" t="s">
        <v>56</v>
      </c>
    </row>
    <row r="1861" s="113" customFormat="1" hidden="1" customHeight="1" spans="1:24">
      <c r="A1861" s="9">
        <v>1860</v>
      </c>
      <c r="B1861" s="96" t="s">
        <v>66</v>
      </c>
      <c r="C1861" s="9" t="s">
        <v>4344</v>
      </c>
      <c r="D1861" s="9" t="s">
        <v>4345</v>
      </c>
      <c r="E1861" s="9" t="s">
        <v>4231</v>
      </c>
      <c r="F1861" s="9" t="s">
        <v>4342</v>
      </c>
      <c r="G1861" s="9" t="str">
        <f t="shared" si="213"/>
        <v>寺湾镇赵河村</v>
      </c>
      <c r="H1861" s="9" t="s">
        <v>4343</v>
      </c>
      <c r="I1861" s="9">
        <v>1</v>
      </c>
      <c r="J1861" s="9">
        <v>1</v>
      </c>
      <c r="K1861" s="9">
        <v>0</v>
      </c>
      <c r="L1861" s="9">
        <v>0</v>
      </c>
      <c r="M1861" s="9">
        <f t="shared" si="214"/>
        <v>75</v>
      </c>
      <c r="N1861" s="9">
        <f t="shared" si="215"/>
        <v>0</v>
      </c>
      <c r="O1861" s="9">
        <f t="shared" si="216"/>
        <v>0</v>
      </c>
      <c r="P1861" s="125">
        <f t="shared" si="217"/>
        <v>75</v>
      </c>
      <c r="Q1861" s="127">
        <f t="shared" si="218"/>
        <v>598</v>
      </c>
      <c r="R1861" s="128">
        <f t="shared" si="219"/>
        <v>673</v>
      </c>
      <c r="S1861" s="4" t="str">
        <f>VLOOKUP(D1861,[2]Sheet1!$F$1:$J$65536,5,0)</f>
        <v>623059486700486467</v>
      </c>
      <c r="T1861" s="4" t="str">
        <f>VLOOKUP(D1861,[1]Sheet1!$F$1:$H$65536,3,0)</f>
        <v>赵自忠</v>
      </c>
      <c r="U1861" s="4" t="s">
        <v>56</v>
      </c>
      <c r="V1861" s="4" t="s">
        <v>56</v>
      </c>
      <c r="W1861" s="4" t="s">
        <v>56</v>
      </c>
      <c r="X1861" s="4" t="s">
        <v>56</v>
      </c>
    </row>
    <row r="1862" s="113" customFormat="1" hidden="1" customHeight="1" spans="1:24">
      <c r="A1862" s="9">
        <v>1861</v>
      </c>
      <c r="B1862" s="96" t="s">
        <v>66</v>
      </c>
      <c r="C1862" s="9" t="s">
        <v>4346</v>
      </c>
      <c r="D1862" s="9" t="s">
        <v>4347</v>
      </c>
      <c r="E1862" s="9" t="s">
        <v>4231</v>
      </c>
      <c r="F1862" s="9" t="s">
        <v>4342</v>
      </c>
      <c r="G1862" s="9" t="str">
        <f t="shared" si="213"/>
        <v>寺湾镇赵河村</v>
      </c>
      <c r="H1862" s="9" t="s">
        <v>4343</v>
      </c>
      <c r="I1862" s="9">
        <v>1</v>
      </c>
      <c r="J1862" s="9">
        <v>1</v>
      </c>
      <c r="K1862" s="9">
        <v>0</v>
      </c>
      <c r="L1862" s="9">
        <v>0</v>
      </c>
      <c r="M1862" s="9">
        <f t="shared" si="214"/>
        <v>75</v>
      </c>
      <c r="N1862" s="9">
        <f t="shared" si="215"/>
        <v>0</v>
      </c>
      <c r="O1862" s="9">
        <f t="shared" si="216"/>
        <v>0</v>
      </c>
      <c r="P1862" s="125">
        <f t="shared" si="217"/>
        <v>75</v>
      </c>
      <c r="Q1862" s="127">
        <f t="shared" si="218"/>
        <v>598</v>
      </c>
      <c r="R1862" s="128">
        <f t="shared" si="219"/>
        <v>673</v>
      </c>
      <c r="S1862" s="4" t="str">
        <f>VLOOKUP(D1862,[2]Sheet1!$F$1:$J$65536,5,0)</f>
        <v>623059486702791229</v>
      </c>
      <c r="T1862" s="4" t="str">
        <f>VLOOKUP(D1862,[1]Sheet1!$F$1:$H$65536,3,0)</f>
        <v>赵子勤</v>
      </c>
      <c r="U1862" s="4" t="s">
        <v>56</v>
      </c>
      <c r="V1862" s="4" t="s">
        <v>56</v>
      </c>
      <c r="W1862" s="4" t="s">
        <v>56</v>
      </c>
      <c r="X1862" s="4" t="s">
        <v>56</v>
      </c>
    </row>
    <row r="1863" s="113" customFormat="1" hidden="1" customHeight="1" spans="1:24">
      <c r="A1863" s="9">
        <v>1862</v>
      </c>
      <c r="B1863" s="96" t="s">
        <v>66</v>
      </c>
      <c r="C1863" s="9" t="s">
        <v>4348</v>
      </c>
      <c r="D1863" s="9" t="s">
        <v>4349</v>
      </c>
      <c r="E1863" s="9" t="s">
        <v>4231</v>
      </c>
      <c r="F1863" s="9" t="s">
        <v>4276</v>
      </c>
      <c r="G1863" s="9" t="str">
        <f t="shared" si="213"/>
        <v>寺湾镇下街村</v>
      </c>
      <c r="H1863" s="9" t="s">
        <v>4277</v>
      </c>
      <c r="I1863" s="9">
        <v>1</v>
      </c>
      <c r="J1863" s="9">
        <v>1</v>
      </c>
      <c r="K1863" s="9">
        <v>0</v>
      </c>
      <c r="L1863" s="9">
        <v>0</v>
      </c>
      <c r="M1863" s="9">
        <f t="shared" si="214"/>
        <v>75</v>
      </c>
      <c r="N1863" s="9">
        <f t="shared" si="215"/>
        <v>0</v>
      </c>
      <c r="O1863" s="9">
        <f t="shared" si="216"/>
        <v>0</v>
      </c>
      <c r="P1863" s="125">
        <f t="shared" si="217"/>
        <v>75</v>
      </c>
      <c r="Q1863" s="127">
        <f t="shared" si="218"/>
        <v>598</v>
      </c>
      <c r="R1863" s="128">
        <f t="shared" si="219"/>
        <v>673</v>
      </c>
      <c r="S1863" s="4" t="str">
        <f>VLOOKUP(D1863,[2]Sheet1!$F$1:$J$65536,5,0)</f>
        <v>623059486700480973</v>
      </c>
      <c r="T1863" s="4" t="str">
        <f>VLOOKUP(D1863,[1]Sheet1!$F$1:$H$65536,3,0)</f>
        <v>赵玉念</v>
      </c>
      <c r="U1863" s="4" t="s">
        <v>56</v>
      </c>
      <c r="V1863" s="4" t="s">
        <v>56</v>
      </c>
      <c r="W1863" s="4" t="s">
        <v>56</v>
      </c>
      <c r="X1863" s="4" t="s">
        <v>56</v>
      </c>
    </row>
    <row r="1864" s="113" customFormat="1" hidden="1" customHeight="1" spans="1:24">
      <c r="A1864" s="9">
        <v>1863</v>
      </c>
      <c r="B1864" s="96" t="s">
        <v>66</v>
      </c>
      <c r="C1864" s="9" t="s">
        <v>4350</v>
      </c>
      <c r="D1864" s="9" t="s">
        <v>4351</v>
      </c>
      <c r="E1864" s="9" t="s">
        <v>4231</v>
      </c>
      <c r="F1864" s="9" t="s">
        <v>4332</v>
      </c>
      <c r="G1864" s="9" t="str">
        <f t="shared" si="213"/>
        <v>寺湾镇陈家山村</v>
      </c>
      <c r="H1864" s="9" t="s">
        <v>4333</v>
      </c>
      <c r="I1864" s="9">
        <v>1</v>
      </c>
      <c r="J1864" s="9">
        <v>1</v>
      </c>
      <c r="K1864" s="9">
        <v>0</v>
      </c>
      <c r="L1864" s="9">
        <v>0</v>
      </c>
      <c r="M1864" s="9">
        <f t="shared" si="214"/>
        <v>75</v>
      </c>
      <c r="N1864" s="9">
        <f t="shared" si="215"/>
        <v>0</v>
      </c>
      <c r="O1864" s="9">
        <f t="shared" si="216"/>
        <v>0</v>
      </c>
      <c r="P1864" s="125">
        <f t="shared" si="217"/>
        <v>75</v>
      </c>
      <c r="Q1864" s="127">
        <f t="shared" si="218"/>
        <v>598</v>
      </c>
      <c r="R1864" s="128">
        <f t="shared" si="219"/>
        <v>673</v>
      </c>
      <c r="S1864" s="4" t="str">
        <f>VLOOKUP(D1864,[2]Sheet1!$F$1:$J$65536,5,0)</f>
        <v>623059486700559115</v>
      </c>
      <c r="T1864" s="4" t="str">
        <f>VLOOKUP(D1864,[1]Sheet1!$F$1:$H$65536,3,0)</f>
        <v>赵国礼</v>
      </c>
      <c r="U1864" s="4" t="s">
        <v>56</v>
      </c>
      <c r="V1864" s="4" t="s">
        <v>56</v>
      </c>
      <c r="W1864" s="4" t="s">
        <v>56</v>
      </c>
      <c r="X1864" s="4" t="s">
        <v>56</v>
      </c>
    </row>
    <row r="1865" s="113" customFormat="1" hidden="1" customHeight="1" spans="1:24">
      <c r="A1865" s="9">
        <v>1864</v>
      </c>
      <c r="B1865" s="96" t="s">
        <v>66</v>
      </c>
      <c r="C1865" s="9" t="s">
        <v>4352</v>
      </c>
      <c r="D1865" s="9" t="s">
        <v>4353</v>
      </c>
      <c r="E1865" s="9" t="s">
        <v>4231</v>
      </c>
      <c r="F1865" s="9" t="s">
        <v>4332</v>
      </c>
      <c r="G1865" s="9" t="str">
        <f t="shared" si="213"/>
        <v>寺湾镇陈家山村</v>
      </c>
      <c r="H1865" s="9" t="s">
        <v>4333</v>
      </c>
      <c r="I1865" s="9">
        <v>1</v>
      </c>
      <c r="J1865" s="9">
        <v>1</v>
      </c>
      <c r="K1865" s="9">
        <v>0</v>
      </c>
      <c r="L1865" s="9">
        <v>0</v>
      </c>
      <c r="M1865" s="9">
        <f t="shared" si="214"/>
        <v>75</v>
      </c>
      <c r="N1865" s="9">
        <f t="shared" si="215"/>
        <v>0</v>
      </c>
      <c r="O1865" s="9">
        <f t="shared" si="216"/>
        <v>0</v>
      </c>
      <c r="P1865" s="125">
        <f t="shared" si="217"/>
        <v>75</v>
      </c>
      <c r="Q1865" s="127">
        <f t="shared" si="218"/>
        <v>598</v>
      </c>
      <c r="R1865" s="128">
        <f t="shared" si="219"/>
        <v>673</v>
      </c>
      <c r="S1865" s="4" t="str">
        <f>VLOOKUP(D1865,[2]Sheet1!$F$1:$J$65536,5,0)</f>
        <v>623059486700558943</v>
      </c>
      <c r="T1865" s="4" t="str">
        <f>VLOOKUP(D1865,[1]Sheet1!$F$1:$H$65536,3,0)</f>
        <v>赵登泽</v>
      </c>
      <c r="U1865" s="4" t="s">
        <v>56</v>
      </c>
      <c r="V1865" s="4" t="s">
        <v>56</v>
      </c>
      <c r="W1865" s="4" t="s">
        <v>56</v>
      </c>
      <c r="X1865" s="4" t="s">
        <v>56</v>
      </c>
    </row>
    <row r="1866" s="113" customFormat="1" hidden="1" customHeight="1" spans="1:24">
      <c r="A1866" s="9">
        <v>1865</v>
      </c>
      <c r="B1866" s="96" t="s">
        <v>66</v>
      </c>
      <c r="C1866" s="9" t="s">
        <v>4354</v>
      </c>
      <c r="D1866" s="9" t="s">
        <v>4355</v>
      </c>
      <c r="E1866" s="9" t="s">
        <v>4231</v>
      </c>
      <c r="F1866" s="9" t="s">
        <v>4280</v>
      </c>
      <c r="G1866" s="9" t="str">
        <f t="shared" si="213"/>
        <v>寺湾镇大峪沟村</v>
      </c>
      <c r="H1866" s="9" t="s">
        <v>4281</v>
      </c>
      <c r="I1866" s="9">
        <v>1</v>
      </c>
      <c r="J1866" s="9">
        <v>1</v>
      </c>
      <c r="K1866" s="9">
        <v>0</v>
      </c>
      <c r="L1866" s="9">
        <v>0</v>
      </c>
      <c r="M1866" s="9">
        <f t="shared" si="214"/>
        <v>75</v>
      </c>
      <c r="N1866" s="9">
        <f t="shared" si="215"/>
        <v>0</v>
      </c>
      <c r="O1866" s="9">
        <f t="shared" si="216"/>
        <v>0</v>
      </c>
      <c r="P1866" s="125">
        <f t="shared" si="217"/>
        <v>75</v>
      </c>
      <c r="Q1866" s="127">
        <f t="shared" si="218"/>
        <v>598</v>
      </c>
      <c r="R1866" s="128">
        <f t="shared" si="219"/>
        <v>673</v>
      </c>
      <c r="S1866" s="4" t="str">
        <f>VLOOKUP(D1866,[2]Sheet1!$F$1:$J$65536,5,0)</f>
        <v>623059486700570294</v>
      </c>
      <c r="T1866" s="4" t="str">
        <f>VLOOKUP(D1866,[1]Sheet1!$F$1:$H$65536,3,0)</f>
        <v>张政芝</v>
      </c>
      <c r="U1866" s="4" t="s">
        <v>56</v>
      </c>
      <c r="V1866" s="4" t="s">
        <v>56</v>
      </c>
      <c r="W1866" s="4" t="s">
        <v>56</v>
      </c>
      <c r="X1866" s="4" t="s">
        <v>56</v>
      </c>
    </row>
    <row r="1867" s="113" customFormat="1" hidden="1" customHeight="1" spans="1:24">
      <c r="A1867" s="9">
        <v>1866</v>
      </c>
      <c r="B1867" s="96" t="s">
        <v>66</v>
      </c>
      <c r="C1867" s="9" t="s">
        <v>4356</v>
      </c>
      <c r="D1867" s="9" t="s">
        <v>4357</v>
      </c>
      <c r="E1867" s="9" t="s">
        <v>4231</v>
      </c>
      <c r="F1867" s="9" t="s">
        <v>4358</v>
      </c>
      <c r="G1867" s="9" t="str">
        <f t="shared" si="213"/>
        <v>寺湾镇火星庙村</v>
      </c>
      <c r="H1867" s="9" t="s">
        <v>4359</v>
      </c>
      <c r="I1867" s="9">
        <v>1</v>
      </c>
      <c r="J1867" s="9">
        <v>0</v>
      </c>
      <c r="K1867" s="9">
        <v>1</v>
      </c>
      <c r="L1867" s="9">
        <v>0</v>
      </c>
      <c r="M1867" s="9">
        <f t="shared" si="214"/>
        <v>0</v>
      </c>
      <c r="N1867" s="9">
        <f t="shared" si="215"/>
        <v>300</v>
      </c>
      <c r="O1867" s="9">
        <f t="shared" si="216"/>
        <v>0</v>
      </c>
      <c r="P1867" s="125">
        <f t="shared" si="217"/>
        <v>300</v>
      </c>
      <c r="Q1867" s="127">
        <f t="shared" si="218"/>
        <v>598</v>
      </c>
      <c r="R1867" s="128">
        <f t="shared" si="219"/>
        <v>898</v>
      </c>
      <c r="S1867" s="4" t="str">
        <f>VLOOKUP(D1867,[2]Sheet1!$F$1:$J$65536,5,0)</f>
        <v>623059486701102840</v>
      </c>
      <c r="T1867" s="4" t="str">
        <f>VLOOKUP(D1867,[1]Sheet1!$F$1:$H$65536,3,0)</f>
        <v>张永丕</v>
      </c>
      <c r="U1867" s="4" t="s">
        <v>56</v>
      </c>
      <c r="V1867" s="4" t="s">
        <v>56</v>
      </c>
      <c r="W1867" s="4" t="s">
        <v>56</v>
      </c>
      <c r="X1867" s="4" t="s">
        <v>56</v>
      </c>
    </row>
    <row r="1868" s="113" customFormat="1" hidden="1" customHeight="1" spans="1:24">
      <c r="A1868" s="9">
        <v>1867</v>
      </c>
      <c r="B1868" s="96" t="s">
        <v>66</v>
      </c>
      <c r="C1868" s="9" t="s">
        <v>4360</v>
      </c>
      <c r="D1868" s="9" t="s">
        <v>4361</v>
      </c>
      <c r="E1868" s="9" t="s">
        <v>4231</v>
      </c>
      <c r="F1868" s="9" t="s">
        <v>4280</v>
      </c>
      <c r="G1868" s="9" t="str">
        <f t="shared" si="213"/>
        <v>寺湾镇大峪沟村</v>
      </c>
      <c r="H1868" s="9" t="s">
        <v>4281</v>
      </c>
      <c r="I1868" s="9">
        <v>1</v>
      </c>
      <c r="J1868" s="9">
        <v>1</v>
      </c>
      <c r="K1868" s="9">
        <v>0</v>
      </c>
      <c r="L1868" s="9">
        <v>0</v>
      </c>
      <c r="M1868" s="9">
        <f t="shared" si="214"/>
        <v>75</v>
      </c>
      <c r="N1868" s="9">
        <f t="shared" si="215"/>
        <v>0</v>
      </c>
      <c r="O1868" s="9">
        <f t="shared" si="216"/>
        <v>0</v>
      </c>
      <c r="P1868" s="125">
        <f t="shared" si="217"/>
        <v>75</v>
      </c>
      <c r="Q1868" s="127">
        <f t="shared" si="218"/>
        <v>598</v>
      </c>
      <c r="R1868" s="128">
        <f t="shared" si="219"/>
        <v>673</v>
      </c>
      <c r="S1868" s="4" t="str">
        <f>VLOOKUP(D1868,[2]Sheet1!$F$1:$J$65536,5,0)</f>
        <v>623059486700570252</v>
      </c>
      <c r="T1868" s="4" t="str">
        <f>VLOOKUP(D1868,[1]Sheet1!$F$1:$H$65536,3,0)</f>
        <v>张晓东</v>
      </c>
      <c r="U1868" s="4" t="s">
        <v>56</v>
      </c>
      <c r="V1868" s="4" t="s">
        <v>56</v>
      </c>
      <c r="W1868" s="4" t="s">
        <v>56</v>
      </c>
      <c r="X1868" s="4" t="s">
        <v>56</v>
      </c>
    </row>
    <row r="1869" s="113" customFormat="1" hidden="1" customHeight="1" spans="1:24">
      <c r="A1869" s="9">
        <v>1868</v>
      </c>
      <c r="B1869" s="96" t="s">
        <v>66</v>
      </c>
      <c r="C1869" s="9" t="s">
        <v>4362</v>
      </c>
      <c r="D1869" s="9" t="s">
        <v>4363</v>
      </c>
      <c r="E1869" s="9" t="s">
        <v>4231</v>
      </c>
      <c r="F1869" s="9" t="s">
        <v>4240</v>
      </c>
      <c r="G1869" s="9" t="str">
        <f t="shared" si="213"/>
        <v>寺湾镇西营村</v>
      </c>
      <c r="H1869" s="9" t="s">
        <v>4241</v>
      </c>
      <c r="I1869" s="9">
        <v>1</v>
      </c>
      <c r="J1869" s="9">
        <v>1</v>
      </c>
      <c r="K1869" s="9">
        <v>0</v>
      </c>
      <c r="L1869" s="9">
        <v>0</v>
      </c>
      <c r="M1869" s="9">
        <f t="shared" si="214"/>
        <v>75</v>
      </c>
      <c r="N1869" s="9">
        <f t="shared" si="215"/>
        <v>0</v>
      </c>
      <c r="O1869" s="9">
        <f t="shared" si="216"/>
        <v>0</v>
      </c>
      <c r="P1869" s="125">
        <f t="shared" si="217"/>
        <v>75</v>
      </c>
      <c r="Q1869" s="127">
        <f t="shared" si="218"/>
        <v>598</v>
      </c>
      <c r="R1869" s="128">
        <f t="shared" si="219"/>
        <v>673</v>
      </c>
      <c r="S1869" s="4" t="str">
        <f>VLOOKUP(D1869,[2]Sheet1!$F$1:$J$65536,5,0)</f>
        <v>623059486701097503</v>
      </c>
      <c r="T1869" s="4" t="str">
        <f>VLOOKUP(D1869,[1]Sheet1!$F$1:$H$65536,3,0)</f>
        <v>张胜娃</v>
      </c>
      <c r="U1869" s="4" t="s">
        <v>56</v>
      </c>
      <c r="V1869" s="4" t="s">
        <v>56</v>
      </c>
      <c r="W1869" s="4" t="s">
        <v>56</v>
      </c>
      <c r="X1869" s="4" t="s">
        <v>56</v>
      </c>
    </row>
    <row r="1870" s="113" customFormat="1" hidden="1" customHeight="1" spans="1:24">
      <c r="A1870" s="9">
        <v>1869</v>
      </c>
      <c r="B1870" s="96" t="s">
        <v>66</v>
      </c>
      <c r="C1870" s="9" t="s">
        <v>4364</v>
      </c>
      <c r="D1870" s="9" t="s">
        <v>4365</v>
      </c>
      <c r="E1870" s="9" t="s">
        <v>4231</v>
      </c>
      <c r="F1870" s="9" t="s">
        <v>4232</v>
      </c>
      <c r="G1870" s="9" t="str">
        <f t="shared" si="213"/>
        <v>寺湾镇上街村</v>
      </c>
      <c r="H1870" s="9" t="s">
        <v>4233</v>
      </c>
      <c r="I1870" s="9">
        <v>1</v>
      </c>
      <c r="J1870" s="9">
        <v>1</v>
      </c>
      <c r="K1870" s="9">
        <v>0</v>
      </c>
      <c r="L1870" s="9">
        <v>0</v>
      </c>
      <c r="M1870" s="9">
        <f t="shared" si="214"/>
        <v>75</v>
      </c>
      <c r="N1870" s="9">
        <f t="shared" si="215"/>
        <v>0</v>
      </c>
      <c r="O1870" s="9">
        <f t="shared" si="216"/>
        <v>0</v>
      </c>
      <c r="P1870" s="125">
        <f t="shared" si="217"/>
        <v>75</v>
      </c>
      <c r="Q1870" s="127">
        <f t="shared" si="218"/>
        <v>598</v>
      </c>
      <c r="R1870" s="128">
        <f t="shared" si="219"/>
        <v>673</v>
      </c>
      <c r="S1870" s="4" t="str">
        <f>VLOOKUP(D1870,[2]Sheet1!$F$1:$J$65536,5,0)</f>
        <v>623059486700535685</v>
      </c>
      <c r="T1870" s="4" t="str">
        <f>VLOOKUP(D1870,[1]Sheet1!$F$1:$H$65536,3,0)</f>
        <v>张胜基</v>
      </c>
      <c r="U1870" s="4" t="s">
        <v>56</v>
      </c>
      <c r="V1870" s="4" t="s">
        <v>56</v>
      </c>
      <c r="W1870" s="4" t="s">
        <v>56</v>
      </c>
      <c r="X1870" s="4" t="s">
        <v>56</v>
      </c>
    </row>
    <row r="1871" s="113" customFormat="1" hidden="1" customHeight="1" spans="1:24">
      <c r="A1871" s="9">
        <v>1870</v>
      </c>
      <c r="B1871" s="96" t="s">
        <v>66</v>
      </c>
      <c r="C1871" s="9" t="s">
        <v>4366</v>
      </c>
      <c r="D1871" s="9" t="s">
        <v>4367</v>
      </c>
      <c r="E1871" s="9" t="s">
        <v>4231</v>
      </c>
      <c r="F1871" s="9" t="s">
        <v>4276</v>
      </c>
      <c r="G1871" s="9" t="str">
        <f t="shared" si="213"/>
        <v>寺湾镇下街村</v>
      </c>
      <c r="H1871" s="9" t="s">
        <v>4277</v>
      </c>
      <c r="I1871" s="9">
        <v>1</v>
      </c>
      <c r="J1871" s="9">
        <v>0</v>
      </c>
      <c r="K1871" s="9">
        <v>1</v>
      </c>
      <c r="L1871" s="9">
        <v>0</v>
      </c>
      <c r="M1871" s="9">
        <f t="shared" si="214"/>
        <v>0</v>
      </c>
      <c r="N1871" s="9">
        <f t="shared" si="215"/>
        <v>300</v>
      </c>
      <c r="O1871" s="9">
        <f t="shared" si="216"/>
        <v>0</v>
      </c>
      <c r="P1871" s="125">
        <f t="shared" si="217"/>
        <v>300</v>
      </c>
      <c r="Q1871" s="127">
        <f t="shared" si="218"/>
        <v>598</v>
      </c>
      <c r="R1871" s="128">
        <f t="shared" si="219"/>
        <v>898</v>
      </c>
      <c r="S1871" s="4" t="str">
        <f>VLOOKUP(D1871,[2]Sheet1!$F$1:$J$65536,5,0)</f>
        <v>623059486701093916</v>
      </c>
      <c r="T1871" s="4" t="str">
        <f>VLOOKUP(D1871,[1]Sheet1!$F$1:$H$65536,3,0)</f>
        <v>张少岗</v>
      </c>
      <c r="U1871" s="4" t="s">
        <v>56</v>
      </c>
      <c r="V1871" s="4" t="s">
        <v>56</v>
      </c>
      <c r="W1871" s="4" t="s">
        <v>56</v>
      </c>
      <c r="X1871" s="4" t="s">
        <v>56</v>
      </c>
    </row>
    <row r="1872" s="113" customFormat="1" hidden="1" customHeight="1" spans="1:24">
      <c r="A1872" s="9">
        <v>1871</v>
      </c>
      <c r="B1872" s="96" t="s">
        <v>66</v>
      </c>
      <c r="C1872" s="9" t="s">
        <v>4368</v>
      </c>
      <c r="D1872" s="9" t="s">
        <v>4369</v>
      </c>
      <c r="E1872" s="9" t="s">
        <v>4231</v>
      </c>
      <c r="F1872" s="9" t="s">
        <v>3021</v>
      </c>
      <c r="G1872" s="9" t="str">
        <f t="shared" si="213"/>
        <v>寺湾镇大坪村</v>
      </c>
      <c r="H1872" s="9" t="s">
        <v>4359</v>
      </c>
      <c r="I1872" s="9">
        <v>1</v>
      </c>
      <c r="J1872" s="9">
        <v>1</v>
      </c>
      <c r="K1872" s="9">
        <v>0</v>
      </c>
      <c r="L1872" s="9">
        <v>0</v>
      </c>
      <c r="M1872" s="9">
        <f t="shared" si="214"/>
        <v>75</v>
      </c>
      <c r="N1872" s="9">
        <f t="shared" si="215"/>
        <v>0</v>
      </c>
      <c r="O1872" s="9">
        <f t="shared" si="216"/>
        <v>0</v>
      </c>
      <c r="P1872" s="125">
        <f t="shared" si="217"/>
        <v>75</v>
      </c>
      <c r="Q1872" s="127">
        <f t="shared" si="218"/>
        <v>598</v>
      </c>
      <c r="R1872" s="128">
        <f t="shared" si="219"/>
        <v>673</v>
      </c>
      <c r="S1872" s="4" t="str">
        <f>VLOOKUP(D1872,[2]Sheet1!$F$1:$J$65536,5,0)</f>
        <v>623059486700648447</v>
      </c>
      <c r="T1872" s="4" t="str">
        <f>VLOOKUP(D1872,[1]Sheet1!$F$1:$H$65536,3,0)</f>
        <v>张全勇</v>
      </c>
      <c r="U1872" s="4" t="s">
        <v>56</v>
      </c>
      <c r="V1872" s="4" t="s">
        <v>56</v>
      </c>
      <c r="W1872" s="4" t="s">
        <v>56</v>
      </c>
      <c r="X1872" s="4" t="s">
        <v>56</v>
      </c>
    </row>
    <row r="1873" s="113" customFormat="1" hidden="1" customHeight="1" spans="1:24">
      <c r="A1873" s="9">
        <v>1872</v>
      </c>
      <c r="B1873" s="96" t="s">
        <v>66</v>
      </c>
      <c r="C1873" s="9" t="s">
        <v>4370</v>
      </c>
      <c r="D1873" s="9" t="s">
        <v>4371</v>
      </c>
      <c r="E1873" s="9" t="s">
        <v>4231</v>
      </c>
      <c r="F1873" s="9" t="s">
        <v>4332</v>
      </c>
      <c r="G1873" s="9" t="str">
        <f t="shared" si="213"/>
        <v>寺湾镇陈家山村</v>
      </c>
      <c r="H1873" s="9" t="s">
        <v>4333</v>
      </c>
      <c r="I1873" s="9">
        <v>1</v>
      </c>
      <c r="J1873" s="9">
        <v>1</v>
      </c>
      <c r="K1873" s="9">
        <v>0</v>
      </c>
      <c r="L1873" s="9">
        <v>0</v>
      </c>
      <c r="M1873" s="9">
        <f t="shared" si="214"/>
        <v>75</v>
      </c>
      <c r="N1873" s="9">
        <f t="shared" si="215"/>
        <v>0</v>
      </c>
      <c r="O1873" s="9">
        <f t="shared" si="216"/>
        <v>0</v>
      </c>
      <c r="P1873" s="125">
        <f t="shared" si="217"/>
        <v>75</v>
      </c>
      <c r="Q1873" s="127">
        <f t="shared" si="218"/>
        <v>598</v>
      </c>
      <c r="R1873" s="128">
        <f t="shared" si="219"/>
        <v>673</v>
      </c>
      <c r="S1873" s="4" t="str">
        <f>VLOOKUP(D1873,[2]Sheet1!$F$1:$J$65536,5,0)</f>
        <v>623059486700558414</v>
      </c>
      <c r="T1873" s="4" t="str">
        <f>VLOOKUP(D1873,[1]Sheet1!$F$1:$H$65536,3,0)</f>
        <v>张明娃</v>
      </c>
      <c r="U1873" s="4" t="s">
        <v>56</v>
      </c>
      <c r="V1873" s="4" t="s">
        <v>56</v>
      </c>
      <c r="W1873" s="4" t="s">
        <v>56</v>
      </c>
      <c r="X1873" s="4" t="s">
        <v>56</v>
      </c>
    </row>
    <row r="1874" s="113" customFormat="1" hidden="1" customHeight="1" spans="1:24">
      <c r="A1874" s="9">
        <v>1873</v>
      </c>
      <c r="B1874" s="96" t="s">
        <v>66</v>
      </c>
      <c r="C1874" s="9" t="s">
        <v>4372</v>
      </c>
      <c r="D1874" s="9" t="s">
        <v>4373</v>
      </c>
      <c r="E1874" s="9" t="s">
        <v>4231</v>
      </c>
      <c r="F1874" s="9" t="s">
        <v>4252</v>
      </c>
      <c r="G1874" s="9" t="str">
        <f t="shared" si="213"/>
        <v>寺湾镇园岭槐村</v>
      </c>
      <c r="H1874" s="9" t="s">
        <v>4253</v>
      </c>
      <c r="I1874" s="9">
        <v>1</v>
      </c>
      <c r="J1874" s="9">
        <v>0</v>
      </c>
      <c r="K1874" s="9">
        <v>1</v>
      </c>
      <c r="L1874" s="9">
        <v>0</v>
      </c>
      <c r="M1874" s="9">
        <f t="shared" si="214"/>
        <v>0</v>
      </c>
      <c r="N1874" s="9">
        <f t="shared" si="215"/>
        <v>300</v>
      </c>
      <c r="O1874" s="9">
        <f t="shared" si="216"/>
        <v>0</v>
      </c>
      <c r="P1874" s="125">
        <f t="shared" si="217"/>
        <v>300</v>
      </c>
      <c r="Q1874" s="127">
        <f t="shared" si="218"/>
        <v>598</v>
      </c>
      <c r="R1874" s="128">
        <f t="shared" si="219"/>
        <v>898</v>
      </c>
      <c r="S1874" s="4" t="str">
        <f>VLOOKUP(D1874,[2]Sheet1!$F$1:$J$65536,5,0)</f>
        <v>623059486700574924</v>
      </c>
      <c r="T1874" s="4" t="str">
        <f>VLOOKUP(D1874,[1]Sheet1!$F$1:$H$65536,3,0)</f>
        <v>张老忠</v>
      </c>
      <c r="U1874" s="4" t="s">
        <v>56</v>
      </c>
      <c r="V1874" s="4" t="s">
        <v>56</v>
      </c>
      <c r="W1874" s="4" t="s">
        <v>56</v>
      </c>
      <c r="X1874" s="4" t="s">
        <v>56</v>
      </c>
    </row>
    <row r="1875" s="113" customFormat="1" hidden="1" customHeight="1" spans="1:24">
      <c r="A1875" s="9">
        <v>1874</v>
      </c>
      <c r="B1875" s="96" t="s">
        <v>66</v>
      </c>
      <c r="C1875" s="9" t="s">
        <v>4374</v>
      </c>
      <c r="D1875" s="9" t="s">
        <v>4375</v>
      </c>
      <c r="E1875" s="9" t="s">
        <v>4231</v>
      </c>
      <c r="F1875" s="9" t="s">
        <v>4232</v>
      </c>
      <c r="G1875" s="9" t="str">
        <f t="shared" si="213"/>
        <v>寺湾镇上街村</v>
      </c>
      <c r="H1875" s="9" t="s">
        <v>4233</v>
      </c>
      <c r="I1875" s="9">
        <v>1</v>
      </c>
      <c r="J1875" s="9">
        <v>1</v>
      </c>
      <c r="K1875" s="9">
        <v>0</v>
      </c>
      <c r="L1875" s="9">
        <v>0</v>
      </c>
      <c r="M1875" s="9">
        <f t="shared" si="214"/>
        <v>75</v>
      </c>
      <c r="N1875" s="9">
        <f t="shared" si="215"/>
        <v>0</v>
      </c>
      <c r="O1875" s="9">
        <f t="shared" si="216"/>
        <v>0</v>
      </c>
      <c r="P1875" s="125">
        <f t="shared" si="217"/>
        <v>75</v>
      </c>
      <c r="Q1875" s="127">
        <f t="shared" si="218"/>
        <v>598</v>
      </c>
      <c r="R1875" s="128">
        <f t="shared" si="219"/>
        <v>673</v>
      </c>
      <c r="S1875" s="4" t="str">
        <f>VLOOKUP(D1875,[2]Sheet1!$F$1:$J$65536,5,0)</f>
        <v>623059486701029647</v>
      </c>
      <c r="T1875" s="4" t="str">
        <f>VLOOKUP(D1875,[1]Sheet1!$F$1:$H$65536,3,0)</f>
        <v>张洪周</v>
      </c>
      <c r="U1875" s="4" t="s">
        <v>56</v>
      </c>
      <c r="V1875" s="4" t="s">
        <v>56</v>
      </c>
      <c r="W1875" s="4" t="s">
        <v>56</v>
      </c>
      <c r="X1875" s="4" t="s">
        <v>56</v>
      </c>
    </row>
    <row r="1876" s="113" customFormat="1" hidden="1" customHeight="1" spans="1:24">
      <c r="A1876" s="9">
        <v>1875</v>
      </c>
      <c r="B1876" s="96" t="s">
        <v>66</v>
      </c>
      <c r="C1876" s="9" t="s">
        <v>4376</v>
      </c>
      <c r="D1876" s="9" t="s">
        <v>4377</v>
      </c>
      <c r="E1876" s="9" t="s">
        <v>4231</v>
      </c>
      <c r="F1876" s="9" t="s">
        <v>4256</v>
      </c>
      <c r="G1876" s="9" t="str">
        <f t="shared" si="213"/>
        <v>寺湾镇柳林沟村</v>
      </c>
      <c r="H1876" s="9" t="s">
        <v>4257</v>
      </c>
      <c r="I1876" s="9">
        <v>1</v>
      </c>
      <c r="J1876" s="9">
        <v>1</v>
      </c>
      <c r="K1876" s="9">
        <v>0</v>
      </c>
      <c r="L1876" s="9">
        <v>0</v>
      </c>
      <c r="M1876" s="9">
        <f t="shared" si="214"/>
        <v>75</v>
      </c>
      <c r="N1876" s="9">
        <f t="shared" si="215"/>
        <v>0</v>
      </c>
      <c r="O1876" s="9">
        <f t="shared" si="216"/>
        <v>0</v>
      </c>
      <c r="P1876" s="125">
        <f t="shared" si="217"/>
        <v>75</v>
      </c>
      <c r="Q1876" s="127">
        <f t="shared" si="218"/>
        <v>598</v>
      </c>
      <c r="R1876" s="128">
        <f t="shared" si="219"/>
        <v>673</v>
      </c>
      <c r="S1876" s="4" t="str">
        <f>VLOOKUP(D1876,[2]Sheet1!$F$1:$J$65536,5,0)</f>
        <v>623059486700626088</v>
      </c>
      <c r="T1876" s="4" t="str">
        <f>VLOOKUP(D1876,[1]Sheet1!$F$1:$H$65536,3,0)</f>
        <v>翟相生</v>
      </c>
      <c r="U1876" s="4" t="s">
        <v>56</v>
      </c>
      <c r="V1876" s="4" t="s">
        <v>56</v>
      </c>
      <c r="W1876" s="4" t="s">
        <v>56</v>
      </c>
      <c r="X1876" s="4" t="s">
        <v>56</v>
      </c>
    </row>
    <row r="1877" s="113" customFormat="1" hidden="1" customHeight="1" spans="1:24">
      <c r="A1877" s="9">
        <v>1876</v>
      </c>
      <c r="B1877" s="96" t="s">
        <v>66</v>
      </c>
      <c r="C1877" s="9" t="s">
        <v>4378</v>
      </c>
      <c r="D1877" s="9" t="s">
        <v>4379</v>
      </c>
      <c r="E1877" s="9" t="s">
        <v>4231</v>
      </c>
      <c r="F1877" s="9" t="s">
        <v>4380</v>
      </c>
      <c r="G1877" s="9" t="str">
        <f t="shared" si="213"/>
        <v>寺湾镇黄楝树村</v>
      </c>
      <c r="H1877" s="9" t="s">
        <v>4381</v>
      </c>
      <c r="I1877" s="9">
        <v>1</v>
      </c>
      <c r="J1877" s="9">
        <v>1</v>
      </c>
      <c r="K1877" s="9">
        <v>0</v>
      </c>
      <c r="L1877" s="9">
        <v>0</v>
      </c>
      <c r="M1877" s="9">
        <f t="shared" si="214"/>
        <v>75</v>
      </c>
      <c r="N1877" s="9">
        <f t="shared" si="215"/>
        <v>0</v>
      </c>
      <c r="O1877" s="9">
        <f t="shared" si="216"/>
        <v>0</v>
      </c>
      <c r="P1877" s="125">
        <f t="shared" si="217"/>
        <v>75</v>
      </c>
      <c r="Q1877" s="127">
        <f t="shared" si="218"/>
        <v>598</v>
      </c>
      <c r="R1877" s="128">
        <f t="shared" si="219"/>
        <v>673</v>
      </c>
      <c r="S1877" s="4" t="str">
        <f>VLOOKUP(D1877,[2]Sheet1!$F$1:$J$65536,5,0)</f>
        <v>623059486700509748</v>
      </c>
      <c r="T1877" s="4" t="str">
        <f>VLOOKUP(D1877,[1]Sheet1!$F$1:$H$65536,3,0)</f>
        <v>余富莲</v>
      </c>
      <c r="U1877" s="4" t="s">
        <v>56</v>
      </c>
      <c r="V1877" s="4" t="s">
        <v>56</v>
      </c>
      <c r="W1877" s="4" t="s">
        <v>56</v>
      </c>
      <c r="X1877" s="4" t="s">
        <v>56</v>
      </c>
    </row>
    <row r="1878" s="113" customFormat="1" hidden="1" customHeight="1" spans="1:24">
      <c r="A1878" s="9">
        <v>1877</v>
      </c>
      <c r="B1878" s="96" t="s">
        <v>66</v>
      </c>
      <c r="C1878" s="9" t="s">
        <v>4382</v>
      </c>
      <c r="D1878" s="9" t="s">
        <v>4383</v>
      </c>
      <c r="E1878" s="9" t="s">
        <v>4231</v>
      </c>
      <c r="F1878" s="9" t="s">
        <v>4280</v>
      </c>
      <c r="G1878" s="9" t="str">
        <f t="shared" si="213"/>
        <v>寺湾镇大峪沟村</v>
      </c>
      <c r="H1878" s="9" t="s">
        <v>4281</v>
      </c>
      <c r="I1878" s="9">
        <v>1</v>
      </c>
      <c r="J1878" s="9">
        <v>1</v>
      </c>
      <c r="K1878" s="9">
        <v>0</v>
      </c>
      <c r="L1878" s="9">
        <v>0</v>
      </c>
      <c r="M1878" s="9">
        <f t="shared" si="214"/>
        <v>75</v>
      </c>
      <c r="N1878" s="9">
        <f t="shared" si="215"/>
        <v>0</v>
      </c>
      <c r="O1878" s="9">
        <f t="shared" si="216"/>
        <v>0</v>
      </c>
      <c r="P1878" s="125">
        <f t="shared" si="217"/>
        <v>75</v>
      </c>
      <c r="Q1878" s="127">
        <f t="shared" si="218"/>
        <v>598</v>
      </c>
      <c r="R1878" s="128">
        <f t="shared" si="219"/>
        <v>673</v>
      </c>
      <c r="S1878" s="4" t="str">
        <f>VLOOKUP(D1878,[2]Sheet1!$F$1:$J$65536,5,0)</f>
        <v>623059486700569973</v>
      </c>
      <c r="T1878" s="4" t="str">
        <f>VLOOKUP(D1878,[1]Sheet1!$F$1:$H$65536,3,0)</f>
        <v>尤清国</v>
      </c>
      <c r="U1878" s="4" t="s">
        <v>56</v>
      </c>
      <c r="V1878" s="4" t="s">
        <v>56</v>
      </c>
      <c r="W1878" s="4" t="s">
        <v>56</v>
      </c>
      <c r="X1878" s="4" t="s">
        <v>56</v>
      </c>
    </row>
    <row r="1879" s="113" customFormat="1" hidden="1" customHeight="1" spans="1:24">
      <c r="A1879" s="9">
        <v>1878</v>
      </c>
      <c r="B1879" s="96" t="s">
        <v>66</v>
      </c>
      <c r="C1879" s="9" t="s">
        <v>4384</v>
      </c>
      <c r="D1879" s="9" t="s">
        <v>4385</v>
      </c>
      <c r="E1879" s="9" t="s">
        <v>4231</v>
      </c>
      <c r="F1879" s="9" t="s">
        <v>4256</v>
      </c>
      <c r="G1879" s="9" t="str">
        <f t="shared" si="213"/>
        <v>寺湾镇柳林沟村</v>
      </c>
      <c r="H1879" s="9" t="s">
        <v>4257</v>
      </c>
      <c r="I1879" s="9">
        <v>1</v>
      </c>
      <c r="J1879" s="9">
        <v>1</v>
      </c>
      <c r="K1879" s="9">
        <v>0</v>
      </c>
      <c r="L1879" s="9">
        <v>0</v>
      </c>
      <c r="M1879" s="9">
        <f t="shared" si="214"/>
        <v>75</v>
      </c>
      <c r="N1879" s="9">
        <f t="shared" si="215"/>
        <v>0</v>
      </c>
      <c r="O1879" s="9">
        <f t="shared" si="216"/>
        <v>0</v>
      </c>
      <c r="P1879" s="125">
        <f t="shared" si="217"/>
        <v>75</v>
      </c>
      <c r="Q1879" s="127">
        <f t="shared" si="218"/>
        <v>598</v>
      </c>
      <c r="R1879" s="128">
        <f t="shared" si="219"/>
        <v>673</v>
      </c>
      <c r="S1879" s="4" t="str">
        <f>VLOOKUP(D1879,[2]Sheet1!$F$1:$J$65536,5,0)</f>
        <v>623059486702849563</v>
      </c>
      <c r="T1879" s="4" t="str">
        <f>VLOOKUP(D1879,[1]Sheet1!$F$1:$H$65536,3,0)</f>
        <v>尤桂英</v>
      </c>
      <c r="U1879" s="4" t="s">
        <v>56</v>
      </c>
      <c r="V1879" s="4" t="s">
        <v>56</v>
      </c>
      <c r="W1879" s="4" t="s">
        <v>56</v>
      </c>
      <c r="X1879" s="4" t="s">
        <v>56</v>
      </c>
    </row>
    <row r="1880" s="113" customFormat="1" hidden="1" customHeight="1" spans="1:24">
      <c r="A1880" s="9">
        <v>1879</v>
      </c>
      <c r="B1880" s="96" t="s">
        <v>66</v>
      </c>
      <c r="C1880" s="9" t="s">
        <v>4386</v>
      </c>
      <c r="D1880" s="9" t="s">
        <v>4387</v>
      </c>
      <c r="E1880" s="9" t="s">
        <v>4231</v>
      </c>
      <c r="F1880" s="9" t="s">
        <v>4256</v>
      </c>
      <c r="G1880" s="9" t="str">
        <f t="shared" si="213"/>
        <v>寺湾镇柳林沟村</v>
      </c>
      <c r="H1880" s="9" t="s">
        <v>4257</v>
      </c>
      <c r="I1880" s="9">
        <v>1</v>
      </c>
      <c r="J1880" s="9">
        <v>1</v>
      </c>
      <c r="K1880" s="9">
        <v>0</v>
      </c>
      <c r="L1880" s="9">
        <v>0</v>
      </c>
      <c r="M1880" s="9">
        <f t="shared" si="214"/>
        <v>75</v>
      </c>
      <c r="N1880" s="9">
        <f t="shared" si="215"/>
        <v>0</v>
      </c>
      <c r="O1880" s="9">
        <f t="shared" si="216"/>
        <v>0</v>
      </c>
      <c r="P1880" s="125">
        <f t="shared" si="217"/>
        <v>75</v>
      </c>
      <c r="Q1880" s="127">
        <f t="shared" si="218"/>
        <v>598</v>
      </c>
      <c r="R1880" s="128">
        <f t="shared" si="219"/>
        <v>673</v>
      </c>
      <c r="S1880" s="4" t="str">
        <f>VLOOKUP(D1880,[2]Sheet1!$F$1:$J$65536,5,0)</f>
        <v>623059486700630049</v>
      </c>
      <c r="T1880" s="4" t="str">
        <f>VLOOKUP(D1880,[1]Sheet1!$F$1:$H$65536,3,0)</f>
        <v>叶自玲</v>
      </c>
      <c r="U1880" s="4" t="s">
        <v>56</v>
      </c>
      <c r="V1880" s="4" t="s">
        <v>56</v>
      </c>
      <c r="W1880" s="4" t="s">
        <v>56</v>
      </c>
      <c r="X1880" s="4" t="s">
        <v>56</v>
      </c>
    </row>
    <row r="1881" s="113" customFormat="1" hidden="1" customHeight="1" spans="1:24">
      <c r="A1881" s="9">
        <v>1880</v>
      </c>
      <c r="B1881" s="96" t="s">
        <v>66</v>
      </c>
      <c r="C1881" s="9" t="s">
        <v>4388</v>
      </c>
      <c r="D1881" s="9" t="s">
        <v>4389</v>
      </c>
      <c r="E1881" s="9" t="s">
        <v>4231</v>
      </c>
      <c r="F1881" s="9" t="s">
        <v>4256</v>
      </c>
      <c r="G1881" s="9" t="str">
        <f t="shared" si="213"/>
        <v>寺湾镇柳林沟村</v>
      </c>
      <c r="H1881" s="9" t="s">
        <v>4257</v>
      </c>
      <c r="I1881" s="9">
        <v>1</v>
      </c>
      <c r="J1881" s="9">
        <v>0</v>
      </c>
      <c r="K1881" s="9">
        <v>0</v>
      </c>
      <c r="L1881" s="9">
        <v>1</v>
      </c>
      <c r="M1881" s="9">
        <f t="shared" si="214"/>
        <v>0</v>
      </c>
      <c r="N1881" s="9">
        <f t="shared" si="215"/>
        <v>0</v>
      </c>
      <c r="O1881" s="9">
        <f t="shared" si="216"/>
        <v>600</v>
      </c>
      <c r="P1881" s="125">
        <f t="shared" si="217"/>
        <v>600</v>
      </c>
      <c r="Q1881" s="127">
        <f t="shared" si="218"/>
        <v>598</v>
      </c>
      <c r="R1881" s="128">
        <f t="shared" si="219"/>
        <v>1198</v>
      </c>
      <c r="S1881" s="4" t="str">
        <f>VLOOKUP(D1881,[2]Sheet1!$F$1:$J$65536,5,0)</f>
        <v>623059486700629504</v>
      </c>
      <c r="T1881" s="4" t="str">
        <f>VLOOKUP(D1881,[1]Sheet1!$F$1:$H$65536,3,0)</f>
        <v>叶长青</v>
      </c>
      <c r="U1881" s="4" t="s">
        <v>56</v>
      </c>
      <c r="V1881" s="4" t="s">
        <v>56</v>
      </c>
      <c r="W1881" s="4" t="s">
        <v>56</v>
      </c>
      <c r="X1881" s="4" t="s">
        <v>56</v>
      </c>
    </row>
    <row r="1882" s="113" customFormat="1" hidden="1" customHeight="1" spans="1:24">
      <c r="A1882" s="9">
        <v>1881</v>
      </c>
      <c r="B1882" s="96" t="s">
        <v>66</v>
      </c>
      <c r="C1882" s="9" t="s">
        <v>4390</v>
      </c>
      <c r="D1882" s="155" t="s">
        <v>4391</v>
      </c>
      <c r="E1882" s="9" t="s">
        <v>4231</v>
      </c>
      <c r="F1882" s="9" t="s">
        <v>4256</v>
      </c>
      <c r="G1882" s="9" t="str">
        <f t="shared" si="213"/>
        <v>寺湾镇柳林沟村</v>
      </c>
      <c r="H1882" s="9" t="s">
        <v>4257</v>
      </c>
      <c r="I1882" s="9">
        <v>1</v>
      </c>
      <c r="J1882" s="9">
        <v>1</v>
      </c>
      <c r="K1882" s="9">
        <v>0</v>
      </c>
      <c r="L1882" s="9">
        <v>0</v>
      </c>
      <c r="M1882" s="9">
        <f t="shared" si="214"/>
        <v>75</v>
      </c>
      <c r="N1882" s="9">
        <f t="shared" si="215"/>
        <v>0</v>
      </c>
      <c r="O1882" s="9">
        <f t="shared" si="216"/>
        <v>0</v>
      </c>
      <c r="P1882" s="125">
        <f t="shared" si="217"/>
        <v>75</v>
      </c>
      <c r="Q1882" s="127">
        <f t="shared" si="218"/>
        <v>598</v>
      </c>
      <c r="R1882" s="128">
        <f t="shared" si="219"/>
        <v>673</v>
      </c>
      <c r="S1882" s="153" t="s">
        <v>4392</v>
      </c>
      <c r="T1882" s="4" t="s">
        <v>4390</v>
      </c>
      <c r="U1882" s="4" t="s">
        <v>56</v>
      </c>
      <c r="V1882" s="4" t="s">
        <v>56</v>
      </c>
      <c r="W1882" s="4" t="s">
        <v>56</v>
      </c>
      <c r="X1882" s="4" t="s">
        <v>56</v>
      </c>
    </row>
    <row r="1883" s="113" customFormat="1" hidden="1" customHeight="1" spans="1:24">
      <c r="A1883" s="9">
        <v>1882</v>
      </c>
      <c r="B1883" s="96" t="s">
        <v>66</v>
      </c>
      <c r="C1883" s="9" t="s">
        <v>4393</v>
      </c>
      <c r="D1883" s="9" t="s">
        <v>4394</v>
      </c>
      <c r="E1883" s="9" t="s">
        <v>4231</v>
      </c>
      <c r="F1883" s="9" t="s">
        <v>4256</v>
      </c>
      <c r="G1883" s="9" t="str">
        <f t="shared" si="213"/>
        <v>寺湾镇柳林沟村</v>
      </c>
      <c r="H1883" s="9" t="s">
        <v>4257</v>
      </c>
      <c r="I1883" s="9">
        <v>1</v>
      </c>
      <c r="J1883" s="9">
        <v>1</v>
      </c>
      <c r="K1883" s="9">
        <v>0</v>
      </c>
      <c r="L1883" s="9">
        <v>0</v>
      </c>
      <c r="M1883" s="9">
        <f t="shared" si="214"/>
        <v>75</v>
      </c>
      <c r="N1883" s="9">
        <f t="shared" si="215"/>
        <v>0</v>
      </c>
      <c r="O1883" s="9">
        <f t="shared" si="216"/>
        <v>0</v>
      </c>
      <c r="P1883" s="125">
        <f t="shared" si="217"/>
        <v>75</v>
      </c>
      <c r="Q1883" s="127">
        <f t="shared" si="218"/>
        <v>598</v>
      </c>
      <c r="R1883" s="128">
        <f t="shared" si="219"/>
        <v>673</v>
      </c>
      <c r="S1883" s="4" t="str">
        <f>VLOOKUP(D1883,[2]Sheet1!$F$1:$J$65536,5,0)</f>
        <v>623059486700629710</v>
      </c>
      <c r="T1883" s="4" t="str">
        <f>VLOOKUP(D1883,[1]Sheet1!$F$1:$H$65536,3,0)</f>
        <v>叶建娃</v>
      </c>
      <c r="U1883" s="4" t="s">
        <v>56</v>
      </c>
      <c r="V1883" s="4" t="s">
        <v>56</v>
      </c>
      <c r="W1883" s="4" t="s">
        <v>56</v>
      </c>
      <c r="X1883" s="4" t="s">
        <v>56</v>
      </c>
    </row>
    <row r="1884" s="113" customFormat="1" hidden="1" customHeight="1" spans="1:24">
      <c r="A1884" s="9">
        <v>1883</v>
      </c>
      <c r="B1884" s="96" t="s">
        <v>66</v>
      </c>
      <c r="C1884" s="9" t="s">
        <v>4395</v>
      </c>
      <c r="D1884" s="9" t="s">
        <v>4396</v>
      </c>
      <c r="E1884" s="9" t="s">
        <v>4231</v>
      </c>
      <c r="F1884" s="9" t="s">
        <v>4256</v>
      </c>
      <c r="G1884" s="9" t="str">
        <f t="shared" si="213"/>
        <v>寺湾镇柳林沟村</v>
      </c>
      <c r="H1884" s="9" t="s">
        <v>4257</v>
      </c>
      <c r="I1884" s="9">
        <v>1</v>
      </c>
      <c r="J1884" s="9">
        <v>1</v>
      </c>
      <c r="K1884" s="9">
        <v>0</v>
      </c>
      <c r="L1884" s="9">
        <v>0</v>
      </c>
      <c r="M1884" s="9">
        <f t="shared" si="214"/>
        <v>75</v>
      </c>
      <c r="N1884" s="9">
        <f t="shared" si="215"/>
        <v>0</v>
      </c>
      <c r="O1884" s="9">
        <f t="shared" si="216"/>
        <v>0</v>
      </c>
      <c r="P1884" s="125">
        <f t="shared" si="217"/>
        <v>75</v>
      </c>
      <c r="Q1884" s="127">
        <f t="shared" si="218"/>
        <v>598</v>
      </c>
      <c r="R1884" s="128">
        <f t="shared" si="219"/>
        <v>673</v>
      </c>
      <c r="S1884" s="4" t="str">
        <f>VLOOKUP(D1884,[2]Sheet1!$F$1:$J$65536,5,0)</f>
        <v>623059486700629579</v>
      </c>
      <c r="T1884" s="4" t="str">
        <f>VLOOKUP(D1884,[1]Sheet1!$F$1:$H$65536,3,0)</f>
        <v>叶丰基</v>
      </c>
      <c r="U1884" s="4" t="s">
        <v>56</v>
      </c>
      <c r="V1884" s="4" t="s">
        <v>56</v>
      </c>
      <c r="W1884" s="4" t="s">
        <v>56</v>
      </c>
      <c r="X1884" s="4" t="s">
        <v>56</v>
      </c>
    </row>
    <row r="1885" s="113" customFormat="1" hidden="1" customHeight="1" spans="1:24">
      <c r="A1885" s="9">
        <v>1884</v>
      </c>
      <c r="B1885" s="96" t="s">
        <v>66</v>
      </c>
      <c r="C1885" s="9" t="s">
        <v>4397</v>
      </c>
      <c r="D1885" s="9" t="s">
        <v>4398</v>
      </c>
      <c r="E1885" s="9" t="s">
        <v>4231</v>
      </c>
      <c r="F1885" s="9" t="s">
        <v>4256</v>
      </c>
      <c r="G1885" s="9" t="str">
        <f t="shared" si="213"/>
        <v>寺湾镇柳林沟村</v>
      </c>
      <c r="H1885" s="9" t="s">
        <v>4257</v>
      </c>
      <c r="I1885" s="9">
        <v>1</v>
      </c>
      <c r="J1885" s="9">
        <v>1</v>
      </c>
      <c r="K1885" s="9">
        <v>0</v>
      </c>
      <c r="L1885" s="9">
        <v>0</v>
      </c>
      <c r="M1885" s="9">
        <f t="shared" si="214"/>
        <v>75</v>
      </c>
      <c r="N1885" s="9">
        <f t="shared" si="215"/>
        <v>0</v>
      </c>
      <c r="O1885" s="9">
        <f t="shared" si="216"/>
        <v>0</v>
      </c>
      <c r="P1885" s="125">
        <f t="shared" si="217"/>
        <v>75</v>
      </c>
      <c r="Q1885" s="127">
        <f t="shared" si="218"/>
        <v>598</v>
      </c>
      <c r="R1885" s="128">
        <f t="shared" si="219"/>
        <v>673</v>
      </c>
      <c r="S1885" s="4" t="str">
        <f>VLOOKUP(D1885,[2]Sheet1!$F$1:$J$65536,5,0)</f>
        <v>623059486700629553</v>
      </c>
      <c r="T1885" s="4" t="str">
        <f>VLOOKUP(D1885,[1]Sheet1!$F$1:$H$65536,3,0)</f>
        <v>叶丰臣</v>
      </c>
      <c r="U1885" s="4" t="s">
        <v>56</v>
      </c>
      <c r="V1885" s="4" t="s">
        <v>56</v>
      </c>
      <c r="W1885" s="4" t="s">
        <v>56</v>
      </c>
      <c r="X1885" s="4" t="s">
        <v>56</v>
      </c>
    </row>
    <row r="1886" s="113" customFormat="1" hidden="1" customHeight="1" spans="1:24">
      <c r="A1886" s="9">
        <v>1885</v>
      </c>
      <c r="B1886" s="96" t="s">
        <v>66</v>
      </c>
      <c r="C1886" s="9" t="s">
        <v>4399</v>
      </c>
      <c r="D1886" s="9" t="s">
        <v>4400</v>
      </c>
      <c r="E1886" s="9" t="s">
        <v>4231</v>
      </c>
      <c r="F1886" s="9" t="s">
        <v>4256</v>
      </c>
      <c r="G1886" s="9" t="str">
        <f t="shared" si="213"/>
        <v>寺湾镇柳林沟村</v>
      </c>
      <c r="H1886" s="9" t="s">
        <v>4257</v>
      </c>
      <c r="I1886" s="9">
        <v>1</v>
      </c>
      <c r="J1886" s="9">
        <v>1</v>
      </c>
      <c r="K1886" s="9">
        <v>0</v>
      </c>
      <c r="L1886" s="9">
        <v>0</v>
      </c>
      <c r="M1886" s="9">
        <f t="shared" si="214"/>
        <v>75</v>
      </c>
      <c r="N1886" s="9">
        <f t="shared" si="215"/>
        <v>0</v>
      </c>
      <c r="O1886" s="9">
        <f t="shared" si="216"/>
        <v>0</v>
      </c>
      <c r="P1886" s="125">
        <f t="shared" si="217"/>
        <v>75</v>
      </c>
      <c r="Q1886" s="127">
        <f t="shared" si="218"/>
        <v>598</v>
      </c>
      <c r="R1886" s="128">
        <f t="shared" si="219"/>
        <v>673</v>
      </c>
      <c r="S1886" s="4" t="str">
        <f>VLOOKUP(D1886,[2]Sheet1!$F$1:$J$65536,5,0)</f>
        <v>623059486700629546</v>
      </c>
      <c r="T1886" s="4" t="str">
        <f>VLOOKUP(D1886,[1]Sheet1!$F$1:$H$65536,3,0)</f>
        <v>叶丰才</v>
      </c>
      <c r="U1886" s="4" t="s">
        <v>56</v>
      </c>
      <c r="V1886" s="4" t="s">
        <v>56</v>
      </c>
      <c r="W1886" s="4" t="s">
        <v>56</v>
      </c>
      <c r="X1886" s="4" t="s">
        <v>56</v>
      </c>
    </row>
    <row r="1887" s="113" customFormat="1" hidden="1" customHeight="1" spans="1:24">
      <c r="A1887" s="9">
        <v>1886</v>
      </c>
      <c r="B1887" s="96" t="s">
        <v>66</v>
      </c>
      <c r="C1887" s="9" t="s">
        <v>4401</v>
      </c>
      <c r="D1887" s="9" t="s">
        <v>4402</v>
      </c>
      <c r="E1887" s="9" t="s">
        <v>4231</v>
      </c>
      <c r="F1887" s="9" t="s">
        <v>4256</v>
      </c>
      <c r="G1887" s="9" t="str">
        <f t="shared" si="213"/>
        <v>寺湾镇柳林沟村</v>
      </c>
      <c r="H1887" s="9" t="s">
        <v>4257</v>
      </c>
      <c r="I1887" s="9">
        <v>1</v>
      </c>
      <c r="J1887" s="9">
        <v>1</v>
      </c>
      <c r="K1887" s="9">
        <v>0</v>
      </c>
      <c r="L1887" s="9">
        <v>0</v>
      </c>
      <c r="M1887" s="9">
        <f t="shared" si="214"/>
        <v>75</v>
      </c>
      <c r="N1887" s="9">
        <f t="shared" si="215"/>
        <v>0</v>
      </c>
      <c r="O1887" s="9">
        <f t="shared" si="216"/>
        <v>0</v>
      </c>
      <c r="P1887" s="125">
        <f t="shared" si="217"/>
        <v>75</v>
      </c>
      <c r="Q1887" s="127">
        <f t="shared" si="218"/>
        <v>598</v>
      </c>
      <c r="R1887" s="128">
        <f t="shared" si="219"/>
        <v>673</v>
      </c>
      <c r="S1887" s="4" t="str">
        <f>VLOOKUP(D1887,[2]Sheet1!$F$1:$J$65536,5,0)</f>
        <v>623059486700629512</v>
      </c>
      <c r="T1887" s="4" t="str">
        <f>VLOOKUP(D1887,[1]Sheet1!$F$1:$H$65536,3,0)</f>
        <v>叶成林</v>
      </c>
      <c r="U1887" s="4" t="s">
        <v>56</v>
      </c>
      <c r="V1887" s="4" t="s">
        <v>56</v>
      </c>
      <c r="W1887" s="4" t="s">
        <v>56</v>
      </c>
      <c r="X1887" s="4" t="s">
        <v>56</v>
      </c>
    </row>
    <row r="1888" s="113" customFormat="1" hidden="1" customHeight="1" spans="1:24">
      <c r="A1888" s="9">
        <v>1887</v>
      </c>
      <c r="B1888" s="96" t="s">
        <v>66</v>
      </c>
      <c r="C1888" s="9" t="s">
        <v>4403</v>
      </c>
      <c r="D1888" s="9" t="s">
        <v>4404</v>
      </c>
      <c r="E1888" s="9" t="s">
        <v>4231</v>
      </c>
      <c r="F1888" s="9" t="s">
        <v>4256</v>
      </c>
      <c r="G1888" s="9" t="str">
        <f t="shared" si="213"/>
        <v>寺湾镇柳林沟村</v>
      </c>
      <c r="H1888" s="9" t="s">
        <v>4257</v>
      </c>
      <c r="I1888" s="9">
        <v>1</v>
      </c>
      <c r="J1888" s="9">
        <v>1</v>
      </c>
      <c r="K1888" s="9">
        <v>0</v>
      </c>
      <c r="L1888" s="9">
        <v>0</v>
      </c>
      <c r="M1888" s="9">
        <f t="shared" si="214"/>
        <v>75</v>
      </c>
      <c r="N1888" s="9">
        <f t="shared" si="215"/>
        <v>0</v>
      </c>
      <c r="O1888" s="9">
        <f t="shared" si="216"/>
        <v>0</v>
      </c>
      <c r="P1888" s="125">
        <f t="shared" si="217"/>
        <v>75</v>
      </c>
      <c r="Q1888" s="127">
        <f t="shared" si="218"/>
        <v>598</v>
      </c>
      <c r="R1888" s="128">
        <f t="shared" si="219"/>
        <v>673</v>
      </c>
      <c r="S1888" s="4" t="str">
        <f>VLOOKUP(D1888,[2]Sheet1!$F$1:$J$65536,5,0)</f>
        <v>623059486701101628</v>
      </c>
      <c r="T1888" s="4" t="str">
        <f>VLOOKUP(D1888,[1]Sheet1!$F$1:$H$65536,3,0)</f>
        <v>叶不要</v>
      </c>
      <c r="U1888" s="4" t="s">
        <v>56</v>
      </c>
      <c r="V1888" s="4" t="s">
        <v>56</v>
      </c>
      <c r="W1888" s="4" t="s">
        <v>56</v>
      </c>
      <c r="X1888" s="4" t="s">
        <v>56</v>
      </c>
    </row>
    <row r="1889" s="113" customFormat="1" hidden="1" customHeight="1" spans="1:24">
      <c r="A1889" s="9">
        <v>1888</v>
      </c>
      <c r="B1889" s="96" t="s">
        <v>66</v>
      </c>
      <c r="C1889" s="9" t="s">
        <v>4405</v>
      </c>
      <c r="D1889" s="9" t="s">
        <v>4406</v>
      </c>
      <c r="E1889" s="9" t="s">
        <v>4231</v>
      </c>
      <c r="F1889" s="9" t="s">
        <v>4240</v>
      </c>
      <c r="G1889" s="9" t="str">
        <f t="shared" si="213"/>
        <v>寺湾镇西营村</v>
      </c>
      <c r="H1889" s="9" t="s">
        <v>4241</v>
      </c>
      <c r="I1889" s="9">
        <v>1</v>
      </c>
      <c r="J1889" s="9">
        <v>1</v>
      </c>
      <c r="K1889" s="9">
        <v>0</v>
      </c>
      <c r="L1889" s="9">
        <v>0</v>
      </c>
      <c r="M1889" s="9">
        <f t="shared" si="214"/>
        <v>75</v>
      </c>
      <c r="N1889" s="9">
        <f t="shared" si="215"/>
        <v>0</v>
      </c>
      <c r="O1889" s="9">
        <f t="shared" si="216"/>
        <v>0</v>
      </c>
      <c r="P1889" s="125">
        <f t="shared" si="217"/>
        <v>75</v>
      </c>
      <c r="Q1889" s="127">
        <f t="shared" si="218"/>
        <v>598</v>
      </c>
      <c r="R1889" s="128">
        <f t="shared" si="219"/>
        <v>673</v>
      </c>
      <c r="S1889" s="4" t="str">
        <f>VLOOKUP(D1889,[2]Sheet1!$F$1:$J$65536,5,0)</f>
        <v>623059486700551120</v>
      </c>
      <c r="T1889" s="4" t="str">
        <f>VLOOKUP(D1889,[1]Sheet1!$F$1:$H$65536,3,0)</f>
        <v>杨自芳</v>
      </c>
      <c r="U1889" s="4" t="s">
        <v>56</v>
      </c>
      <c r="V1889" s="4" t="s">
        <v>56</v>
      </c>
      <c r="W1889" s="4" t="s">
        <v>56</v>
      </c>
      <c r="X1889" s="4" t="s">
        <v>56</v>
      </c>
    </row>
    <row r="1890" s="113" customFormat="1" hidden="1" customHeight="1" spans="1:24">
      <c r="A1890" s="9">
        <v>1889</v>
      </c>
      <c r="B1890" s="96" t="s">
        <v>66</v>
      </c>
      <c r="C1890" s="9" t="s">
        <v>3421</v>
      </c>
      <c r="D1890" s="9" t="s">
        <v>4407</v>
      </c>
      <c r="E1890" s="9" t="s">
        <v>4231</v>
      </c>
      <c r="F1890" s="9" t="s">
        <v>4380</v>
      </c>
      <c r="G1890" s="9" t="str">
        <f t="shared" si="213"/>
        <v>寺湾镇黄楝树村</v>
      </c>
      <c r="H1890" s="9" t="s">
        <v>4381</v>
      </c>
      <c r="I1890" s="9">
        <v>1</v>
      </c>
      <c r="J1890" s="9">
        <v>1</v>
      </c>
      <c r="K1890" s="9">
        <v>0</v>
      </c>
      <c r="L1890" s="9">
        <v>0</v>
      </c>
      <c r="M1890" s="9">
        <f t="shared" si="214"/>
        <v>75</v>
      </c>
      <c r="N1890" s="9">
        <f t="shared" si="215"/>
        <v>0</v>
      </c>
      <c r="O1890" s="9">
        <f t="shared" si="216"/>
        <v>0</v>
      </c>
      <c r="P1890" s="125">
        <f t="shared" si="217"/>
        <v>75</v>
      </c>
      <c r="Q1890" s="127">
        <f t="shared" si="218"/>
        <v>598</v>
      </c>
      <c r="R1890" s="128">
        <f t="shared" si="219"/>
        <v>673</v>
      </c>
      <c r="S1890" s="4" t="str">
        <f>VLOOKUP(D1890,[2]Sheet1!$F$1:$J$65536,5,0)</f>
        <v>623059486701095739</v>
      </c>
      <c r="T1890" s="4" t="str">
        <f>VLOOKUP(D1890,[1]Sheet1!$F$1:$H$65536,3,0)</f>
        <v>杨振国</v>
      </c>
      <c r="U1890" s="4" t="s">
        <v>56</v>
      </c>
      <c r="V1890" s="4" t="s">
        <v>56</v>
      </c>
      <c r="W1890" s="4" t="s">
        <v>56</v>
      </c>
      <c r="X1890" s="4" t="s">
        <v>56</v>
      </c>
    </row>
    <row r="1891" s="113" customFormat="1" hidden="1" customHeight="1" spans="1:24">
      <c r="A1891" s="9">
        <v>1890</v>
      </c>
      <c r="B1891" s="96" t="s">
        <v>66</v>
      </c>
      <c r="C1891" s="9" t="s">
        <v>4408</v>
      </c>
      <c r="D1891" s="9" t="s">
        <v>4409</v>
      </c>
      <c r="E1891" s="9" t="s">
        <v>4231</v>
      </c>
      <c r="F1891" s="9" t="s">
        <v>4410</v>
      </c>
      <c r="G1891" s="9" t="str">
        <f t="shared" si="213"/>
        <v>寺湾镇高湾村</v>
      </c>
      <c r="H1891" s="9" t="s">
        <v>4411</v>
      </c>
      <c r="I1891" s="9">
        <v>1</v>
      </c>
      <c r="J1891" s="9">
        <v>1</v>
      </c>
      <c r="K1891" s="9">
        <v>0</v>
      </c>
      <c r="L1891" s="9">
        <v>0</v>
      </c>
      <c r="M1891" s="9">
        <f t="shared" si="214"/>
        <v>75</v>
      </c>
      <c r="N1891" s="9">
        <f t="shared" si="215"/>
        <v>0</v>
      </c>
      <c r="O1891" s="9">
        <f t="shared" si="216"/>
        <v>0</v>
      </c>
      <c r="P1891" s="125">
        <f t="shared" si="217"/>
        <v>75</v>
      </c>
      <c r="Q1891" s="127">
        <f t="shared" si="218"/>
        <v>598</v>
      </c>
      <c r="R1891" s="128">
        <f t="shared" si="219"/>
        <v>673</v>
      </c>
      <c r="S1891" s="4" t="str">
        <f>VLOOKUP(D1891,[2]Sheet1!$F$1:$J$65536,5,0)</f>
        <v>623059486700636178</v>
      </c>
      <c r="T1891" s="4" t="str">
        <f>VLOOKUP(D1891,[1]Sheet1!$F$1:$H$65536,3,0)</f>
        <v>杨长富</v>
      </c>
      <c r="U1891" s="4" t="s">
        <v>56</v>
      </c>
      <c r="V1891" s="4" t="s">
        <v>56</v>
      </c>
      <c r="W1891" s="4" t="s">
        <v>56</v>
      </c>
      <c r="X1891" s="4" t="s">
        <v>56</v>
      </c>
    </row>
    <row r="1892" s="113" customFormat="1" hidden="1" customHeight="1" spans="1:24">
      <c r="A1892" s="9">
        <v>1891</v>
      </c>
      <c r="B1892" s="96" t="s">
        <v>66</v>
      </c>
      <c r="C1892" s="9" t="s">
        <v>4412</v>
      </c>
      <c r="D1892" s="9" t="s">
        <v>4413</v>
      </c>
      <c r="E1892" s="9" t="s">
        <v>4231</v>
      </c>
      <c r="F1892" s="9" t="s">
        <v>4280</v>
      </c>
      <c r="G1892" s="9" t="str">
        <f t="shared" si="213"/>
        <v>寺湾镇大峪沟村</v>
      </c>
      <c r="H1892" s="9" t="s">
        <v>4281</v>
      </c>
      <c r="I1892" s="9">
        <v>1</v>
      </c>
      <c r="J1892" s="9">
        <v>1</v>
      </c>
      <c r="K1892" s="9">
        <v>0</v>
      </c>
      <c r="L1892" s="9">
        <v>0</v>
      </c>
      <c r="M1892" s="9">
        <f t="shared" si="214"/>
        <v>75</v>
      </c>
      <c r="N1892" s="9">
        <f t="shared" si="215"/>
        <v>0</v>
      </c>
      <c r="O1892" s="9">
        <f t="shared" si="216"/>
        <v>0</v>
      </c>
      <c r="P1892" s="125">
        <f t="shared" si="217"/>
        <v>75</v>
      </c>
      <c r="Q1892" s="127">
        <f t="shared" si="218"/>
        <v>598</v>
      </c>
      <c r="R1892" s="128">
        <f t="shared" si="219"/>
        <v>673</v>
      </c>
      <c r="S1892" s="4" t="str">
        <f>VLOOKUP(D1892,[2]Sheet1!$F$1:$J$65536,5,0)</f>
        <v>623059486700569718</v>
      </c>
      <c r="T1892" s="4" t="str">
        <f>VLOOKUP(D1892,[1]Sheet1!$F$1:$H$65536,3,0)</f>
        <v>杨远翠</v>
      </c>
      <c r="U1892" s="4" t="s">
        <v>56</v>
      </c>
      <c r="V1892" s="4" t="s">
        <v>56</v>
      </c>
      <c r="W1892" s="4" t="s">
        <v>56</v>
      </c>
      <c r="X1892" s="4" t="s">
        <v>56</v>
      </c>
    </row>
    <row r="1893" s="113" customFormat="1" hidden="1" customHeight="1" spans="1:24">
      <c r="A1893" s="9">
        <v>1892</v>
      </c>
      <c r="B1893" s="96" t="s">
        <v>66</v>
      </c>
      <c r="C1893" s="9" t="s">
        <v>4414</v>
      </c>
      <c r="D1893" s="9" t="s">
        <v>4415</v>
      </c>
      <c r="E1893" s="9" t="s">
        <v>4231</v>
      </c>
      <c r="F1893" s="9" t="s">
        <v>4240</v>
      </c>
      <c r="G1893" s="9" t="str">
        <f t="shared" si="213"/>
        <v>寺湾镇西营村</v>
      </c>
      <c r="H1893" s="9" t="s">
        <v>4241</v>
      </c>
      <c r="I1893" s="9">
        <v>1</v>
      </c>
      <c r="J1893" s="9">
        <v>1</v>
      </c>
      <c r="K1893" s="9">
        <v>0</v>
      </c>
      <c r="L1893" s="9">
        <v>0</v>
      </c>
      <c r="M1893" s="9">
        <f t="shared" si="214"/>
        <v>75</v>
      </c>
      <c r="N1893" s="9">
        <f t="shared" si="215"/>
        <v>0</v>
      </c>
      <c r="O1893" s="9">
        <f t="shared" si="216"/>
        <v>0</v>
      </c>
      <c r="P1893" s="125">
        <f t="shared" si="217"/>
        <v>75</v>
      </c>
      <c r="Q1893" s="127">
        <f t="shared" si="218"/>
        <v>598</v>
      </c>
      <c r="R1893" s="128">
        <f t="shared" si="219"/>
        <v>673</v>
      </c>
      <c r="S1893" s="4" t="str">
        <f>VLOOKUP(D1893,[2]Sheet1!$F$1:$J$65536,5,0)</f>
        <v>623059486700551062</v>
      </c>
      <c r="T1893" s="4" t="str">
        <f>VLOOKUP(D1893,[1]Sheet1!$F$1:$H$65536,3,0)</f>
        <v>杨玉田</v>
      </c>
      <c r="U1893" s="4" t="s">
        <v>56</v>
      </c>
      <c r="V1893" s="4" t="s">
        <v>56</v>
      </c>
      <c r="W1893" s="4" t="s">
        <v>56</v>
      </c>
      <c r="X1893" s="4" t="s">
        <v>56</v>
      </c>
    </row>
    <row r="1894" s="113" customFormat="1" hidden="1" customHeight="1" spans="1:24">
      <c r="A1894" s="9">
        <v>1893</v>
      </c>
      <c r="B1894" s="96" t="s">
        <v>66</v>
      </c>
      <c r="C1894" s="9" t="s">
        <v>4416</v>
      </c>
      <c r="D1894" s="9" t="s">
        <v>4417</v>
      </c>
      <c r="E1894" s="9" t="s">
        <v>4231</v>
      </c>
      <c r="F1894" s="9" t="s">
        <v>4380</v>
      </c>
      <c r="G1894" s="9" t="str">
        <f t="shared" si="213"/>
        <v>寺湾镇黄楝树村</v>
      </c>
      <c r="H1894" s="9" t="s">
        <v>4381</v>
      </c>
      <c r="I1894" s="9">
        <v>1</v>
      </c>
      <c r="J1894" s="9">
        <v>1</v>
      </c>
      <c r="K1894" s="9">
        <v>0</v>
      </c>
      <c r="L1894" s="9">
        <v>0</v>
      </c>
      <c r="M1894" s="9">
        <f t="shared" si="214"/>
        <v>75</v>
      </c>
      <c r="N1894" s="9">
        <f t="shared" si="215"/>
        <v>0</v>
      </c>
      <c r="O1894" s="9">
        <f t="shared" si="216"/>
        <v>0</v>
      </c>
      <c r="P1894" s="125">
        <f t="shared" si="217"/>
        <v>75</v>
      </c>
      <c r="Q1894" s="127">
        <f t="shared" si="218"/>
        <v>598</v>
      </c>
      <c r="R1894" s="128">
        <f t="shared" si="219"/>
        <v>673</v>
      </c>
      <c r="S1894" s="4" t="str">
        <f>VLOOKUP(D1894,[2]Sheet1!$F$1:$J$65536,5,0)</f>
        <v>623059486700509540</v>
      </c>
      <c r="T1894" s="4" t="str">
        <f>VLOOKUP(D1894,[1]Sheet1!$F$1:$H$65536,3,0)</f>
        <v>杨太周</v>
      </c>
      <c r="U1894" s="4" t="s">
        <v>56</v>
      </c>
      <c r="V1894" s="4" t="s">
        <v>56</v>
      </c>
      <c r="W1894" s="4" t="s">
        <v>56</v>
      </c>
      <c r="X1894" s="4" t="s">
        <v>56</v>
      </c>
    </row>
    <row r="1895" s="113" customFormat="1" hidden="1" customHeight="1" spans="1:24">
      <c r="A1895" s="9">
        <v>1894</v>
      </c>
      <c r="B1895" s="96" t="s">
        <v>66</v>
      </c>
      <c r="C1895" s="9" t="s">
        <v>4418</v>
      </c>
      <c r="D1895" s="9" t="s">
        <v>4419</v>
      </c>
      <c r="E1895" s="9" t="s">
        <v>4231</v>
      </c>
      <c r="F1895" s="9" t="s">
        <v>4244</v>
      </c>
      <c r="G1895" s="9" t="str">
        <f t="shared" si="213"/>
        <v>寺湾镇杜家河村</v>
      </c>
      <c r="H1895" s="9" t="s">
        <v>4245</v>
      </c>
      <c r="I1895" s="9">
        <v>1</v>
      </c>
      <c r="J1895" s="9">
        <v>0</v>
      </c>
      <c r="K1895" s="9">
        <v>0</v>
      </c>
      <c r="L1895" s="9">
        <v>1</v>
      </c>
      <c r="M1895" s="9">
        <f t="shared" si="214"/>
        <v>0</v>
      </c>
      <c r="N1895" s="9">
        <f t="shared" si="215"/>
        <v>0</v>
      </c>
      <c r="O1895" s="9">
        <f t="shared" si="216"/>
        <v>600</v>
      </c>
      <c r="P1895" s="125">
        <f t="shared" si="217"/>
        <v>600</v>
      </c>
      <c r="Q1895" s="127">
        <f t="shared" si="218"/>
        <v>598</v>
      </c>
      <c r="R1895" s="128">
        <f t="shared" si="219"/>
        <v>1198</v>
      </c>
      <c r="S1895" s="4" t="str">
        <f>VLOOKUP(D1895,[2]Sheet1!$F$1:$J$65536,5,0)</f>
        <v>623059486700502578</v>
      </c>
      <c r="T1895" s="4" t="str">
        <f>VLOOKUP(D1895,[1]Sheet1!$F$1:$H$65536,3,0)</f>
        <v>杨双林</v>
      </c>
      <c r="U1895" s="4" t="s">
        <v>56</v>
      </c>
      <c r="V1895" s="4" t="s">
        <v>56</v>
      </c>
      <c r="W1895" s="4" t="s">
        <v>56</v>
      </c>
      <c r="X1895" s="4" t="s">
        <v>56</v>
      </c>
    </row>
    <row r="1896" s="113" customFormat="1" hidden="1" customHeight="1" spans="1:24">
      <c r="A1896" s="9">
        <v>1895</v>
      </c>
      <c r="B1896" s="96" t="s">
        <v>66</v>
      </c>
      <c r="C1896" s="9" t="s">
        <v>4420</v>
      </c>
      <c r="D1896" s="9" t="s">
        <v>4421</v>
      </c>
      <c r="E1896" s="9" t="s">
        <v>4231</v>
      </c>
      <c r="F1896" s="9" t="s">
        <v>4422</v>
      </c>
      <c r="G1896" s="9" t="str">
        <f t="shared" si="213"/>
        <v>寺湾镇杨凹村</v>
      </c>
      <c r="H1896" s="9" t="s">
        <v>4423</v>
      </c>
      <c r="I1896" s="9">
        <v>1</v>
      </c>
      <c r="J1896" s="9">
        <v>1</v>
      </c>
      <c r="K1896" s="9">
        <v>0</v>
      </c>
      <c r="L1896" s="9">
        <v>0</v>
      </c>
      <c r="M1896" s="9">
        <f t="shared" si="214"/>
        <v>75</v>
      </c>
      <c r="N1896" s="9">
        <f t="shared" si="215"/>
        <v>0</v>
      </c>
      <c r="O1896" s="9">
        <f t="shared" si="216"/>
        <v>0</v>
      </c>
      <c r="P1896" s="125">
        <f t="shared" si="217"/>
        <v>75</v>
      </c>
      <c r="Q1896" s="127">
        <f t="shared" si="218"/>
        <v>598</v>
      </c>
      <c r="R1896" s="128">
        <f t="shared" si="219"/>
        <v>673</v>
      </c>
      <c r="S1896" s="4" t="str">
        <f>VLOOKUP(D1896,[2]Sheet1!$F$1:$J$65536,5,0)</f>
        <v>623059486700587942</v>
      </c>
      <c r="T1896" s="4" t="str">
        <f>VLOOKUP(D1896,[1]Sheet1!$F$1:$H$65536,3,0)</f>
        <v>杨生</v>
      </c>
      <c r="U1896" s="4" t="s">
        <v>56</v>
      </c>
      <c r="V1896" s="4" t="s">
        <v>56</v>
      </c>
      <c r="W1896" s="4" t="s">
        <v>56</v>
      </c>
      <c r="X1896" s="4" t="s">
        <v>56</v>
      </c>
    </row>
    <row r="1897" s="113" customFormat="1" hidden="1" customHeight="1" spans="1:24">
      <c r="A1897" s="9">
        <v>1896</v>
      </c>
      <c r="B1897" s="96" t="s">
        <v>66</v>
      </c>
      <c r="C1897" s="9" t="s">
        <v>887</v>
      </c>
      <c r="D1897" s="9" t="s">
        <v>4424</v>
      </c>
      <c r="E1897" s="9" t="s">
        <v>4231</v>
      </c>
      <c r="F1897" s="9" t="s">
        <v>4280</v>
      </c>
      <c r="G1897" s="9" t="str">
        <f t="shared" si="213"/>
        <v>寺湾镇大峪沟村</v>
      </c>
      <c r="H1897" s="9" t="s">
        <v>4281</v>
      </c>
      <c r="I1897" s="9">
        <v>1</v>
      </c>
      <c r="J1897" s="9">
        <v>0</v>
      </c>
      <c r="K1897" s="9">
        <v>1</v>
      </c>
      <c r="L1897" s="9">
        <v>0</v>
      </c>
      <c r="M1897" s="9">
        <f t="shared" si="214"/>
        <v>0</v>
      </c>
      <c r="N1897" s="9">
        <f t="shared" si="215"/>
        <v>300</v>
      </c>
      <c r="O1897" s="9">
        <f t="shared" si="216"/>
        <v>0</v>
      </c>
      <c r="P1897" s="125">
        <f t="shared" si="217"/>
        <v>300</v>
      </c>
      <c r="Q1897" s="127">
        <f t="shared" si="218"/>
        <v>598</v>
      </c>
      <c r="R1897" s="128">
        <f t="shared" si="219"/>
        <v>898</v>
      </c>
      <c r="S1897" s="4" t="str">
        <f>VLOOKUP(D1897,[2]Sheet1!$F$1:$J$65536,5,0)</f>
        <v>623059486700569619</v>
      </c>
      <c r="T1897" s="4" t="str">
        <f>VLOOKUP(D1897,[1]Sheet1!$F$1:$H$65536,3,0)</f>
        <v>杨青山</v>
      </c>
      <c r="U1897" s="4" t="s">
        <v>56</v>
      </c>
      <c r="V1897" s="4" t="s">
        <v>56</v>
      </c>
      <c r="W1897" s="4" t="s">
        <v>56</v>
      </c>
      <c r="X1897" s="4" t="s">
        <v>56</v>
      </c>
    </row>
    <row r="1898" s="113" customFormat="1" hidden="1" customHeight="1" spans="1:24">
      <c r="A1898" s="9">
        <v>1897</v>
      </c>
      <c r="B1898" s="96" t="s">
        <v>66</v>
      </c>
      <c r="C1898" s="9" t="s">
        <v>4425</v>
      </c>
      <c r="D1898" s="9" t="s">
        <v>4426</v>
      </c>
      <c r="E1898" s="9" t="s">
        <v>4231</v>
      </c>
      <c r="F1898" s="9" t="s">
        <v>4380</v>
      </c>
      <c r="G1898" s="9" t="str">
        <f t="shared" si="213"/>
        <v>寺湾镇黄楝树村</v>
      </c>
      <c r="H1898" s="9" t="s">
        <v>4381</v>
      </c>
      <c r="I1898" s="9">
        <v>1</v>
      </c>
      <c r="J1898" s="9">
        <v>1</v>
      </c>
      <c r="K1898" s="9">
        <v>0</v>
      </c>
      <c r="L1898" s="9">
        <v>0</v>
      </c>
      <c r="M1898" s="9">
        <f t="shared" si="214"/>
        <v>75</v>
      </c>
      <c r="N1898" s="9">
        <f t="shared" si="215"/>
        <v>0</v>
      </c>
      <c r="O1898" s="9">
        <f t="shared" si="216"/>
        <v>0</v>
      </c>
      <c r="P1898" s="125">
        <f t="shared" si="217"/>
        <v>75</v>
      </c>
      <c r="Q1898" s="127">
        <f t="shared" si="218"/>
        <v>598</v>
      </c>
      <c r="R1898" s="128">
        <f t="shared" si="219"/>
        <v>673</v>
      </c>
      <c r="S1898" s="4" t="str">
        <f>VLOOKUP(D1898,[2]Sheet1!$F$1:$J$65536,5,0)</f>
        <v>623059486700509102</v>
      </c>
      <c r="T1898" s="4" t="str">
        <f>VLOOKUP(D1898,[1]Sheet1!$F$1:$H$65536,3,0)</f>
        <v>杨明银</v>
      </c>
      <c r="U1898" s="4" t="s">
        <v>56</v>
      </c>
      <c r="V1898" s="4" t="s">
        <v>56</v>
      </c>
      <c r="W1898" s="4" t="s">
        <v>56</v>
      </c>
      <c r="X1898" s="4" t="s">
        <v>56</v>
      </c>
    </row>
    <row r="1899" s="113" customFormat="1" hidden="1" customHeight="1" spans="1:24">
      <c r="A1899" s="9">
        <v>1898</v>
      </c>
      <c r="B1899" s="96" t="s">
        <v>66</v>
      </c>
      <c r="C1899" s="9" t="s">
        <v>4427</v>
      </c>
      <c r="D1899" s="9" t="s">
        <v>4428</v>
      </c>
      <c r="E1899" s="9" t="s">
        <v>4231</v>
      </c>
      <c r="F1899" s="9" t="s">
        <v>4429</v>
      </c>
      <c r="G1899" s="9" t="str">
        <f t="shared" si="213"/>
        <v>寺湾镇秦家沟村</v>
      </c>
      <c r="H1899" s="9" t="s">
        <v>4430</v>
      </c>
      <c r="I1899" s="9">
        <v>1</v>
      </c>
      <c r="J1899" s="9">
        <v>1</v>
      </c>
      <c r="K1899" s="9">
        <v>0</v>
      </c>
      <c r="L1899" s="9">
        <v>0</v>
      </c>
      <c r="M1899" s="9">
        <f t="shared" si="214"/>
        <v>75</v>
      </c>
      <c r="N1899" s="9">
        <f t="shared" si="215"/>
        <v>0</v>
      </c>
      <c r="O1899" s="9">
        <f t="shared" si="216"/>
        <v>0</v>
      </c>
      <c r="P1899" s="125">
        <f t="shared" si="217"/>
        <v>75</v>
      </c>
      <c r="Q1899" s="127">
        <f t="shared" si="218"/>
        <v>598</v>
      </c>
      <c r="R1899" s="128">
        <f t="shared" si="219"/>
        <v>673</v>
      </c>
      <c r="S1899" s="4" t="str">
        <f>VLOOKUP(D1899,[2]Sheet1!$F$1:$J$65536,5,0)</f>
        <v>623059486700493471</v>
      </c>
      <c r="T1899" s="4" t="str">
        <f>VLOOKUP(D1899,[1]Sheet1!$F$1:$H$65536,3,0)</f>
        <v>杨六斤</v>
      </c>
      <c r="U1899" s="4" t="s">
        <v>56</v>
      </c>
      <c r="V1899" s="4" t="s">
        <v>56</v>
      </c>
      <c r="W1899" s="4" t="s">
        <v>56</v>
      </c>
      <c r="X1899" s="4" t="s">
        <v>56</v>
      </c>
    </row>
    <row r="1900" s="113" customFormat="1" hidden="1" customHeight="1" spans="1:24">
      <c r="A1900" s="9">
        <v>1899</v>
      </c>
      <c r="B1900" s="96" t="s">
        <v>66</v>
      </c>
      <c r="C1900" s="9" t="s">
        <v>4431</v>
      </c>
      <c r="D1900" s="9" t="s">
        <v>4432</v>
      </c>
      <c r="E1900" s="9" t="s">
        <v>4231</v>
      </c>
      <c r="F1900" s="9" t="s">
        <v>4244</v>
      </c>
      <c r="G1900" s="9" t="str">
        <f t="shared" si="213"/>
        <v>寺湾镇杜家河村</v>
      </c>
      <c r="H1900" s="9" t="s">
        <v>4245</v>
      </c>
      <c r="I1900" s="9">
        <v>1</v>
      </c>
      <c r="J1900" s="9">
        <v>1</v>
      </c>
      <c r="K1900" s="9">
        <v>0</v>
      </c>
      <c r="L1900" s="9">
        <v>0</v>
      </c>
      <c r="M1900" s="9">
        <f t="shared" si="214"/>
        <v>75</v>
      </c>
      <c r="N1900" s="9">
        <f t="shared" si="215"/>
        <v>0</v>
      </c>
      <c r="O1900" s="9">
        <f t="shared" si="216"/>
        <v>0</v>
      </c>
      <c r="P1900" s="125">
        <f t="shared" si="217"/>
        <v>75</v>
      </c>
      <c r="Q1900" s="127">
        <f t="shared" si="218"/>
        <v>598</v>
      </c>
      <c r="R1900" s="128">
        <f t="shared" si="219"/>
        <v>673</v>
      </c>
      <c r="S1900" s="4" t="str">
        <f>VLOOKUP(D1900,[2]Sheet1!$F$1:$J$65536,5,0)</f>
        <v>623059486700502123</v>
      </c>
      <c r="T1900" s="4" t="str">
        <f>VLOOKUP(D1900,[1]Sheet1!$F$1:$H$65536,3,0)</f>
        <v>杨九存</v>
      </c>
      <c r="U1900" s="4" t="s">
        <v>56</v>
      </c>
      <c r="V1900" s="4" t="s">
        <v>56</v>
      </c>
      <c r="W1900" s="4" t="s">
        <v>56</v>
      </c>
      <c r="X1900" s="4" t="s">
        <v>56</v>
      </c>
    </row>
    <row r="1901" s="113" customFormat="1" hidden="1" customHeight="1" spans="1:24">
      <c r="A1901" s="9">
        <v>1900</v>
      </c>
      <c r="B1901" s="96" t="s">
        <v>66</v>
      </c>
      <c r="C1901" s="9" t="s">
        <v>4433</v>
      </c>
      <c r="D1901" s="9" t="s">
        <v>4434</v>
      </c>
      <c r="E1901" s="9" t="s">
        <v>4231</v>
      </c>
      <c r="F1901" s="9" t="s">
        <v>4244</v>
      </c>
      <c r="G1901" s="9" t="str">
        <f t="shared" si="213"/>
        <v>寺湾镇杜家河村</v>
      </c>
      <c r="H1901" s="9" t="s">
        <v>4245</v>
      </c>
      <c r="I1901" s="9">
        <v>1</v>
      </c>
      <c r="J1901" s="9">
        <v>1</v>
      </c>
      <c r="K1901" s="9">
        <v>0</v>
      </c>
      <c r="L1901" s="9">
        <v>0</v>
      </c>
      <c r="M1901" s="9">
        <f t="shared" si="214"/>
        <v>75</v>
      </c>
      <c r="N1901" s="9">
        <f t="shared" si="215"/>
        <v>0</v>
      </c>
      <c r="O1901" s="9">
        <f t="shared" si="216"/>
        <v>0</v>
      </c>
      <c r="P1901" s="125">
        <f t="shared" si="217"/>
        <v>75</v>
      </c>
      <c r="Q1901" s="127">
        <f t="shared" si="218"/>
        <v>598</v>
      </c>
      <c r="R1901" s="128">
        <f t="shared" si="219"/>
        <v>673</v>
      </c>
      <c r="S1901" s="4" t="str">
        <f>VLOOKUP(D1901,[2]Sheet1!$F$1:$J$65536,5,0)</f>
        <v>623059486700501901</v>
      </c>
      <c r="T1901" s="4" t="str">
        <f>VLOOKUP(D1901,[1]Sheet1!$F$1:$H$65536,3,0)</f>
        <v>杨景山</v>
      </c>
      <c r="U1901" s="4" t="s">
        <v>56</v>
      </c>
      <c r="V1901" s="4" t="s">
        <v>56</v>
      </c>
      <c r="W1901" s="4" t="s">
        <v>56</v>
      </c>
      <c r="X1901" s="4" t="s">
        <v>56</v>
      </c>
    </row>
    <row r="1902" s="113" customFormat="1" hidden="1" customHeight="1" spans="1:24">
      <c r="A1902" s="9">
        <v>1901</v>
      </c>
      <c r="B1902" s="96" t="s">
        <v>66</v>
      </c>
      <c r="C1902" s="9" t="s">
        <v>4435</v>
      </c>
      <c r="D1902" s="9" t="s">
        <v>4436</v>
      </c>
      <c r="E1902" s="9" t="s">
        <v>4231</v>
      </c>
      <c r="F1902" s="9" t="s">
        <v>4244</v>
      </c>
      <c r="G1902" s="9" t="str">
        <f t="shared" si="213"/>
        <v>寺湾镇杜家河村</v>
      </c>
      <c r="H1902" s="9" t="s">
        <v>4245</v>
      </c>
      <c r="I1902" s="9">
        <v>1</v>
      </c>
      <c r="J1902" s="9">
        <v>1</v>
      </c>
      <c r="K1902" s="9">
        <v>0</v>
      </c>
      <c r="L1902" s="9">
        <v>0</v>
      </c>
      <c r="M1902" s="9">
        <f t="shared" si="214"/>
        <v>75</v>
      </c>
      <c r="N1902" s="9">
        <f t="shared" si="215"/>
        <v>0</v>
      </c>
      <c r="O1902" s="9">
        <f t="shared" si="216"/>
        <v>0</v>
      </c>
      <c r="P1902" s="125">
        <f t="shared" si="217"/>
        <v>75</v>
      </c>
      <c r="Q1902" s="127">
        <f t="shared" si="218"/>
        <v>598</v>
      </c>
      <c r="R1902" s="128">
        <f t="shared" si="219"/>
        <v>673</v>
      </c>
      <c r="S1902" s="4" t="str">
        <f>VLOOKUP(D1902,[2]Sheet1!$F$1:$J$65536,5,0)</f>
        <v>623059486700501711</v>
      </c>
      <c r="T1902" s="4" t="str">
        <f>VLOOKUP(D1902,[1]Sheet1!$F$1:$H$65536,3,0)</f>
        <v>杨景华</v>
      </c>
      <c r="U1902" s="4" t="s">
        <v>56</v>
      </c>
      <c r="V1902" s="4" t="s">
        <v>56</v>
      </c>
      <c r="W1902" s="4" t="s">
        <v>56</v>
      </c>
      <c r="X1902" s="4" t="s">
        <v>56</v>
      </c>
    </row>
    <row r="1903" s="113" customFormat="1" hidden="1" customHeight="1" spans="1:24">
      <c r="A1903" s="9">
        <v>1902</v>
      </c>
      <c r="B1903" s="96" t="s">
        <v>66</v>
      </c>
      <c r="C1903" s="9" t="s">
        <v>4437</v>
      </c>
      <c r="D1903" s="9" t="s">
        <v>4438</v>
      </c>
      <c r="E1903" s="9" t="s">
        <v>4231</v>
      </c>
      <c r="F1903" s="9" t="s">
        <v>4244</v>
      </c>
      <c r="G1903" s="9" t="str">
        <f t="shared" si="213"/>
        <v>寺湾镇杜家河村</v>
      </c>
      <c r="H1903" s="9" t="s">
        <v>4245</v>
      </c>
      <c r="I1903" s="9">
        <v>1</v>
      </c>
      <c r="J1903" s="9">
        <v>1</v>
      </c>
      <c r="K1903" s="9">
        <v>0</v>
      </c>
      <c r="L1903" s="9">
        <v>0</v>
      </c>
      <c r="M1903" s="9">
        <f t="shared" si="214"/>
        <v>75</v>
      </c>
      <c r="N1903" s="9">
        <f t="shared" si="215"/>
        <v>0</v>
      </c>
      <c r="O1903" s="9">
        <f t="shared" si="216"/>
        <v>0</v>
      </c>
      <c r="P1903" s="125">
        <f t="shared" si="217"/>
        <v>75</v>
      </c>
      <c r="Q1903" s="127">
        <f t="shared" si="218"/>
        <v>598</v>
      </c>
      <c r="R1903" s="128">
        <f t="shared" si="219"/>
        <v>673</v>
      </c>
      <c r="S1903" s="4" t="str">
        <f>VLOOKUP(D1903,[2]Sheet1!$F$1:$J$65536,5,0)</f>
        <v>623059486700500556</v>
      </c>
      <c r="T1903" s="4" t="str">
        <f>VLOOKUP(D1903,[1]Sheet1!$F$1:$H$65536,3,0)</f>
        <v>杨恩祥</v>
      </c>
      <c r="U1903" s="4" t="s">
        <v>56</v>
      </c>
      <c r="V1903" s="4" t="s">
        <v>56</v>
      </c>
      <c r="W1903" s="4" t="s">
        <v>56</v>
      </c>
      <c r="X1903" s="4" t="s">
        <v>56</v>
      </c>
    </row>
    <row r="1904" s="113" customFormat="1" hidden="1" customHeight="1" spans="1:24">
      <c r="A1904" s="9">
        <v>1903</v>
      </c>
      <c r="B1904" s="96" t="s">
        <v>66</v>
      </c>
      <c r="C1904" s="9" t="s">
        <v>4439</v>
      </c>
      <c r="D1904" s="9" t="s">
        <v>4440</v>
      </c>
      <c r="E1904" s="9" t="s">
        <v>4231</v>
      </c>
      <c r="F1904" s="9" t="s">
        <v>4280</v>
      </c>
      <c r="G1904" s="9" t="str">
        <f t="shared" si="213"/>
        <v>寺湾镇大峪沟村</v>
      </c>
      <c r="H1904" s="9" t="s">
        <v>4281</v>
      </c>
      <c r="I1904" s="9">
        <v>1</v>
      </c>
      <c r="J1904" s="9">
        <v>1</v>
      </c>
      <c r="K1904" s="9">
        <v>0</v>
      </c>
      <c r="L1904" s="9">
        <v>0</v>
      </c>
      <c r="M1904" s="9">
        <f t="shared" si="214"/>
        <v>75</v>
      </c>
      <c r="N1904" s="9">
        <f t="shared" si="215"/>
        <v>0</v>
      </c>
      <c r="O1904" s="9">
        <f t="shared" si="216"/>
        <v>0</v>
      </c>
      <c r="P1904" s="125">
        <f t="shared" si="217"/>
        <v>75</v>
      </c>
      <c r="Q1904" s="127">
        <f t="shared" si="218"/>
        <v>598</v>
      </c>
      <c r="R1904" s="128">
        <f t="shared" si="219"/>
        <v>673</v>
      </c>
      <c r="S1904" s="4" t="str">
        <f>VLOOKUP(D1904,[2]Sheet1!$F$1:$J$65536,5,0)</f>
        <v>623059486701031809</v>
      </c>
      <c r="T1904" s="4" t="str">
        <f>VLOOKUP(D1904,[1]Sheet1!$F$1:$H$65536,3,0)</f>
        <v>徐长华</v>
      </c>
      <c r="U1904" s="4" t="s">
        <v>56</v>
      </c>
      <c r="V1904" s="4" t="s">
        <v>56</v>
      </c>
      <c r="W1904" s="4" t="s">
        <v>56</v>
      </c>
      <c r="X1904" s="4" t="s">
        <v>56</v>
      </c>
    </row>
    <row r="1905" s="113" customFormat="1" hidden="1" customHeight="1" spans="1:24">
      <c r="A1905" s="9">
        <v>1904</v>
      </c>
      <c r="B1905" s="96" t="s">
        <v>66</v>
      </c>
      <c r="C1905" s="9" t="s">
        <v>4441</v>
      </c>
      <c r="D1905" s="9" t="s">
        <v>4442</v>
      </c>
      <c r="E1905" s="9" t="s">
        <v>4231</v>
      </c>
      <c r="F1905" s="9" t="s">
        <v>4443</v>
      </c>
      <c r="G1905" s="9" t="str">
        <f t="shared" si="213"/>
        <v>寺湾镇清凉寺村</v>
      </c>
      <c r="H1905" s="9" t="s">
        <v>4444</v>
      </c>
      <c r="I1905" s="9">
        <v>1</v>
      </c>
      <c r="J1905" s="9">
        <v>1</v>
      </c>
      <c r="K1905" s="9">
        <v>0</v>
      </c>
      <c r="L1905" s="9">
        <v>0</v>
      </c>
      <c r="M1905" s="9">
        <f t="shared" si="214"/>
        <v>75</v>
      </c>
      <c r="N1905" s="9">
        <f t="shared" si="215"/>
        <v>0</v>
      </c>
      <c r="O1905" s="9">
        <f t="shared" si="216"/>
        <v>0</v>
      </c>
      <c r="P1905" s="125">
        <f t="shared" si="217"/>
        <v>75</v>
      </c>
      <c r="Q1905" s="127">
        <f t="shared" si="218"/>
        <v>598</v>
      </c>
      <c r="R1905" s="128">
        <f t="shared" si="219"/>
        <v>673</v>
      </c>
      <c r="S1905" s="4" t="str">
        <f>VLOOKUP(D1905,[2]Sheet1!$F$1:$J$65536,5,0)</f>
        <v>623059486700563299</v>
      </c>
      <c r="T1905" s="4" t="str">
        <f>VLOOKUP(D1905,[1]Sheet1!$F$1:$H$65536,3,0)</f>
        <v>徐寿彬</v>
      </c>
      <c r="U1905" s="4" t="s">
        <v>56</v>
      </c>
      <c r="V1905" s="4" t="s">
        <v>56</v>
      </c>
      <c r="W1905" s="4" t="s">
        <v>56</v>
      </c>
      <c r="X1905" s="4" t="s">
        <v>56</v>
      </c>
    </row>
    <row r="1906" s="113" customFormat="1" hidden="1" customHeight="1" spans="1:24">
      <c r="A1906" s="9">
        <v>1905</v>
      </c>
      <c r="B1906" s="96" t="s">
        <v>66</v>
      </c>
      <c r="C1906" s="9" t="s">
        <v>4445</v>
      </c>
      <c r="D1906" s="9" t="s">
        <v>4446</v>
      </c>
      <c r="E1906" s="9" t="s">
        <v>4231</v>
      </c>
      <c r="F1906" s="9" t="s">
        <v>4280</v>
      </c>
      <c r="G1906" s="9" t="str">
        <f t="shared" si="213"/>
        <v>寺湾镇大峪沟村</v>
      </c>
      <c r="H1906" s="9" t="s">
        <v>4281</v>
      </c>
      <c r="I1906" s="9">
        <v>1</v>
      </c>
      <c r="J1906" s="9">
        <v>0</v>
      </c>
      <c r="K1906" s="9">
        <v>1</v>
      </c>
      <c r="L1906" s="9">
        <v>0</v>
      </c>
      <c r="M1906" s="9">
        <f t="shared" si="214"/>
        <v>0</v>
      </c>
      <c r="N1906" s="9">
        <f t="shared" si="215"/>
        <v>300</v>
      </c>
      <c r="O1906" s="9">
        <f t="shared" si="216"/>
        <v>0</v>
      </c>
      <c r="P1906" s="125">
        <f t="shared" si="217"/>
        <v>300</v>
      </c>
      <c r="Q1906" s="127">
        <f t="shared" si="218"/>
        <v>598</v>
      </c>
      <c r="R1906" s="128">
        <f t="shared" si="219"/>
        <v>898</v>
      </c>
      <c r="S1906" s="4" t="str">
        <f>VLOOKUP(D1906,[2]Sheet1!$F$1:$J$65536,5,0)</f>
        <v>623059486700569288</v>
      </c>
      <c r="T1906" s="4" t="str">
        <f>VLOOKUP(D1906,[1]Sheet1!$F$1:$H$65536,3,0)</f>
        <v>徐明朝</v>
      </c>
      <c r="U1906" s="4" t="s">
        <v>56</v>
      </c>
      <c r="V1906" s="4" t="s">
        <v>56</v>
      </c>
      <c r="W1906" s="4" t="s">
        <v>56</v>
      </c>
      <c r="X1906" s="4" t="s">
        <v>56</v>
      </c>
    </row>
    <row r="1907" s="113" customFormat="1" hidden="1" customHeight="1" spans="1:24">
      <c r="A1907" s="9">
        <v>1906</v>
      </c>
      <c r="B1907" s="96" t="s">
        <v>66</v>
      </c>
      <c r="C1907" s="9" t="s">
        <v>4447</v>
      </c>
      <c r="D1907" s="9" t="s">
        <v>4448</v>
      </c>
      <c r="E1907" s="9" t="s">
        <v>4231</v>
      </c>
      <c r="F1907" s="9" t="s">
        <v>4449</v>
      </c>
      <c r="G1907" s="9" t="str">
        <f t="shared" si="213"/>
        <v>寺湾镇罗岗村</v>
      </c>
      <c r="H1907" s="9" t="s">
        <v>4450</v>
      </c>
      <c r="I1907" s="9">
        <v>1</v>
      </c>
      <c r="J1907" s="9">
        <v>1</v>
      </c>
      <c r="K1907" s="9">
        <v>0</v>
      </c>
      <c r="L1907" s="9">
        <v>0</v>
      </c>
      <c r="M1907" s="9">
        <f t="shared" si="214"/>
        <v>75</v>
      </c>
      <c r="N1907" s="9">
        <f t="shared" si="215"/>
        <v>0</v>
      </c>
      <c r="O1907" s="9">
        <f t="shared" si="216"/>
        <v>0</v>
      </c>
      <c r="P1907" s="125">
        <f t="shared" si="217"/>
        <v>75</v>
      </c>
      <c r="Q1907" s="127">
        <f t="shared" si="218"/>
        <v>598</v>
      </c>
      <c r="R1907" s="128">
        <f t="shared" si="219"/>
        <v>673</v>
      </c>
      <c r="S1907" s="4" t="str">
        <f>VLOOKUP(D1907,[2]Sheet1!$F$1:$J$65536,5,0)</f>
        <v>623059486700616998</v>
      </c>
      <c r="T1907" s="4" t="str">
        <f>VLOOKUP(D1907,[1]Sheet1!$F$1:$H$65536,3,0)</f>
        <v>熊登岐</v>
      </c>
      <c r="U1907" s="4" t="s">
        <v>56</v>
      </c>
      <c r="V1907" s="4" t="s">
        <v>56</v>
      </c>
      <c r="W1907" s="4" t="s">
        <v>56</v>
      </c>
      <c r="X1907" s="4" t="s">
        <v>56</v>
      </c>
    </row>
    <row r="1908" s="113" customFormat="1" hidden="1" customHeight="1" spans="1:24">
      <c r="A1908" s="9">
        <v>1907</v>
      </c>
      <c r="B1908" s="96" t="s">
        <v>66</v>
      </c>
      <c r="C1908" s="9" t="s">
        <v>4451</v>
      </c>
      <c r="D1908" s="9" t="s">
        <v>4452</v>
      </c>
      <c r="E1908" s="9" t="s">
        <v>4231</v>
      </c>
      <c r="F1908" s="9" t="s">
        <v>4449</v>
      </c>
      <c r="G1908" s="9" t="str">
        <f t="shared" si="213"/>
        <v>寺湾镇罗岗村</v>
      </c>
      <c r="H1908" s="9" t="s">
        <v>4450</v>
      </c>
      <c r="I1908" s="9">
        <v>1</v>
      </c>
      <c r="J1908" s="9">
        <v>0</v>
      </c>
      <c r="K1908" s="9">
        <v>1</v>
      </c>
      <c r="L1908" s="9">
        <v>0</v>
      </c>
      <c r="M1908" s="9">
        <f t="shared" si="214"/>
        <v>0</v>
      </c>
      <c r="N1908" s="9">
        <f t="shared" si="215"/>
        <v>300</v>
      </c>
      <c r="O1908" s="9">
        <f t="shared" si="216"/>
        <v>0</v>
      </c>
      <c r="P1908" s="125">
        <f t="shared" si="217"/>
        <v>300</v>
      </c>
      <c r="Q1908" s="127">
        <f t="shared" si="218"/>
        <v>598</v>
      </c>
      <c r="R1908" s="128">
        <f t="shared" si="219"/>
        <v>898</v>
      </c>
      <c r="S1908" s="4" t="str">
        <f>VLOOKUP(D1908,[2]Sheet1!$F$1:$J$65536,5,0)</f>
        <v>623059486700616402</v>
      </c>
      <c r="T1908" s="4" t="str">
        <f>VLOOKUP(D1908,[1]Sheet1!$F$1:$H$65536,3,0)</f>
        <v>辛国岐</v>
      </c>
      <c r="U1908" s="4" t="s">
        <v>56</v>
      </c>
      <c r="V1908" s="4" t="s">
        <v>56</v>
      </c>
      <c r="W1908" s="4" t="s">
        <v>56</v>
      </c>
      <c r="X1908" s="4" t="s">
        <v>56</v>
      </c>
    </row>
    <row r="1909" s="113" customFormat="1" hidden="1" customHeight="1" spans="1:24">
      <c r="A1909" s="9">
        <v>1908</v>
      </c>
      <c r="B1909" s="96" t="s">
        <v>66</v>
      </c>
      <c r="C1909" s="9" t="s">
        <v>4453</v>
      </c>
      <c r="D1909" s="9" t="s">
        <v>4454</v>
      </c>
      <c r="E1909" s="9" t="s">
        <v>4231</v>
      </c>
      <c r="F1909" s="9" t="s">
        <v>4264</v>
      </c>
      <c r="G1909" s="9" t="str">
        <f t="shared" si="213"/>
        <v>寺湾镇老庄村</v>
      </c>
      <c r="H1909" s="9" t="s">
        <v>4265</v>
      </c>
      <c r="I1909" s="9">
        <v>1</v>
      </c>
      <c r="J1909" s="9">
        <v>1</v>
      </c>
      <c r="K1909" s="9">
        <v>0</v>
      </c>
      <c r="L1909" s="9">
        <v>0</v>
      </c>
      <c r="M1909" s="9">
        <f t="shared" si="214"/>
        <v>75</v>
      </c>
      <c r="N1909" s="9">
        <f t="shared" si="215"/>
        <v>0</v>
      </c>
      <c r="O1909" s="9">
        <f t="shared" si="216"/>
        <v>0</v>
      </c>
      <c r="P1909" s="125">
        <f t="shared" si="217"/>
        <v>75</v>
      </c>
      <c r="Q1909" s="127">
        <f t="shared" si="218"/>
        <v>598</v>
      </c>
      <c r="R1909" s="128">
        <f t="shared" si="219"/>
        <v>673</v>
      </c>
      <c r="S1909" s="4" t="str">
        <f>VLOOKUP(D1909,[2]Sheet1!$F$1:$J$65536,5,0)</f>
        <v>623059486700597347</v>
      </c>
      <c r="T1909" s="4" t="str">
        <f>VLOOKUP(D1909,[1]Sheet1!$F$1:$H$65536,3,0)</f>
        <v>谢岐法</v>
      </c>
      <c r="U1909" s="4" t="s">
        <v>56</v>
      </c>
      <c r="V1909" s="4" t="s">
        <v>56</v>
      </c>
      <c r="W1909" s="4" t="s">
        <v>56</v>
      </c>
      <c r="X1909" s="4" t="s">
        <v>56</v>
      </c>
    </row>
    <row r="1910" s="113" customFormat="1" hidden="1" customHeight="1" spans="1:24">
      <c r="A1910" s="9">
        <v>1909</v>
      </c>
      <c r="B1910" s="96" t="s">
        <v>66</v>
      </c>
      <c r="C1910" s="9" t="s">
        <v>4455</v>
      </c>
      <c r="D1910" s="9" t="s">
        <v>4456</v>
      </c>
      <c r="E1910" s="9" t="s">
        <v>4231</v>
      </c>
      <c r="F1910" s="9" t="s">
        <v>4286</v>
      </c>
      <c r="G1910" s="9" t="str">
        <f t="shared" si="213"/>
        <v>寺湾镇水田峪村</v>
      </c>
      <c r="H1910" s="9" t="s">
        <v>4287</v>
      </c>
      <c r="I1910" s="9">
        <v>1</v>
      </c>
      <c r="J1910" s="9">
        <v>1</v>
      </c>
      <c r="K1910" s="9">
        <v>0</v>
      </c>
      <c r="L1910" s="9">
        <v>0</v>
      </c>
      <c r="M1910" s="9">
        <f t="shared" si="214"/>
        <v>75</v>
      </c>
      <c r="N1910" s="9">
        <f t="shared" si="215"/>
        <v>0</v>
      </c>
      <c r="O1910" s="9">
        <f t="shared" si="216"/>
        <v>0</v>
      </c>
      <c r="P1910" s="125">
        <f t="shared" si="217"/>
        <v>75</v>
      </c>
      <c r="Q1910" s="127">
        <f t="shared" si="218"/>
        <v>598</v>
      </c>
      <c r="R1910" s="128">
        <f t="shared" si="219"/>
        <v>673</v>
      </c>
      <c r="S1910" s="4" t="str">
        <f>VLOOKUP(D1910,[2]Sheet1!$F$1:$J$65536,5,0)</f>
        <v>623059486700456940</v>
      </c>
      <c r="T1910" s="4" t="str">
        <f>VLOOKUP(D1910,[1]Sheet1!$F$1:$H$65536,3,0)</f>
        <v>吴许国</v>
      </c>
      <c r="U1910" s="4" t="s">
        <v>56</v>
      </c>
      <c r="V1910" s="4" t="s">
        <v>56</v>
      </c>
      <c r="W1910" s="4" t="s">
        <v>56</v>
      </c>
      <c r="X1910" s="4" t="s">
        <v>56</v>
      </c>
    </row>
    <row r="1911" s="113" customFormat="1" hidden="1" customHeight="1" spans="1:24">
      <c r="A1911" s="9">
        <v>1910</v>
      </c>
      <c r="B1911" s="96" t="s">
        <v>66</v>
      </c>
      <c r="C1911" s="9" t="s">
        <v>4457</v>
      </c>
      <c r="D1911" s="9" t="s">
        <v>4458</v>
      </c>
      <c r="E1911" s="9" t="s">
        <v>4231</v>
      </c>
      <c r="F1911" s="9" t="s">
        <v>4304</v>
      </c>
      <c r="G1911" s="9" t="str">
        <f t="shared" si="213"/>
        <v>寺湾镇孙家铺村</v>
      </c>
      <c r="H1911" s="9" t="s">
        <v>4305</v>
      </c>
      <c r="I1911" s="9">
        <v>1</v>
      </c>
      <c r="J1911" s="9">
        <v>1</v>
      </c>
      <c r="K1911" s="9">
        <v>0</v>
      </c>
      <c r="L1911" s="9">
        <v>0</v>
      </c>
      <c r="M1911" s="9">
        <f t="shared" si="214"/>
        <v>75</v>
      </c>
      <c r="N1911" s="9">
        <f t="shared" si="215"/>
        <v>0</v>
      </c>
      <c r="O1911" s="9">
        <f t="shared" si="216"/>
        <v>0</v>
      </c>
      <c r="P1911" s="125">
        <f t="shared" si="217"/>
        <v>75</v>
      </c>
      <c r="Q1911" s="127">
        <f t="shared" si="218"/>
        <v>598</v>
      </c>
      <c r="R1911" s="128">
        <f t="shared" si="219"/>
        <v>673</v>
      </c>
      <c r="S1911" s="4" t="str">
        <f>VLOOKUP(D1911,[2]Sheet1!$F$1:$J$65536,5,0)</f>
        <v>623059486700656028</v>
      </c>
      <c r="T1911" s="4" t="str">
        <f>VLOOKUP(D1911,[1]Sheet1!$F$1:$H$65536,3,0)</f>
        <v>吴顺秀</v>
      </c>
      <c r="U1911" s="4" t="s">
        <v>56</v>
      </c>
      <c r="V1911" s="4" t="s">
        <v>56</v>
      </c>
      <c r="W1911" s="4" t="s">
        <v>56</v>
      </c>
      <c r="X1911" s="4" t="s">
        <v>56</v>
      </c>
    </row>
    <row r="1912" s="113" customFormat="1" hidden="1" customHeight="1" spans="1:24">
      <c r="A1912" s="9">
        <v>1911</v>
      </c>
      <c r="B1912" s="96" t="s">
        <v>66</v>
      </c>
      <c r="C1912" s="9" t="s">
        <v>4459</v>
      </c>
      <c r="D1912" s="9" t="s">
        <v>4460</v>
      </c>
      <c r="E1912" s="9" t="s">
        <v>4231</v>
      </c>
      <c r="F1912" s="9" t="s">
        <v>4410</v>
      </c>
      <c r="G1912" s="9" t="str">
        <f t="shared" si="213"/>
        <v>寺湾镇高湾村</v>
      </c>
      <c r="H1912" s="9" t="s">
        <v>4411</v>
      </c>
      <c r="I1912" s="9">
        <v>1</v>
      </c>
      <c r="J1912" s="9">
        <v>1</v>
      </c>
      <c r="K1912" s="9">
        <v>0</v>
      </c>
      <c r="L1912" s="9">
        <v>0</v>
      </c>
      <c r="M1912" s="9">
        <f t="shared" si="214"/>
        <v>75</v>
      </c>
      <c r="N1912" s="9">
        <f t="shared" si="215"/>
        <v>0</v>
      </c>
      <c r="O1912" s="9">
        <f t="shared" si="216"/>
        <v>0</v>
      </c>
      <c r="P1912" s="125">
        <f t="shared" si="217"/>
        <v>75</v>
      </c>
      <c r="Q1912" s="127">
        <f t="shared" si="218"/>
        <v>598</v>
      </c>
      <c r="R1912" s="128">
        <f t="shared" si="219"/>
        <v>673</v>
      </c>
      <c r="S1912" s="4" t="str">
        <f>VLOOKUP(D1912,[2]Sheet1!$F$1:$J$65536,5,0)</f>
        <v>623059486700635873</v>
      </c>
      <c r="T1912" s="4" t="str">
        <f>VLOOKUP(D1912,[1]Sheet1!$F$1:$H$65536,3,0)</f>
        <v>吴清军</v>
      </c>
      <c r="U1912" s="4" t="s">
        <v>56</v>
      </c>
      <c r="V1912" s="4" t="s">
        <v>56</v>
      </c>
      <c r="W1912" s="4" t="s">
        <v>56</v>
      </c>
      <c r="X1912" s="4" t="s">
        <v>56</v>
      </c>
    </row>
    <row r="1913" s="113" customFormat="1" hidden="1" customHeight="1" spans="1:24">
      <c r="A1913" s="9">
        <v>1912</v>
      </c>
      <c r="B1913" s="96" t="s">
        <v>66</v>
      </c>
      <c r="C1913" s="9" t="s">
        <v>4461</v>
      </c>
      <c r="D1913" s="9" t="s">
        <v>4462</v>
      </c>
      <c r="E1913" s="9" t="s">
        <v>4231</v>
      </c>
      <c r="F1913" s="9" t="s">
        <v>4252</v>
      </c>
      <c r="G1913" s="9" t="str">
        <f t="shared" si="213"/>
        <v>寺湾镇园岭槐村</v>
      </c>
      <c r="H1913" s="9" t="s">
        <v>4253</v>
      </c>
      <c r="I1913" s="9">
        <v>1</v>
      </c>
      <c r="J1913" s="9">
        <v>0</v>
      </c>
      <c r="K1913" s="9">
        <v>1</v>
      </c>
      <c r="L1913" s="9">
        <v>0</v>
      </c>
      <c r="M1913" s="9">
        <f t="shared" si="214"/>
        <v>0</v>
      </c>
      <c r="N1913" s="9">
        <f t="shared" si="215"/>
        <v>300</v>
      </c>
      <c r="O1913" s="9">
        <f t="shared" si="216"/>
        <v>0</v>
      </c>
      <c r="P1913" s="125">
        <f t="shared" si="217"/>
        <v>300</v>
      </c>
      <c r="Q1913" s="127">
        <f t="shared" si="218"/>
        <v>598</v>
      </c>
      <c r="R1913" s="128">
        <f t="shared" si="219"/>
        <v>898</v>
      </c>
      <c r="S1913" s="4" t="str">
        <f>VLOOKUP(D1913,[2]Sheet1!$F$1:$J$65536,5,0)</f>
        <v>623059486700574288</v>
      </c>
      <c r="T1913" s="4" t="str">
        <f>VLOOKUP(D1913,[1]Sheet1!$F$1:$H$65536,3,0)</f>
        <v>吴赖</v>
      </c>
      <c r="U1913" s="4" t="s">
        <v>56</v>
      </c>
      <c r="V1913" s="4" t="s">
        <v>56</v>
      </c>
      <c r="W1913" s="4" t="s">
        <v>56</v>
      </c>
      <c r="X1913" s="4" t="s">
        <v>56</v>
      </c>
    </row>
    <row r="1914" s="113" customFormat="1" hidden="1" customHeight="1" spans="1:24">
      <c r="A1914" s="9">
        <v>1913</v>
      </c>
      <c r="B1914" s="96" t="s">
        <v>66</v>
      </c>
      <c r="C1914" s="9" t="s">
        <v>4463</v>
      </c>
      <c r="D1914" s="9" t="s">
        <v>4464</v>
      </c>
      <c r="E1914" s="9" t="s">
        <v>4231</v>
      </c>
      <c r="F1914" s="9" t="s">
        <v>4252</v>
      </c>
      <c r="G1914" s="9" t="str">
        <f t="shared" si="213"/>
        <v>寺湾镇园岭槐村</v>
      </c>
      <c r="H1914" s="9" t="s">
        <v>4253</v>
      </c>
      <c r="I1914" s="9">
        <v>1</v>
      </c>
      <c r="J1914" s="9">
        <v>1</v>
      </c>
      <c r="K1914" s="9">
        <v>0</v>
      </c>
      <c r="L1914" s="9">
        <v>0</v>
      </c>
      <c r="M1914" s="9">
        <f t="shared" si="214"/>
        <v>75</v>
      </c>
      <c r="N1914" s="9">
        <f t="shared" si="215"/>
        <v>0</v>
      </c>
      <c r="O1914" s="9">
        <f t="shared" si="216"/>
        <v>0</v>
      </c>
      <c r="P1914" s="125">
        <f t="shared" si="217"/>
        <v>75</v>
      </c>
      <c r="Q1914" s="127">
        <f t="shared" si="218"/>
        <v>598</v>
      </c>
      <c r="R1914" s="128">
        <f t="shared" si="219"/>
        <v>673</v>
      </c>
      <c r="S1914" s="4" t="str">
        <f>VLOOKUP(D1914,[2]Sheet1!$F$1:$J$65536,5,0)</f>
        <v>623059486700574247</v>
      </c>
      <c r="T1914" s="4" t="str">
        <f>VLOOKUP(D1914,[1]Sheet1!$F$1:$H$65536,3,0)</f>
        <v>吴甲申</v>
      </c>
      <c r="U1914" s="4" t="s">
        <v>56</v>
      </c>
      <c r="V1914" s="4" t="s">
        <v>56</v>
      </c>
      <c r="W1914" s="4" t="s">
        <v>56</v>
      </c>
      <c r="X1914" s="4" t="s">
        <v>56</v>
      </c>
    </row>
    <row r="1915" s="113" customFormat="1" hidden="1" customHeight="1" spans="1:24">
      <c r="A1915" s="9">
        <v>1914</v>
      </c>
      <c r="B1915" s="96" t="s">
        <v>66</v>
      </c>
      <c r="C1915" s="9" t="s">
        <v>4465</v>
      </c>
      <c r="D1915" s="9" t="s">
        <v>4466</v>
      </c>
      <c r="E1915" s="9" t="s">
        <v>4231</v>
      </c>
      <c r="F1915" s="9" t="s">
        <v>4410</v>
      </c>
      <c r="G1915" s="9" t="str">
        <f t="shared" si="213"/>
        <v>寺湾镇高湾村</v>
      </c>
      <c r="H1915" s="9" t="s">
        <v>4411</v>
      </c>
      <c r="I1915" s="9">
        <v>1</v>
      </c>
      <c r="J1915" s="9">
        <v>0</v>
      </c>
      <c r="K1915" s="9">
        <v>1</v>
      </c>
      <c r="L1915" s="9">
        <v>0</v>
      </c>
      <c r="M1915" s="9">
        <f t="shared" si="214"/>
        <v>0</v>
      </c>
      <c r="N1915" s="9">
        <f t="shared" si="215"/>
        <v>300</v>
      </c>
      <c r="O1915" s="9">
        <f t="shared" si="216"/>
        <v>0</v>
      </c>
      <c r="P1915" s="125">
        <f t="shared" si="217"/>
        <v>300</v>
      </c>
      <c r="Q1915" s="127">
        <f t="shared" si="218"/>
        <v>598</v>
      </c>
      <c r="R1915" s="128">
        <f t="shared" si="219"/>
        <v>898</v>
      </c>
      <c r="S1915" s="4" t="str">
        <f>VLOOKUP(D1915,[2]Sheet1!$F$1:$J$65536,5,0)</f>
        <v>623059486701102113</v>
      </c>
      <c r="T1915" s="4" t="str">
        <f>VLOOKUP(D1915,[1]Sheet1!$F$1:$H$65536,3,0)</f>
        <v>温华民</v>
      </c>
      <c r="U1915" s="4" t="s">
        <v>56</v>
      </c>
      <c r="V1915" s="4" t="s">
        <v>56</v>
      </c>
      <c r="W1915" s="4" t="s">
        <v>56</v>
      </c>
      <c r="X1915" s="4" t="s">
        <v>56</v>
      </c>
    </row>
    <row r="1916" s="113" customFormat="1" hidden="1" customHeight="1" spans="1:24">
      <c r="A1916" s="9">
        <v>1915</v>
      </c>
      <c r="B1916" s="96" t="s">
        <v>66</v>
      </c>
      <c r="C1916" s="9" t="s">
        <v>4467</v>
      </c>
      <c r="D1916" s="9" t="s">
        <v>4468</v>
      </c>
      <c r="E1916" s="9" t="s">
        <v>4231</v>
      </c>
      <c r="F1916" s="9" t="s">
        <v>4244</v>
      </c>
      <c r="G1916" s="9" t="str">
        <f t="shared" si="213"/>
        <v>寺湾镇杜家河村</v>
      </c>
      <c r="H1916" s="9" t="s">
        <v>4245</v>
      </c>
      <c r="I1916" s="9">
        <v>1</v>
      </c>
      <c r="J1916" s="9">
        <v>1</v>
      </c>
      <c r="K1916" s="9">
        <v>0</v>
      </c>
      <c r="L1916" s="9">
        <v>0</v>
      </c>
      <c r="M1916" s="9">
        <f t="shared" si="214"/>
        <v>75</v>
      </c>
      <c r="N1916" s="9">
        <f t="shared" si="215"/>
        <v>0</v>
      </c>
      <c r="O1916" s="9">
        <f t="shared" si="216"/>
        <v>0</v>
      </c>
      <c r="P1916" s="125">
        <f t="shared" si="217"/>
        <v>75</v>
      </c>
      <c r="Q1916" s="127">
        <f t="shared" si="218"/>
        <v>598</v>
      </c>
      <c r="R1916" s="128">
        <f t="shared" si="219"/>
        <v>673</v>
      </c>
      <c r="S1916" s="4" t="str">
        <f>VLOOKUP(D1916,[2]Sheet1!$F$1:$J$65536,5,0)</f>
        <v>623059486700499825</v>
      </c>
      <c r="T1916" s="4" t="str">
        <f>VLOOKUP(D1916,[1]Sheet1!$F$1:$H$65536,3,0)</f>
        <v>王子建</v>
      </c>
      <c r="U1916" s="4" t="s">
        <v>56</v>
      </c>
      <c r="V1916" s="4" t="s">
        <v>56</v>
      </c>
      <c r="W1916" s="4" t="s">
        <v>56</v>
      </c>
      <c r="X1916" s="4" t="s">
        <v>56</v>
      </c>
    </row>
    <row r="1917" s="113" customFormat="1" hidden="1" customHeight="1" spans="1:24">
      <c r="A1917" s="9">
        <v>1916</v>
      </c>
      <c r="B1917" s="96" t="s">
        <v>66</v>
      </c>
      <c r="C1917" s="9" t="s">
        <v>4469</v>
      </c>
      <c r="D1917" s="9" t="s">
        <v>4470</v>
      </c>
      <c r="E1917" s="9" t="s">
        <v>4231</v>
      </c>
      <c r="F1917" s="9" t="s">
        <v>4240</v>
      </c>
      <c r="G1917" s="9" t="str">
        <f t="shared" ref="G1917:G1980" si="220">E1917&amp;F1917</f>
        <v>寺湾镇西营村</v>
      </c>
      <c r="H1917" s="9" t="s">
        <v>4241</v>
      </c>
      <c r="I1917" s="9">
        <v>1</v>
      </c>
      <c r="J1917" s="9">
        <v>0</v>
      </c>
      <c r="K1917" s="9">
        <v>0</v>
      </c>
      <c r="L1917" s="9">
        <v>1</v>
      </c>
      <c r="M1917" s="9">
        <f t="shared" si="214"/>
        <v>0</v>
      </c>
      <c r="N1917" s="9">
        <f t="shared" si="215"/>
        <v>0</v>
      </c>
      <c r="O1917" s="9">
        <f t="shared" si="216"/>
        <v>600</v>
      </c>
      <c r="P1917" s="125">
        <f t="shared" si="217"/>
        <v>600</v>
      </c>
      <c r="Q1917" s="127">
        <f t="shared" si="218"/>
        <v>598</v>
      </c>
      <c r="R1917" s="128">
        <f t="shared" si="219"/>
        <v>1198</v>
      </c>
      <c r="S1917" s="4" t="str">
        <f>VLOOKUP(D1917,[2]Sheet1!$F$1:$J$65536,5,0)</f>
        <v>623059486700548845</v>
      </c>
      <c r="T1917" s="4" t="str">
        <f>VLOOKUP(D1917,[1]Sheet1!$F$1:$H$65536,3,0)</f>
        <v>王振红</v>
      </c>
      <c r="U1917" s="4" t="s">
        <v>56</v>
      </c>
      <c r="V1917" s="4" t="s">
        <v>56</v>
      </c>
      <c r="W1917" s="4" t="s">
        <v>56</v>
      </c>
      <c r="X1917" s="4" t="s">
        <v>56</v>
      </c>
    </row>
    <row r="1918" s="113" customFormat="1" hidden="1" customHeight="1" spans="1:24">
      <c r="A1918" s="9">
        <v>1917</v>
      </c>
      <c r="B1918" s="96" t="s">
        <v>66</v>
      </c>
      <c r="C1918" s="9" t="s">
        <v>4471</v>
      </c>
      <c r="D1918" s="9" t="s">
        <v>4472</v>
      </c>
      <c r="E1918" s="9" t="s">
        <v>4231</v>
      </c>
      <c r="F1918" s="9" t="s">
        <v>4280</v>
      </c>
      <c r="G1918" s="9" t="str">
        <f t="shared" si="220"/>
        <v>寺湾镇大峪沟村</v>
      </c>
      <c r="H1918" s="9" t="s">
        <v>4281</v>
      </c>
      <c r="I1918" s="9">
        <v>1</v>
      </c>
      <c r="J1918" s="9">
        <v>1</v>
      </c>
      <c r="K1918" s="9">
        <v>0</v>
      </c>
      <c r="L1918" s="9">
        <v>0</v>
      </c>
      <c r="M1918" s="9">
        <f t="shared" si="214"/>
        <v>75</v>
      </c>
      <c r="N1918" s="9">
        <f t="shared" si="215"/>
        <v>0</v>
      </c>
      <c r="O1918" s="9">
        <f t="shared" si="216"/>
        <v>0</v>
      </c>
      <c r="P1918" s="125">
        <f t="shared" si="217"/>
        <v>75</v>
      </c>
      <c r="Q1918" s="127">
        <f t="shared" si="218"/>
        <v>598</v>
      </c>
      <c r="R1918" s="128">
        <f t="shared" si="219"/>
        <v>673</v>
      </c>
      <c r="S1918" s="4" t="str">
        <f>VLOOKUP(D1918,[2]Sheet1!$F$1:$J$65536,5,0)</f>
        <v>623059486700567928</v>
      </c>
      <c r="T1918" s="4" t="str">
        <f>VLOOKUP(D1918,[1]Sheet1!$F$1:$H$65536,3,0)</f>
        <v>王长安</v>
      </c>
      <c r="U1918" s="4" t="s">
        <v>56</v>
      </c>
      <c r="V1918" s="4" t="s">
        <v>56</v>
      </c>
      <c r="W1918" s="4" t="s">
        <v>56</v>
      </c>
      <c r="X1918" s="4" t="s">
        <v>56</v>
      </c>
    </row>
    <row r="1919" s="113" customFormat="1" hidden="1" customHeight="1" spans="1:24">
      <c r="A1919" s="9">
        <v>1918</v>
      </c>
      <c r="B1919" s="96" t="s">
        <v>66</v>
      </c>
      <c r="C1919" s="9" t="s">
        <v>4473</v>
      </c>
      <c r="D1919" s="9" t="s">
        <v>4474</v>
      </c>
      <c r="E1919" s="9" t="s">
        <v>4231</v>
      </c>
      <c r="F1919" s="9" t="s">
        <v>4252</v>
      </c>
      <c r="G1919" s="9" t="str">
        <f t="shared" si="220"/>
        <v>寺湾镇园岭槐村</v>
      </c>
      <c r="H1919" s="9" t="s">
        <v>4253</v>
      </c>
      <c r="I1919" s="9">
        <v>1</v>
      </c>
      <c r="J1919" s="9">
        <v>1</v>
      </c>
      <c r="K1919" s="9">
        <v>0</v>
      </c>
      <c r="L1919" s="9">
        <v>0</v>
      </c>
      <c r="M1919" s="9">
        <f t="shared" si="214"/>
        <v>75</v>
      </c>
      <c r="N1919" s="9">
        <f t="shared" si="215"/>
        <v>0</v>
      </c>
      <c r="O1919" s="9">
        <f t="shared" si="216"/>
        <v>0</v>
      </c>
      <c r="P1919" s="125">
        <f t="shared" si="217"/>
        <v>75</v>
      </c>
      <c r="Q1919" s="127">
        <f t="shared" si="218"/>
        <v>598</v>
      </c>
      <c r="R1919" s="128">
        <f t="shared" si="219"/>
        <v>673</v>
      </c>
      <c r="S1919" s="4" t="str">
        <f>VLOOKUP(D1919,[2]Sheet1!$F$1:$J$65536,5,0)</f>
        <v>623059486700574098</v>
      </c>
      <c r="T1919" s="4" t="str">
        <f>VLOOKUP(D1919,[1]Sheet1!$F$1:$H$65536,3,0)</f>
        <v>王占军</v>
      </c>
      <c r="U1919" s="4" t="s">
        <v>56</v>
      </c>
      <c r="V1919" s="4" t="s">
        <v>56</v>
      </c>
      <c r="W1919" s="4" t="s">
        <v>56</v>
      </c>
      <c r="X1919" s="4" t="s">
        <v>56</v>
      </c>
    </row>
    <row r="1920" s="113" customFormat="1" hidden="1" customHeight="1" spans="1:24">
      <c r="A1920" s="9">
        <v>1919</v>
      </c>
      <c r="B1920" s="96" t="s">
        <v>66</v>
      </c>
      <c r="C1920" s="9" t="s">
        <v>4475</v>
      </c>
      <c r="D1920" s="9" t="s">
        <v>4476</v>
      </c>
      <c r="E1920" s="9" t="s">
        <v>4231</v>
      </c>
      <c r="F1920" s="9" t="s">
        <v>4264</v>
      </c>
      <c r="G1920" s="9" t="str">
        <f t="shared" si="220"/>
        <v>寺湾镇老庄村</v>
      </c>
      <c r="H1920" s="9" t="s">
        <v>4265</v>
      </c>
      <c r="I1920" s="9">
        <v>1</v>
      </c>
      <c r="J1920" s="9">
        <v>1</v>
      </c>
      <c r="K1920" s="9">
        <v>0</v>
      </c>
      <c r="L1920" s="9">
        <v>0</v>
      </c>
      <c r="M1920" s="9">
        <f t="shared" si="214"/>
        <v>75</v>
      </c>
      <c r="N1920" s="9">
        <f t="shared" si="215"/>
        <v>0</v>
      </c>
      <c r="O1920" s="9">
        <f t="shared" si="216"/>
        <v>0</v>
      </c>
      <c r="P1920" s="125">
        <f t="shared" si="217"/>
        <v>75</v>
      </c>
      <c r="Q1920" s="127">
        <f t="shared" si="218"/>
        <v>598</v>
      </c>
      <c r="R1920" s="128">
        <f t="shared" si="219"/>
        <v>673</v>
      </c>
      <c r="S1920" s="4" t="str">
        <f>VLOOKUP(D1920,[2]Sheet1!$F$1:$J$65536,5,0)</f>
        <v>623059486700596398</v>
      </c>
      <c r="T1920" s="4" t="str">
        <f>VLOOKUP(D1920,[1]Sheet1!$F$1:$H$65536,3,0)</f>
        <v>王兴娃</v>
      </c>
      <c r="U1920" s="4" t="s">
        <v>56</v>
      </c>
      <c r="V1920" s="4" t="s">
        <v>56</v>
      </c>
      <c r="W1920" s="4" t="s">
        <v>56</v>
      </c>
      <c r="X1920" s="4" t="s">
        <v>56</v>
      </c>
    </row>
    <row r="1921" s="113" customFormat="1" hidden="1" customHeight="1" spans="1:24">
      <c r="A1921" s="9">
        <v>1920</v>
      </c>
      <c r="B1921" s="96" t="s">
        <v>66</v>
      </c>
      <c r="C1921" s="9" t="s">
        <v>4477</v>
      </c>
      <c r="D1921" s="9" t="s">
        <v>4478</v>
      </c>
      <c r="E1921" s="9" t="s">
        <v>4231</v>
      </c>
      <c r="F1921" s="9" t="s">
        <v>4429</v>
      </c>
      <c r="G1921" s="9" t="str">
        <f t="shared" si="220"/>
        <v>寺湾镇秦家沟村</v>
      </c>
      <c r="H1921" s="9" t="s">
        <v>4430</v>
      </c>
      <c r="I1921" s="9">
        <v>1</v>
      </c>
      <c r="J1921" s="9">
        <v>1</v>
      </c>
      <c r="K1921" s="9">
        <v>0</v>
      </c>
      <c r="L1921" s="9">
        <v>0</v>
      </c>
      <c r="M1921" s="9">
        <f t="shared" si="214"/>
        <v>75</v>
      </c>
      <c r="N1921" s="9">
        <f t="shared" si="215"/>
        <v>0</v>
      </c>
      <c r="O1921" s="9">
        <f t="shared" si="216"/>
        <v>0</v>
      </c>
      <c r="P1921" s="125">
        <f t="shared" si="217"/>
        <v>75</v>
      </c>
      <c r="Q1921" s="127">
        <f t="shared" si="218"/>
        <v>598</v>
      </c>
      <c r="R1921" s="128">
        <f t="shared" si="219"/>
        <v>673</v>
      </c>
      <c r="S1921" s="4" t="str">
        <f>VLOOKUP(D1921,[2]Sheet1!$F$1:$J$65536,5,0)</f>
        <v>623059486700492390</v>
      </c>
      <c r="T1921" s="4" t="str">
        <f>VLOOKUP(D1921,[1]Sheet1!$F$1:$H$65536,3,0)</f>
        <v>王田娃</v>
      </c>
      <c r="U1921" s="4" t="s">
        <v>56</v>
      </c>
      <c r="V1921" s="4" t="s">
        <v>56</v>
      </c>
      <c r="W1921" s="4" t="s">
        <v>56</v>
      </c>
      <c r="X1921" s="4" t="s">
        <v>56</v>
      </c>
    </row>
    <row r="1922" s="113" customFormat="1" hidden="1" customHeight="1" spans="1:24">
      <c r="A1922" s="9">
        <v>1921</v>
      </c>
      <c r="B1922" s="96" t="s">
        <v>66</v>
      </c>
      <c r="C1922" s="9" t="s">
        <v>4479</v>
      </c>
      <c r="D1922" s="9" t="s">
        <v>4480</v>
      </c>
      <c r="E1922" s="9" t="s">
        <v>4231</v>
      </c>
      <c r="F1922" s="9" t="s">
        <v>4449</v>
      </c>
      <c r="G1922" s="9" t="str">
        <f t="shared" si="220"/>
        <v>寺湾镇罗岗村</v>
      </c>
      <c r="H1922" s="9" t="s">
        <v>4450</v>
      </c>
      <c r="I1922" s="9">
        <v>1</v>
      </c>
      <c r="J1922" s="9">
        <v>1</v>
      </c>
      <c r="K1922" s="9">
        <v>0</v>
      </c>
      <c r="L1922" s="9">
        <v>0</v>
      </c>
      <c r="M1922" s="9">
        <f t="shared" si="214"/>
        <v>75</v>
      </c>
      <c r="N1922" s="9">
        <f t="shared" si="215"/>
        <v>0</v>
      </c>
      <c r="O1922" s="9">
        <f t="shared" si="216"/>
        <v>0</v>
      </c>
      <c r="P1922" s="125">
        <f t="shared" si="217"/>
        <v>75</v>
      </c>
      <c r="Q1922" s="127">
        <f t="shared" si="218"/>
        <v>598</v>
      </c>
      <c r="R1922" s="128">
        <f t="shared" si="219"/>
        <v>673</v>
      </c>
      <c r="S1922" s="4" t="str">
        <f>VLOOKUP(D1922,[2]Sheet1!$F$1:$J$65536,5,0)</f>
        <v>623059486700615719</v>
      </c>
      <c r="T1922" s="4" t="str">
        <f>VLOOKUP(D1922,[1]Sheet1!$F$1:$H$65536,3,0)</f>
        <v>王荣防</v>
      </c>
      <c r="U1922" s="4" t="s">
        <v>56</v>
      </c>
      <c r="V1922" s="4" t="s">
        <v>56</v>
      </c>
      <c r="W1922" s="4" t="s">
        <v>56</v>
      </c>
      <c r="X1922" s="4" t="s">
        <v>56</v>
      </c>
    </row>
    <row r="1923" s="113" customFormat="1" hidden="1" customHeight="1" spans="1:24">
      <c r="A1923" s="9">
        <v>1922</v>
      </c>
      <c r="B1923" s="96" t="s">
        <v>66</v>
      </c>
      <c r="C1923" s="9" t="s">
        <v>4481</v>
      </c>
      <c r="D1923" s="9" t="s">
        <v>4482</v>
      </c>
      <c r="E1923" s="9" t="s">
        <v>4231</v>
      </c>
      <c r="F1923" s="9" t="s">
        <v>4483</v>
      </c>
      <c r="G1923" s="9" t="str">
        <f t="shared" si="220"/>
        <v>寺湾镇大华山村</v>
      </c>
      <c r="H1923" s="9" t="s">
        <v>4484</v>
      </c>
      <c r="I1923" s="9">
        <v>1</v>
      </c>
      <c r="J1923" s="9">
        <v>0</v>
      </c>
      <c r="K1923" s="9">
        <v>0</v>
      </c>
      <c r="L1923" s="9">
        <v>1</v>
      </c>
      <c r="M1923" s="9">
        <f t="shared" ref="M1923:M1986" si="221">J1923*75</f>
        <v>0</v>
      </c>
      <c r="N1923" s="9">
        <f t="shared" ref="N1923:N1986" si="222">K1923*300</f>
        <v>0</v>
      </c>
      <c r="O1923" s="9">
        <f t="shared" ref="O1923:O1986" si="223">L1923*600</f>
        <v>600</v>
      </c>
      <c r="P1923" s="125">
        <f t="shared" ref="P1923:P1986" si="224">M1923+N1923+O1923</f>
        <v>600</v>
      </c>
      <c r="Q1923" s="127">
        <f t="shared" ref="Q1923:Q1986" si="225">I1923*598</f>
        <v>598</v>
      </c>
      <c r="R1923" s="128">
        <f t="shared" ref="R1923:R1986" si="226">P1923+Q1923</f>
        <v>1198</v>
      </c>
      <c r="S1923" s="4" t="str">
        <f>VLOOKUP(D1923,[2]Sheet1!$F$1:$J$65536,5,0)</f>
        <v>623059486701027872</v>
      </c>
      <c r="T1923" s="4" t="str">
        <f>VLOOKUP(D1923,[1]Sheet1!$F$1:$H$65536,3,0)</f>
        <v>王培章</v>
      </c>
      <c r="U1923" s="4" t="s">
        <v>56</v>
      </c>
      <c r="V1923" s="4" t="s">
        <v>56</v>
      </c>
      <c r="W1923" s="4" t="s">
        <v>56</v>
      </c>
      <c r="X1923" s="4" t="s">
        <v>56</v>
      </c>
    </row>
    <row r="1924" s="113" customFormat="1" hidden="1" customHeight="1" spans="1:24">
      <c r="A1924" s="9">
        <v>1923</v>
      </c>
      <c r="B1924" s="96" t="s">
        <v>66</v>
      </c>
      <c r="C1924" s="9" t="s">
        <v>4485</v>
      </c>
      <c r="D1924" s="9" t="s">
        <v>4486</v>
      </c>
      <c r="E1924" s="9" t="s">
        <v>4231</v>
      </c>
      <c r="F1924" s="9" t="s">
        <v>4342</v>
      </c>
      <c r="G1924" s="9" t="str">
        <f t="shared" si="220"/>
        <v>寺湾镇赵河村</v>
      </c>
      <c r="H1924" s="9" t="s">
        <v>4343</v>
      </c>
      <c r="I1924" s="9">
        <v>1</v>
      </c>
      <c r="J1924" s="9">
        <v>1</v>
      </c>
      <c r="K1924" s="9">
        <v>0</v>
      </c>
      <c r="L1924" s="9">
        <v>0</v>
      </c>
      <c r="M1924" s="9">
        <f t="shared" si="221"/>
        <v>75</v>
      </c>
      <c r="N1924" s="9">
        <f t="shared" si="222"/>
        <v>0</v>
      </c>
      <c r="O1924" s="9">
        <f t="shared" si="223"/>
        <v>0</v>
      </c>
      <c r="P1924" s="125">
        <f t="shared" si="224"/>
        <v>75</v>
      </c>
      <c r="Q1924" s="127">
        <f t="shared" si="225"/>
        <v>598</v>
      </c>
      <c r="R1924" s="128">
        <f t="shared" si="226"/>
        <v>673</v>
      </c>
      <c r="S1924" s="4" t="str">
        <f>VLOOKUP(D1924,[2]Sheet1!$F$1:$J$65536,5,0)</f>
        <v>623059486700484769</v>
      </c>
      <c r="T1924" s="4" t="str">
        <f>VLOOKUP(D1924,[1]Sheet1!$F$1:$H$65536,3,0)</f>
        <v>王梅娃</v>
      </c>
      <c r="U1924" s="4" t="s">
        <v>56</v>
      </c>
      <c r="V1924" s="4" t="s">
        <v>56</v>
      </c>
      <c r="W1924" s="4" t="s">
        <v>56</v>
      </c>
      <c r="X1924" s="4" t="s">
        <v>56</v>
      </c>
    </row>
    <row r="1925" s="113" customFormat="1" hidden="1" customHeight="1" spans="1:24">
      <c r="A1925" s="9">
        <v>1924</v>
      </c>
      <c r="B1925" s="96" t="s">
        <v>66</v>
      </c>
      <c r="C1925" s="9" t="s">
        <v>4487</v>
      </c>
      <c r="D1925" s="9" t="s">
        <v>4488</v>
      </c>
      <c r="E1925" s="9" t="s">
        <v>4231</v>
      </c>
      <c r="F1925" s="9" t="s">
        <v>4489</v>
      </c>
      <c r="G1925" s="9" t="str">
        <f t="shared" si="220"/>
        <v>寺湾镇夏湾村</v>
      </c>
      <c r="H1925" s="9" t="s">
        <v>4490</v>
      </c>
      <c r="I1925" s="9">
        <v>1</v>
      </c>
      <c r="J1925" s="9">
        <v>1</v>
      </c>
      <c r="K1925" s="9">
        <v>0</v>
      </c>
      <c r="L1925" s="9">
        <v>0</v>
      </c>
      <c r="M1925" s="9">
        <f t="shared" si="221"/>
        <v>75</v>
      </c>
      <c r="N1925" s="9">
        <f t="shared" si="222"/>
        <v>0</v>
      </c>
      <c r="O1925" s="9">
        <f t="shared" si="223"/>
        <v>0</v>
      </c>
      <c r="P1925" s="125">
        <f t="shared" si="224"/>
        <v>75</v>
      </c>
      <c r="Q1925" s="127">
        <f t="shared" si="225"/>
        <v>598</v>
      </c>
      <c r="R1925" s="128">
        <f t="shared" si="226"/>
        <v>673</v>
      </c>
      <c r="S1925" s="4" t="str">
        <f>VLOOKUP(D1925,[2]Sheet1!$F$1:$J$65536,5,0)</f>
        <v>623059486700467442</v>
      </c>
      <c r="T1925" s="4" t="str">
        <f>VLOOKUP(D1925,[1]Sheet1!$F$1:$H$65536,3,0)</f>
        <v>王老四</v>
      </c>
      <c r="U1925" s="4" t="s">
        <v>56</v>
      </c>
      <c r="V1925" s="4" t="s">
        <v>56</v>
      </c>
      <c r="W1925" s="4" t="s">
        <v>56</v>
      </c>
      <c r="X1925" s="4" t="s">
        <v>56</v>
      </c>
    </row>
    <row r="1926" s="113" customFormat="1" hidden="1" customHeight="1" spans="1:24">
      <c r="A1926" s="9">
        <v>1925</v>
      </c>
      <c r="B1926" s="96" t="s">
        <v>66</v>
      </c>
      <c r="C1926" s="9" t="s">
        <v>4491</v>
      </c>
      <c r="D1926" s="9" t="s">
        <v>4492</v>
      </c>
      <c r="E1926" s="9" t="s">
        <v>4231</v>
      </c>
      <c r="F1926" s="9" t="s">
        <v>4443</v>
      </c>
      <c r="G1926" s="9" t="str">
        <f t="shared" si="220"/>
        <v>寺湾镇清凉寺村</v>
      </c>
      <c r="H1926" s="9" t="s">
        <v>4444</v>
      </c>
      <c r="I1926" s="9">
        <v>1</v>
      </c>
      <c r="J1926" s="9">
        <v>0</v>
      </c>
      <c r="K1926" s="9">
        <v>1</v>
      </c>
      <c r="L1926" s="9">
        <v>0</v>
      </c>
      <c r="M1926" s="9">
        <f t="shared" si="221"/>
        <v>0</v>
      </c>
      <c r="N1926" s="9">
        <f t="shared" si="222"/>
        <v>300</v>
      </c>
      <c r="O1926" s="9">
        <f t="shared" si="223"/>
        <v>0</v>
      </c>
      <c r="P1926" s="125">
        <f t="shared" si="224"/>
        <v>300</v>
      </c>
      <c r="Q1926" s="127">
        <f t="shared" si="225"/>
        <v>598</v>
      </c>
      <c r="R1926" s="128">
        <f t="shared" si="226"/>
        <v>898</v>
      </c>
      <c r="S1926" s="4" t="str">
        <f>VLOOKUP(D1926,[2]Sheet1!$F$1:$J$65536,5,0)</f>
        <v>623059486701240939</v>
      </c>
      <c r="T1926" s="4" t="str">
        <f>VLOOKUP(D1926,[1]Sheet1!$F$1:$H$65536,3,0)</f>
        <v>王金峰</v>
      </c>
      <c r="U1926" s="4" t="s">
        <v>56</v>
      </c>
      <c r="V1926" s="4" t="s">
        <v>56</v>
      </c>
      <c r="W1926" s="4" t="s">
        <v>56</v>
      </c>
      <c r="X1926" s="4" t="s">
        <v>56</v>
      </c>
    </row>
    <row r="1927" s="113" customFormat="1" hidden="1" customHeight="1" spans="1:24">
      <c r="A1927" s="9">
        <v>1926</v>
      </c>
      <c r="B1927" s="96" t="s">
        <v>66</v>
      </c>
      <c r="C1927" s="9" t="s">
        <v>4493</v>
      </c>
      <c r="D1927" s="9" t="s">
        <v>4494</v>
      </c>
      <c r="E1927" s="9" t="s">
        <v>4231</v>
      </c>
      <c r="F1927" s="9" t="s">
        <v>4276</v>
      </c>
      <c r="G1927" s="9" t="str">
        <f t="shared" si="220"/>
        <v>寺湾镇下街村</v>
      </c>
      <c r="H1927" s="9" t="s">
        <v>4277</v>
      </c>
      <c r="I1927" s="9">
        <v>1</v>
      </c>
      <c r="J1927" s="9">
        <v>1</v>
      </c>
      <c r="K1927" s="9">
        <v>0</v>
      </c>
      <c r="L1927" s="9">
        <v>0</v>
      </c>
      <c r="M1927" s="9">
        <f t="shared" si="221"/>
        <v>75</v>
      </c>
      <c r="N1927" s="9">
        <f t="shared" si="222"/>
        <v>0</v>
      </c>
      <c r="O1927" s="9">
        <f t="shared" si="223"/>
        <v>0</v>
      </c>
      <c r="P1927" s="125">
        <f t="shared" si="224"/>
        <v>75</v>
      </c>
      <c r="Q1927" s="127">
        <f t="shared" si="225"/>
        <v>598</v>
      </c>
      <c r="R1927" s="128">
        <f t="shared" si="226"/>
        <v>673</v>
      </c>
      <c r="S1927" s="4" t="str">
        <f>VLOOKUP(D1927,[2]Sheet1!$F$1:$J$65536,5,0)</f>
        <v>623059486702942947</v>
      </c>
      <c r="T1927" s="4" t="str">
        <f>VLOOKUP(D1927,[1]Sheet1!$F$1:$H$65536,3,0)</f>
        <v>王化安</v>
      </c>
      <c r="U1927" s="4" t="s">
        <v>56</v>
      </c>
      <c r="V1927" s="4" t="s">
        <v>56</v>
      </c>
      <c r="W1927" s="4" t="s">
        <v>56</v>
      </c>
      <c r="X1927" s="4" t="s">
        <v>56</v>
      </c>
    </row>
    <row r="1928" s="113" customFormat="1" hidden="1" customHeight="1" spans="1:24">
      <c r="A1928" s="9">
        <v>1927</v>
      </c>
      <c r="B1928" s="96" t="s">
        <v>66</v>
      </c>
      <c r="C1928" s="9" t="s">
        <v>4495</v>
      </c>
      <c r="D1928" s="9" t="s">
        <v>4496</v>
      </c>
      <c r="E1928" s="9" t="s">
        <v>4231</v>
      </c>
      <c r="F1928" s="9" t="s">
        <v>4280</v>
      </c>
      <c r="G1928" s="9" t="str">
        <f t="shared" si="220"/>
        <v>寺湾镇大峪沟村</v>
      </c>
      <c r="H1928" s="9" t="s">
        <v>4281</v>
      </c>
      <c r="I1928" s="9">
        <v>1</v>
      </c>
      <c r="J1928" s="9">
        <v>1</v>
      </c>
      <c r="K1928" s="9">
        <v>0</v>
      </c>
      <c r="L1928" s="9">
        <v>0</v>
      </c>
      <c r="M1928" s="9">
        <f t="shared" si="221"/>
        <v>75</v>
      </c>
      <c r="N1928" s="9">
        <f t="shared" si="222"/>
        <v>0</v>
      </c>
      <c r="O1928" s="9">
        <f t="shared" si="223"/>
        <v>0</v>
      </c>
      <c r="P1928" s="125">
        <f t="shared" si="224"/>
        <v>75</v>
      </c>
      <c r="Q1928" s="127">
        <f t="shared" si="225"/>
        <v>598</v>
      </c>
      <c r="R1928" s="128">
        <f t="shared" si="226"/>
        <v>673</v>
      </c>
      <c r="S1928" s="4" t="str">
        <f>VLOOKUP(D1928,[2]Sheet1!$F$1:$J$65536,5,0)</f>
        <v>623059486700568116</v>
      </c>
      <c r="T1928" s="4" t="str">
        <f>VLOOKUP(D1928,[1]Sheet1!$F$1:$H$65536,3,0)</f>
        <v>王洪建</v>
      </c>
      <c r="U1928" s="4" t="s">
        <v>56</v>
      </c>
      <c r="V1928" s="4" t="s">
        <v>56</v>
      </c>
      <c r="W1928" s="4" t="s">
        <v>56</v>
      </c>
      <c r="X1928" s="4" t="s">
        <v>56</v>
      </c>
    </row>
    <row r="1929" s="113" customFormat="1" hidden="1" customHeight="1" spans="1:24">
      <c r="A1929" s="9">
        <v>1928</v>
      </c>
      <c r="B1929" s="96" t="s">
        <v>66</v>
      </c>
      <c r="C1929" s="9" t="s">
        <v>4497</v>
      </c>
      <c r="D1929" s="9" t="s">
        <v>4498</v>
      </c>
      <c r="E1929" s="9" t="s">
        <v>4231</v>
      </c>
      <c r="F1929" s="9" t="s">
        <v>4342</v>
      </c>
      <c r="G1929" s="9" t="str">
        <f t="shared" si="220"/>
        <v>寺湾镇赵河村</v>
      </c>
      <c r="H1929" s="9" t="s">
        <v>4343</v>
      </c>
      <c r="I1929" s="9">
        <v>1</v>
      </c>
      <c r="J1929" s="9">
        <v>1</v>
      </c>
      <c r="K1929" s="9">
        <v>0</v>
      </c>
      <c r="L1929" s="9">
        <v>0</v>
      </c>
      <c r="M1929" s="9">
        <f t="shared" si="221"/>
        <v>75</v>
      </c>
      <c r="N1929" s="9">
        <f t="shared" si="222"/>
        <v>0</v>
      </c>
      <c r="O1929" s="9">
        <f t="shared" si="223"/>
        <v>0</v>
      </c>
      <c r="P1929" s="125">
        <f t="shared" si="224"/>
        <v>75</v>
      </c>
      <c r="Q1929" s="127">
        <f t="shared" si="225"/>
        <v>598</v>
      </c>
      <c r="R1929" s="128">
        <f t="shared" si="226"/>
        <v>673</v>
      </c>
      <c r="S1929" s="4" t="str">
        <f>VLOOKUP(D1929,[2]Sheet1!$F$1:$J$65536,5,0)</f>
        <v>623059486700484496</v>
      </c>
      <c r="T1929" s="4" t="str">
        <f>VLOOKUP(D1929,[1]Sheet1!$F$1:$H$65536,3,0)</f>
        <v>王恒德</v>
      </c>
      <c r="U1929" s="4" t="s">
        <v>56</v>
      </c>
      <c r="V1929" s="4" t="s">
        <v>56</v>
      </c>
      <c r="W1929" s="4" t="s">
        <v>56</v>
      </c>
      <c r="X1929" s="4" t="s">
        <v>56</v>
      </c>
    </row>
    <row r="1930" s="113" customFormat="1" hidden="1" customHeight="1" spans="1:24">
      <c r="A1930" s="9">
        <v>1929</v>
      </c>
      <c r="B1930" s="96" t="s">
        <v>66</v>
      </c>
      <c r="C1930" s="9" t="s">
        <v>4499</v>
      </c>
      <c r="D1930" s="9" t="s">
        <v>4500</v>
      </c>
      <c r="E1930" s="9" t="s">
        <v>4231</v>
      </c>
      <c r="F1930" s="9" t="s">
        <v>4240</v>
      </c>
      <c r="G1930" s="9" t="str">
        <f t="shared" si="220"/>
        <v>寺湾镇西营村</v>
      </c>
      <c r="H1930" s="9" t="s">
        <v>4241</v>
      </c>
      <c r="I1930" s="9">
        <v>1</v>
      </c>
      <c r="J1930" s="9">
        <v>1</v>
      </c>
      <c r="K1930" s="9">
        <v>0</v>
      </c>
      <c r="L1930" s="9">
        <v>0</v>
      </c>
      <c r="M1930" s="9">
        <f t="shared" si="221"/>
        <v>75</v>
      </c>
      <c r="N1930" s="9">
        <f t="shared" si="222"/>
        <v>0</v>
      </c>
      <c r="O1930" s="9">
        <f t="shared" si="223"/>
        <v>0</v>
      </c>
      <c r="P1930" s="125">
        <f t="shared" si="224"/>
        <v>75</v>
      </c>
      <c r="Q1930" s="127">
        <f t="shared" si="225"/>
        <v>598</v>
      </c>
      <c r="R1930" s="128">
        <f t="shared" si="226"/>
        <v>673</v>
      </c>
      <c r="S1930" s="4" t="str">
        <f>VLOOKUP(D1930,[2]Sheet1!$F$1:$J$65536,5,0)</f>
        <v>623059486700546005</v>
      </c>
      <c r="T1930" s="4" t="str">
        <f>VLOOKUP(D1930,[1]Sheet1!$F$1:$H$65536,3,0)</f>
        <v>王恒斌</v>
      </c>
      <c r="U1930" s="4" t="s">
        <v>56</v>
      </c>
      <c r="V1930" s="4" t="s">
        <v>56</v>
      </c>
      <c r="W1930" s="4" t="s">
        <v>56</v>
      </c>
      <c r="X1930" s="4" t="s">
        <v>56</v>
      </c>
    </row>
    <row r="1931" s="113" customFormat="1" hidden="1" customHeight="1" spans="1:24">
      <c r="A1931" s="9">
        <v>1930</v>
      </c>
      <c r="B1931" s="96" t="s">
        <v>66</v>
      </c>
      <c r="C1931" s="9" t="s">
        <v>4501</v>
      </c>
      <c r="D1931" s="9" t="s">
        <v>4502</v>
      </c>
      <c r="E1931" s="9" t="s">
        <v>4231</v>
      </c>
      <c r="F1931" s="9" t="s">
        <v>4429</v>
      </c>
      <c r="G1931" s="9" t="str">
        <f t="shared" si="220"/>
        <v>寺湾镇秦家沟村</v>
      </c>
      <c r="H1931" s="9" t="s">
        <v>4430</v>
      </c>
      <c r="I1931" s="9">
        <v>1</v>
      </c>
      <c r="J1931" s="9">
        <v>1</v>
      </c>
      <c r="K1931" s="9">
        <v>0</v>
      </c>
      <c r="L1931" s="9">
        <v>0</v>
      </c>
      <c r="M1931" s="9">
        <f t="shared" si="221"/>
        <v>75</v>
      </c>
      <c r="N1931" s="9">
        <f t="shared" si="222"/>
        <v>0</v>
      </c>
      <c r="O1931" s="9">
        <f t="shared" si="223"/>
        <v>0</v>
      </c>
      <c r="P1931" s="125">
        <f t="shared" si="224"/>
        <v>75</v>
      </c>
      <c r="Q1931" s="127">
        <f t="shared" si="225"/>
        <v>598</v>
      </c>
      <c r="R1931" s="128">
        <f t="shared" si="226"/>
        <v>673</v>
      </c>
      <c r="S1931" s="4" t="str">
        <f>VLOOKUP(D1931,[2]Sheet1!$F$1:$J$65536,5,0)</f>
        <v>623059486700958168</v>
      </c>
      <c r="T1931" s="4" t="str">
        <f>VLOOKUP(D1931,[1]Sheet1!$F$1:$H$65536,3,0)</f>
        <v>王光臣</v>
      </c>
      <c r="U1931" s="4" t="s">
        <v>56</v>
      </c>
      <c r="V1931" s="4" t="s">
        <v>56</v>
      </c>
      <c r="W1931" s="4" t="s">
        <v>56</v>
      </c>
      <c r="X1931" s="4" t="s">
        <v>56</v>
      </c>
    </row>
    <row r="1932" s="113" customFormat="1" hidden="1" customHeight="1" spans="1:24">
      <c r="A1932" s="9">
        <v>1931</v>
      </c>
      <c r="B1932" s="96" t="s">
        <v>66</v>
      </c>
      <c r="C1932" s="9" t="s">
        <v>4503</v>
      </c>
      <c r="D1932" s="9" t="s">
        <v>4504</v>
      </c>
      <c r="E1932" s="9" t="s">
        <v>4231</v>
      </c>
      <c r="F1932" s="9" t="s">
        <v>4429</v>
      </c>
      <c r="G1932" s="9" t="str">
        <f t="shared" si="220"/>
        <v>寺湾镇秦家沟村</v>
      </c>
      <c r="H1932" s="9" t="s">
        <v>4430</v>
      </c>
      <c r="I1932" s="9">
        <v>1</v>
      </c>
      <c r="J1932" s="9">
        <v>1</v>
      </c>
      <c r="K1932" s="9">
        <v>0</v>
      </c>
      <c r="L1932" s="9">
        <v>0</v>
      </c>
      <c r="M1932" s="9">
        <f t="shared" si="221"/>
        <v>75</v>
      </c>
      <c r="N1932" s="9">
        <f t="shared" si="222"/>
        <v>0</v>
      </c>
      <c r="O1932" s="9">
        <f t="shared" si="223"/>
        <v>0</v>
      </c>
      <c r="P1932" s="125">
        <f t="shared" si="224"/>
        <v>75</v>
      </c>
      <c r="Q1932" s="127">
        <f t="shared" si="225"/>
        <v>598</v>
      </c>
      <c r="R1932" s="128">
        <f t="shared" si="226"/>
        <v>673</v>
      </c>
      <c r="S1932" s="4" t="str">
        <f>VLOOKUP(D1932,[2]Sheet1!$F$1:$J$65536,5,0)</f>
        <v>623059486700491046</v>
      </c>
      <c r="T1932" s="4" t="str">
        <f>VLOOKUP(D1932,[1]Sheet1!$F$1:$H$65536,3,0)</f>
        <v>王光超</v>
      </c>
      <c r="U1932" s="4" t="s">
        <v>56</v>
      </c>
      <c r="V1932" s="4" t="s">
        <v>56</v>
      </c>
      <c r="W1932" s="4" t="s">
        <v>56</v>
      </c>
      <c r="X1932" s="4" t="s">
        <v>56</v>
      </c>
    </row>
    <row r="1933" s="113" customFormat="1" hidden="1" customHeight="1" spans="1:24">
      <c r="A1933" s="9">
        <v>1932</v>
      </c>
      <c r="B1933" s="96" t="s">
        <v>66</v>
      </c>
      <c r="C1933" s="9" t="s">
        <v>4505</v>
      </c>
      <c r="D1933" s="9" t="s">
        <v>4506</v>
      </c>
      <c r="E1933" s="9" t="s">
        <v>4231</v>
      </c>
      <c r="F1933" s="9" t="s">
        <v>4429</v>
      </c>
      <c r="G1933" s="9" t="str">
        <f t="shared" si="220"/>
        <v>寺湾镇秦家沟村</v>
      </c>
      <c r="H1933" s="9" t="s">
        <v>4430</v>
      </c>
      <c r="I1933" s="9">
        <v>1</v>
      </c>
      <c r="J1933" s="9">
        <v>1</v>
      </c>
      <c r="K1933" s="9">
        <v>0</v>
      </c>
      <c r="L1933" s="9">
        <v>0</v>
      </c>
      <c r="M1933" s="9">
        <f t="shared" si="221"/>
        <v>75</v>
      </c>
      <c r="N1933" s="9">
        <f t="shared" si="222"/>
        <v>0</v>
      </c>
      <c r="O1933" s="9">
        <f t="shared" si="223"/>
        <v>0</v>
      </c>
      <c r="P1933" s="125">
        <f t="shared" si="224"/>
        <v>75</v>
      </c>
      <c r="Q1933" s="127">
        <f t="shared" si="225"/>
        <v>598</v>
      </c>
      <c r="R1933" s="128">
        <f t="shared" si="226"/>
        <v>673</v>
      </c>
      <c r="S1933" s="4" t="str">
        <f>VLOOKUP(D1933,[2]Sheet1!$F$1:$J$65536,5,0)</f>
        <v>623059486702804311</v>
      </c>
      <c r="T1933" s="4" t="str">
        <f>VLOOKUP(D1933,[1]Sheet1!$F$1:$H$65536,3,0)</f>
        <v>王夫均</v>
      </c>
      <c r="U1933" s="4" t="s">
        <v>56</v>
      </c>
      <c r="V1933" s="4" t="s">
        <v>56</v>
      </c>
      <c r="W1933" s="4" t="s">
        <v>56</v>
      </c>
      <c r="X1933" s="4" t="s">
        <v>56</v>
      </c>
    </row>
    <row r="1934" s="113" customFormat="1" hidden="1" customHeight="1" spans="1:24">
      <c r="A1934" s="9">
        <v>1933</v>
      </c>
      <c r="B1934" s="96" t="s">
        <v>66</v>
      </c>
      <c r="C1934" s="9" t="s">
        <v>4507</v>
      </c>
      <c r="D1934" s="9" t="s">
        <v>4508</v>
      </c>
      <c r="E1934" s="9" t="s">
        <v>4231</v>
      </c>
      <c r="F1934" s="9" t="s">
        <v>4443</v>
      </c>
      <c r="G1934" s="9" t="str">
        <f t="shared" si="220"/>
        <v>寺湾镇清凉寺村</v>
      </c>
      <c r="H1934" s="9" t="s">
        <v>4444</v>
      </c>
      <c r="I1934" s="9">
        <v>1</v>
      </c>
      <c r="J1934" s="9">
        <v>1</v>
      </c>
      <c r="K1934" s="9">
        <v>0</v>
      </c>
      <c r="L1934" s="9">
        <v>0</v>
      </c>
      <c r="M1934" s="9">
        <f t="shared" si="221"/>
        <v>75</v>
      </c>
      <c r="N1934" s="9">
        <f t="shared" si="222"/>
        <v>0</v>
      </c>
      <c r="O1934" s="9">
        <f t="shared" si="223"/>
        <v>0</v>
      </c>
      <c r="P1934" s="125">
        <f t="shared" si="224"/>
        <v>75</v>
      </c>
      <c r="Q1934" s="127">
        <f t="shared" si="225"/>
        <v>598</v>
      </c>
      <c r="R1934" s="128">
        <f t="shared" si="226"/>
        <v>673</v>
      </c>
      <c r="S1934" s="4" t="str">
        <f>VLOOKUP(D1934,[2]Sheet1!$F$1:$J$65536,5,0)</f>
        <v>623059486700561426</v>
      </c>
      <c r="T1934" s="4" t="str">
        <f>VLOOKUP(D1934,[1]Sheet1!$F$1:$H$65536,3,0)</f>
        <v>王定海</v>
      </c>
      <c r="U1934" s="4" t="s">
        <v>56</v>
      </c>
      <c r="V1934" s="4" t="s">
        <v>56</v>
      </c>
      <c r="W1934" s="4" t="s">
        <v>56</v>
      </c>
      <c r="X1934" s="4" t="s">
        <v>56</v>
      </c>
    </row>
    <row r="1935" s="113" customFormat="1" hidden="1" customHeight="1" spans="1:24">
      <c r="A1935" s="9">
        <v>1934</v>
      </c>
      <c r="B1935" s="96" t="s">
        <v>66</v>
      </c>
      <c r="C1935" s="9" t="s">
        <v>4509</v>
      </c>
      <c r="D1935" s="9" t="s">
        <v>4510</v>
      </c>
      <c r="E1935" s="9" t="s">
        <v>4231</v>
      </c>
      <c r="F1935" s="9" t="s">
        <v>4429</v>
      </c>
      <c r="G1935" s="9" t="str">
        <f t="shared" si="220"/>
        <v>寺湾镇秦家沟村</v>
      </c>
      <c r="H1935" s="9" t="s">
        <v>4430</v>
      </c>
      <c r="I1935" s="9">
        <v>1</v>
      </c>
      <c r="J1935" s="9">
        <v>1</v>
      </c>
      <c r="K1935" s="9">
        <v>0</v>
      </c>
      <c r="L1935" s="9">
        <v>0</v>
      </c>
      <c r="M1935" s="9">
        <f t="shared" si="221"/>
        <v>75</v>
      </c>
      <c r="N1935" s="9">
        <f t="shared" si="222"/>
        <v>0</v>
      </c>
      <c r="O1935" s="9">
        <f t="shared" si="223"/>
        <v>0</v>
      </c>
      <c r="P1935" s="125">
        <f t="shared" si="224"/>
        <v>75</v>
      </c>
      <c r="Q1935" s="127">
        <f t="shared" si="225"/>
        <v>598</v>
      </c>
      <c r="R1935" s="128">
        <f t="shared" si="226"/>
        <v>673</v>
      </c>
      <c r="S1935" s="4" t="str">
        <f>VLOOKUP(D1935,[2]Sheet1!$F$1:$J$65536,5,0)</f>
        <v>623059486700490626</v>
      </c>
      <c r="T1935" s="4" t="str">
        <f>VLOOKUP(D1935,[1]Sheet1!$F$1:$H$65536,3,0)</f>
        <v>王春成</v>
      </c>
      <c r="U1935" s="4" t="s">
        <v>56</v>
      </c>
      <c r="V1935" s="4" t="s">
        <v>56</v>
      </c>
      <c r="W1935" s="4" t="s">
        <v>56</v>
      </c>
      <c r="X1935" s="4" t="s">
        <v>56</v>
      </c>
    </row>
    <row r="1936" s="113" customFormat="1" hidden="1" customHeight="1" spans="1:24">
      <c r="A1936" s="9">
        <v>1935</v>
      </c>
      <c r="B1936" s="96" t="s">
        <v>66</v>
      </c>
      <c r="C1936" s="9" t="s">
        <v>4511</v>
      </c>
      <c r="D1936" s="9" t="s">
        <v>4512</v>
      </c>
      <c r="E1936" s="9" t="s">
        <v>4231</v>
      </c>
      <c r="F1936" s="9" t="s">
        <v>4410</v>
      </c>
      <c r="G1936" s="9" t="str">
        <f t="shared" si="220"/>
        <v>寺湾镇高湾村</v>
      </c>
      <c r="H1936" s="9" t="s">
        <v>4411</v>
      </c>
      <c r="I1936" s="9">
        <v>1</v>
      </c>
      <c r="J1936" s="9">
        <v>1</v>
      </c>
      <c r="K1936" s="9">
        <v>0</v>
      </c>
      <c r="L1936" s="9">
        <v>0</v>
      </c>
      <c r="M1936" s="9">
        <f t="shared" si="221"/>
        <v>75</v>
      </c>
      <c r="N1936" s="9">
        <f t="shared" si="222"/>
        <v>0</v>
      </c>
      <c r="O1936" s="9">
        <f t="shared" si="223"/>
        <v>0</v>
      </c>
      <c r="P1936" s="125">
        <f t="shared" si="224"/>
        <v>75</v>
      </c>
      <c r="Q1936" s="127">
        <f t="shared" si="225"/>
        <v>598</v>
      </c>
      <c r="R1936" s="128">
        <f t="shared" si="226"/>
        <v>673</v>
      </c>
      <c r="S1936" s="4" t="str">
        <f>VLOOKUP(D1936,[2]Sheet1!$F$1:$J$65536,5,0)</f>
        <v>623059486700635014</v>
      </c>
      <c r="T1936" s="4" t="str">
        <f>VLOOKUP(D1936,[1]Sheet1!$F$1:$H$65536,3,0)</f>
        <v>王成</v>
      </c>
      <c r="U1936" s="4" t="s">
        <v>56</v>
      </c>
      <c r="V1936" s="4" t="s">
        <v>56</v>
      </c>
      <c r="W1936" s="4" t="s">
        <v>56</v>
      </c>
      <c r="X1936" s="4" t="s">
        <v>56</v>
      </c>
    </row>
    <row r="1937" s="113" customFormat="1" hidden="1" customHeight="1" spans="1:24">
      <c r="A1937" s="9">
        <v>1936</v>
      </c>
      <c r="B1937" s="96" t="s">
        <v>66</v>
      </c>
      <c r="C1937" s="9" t="s">
        <v>4513</v>
      </c>
      <c r="D1937" s="9" t="s">
        <v>4514</v>
      </c>
      <c r="E1937" s="9" t="s">
        <v>4231</v>
      </c>
      <c r="F1937" s="9" t="s">
        <v>4449</v>
      </c>
      <c r="G1937" s="9" t="str">
        <f t="shared" si="220"/>
        <v>寺湾镇罗岗村</v>
      </c>
      <c r="H1937" s="9" t="s">
        <v>4450</v>
      </c>
      <c r="I1937" s="9">
        <v>1</v>
      </c>
      <c r="J1937" s="9">
        <v>1</v>
      </c>
      <c r="K1937" s="9">
        <v>0</v>
      </c>
      <c r="L1937" s="9">
        <v>0</v>
      </c>
      <c r="M1937" s="9">
        <f t="shared" si="221"/>
        <v>75</v>
      </c>
      <c r="N1937" s="9">
        <f t="shared" si="222"/>
        <v>0</v>
      </c>
      <c r="O1937" s="9">
        <f t="shared" si="223"/>
        <v>0</v>
      </c>
      <c r="P1937" s="125">
        <f t="shared" si="224"/>
        <v>75</v>
      </c>
      <c r="Q1937" s="127">
        <f t="shared" si="225"/>
        <v>598</v>
      </c>
      <c r="R1937" s="128">
        <f t="shared" si="226"/>
        <v>673</v>
      </c>
      <c r="S1937" s="4" t="str">
        <f>VLOOKUP(D1937,[2]Sheet1!$F$1:$J$65536,5,0)</f>
        <v>623059486701255549</v>
      </c>
      <c r="T1937" s="4" t="str">
        <f>VLOOKUP(D1937,[1]Sheet1!$F$1:$H$65536,3,0)</f>
        <v>万志富</v>
      </c>
      <c r="U1937" s="4" t="s">
        <v>56</v>
      </c>
      <c r="V1937" s="4" t="s">
        <v>56</v>
      </c>
      <c r="W1937" s="4" t="s">
        <v>56</v>
      </c>
      <c r="X1937" s="4" t="s">
        <v>56</v>
      </c>
    </row>
    <row r="1938" s="113" customFormat="1" hidden="1" customHeight="1" spans="1:24">
      <c r="A1938" s="9">
        <v>1937</v>
      </c>
      <c r="B1938" s="96" t="s">
        <v>66</v>
      </c>
      <c r="C1938" s="9" t="s">
        <v>4515</v>
      </c>
      <c r="D1938" s="9" t="s">
        <v>4516</v>
      </c>
      <c r="E1938" s="9" t="s">
        <v>4231</v>
      </c>
      <c r="F1938" s="9" t="s">
        <v>4240</v>
      </c>
      <c r="G1938" s="9" t="str">
        <f t="shared" si="220"/>
        <v>寺湾镇西营村</v>
      </c>
      <c r="H1938" s="9" t="s">
        <v>4241</v>
      </c>
      <c r="I1938" s="9">
        <v>1</v>
      </c>
      <c r="J1938" s="9">
        <v>0</v>
      </c>
      <c r="K1938" s="9">
        <v>0</v>
      </c>
      <c r="L1938" s="9">
        <v>1</v>
      </c>
      <c r="M1938" s="9">
        <f t="shared" si="221"/>
        <v>0</v>
      </c>
      <c r="N1938" s="9">
        <f t="shared" si="222"/>
        <v>0</v>
      </c>
      <c r="O1938" s="9">
        <f t="shared" si="223"/>
        <v>600</v>
      </c>
      <c r="P1938" s="125">
        <f t="shared" si="224"/>
        <v>600</v>
      </c>
      <c r="Q1938" s="127">
        <f t="shared" si="225"/>
        <v>598</v>
      </c>
      <c r="R1938" s="128">
        <f t="shared" si="226"/>
        <v>1198</v>
      </c>
      <c r="S1938" s="4" t="str">
        <f>VLOOKUP(D1938,[2]Sheet1!$F$1:$J$65536,5,0)</f>
        <v>623059486700544240</v>
      </c>
      <c r="T1938" s="4" t="str">
        <f>VLOOKUP(D1938,[1]Sheet1!$F$1:$H$65536,3,0)</f>
        <v>涂光杰</v>
      </c>
      <c r="U1938" s="4" t="s">
        <v>56</v>
      </c>
      <c r="V1938" s="4" t="s">
        <v>56</v>
      </c>
      <c r="W1938" s="4" t="s">
        <v>56</v>
      </c>
      <c r="X1938" s="4" t="s">
        <v>56</v>
      </c>
    </row>
    <row r="1939" s="113" customFormat="1" hidden="1" customHeight="1" spans="1:24">
      <c r="A1939" s="9">
        <v>1938</v>
      </c>
      <c r="B1939" s="96" t="s">
        <v>66</v>
      </c>
      <c r="C1939" s="9" t="s">
        <v>4517</v>
      </c>
      <c r="D1939" s="9" t="s">
        <v>4518</v>
      </c>
      <c r="E1939" s="9" t="s">
        <v>4231</v>
      </c>
      <c r="F1939" s="9" t="s">
        <v>4240</v>
      </c>
      <c r="G1939" s="9" t="str">
        <f t="shared" si="220"/>
        <v>寺湾镇西营村</v>
      </c>
      <c r="H1939" s="9" t="s">
        <v>4241</v>
      </c>
      <c r="I1939" s="9">
        <v>1</v>
      </c>
      <c r="J1939" s="9">
        <v>0</v>
      </c>
      <c r="K1939" s="9">
        <v>1</v>
      </c>
      <c r="L1939" s="9">
        <v>0</v>
      </c>
      <c r="M1939" s="9">
        <f t="shared" si="221"/>
        <v>0</v>
      </c>
      <c r="N1939" s="9">
        <f t="shared" si="222"/>
        <v>300</v>
      </c>
      <c r="O1939" s="9">
        <f t="shared" si="223"/>
        <v>0</v>
      </c>
      <c r="P1939" s="125">
        <f t="shared" si="224"/>
        <v>300</v>
      </c>
      <c r="Q1939" s="127">
        <f t="shared" si="225"/>
        <v>598</v>
      </c>
      <c r="R1939" s="128">
        <f t="shared" si="226"/>
        <v>898</v>
      </c>
      <c r="S1939" s="4" t="str">
        <f>VLOOKUP(D1939,[2]Sheet1!$F$1:$J$65536,5,0)</f>
        <v>623059486700544224</v>
      </c>
      <c r="T1939" s="4" t="str">
        <f>VLOOKUP(D1939,[1]Sheet1!$F$1:$H$65536,3,0)</f>
        <v>涂光华</v>
      </c>
      <c r="U1939" s="4" t="s">
        <v>56</v>
      </c>
      <c r="V1939" s="4" t="s">
        <v>56</v>
      </c>
      <c r="W1939" s="4" t="s">
        <v>56</v>
      </c>
      <c r="X1939" s="4" t="s">
        <v>56</v>
      </c>
    </row>
    <row r="1940" s="113" customFormat="1" hidden="1" customHeight="1" spans="1:24">
      <c r="A1940" s="9">
        <v>1939</v>
      </c>
      <c r="B1940" s="96" t="s">
        <v>66</v>
      </c>
      <c r="C1940" s="9" t="s">
        <v>4519</v>
      </c>
      <c r="D1940" s="9" t="s">
        <v>4520</v>
      </c>
      <c r="E1940" s="9" t="s">
        <v>4231</v>
      </c>
      <c r="F1940" s="9" t="s">
        <v>4248</v>
      </c>
      <c r="G1940" s="9" t="str">
        <f t="shared" si="220"/>
        <v>寺湾镇孙家台村</v>
      </c>
      <c r="H1940" s="9" t="s">
        <v>4249</v>
      </c>
      <c r="I1940" s="9">
        <v>1</v>
      </c>
      <c r="J1940" s="9">
        <v>0</v>
      </c>
      <c r="K1940" s="9">
        <v>1</v>
      </c>
      <c r="L1940" s="9">
        <v>0</v>
      </c>
      <c r="M1940" s="9">
        <f t="shared" si="221"/>
        <v>0</v>
      </c>
      <c r="N1940" s="9">
        <f t="shared" si="222"/>
        <v>300</v>
      </c>
      <c r="O1940" s="9">
        <f t="shared" si="223"/>
        <v>0</v>
      </c>
      <c r="P1940" s="125">
        <f t="shared" si="224"/>
        <v>300</v>
      </c>
      <c r="Q1940" s="127">
        <f t="shared" si="225"/>
        <v>598</v>
      </c>
      <c r="R1940" s="128">
        <f t="shared" si="226"/>
        <v>898</v>
      </c>
      <c r="S1940" s="4" t="str">
        <f>VLOOKUP(D1940,[2]Sheet1!$F$1:$J$65536,5,0)</f>
        <v>623059486700522881</v>
      </c>
      <c r="T1940" s="4" t="str">
        <f>VLOOKUP(D1940,[1]Sheet1!$F$1:$H$65536,3,0)</f>
        <v>孙召生</v>
      </c>
      <c r="U1940" s="4" t="s">
        <v>56</v>
      </c>
      <c r="V1940" s="4" t="s">
        <v>56</v>
      </c>
      <c r="W1940" s="4" t="s">
        <v>56</v>
      </c>
      <c r="X1940" s="4" t="s">
        <v>56</v>
      </c>
    </row>
    <row r="1941" s="113" customFormat="1" hidden="1" customHeight="1" spans="1:24">
      <c r="A1941" s="9">
        <v>1940</v>
      </c>
      <c r="B1941" s="96" t="s">
        <v>66</v>
      </c>
      <c r="C1941" s="9" t="s">
        <v>4521</v>
      </c>
      <c r="D1941" s="9" t="s">
        <v>4522</v>
      </c>
      <c r="E1941" s="9" t="s">
        <v>4231</v>
      </c>
      <c r="F1941" s="9" t="s">
        <v>4248</v>
      </c>
      <c r="G1941" s="9" t="str">
        <f t="shared" si="220"/>
        <v>寺湾镇孙家台村</v>
      </c>
      <c r="H1941" s="9" t="s">
        <v>4249</v>
      </c>
      <c r="I1941" s="9">
        <v>1</v>
      </c>
      <c r="J1941" s="9">
        <v>1</v>
      </c>
      <c r="K1941" s="9">
        <v>0</v>
      </c>
      <c r="L1941" s="9">
        <v>0</v>
      </c>
      <c r="M1941" s="9">
        <f t="shared" si="221"/>
        <v>75</v>
      </c>
      <c r="N1941" s="9">
        <f t="shared" si="222"/>
        <v>0</v>
      </c>
      <c r="O1941" s="9">
        <f t="shared" si="223"/>
        <v>0</v>
      </c>
      <c r="P1941" s="125">
        <f t="shared" si="224"/>
        <v>75</v>
      </c>
      <c r="Q1941" s="127">
        <f t="shared" si="225"/>
        <v>598</v>
      </c>
      <c r="R1941" s="128">
        <f t="shared" si="226"/>
        <v>673</v>
      </c>
      <c r="S1941" s="4" t="str">
        <f>VLOOKUP(D1941,[2]Sheet1!$F$1:$J$65536,5,0)</f>
        <v>623059486700522642</v>
      </c>
      <c r="T1941" s="4" t="str">
        <f>VLOOKUP(D1941,[1]Sheet1!$F$1:$H$65536,3,0)</f>
        <v>孙照庆</v>
      </c>
      <c r="U1941" s="4" t="s">
        <v>56</v>
      </c>
      <c r="V1941" s="4" t="s">
        <v>56</v>
      </c>
      <c r="W1941" s="4" t="s">
        <v>56</v>
      </c>
      <c r="X1941" s="4" t="s">
        <v>56</v>
      </c>
    </row>
    <row r="1942" s="113" customFormat="1" hidden="1" customHeight="1" spans="1:24">
      <c r="A1942" s="9">
        <v>1941</v>
      </c>
      <c r="B1942" s="96" t="s">
        <v>66</v>
      </c>
      <c r="C1942" s="9" t="s">
        <v>4523</v>
      </c>
      <c r="D1942" s="9" t="s">
        <v>4524</v>
      </c>
      <c r="E1942" s="9" t="s">
        <v>4231</v>
      </c>
      <c r="F1942" s="9" t="s">
        <v>4248</v>
      </c>
      <c r="G1942" s="9" t="str">
        <f t="shared" si="220"/>
        <v>寺湾镇孙家台村</v>
      </c>
      <c r="H1942" s="9" t="s">
        <v>4249</v>
      </c>
      <c r="I1942" s="9">
        <v>1</v>
      </c>
      <c r="J1942" s="9">
        <v>1</v>
      </c>
      <c r="K1942" s="9">
        <v>0</v>
      </c>
      <c r="L1942" s="9">
        <v>0</v>
      </c>
      <c r="M1942" s="9">
        <f t="shared" si="221"/>
        <v>75</v>
      </c>
      <c r="N1942" s="9">
        <f t="shared" si="222"/>
        <v>0</v>
      </c>
      <c r="O1942" s="9">
        <f t="shared" si="223"/>
        <v>0</v>
      </c>
      <c r="P1942" s="125">
        <f t="shared" si="224"/>
        <v>75</v>
      </c>
      <c r="Q1942" s="127">
        <f t="shared" si="225"/>
        <v>598</v>
      </c>
      <c r="R1942" s="128">
        <f t="shared" si="226"/>
        <v>673</v>
      </c>
      <c r="S1942" s="4" t="str">
        <f>VLOOKUP(D1942,[2]Sheet1!$F$1:$J$65536,5,0)</f>
        <v>623059486700521768</v>
      </c>
      <c r="T1942" s="4" t="str">
        <f>VLOOKUP(D1942,[1]Sheet1!$F$1:$H$65536,3,0)</f>
        <v>孙万里</v>
      </c>
      <c r="U1942" s="4" t="s">
        <v>56</v>
      </c>
      <c r="V1942" s="4" t="s">
        <v>56</v>
      </c>
      <c r="W1942" s="4" t="s">
        <v>56</v>
      </c>
      <c r="X1942" s="4" t="s">
        <v>56</v>
      </c>
    </row>
    <row r="1943" s="113" customFormat="1" hidden="1" customHeight="1" spans="1:24">
      <c r="A1943" s="9">
        <v>1942</v>
      </c>
      <c r="B1943" s="96" t="s">
        <v>66</v>
      </c>
      <c r="C1943" s="9" t="s">
        <v>4525</v>
      </c>
      <c r="D1943" s="9" t="s">
        <v>4526</v>
      </c>
      <c r="E1943" s="9" t="s">
        <v>4231</v>
      </c>
      <c r="F1943" s="9" t="s">
        <v>4527</v>
      </c>
      <c r="G1943" s="9" t="str">
        <f t="shared" si="220"/>
        <v>寺湾镇鹁鸽峪村</v>
      </c>
      <c r="H1943" s="9" t="s">
        <v>4528</v>
      </c>
      <c r="I1943" s="9">
        <v>1</v>
      </c>
      <c r="J1943" s="9">
        <v>0</v>
      </c>
      <c r="K1943" s="9">
        <v>0</v>
      </c>
      <c r="L1943" s="9">
        <v>1</v>
      </c>
      <c r="M1943" s="9">
        <f t="shared" si="221"/>
        <v>0</v>
      </c>
      <c r="N1943" s="9">
        <f t="shared" si="222"/>
        <v>0</v>
      </c>
      <c r="O1943" s="9">
        <f t="shared" si="223"/>
        <v>600</v>
      </c>
      <c r="P1943" s="125">
        <f t="shared" si="224"/>
        <v>600</v>
      </c>
      <c r="Q1943" s="127">
        <f t="shared" si="225"/>
        <v>598</v>
      </c>
      <c r="R1943" s="128">
        <f t="shared" si="226"/>
        <v>1198</v>
      </c>
      <c r="S1943" s="4" t="str">
        <f>VLOOKUP(D1943,[2]Sheet1!$F$1:$J$65536,5,0)</f>
        <v>623059486700592173</v>
      </c>
      <c r="T1943" s="4" t="str">
        <f>VLOOKUP(D1943,[1]Sheet1!$F$1:$H$65536,3,0)</f>
        <v>孙生</v>
      </c>
      <c r="U1943" s="4" t="s">
        <v>56</v>
      </c>
      <c r="V1943" s="4" t="s">
        <v>56</v>
      </c>
      <c r="W1943" s="4" t="s">
        <v>56</v>
      </c>
      <c r="X1943" s="4" t="s">
        <v>56</v>
      </c>
    </row>
    <row r="1944" s="113" customFormat="1" hidden="1" customHeight="1" spans="1:24">
      <c r="A1944" s="9">
        <v>1943</v>
      </c>
      <c r="B1944" s="96" t="s">
        <v>66</v>
      </c>
      <c r="C1944" s="9" t="s">
        <v>4529</v>
      </c>
      <c r="D1944" s="9" t="s">
        <v>4530</v>
      </c>
      <c r="E1944" s="9" t="s">
        <v>4231</v>
      </c>
      <c r="F1944" s="9" t="s">
        <v>4232</v>
      </c>
      <c r="G1944" s="9" t="str">
        <f t="shared" si="220"/>
        <v>寺湾镇上街村</v>
      </c>
      <c r="H1944" s="9" t="s">
        <v>4233</v>
      </c>
      <c r="I1944" s="9">
        <v>1</v>
      </c>
      <c r="J1944" s="9">
        <v>1</v>
      </c>
      <c r="K1944" s="9">
        <v>0</v>
      </c>
      <c r="L1944" s="9">
        <v>0</v>
      </c>
      <c r="M1944" s="9">
        <f t="shared" si="221"/>
        <v>75</v>
      </c>
      <c r="N1944" s="9">
        <f t="shared" si="222"/>
        <v>0</v>
      </c>
      <c r="O1944" s="9">
        <f t="shared" si="223"/>
        <v>0</v>
      </c>
      <c r="P1944" s="125">
        <f t="shared" si="224"/>
        <v>75</v>
      </c>
      <c r="Q1944" s="127">
        <f t="shared" si="225"/>
        <v>598</v>
      </c>
      <c r="R1944" s="128">
        <f t="shared" si="226"/>
        <v>673</v>
      </c>
      <c r="S1944" s="156" t="s">
        <v>4531</v>
      </c>
      <c r="T1944" s="4" t="str">
        <f>VLOOKUP(D1944,[1]Sheet1!$F$1:$H$65536,3,0)</f>
        <v>孙建设</v>
      </c>
      <c r="U1944" s="4" t="s">
        <v>56</v>
      </c>
      <c r="V1944" s="4" t="s">
        <v>56</v>
      </c>
      <c r="W1944" s="4" t="s">
        <v>56</v>
      </c>
      <c r="X1944" s="4" t="s">
        <v>56</v>
      </c>
    </row>
    <row r="1945" s="113" customFormat="1" hidden="1" customHeight="1" spans="1:24">
      <c r="A1945" s="9">
        <v>1944</v>
      </c>
      <c r="B1945" s="96" t="s">
        <v>66</v>
      </c>
      <c r="C1945" s="9" t="s">
        <v>4532</v>
      </c>
      <c r="D1945" s="9" t="s">
        <v>4533</v>
      </c>
      <c r="E1945" s="9" t="s">
        <v>4231</v>
      </c>
      <c r="F1945" s="9" t="s">
        <v>4304</v>
      </c>
      <c r="G1945" s="9" t="str">
        <f t="shared" si="220"/>
        <v>寺湾镇孙家铺村</v>
      </c>
      <c r="H1945" s="9" t="s">
        <v>4305</v>
      </c>
      <c r="I1945" s="9">
        <v>1</v>
      </c>
      <c r="J1945" s="9">
        <v>1</v>
      </c>
      <c r="K1945" s="9">
        <v>0</v>
      </c>
      <c r="L1945" s="9">
        <v>0</v>
      </c>
      <c r="M1945" s="9">
        <f t="shared" si="221"/>
        <v>75</v>
      </c>
      <c r="N1945" s="9">
        <f t="shared" si="222"/>
        <v>0</v>
      </c>
      <c r="O1945" s="9">
        <f t="shared" si="223"/>
        <v>0</v>
      </c>
      <c r="P1945" s="125">
        <f t="shared" si="224"/>
        <v>75</v>
      </c>
      <c r="Q1945" s="127">
        <f t="shared" si="225"/>
        <v>598</v>
      </c>
      <c r="R1945" s="128">
        <f t="shared" si="226"/>
        <v>673</v>
      </c>
      <c r="S1945" s="4" t="str">
        <f>VLOOKUP(D1945,[2]Sheet1!$F$1:$J$65536,5,0)</f>
        <v>623059486701240590</v>
      </c>
      <c r="T1945" s="4" t="str">
        <f>VLOOKUP(D1945,[1]Sheet1!$F$1:$H$65536,3,0)</f>
        <v>孙国基</v>
      </c>
      <c r="U1945" s="4" t="s">
        <v>56</v>
      </c>
      <c r="V1945" s="4" t="s">
        <v>56</v>
      </c>
      <c r="W1945" s="4" t="s">
        <v>56</v>
      </c>
      <c r="X1945" s="4" t="s">
        <v>56</v>
      </c>
    </row>
    <row r="1946" s="113" customFormat="1" hidden="1" customHeight="1" spans="1:24">
      <c r="A1946" s="9">
        <v>1945</v>
      </c>
      <c r="B1946" s="96" t="s">
        <v>66</v>
      </c>
      <c r="C1946" s="9" t="s">
        <v>4534</v>
      </c>
      <c r="D1946" s="9" t="s">
        <v>4535</v>
      </c>
      <c r="E1946" s="9" t="s">
        <v>4231</v>
      </c>
      <c r="F1946" s="9" t="s">
        <v>4304</v>
      </c>
      <c r="G1946" s="9" t="str">
        <f t="shared" si="220"/>
        <v>寺湾镇孙家铺村</v>
      </c>
      <c r="H1946" s="9" t="s">
        <v>4305</v>
      </c>
      <c r="I1946" s="9">
        <v>1</v>
      </c>
      <c r="J1946" s="9">
        <v>1</v>
      </c>
      <c r="K1946" s="9">
        <v>0</v>
      </c>
      <c r="L1946" s="9">
        <v>0</v>
      </c>
      <c r="M1946" s="9">
        <f t="shared" si="221"/>
        <v>75</v>
      </c>
      <c r="N1946" s="9">
        <f t="shared" si="222"/>
        <v>0</v>
      </c>
      <c r="O1946" s="9">
        <f t="shared" si="223"/>
        <v>0</v>
      </c>
      <c r="P1946" s="125">
        <f t="shared" si="224"/>
        <v>75</v>
      </c>
      <c r="Q1946" s="127">
        <f t="shared" si="225"/>
        <v>598</v>
      </c>
      <c r="R1946" s="128">
        <f t="shared" si="226"/>
        <v>673</v>
      </c>
      <c r="S1946" s="4" t="str">
        <f>VLOOKUP(D1946,[2]Sheet1!$F$1:$J$65536,5,0)</f>
        <v>623059486700653678</v>
      </c>
      <c r="T1946" s="4" t="str">
        <f>VLOOKUP(D1946,[1]Sheet1!$F$1:$H$65536,3,0)</f>
        <v>孙得志</v>
      </c>
      <c r="U1946" s="4" t="s">
        <v>56</v>
      </c>
      <c r="V1946" s="4" t="s">
        <v>56</v>
      </c>
      <c r="W1946" s="4" t="s">
        <v>56</v>
      </c>
      <c r="X1946" s="4" t="s">
        <v>56</v>
      </c>
    </row>
    <row r="1947" s="113" customFormat="1" hidden="1" customHeight="1" spans="1:24">
      <c r="A1947" s="9">
        <v>1946</v>
      </c>
      <c r="B1947" s="96" t="s">
        <v>66</v>
      </c>
      <c r="C1947" s="9" t="s">
        <v>4536</v>
      </c>
      <c r="D1947" s="9" t="s">
        <v>4537</v>
      </c>
      <c r="E1947" s="9" t="s">
        <v>4231</v>
      </c>
      <c r="F1947" s="9" t="s">
        <v>4248</v>
      </c>
      <c r="G1947" s="9" t="str">
        <f t="shared" si="220"/>
        <v>寺湾镇孙家台村</v>
      </c>
      <c r="H1947" s="9" t="s">
        <v>4249</v>
      </c>
      <c r="I1947" s="9">
        <v>1</v>
      </c>
      <c r="J1947" s="9">
        <v>1</v>
      </c>
      <c r="K1947" s="9">
        <v>0</v>
      </c>
      <c r="L1947" s="9">
        <v>0</v>
      </c>
      <c r="M1947" s="9">
        <f t="shared" si="221"/>
        <v>75</v>
      </c>
      <c r="N1947" s="9">
        <f t="shared" si="222"/>
        <v>0</v>
      </c>
      <c r="O1947" s="9">
        <f t="shared" si="223"/>
        <v>0</v>
      </c>
      <c r="P1947" s="125">
        <f t="shared" si="224"/>
        <v>75</v>
      </c>
      <c r="Q1947" s="127">
        <f t="shared" si="225"/>
        <v>598</v>
      </c>
      <c r="R1947" s="128">
        <f t="shared" si="226"/>
        <v>673</v>
      </c>
      <c r="S1947" s="4" t="str">
        <f>VLOOKUP(D1947,[2]Sheet1!$F$1:$J$65536,5,0)</f>
        <v>623059486700520224</v>
      </c>
      <c r="T1947" s="4" t="str">
        <f>VLOOKUP(D1947,[1]Sheet1!$F$1:$H$65536,3,0)</f>
        <v>孙传明</v>
      </c>
      <c r="U1947" s="4" t="s">
        <v>56</v>
      </c>
      <c r="V1947" s="4" t="s">
        <v>56</v>
      </c>
      <c r="W1947" s="4" t="s">
        <v>56</v>
      </c>
      <c r="X1947" s="4" t="s">
        <v>56</v>
      </c>
    </row>
    <row r="1948" s="113" customFormat="1" hidden="1" customHeight="1" spans="1:24">
      <c r="A1948" s="9">
        <v>1947</v>
      </c>
      <c r="B1948" s="96" t="s">
        <v>66</v>
      </c>
      <c r="C1948" s="9" t="s">
        <v>4538</v>
      </c>
      <c r="D1948" s="9" t="s">
        <v>4539</v>
      </c>
      <c r="E1948" s="9" t="s">
        <v>4231</v>
      </c>
      <c r="F1948" s="9" t="s">
        <v>4252</v>
      </c>
      <c r="G1948" s="9" t="str">
        <f t="shared" si="220"/>
        <v>寺湾镇园岭槐村</v>
      </c>
      <c r="H1948" s="9" t="s">
        <v>4253</v>
      </c>
      <c r="I1948" s="9">
        <v>1</v>
      </c>
      <c r="J1948" s="9">
        <v>0</v>
      </c>
      <c r="K1948" s="9">
        <v>1</v>
      </c>
      <c r="L1948" s="9">
        <v>0</v>
      </c>
      <c r="M1948" s="9">
        <f t="shared" si="221"/>
        <v>0</v>
      </c>
      <c r="N1948" s="9">
        <f t="shared" si="222"/>
        <v>300</v>
      </c>
      <c r="O1948" s="9">
        <f t="shared" si="223"/>
        <v>0</v>
      </c>
      <c r="P1948" s="125">
        <f t="shared" si="224"/>
        <v>300</v>
      </c>
      <c r="Q1948" s="127">
        <f t="shared" si="225"/>
        <v>598</v>
      </c>
      <c r="R1948" s="128">
        <f t="shared" si="226"/>
        <v>898</v>
      </c>
      <c r="S1948" s="4" t="str">
        <f>VLOOKUP(D1948,[2]Sheet1!$F$1:$J$65536,5,0)</f>
        <v>623059486700573389</v>
      </c>
      <c r="T1948" s="4" t="str">
        <f>VLOOKUP(D1948,[1]Sheet1!$F$1:$H$65536,3,0)</f>
        <v>苏建华</v>
      </c>
      <c r="U1948" s="4" t="s">
        <v>56</v>
      </c>
      <c r="V1948" s="4" t="s">
        <v>56</v>
      </c>
      <c r="W1948" s="4" t="s">
        <v>56</v>
      </c>
      <c r="X1948" s="4" t="s">
        <v>56</v>
      </c>
    </row>
    <row r="1949" s="113" customFormat="1" hidden="1" customHeight="1" spans="1:24">
      <c r="A1949" s="9">
        <v>1948</v>
      </c>
      <c r="B1949" s="96" t="s">
        <v>66</v>
      </c>
      <c r="C1949" s="9" t="s">
        <v>4540</v>
      </c>
      <c r="D1949" s="9" t="s">
        <v>4541</v>
      </c>
      <c r="E1949" s="9" t="s">
        <v>4231</v>
      </c>
      <c r="F1949" s="9" t="s">
        <v>4489</v>
      </c>
      <c r="G1949" s="9" t="str">
        <f t="shared" si="220"/>
        <v>寺湾镇夏湾村</v>
      </c>
      <c r="H1949" s="9" t="s">
        <v>4490</v>
      </c>
      <c r="I1949" s="9">
        <v>1</v>
      </c>
      <c r="J1949" s="9">
        <v>1</v>
      </c>
      <c r="K1949" s="9">
        <v>0</v>
      </c>
      <c r="L1949" s="9">
        <v>0</v>
      </c>
      <c r="M1949" s="9">
        <f t="shared" si="221"/>
        <v>75</v>
      </c>
      <c r="N1949" s="9">
        <f t="shared" si="222"/>
        <v>0</v>
      </c>
      <c r="O1949" s="9">
        <f t="shared" si="223"/>
        <v>0</v>
      </c>
      <c r="P1949" s="125">
        <f t="shared" si="224"/>
        <v>75</v>
      </c>
      <c r="Q1949" s="127">
        <f t="shared" si="225"/>
        <v>598</v>
      </c>
      <c r="R1949" s="128">
        <f t="shared" si="226"/>
        <v>673</v>
      </c>
      <c r="S1949" s="4" t="str">
        <f>VLOOKUP(D1949,[2]Sheet1!$F$1:$J$65536,5,0)</f>
        <v>623059486700464829</v>
      </c>
      <c r="T1949" s="4" t="str">
        <f>VLOOKUP(D1949,[1]Sheet1!$F$1:$H$65536,3,0)</f>
        <v>史海桂</v>
      </c>
      <c r="U1949" s="4" t="s">
        <v>56</v>
      </c>
      <c r="V1949" s="4" t="s">
        <v>56</v>
      </c>
      <c r="W1949" s="4" t="s">
        <v>56</v>
      </c>
      <c r="X1949" s="4" t="s">
        <v>56</v>
      </c>
    </row>
    <row r="1950" s="113" customFormat="1" hidden="1" customHeight="1" spans="1:24">
      <c r="A1950" s="9">
        <v>1949</v>
      </c>
      <c r="B1950" s="96" t="s">
        <v>66</v>
      </c>
      <c r="C1950" s="9" t="s">
        <v>4542</v>
      </c>
      <c r="D1950" s="9" t="s">
        <v>4543</v>
      </c>
      <c r="E1950" s="9" t="s">
        <v>4231</v>
      </c>
      <c r="F1950" s="9" t="s">
        <v>4342</v>
      </c>
      <c r="G1950" s="9" t="str">
        <f t="shared" si="220"/>
        <v>寺湾镇赵河村</v>
      </c>
      <c r="H1950" s="9" t="s">
        <v>4343</v>
      </c>
      <c r="I1950" s="9">
        <v>1</v>
      </c>
      <c r="J1950" s="9">
        <v>0</v>
      </c>
      <c r="K1950" s="9">
        <v>1</v>
      </c>
      <c r="L1950" s="9">
        <v>0</v>
      </c>
      <c r="M1950" s="9">
        <f t="shared" si="221"/>
        <v>0</v>
      </c>
      <c r="N1950" s="9">
        <f t="shared" si="222"/>
        <v>300</v>
      </c>
      <c r="O1950" s="9">
        <f t="shared" si="223"/>
        <v>0</v>
      </c>
      <c r="P1950" s="125">
        <f t="shared" si="224"/>
        <v>300</v>
      </c>
      <c r="Q1950" s="127">
        <f t="shared" si="225"/>
        <v>598</v>
      </c>
      <c r="R1950" s="128">
        <f t="shared" si="226"/>
        <v>898</v>
      </c>
      <c r="S1950" s="4" t="str">
        <f>VLOOKUP(D1950,[2]Sheet1!$F$1:$J$65536,5,0)</f>
        <v>623059486700483795</v>
      </c>
      <c r="T1950" s="4" t="str">
        <f>VLOOKUP(D1950,[1]Sheet1!$F$1:$H$65536,3,0)</f>
        <v>石厚业</v>
      </c>
      <c r="U1950" s="4" t="s">
        <v>56</v>
      </c>
      <c r="V1950" s="4" t="s">
        <v>56</v>
      </c>
      <c r="W1950" s="4" t="s">
        <v>56</v>
      </c>
      <c r="X1950" s="4" t="s">
        <v>56</v>
      </c>
    </row>
    <row r="1951" s="113" customFormat="1" hidden="1" customHeight="1" spans="1:24">
      <c r="A1951" s="9">
        <v>1950</v>
      </c>
      <c r="B1951" s="96" t="s">
        <v>66</v>
      </c>
      <c r="C1951" s="9" t="s">
        <v>4544</v>
      </c>
      <c r="D1951" s="9" t="s">
        <v>4545</v>
      </c>
      <c r="E1951" s="9" t="s">
        <v>4231</v>
      </c>
      <c r="F1951" s="9" t="s">
        <v>4449</v>
      </c>
      <c r="G1951" s="9" t="str">
        <f t="shared" si="220"/>
        <v>寺湾镇罗岗村</v>
      </c>
      <c r="H1951" s="9" t="s">
        <v>4450</v>
      </c>
      <c r="I1951" s="9">
        <v>1</v>
      </c>
      <c r="J1951" s="9">
        <v>1</v>
      </c>
      <c r="K1951" s="9">
        <v>0</v>
      </c>
      <c r="L1951" s="9">
        <v>0</v>
      </c>
      <c r="M1951" s="9">
        <f t="shared" si="221"/>
        <v>75</v>
      </c>
      <c r="N1951" s="9">
        <f t="shared" si="222"/>
        <v>0</v>
      </c>
      <c r="O1951" s="9">
        <f t="shared" si="223"/>
        <v>0</v>
      </c>
      <c r="P1951" s="125">
        <f t="shared" si="224"/>
        <v>75</v>
      </c>
      <c r="Q1951" s="127">
        <f t="shared" si="225"/>
        <v>598</v>
      </c>
      <c r="R1951" s="128">
        <f t="shared" si="226"/>
        <v>673</v>
      </c>
      <c r="S1951" s="4" t="str">
        <f>VLOOKUP(D1951,[2]Sheet1!$F$1:$J$65536,5,0)</f>
        <v>623059486700614415</v>
      </c>
      <c r="T1951" s="4" t="str">
        <f>VLOOKUP(D1951,[1]Sheet1!$F$1:$H$65536,3,0)</f>
        <v>申宏屯</v>
      </c>
      <c r="U1951" s="4" t="s">
        <v>56</v>
      </c>
      <c r="V1951" s="4" t="s">
        <v>56</v>
      </c>
      <c r="W1951" s="4" t="s">
        <v>56</v>
      </c>
      <c r="X1951" s="4" t="s">
        <v>56</v>
      </c>
    </row>
    <row r="1952" s="113" customFormat="1" hidden="1" customHeight="1" spans="1:24">
      <c r="A1952" s="9">
        <v>1951</v>
      </c>
      <c r="B1952" s="96" t="s">
        <v>66</v>
      </c>
      <c r="C1952" s="9" t="s">
        <v>4546</v>
      </c>
      <c r="D1952" s="9" t="s">
        <v>4547</v>
      </c>
      <c r="E1952" s="9" t="s">
        <v>4231</v>
      </c>
      <c r="F1952" s="9" t="s">
        <v>4280</v>
      </c>
      <c r="G1952" s="9" t="str">
        <f t="shared" si="220"/>
        <v>寺湾镇大峪沟村</v>
      </c>
      <c r="H1952" s="9" t="s">
        <v>4281</v>
      </c>
      <c r="I1952" s="9">
        <v>1</v>
      </c>
      <c r="J1952" s="9">
        <v>1</v>
      </c>
      <c r="K1952" s="9">
        <v>0</v>
      </c>
      <c r="L1952" s="9">
        <v>0</v>
      </c>
      <c r="M1952" s="9">
        <f t="shared" si="221"/>
        <v>75</v>
      </c>
      <c r="N1952" s="9">
        <f t="shared" si="222"/>
        <v>0</v>
      </c>
      <c r="O1952" s="9">
        <f t="shared" si="223"/>
        <v>0</v>
      </c>
      <c r="P1952" s="125">
        <f t="shared" si="224"/>
        <v>75</v>
      </c>
      <c r="Q1952" s="127">
        <f t="shared" si="225"/>
        <v>598</v>
      </c>
      <c r="R1952" s="128">
        <f t="shared" si="226"/>
        <v>673</v>
      </c>
      <c r="S1952" s="4" t="str">
        <f>VLOOKUP(D1952,[2]Sheet1!$F$1:$J$65536,5,0)</f>
        <v>623059486700566706</v>
      </c>
      <c r="T1952" s="4" t="str">
        <f>VLOOKUP(D1952,[1]Sheet1!$F$1:$H$65536,3,0)</f>
        <v>申桂志</v>
      </c>
      <c r="U1952" s="4" t="s">
        <v>56</v>
      </c>
      <c r="V1952" s="4" t="s">
        <v>56</v>
      </c>
      <c r="W1952" s="4" t="s">
        <v>56</v>
      </c>
      <c r="X1952" s="4" t="s">
        <v>56</v>
      </c>
    </row>
    <row r="1953" s="113" customFormat="1" hidden="1" customHeight="1" spans="1:24">
      <c r="A1953" s="9">
        <v>1952</v>
      </c>
      <c r="B1953" s="96" t="s">
        <v>66</v>
      </c>
      <c r="C1953" s="9" t="s">
        <v>4548</v>
      </c>
      <c r="D1953" s="9" t="s">
        <v>4549</v>
      </c>
      <c r="E1953" s="9" t="s">
        <v>4231</v>
      </c>
      <c r="F1953" s="9" t="s">
        <v>4280</v>
      </c>
      <c r="G1953" s="9" t="str">
        <f t="shared" si="220"/>
        <v>寺湾镇大峪沟村</v>
      </c>
      <c r="H1953" s="9" t="s">
        <v>4281</v>
      </c>
      <c r="I1953" s="9">
        <v>1</v>
      </c>
      <c r="J1953" s="9">
        <v>1</v>
      </c>
      <c r="K1953" s="9">
        <v>0</v>
      </c>
      <c r="L1953" s="9">
        <v>0</v>
      </c>
      <c r="M1953" s="9">
        <f t="shared" si="221"/>
        <v>75</v>
      </c>
      <c r="N1953" s="9">
        <f t="shared" si="222"/>
        <v>0</v>
      </c>
      <c r="O1953" s="9">
        <f t="shared" si="223"/>
        <v>0</v>
      </c>
      <c r="P1953" s="125">
        <f t="shared" si="224"/>
        <v>75</v>
      </c>
      <c r="Q1953" s="127">
        <f t="shared" si="225"/>
        <v>598</v>
      </c>
      <c r="R1953" s="128">
        <f t="shared" si="226"/>
        <v>673</v>
      </c>
      <c r="S1953" s="4" t="str">
        <f>VLOOKUP(D1953,[2]Sheet1!$F$1:$J$65536,5,0)</f>
        <v>623059486700566615</v>
      </c>
      <c r="T1953" s="4" t="str">
        <f>VLOOKUP(D1953,[1]Sheet1!$F$1:$H$65536,3,0)</f>
        <v>申福洲</v>
      </c>
      <c r="U1953" s="4" t="s">
        <v>56</v>
      </c>
      <c r="V1953" s="4" t="s">
        <v>56</v>
      </c>
      <c r="W1953" s="4" t="s">
        <v>56</v>
      </c>
      <c r="X1953" s="4" t="s">
        <v>56</v>
      </c>
    </row>
    <row r="1954" s="113" customFormat="1" hidden="1" customHeight="1" spans="1:24">
      <c r="A1954" s="9">
        <v>1953</v>
      </c>
      <c r="B1954" s="96" t="s">
        <v>66</v>
      </c>
      <c r="C1954" s="9" t="s">
        <v>4550</v>
      </c>
      <c r="D1954" s="9" t="s">
        <v>4551</v>
      </c>
      <c r="E1954" s="9" t="s">
        <v>4231</v>
      </c>
      <c r="F1954" s="9" t="s">
        <v>4280</v>
      </c>
      <c r="G1954" s="9" t="str">
        <f t="shared" si="220"/>
        <v>寺湾镇大峪沟村</v>
      </c>
      <c r="H1954" s="9" t="s">
        <v>4281</v>
      </c>
      <c r="I1954" s="9">
        <v>1</v>
      </c>
      <c r="J1954" s="9">
        <v>1</v>
      </c>
      <c r="K1954" s="9">
        <v>0</v>
      </c>
      <c r="L1954" s="9">
        <v>0</v>
      </c>
      <c r="M1954" s="9">
        <f t="shared" si="221"/>
        <v>75</v>
      </c>
      <c r="N1954" s="9">
        <f t="shared" si="222"/>
        <v>0</v>
      </c>
      <c r="O1954" s="9">
        <f t="shared" si="223"/>
        <v>0</v>
      </c>
      <c r="P1954" s="125">
        <f t="shared" si="224"/>
        <v>75</v>
      </c>
      <c r="Q1954" s="127">
        <f t="shared" si="225"/>
        <v>598</v>
      </c>
      <c r="R1954" s="128">
        <f t="shared" si="226"/>
        <v>673</v>
      </c>
      <c r="S1954" s="4" t="str">
        <f>VLOOKUP(D1954,[2]Sheet1!$F$1:$J$65536,5,0)</f>
        <v>623059486700566599</v>
      </c>
      <c r="T1954" s="4" t="str">
        <f>VLOOKUP(D1954,[1]Sheet1!$F$1:$H$65536,3,0)</f>
        <v>申福太</v>
      </c>
      <c r="U1954" s="4" t="s">
        <v>56</v>
      </c>
      <c r="V1954" s="4" t="s">
        <v>56</v>
      </c>
      <c r="W1954" s="4" t="s">
        <v>56</v>
      </c>
      <c r="X1954" s="4" t="s">
        <v>56</v>
      </c>
    </row>
    <row r="1955" s="113" customFormat="1" hidden="1" customHeight="1" spans="1:24">
      <c r="A1955" s="9">
        <v>1954</v>
      </c>
      <c r="B1955" s="96" t="s">
        <v>66</v>
      </c>
      <c r="C1955" s="9" t="s">
        <v>4552</v>
      </c>
      <c r="D1955" s="9" t="s">
        <v>4553</v>
      </c>
      <c r="E1955" s="9" t="s">
        <v>4231</v>
      </c>
      <c r="F1955" s="9" t="s">
        <v>4280</v>
      </c>
      <c r="G1955" s="9" t="str">
        <f t="shared" si="220"/>
        <v>寺湾镇大峪沟村</v>
      </c>
      <c r="H1955" s="9" t="s">
        <v>4281</v>
      </c>
      <c r="I1955" s="9">
        <v>1</v>
      </c>
      <c r="J1955" s="9">
        <v>1</v>
      </c>
      <c r="K1955" s="9">
        <v>0</v>
      </c>
      <c r="L1955" s="9">
        <v>0</v>
      </c>
      <c r="M1955" s="9">
        <f t="shared" si="221"/>
        <v>75</v>
      </c>
      <c r="N1955" s="9">
        <f t="shared" si="222"/>
        <v>0</v>
      </c>
      <c r="O1955" s="9">
        <f t="shared" si="223"/>
        <v>0</v>
      </c>
      <c r="P1955" s="125">
        <f t="shared" si="224"/>
        <v>75</v>
      </c>
      <c r="Q1955" s="127">
        <f t="shared" si="225"/>
        <v>598</v>
      </c>
      <c r="R1955" s="128">
        <f t="shared" si="226"/>
        <v>673</v>
      </c>
      <c r="S1955" s="4" t="str">
        <f>VLOOKUP(D1955,[2]Sheet1!$F$1:$J$65536,5,0)</f>
        <v>623059486700566540</v>
      </c>
      <c r="T1955" s="4" t="str">
        <f>VLOOKUP(D1955,[1]Sheet1!$F$1:$H$65536,3,0)</f>
        <v>申扶芝</v>
      </c>
      <c r="U1955" s="4" t="s">
        <v>56</v>
      </c>
      <c r="V1955" s="4" t="s">
        <v>56</v>
      </c>
      <c r="W1955" s="4" t="s">
        <v>56</v>
      </c>
      <c r="X1955" s="4" t="s">
        <v>56</v>
      </c>
    </row>
    <row r="1956" s="113" customFormat="1" hidden="1" customHeight="1" spans="1:24">
      <c r="A1956" s="9">
        <v>1955</v>
      </c>
      <c r="B1956" s="96" t="s">
        <v>66</v>
      </c>
      <c r="C1956" s="9" t="s">
        <v>4554</v>
      </c>
      <c r="D1956" s="9" t="s">
        <v>4555</v>
      </c>
      <c r="E1956" s="9" t="s">
        <v>4231</v>
      </c>
      <c r="F1956" s="9" t="s">
        <v>4276</v>
      </c>
      <c r="G1956" s="9" t="str">
        <f t="shared" si="220"/>
        <v>寺湾镇下街村</v>
      </c>
      <c r="H1956" s="9" t="s">
        <v>4277</v>
      </c>
      <c r="I1956" s="9">
        <v>1</v>
      </c>
      <c r="J1956" s="9">
        <v>1</v>
      </c>
      <c r="K1956" s="9">
        <v>0</v>
      </c>
      <c r="L1956" s="9">
        <v>0</v>
      </c>
      <c r="M1956" s="9">
        <f t="shared" si="221"/>
        <v>75</v>
      </c>
      <c r="N1956" s="9">
        <f t="shared" si="222"/>
        <v>0</v>
      </c>
      <c r="O1956" s="9">
        <f t="shared" si="223"/>
        <v>0</v>
      </c>
      <c r="P1956" s="125">
        <f t="shared" si="224"/>
        <v>75</v>
      </c>
      <c r="Q1956" s="127">
        <f t="shared" si="225"/>
        <v>598</v>
      </c>
      <c r="R1956" s="128">
        <f t="shared" si="226"/>
        <v>673</v>
      </c>
      <c r="S1956" s="4" t="str">
        <f>VLOOKUP(D1956,[2]Sheet1!$F$1:$J$65536,5,0)</f>
        <v>623059486700476799</v>
      </c>
      <c r="T1956" s="4" t="str">
        <f>VLOOKUP(D1956,[1]Sheet1!$F$1:$H$65536,3,0)</f>
        <v>尚华</v>
      </c>
      <c r="U1956" s="4" t="s">
        <v>56</v>
      </c>
      <c r="V1956" s="4" t="s">
        <v>56</v>
      </c>
      <c r="W1956" s="4" t="s">
        <v>56</v>
      </c>
      <c r="X1956" s="4" t="s">
        <v>56</v>
      </c>
    </row>
    <row r="1957" s="113" customFormat="1" hidden="1" customHeight="1" spans="1:24">
      <c r="A1957" s="9">
        <v>1956</v>
      </c>
      <c r="B1957" s="96" t="s">
        <v>66</v>
      </c>
      <c r="C1957" s="9" t="s">
        <v>4556</v>
      </c>
      <c r="D1957" s="9" t="s">
        <v>4557</v>
      </c>
      <c r="E1957" s="9" t="s">
        <v>4231</v>
      </c>
      <c r="F1957" s="9" t="s">
        <v>4410</v>
      </c>
      <c r="G1957" s="9" t="str">
        <f t="shared" si="220"/>
        <v>寺湾镇高湾村</v>
      </c>
      <c r="H1957" s="9" t="s">
        <v>4411</v>
      </c>
      <c r="I1957" s="9">
        <v>1</v>
      </c>
      <c r="J1957" s="9">
        <v>1</v>
      </c>
      <c r="K1957" s="9">
        <v>0</v>
      </c>
      <c r="L1957" s="9">
        <v>0</v>
      </c>
      <c r="M1957" s="9">
        <f t="shared" si="221"/>
        <v>75</v>
      </c>
      <c r="N1957" s="9">
        <f t="shared" si="222"/>
        <v>0</v>
      </c>
      <c r="O1957" s="9">
        <f t="shared" si="223"/>
        <v>0</v>
      </c>
      <c r="P1957" s="125">
        <f t="shared" si="224"/>
        <v>75</v>
      </c>
      <c r="Q1957" s="127">
        <f t="shared" si="225"/>
        <v>598</v>
      </c>
      <c r="R1957" s="128">
        <f t="shared" si="226"/>
        <v>673</v>
      </c>
      <c r="S1957" s="4" t="str">
        <f>VLOOKUP(D1957,[2]Sheet1!$F$1:$J$65536,5,0)</f>
        <v>623059486700634538</v>
      </c>
      <c r="T1957" s="4" t="str">
        <f>VLOOKUP(D1957,[1]Sheet1!$F$1:$H$65536,3,0)</f>
        <v>尚光山</v>
      </c>
      <c r="U1957" s="4" t="s">
        <v>56</v>
      </c>
      <c r="V1957" s="4" t="s">
        <v>56</v>
      </c>
      <c r="W1957" s="4" t="s">
        <v>56</v>
      </c>
      <c r="X1957" s="4" t="s">
        <v>56</v>
      </c>
    </row>
    <row r="1958" s="113" customFormat="1" hidden="1" customHeight="1" spans="1:24">
      <c r="A1958" s="9">
        <v>1957</v>
      </c>
      <c r="B1958" s="96" t="s">
        <v>66</v>
      </c>
      <c r="C1958" s="9" t="s">
        <v>4558</v>
      </c>
      <c r="D1958" s="9" t="s">
        <v>4559</v>
      </c>
      <c r="E1958" s="9" t="s">
        <v>4231</v>
      </c>
      <c r="F1958" s="9" t="s">
        <v>4380</v>
      </c>
      <c r="G1958" s="9" t="str">
        <f t="shared" si="220"/>
        <v>寺湾镇黄楝树村</v>
      </c>
      <c r="H1958" s="9" t="s">
        <v>4381</v>
      </c>
      <c r="I1958" s="9">
        <v>1</v>
      </c>
      <c r="J1958" s="9">
        <v>1</v>
      </c>
      <c r="K1958" s="9">
        <v>0</v>
      </c>
      <c r="L1958" s="9">
        <v>0</v>
      </c>
      <c r="M1958" s="9">
        <f t="shared" si="221"/>
        <v>75</v>
      </c>
      <c r="N1958" s="9">
        <f t="shared" si="222"/>
        <v>0</v>
      </c>
      <c r="O1958" s="9">
        <f t="shared" si="223"/>
        <v>0</v>
      </c>
      <c r="P1958" s="125">
        <f t="shared" si="224"/>
        <v>75</v>
      </c>
      <c r="Q1958" s="127">
        <f t="shared" si="225"/>
        <v>598</v>
      </c>
      <c r="R1958" s="128">
        <f t="shared" si="226"/>
        <v>673</v>
      </c>
      <c r="S1958" s="4" t="str">
        <f>VLOOKUP(D1958,[2]Sheet1!$F$1:$J$65536,5,0)</f>
        <v>623059486700507148</v>
      </c>
      <c r="T1958" s="4" t="str">
        <f>VLOOKUP(D1958,[1]Sheet1!$F$1:$H$65536,3,0)</f>
        <v>阮明玉</v>
      </c>
      <c r="U1958" s="4" t="s">
        <v>56</v>
      </c>
      <c r="V1958" s="4" t="s">
        <v>56</v>
      </c>
      <c r="W1958" s="4" t="s">
        <v>56</v>
      </c>
      <c r="X1958" s="4" t="s">
        <v>56</v>
      </c>
    </row>
    <row r="1959" s="113" customFormat="1" hidden="1" customHeight="1" spans="1:24">
      <c r="A1959" s="9">
        <v>1958</v>
      </c>
      <c r="B1959" s="96" t="s">
        <v>66</v>
      </c>
      <c r="C1959" s="9" t="s">
        <v>4560</v>
      </c>
      <c r="D1959" s="9" t="s">
        <v>4561</v>
      </c>
      <c r="E1959" s="9" t="s">
        <v>4231</v>
      </c>
      <c r="F1959" s="9" t="s">
        <v>4256</v>
      </c>
      <c r="G1959" s="9" t="str">
        <f t="shared" si="220"/>
        <v>寺湾镇柳林沟村</v>
      </c>
      <c r="H1959" s="9" t="s">
        <v>4257</v>
      </c>
      <c r="I1959" s="9">
        <v>1</v>
      </c>
      <c r="J1959" s="9">
        <v>1</v>
      </c>
      <c r="K1959" s="9">
        <v>0</v>
      </c>
      <c r="L1959" s="9">
        <v>0</v>
      </c>
      <c r="M1959" s="9">
        <f t="shared" si="221"/>
        <v>75</v>
      </c>
      <c r="N1959" s="9">
        <f t="shared" si="222"/>
        <v>0</v>
      </c>
      <c r="O1959" s="9">
        <f t="shared" si="223"/>
        <v>0</v>
      </c>
      <c r="P1959" s="125">
        <f t="shared" si="224"/>
        <v>75</v>
      </c>
      <c r="Q1959" s="127">
        <f t="shared" si="225"/>
        <v>598</v>
      </c>
      <c r="R1959" s="128">
        <f t="shared" si="226"/>
        <v>673</v>
      </c>
      <c r="S1959" s="4" t="str">
        <f>VLOOKUP(D1959,[2]Sheet1!$F$1:$J$65536,5,0)</f>
        <v>623059486700628142</v>
      </c>
      <c r="T1959" s="4" t="str">
        <f>VLOOKUP(D1959,[1]Sheet1!$F$1:$H$65536,3,0)</f>
        <v>秦景有</v>
      </c>
      <c r="U1959" s="4" t="s">
        <v>56</v>
      </c>
      <c r="V1959" s="4" t="s">
        <v>56</v>
      </c>
      <c r="W1959" s="4" t="s">
        <v>56</v>
      </c>
      <c r="X1959" s="4" t="s">
        <v>56</v>
      </c>
    </row>
    <row r="1960" s="113" customFormat="1" hidden="1" customHeight="1" spans="1:24">
      <c r="A1960" s="9">
        <v>1959</v>
      </c>
      <c r="B1960" s="96" t="s">
        <v>66</v>
      </c>
      <c r="C1960" s="9" t="s">
        <v>4562</v>
      </c>
      <c r="D1960" s="9" t="s">
        <v>4563</v>
      </c>
      <c r="E1960" s="9" t="s">
        <v>4231</v>
      </c>
      <c r="F1960" s="9" t="s">
        <v>4320</v>
      </c>
      <c r="G1960" s="9" t="str">
        <f t="shared" si="220"/>
        <v>寺湾镇杜家窑村</v>
      </c>
      <c r="H1960" s="9" t="s">
        <v>4321</v>
      </c>
      <c r="I1960" s="9">
        <v>1</v>
      </c>
      <c r="J1960" s="9">
        <v>1</v>
      </c>
      <c r="K1960" s="9">
        <v>0</v>
      </c>
      <c r="L1960" s="9">
        <v>0</v>
      </c>
      <c r="M1960" s="9">
        <f t="shared" si="221"/>
        <v>75</v>
      </c>
      <c r="N1960" s="9">
        <f t="shared" si="222"/>
        <v>0</v>
      </c>
      <c r="O1960" s="9">
        <f t="shared" si="223"/>
        <v>0</v>
      </c>
      <c r="P1960" s="125">
        <f t="shared" si="224"/>
        <v>75</v>
      </c>
      <c r="Q1960" s="127">
        <f t="shared" si="225"/>
        <v>598</v>
      </c>
      <c r="R1960" s="128">
        <f t="shared" si="226"/>
        <v>673</v>
      </c>
      <c r="S1960" s="4" t="str">
        <f>VLOOKUP(D1960,[2]Sheet1!$F$1:$J$65536,5,0)</f>
        <v>623059486700609415</v>
      </c>
      <c r="T1960" s="4" t="str">
        <f>VLOOKUP(D1960,[1]Sheet1!$F$1:$H$65536,3,0)</f>
        <v>秦功奇</v>
      </c>
      <c r="U1960" s="4" t="s">
        <v>56</v>
      </c>
      <c r="V1960" s="4" t="s">
        <v>56</v>
      </c>
      <c r="W1960" s="4" t="s">
        <v>56</v>
      </c>
      <c r="X1960" s="4" t="s">
        <v>56</v>
      </c>
    </row>
    <row r="1961" s="113" customFormat="1" hidden="1" customHeight="1" spans="1:24">
      <c r="A1961" s="9">
        <v>1960</v>
      </c>
      <c r="B1961" s="96" t="s">
        <v>66</v>
      </c>
      <c r="C1961" s="9" t="s">
        <v>4564</v>
      </c>
      <c r="D1961" s="9" t="s">
        <v>4565</v>
      </c>
      <c r="E1961" s="9" t="s">
        <v>4231</v>
      </c>
      <c r="F1961" s="9" t="s">
        <v>4280</v>
      </c>
      <c r="G1961" s="9" t="str">
        <f t="shared" si="220"/>
        <v>寺湾镇大峪沟村</v>
      </c>
      <c r="H1961" s="9" t="s">
        <v>4281</v>
      </c>
      <c r="I1961" s="9">
        <v>1</v>
      </c>
      <c r="J1961" s="9">
        <v>1</v>
      </c>
      <c r="K1961" s="9">
        <v>0</v>
      </c>
      <c r="L1961" s="9">
        <v>0</v>
      </c>
      <c r="M1961" s="9">
        <f t="shared" si="221"/>
        <v>75</v>
      </c>
      <c r="N1961" s="9">
        <f t="shared" si="222"/>
        <v>0</v>
      </c>
      <c r="O1961" s="9">
        <f t="shared" si="223"/>
        <v>0</v>
      </c>
      <c r="P1961" s="125">
        <f t="shared" si="224"/>
        <v>75</v>
      </c>
      <c r="Q1961" s="127">
        <f t="shared" si="225"/>
        <v>598</v>
      </c>
      <c r="R1961" s="128">
        <f t="shared" si="226"/>
        <v>673</v>
      </c>
      <c r="S1961" s="4" t="str">
        <f>VLOOKUP(D1961,[2]Sheet1!$F$1:$J$65536,5,0)</f>
        <v>623059486700566342</v>
      </c>
      <c r="T1961" s="4" t="str">
        <f>VLOOKUP(D1961,[1]Sheet1!$F$1:$H$65536,3,0)</f>
        <v>齐国林</v>
      </c>
      <c r="U1961" s="4" t="s">
        <v>56</v>
      </c>
      <c r="V1961" s="4" t="s">
        <v>56</v>
      </c>
      <c r="W1961" s="4" t="s">
        <v>56</v>
      </c>
      <c r="X1961" s="4" t="s">
        <v>56</v>
      </c>
    </row>
    <row r="1962" s="113" customFormat="1" hidden="1" customHeight="1" spans="1:24">
      <c r="A1962" s="9">
        <v>1961</v>
      </c>
      <c r="B1962" s="96" t="s">
        <v>66</v>
      </c>
      <c r="C1962" s="9" t="s">
        <v>4566</v>
      </c>
      <c r="D1962" s="9" t="s">
        <v>4567</v>
      </c>
      <c r="E1962" s="9" t="s">
        <v>4231</v>
      </c>
      <c r="F1962" s="9" t="s">
        <v>4240</v>
      </c>
      <c r="G1962" s="9" t="str">
        <f t="shared" si="220"/>
        <v>寺湾镇西营村</v>
      </c>
      <c r="H1962" s="9" t="s">
        <v>4241</v>
      </c>
      <c r="I1962" s="9">
        <v>1</v>
      </c>
      <c r="J1962" s="9">
        <v>1</v>
      </c>
      <c r="K1962" s="9">
        <v>0</v>
      </c>
      <c r="L1962" s="9">
        <v>0</v>
      </c>
      <c r="M1962" s="9">
        <f t="shared" si="221"/>
        <v>75</v>
      </c>
      <c r="N1962" s="9">
        <f t="shared" si="222"/>
        <v>0</v>
      </c>
      <c r="O1962" s="9">
        <f t="shared" si="223"/>
        <v>0</v>
      </c>
      <c r="P1962" s="125">
        <f t="shared" si="224"/>
        <v>75</v>
      </c>
      <c r="Q1962" s="127">
        <f t="shared" si="225"/>
        <v>598</v>
      </c>
      <c r="R1962" s="128">
        <f t="shared" si="226"/>
        <v>673</v>
      </c>
      <c r="S1962" s="4" t="str">
        <f>VLOOKUP(D1962,[2]Sheet1!$F$1:$J$65536,5,0)</f>
        <v>623059486700543010</v>
      </c>
      <c r="T1962" s="4" t="str">
        <f>VLOOKUP(D1962,[1]Sheet1!$F$1:$H$65536,3,0)</f>
        <v>潘朝玉</v>
      </c>
      <c r="U1962" s="4" t="s">
        <v>56</v>
      </c>
      <c r="V1962" s="4" t="s">
        <v>56</v>
      </c>
      <c r="W1962" s="4" t="s">
        <v>56</v>
      </c>
      <c r="X1962" s="4" t="s">
        <v>56</v>
      </c>
    </row>
    <row r="1963" s="113" customFormat="1" hidden="1" customHeight="1" spans="1:24">
      <c r="A1963" s="9">
        <v>1962</v>
      </c>
      <c r="B1963" s="96" t="s">
        <v>66</v>
      </c>
      <c r="C1963" s="9" t="s">
        <v>4568</v>
      </c>
      <c r="D1963" s="9" t="s">
        <v>4569</v>
      </c>
      <c r="E1963" s="9" t="s">
        <v>4231</v>
      </c>
      <c r="F1963" s="9" t="s">
        <v>4264</v>
      </c>
      <c r="G1963" s="9" t="str">
        <f t="shared" si="220"/>
        <v>寺湾镇老庄村</v>
      </c>
      <c r="H1963" s="9" t="s">
        <v>4265</v>
      </c>
      <c r="I1963" s="9">
        <v>1</v>
      </c>
      <c r="J1963" s="9">
        <v>1</v>
      </c>
      <c r="K1963" s="9">
        <v>0</v>
      </c>
      <c r="L1963" s="9">
        <v>0</v>
      </c>
      <c r="M1963" s="9">
        <f t="shared" si="221"/>
        <v>75</v>
      </c>
      <c r="N1963" s="9">
        <f t="shared" si="222"/>
        <v>0</v>
      </c>
      <c r="O1963" s="9">
        <f t="shared" si="223"/>
        <v>0</v>
      </c>
      <c r="P1963" s="125">
        <f t="shared" si="224"/>
        <v>75</v>
      </c>
      <c r="Q1963" s="127">
        <f t="shared" si="225"/>
        <v>598</v>
      </c>
      <c r="R1963" s="128">
        <f t="shared" si="226"/>
        <v>673</v>
      </c>
      <c r="S1963" s="4" t="str">
        <f>VLOOKUP(D1963,[2]Sheet1!$F$1:$J$65536,5,0)</f>
        <v>623059486700595762</v>
      </c>
      <c r="T1963" s="4" t="str">
        <f>VLOOKUP(D1963,[1]Sheet1!$F$1:$H$65536,3,0)</f>
        <v>聂金华</v>
      </c>
      <c r="U1963" s="4" t="s">
        <v>56</v>
      </c>
      <c r="V1963" s="4" t="s">
        <v>56</v>
      </c>
      <c r="W1963" s="4" t="s">
        <v>56</v>
      </c>
      <c r="X1963" s="4" t="s">
        <v>56</v>
      </c>
    </row>
    <row r="1964" s="113" customFormat="1" hidden="1" customHeight="1" spans="1:24">
      <c r="A1964" s="9">
        <v>1963</v>
      </c>
      <c r="B1964" s="96" t="s">
        <v>66</v>
      </c>
      <c r="C1964" s="9" t="s">
        <v>4570</v>
      </c>
      <c r="D1964" s="9" t="s">
        <v>4571</v>
      </c>
      <c r="E1964" s="9" t="s">
        <v>4231</v>
      </c>
      <c r="F1964" s="9" t="s">
        <v>4342</v>
      </c>
      <c r="G1964" s="9" t="str">
        <f t="shared" si="220"/>
        <v>寺湾镇赵河村</v>
      </c>
      <c r="H1964" s="9" t="s">
        <v>4343</v>
      </c>
      <c r="I1964" s="9">
        <v>1</v>
      </c>
      <c r="J1964" s="9">
        <v>1</v>
      </c>
      <c r="K1964" s="9">
        <v>0</v>
      </c>
      <c r="L1964" s="9">
        <v>0</v>
      </c>
      <c r="M1964" s="9">
        <f t="shared" si="221"/>
        <v>75</v>
      </c>
      <c r="N1964" s="9">
        <f t="shared" si="222"/>
        <v>0</v>
      </c>
      <c r="O1964" s="9">
        <f t="shared" si="223"/>
        <v>0</v>
      </c>
      <c r="P1964" s="125">
        <f t="shared" si="224"/>
        <v>75</v>
      </c>
      <c r="Q1964" s="127">
        <f t="shared" si="225"/>
        <v>598</v>
      </c>
      <c r="R1964" s="128">
        <f t="shared" si="226"/>
        <v>673</v>
      </c>
      <c r="S1964" s="4" t="str">
        <f>VLOOKUP(D1964,[2]Sheet1!$F$1:$J$65536,5,0)</f>
        <v>623059486700483183</v>
      </c>
      <c r="T1964" s="4" t="str">
        <f>VLOOKUP(D1964,[1]Sheet1!$F$1:$H$65536,3,0)</f>
        <v>毛宗斌</v>
      </c>
      <c r="U1964" s="4" t="s">
        <v>56</v>
      </c>
      <c r="V1964" s="4" t="s">
        <v>56</v>
      </c>
      <c r="W1964" s="4" t="s">
        <v>56</v>
      </c>
      <c r="X1964" s="4" t="s">
        <v>56</v>
      </c>
    </row>
    <row r="1965" s="113" customFormat="1" hidden="1" customHeight="1" spans="1:24">
      <c r="A1965" s="9">
        <v>1964</v>
      </c>
      <c r="B1965" s="96" t="s">
        <v>66</v>
      </c>
      <c r="C1965" s="9" t="s">
        <v>4572</v>
      </c>
      <c r="D1965" s="9" t="s">
        <v>4573</v>
      </c>
      <c r="E1965" s="9" t="s">
        <v>4231</v>
      </c>
      <c r="F1965" s="9" t="s">
        <v>4236</v>
      </c>
      <c r="G1965" s="9" t="str">
        <f t="shared" si="220"/>
        <v>寺湾镇前营村</v>
      </c>
      <c r="H1965" s="9" t="s">
        <v>4237</v>
      </c>
      <c r="I1965" s="9">
        <v>1</v>
      </c>
      <c r="J1965" s="9">
        <v>1</v>
      </c>
      <c r="K1965" s="9">
        <v>0</v>
      </c>
      <c r="L1965" s="9">
        <v>0</v>
      </c>
      <c r="M1965" s="9">
        <f t="shared" si="221"/>
        <v>75</v>
      </c>
      <c r="N1965" s="9">
        <f t="shared" si="222"/>
        <v>0</v>
      </c>
      <c r="O1965" s="9">
        <f t="shared" si="223"/>
        <v>0</v>
      </c>
      <c r="P1965" s="125">
        <f t="shared" si="224"/>
        <v>75</v>
      </c>
      <c r="Q1965" s="127">
        <f t="shared" si="225"/>
        <v>598</v>
      </c>
      <c r="R1965" s="128">
        <f t="shared" si="226"/>
        <v>673</v>
      </c>
      <c r="S1965" s="4" t="str">
        <f>VLOOKUP(D1965,[2]Sheet1!$F$1:$J$65536,5,0)</f>
        <v>623059486700582273</v>
      </c>
      <c r="T1965" s="4" t="str">
        <f>VLOOKUP(D1965,[1]Sheet1!$F$1:$H$65536,3,0)</f>
        <v>毛建华</v>
      </c>
      <c r="U1965" s="4" t="s">
        <v>56</v>
      </c>
      <c r="V1965" s="4" t="s">
        <v>56</v>
      </c>
      <c r="W1965" s="4" t="s">
        <v>56</v>
      </c>
      <c r="X1965" s="4" t="s">
        <v>56</v>
      </c>
    </row>
    <row r="1966" s="113" customFormat="1" hidden="1" customHeight="1" spans="1:24">
      <c r="A1966" s="9">
        <v>1965</v>
      </c>
      <c r="B1966" s="96" t="s">
        <v>66</v>
      </c>
      <c r="C1966" s="9" t="s">
        <v>4574</v>
      </c>
      <c r="D1966" s="9" t="s">
        <v>4575</v>
      </c>
      <c r="E1966" s="9" t="s">
        <v>4231</v>
      </c>
      <c r="F1966" s="9" t="s">
        <v>4236</v>
      </c>
      <c r="G1966" s="9" t="str">
        <f t="shared" si="220"/>
        <v>寺湾镇前营村</v>
      </c>
      <c r="H1966" s="9" t="s">
        <v>4237</v>
      </c>
      <c r="I1966" s="9">
        <v>1</v>
      </c>
      <c r="J1966" s="9">
        <v>1</v>
      </c>
      <c r="K1966" s="9">
        <v>0</v>
      </c>
      <c r="L1966" s="9">
        <v>0</v>
      </c>
      <c r="M1966" s="9">
        <f t="shared" si="221"/>
        <v>75</v>
      </c>
      <c r="N1966" s="9">
        <f t="shared" si="222"/>
        <v>0</v>
      </c>
      <c r="O1966" s="9">
        <f t="shared" si="223"/>
        <v>0</v>
      </c>
      <c r="P1966" s="125">
        <f t="shared" si="224"/>
        <v>75</v>
      </c>
      <c r="Q1966" s="127">
        <f t="shared" si="225"/>
        <v>598</v>
      </c>
      <c r="R1966" s="128">
        <f t="shared" si="226"/>
        <v>673</v>
      </c>
      <c r="S1966" s="4" t="str">
        <f>VLOOKUP(D1966,[2]Sheet1!$F$1:$J$65536,5,0)</f>
        <v>623059486702557794</v>
      </c>
      <c r="T1966" s="4" t="str">
        <f>VLOOKUP(D1966,[1]Sheet1!$F$1:$H$65536,3,0)</f>
        <v>毛青娃</v>
      </c>
      <c r="U1966" s="4" t="s">
        <v>56</v>
      </c>
      <c r="V1966" s="4" t="s">
        <v>56</v>
      </c>
      <c r="W1966" s="4" t="s">
        <v>56</v>
      </c>
      <c r="X1966" s="4" t="s">
        <v>56</v>
      </c>
    </row>
    <row r="1967" s="113" customFormat="1" hidden="1" customHeight="1" spans="1:24">
      <c r="A1967" s="9">
        <v>1966</v>
      </c>
      <c r="B1967" s="96" t="s">
        <v>66</v>
      </c>
      <c r="C1967" s="9" t="s">
        <v>4576</v>
      </c>
      <c r="D1967" s="9" t="s">
        <v>4577</v>
      </c>
      <c r="E1967" s="9" t="s">
        <v>4231</v>
      </c>
      <c r="F1967" s="9" t="s">
        <v>4294</v>
      </c>
      <c r="G1967" s="9" t="str">
        <f t="shared" si="220"/>
        <v>寺湾镇老庙村</v>
      </c>
      <c r="H1967" s="9" t="s">
        <v>4295</v>
      </c>
      <c r="I1967" s="9">
        <v>1</v>
      </c>
      <c r="J1967" s="9">
        <v>1</v>
      </c>
      <c r="K1967" s="9">
        <v>0</v>
      </c>
      <c r="L1967" s="9">
        <v>0</v>
      </c>
      <c r="M1967" s="9">
        <f t="shared" si="221"/>
        <v>75</v>
      </c>
      <c r="N1967" s="9">
        <f t="shared" si="222"/>
        <v>0</v>
      </c>
      <c r="O1967" s="9">
        <f t="shared" si="223"/>
        <v>0</v>
      </c>
      <c r="P1967" s="125">
        <f t="shared" si="224"/>
        <v>75</v>
      </c>
      <c r="Q1967" s="127">
        <f t="shared" si="225"/>
        <v>598</v>
      </c>
      <c r="R1967" s="128">
        <f t="shared" si="226"/>
        <v>673</v>
      </c>
      <c r="S1967" s="4" t="str">
        <f>VLOOKUP(D1967,[2]Sheet1!$F$1:$J$65536,5,0)</f>
        <v>623059486700601594</v>
      </c>
      <c r="T1967" s="4" t="str">
        <f>VLOOKUP(D1967,[1]Sheet1!$F$1:$H$65536,3,0)</f>
        <v>马增志</v>
      </c>
      <c r="U1967" s="4" t="s">
        <v>56</v>
      </c>
      <c r="V1967" s="4" t="s">
        <v>56</v>
      </c>
      <c r="W1967" s="4" t="s">
        <v>56</v>
      </c>
      <c r="X1967" s="4" t="s">
        <v>56</v>
      </c>
    </row>
    <row r="1968" s="113" customFormat="1" hidden="1" customHeight="1" spans="1:24">
      <c r="A1968" s="9">
        <v>1967</v>
      </c>
      <c r="B1968" s="96" t="s">
        <v>66</v>
      </c>
      <c r="C1968" s="9" t="s">
        <v>4578</v>
      </c>
      <c r="D1968" s="9" t="s">
        <v>4579</v>
      </c>
      <c r="E1968" s="9" t="s">
        <v>4231</v>
      </c>
      <c r="F1968" s="9" t="s">
        <v>4580</v>
      </c>
      <c r="G1968" s="9" t="str">
        <f t="shared" si="220"/>
        <v>寺湾镇三泉沟村</v>
      </c>
      <c r="H1968" s="9" t="s">
        <v>4581</v>
      </c>
      <c r="I1968" s="9">
        <v>1</v>
      </c>
      <c r="J1968" s="9">
        <v>0</v>
      </c>
      <c r="K1968" s="9">
        <v>0</v>
      </c>
      <c r="L1968" s="9">
        <v>1</v>
      </c>
      <c r="M1968" s="9">
        <f t="shared" si="221"/>
        <v>0</v>
      </c>
      <c r="N1968" s="9">
        <f t="shared" si="222"/>
        <v>0</v>
      </c>
      <c r="O1968" s="9">
        <f t="shared" si="223"/>
        <v>600</v>
      </c>
      <c r="P1968" s="125">
        <f t="shared" si="224"/>
        <v>600</v>
      </c>
      <c r="Q1968" s="127">
        <f t="shared" si="225"/>
        <v>598</v>
      </c>
      <c r="R1968" s="128">
        <f t="shared" si="226"/>
        <v>1198</v>
      </c>
      <c r="S1968" s="4" t="str">
        <f>VLOOKUP(D1968,[2]Sheet1!$F$1:$J$65536,5,0)</f>
        <v>623059486700606353</v>
      </c>
      <c r="T1968" s="4" t="str">
        <f>VLOOKUP(D1968,[1]Sheet1!$F$1:$H$65536,3,0)</f>
        <v>马金群</v>
      </c>
      <c r="U1968" s="4" t="s">
        <v>56</v>
      </c>
      <c r="V1968" s="4" t="s">
        <v>56</v>
      </c>
      <c r="W1968" s="4" t="s">
        <v>56</v>
      </c>
      <c r="X1968" s="4" t="s">
        <v>56</v>
      </c>
    </row>
    <row r="1969" s="113" customFormat="1" hidden="1" customHeight="1" spans="1:24">
      <c r="A1969" s="9">
        <v>1968</v>
      </c>
      <c r="B1969" s="96" t="s">
        <v>66</v>
      </c>
      <c r="C1969" s="9" t="s">
        <v>4582</v>
      </c>
      <c r="D1969" s="9" t="s">
        <v>4583</v>
      </c>
      <c r="E1969" s="9" t="s">
        <v>4231</v>
      </c>
      <c r="F1969" s="9" t="s">
        <v>4380</v>
      </c>
      <c r="G1969" s="9" t="str">
        <f t="shared" si="220"/>
        <v>寺湾镇黄楝树村</v>
      </c>
      <c r="H1969" s="9" t="s">
        <v>4381</v>
      </c>
      <c r="I1969" s="9">
        <v>1</v>
      </c>
      <c r="J1969" s="9">
        <v>1</v>
      </c>
      <c r="K1969" s="9">
        <v>0</v>
      </c>
      <c r="L1969" s="9">
        <v>0</v>
      </c>
      <c r="M1969" s="9">
        <f t="shared" si="221"/>
        <v>75</v>
      </c>
      <c r="N1969" s="9">
        <f t="shared" si="222"/>
        <v>0</v>
      </c>
      <c r="O1969" s="9">
        <f t="shared" si="223"/>
        <v>0</v>
      </c>
      <c r="P1969" s="125">
        <f t="shared" si="224"/>
        <v>75</v>
      </c>
      <c r="Q1969" s="127">
        <f t="shared" si="225"/>
        <v>598</v>
      </c>
      <c r="R1969" s="128">
        <f t="shared" si="226"/>
        <v>673</v>
      </c>
      <c r="S1969" s="4" t="str">
        <f>VLOOKUP(D1969,[2]Sheet1!$F$1:$J$65536,5,0)</f>
        <v>623059486700506827</v>
      </c>
      <c r="T1969" s="4" t="str">
        <f>VLOOKUP(D1969,[1]Sheet1!$F$1:$H$65536,3,0)</f>
        <v>吕青明</v>
      </c>
      <c r="U1969" s="4" t="s">
        <v>56</v>
      </c>
      <c r="V1969" s="4" t="s">
        <v>56</v>
      </c>
      <c r="W1969" s="4" t="s">
        <v>56</v>
      </c>
      <c r="X1969" s="4" t="s">
        <v>56</v>
      </c>
    </row>
    <row r="1970" s="113" customFormat="1" hidden="1" customHeight="1" spans="1:24">
      <c r="A1970" s="9">
        <v>1969</v>
      </c>
      <c r="B1970" s="96" t="s">
        <v>66</v>
      </c>
      <c r="C1970" s="9" t="s">
        <v>4584</v>
      </c>
      <c r="D1970" s="9" t="s">
        <v>4585</v>
      </c>
      <c r="E1970" s="9" t="s">
        <v>4231</v>
      </c>
      <c r="F1970" s="9" t="s">
        <v>4380</v>
      </c>
      <c r="G1970" s="9" t="str">
        <f t="shared" si="220"/>
        <v>寺湾镇黄楝树村</v>
      </c>
      <c r="H1970" s="9" t="s">
        <v>4381</v>
      </c>
      <c r="I1970" s="9">
        <v>1</v>
      </c>
      <c r="J1970" s="9">
        <v>1</v>
      </c>
      <c r="K1970" s="9">
        <v>0</v>
      </c>
      <c r="L1970" s="9">
        <v>0</v>
      </c>
      <c r="M1970" s="9">
        <f t="shared" si="221"/>
        <v>75</v>
      </c>
      <c r="N1970" s="9">
        <f t="shared" si="222"/>
        <v>0</v>
      </c>
      <c r="O1970" s="9">
        <f t="shared" si="223"/>
        <v>0</v>
      </c>
      <c r="P1970" s="125">
        <f t="shared" si="224"/>
        <v>75</v>
      </c>
      <c r="Q1970" s="127">
        <f t="shared" si="225"/>
        <v>598</v>
      </c>
      <c r="R1970" s="128">
        <f t="shared" si="226"/>
        <v>673</v>
      </c>
      <c r="S1970" s="4" t="str">
        <f>VLOOKUP(D1970,[2]Sheet1!$F$1:$J$65536,5,0)</f>
        <v>623059486700506819</v>
      </c>
      <c r="T1970" s="4" t="str">
        <f>VLOOKUP(D1970,[1]Sheet1!$F$1:$H$65536,3,0)</f>
        <v>吕青林</v>
      </c>
      <c r="U1970" s="4" t="s">
        <v>56</v>
      </c>
      <c r="V1970" s="4" t="s">
        <v>56</v>
      </c>
      <c r="W1970" s="4" t="s">
        <v>56</v>
      </c>
      <c r="X1970" s="4" t="s">
        <v>56</v>
      </c>
    </row>
    <row r="1971" s="113" customFormat="1" hidden="1" customHeight="1" spans="1:24">
      <c r="A1971" s="9">
        <v>1970</v>
      </c>
      <c r="B1971" s="96" t="s">
        <v>66</v>
      </c>
      <c r="C1971" s="9" t="s">
        <v>4586</v>
      </c>
      <c r="D1971" s="9" t="s">
        <v>4587</v>
      </c>
      <c r="E1971" s="9" t="s">
        <v>4231</v>
      </c>
      <c r="F1971" s="9" t="s">
        <v>4580</v>
      </c>
      <c r="G1971" s="9" t="str">
        <f t="shared" si="220"/>
        <v>寺湾镇三泉沟村</v>
      </c>
      <c r="H1971" s="9" t="s">
        <v>4581</v>
      </c>
      <c r="I1971" s="9">
        <v>1</v>
      </c>
      <c r="J1971" s="9">
        <v>1</v>
      </c>
      <c r="K1971" s="9">
        <v>0</v>
      </c>
      <c r="L1971" s="9">
        <v>0</v>
      </c>
      <c r="M1971" s="9">
        <f t="shared" si="221"/>
        <v>75</v>
      </c>
      <c r="N1971" s="9">
        <f t="shared" si="222"/>
        <v>0</v>
      </c>
      <c r="O1971" s="9">
        <f t="shared" si="223"/>
        <v>0</v>
      </c>
      <c r="P1971" s="125">
        <f t="shared" si="224"/>
        <v>75</v>
      </c>
      <c r="Q1971" s="127">
        <f t="shared" si="225"/>
        <v>598</v>
      </c>
      <c r="R1971" s="128">
        <f t="shared" si="226"/>
        <v>673</v>
      </c>
      <c r="S1971" s="4" t="str">
        <f>VLOOKUP(D1971,[2]Sheet1!$F$1:$J$65536,5,0)</f>
        <v>623059486700606080</v>
      </c>
      <c r="T1971" s="4" t="str">
        <f>VLOOKUP(D1971,[1]Sheet1!$F$1:$H$65536,3,0)</f>
        <v>刘振军</v>
      </c>
      <c r="U1971" s="4" t="s">
        <v>56</v>
      </c>
      <c r="V1971" s="4" t="s">
        <v>56</v>
      </c>
      <c r="W1971" s="4" t="s">
        <v>56</v>
      </c>
      <c r="X1971" s="4" t="s">
        <v>56</v>
      </c>
    </row>
    <row r="1972" s="113" customFormat="1" hidden="1" customHeight="1" spans="1:24">
      <c r="A1972" s="9">
        <v>1971</v>
      </c>
      <c r="B1972" s="96" t="s">
        <v>66</v>
      </c>
      <c r="C1972" s="9" t="s">
        <v>4588</v>
      </c>
      <c r="D1972" s="9" t="s">
        <v>4589</v>
      </c>
      <c r="E1972" s="9" t="s">
        <v>4231</v>
      </c>
      <c r="F1972" s="9" t="s">
        <v>4280</v>
      </c>
      <c r="G1972" s="9" t="str">
        <f t="shared" si="220"/>
        <v>寺湾镇大峪沟村</v>
      </c>
      <c r="H1972" s="9" t="s">
        <v>4281</v>
      </c>
      <c r="I1972" s="9">
        <v>1</v>
      </c>
      <c r="J1972" s="9">
        <v>1</v>
      </c>
      <c r="K1972" s="9">
        <v>0</v>
      </c>
      <c r="L1972" s="9">
        <v>0</v>
      </c>
      <c r="M1972" s="9">
        <f t="shared" si="221"/>
        <v>75</v>
      </c>
      <c r="N1972" s="9">
        <f t="shared" si="222"/>
        <v>0</v>
      </c>
      <c r="O1972" s="9">
        <f t="shared" si="223"/>
        <v>0</v>
      </c>
      <c r="P1972" s="125">
        <f t="shared" si="224"/>
        <v>75</v>
      </c>
      <c r="Q1972" s="127">
        <f t="shared" si="225"/>
        <v>598</v>
      </c>
      <c r="R1972" s="128">
        <f t="shared" si="226"/>
        <v>673</v>
      </c>
      <c r="S1972" s="4" t="str">
        <f>VLOOKUP(D1972,[2]Sheet1!$F$1:$J$65536,5,0)</f>
        <v>623059486700566151</v>
      </c>
      <c r="T1972" s="4" t="str">
        <f>VLOOKUP(D1972,[1]Sheet1!$F$1:$H$65536,3,0)</f>
        <v>刘振杰</v>
      </c>
      <c r="U1972" s="4" t="s">
        <v>56</v>
      </c>
      <c r="V1972" s="4" t="s">
        <v>56</v>
      </c>
      <c r="W1972" s="4" t="s">
        <v>56</v>
      </c>
      <c r="X1972" s="4" t="s">
        <v>56</v>
      </c>
    </row>
    <row r="1973" s="113" customFormat="1" hidden="1" customHeight="1" spans="1:24">
      <c r="A1973" s="9">
        <v>1972</v>
      </c>
      <c r="B1973" s="96" t="s">
        <v>66</v>
      </c>
      <c r="C1973" s="9" t="s">
        <v>4590</v>
      </c>
      <c r="D1973" s="9" t="s">
        <v>4591</v>
      </c>
      <c r="E1973" s="9" t="s">
        <v>4231</v>
      </c>
      <c r="F1973" s="9" t="s">
        <v>4280</v>
      </c>
      <c r="G1973" s="9" t="str">
        <f t="shared" si="220"/>
        <v>寺湾镇大峪沟村</v>
      </c>
      <c r="H1973" s="9" t="s">
        <v>4281</v>
      </c>
      <c r="I1973" s="9">
        <v>1</v>
      </c>
      <c r="J1973" s="9">
        <v>1</v>
      </c>
      <c r="K1973" s="9">
        <v>0</v>
      </c>
      <c r="L1973" s="9">
        <v>0</v>
      </c>
      <c r="M1973" s="9">
        <f t="shared" si="221"/>
        <v>75</v>
      </c>
      <c r="N1973" s="9">
        <f t="shared" si="222"/>
        <v>0</v>
      </c>
      <c r="O1973" s="9">
        <f t="shared" si="223"/>
        <v>0</v>
      </c>
      <c r="P1973" s="125">
        <f t="shared" si="224"/>
        <v>75</v>
      </c>
      <c r="Q1973" s="127">
        <f t="shared" si="225"/>
        <v>598</v>
      </c>
      <c r="R1973" s="128">
        <f t="shared" si="226"/>
        <v>673</v>
      </c>
      <c r="S1973" s="4" t="str">
        <f>VLOOKUP(D1973,[2]Sheet1!$F$1:$J$65536,5,0)</f>
        <v>623059486700566128</v>
      </c>
      <c r="T1973" s="4" t="str">
        <f>VLOOKUP(D1973,[1]Sheet1!$F$1:$H$65536,3,0)</f>
        <v>刘照岐</v>
      </c>
      <c r="U1973" s="4" t="s">
        <v>56</v>
      </c>
      <c r="V1973" s="4" t="s">
        <v>56</v>
      </c>
      <c r="W1973" s="4" t="s">
        <v>56</v>
      </c>
      <c r="X1973" s="4" t="s">
        <v>56</v>
      </c>
    </row>
    <row r="1974" s="113" customFormat="1" hidden="1" customHeight="1" spans="1:24">
      <c r="A1974" s="9">
        <v>1973</v>
      </c>
      <c r="B1974" s="96" t="s">
        <v>66</v>
      </c>
      <c r="C1974" s="9" t="s">
        <v>4592</v>
      </c>
      <c r="D1974" s="9" t="s">
        <v>4593</v>
      </c>
      <c r="E1974" s="9" t="s">
        <v>4231</v>
      </c>
      <c r="F1974" s="9" t="s">
        <v>4264</v>
      </c>
      <c r="G1974" s="9" t="str">
        <f t="shared" si="220"/>
        <v>寺湾镇老庄村</v>
      </c>
      <c r="H1974" s="9" t="s">
        <v>4265</v>
      </c>
      <c r="I1974" s="9">
        <v>1</v>
      </c>
      <c r="J1974" s="9">
        <v>0</v>
      </c>
      <c r="K1974" s="9">
        <v>1</v>
      </c>
      <c r="L1974" s="9">
        <v>0</v>
      </c>
      <c r="M1974" s="9">
        <f t="shared" si="221"/>
        <v>0</v>
      </c>
      <c r="N1974" s="9">
        <f t="shared" si="222"/>
        <v>300</v>
      </c>
      <c r="O1974" s="9">
        <f t="shared" si="223"/>
        <v>0</v>
      </c>
      <c r="P1974" s="125">
        <f t="shared" si="224"/>
        <v>300</v>
      </c>
      <c r="Q1974" s="127">
        <f t="shared" si="225"/>
        <v>598</v>
      </c>
      <c r="R1974" s="128">
        <f t="shared" si="226"/>
        <v>898</v>
      </c>
      <c r="S1974" s="4" t="str">
        <f>VLOOKUP(D1974,[2]Sheet1!$F$1:$J$65536,5,0)</f>
        <v>623059486700595606</v>
      </c>
      <c r="T1974" s="4" t="str">
        <f>VLOOKUP(D1974,[1]Sheet1!$F$1:$H$65536,3,0)</f>
        <v>刘印富</v>
      </c>
      <c r="U1974" s="4" t="s">
        <v>56</v>
      </c>
      <c r="V1974" s="4" t="s">
        <v>56</v>
      </c>
      <c r="W1974" s="4" t="s">
        <v>56</v>
      </c>
      <c r="X1974" s="4" t="s">
        <v>56</v>
      </c>
    </row>
    <row r="1975" s="113" customFormat="1" hidden="1" customHeight="1" spans="1:24">
      <c r="A1975" s="9">
        <v>1974</v>
      </c>
      <c r="B1975" s="96" t="s">
        <v>66</v>
      </c>
      <c r="C1975" s="9" t="s">
        <v>4594</v>
      </c>
      <c r="D1975" s="9" t="s">
        <v>4595</v>
      </c>
      <c r="E1975" s="9" t="s">
        <v>4231</v>
      </c>
      <c r="F1975" s="9" t="s">
        <v>4294</v>
      </c>
      <c r="G1975" s="9" t="str">
        <f t="shared" si="220"/>
        <v>寺湾镇老庙村</v>
      </c>
      <c r="H1975" s="9" t="s">
        <v>4295</v>
      </c>
      <c r="I1975" s="9">
        <v>1</v>
      </c>
      <c r="J1975" s="9">
        <v>1</v>
      </c>
      <c r="K1975" s="9">
        <v>0</v>
      </c>
      <c r="L1975" s="9">
        <v>0</v>
      </c>
      <c r="M1975" s="9">
        <f t="shared" si="221"/>
        <v>75</v>
      </c>
      <c r="N1975" s="9">
        <f t="shared" si="222"/>
        <v>0</v>
      </c>
      <c r="O1975" s="9">
        <f t="shared" si="223"/>
        <v>0</v>
      </c>
      <c r="P1975" s="125">
        <f t="shared" si="224"/>
        <v>75</v>
      </c>
      <c r="Q1975" s="127">
        <f t="shared" si="225"/>
        <v>598</v>
      </c>
      <c r="R1975" s="128">
        <f t="shared" si="226"/>
        <v>673</v>
      </c>
      <c r="S1975" s="4" t="str">
        <f>VLOOKUP(D1975,[2]Sheet1!$F$1:$J$65536,5,0)</f>
        <v>623059486700601149</v>
      </c>
      <c r="T1975" s="4" t="str">
        <f>VLOOKUP(D1975,[1]Sheet1!$F$1:$H$65536,3,0)</f>
        <v>刘双来</v>
      </c>
      <c r="U1975" s="4" t="s">
        <v>56</v>
      </c>
      <c r="V1975" s="4" t="s">
        <v>56</v>
      </c>
      <c r="W1975" s="4" t="s">
        <v>56</v>
      </c>
      <c r="X1975" s="4" t="s">
        <v>56</v>
      </c>
    </row>
    <row r="1976" s="113" customFormat="1" hidden="1" customHeight="1" spans="1:24">
      <c r="A1976" s="9">
        <v>1975</v>
      </c>
      <c r="B1976" s="96" t="s">
        <v>66</v>
      </c>
      <c r="C1976" s="9" t="s">
        <v>4596</v>
      </c>
      <c r="D1976" s="9" t="s">
        <v>4597</v>
      </c>
      <c r="E1976" s="9" t="s">
        <v>4231</v>
      </c>
      <c r="F1976" s="9" t="s">
        <v>4294</v>
      </c>
      <c r="G1976" s="9" t="str">
        <f t="shared" si="220"/>
        <v>寺湾镇老庙村</v>
      </c>
      <c r="H1976" s="9" t="s">
        <v>4295</v>
      </c>
      <c r="I1976" s="9">
        <v>1</v>
      </c>
      <c r="J1976" s="9">
        <v>1</v>
      </c>
      <c r="K1976" s="9">
        <v>0</v>
      </c>
      <c r="L1976" s="9">
        <v>0</v>
      </c>
      <c r="M1976" s="9">
        <f t="shared" si="221"/>
        <v>75</v>
      </c>
      <c r="N1976" s="9">
        <f t="shared" si="222"/>
        <v>0</v>
      </c>
      <c r="O1976" s="9">
        <f t="shared" si="223"/>
        <v>0</v>
      </c>
      <c r="P1976" s="125">
        <f t="shared" si="224"/>
        <v>75</v>
      </c>
      <c r="Q1976" s="127">
        <f t="shared" si="225"/>
        <v>598</v>
      </c>
      <c r="R1976" s="128">
        <f t="shared" si="226"/>
        <v>673</v>
      </c>
      <c r="S1976" s="4" t="str">
        <f>VLOOKUP(D1976,[2]Sheet1!$F$1:$J$65536,5,0)</f>
        <v>623059486700601073</v>
      </c>
      <c r="T1976" s="4" t="str">
        <f>VLOOKUP(D1976,[1]Sheet1!$F$1:$H$65536,3,0)</f>
        <v>刘立伟</v>
      </c>
      <c r="U1976" s="4" t="s">
        <v>56</v>
      </c>
      <c r="V1976" s="4" t="s">
        <v>56</v>
      </c>
      <c r="W1976" s="4" t="s">
        <v>56</v>
      </c>
      <c r="X1976" s="4" t="s">
        <v>56</v>
      </c>
    </row>
    <row r="1977" s="113" customFormat="1" hidden="1" customHeight="1" spans="1:24">
      <c r="A1977" s="9">
        <v>1976</v>
      </c>
      <c r="B1977" s="96" t="s">
        <v>66</v>
      </c>
      <c r="C1977" s="9" t="s">
        <v>4598</v>
      </c>
      <c r="D1977" s="9" t="s">
        <v>4599</v>
      </c>
      <c r="E1977" s="9" t="s">
        <v>4231</v>
      </c>
      <c r="F1977" s="9" t="s">
        <v>4252</v>
      </c>
      <c r="G1977" s="9" t="str">
        <f t="shared" si="220"/>
        <v>寺湾镇园岭槐村</v>
      </c>
      <c r="H1977" s="9" t="s">
        <v>4253</v>
      </c>
      <c r="I1977" s="9">
        <v>1</v>
      </c>
      <c r="J1977" s="9">
        <v>0</v>
      </c>
      <c r="K1977" s="9">
        <v>0</v>
      </c>
      <c r="L1977" s="9">
        <v>1</v>
      </c>
      <c r="M1977" s="9">
        <f t="shared" si="221"/>
        <v>0</v>
      </c>
      <c r="N1977" s="9">
        <f t="shared" si="222"/>
        <v>0</v>
      </c>
      <c r="O1977" s="9">
        <f t="shared" si="223"/>
        <v>600</v>
      </c>
      <c r="P1977" s="125">
        <f t="shared" si="224"/>
        <v>600</v>
      </c>
      <c r="Q1977" s="127">
        <f t="shared" si="225"/>
        <v>598</v>
      </c>
      <c r="R1977" s="128">
        <f t="shared" si="226"/>
        <v>1198</v>
      </c>
      <c r="S1977" s="4" t="str">
        <f>VLOOKUP(D1977,[2]Sheet1!$F$1:$J$65536,5,0)</f>
        <v>623059486700573025</v>
      </c>
      <c r="T1977" s="4" t="str">
        <f>VLOOKUP(D1977,[1]Sheet1!$F$1:$H$65536,3,0)</f>
        <v>刘建国</v>
      </c>
      <c r="U1977" s="4" t="s">
        <v>56</v>
      </c>
      <c r="V1977" s="4" t="s">
        <v>56</v>
      </c>
      <c r="W1977" s="4" t="s">
        <v>56</v>
      </c>
      <c r="X1977" s="4" t="s">
        <v>56</v>
      </c>
    </row>
    <row r="1978" s="113" customFormat="1" hidden="1" customHeight="1" spans="1:24">
      <c r="A1978" s="9">
        <v>1977</v>
      </c>
      <c r="B1978" s="96" t="s">
        <v>66</v>
      </c>
      <c r="C1978" s="9" t="s">
        <v>1738</v>
      </c>
      <c r="D1978" s="9" t="s">
        <v>4600</v>
      </c>
      <c r="E1978" s="9" t="s">
        <v>4231</v>
      </c>
      <c r="F1978" s="9" t="s">
        <v>4252</v>
      </c>
      <c r="G1978" s="9" t="str">
        <f t="shared" si="220"/>
        <v>寺湾镇园岭槐村</v>
      </c>
      <c r="H1978" s="9" t="s">
        <v>4253</v>
      </c>
      <c r="I1978" s="9">
        <v>1</v>
      </c>
      <c r="J1978" s="9">
        <v>1</v>
      </c>
      <c r="K1978" s="9">
        <v>0</v>
      </c>
      <c r="L1978" s="9">
        <v>0</v>
      </c>
      <c r="M1978" s="9">
        <f t="shared" si="221"/>
        <v>75</v>
      </c>
      <c r="N1978" s="9">
        <f t="shared" si="222"/>
        <v>0</v>
      </c>
      <c r="O1978" s="9">
        <f t="shared" si="223"/>
        <v>0</v>
      </c>
      <c r="P1978" s="125">
        <f t="shared" si="224"/>
        <v>75</v>
      </c>
      <c r="Q1978" s="127">
        <f t="shared" si="225"/>
        <v>598</v>
      </c>
      <c r="R1978" s="128">
        <f t="shared" si="226"/>
        <v>673</v>
      </c>
      <c r="S1978" s="4" t="str">
        <f>VLOOKUP(D1978,[2]Sheet1!$F$1:$J$65536,5,0)</f>
        <v>623059486700572837</v>
      </c>
      <c r="T1978" s="4" t="str">
        <f>VLOOKUP(D1978,[1]Sheet1!$F$1:$H$65536,3,0)</f>
        <v>李周林</v>
      </c>
      <c r="U1978" s="4" t="s">
        <v>56</v>
      </c>
      <c r="V1978" s="4" t="s">
        <v>56</v>
      </c>
      <c r="W1978" s="4" t="s">
        <v>56</v>
      </c>
      <c r="X1978" s="4" t="s">
        <v>56</v>
      </c>
    </row>
    <row r="1979" s="113" customFormat="1" hidden="1" customHeight="1" spans="1:24">
      <c r="A1979" s="9">
        <v>1978</v>
      </c>
      <c r="B1979" s="96" t="s">
        <v>66</v>
      </c>
      <c r="C1979" s="9" t="s">
        <v>4601</v>
      </c>
      <c r="D1979" s="9" t="s">
        <v>4602</v>
      </c>
      <c r="E1979" s="9" t="s">
        <v>4231</v>
      </c>
      <c r="F1979" s="9" t="s">
        <v>4232</v>
      </c>
      <c r="G1979" s="9" t="str">
        <f t="shared" si="220"/>
        <v>寺湾镇上街村</v>
      </c>
      <c r="H1979" s="9" t="s">
        <v>4233</v>
      </c>
      <c r="I1979" s="9">
        <v>1</v>
      </c>
      <c r="J1979" s="9">
        <v>0</v>
      </c>
      <c r="K1979" s="9">
        <v>1</v>
      </c>
      <c r="L1979" s="9">
        <v>0</v>
      </c>
      <c r="M1979" s="9">
        <f t="shared" si="221"/>
        <v>0</v>
      </c>
      <c r="N1979" s="9">
        <f t="shared" si="222"/>
        <v>300</v>
      </c>
      <c r="O1979" s="9">
        <f t="shared" si="223"/>
        <v>0</v>
      </c>
      <c r="P1979" s="125">
        <f t="shared" si="224"/>
        <v>300</v>
      </c>
      <c r="Q1979" s="127">
        <f t="shared" si="225"/>
        <v>598</v>
      </c>
      <c r="R1979" s="128">
        <f t="shared" si="226"/>
        <v>898</v>
      </c>
      <c r="S1979" s="4" t="str">
        <f>VLOOKUP(D1979,[2]Sheet1!$F$1:$J$65536,5,0)</f>
        <v>623059486700528003</v>
      </c>
      <c r="T1979" s="4" t="str">
        <f>VLOOKUP(D1979,[1]Sheet1!$F$1:$H$65536,3,0)</f>
        <v>李应昌</v>
      </c>
      <c r="U1979" s="4" t="s">
        <v>56</v>
      </c>
      <c r="V1979" s="4" t="s">
        <v>56</v>
      </c>
      <c r="W1979" s="4" t="s">
        <v>56</v>
      </c>
      <c r="X1979" s="4" t="s">
        <v>56</v>
      </c>
    </row>
    <row r="1980" s="113" customFormat="1" hidden="1" customHeight="1" spans="1:24">
      <c r="A1980" s="9">
        <v>1979</v>
      </c>
      <c r="B1980" s="96" t="s">
        <v>66</v>
      </c>
      <c r="C1980" s="9" t="s">
        <v>4603</v>
      </c>
      <c r="D1980" s="9" t="s">
        <v>4604</v>
      </c>
      <c r="E1980" s="9" t="s">
        <v>4231</v>
      </c>
      <c r="F1980" s="9" t="s">
        <v>4256</v>
      </c>
      <c r="G1980" s="9" t="str">
        <f t="shared" si="220"/>
        <v>寺湾镇柳林沟村</v>
      </c>
      <c r="H1980" s="9" t="s">
        <v>4257</v>
      </c>
      <c r="I1980" s="9">
        <v>1</v>
      </c>
      <c r="J1980" s="9">
        <v>1</v>
      </c>
      <c r="K1980" s="9">
        <v>0</v>
      </c>
      <c r="L1980" s="9">
        <v>0</v>
      </c>
      <c r="M1980" s="9">
        <f t="shared" si="221"/>
        <v>75</v>
      </c>
      <c r="N1980" s="9">
        <f t="shared" si="222"/>
        <v>0</v>
      </c>
      <c r="O1980" s="9">
        <f t="shared" si="223"/>
        <v>0</v>
      </c>
      <c r="P1980" s="125">
        <f t="shared" si="224"/>
        <v>75</v>
      </c>
      <c r="Q1980" s="127">
        <f t="shared" si="225"/>
        <v>598</v>
      </c>
      <c r="R1980" s="128">
        <f t="shared" si="226"/>
        <v>673</v>
      </c>
      <c r="S1980" s="4" t="str">
        <f>VLOOKUP(D1980,[2]Sheet1!$F$1:$J$65536,5,0)</f>
        <v>623059486702424631</v>
      </c>
      <c r="T1980" s="4" t="str">
        <f>VLOOKUP(D1980,[1]Sheet1!$F$1:$H$65536,3,0)</f>
        <v>李哑吧</v>
      </c>
      <c r="U1980" s="4" t="s">
        <v>56</v>
      </c>
      <c r="V1980" s="4" t="s">
        <v>56</v>
      </c>
      <c r="W1980" s="4" t="s">
        <v>56</v>
      </c>
      <c r="X1980" s="4" t="s">
        <v>56</v>
      </c>
    </row>
    <row r="1981" s="113" customFormat="1" hidden="1" customHeight="1" spans="1:24">
      <c r="A1981" s="9">
        <v>1980</v>
      </c>
      <c r="B1981" s="96" t="s">
        <v>66</v>
      </c>
      <c r="C1981" s="9" t="s">
        <v>4605</v>
      </c>
      <c r="D1981" s="9" t="s">
        <v>4606</v>
      </c>
      <c r="E1981" s="9" t="s">
        <v>4231</v>
      </c>
      <c r="F1981" s="9" t="s">
        <v>4252</v>
      </c>
      <c r="G1981" s="9" t="str">
        <f t="shared" ref="G1981:G1988" si="227">E1981&amp;F1981</f>
        <v>寺湾镇园岭槐村</v>
      </c>
      <c r="H1981" s="9" t="s">
        <v>4253</v>
      </c>
      <c r="I1981" s="9">
        <v>1</v>
      </c>
      <c r="J1981" s="9">
        <v>1</v>
      </c>
      <c r="K1981" s="9">
        <v>0</v>
      </c>
      <c r="L1981" s="9">
        <v>0</v>
      </c>
      <c r="M1981" s="9">
        <f t="shared" si="221"/>
        <v>75</v>
      </c>
      <c r="N1981" s="9">
        <f t="shared" si="222"/>
        <v>0</v>
      </c>
      <c r="O1981" s="9">
        <f t="shared" si="223"/>
        <v>0</v>
      </c>
      <c r="P1981" s="125">
        <f t="shared" si="224"/>
        <v>75</v>
      </c>
      <c r="Q1981" s="127">
        <f t="shared" si="225"/>
        <v>598</v>
      </c>
      <c r="R1981" s="128">
        <f t="shared" si="226"/>
        <v>673</v>
      </c>
      <c r="S1981" s="4" t="str">
        <f>VLOOKUP(D1981,[2]Sheet1!$F$1:$J$65536,5,0)</f>
        <v>623059486700572613</v>
      </c>
      <c r="T1981" s="4" t="str">
        <f>VLOOKUP(D1981,[1]Sheet1!$F$1:$H$65536,3,0)</f>
        <v>李清福</v>
      </c>
      <c r="U1981" s="4" t="s">
        <v>56</v>
      </c>
      <c r="V1981" s="4" t="s">
        <v>56</v>
      </c>
      <c r="W1981" s="4" t="s">
        <v>56</v>
      </c>
      <c r="X1981" s="4" t="s">
        <v>56</v>
      </c>
    </row>
    <row r="1982" s="113" customFormat="1" hidden="1" customHeight="1" spans="1:24">
      <c r="A1982" s="9">
        <v>1981</v>
      </c>
      <c r="B1982" s="96" t="s">
        <v>66</v>
      </c>
      <c r="C1982" s="9" t="s">
        <v>4607</v>
      </c>
      <c r="D1982" s="9" t="s">
        <v>4608</v>
      </c>
      <c r="E1982" s="9" t="s">
        <v>4231</v>
      </c>
      <c r="F1982" s="9" t="s">
        <v>4256</v>
      </c>
      <c r="G1982" s="9" t="str">
        <f t="shared" si="227"/>
        <v>寺湾镇柳林沟村</v>
      </c>
      <c r="H1982" s="9" t="s">
        <v>4257</v>
      </c>
      <c r="I1982" s="9">
        <v>1</v>
      </c>
      <c r="J1982" s="9">
        <v>1</v>
      </c>
      <c r="K1982" s="9">
        <v>0</v>
      </c>
      <c r="L1982" s="9">
        <v>0</v>
      </c>
      <c r="M1982" s="9">
        <f t="shared" si="221"/>
        <v>75</v>
      </c>
      <c r="N1982" s="9">
        <f t="shared" si="222"/>
        <v>0</v>
      </c>
      <c r="O1982" s="9">
        <f t="shared" si="223"/>
        <v>0</v>
      </c>
      <c r="P1982" s="125">
        <f t="shared" si="224"/>
        <v>75</v>
      </c>
      <c r="Q1982" s="127">
        <f t="shared" si="225"/>
        <v>598</v>
      </c>
      <c r="R1982" s="128">
        <f t="shared" si="226"/>
        <v>673</v>
      </c>
      <c r="S1982" s="4" t="str">
        <f>VLOOKUP(D1982,[2]Sheet1!$F$1:$J$65536,5,0)</f>
        <v>623059486700627623</v>
      </c>
      <c r="T1982" s="4" t="str">
        <f>VLOOKUP(D1982,[1]Sheet1!$F$1:$H$65536,3,0)</f>
        <v>李天俊</v>
      </c>
      <c r="U1982" s="4" t="s">
        <v>56</v>
      </c>
      <c r="V1982" s="4" t="s">
        <v>56</v>
      </c>
      <c r="W1982" s="4" t="s">
        <v>56</v>
      </c>
      <c r="X1982" s="4" t="s">
        <v>56</v>
      </c>
    </row>
    <row r="1983" s="113" customFormat="1" hidden="1" customHeight="1" spans="1:24">
      <c r="A1983" s="9">
        <v>1982</v>
      </c>
      <c r="B1983" s="96" t="s">
        <v>66</v>
      </c>
      <c r="C1983" s="9" t="s">
        <v>4609</v>
      </c>
      <c r="D1983" s="9" t="s">
        <v>4610</v>
      </c>
      <c r="E1983" s="9" t="s">
        <v>4231</v>
      </c>
      <c r="F1983" s="9" t="s">
        <v>4304</v>
      </c>
      <c r="G1983" s="9" t="str">
        <f t="shared" si="227"/>
        <v>寺湾镇孙家铺村</v>
      </c>
      <c r="H1983" s="9" t="s">
        <v>4305</v>
      </c>
      <c r="I1983" s="9">
        <v>1</v>
      </c>
      <c r="J1983" s="9">
        <v>1</v>
      </c>
      <c r="K1983" s="9">
        <v>0</v>
      </c>
      <c r="L1983" s="9">
        <v>0</v>
      </c>
      <c r="M1983" s="9">
        <f t="shared" si="221"/>
        <v>75</v>
      </c>
      <c r="N1983" s="9">
        <f t="shared" si="222"/>
        <v>0</v>
      </c>
      <c r="O1983" s="9">
        <f t="shared" si="223"/>
        <v>0</v>
      </c>
      <c r="P1983" s="125">
        <f t="shared" si="224"/>
        <v>75</v>
      </c>
      <c r="Q1983" s="127">
        <f t="shared" si="225"/>
        <v>598</v>
      </c>
      <c r="R1983" s="128">
        <f t="shared" si="226"/>
        <v>673</v>
      </c>
      <c r="S1983" s="4" t="str">
        <f>VLOOKUP(D1983,[2]Sheet1!$F$1:$J$65536,5,0)</f>
        <v>623059486700652076</v>
      </c>
      <c r="T1983" s="4" t="str">
        <f>VLOOKUP(D1983,[1]Sheet1!$F$1:$H$65536,3,0)</f>
        <v>李庆均</v>
      </c>
      <c r="U1983" s="4" t="s">
        <v>56</v>
      </c>
      <c r="V1983" s="4" t="s">
        <v>56</v>
      </c>
      <c r="W1983" s="4" t="s">
        <v>56</v>
      </c>
      <c r="X1983" s="4" t="s">
        <v>56</v>
      </c>
    </row>
    <row r="1984" s="113" customFormat="1" hidden="1" customHeight="1" spans="1:24">
      <c r="A1984" s="9">
        <v>1983</v>
      </c>
      <c r="B1984" s="96" t="s">
        <v>66</v>
      </c>
      <c r="C1984" s="9" t="s">
        <v>4611</v>
      </c>
      <c r="D1984" s="9" t="s">
        <v>4612</v>
      </c>
      <c r="E1984" s="9" t="s">
        <v>4231</v>
      </c>
      <c r="F1984" s="9" t="s">
        <v>4304</v>
      </c>
      <c r="G1984" s="9" t="str">
        <f t="shared" si="227"/>
        <v>寺湾镇孙家铺村</v>
      </c>
      <c r="H1984" s="9" t="s">
        <v>4305</v>
      </c>
      <c r="I1984" s="9">
        <v>1</v>
      </c>
      <c r="J1984" s="9">
        <v>1</v>
      </c>
      <c r="K1984" s="9">
        <v>0</v>
      </c>
      <c r="L1984" s="9">
        <v>0</v>
      </c>
      <c r="M1984" s="9">
        <f t="shared" si="221"/>
        <v>75</v>
      </c>
      <c r="N1984" s="9">
        <f t="shared" si="222"/>
        <v>0</v>
      </c>
      <c r="O1984" s="9">
        <f t="shared" si="223"/>
        <v>0</v>
      </c>
      <c r="P1984" s="125">
        <f t="shared" si="224"/>
        <v>75</v>
      </c>
      <c r="Q1984" s="127">
        <f t="shared" si="225"/>
        <v>598</v>
      </c>
      <c r="R1984" s="128">
        <f t="shared" si="226"/>
        <v>673</v>
      </c>
      <c r="S1984" s="4" t="str">
        <f>VLOOKUP(D1984,[2]Sheet1!$F$1:$J$65536,5,0)</f>
        <v>623059486701240178</v>
      </c>
      <c r="T1984" s="4" t="str">
        <f>VLOOKUP(D1984,[1]Sheet1!$F$1:$H$65536,3,0)</f>
        <v>李老五</v>
      </c>
      <c r="U1984" s="4" t="s">
        <v>56</v>
      </c>
      <c r="V1984" s="4" t="s">
        <v>56</v>
      </c>
      <c r="W1984" s="4" t="s">
        <v>56</v>
      </c>
      <c r="X1984" s="4" t="s">
        <v>56</v>
      </c>
    </row>
    <row r="1985" s="113" customFormat="1" hidden="1" customHeight="1" spans="1:24">
      <c r="A1985" s="9">
        <v>1984</v>
      </c>
      <c r="B1985" s="96" t="s">
        <v>66</v>
      </c>
      <c r="C1985" s="9" t="s">
        <v>4613</v>
      </c>
      <c r="D1985" s="9" t="s">
        <v>4614</v>
      </c>
      <c r="E1985" s="9" t="s">
        <v>4231</v>
      </c>
      <c r="F1985" s="9" t="s">
        <v>4256</v>
      </c>
      <c r="G1985" s="9" t="str">
        <f t="shared" si="227"/>
        <v>寺湾镇柳林沟村</v>
      </c>
      <c r="H1985" s="9" t="s">
        <v>4257</v>
      </c>
      <c r="I1985" s="9">
        <v>1</v>
      </c>
      <c r="J1985" s="9">
        <v>1</v>
      </c>
      <c r="K1985" s="9">
        <v>0</v>
      </c>
      <c r="L1985" s="9">
        <v>0</v>
      </c>
      <c r="M1985" s="9">
        <f t="shared" si="221"/>
        <v>75</v>
      </c>
      <c r="N1985" s="9">
        <f t="shared" si="222"/>
        <v>0</v>
      </c>
      <c r="O1985" s="9">
        <f t="shared" si="223"/>
        <v>0</v>
      </c>
      <c r="P1985" s="125">
        <f t="shared" si="224"/>
        <v>75</v>
      </c>
      <c r="Q1985" s="127">
        <f t="shared" si="225"/>
        <v>598</v>
      </c>
      <c r="R1985" s="128">
        <f t="shared" si="226"/>
        <v>673</v>
      </c>
      <c r="S1985" s="4" t="str">
        <f>VLOOKUP(D1985,[2]Sheet1!$F$1:$J$65536,5,0)</f>
        <v>623059486701036865</v>
      </c>
      <c r="T1985" s="4" t="str">
        <f>VLOOKUP(D1985,[1]Sheet1!$F$1:$H$65536,3,0)</f>
        <v>李老木</v>
      </c>
      <c r="U1985" s="4" t="s">
        <v>56</v>
      </c>
      <c r="V1985" s="4" t="s">
        <v>56</v>
      </c>
      <c r="W1985" s="4" t="s">
        <v>56</v>
      </c>
      <c r="X1985" s="4" t="s">
        <v>56</v>
      </c>
    </row>
    <row r="1986" s="113" customFormat="1" hidden="1" customHeight="1" spans="1:24">
      <c r="A1986" s="9">
        <v>1985</v>
      </c>
      <c r="B1986" s="96" t="s">
        <v>66</v>
      </c>
      <c r="C1986" s="9" t="s">
        <v>4615</v>
      </c>
      <c r="D1986" s="9" t="s">
        <v>4616</v>
      </c>
      <c r="E1986" s="9" t="s">
        <v>4231</v>
      </c>
      <c r="F1986" s="9" t="s">
        <v>4256</v>
      </c>
      <c r="G1986" s="9" t="str">
        <f t="shared" si="227"/>
        <v>寺湾镇柳林沟村</v>
      </c>
      <c r="H1986" s="9" t="s">
        <v>4257</v>
      </c>
      <c r="I1986" s="9">
        <v>1</v>
      </c>
      <c r="J1986" s="9">
        <v>1</v>
      </c>
      <c r="K1986" s="9">
        <v>0</v>
      </c>
      <c r="L1986" s="9">
        <v>0</v>
      </c>
      <c r="M1986" s="9">
        <f t="shared" si="221"/>
        <v>75</v>
      </c>
      <c r="N1986" s="9">
        <f t="shared" si="222"/>
        <v>0</v>
      </c>
      <c r="O1986" s="9">
        <f t="shared" si="223"/>
        <v>0</v>
      </c>
      <c r="P1986" s="125">
        <f t="shared" si="224"/>
        <v>75</v>
      </c>
      <c r="Q1986" s="127">
        <f t="shared" si="225"/>
        <v>598</v>
      </c>
      <c r="R1986" s="128">
        <f t="shared" si="226"/>
        <v>673</v>
      </c>
      <c r="S1986" s="4" t="str">
        <f>VLOOKUP(D1986,[2]Sheet1!$F$1:$J$65536,5,0)</f>
        <v>623059486700627359</v>
      </c>
      <c r="T1986" s="4" t="str">
        <f>VLOOKUP(D1986,[1]Sheet1!$F$1:$H$65536,3,0)</f>
        <v>李来成</v>
      </c>
      <c r="U1986" s="4" t="s">
        <v>56</v>
      </c>
      <c r="V1986" s="4" t="s">
        <v>56</v>
      </c>
      <c r="W1986" s="4" t="s">
        <v>56</v>
      </c>
      <c r="X1986" s="4" t="s">
        <v>56</v>
      </c>
    </row>
    <row r="1987" s="113" customFormat="1" hidden="1" customHeight="1" spans="1:24">
      <c r="A1987" s="9">
        <v>1986</v>
      </c>
      <c r="B1987" s="96" t="s">
        <v>66</v>
      </c>
      <c r="C1987" s="9" t="s">
        <v>4617</v>
      </c>
      <c r="D1987" s="9" t="s">
        <v>4618</v>
      </c>
      <c r="E1987" s="9" t="s">
        <v>4231</v>
      </c>
      <c r="F1987" s="9" t="s">
        <v>4248</v>
      </c>
      <c r="G1987" s="9" t="str">
        <f t="shared" si="227"/>
        <v>寺湾镇孙家台村</v>
      </c>
      <c r="H1987" s="9" t="s">
        <v>4249</v>
      </c>
      <c r="I1987" s="9">
        <v>1</v>
      </c>
      <c r="J1987" s="9">
        <v>1</v>
      </c>
      <c r="K1987" s="9">
        <v>0</v>
      </c>
      <c r="L1987" s="9">
        <v>0</v>
      </c>
      <c r="M1987" s="9">
        <f t="shared" ref="M1987:M2050" si="228">J1987*75</f>
        <v>75</v>
      </c>
      <c r="N1987" s="9">
        <f t="shared" ref="N1987:N2050" si="229">K1987*300</f>
        <v>0</v>
      </c>
      <c r="O1987" s="9">
        <f t="shared" ref="O1987:O2050" si="230">L1987*600</f>
        <v>0</v>
      </c>
      <c r="P1987" s="125">
        <f t="shared" ref="P1987:P2050" si="231">M1987+N1987+O1987</f>
        <v>75</v>
      </c>
      <c r="Q1987" s="127">
        <f t="shared" ref="Q1987:Q2050" si="232">I1987*598</f>
        <v>598</v>
      </c>
      <c r="R1987" s="128">
        <f t="shared" ref="R1987:R2050" si="233">P1987+Q1987</f>
        <v>673</v>
      </c>
      <c r="S1987" s="4" t="str">
        <f>VLOOKUP(D1987,[2]Sheet1!$F$1:$J$65536,5,0)</f>
        <v>623059486702807595</v>
      </c>
      <c r="T1987" s="4" t="str">
        <f>VLOOKUP(D1987,[1]Sheet1!$F$1:$H$65536,3,0)</f>
        <v>李金拴</v>
      </c>
      <c r="U1987" s="4" t="s">
        <v>56</v>
      </c>
      <c r="V1987" s="4" t="s">
        <v>56</v>
      </c>
      <c r="W1987" s="4" t="s">
        <v>56</v>
      </c>
      <c r="X1987" s="4" t="s">
        <v>56</v>
      </c>
    </row>
    <row r="1988" s="113" customFormat="1" hidden="1" customHeight="1" spans="1:24">
      <c r="A1988" s="9">
        <v>1987</v>
      </c>
      <c r="B1988" s="96" t="s">
        <v>66</v>
      </c>
      <c r="C1988" s="9" t="s">
        <v>4619</v>
      </c>
      <c r="D1988" s="9" t="s">
        <v>4620</v>
      </c>
      <c r="E1988" s="9" t="s">
        <v>4231</v>
      </c>
      <c r="F1988" s="9" t="s">
        <v>4256</v>
      </c>
      <c r="G1988" s="9" t="str">
        <f t="shared" si="227"/>
        <v>寺湾镇柳林沟村</v>
      </c>
      <c r="H1988" s="9" t="s">
        <v>4257</v>
      </c>
      <c r="I1988" s="9">
        <v>1</v>
      </c>
      <c r="J1988" s="9">
        <v>1</v>
      </c>
      <c r="K1988" s="9">
        <v>0</v>
      </c>
      <c r="L1988" s="9">
        <v>0</v>
      </c>
      <c r="M1988" s="9">
        <f t="shared" si="228"/>
        <v>75</v>
      </c>
      <c r="N1988" s="9">
        <f t="shared" si="229"/>
        <v>0</v>
      </c>
      <c r="O1988" s="9">
        <f t="shared" si="230"/>
        <v>0</v>
      </c>
      <c r="P1988" s="125">
        <f t="shared" si="231"/>
        <v>75</v>
      </c>
      <c r="Q1988" s="127">
        <f t="shared" si="232"/>
        <v>598</v>
      </c>
      <c r="R1988" s="128">
        <f t="shared" si="233"/>
        <v>673</v>
      </c>
      <c r="S1988" s="4" t="str">
        <f>VLOOKUP(D1988,[2]Sheet1!$F$1:$J$65536,5,0)</f>
        <v>623059486701101362</v>
      </c>
      <c r="T1988" s="4" t="str">
        <f>VLOOKUP(D1988,[1]Sheet1!$F$1:$H$65536,3,0)</f>
        <v>李建娃</v>
      </c>
      <c r="U1988" s="4" t="s">
        <v>56</v>
      </c>
      <c r="V1988" s="4" t="s">
        <v>56</v>
      </c>
      <c r="W1988" s="4" t="s">
        <v>56</v>
      </c>
      <c r="X1988" s="4" t="s">
        <v>56</v>
      </c>
    </row>
    <row r="1989" s="113" customFormat="1" hidden="1" customHeight="1" spans="1:24">
      <c r="A1989" s="9">
        <v>1988</v>
      </c>
      <c r="B1989" s="96" t="s">
        <v>66</v>
      </c>
      <c r="C1989" s="9" t="s">
        <v>4621</v>
      </c>
      <c r="D1989" s="9" t="s">
        <v>4622</v>
      </c>
      <c r="E1989" s="9" t="s">
        <v>4231</v>
      </c>
      <c r="F1989" s="9" t="s">
        <v>4252</v>
      </c>
      <c r="G1989" s="9" t="str">
        <f t="shared" ref="G1989:G2006" si="234">E1989&amp;F1989</f>
        <v>寺湾镇园岭槐村</v>
      </c>
      <c r="H1989" s="9" t="s">
        <v>4253</v>
      </c>
      <c r="I1989" s="9">
        <v>1</v>
      </c>
      <c r="J1989" s="9">
        <v>1</v>
      </c>
      <c r="K1989" s="9">
        <v>0</v>
      </c>
      <c r="L1989" s="9">
        <v>0</v>
      </c>
      <c r="M1989" s="9">
        <f t="shared" si="228"/>
        <v>75</v>
      </c>
      <c r="N1989" s="9">
        <f t="shared" si="229"/>
        <v>0</v>
      </c>
      <c r="O1989" s="9">
        <f t="shared" si="230"/>
        <v>0</v>
      </c>
      <c r="P1989" s="125">
        <f t="shared" si="231"/>
        <v>75</v>
      </c>
      <c r="Q1989" s="127">
        <f t="shared" si="232"/>
        <v>598</v>
      </c>
      <c r="R1989" s="128">
        <f t="shared" si="233"/>
        <v>673</v>
      </c>
      <c r="S1989" s="4" t="str">
        <f>VLOOKUP(D1989,[2]Sheet1!$F$1:$J$65536,5,0)</f>
        <v>623059486700572522</v>
      </c>
      <c r="T1989" s="4" t="str">
        <f>VLOOKUP(D1989,[1]Sheet1!$F$1:$H$65536,3,0)</f>
        <v>李海田</v>
      </c>
      <c r="U1989" s="4" t="s">
        <v>56</v>
      </c>
      <c r="V1989" s="4" t="s">
        <v>56</v>
      </c>
      <c r="W1989" s="4" t="s">
        <v>56</v>
      </c>
      <c r="X1989" s="4" t="s">
        <v>56</v>
      </c>
    </row>
    <row r="1990" s="113" customFormat="1" hidden="1" customHeight="1" spans="1:24">
      <c r="A1990" s="9">
        <v>1989</v>
      </c>
      <c r="B1990" s="96" t="s">
        <v>66</v>
      </c>
      <c r="C1990" s="9" t="s">
        <v>4623</v>
      </c>
      <c r="D1990" s="9" t="s">
        <v>4624</v>
      </c>
      <c r="E1990" s="9" t="s">
        <v>4231</v>
      </c>
      <c r="F1990" s="9" t="s">
        <v>4240</v>
      </c>
      <c r="G1990" s="9" t="str">
        <f t="shared" si="234"/>
        <v>寺湾镇西营村</v>
      </c>
      <c r="H1990" s="9" t="s">
        <v>4241</v>
      </c>
      <c r="I1990" s="9">
        <v>1</v>
      </c>
      <c r="J1990" s="9">
        <v>1</v>
      </c>
      <c r="K1990" s="9">
        <v>0</v>
      </c>
      <c r="L1990" s="9">
        <v>0</v>
      </c>
      <c r="M1990" s="9">
        <f t="shared" si="228"/>
        <v>75</v>
      </c>
      <c r="N1990" s="9">
        <f t="shared" si="229"/>
        <v>0</v>
      </c>
      <c r="O1990" s="9">
        <f t="shared" si="230"/>
        <v>0</v>
      </c>
      <c r="P1990" s="125">
        <f t="shared" si="231"/>
        <v>75</v>
      </c>
      <c r="Q1990" s="127">
        <f t="shared" si="232"/>
        <v>598</v>
      </c>
      <c r="R1990" s="128">
        <f t="shared" si="233"/>
        <v>673</v>
      </c>
      <c r="S1990" s="4" t="str">
        <f>VLOOKUP(D1990,[2]Sheet1!$F$1:$J$65536,5,0)</f>
        <v>623059486700541030</v>
      </c>
      <c r="T1990" s="4" t="str">
        <f>VLOOKUP(D1990,[1]Sheet1!$F$1:$H$65536,3,0)</f>
        <v>腊祖彬</v>
      </c>
      <c r="U1990" s="4" t="s">
        <v>56</v>
      </c>
      <c r="V1990" s="4" t="s">
        <v>56</v>
      </c>
      <c r="W1990" s="4" t="s">
        <v>56</v>
      </c>
      <c r="X1990" s="4" t="s">
        <v>56</v>
      </c>
    </row>
    <row r="1991" s="113" customFormat="1" hidden="1" customHeight="1" spans="1:24">
      <c r="A1991" s="9">
        <v>1990</v>
      </c>
      <c r="B1991" s="96" t="s">
        <v>66</v>
      </c>
      <c r="C1991" s="9" t="s">
        <v>4625</v>
      </c>
      <c r="D1991" s="9" t="s">
        <v>4626</v>
      </c>
      <c r="E1991" s="9" t="s">
        <v>4231</v>
      </c>
      <c r="F1991" s="9" t="s">
        <v>4240</v>
      </c>
      <c r="G1991" s="9" t="str">
        <f t="shared" si="234"/>
        <v>寺湾镇西营村</v>
      </c>
      <c r="H1991" s="9" t="s">
        <v>4241</v>
      </c>
      <c r="I1991" s="9">
        <v>1</v>
      </c>
      <c r="J1991" s="9">
        <v>1</v>
      </c>
      <c r="K1991" s="9">
        <v>0</v>
      </c>
      <c r="L1991" s="9">
        <v>0</v>
      </c>
      <c r="M1991" s="9">
        <f t="shared" si="228"/>
        <v>75</v>
      </c>
      <c r="N1991" s="9">
        <f t="shared" si="229"/>
        <v>0</v>
      </c>
      <c r="O1991" s="9">
        <f t="shared" si="230"/>
        <v>0</v>
      </c>
      <c r="P1991" s="125">
        <f t="shared" si="231"/>
        <v>75</v>
      </c>
      <c r="Q1991" s="127">
        <f t="shared" si="232"/>
        <v>598</v>
      </c>
      <c r="R1991" s="128">
        <f t="shared" si="233"/>
        <v>673</v>
      </c>
      <c r="S1991" s="4" t="str">
        <f>VLOOKUP(D1991,[2]Sheet1!$F$1:$J$65536,5,0)</f>
        <v>623059486700541022</v>
      </c>
      <c r="T1991" s="4" t="str">
        <f>VLOOKUP(D1991,[1]Sheet1!$F$1:$H$65536,3,0)</f>
        <v>腊志生</v>
      </c>
      <c r="U1991" s="4" t="s">
        <v>56</v>
      </c>
      <c r="V1991" s="4" t="s">
        <v>56</v>
      </c>
      <c r="W1991" s="4" t="s">
        <v>56</v>
      </c>
      <c r="X1991" s="4" t="s">
        <v>56</v>
      </c>
    </row>
    <row r="1992" s="113" customFormat="1" hidden="1" customHeight="1" spans="1:24">
      <c r="A1992" s="9">
        <v>1991</v>
      </c>
      <c r="B1992" s="96" t="s">
        <v>66</v>
      </c>
      <c r="C1992" s="9" t="s">
        <v>4627</v>
      </c>
      <c r="D1992" s="9" t="s">
        <v>4628</v>
      </c>
      <c r="E1992" s="9" t="s">
        <v>4231</v>
      </c>
      <c r="F1992" s="9" t="s">
        <v>4240</v>
      </c>
      <c r="G1992" s="9" t="str">
        <f t="shared" si="234"/>
        <v>寺湾镇西营村</v>
      </c>
      <c r="H1992" s="9" t="s">
        <v>4241</v>
      </c>
      <c r="I1992" s="9">
        <v>1</v>
      </c>
      <c r="J1992" s="9">
        <v>1</v>
      </c>
      <c r="K1992" s="9">
        <v>0</v>
      </c>
      <c r="L1992" s="9">
        <v>0</v>
      </c>
      <c r="M1992" s="9">
        <f t="shared" si="228"/>
        <v>75</v>
      </c>
      <c r="N1992" s="9">
        <f t="shared" si="229"/>
        <v>0</v>
      </c>
      <c r="O1992" s="9">
        <f t="shared" si="230"/>
        <v>0</v>
      </c>
      <c r="P1992" s="125">
        <f t="shared" si="231"/>
        <v>75</v>
      </c>
      <c r="Q1992" s="127">
        <f t="shared" si="232"/>
        <v>598</v>
      </c>
      <c r="R1992" s="128">
        <f t="shared" si="233"/>
        <v>673</v>
      </c>
      <c r="S1992" s="4" t="str">
        <f>VLOOKUP(D1992,[2]Sheet1!$F$1:$J$65536,5,0)</f>
        <v>623059486701030173</v>
      </c>
      <c r="T1992" s="4" t="str">
        <f>VLOOKUP(D1992,[1]Sheet1!$F$1:$H$65536,3,0)</f>
        <v>腊振青</v>
      </c>
      <c r="U1992" s="4" t="s">
        <v>56</v>
      </c>
      <c r="V1992" s="4" t="s">
        <v>56</v>
      </c>
      <c r="W1992" s="4" t="s">
        <v>56</v>
      </c>
      <c r="X1992" s="4" t="s">
        <v>56</v>
      </c>
    </row>
    <row r="1993" s="113" customFormat="1" hidden="1" customHeight="1" spans="1:24">
      <c r="A1993" s="9">
        <v>1992</v>
      </c>
      <c r="B1993" s="96" t="s">
        <v>66</v>
      </c>
      <c r="C1993" s="9" t="s">
        <v>4629</v>
      </c>
      <c r="D1993" s="9" t="s">
        <v>4630</v>
      </c>
      <c r="E1993" s="9" t="s">
        <v>4231</v>
      </c>
      <c r="F1993" s="9" t="s">
        <v>4240</v>
      </c>
      <c r="G1993" s="9" t="str">
        <f t="shared" si="234"/>
        <v>寺湾镇西营村</v>
      </c>
      <c r="H1993" s="9" t="s">
        <v>4241</v>
      </c>
      <c r="I1993" s="9">
        <v>1</v>
      </c>
      <c r="J1993" s="9">
        <v>1</v>
      </c>
      <c r="K1993" s="9">
        <v>0</v>
      </c>
      <c r="L1993" s="9">
        <v>0</v>
      </c>
      <c r="M1993" s="9">
        <f t="shared" si="228"/>
        <v>75</v>
      </c>
      <c r="N1993" s="9">
        <f t="shared" si="229"/>
        <v>0</v>
      </c>
      <c r="O1993" s="9">
        <f t="shared" si="230"/>
        <v>0</v>
      </c>
      <c r="P1993" s="125">
        <f t="shared" si="231"/>
        <v>75</v>
      </c>
      <c r="Q1993" s="127">
        <f t="shared" si="232"/>
        <v>598</v>
      </c>
      <c r="R1993" s="128">
        <f t="shared" si="233"/>
        <v>673</v>
      </c>
      <c r="S1993" s="4" t="str">
        <f>VLOOKUP(D1993,[2]Sheet1!$F$1:$J$65536,5,0)</f>
        <v>623059486700540594</v>
      </c>
      <c r="T1993" s="4" t="str">
        <f>VLOOKUP(D1993,[1]Sheet1!$F$1:$H$65536,3,0)</f>
        <v>腊奇科</v>
      </c>
      <c r="U1993" s="4" t="s">
        <v>56</v>
      </c>
      <c r="V1993" s="4" t="s">
        <v>56</v>
      </c>
      <c r="W1993" s="4" t="s">
        <v>56</v>
      </c>
      <c r="X1993" s="4" t="s">
        <v>56</v>
      </c>
    </row>
    <row r="1994" s="113" customFormat="1" hidden="1" customHeight="1" spans="1:24">
      <c r="A1994" s="9">
        <v>1993</v>
      </c>
      <c r="B1994" s="96" t="s">
        <v>66</v>
      </c>
      <c r="C1994" s="9" t="s">
        <v>4631</v>
      </c>
      <c r="D1994" s="9" t="s">
        <v>4632</v>
      </c>
      <c r="E1994" s="9" t="s">
        <v>4231</v>
      </c>
      <c r="F1994" s="9" t="s">
        <v>4483</v>
      </c>
      <c r="G1994" s="9" t="str">
        <f t="shared" si="234"/>
        <v>寺湾镇大华山村</v>
      </c>
      <c r="H1994" s="9" t="s">
        <v>4484</v>
      </c>
      <c r="I1994" s="9">
        <v>1</v>
      </c>
      <c r="J1994" s="9">
        <v>1</v>
      </c>
      <c r="K1994" s="9">
        <v>0</v>
      </c>
      <c r="L1994" s="9">
        <v>0</v>
      </c>
      <c r="M1994" s="9">
        <f t="shared" si="228"/>
        <v>75</v>
      </c>
      <c r="N1994" s="9">
        <f t="shared" si="229"/>
        <v>0</v>
      </c>
      <c r="O1994" s="9">
        <f t="shared" si="230"/>
        <v>0</v>
      </c>
      <c r="P1994" s="125">
        <f t="shared" si="231"/>
        <v>75</v>
      </c>
      <c r="Q1994" s="127">
        <f t="shared" si="232"/>
        <v>598</v>
      </c>
      <c r="R1994" s="128">
        <f t="shared" si="233"/>
        <v>673</v>
      </c>
      <c r="S1994" s="4" t="str">
        <f>VLOOKUP(D1994,[2]Sheet1!$F$1:$J$65536,5,0)</f>
        <v>623059486700513781</v>
      </c>
      <c r="T1994" s="4" t="str">
        <f>VLOOKUP(D1994,[1]Sheet1!$F$1:$H$65536,3,0)</f>
        <v>姜荣进</v>
      </c>
      <c r="U1994" s="4" t="s">
        <v>56</v>
      </c>
      <c r="V1994" s="4" t="s">
        <v>56</v>
      </c>
      <c r="W1994" s="4" t="s">
        <v>56</v>
      </c>
      <c r="X1994" s="4" t="s">
        <v>56</v>
      </c>
    </row>
    <row r="1995" s="113" customFormat="1" hidden="1" customHeight="1" spans="1:24">
      <c r="A1995" s="9">
        <v>1994</v>
      </c>
      <c r="B1995" s="96" t="s">
        <v>66</v>
      </c>
      <c r="C1995" s="9" t="s">
        <v>4633</v>
      </c>
      <c r="D1995" s="9" t="s">
        <v>4634</v>
      </c>
      <c r="E1995" s="9" t="s">
        <v>4231</v>
      </c>
      <c r="F1995" s="9" t="s">
        <v>4268</v>
      </c>
      <c r="G1995" s="9" t="str">
        <f t="shared" si="234"/>
        <v>寺湾镇上贾沟村</v>
      </c>
      <c r="H1995" s="9" t="s">
        <v>4269</v>
      </c>
      <c r="I1995" s="9">
        <v>1</v>
      </c>
      <c r="J1995" s="9">
        <v>1</v>
      </c>
      <c r="K1995" s="9">
        <v>0</v>
      </c>
      <c r="L1995" s="9">
        <v>0</v>
      </c>
      <c r="M1995" s="9">
        <f t="shared" si="228"/>
        <v>75</v>
      </c>
      <c r="N1995" s="9">
        <f t="shared" si="229"/>
        <v>0</v>
      </c>
      <c r="O1995" s="9">
        <f t="shared" si="230"/>
        <v>0</v>
      </c>
      <c r="P1995" s="125">
        <f t="shared" si="231"/>
        <v>75</v>
      </c>
      <c r="Q1995" s="127">
        <f t="shared" si="232"/>
        <v>598</v>
      </c>
      <c r="R1995" s="128">
        <f t="shared" si="233"/>
        <v>673</v>
      </c>
      <c r="S1995" s="4" t="str">
        <f>VLOOKUP(D1995,[2]Sheet1!$F$1:$J$65536,5,0)</f>
        <v>623059486701243271</v>
      </c>
      <c r="T1995" s="4" t="str">
        <f>VLOOKUP(D1995,[1]Sheet1!$F$1:$H$65536,3,0)</f>
        <v>贾宏平</v>
      </c>
      <c r="U1995" s="4" t="s">
        <v>56</v>
      </c>
      <c r="V1995" s="4" t="s">
        <v>56</v>
      </c>
      <c r="W1995" s="4" t="s">
        <v>56</v>
      </c>
      <c r="X1995" s="4" t="s">
        <v>56</v>
      </c>
    </row>
    <row r="1996" s="113" customFormat="1" hidden="1" customHeight="1" spans="1:24">
      <c r="A1996" s="9">
        <v>1995</v>
      </c>
      <c r="B1996" s="96" t="s">
        <v>66</v>
      </c>
      <c r="C1996" s="9" t="s">
        <v>4635</v>
      </c>
      <c r="D1996" s="9" t="s">
        <v>4636</v>
      </c>
      <c r="E1996" s="9" t="s">
        <v>4231</v>
      </c>
      <c r="F1996" s="9" t="s">
        <v>4244</v>
      </c>
      <c r="G1996" s="9" t="str">
        <f t="shared" si="234"/>
        <v>寺湾镇杜家河村</v>
      </c>
      <c r="H1996" s="9" t="s">
        <v>4245</v>
      </c>
      <c r="I1996" s="9">
        <v>1</v>
      </c>
      <c r="J1996" s="9">
        <v>1</v>
      </c>
      <c r="K1996" s="9">
        <v>0</v>
      </c>
      <c r="L1996" s="9">
        <v>0</v>
      </c>
      <c r="M1996" s="9">
        <f t="shared" si="228"/>
        <v>75</v>
      </c>
      <c r="N1996" s="9">
        <f t="shared" si="229"/>
        <v>0</v>
      </c>
      <c r="O1996" s="9">
        <f t="shared" si="230"/>
        <v>0</v>
      </c>
      <c r="P1996" s="125">
        <f t="shared" si="231"/>
        <v>75</v>
      </c>
      <c r="Q1996" s="127">
        <f t="shared" si="232"/>
        <v>598</v>
      </c>
      <c r="R1996" s="128">
        <f t="shared" si="233"/>
        <v>673</v>
      </c>
      <c r="S1996" s="4" t="str">
        <f>VLOOKUP(D1996,[2]Sheet1!$F$1:$J$65536,5,0)</f>
        <v>623059486700495971</v>
      </c>
      <c r="T1996" s="4" t="str">
        <f>VLOOKUP(D1996,[1]Sheet1!$F$1:$H$65536,3,0)</f>
        <v>黄保光</v>
      </c>
      <c r="U1996" s="4" t="s">
        <v>56</v>
      </c>
      <c r="V1996" s="4" t="s">
        <v>56</v>
      </c>
      <c r="W1996" s="4" t="s">
        <v>56</v>
      </c>
      <c r="X1996" s="4" t="s">
        <v>56</v>
      </c>
    </row>
    <row r="1997" s="113" customFormat="1" hidden="1" customHeight="1" spans="1:24">
      <c r="A1997" s="9">
        <v>1996</v>
      </c>
      <c r="B1997" s="96" t="s">
        <v>66</v>
      </c>
      <c r="C1997" s="9" t="s">
        <v>4637</v>
      </c>
      <c r="D1997" s="9" t="s">
        <v>4638</v>
      </c>
      <c r="E1997" s="9" t="s">
        <v>4231</v>
      </c>
      <c r="F1997" s="9" t="s">
        <v>4280</v>
      </c>
      <c r="G1997" s="9" t="str">
        <f t="shared" si="234"/>
        <v>寺湾镇大峪沟村</v>
      </c>
      <c r="H1997" s="9" t="s">
        <v>4281</v>
      </c>
      <c r="I1997" s="9">
        <v>1</v>
      </c>
      <c r="J1997" s="9">
        <v>1</v>
      </c>
      <c r="K1997" s="9">
        <v>0</v>
      </c>
      <c r="L1997" s="9">
        <v>0</v>
      </c>
      <c r="M1997" s="9">
        <f t="shared" si="228"/>
        <v>75</v>
      </c>
      <c r="N1997" s="9">
        <f t="shared" si="229"/>
        <v>0</v>
      </c>
      <c r="O1997" s="9">
        <f t="shared" si="230"/>
        <v>0</v>
      </c>
      <c r="P1997" s="125">
        <f t="shared" si="231"/>
        <v>75</v>
      </c>
      <c r="Q1997" s="127">
        <f t="shared" si="232"/>
        <v>598</v>
      </c>
      <c r="R1997" s="128">
        <f t="shared" si="233"/>
        <v>673</v>
      </c>
      <c r="S1997" s="4" t="str">
        <f>VLOOKUP(D1997,[2]Sheet1!$F$1:$J$65536,5,0)</f>
        <v>623059486700565195</v>
      </c>
      <c r="T1997" s="4" t="str">
        <f>VLOOKUP(D1997,[1]Sheet1!$F$1:$H$65536,3,0)</f>
        <v>胡有志</v>
      </c>
      <c r="U1997" s="4" t="s">
        <v>56</v>
      </c>
      <c r="V1997" s="4" t="s">
        <v>56</v>
      </c>
      <c r="W1997" s="4" t="s">
        <v>56</v>
      </c>
      <c r="X1997" s="4" t="s">
        <v>56</v>
      </c>
    </row>
    <row r="1998" s="113" customFormat="1" hidden="1" customHeight="1" spans="1:24">
      <c r="A1998" s="9">
        <v>1997</v>
      </c>
      <c r="B1998" s="96" t="s">
        <v>66</v>
      </c>
      <c r="C1998" s="9" t="s">
        <v>4639</v>
      </c>
      <c r="D1998" s="9" t="s">
        <v>4640</v>
      </c>
      <c r="E1998" s="9" t="s">
        <v>4231</v>
      </c>
      <c r="F1998" s="9" t="s">
        <v>4280</v>
      </c>
      <c r="G1998" s="9" t="str">
        <f t="shared" si="234"/>
        <v>寺湾镇大峪沟村</v>
      </c>
      <c r="H1998" s="9" t="s">
        <v>4281</v>
      </c>
      <c r="I1998" s="9">
        <v>1</v>
      </c>
      <c r="J1998" s="9">
        <v>1</v>
      </c>
      <c r="K1998" s="9">
        <v>0</v>
      </c>
      <c r="L1998" s="9">
        <v>0</v>
      </c>
      <c r="M1998" s="9">
        <f t="shared" si="228"/>
        <v>75</v>
      </c>
      <c r="N1998" s="9">
        <f t="shared" si="229"/>
        <v>0</v>
      </c>
      <c r="O1998" s="9">
        <f t="shared" si="230"/>
        <v>0</v>
      </c>
      <c r="P1998" s="125">
        <f t="shared" si="231"/>
        <v>75</v>
      </c>
      <c r="Q1998" s="127">
        <f t="shared" si="232"/>
        <v>598</v>
      </c>
      <c r="R1998" s="128">
        <f t="shared" si="233"/>
        <v>673</v>
      </c>
      <c r="S1998" s="4" t="str">
        <f>VLOOKUP(D1998,[2]Sheet1!$F$1:$J$65536,5,0)</f>
        <v>623059486702516089</v>
      </c>
      <c r="T1998" s="4" t="str">
        <f>VLOOKUP(D1998,[1]Sheet1!$F$1:$H$65536,3,0)</f>
        <v>胡国亭</v>
      </c>
      <c r="U1998" s="4" t="s">
        <v>56</v>
      </c>
      <c r="V1998" s="4" t="s">
        <v>56</v>
      </c>
      <c r="W1998" s="4" t="s">
        <v>56</v>
      </c>
      <c r="X1998" s="4" t="s">
        <v>56</v>
      </c>
    </row>
    <row r="1999" s="113" customFormat="1" hidden="1" customHeight="1" spans="1:24">
      <c r="A1999" s="9">
        <v>1998</v>
      </c>
      <c r="B1999" s="96" t="s">
        <v>66</v>
      </c>
      <c r="C1999" s="9" t="s">
        <v>4641</v>
      </c>
      <c r="D1999" s="9" t="s">
        <v>4642</v>
      </c>
      <c r="E1999" s="9" t="s">
        <v>4231</v>
      </c>
      <c r="F1999" s="9" t="s">
        <v>4294</v>
      </c>
      <c r="G1999" s="9" t="str">
        <f t="shared" si="234"/>
        <v>寺湾镇老庙村</v>
      </c>
      <c r="H1999" s="9" t="s">
        <v>4295</v>
      </c>
      <c r="I1999" s="9">
        <v>1</v>
      </c>
      <c r="J1999" s="9">
        <v>0</v>
      </c>
      <c r="K1999" s="9">
        <v>1</v>
      </c>
      <c r="L1999" s="9">
        <v>0</v>
      </c>
      <c r="M1999" s="9">
        <f t="shared" si="228"/>
        <v>0</v>
      </c>
      <c r="N1999" s="9">
        <f t="shared" si="229"/>
        <v>300</v>
      </c>
      <c r="O1999" s="9">
        <f t="shared" si="230"/>
        <v>0</v>
      </c>
      <c r="P1999" s="125">
        <f t="shared" si="231"/>
        <v>300</v>
      </c>
      <c r="Q1999" s="127">
        <f t="shared" si="232"/>
        <v>598</v>
      </c>
      <c r="R1999" s="128">
        <f t="shared" si="233"/>
        <v>898</v>
      </c>
      <c r="S1999" s="4" t="str">
        <f>VLOOKUP(D1999,[2]Sheet1!$F$1:$J$65536,5,0)</f>
        <v>623059486700599368</v>
      </c>
      <c r="T1999" s="4" t="str">
        <f>VLOOKUP(D1999,[1]Sheet1!$F$1:$H$65536,3,0)</f>
        <v>贺建平</v>
      </c>
      <c r="U1999" s="4" t="s">
        <v>56</v>
      </c>
      <c r="V1999" s="4" t="s">
        <v>56</v>
      </c>
      <c r="W1999" s="4" t="s">
        <v>56</v>
      </c>
      <c r="X1999" s="4" t="s">
        <v>56</v>
      </c>
    </row>
    <row r="2000" s="113" customFormat="1" hidden="1" customHeight="1" spans="1:24">
      <c r="A2000" s="9">
        <v>1999</v>
      </c>
      <c r="B2000" s="96" t="s">
        <v>66</v>
      </c>
      <c r="C2000" s="9" t="s">
        <v>4643</v>
      </c>
      <c r="D2000" s="9" t="s">
        <v>4644</v>
      </c>
      <c r="E2000" s="9" t="s">
        <v>4231</v>
      </c>
      <c r="F2000" s="9" t="s">
        <v>4429</v>
      </c>
      <c r="G2000" s="9" t="str">
        <f t="shared" si="234"/>
        <v>寺湾镇秦家沟村</v>
      </c>
      <c r="H2000" s="9" t="s">
        <v>4430</v>
      </c>
      <c r="I2000" s="9">
        <v>1</v>
      </c>
      <c r="J2000" s="9">
        <v>1</v>
      </c>
      <c r="K2000" s="9">
        <v>0</v>
      </c>
      <c r="L2000" s="9">
        <v>0</v>
      </c>
      <c r="M2000" s="9">
        <f t="shared" si="228"/>
        <v>75</v>
      </c>
      <c r="N2000" s="9">
        <f t="shared" si="229"/>
        <v>0</v>
      </c>
      <c r="O2000" s="9">
        <f t="shared" si="230"/>
        <v>0</v>
      </c>
      <c r="P2000" s="125">
        <f t="shared" si="231"/>
        <v>75</v>
      </c>
      <c r="Q2000" s="127">
        <f t="shared" si="232"/>
        <v>598</v>
      </c>
      <c r="R2000" s="128">
        <f t="shared" si="233"/>
        <v>673</v>
      </c>
      <c r="S2000" s="4" t="str">
        <f>VLOOKUP(D2000,[2]Sheet1!$F$1:$J$65536,5,0)</f>
        <v>623059486700488059</v>
      </c>
      <c r="T2000" s="4" t="str">
        <f>VLOOKUP(D2000,[1]Sheet1!$F$1:$H$65536,3,0)</f>
        <v>郭夫华</v>
      </c>
      <c r="U2000" s="4" t="s">
        <v>56</v>
      </c>
      <c r="V2000" s="4" t="s">
        <v>56</v>
      </c>
      <c r="W2000" s="4" t="s">
        <v>56</v>
      </c>
      <c r="X2000" s="4" t="s">
        <v>56</v>
      </c>
    </row>
    <row r="2001" s="113" customFormat="1" hidden="1" customHeight="1" spans="1:24">
      <c r="A2001" s="9">
        <v>2000</v>
      </c>
      <c r="B2001" s="96" t="s">
        <v>66</v>
      </c>
      <c r="C2001" s="9" t="s">
        <v>4645</v>
      </c>
      <c r="D2001" s="9" t="s">
        <v>4646</v>
      </c>
      <c r="E2001" s="9" t="s">
        <v>4231</v>
      </c>
      <c r="F2001" s="9" t="s">
        <v>4429</v>
      </c>
      <c r="G2001" s="9" t="str">
        <f t="shared" si="234"/>
        <v>寺湾镇秦家沟村</v>
      </c>
      <c r="H2001" s="9" t="s">
        <v>4430</v>
      </c>
      <c r="I2001" s="9">
        <v>1</v>
      </c>
      <c r="J2001" s="9">
        <v>1</v>
      </c>
      <c r="K2001" s="9">
        <v>0</v>
      </c>
      <c r="L2001" s="9">
        <v>0</v>
      </c>
      <c r="M2001" s="9">
        <f t="shared" si="228"/>
        <v>75</v>
      </c>
      <c r="N2001" s="9">
        <f t="shared" si="229"/>
        <v>0</v>
      </c>
      <c r="O2001" s="9">
        <f t="shared" si="230"/>
        <v>0</v>
      </c>
      <c r="P2001" s="125">
        <f t="shared" si="231"/>
        <v>75</v>
      </c>
      <c r="Q2001" s="127">
        <f t="shared" si="232"/>
        <v>598</v>
      </c>
      <c r="R2001" s="128">
        <f t="shared" si="233"/>
        <v>673</v>
      </c>
      <c r="S2001" s="4" t="str">
        <f>VLOOKUP(D2001,[2]Sheet1!$F$1:$J$65536,5,0)</f>
        <v>623059486700488042</v>
      </c>
      <c r="T2001" s="4" t="str">
        <f>VLOOKUP(D2001,[1]Sheet1!$F$1:$H$65536,3,0)</f>
        <v>郭成彦</v>
      </c>
      <c r="U2001" s="4" t="s">
        <v>56</v>
      </c>
      <c r="V2001" s="4" t="s">
        <v>56</v>
      </c>
      <c r="W2001" s="4" t="s">
        <v>56</v>
      </c>
      <c r="X2001" s="4" t="s">
        <v>56</v>
      </c>
    </row>
    <row r="2002" s="113" customFormat="1" hidden="1" customHeight="1" spans="1:24">
      <c r="A2002" s="9">
        <v>2001</v>
      </c>
      <c r="B2002" s="96" t="s">
        <v>66</v>
      </c>
      <c r="C2002" s="9" t="s">
        <v>4647</v>
      </c>
      <c r="D2002" s="9" t="s">
        <v>4648</v>
      </c>
      <c r="E2002" s="9" t="s">
        <v>4231</v>
      </c>
      <c r="F2002" s="9" t="s">
        <v>4256</v>
      </c>
      <c r="G2002" s="9" t="str">
        <f t="shared" si="234"/>
        <v>寺湾镇柳林沟村</v>
      </c>
      <c r="H2002" s="9" t="s">
        <v>4257</v>
      </c>
      <c r="I2002" s="9">
        <v>1</v>
      </c>
      <c r="J2002" s="9">
        <v>1</v>
      </c>
      <c r="K2002" s="9">
        <v>0</v>
      </c>
      <c r="L2002" s="9">
        <v>0</v>
      </c>
      <c r="M2002" s="9">
        <f t="shared" si="228"/>
        <v>75</v>
      </c>
      <c r="N2002" s="9">
        <f t="shared" si="229"/>
        <v>0</v>
      </c>
      <c r="O2002" s="9">
        <f t="shared" si="230"/>
        <v>0</v>
      </c>
      <c r="P2002" s="125">
        <f t="shared" si="231"/>
        <v>75</v>
      </c>
      <c r="Q2002" s="127">
        <f t="shared" si="232"/>
        <v>598</v>
      </c>
      <c r="R2002" s="128">
        <f t="shared" si="233"/>
        <v>673</v>
      </c>
      <c r="S2002" s="4" t="str">
        <f>VLOOKUP(D2002,[2]Sheet1!$F$1:$J$65536,5,0)</f>
        <v>623059486700626641</v>
      </c>
      <c r="T2002" s="4" t="str">
        <f>VLOOKUP(D2002,[1]Sheet1!$F$1:$H$65536,3,0)</f>
        <v>顾群英</v>
      </c>
      <c r="U2002" s="4" t="s">
        <v>56</v>
      </c>
      <c r="V2002" s="4" t="s">
        <v>56</v>
      </c>
      <c r="W2002" s="4" t="s">
        <v>56</v>
      </c>
      <c r="X2002" s="4" t="s">
        <v>56</v>
      </c>
    </row>
    <row r="2003" s="113" customFormat="1" hidden="1" customHeight="1" spans="1:24">
      <c r="A2003" s="9">
        <v>2002</v>
      </c>
      <c r="B2003" s="96" t="s">
        <v>66</v>
      </c>
      <c r="C2003" s="9" t="s">
        <v>4649</v>
      </c>
      <c r="D2003" s="9" t="s">
        <v>4650</v>
      </c>
      <c r="E2003" s="9" t="s">
        <v>4231</v>
      </c>
      <c r="F2003" s="9" t="s">
        <v>4256</v>
      </c>
      <c r="G2003" s="9" t="str">
        <f t="shared" si="234"/>
        <v>寺湾镇柳林沟村</v>
      </c>
      <c r="H2003" s="9" t="s">
        <v>4257</v>
      </c>
      <c r="I2003" s="9">
        <v>1</v>
      </c>
      <c r="J2003" s="9">
        <v>1</v>
      </c>
      <c r="K2003" s="9">
        <v>0</v>
      </c>
      <c r="L2003" s="9">
        <v>0</v>
      </c>
      <c r="M2003" s="9">
        <f t="shared" si="228"/>
        <v>75</v>
      </c>
      <c r="N2003" s="9">
        <f t="shared" si="229"/>
        <v>0</v>
      </c>
      <c r="O2003" s="9">
        <f t="shared" si="230"/>
        <v>0</v>
      </c>
      <c r="P2003" s="125">
        <f t="shared" si="231"/>
        <v>75</v>
      </c>
      <c r="Q2003" s="127">
        <f t="shared" si="232"/>
        <v>598</v>
      </c>
      <c r="R2003" s="128">
        <f t="shared" si="233"/>
        <v>673</v>
      </c>
      <c r="S2003" s="4" t="str">
        <f>VLOOKUP(D2003,[2]Sheet1!$F$1:$J$65536,5,0)</f>
        <v>623059486701036790</v>
      </c>
      <c r="T2003" s="4" t="str">
        <f>VLOOKUP(D2003,[1]Sheet1!$F$1:$H$65536,3,0)</f>
        <v>高振岐</v>
      </c>
      <c r="U2003" s="4" t="s">
        <v>56</v>
      </c>
      <c r="V2003" s="4" t="s">
        <v>56</v>
      </c>
      <c r="W2003" s="4" t="s">
        <v>56</v>
      </c>
      <c r="X2003" s="4" t="s">
        <v>56</v>
      </c>
    </row>
    <row r="2004" s="113" customFormat="1" hidden="1" customHeight="1" spans="1:24">
      <c r="A2004" s="9">
        <v>2003</v>
      </c>
      <c r="B2004" s="96" t="s">
        <v>66</v>
      </c>
      <c r="C2004" s="9" t="s">
        <v>4651</v>
      </c>
      <c r="D2004" s="9" t="s">
        <v>4652</v>
      </c>
      <c r="E2004" s="9" t="s">
        <v>4231</v>
      </c>
      <c r="F2004" s="9" t="s">
        <v>4280</v>
      </c>
      <c r="G2004" s="9" t="str">
        <f t="shared" si="234"/>
        <v>寺湾镇大峪沟村</v>
      </c>
      <c r="H2004" s="9" t="s">
        <v>4281</v>
      </c>
      <c r="I2004" s="9">
        <v>1</v>
      </c>
      <c r="J2004" s="9">
        <v>0</v>
      </c>
      <c r="K2004" s="9">
        <v>1</v>
      </c>
      <c r="L2004" s="9">
        <v>0</v>
      </c>
      <c r="M2004" s="9">
        <f t="shared" si="228"/>
        <v>0</v>
      </c>
      <c r="N2004" s="9">
        <f t="shared" si="229"/>
        <v>300</v>
      </c>
      <c r="O2004" s="9">
        <f t="shared" si="230"/>
        <v>0</v>
      </c>
      <c r="P2004" s="125">
        <f t="shared" si="231"/>
        <v>300</v>
      </c>
      <c r="Q2004" s="127">
        <f t="shared" si="232"/>
        <v>598</v>
      </c>
      <c r="R2004" s="128">
        <f t="shared" si="233"/>
        <v>898</v>
      </c>
      <c r="S2004" s="4" t="str">
        <f>VLOOKUP(D2004,[2]Sheet1!$F$1:$J$65536,5,0)</f>
        <v>623059486700564958</v>
      </c>
      <c r="T2004" s="4" t="str">
        <f>VLOOKUP(D2004,[1]Sheet1!$F$1:$H$65536,3,0)</f>
        <v>高应林</v>
      </c>
      <c r="U2004" s="4" t="s">
        <v>56</v>
      </c>
      <c r="V2004" s="4" t="s">
        <v>56</v>
      </c>
      <c r="W2004" s="4" t="s">
        <v>56</v>
      </c>
      <c r="X2004" s="4" t="s">
        <v>56</v>
      </c>
    </row>
    <row r="2005" s="113" customFormat="1" hidden="1" customHeight="1" spans="1:24">
      <c r="A2005" s="9">
        <v>2004</v>
      </c>
      <c r="B2005" s="96" t="s">
        <v>66</v>
      </c>
      <c r="C2005" s="9" t="s">
        <v>4653</v>
      </c>
      <c r="D2005" s="9" t="s">
        <v>4654</v>
      </c>
      <c r="E2005" s="9" t="s">
        <v>4231</v>
      </c>
      <c r="F2005" s="9" t="s">
        <v>4248</v>
      </c>
      <c r="G2005" s="9" t="str">
        <f t="shared" si="234"/>
        <v>寺湾镇孙家台村</v>
      </c>
      <c r="H2005" s="9" t="s">
        <v>4249</v>
      </c>
      <c r="I2005" s="9">
        <v>1</v>
      </c>
      <c r="J2005" s="9">
        <v>1</v>
      </c>
      <c r="K2005" s="9">
        <v>0</v>
      </c>
      <c r="L2005" s="9">
        <v>0</v>
      </c>
      <c r="M2005" s="9">
        <f t="shared" si="228"/>
        <v>75</v>
      </c>
      <c r="N2005" s="9">
        <f t="shared" si="229"/>
        <v>0</v>
      </c>
      <c r="O2005" s="9">
        <f t="shared" si="230"/>
        <v>0</v>
      </c>
      <c r="P2005" s="125">
        <f t="shared" si="231"/>
        <v>75</v>
      </c>
      <c r="Q2005" s="127">
        <f t="shared" si="232"/>
        <v>598</v>
      </c>
      <c r="R2005" s="128">
        <f t="shared" si="233"/>
        <v>673</v>
      </c>
      <c r="S2005" s="4" t="str">
        <f>VLOOKUP(D2005,[2]Sheet1!$F$1:$J$65536,5,0)</f>
        <v>623059486700516495</v>
      </c>
      <c r="T2005" s="4" t="str">
        <f>VLOOKUP(D2005,[1]Sheet1!$F$1:$H$65536,3,0)</f>
        <v>高应均</v>
      </c>
      <c r="U2005" s="4" t="s">
        <v>56</v>
      </c>
      <c r="V2005" s="4" t="s">
        <v>56</v>
      </c>
      <c r="W2005" s="4" t="s">
        <v>56</v>
      </c>
      <c r="X2005" s="4" t="s">
        <v>56</v>
      </c>
    </row>
    <row r="2006" s="113" customFormat="1" hidden="1" customHeight="1" spans="1:24">
      <c r="A2006" s="9">
        <v>2005</v>
      </c>
      <c r="B2006" s="96" t="s">
        <v>66</v>
      </c>
      <c r="C2006" s="9" t="s">
        <v>4655</v>
      </c>
      <c r="D2006" s="9" t="s">
        <v>4656</v>
      </c>
      <c r="E2006" s="9" t="s">
        <v>4231</v>
      </c>
      <c r="F2006" s="9" t="s">
        <v>4256</v>
      </c>
      <c r="G2006" s="9" t="str">
        <f t="shared" si="234"/>
        <v>寺湾镇柳林沟村</v>
      </c>
      <c r="H2006" s="9" t="s">
        <v>4257</v>
      </c>
      <c r="I2006" s="9">
        <v>1</v>
      </c>
      <c r="J2006" s="9">
        <v>1</v>
      </c>
      <c r="K2006" s="9">
        <v>0</v>
      </c>
      <c r="L2006" s="9">
        <v>0</v>
      </c>
      <c r="M2006" s="9">
        <f t="shared" si="228"/>
        <v>75</v>
      </c>
      <c r="N2006" s="9">
        <f t="shared" si="229"/>
        <v>0</v>
      </c>
      <c r="O2006" s="9">
        <f t="shared" si="230"/>
        <v>0</v>
      </c>
      <c r="P2006" s="125">
        <f t="shared" si="231"/>
        <v>75</v>
      </c>
      <c r="Q2006" s="127">
        <f t="shared" si="232"/>
        <v>598</v>
      </c>
      <c r="R2006" s="128">
        <f t="shared" si="233"/>
        <v>673</v>
      </c>
      <c r="S2006" s="4" t="str">
        <f>VLOOKUP(D2006,[2]Sheet1!$F$1:$J$65536,5,0)</f>
        <v>623059486700626534</v>
      </c>
      <c r="T2006" s="4" t="str">
        <f>VLOOKUP(D2006,[1]Sheet1!$F$1:$H$65536,3,0)</f>
        <v>高秀明</v>
      </c>
      <c r="U2006" s="4" t="s">
        <v>56</v>
      </c>
      <c r="V2006" s="4" t="s">
        <v>56</v>
      </c>
      <c r="W2006" s="4" t="s">
        <v>56</v>
      </c>
      <c r="X2006" s="4" t="s">
        <v>56</v>
      </c>
    </row>
    <row r="2007" s="113" customFormat="1" hidden="1" customHeight="1" spans="1:24">
      <c r="A2007" s="9">
        <v>2006</v>
      </c>
      <c r="B2007" s="96" t="s">
        <v>66</v>
      </c>
      <c r="C2007" s="9" t="s">
        <v>4657</v>
      </c>
      <c r="D2007" s="9" t="s">
        <v>4658</v>
      </c>
      <c r="E2007" s="9" t="s">
        <v>4231</v>
      </c>
      <c r="F2007" s="9" t="s">
        <v>4252</v>
      </c>
      <c r="G2007" s="9" t="str">
        <f t="shared" ref="G2007:G2057" si="235">E2007&amp;F2007</f>
        <v>寺湾镇园岭槐村</v>
      </c>
      <c r="H2007" s="9" t="s">
        <v>4287</v>
      </c>
      <c r="I2007" s="9">
        <v>1</v>
      </c>
      <c r="J2007" s="9">
        <v>0</v>
      </c>
      <c r="K2007" s="9">
        <v>0</v>
      </c>
      <c r="L2007" s="9">
        <v>1</v>
      </c>
      <c r="M2007" s="9">
        <f t="shared" si="228"/>
        <v>0</v>
      </c>
      <c r="N2007" s="9">
        <f t="shared" si="229"/>
        <v>0</v>
      </c>
      <c r="O2007" s="9">
        <f t="shared" si="230"/>
        <v>600</v>
      </c>
      <c r="P2007" s="125">
        <f t="shared" si="231"/>
        <v>600</v>
      </c>
      <c r="Q2007" s="127">
        <f t="shared" si="232"/>
        <v>598</v>
      </c>
      <c r="R2007" s="128">
        <f t="shared" si="233"/>
        <v>1198</v>
      </c>
      <c r="S2007" s="4" t="str">
        <f>VLOOKUP(D2007,[2]Sheet1!$F$1:$J$65536,5,0)</f>
        <v>623059486703032284</v>
      </c>
      <c r="T2007" s="4" t="str">
        <f>VLOOKUP(D2007,[1]Sheet1!$F$1:$H$65536,3,0)</f>
        <v>高建敏</v>
      </c>
      <c r="U2007" s="4" t="s">
        <v>56</v>
      </c>
      <c r="V2007" s="4" t="s">
        <v>56</v>
      </c>
      <c r="W2007" s="4" t="s">
        <v>56</v>
      </c>
      <c r="X2007" s="4" t="s">
        <v>56</v>
      </c>
    </row>
    <row r="2008" s="113" customFormat="1" hidden="1" customHeight="1" spans="1:24">
      <c r="A2008" s="9">
        <v>2007</v>
      </c>
      <c r="B2008" s="96" t="s">
        <v>66</v>
      </c>
      <c r="C2008" s="9" t="s">
        <v>4659</v>
      </c>
      <c r="D2008" s="9" t="s">
        <v>4660</v>
      </c>
      <c r="E2008" s="9" t="s">
        <v>4231</v>
      </c>
      <c r="F2008" s="9" t="s">
        <v>4256</v>
      </c>
      <c r="G2008" s="9" t="str">
        <f t="shared" si="235"/>
        <v>寺湾镇柳林沟村</v>
      </c>
      <c r="H2008" s="9" t="s">
        <v>4257</v>
      </c>
      <c r="I2008" s="9">
        <v>1</v>
      </c>
      <c r="J2008" s="9">
        <v>1</v>
      </c>
      <c r="K2008" s="9">
        <v>0</v>
      </c>
      <c r="L2008" s="9">
        <v>0</v>
      </c>
      <c r="M2008" s="9">
        <f t="shared" si="228"/>
        <v>75</v>
      </c>
      <c r="N2008" s="9">
        <f t="shared" si="229"/>
        <v>0</v>
      </c>
      <c r="O2008" s="9">
        <f t="shared" si="230"/>
        <v>0</v>
      </c>
      <c r="P2008" s="125">
        <f t="shared" si="231"/>
        <v>75</v>
      </c>
      <c r="Q2008" s="127">
        <f t="shared" si="232"/>
        <v>598</v>
      </c>
      <c r="R2008" s="128">
        <f t="shared" si="233"/>
        <v>673</v>
      </c>
      <c r="S2008" s="4" t="str">
        <f>VLOOKUP(D2008,[2]Sheet1!$F$1:$J$65536,5,0)</f>
        <v>623059486700626344</v>
      </c>
      <c r="T2008" s="4" t="str">
        <f>VLOOKUP(D2008,[1]Sheet1!$F$1:$H$65536,3,0)</f>
        <v>高建国</v>
      </c>
      <c r="U2008" s="4" t="s">
        <v>56</v>
      </c>
      <c r="V2008" s="4" t="s">
        <v>56</v>
      </c>
      <c r="W2008" s="4" t="s">
        <v>56</v>
      </c>
      <c r="X2008" s="4" t="s">
        <v>56</v>
      </c>
    </row>
    <row r="2009" s="113" customFormat="1" hidden="1" customHeight="1" spans="1:24">
      <c r="A2009" s="9">
        <v>2008</v>
      </c>
      <c r="B2009" s="96" t="s">
        <v>66</v>
      </c>
      <c r="C2009" s="9" t="s">
        <v>4661</v>
      </c>
      <c r="D2009" s="9" t="s">
        <v>4662</v>
      </c>
      <c r="E2009" s="9" t="s">
        <v>4231</v>
      </c>
      <c r="F2009" s="9" t="s">
        <v>4380</v>
      </c>
      <c r="G2009" s="9" t="str">
        <f t="shared" si="235"/>
        <v>寺湾镇黄楝树村</v>
      </c>
      <c r="H2009" s="9" t="s">
        <v>4381</v>
      </c>
      <c r="I2009" s="9">
        <v>1</v>
      </c>
      <c r="J2009" s="9">
        <v>1</v>
      </c>
      <c r="K2009" s="9">
        <v>0</v>
      </c>
      <c r="L2009" s="9">
        <v>0</v>
      </c>
      <c r="M2009" s="9">
        <f t="shared" si="228"/>
        <v>75</v>
      </c>
      <c r="N2009" s="9">
        <f t="shared" si="229"/>
        <v>0</v>
      </c>
      <c r="O2009" s="9">
        <f t="shared" si="230"/>
        <v>0</v>
      </c>
      <c r="P2009" s="125">
        <f t="shared" si="231"/>
        <v>75</v>
      </c>
      <c r="Q2009" s="127">
        <f t="shared" si="232"/>
        <v>598</v>
      </c>
      <c r="R2009" s="128">
        <f t="shared" si="233"/>
        <v>673</v>
      </c>
      <c r="S2009" s="4" t="str">
        <f>VLOOKUP(D2009,[2]Sheet1!$F$1:$J$65536,5,0)</f>
        <v>623059486700504707</v>
      </c>
      <c r="T2009" s="4" t="str">
        <f>VLOOKUP(D2009,[1]Sheet1!$F$1:$H$65536,3,0)</f>
        <v>高宏金</v>
      </c>
      <c r="U2009" s="4" t="s">
        <v>56</v>
      </c>
      <c r="V2009" s="4" t="s">
        <v>56</v>
      </c>
      <c r="W2009" s="4" t="s">
        <v>56</v>
      </c>
      <c r="X2009" s="4" t="s">
        <v>56</v>
      </c>
    </row>
    <row r="2010" s="113" customFormat="1" hidden="1" customHeight="1" spans="1:24">
      <c r="A2010" s="9">
        <v>2009</v>
      </c>
      <c r="B2010" s="96" t="s">
        <v>66</v>
      </c>
      <c r="C2010" s="9" t="s">
        <v>4663</v>
      </c>
      <c r="D2010" s="9" t="s">
        <v>4664</v>
      </c>
      <c r="E2010" s="9" t="s">
        <v>4231</v>
      </c>
      <c r="F2010" s="9" t="s">
        <v>4380</v>
      </c>
      <c r="G2010" s="9" t="str">
        <f t="shared" si="235"/>
        <v>寺湾镇黄楝树村</v>
      </c>
      <c r="H2010" s="9" t="s">
        <v>4381</v>
      </c>
      <c r="I2010" s="9">
        <v>1</v>
      </c>
      <c r="J2010" s="9">
        <v>1</v>
      </c>
      <c r="K2010" s="9">
        <v>0</v>
      </c>
      <c r="L2010" s="9">
        <v>0</v>
      </c>
      <c r="M2010" s="9">
        <f t="shared" si="228"/>
        <v>75</v>
      </c>
      <c r="N2010" s="9">
        <f t="shared" si="229"/>
        <v>0</v>
      </c>
      <c r="O2010" s="9">
        <f t="shared" si="230"/>
        <v>0</v>
      </c>
      <c r="P2010" s="125">
        <f t="shared" si="231"/>
        <v>75</v>
      </c>
      <c r="Q2010" s="127">
        <f t="shared" si="232"/>
        <v>598</v>
      </c>
      <c r="R2010" s="128">
        <f t="shared" si="233"/>
        <v>673</v>
      </c>
      <c r="S2010" s="4" t="str">
        <f>VLOOKUP(D2010,[2]Sheet1!$F$1:$J$65536,5,0)</f>
        <v>623059486700504699</v>
      </c>
      <c r="T2010" s="4" t="str">
        <f>VLOOKUP(D2010,[1]Sheet1!$F$1:$H$65536,3,0)</f>
        <v>高宏建</v>
      </c>
      <c r="U2010" s="4" t="s">
        <v>56</v>
      </c>
      <c r="V2010" s="4" t="s">
        <v>56</v>
      </c>
      <c r="W2010" s="4" t="s">
        <v>56</v>
      </c>
      <c r="X2010" s="4" t="s">
        <v>56</v>
      </c>
    </row>
    <row r="2011" s="113" customFormat="1" hidden="1" customHeight="1" spans="1:24">
      <c r="A2011" s="9">
        <v>2010</v>
      </c>
      <c r="B2011" s="96" t="s">
        <v>66</v>
      </c>
      <c r="C2011" s="9" t="s">
        <v>4665</v>
      </c>
      <c r="D2011" s="9" t="s">
        <v>4666</v>
      </c>
      <c r="E2011" s="9" t="s">
        <v>4231</v>
      </c>
      <c r="F2011" s="9" t="s">
        <v>4240</v>
      </c>
      <c r="G2011" s="9" t="str">
        <f t="shared" si="235"/>
        <v>寺湾镇西营村</v>
      </c>
      <c r="H2011" s="9" t="s">
        <v>4241</v>
      </c>
      <c r="I2011" s="9">
        <v>1</v>
      </c>
      <c r="J2011" s="9">
        <v>1</v>
      </c>
      <c r="K2011" s="9">
        <v>0</v>
      </c>
      <c r="L2011" s="9">
        <v>0</v>
      </c>
      <c r="M2011" s="9">
        <f t="shared" si="228"/>
        <v>75</v>
      </c>
      <c r="N2011" s="9">
        <f t="shared" si="229"/>
        <v>0</v>
      </c>
      <c r="O2011" s="9">
        <f t="shared" si="230"/>
        <v>0</v>
      </c>
      <c r="P2011" s="125">
        <f t="shared" si="231"/>
        <v>75</v>
      </c>
      <c r="Q2011" s="127">
        <f t="shared" si="232"/>
        <v>598</v>
      </c>
      <c r="R2011" s="128">
        <f t="shared" si="233"/>
        <v>673</v>
      </c>
      <c r="S2011" s="4" t="str">
        <f>VLOOKUP(D2011,[2]Sheet1!$F$1:$J$65536,5,0)</f>
        <v>623059486700538085</v>
      </c>
      <c r="T2011" s="4" t="str">
        <f>VLOOKUP(D2011,[1]Sheet1!$F$1:$H$65536,3,0)</f>
        <v>付天保</v>
      </c>
      <c r="U2011" s="4" t="s">
        <v>56</v>
      </c>
      <c r="V2011" s="4" t="s">
        <v>56</v>
      </c>
      <c r="W2011" s="4" t="s">
        <v>56</v>
      </c>
      <c r="X2011" s="4" t="s">
        <v>56</v>
      </c>
    </row>
    <row r="2012" s="113" customFormat="1" hidden="1" customHeight="1" spans="1:24">
      <c r="A2012" s="9">
        <v>2011</v>
      </c>
      <c r="B2012" s="96" t="s">
        <v>66</v>
      </c>
      <c r="C2012" s="9" t="s">
        <v>4667</v>
      </c>
      <c r="D2012" s="9" t="s">
        <v>4668</v>
      </c>
      <c r="E2012" s="9" t="s">
        <v>4231</v>
      </c>
      <c r="F2012" s="9" t="s">
        <v>4252</v>
      </c>
      <c r="G2012" s="9" t="str">
        <f t="shared" si="235"/>
        <v>寺湾镇园岭槐村</v>
      </c>
      <c r="H2012" s="9" t="s">
        <v>4253</v>
      </c>
      <c r="I2012" s="9">
        <v>1</v>
      </c>
      <c r="J2012" s="9">
        <v>0</v>
      </c>
      <c r="K2012" s="9">
        <v>1</v>
      </c>
      <c r="L2012" s="9">
        <v>0</v>
      </c>
      <c r="M2012" s="9">
        <f t="shared" si="228"/>
        <v>0</v>
      </c>
      <c r="N2012" s="9">
        <f t="shared" si="229"/>
        <v>300</v>
      </c>
      <c r="O2012" s="9">
        <f t="shared" si="230"/>
        <v>0</v>
      </c>
      <c r="P2012" s="125">
        <f t="shared" si="231"/>
        <v>300</v>
      </c>
      <c r="Q2012" s="127">
        <f t="shared" si="232"/>
        <v>598</v>
      </c>
      <c r="R2012" s="128">
        <f t="shared" si="233"/>
        <v>898</v>
      </c>
      <c r="S2012" s="4" t="str">
        <f>VLOOKUP(D2012,[2]Sheet1!$F$1:$J$65536,5,0)</f>
        <v>623059486702511007</v>
      </c>
      <c r="T2012" s="4" t="str">
        <f>VLOOKUP(D2012,[1]Sheet1!$F$1:$H$65536,3,0)</f>
        <v>冯子有</v>
      </c>
      <c r="U2012" s="4" t="s">
        <v>56</v>
      </c>
      <c r="V2012" s="4" t="s">
        <v>56</v>
      </c>
      <c r="W2012" s="4" t="s">
        <v>56</v>
      </c>
      <c r="X2012" s="4" t="s">
        <v>56</v>
      </c>
    </row>
    <row r="2013" s="113" customFormat="1" hidden="1" customHeight="1" spans="1:24">
      <c r="A2013" s="9">
        <v>2012</v>
      </c>
      <c r="B2013" s="96" t="s">
        <v>66</v>
      </c>
      <c r="C2013" s="9" t="s">
        <v>4669</v>
      </c>
      <c r="D2013" s="9" t="s">
        <v>4670</v>
      </c>
      <c r="E2013" s="9" t="s">
        <v>4231</v>
      </c>
      <c r="F2013" s="9" t="s">
        <v>4248</v>
      </c>
      <c r="G2013" s="9" t="str">
        <f t="shared" si="235"/>
        <v>寺湾镇孙家台村</v>
      </c>
      <c r="H2013" s="9" t="s">
        <v>4249</v>
      </c>
      <c r="I2013" s="9">
        <v>1</v>
      </c>
      <c r="J2013" s="9">
        <v>1</v>
      </c>
      <c r="K2013" s="9">
        <v>0</v>
      </c>
      <c r="L2013" s="9">
        <v>0</v>
      </c>
      <c r="M2013" s="9">
        <f t="shared" si="228"/>
        <v>75</v>
      </c>
      <c r="N2013" s="9">
        <f t="shared" si="229"/>
        <v>0</v>
      </c>
      <c r="O2013" s="9">
        <f t="shared" si="230"/>
        <v>0</v>
      </c>
      <c r="P2013" s="125">
        <f t="shared" si="231"/>
        <v>75</v>
      </c>
      <c r="Q2013" s="127">
        <f t="shared" si="232"/>
        <v>598</v>
      </c>
      <c r="R2013" s="128">
        <f t="shared" si="233"/>
        <v>673</v>
      </c>
      <c r="S2013" s="4" t="str">
        <f>VLOOKUP(D2013,[2]Sheet1!$F$1:$J$65536,5,0)</f>
        <v>623059486700516180</v>
      </c>
      <c r="T2013" s="4" t="str">
        <f>VLOOKUP(D2013,[1]Sheet1!$F$1:$H$65536,3,0)</f>
        <v>冯良菊</v>
      </c>
      <c r="U2013" s="4" t="s">
        <v>56</v>
      </c>
      <c r="V2013" s="4" t="s">
        <v>56</v>
      </c>
      <c r="W2013" s="4" t="s">
        <v>56</v>
      </c>
      <c r="X2013" s="4" t="s">
        <v>56</v>
      </c>
    </row>
    <row r="2014" s="113" customFormat="1" hidden="1" customHeight="1" spans="1:24">
      <c r="A2014" s="9">
        <v>2013</v>
      </c>
      <c r="B2014" s="96" t="s">
        <v>66</v>
      </c>
      <c r="C2014" s="9" t="s">
        <v>4671</v>
      </c>
      <c r="D2014" s="9" t="s">
        <v>4672</v>
      </c>
      <c r="E2014" s="9" t="s">
        <v>4231</v>
      </c>
      <c r="F2014" s="9" t="s">
        <v>4429</v>
      </c>
      <c r="G2014" s="9" t="str">
        <f t="shared" si="235"/>
        <v>寺湾镇秦家沟村</v>
      </c>
      <c r="H2014" s="9" t="s">
        <v>4430</v>
      </c>
      <c r="I2014" s="9">
        <v>1</v>
      </c>
      <c r="J2014" s="9">
        <v>1</v>
      </c>
      <c r="K2014" s="9">
        <v>0</v>
      </c>
      <c r="L2014" s="9">
        <v>0</v>
      </c>
      <c r="M2014" s="9">
        <f t="shared" si="228"/>
        <v>75</v>
      </c>
      <c r="N2014" s="9">
        <f t="shared" si="229"/>
        <v>0</v>
      </c>
      <c r="O2014" s="9">
        <f t="shared" si="230"/>
        <v>0</v>
      </c>
      <c r="P2014" s="125">
        <f t="shared" si="231"/>
        <v>75</v>
      </c>
      <c r="Q2014" s="127">
        <f t="shared" si="232"/>
        <v>598</v>
      </c>
      <c r="R2014" s="128">
        <f t="shared" si="233"/>
        <v>673</v>
      </c>
      <c r="S2014" s="4" t="str">
        <f>VLOOKUP(D2014,[2]Sheet1!$F$1:$J$65536,5,0)</f>
        <v>623059486700487572</v>
      </c>
      <c r="T2014" s="4" t="str">
        <f>VLOOKUP(D2014,[1]Sheet1!$F$1:$H$65536,3,0)</f>
        <v>方克华</v>
      </c>
      <c r="U2014" s="4" t="s">
        <v>56</v>
      </c>
      <c r="V2014" s="4" t="s">
        <v>56</v>
      </c>
      <c r="W2014" s="4" t="s">
        <v>56</v>
      </c>
      <c r="X2014" s="4" t="s">
        <v>56</v>
      </c>
    </row>
    <row r="2015" s="113" customFormat="1" hidden="1" customHeight="1" spans="1:24">
      <c r="A2015" s="9">
        <v>2014</v>
      </c>
      <c r="B2015" s="96" t="s">
        <v>66</v>
      </c>
      <c r="C2015" s="9" t="s">
        <v>4673</v>
      </c>
      <c r="D2015" s="9" t="s">
        <v>4674</v>
      </c>
      <c r="E2015" s="9" t="s">
        <v>4231</v>
      </c>
      <c r="F2015" s="9" t="s">
        <v>3021</v>
      </c>
      <c r="G2015" s="9" t="str">
        <f t="shared" si="235"/>
        <v>寺湾镇大坪村</v>
      </c>
      <c r="H2015" s="9" t="s">
        <v>4359</v>
      </c>
      <c r="I2015" s="9">
        <v>1</v>
      </c>
      <c r="J2015" s="9">
        <v>1</v>
      </c>
      <c r="K2015" s="9">
        <v>0</v>
      </c>
      <c r="L2015" s="9">
        <v>0</v>
      </c>
      <c r="M2015" s="9">
        <f t="shared" si="228"/>
        <v>75</v>
      </c>
      <c r="N2015" s="9">
        <f t="shared" si="229"/>
        <v>0</v>
      </c>
      <c r="O2015" s="9">
        <f t="shared" si="230"/>
        <v>0</v>
      </c>
      <c r="P2015" s="125">
        <f t="shared" si="231"/>
        <v>75</v>
      </c>
      <c r="Q2015" s="127">
        <f t="shared" si="232"/>
        <v>598</v>
      </c>
      <c r="R2015" s="128">
        <f t="shared" si="233"/>
        <v>673</v>
      </c>
      <c r="S2015" s="4" t="str">
        <f>VLOOKUP(D2015,[2]Sheet1!$F$1:$J$65536,5,0)</f>
        <v>623059486701037996</v>
      </c>
      <c r="T2015" s="4" t="str">
        <f>VLOOKUP(D2015,[1]Sheet1!$F$1:$H$65536,3,0)</f>
        <v>杜万进</v>
      </c>
      <c r="U2015" s="4" t="s">
        <v>56</v>
      </c>
      <c r="V2015" s="4" t="s">
        <v>56</v>
      </c>
      <c r="W2015" s="4" t="s">
        <v>56</v>
      </c>
      <c r="X2015" s="4" t="s">
        <v>56</v>
      </c>
    </row>
    <row r="2016" s="113" customFormat="1" hidden="1" customHeight="1" spans="1:24">
      <c r="A2016" s="9">
        <v>2015</v>
      </c>
      <c r="B2016" s="96" t="s">
        <v>66</v>
      </c>
      <c r="C2016" s="9" t="s">
        <v>4675</v>
      </c>
      <c r="D2016" s="9" t="s">
        <v>4676</v>
      </c>
      <c r="E2016" s="9" t="s">
        <v>4231</v>
      </c>
      <c r="F2016" s="9" t="s">
        <v>4264</v>
      </c>
      <c r="G2016" s="9" t="str">
        <f t="shared" si="235"/>
        <v>寺湾镇老庄村</v>
      </c>
      <c r="H2016" s="9" t="s">
        <v>4265</v>
      </c>
      <c r="I2016" s="9">
        <v>1</v>
      </c>
      <c r="J2016" s="9">
        <v>1</v>
      </c>
      <c r="K2016" s="9">
        <v>0</v>
      </c>
      <c r="L2016" s="9">
        <v>0</v>
      </c>
      <c r="M2016" s="9">
        <f t="shared" si="228"/>
        <v>75</v>
      </c>
      <c r="N2016" s="9">
        <f t="shared" si="229"/>
        <v>0</v>
      </c>
      <c r="O2016" s="9">
        <f t="shared" si="230"/>
        <v>0</v>
      </c>
      <c r="P2016" s="125">
        <f t="shared" si="231"/>
        <v>75</v>
      </c>
      <c r="Q2016" s="127">
        <f t="shared" si="232"/>
        <v>598</v>
      </c>
      <c r="R2016" s="128">
        <f t="shared" si="233"/>
        <v>673</v>
      </c>
      <c r="S2016" s="4" t="str">
        <f>VLOOKUP(D2016,[2]Sheet1!$F$1:$J$65536,5,0)</f>
        <v>623059486700594096</v>
      </c>
      <c r="T2016" s="4" t="str">
        <f>VLOOKUP(D2016,[1]Sheet1!$F$1:$H$65536,3,0)</f>
        <v>杜瑞欣</v>
      </c>
      <c r="U2016" s="4" t="s">
        <v>56</v>
      </c>
      <c r="V2016" s="4" t="s">
        <v>56</v>
      </c>
      <c r="W2016" s="4" t="s">
        <v>56</v>
      </c>
      <c r="X2016" s="4" t="s">
        <v>56</v>
      </c>
    </row>
    <row r="2017" s="113" customFormat="1" hidden="1" customHeight="1" spans="1:24">
      <c r="A2017" s="9">
        <v>2016</v>
      </c>
      <c r="B2017" s="96" t="s">
        <v>66</v>
      </c>
      <c r="C2017" s="9" t="s">
        <v>4677</v>
      </c>
      <c r="D2017" s="9" t="s">
        <v>4678</v>
      </c>
      <c r="E2017" s="9" t="s">
        <v>4231</v>
      </c>
      <c r="F2017" s="9" t="s">
        <v>3021</v>
      </c>
      <c r="G2017" s="9" t="str">
        <f t="shared" si="235"/>
        <v>寺湾镇大坪村</v>
      </c>
      <c r="H2017" s="9" t="s">
        <v>4359</v>
      </c>
      <c r="I2017" s="9">
        <v>1</v>
      </c>
      <c r="J2017" s="9">
        <v>0</v>
      </c>
      <c r="K2017" s="9">
        <v>1</v>
      </c>
      <c r="L2017" s="9">
        <v>0</v>
      </c>
      <c r="M2017" s="9">
        <f t="shared" si="228"/>
        <v>0</v>
      </c>
      <c r="N2017" s="9">
        <f t="shared" si="229"/>
        <v>300</v>
      </c>
      <c r="O2017" s="9">
        <f t="shared" si="230"/>
        <v>0</v>
      </c>
      <c r="P2017" s="125">
        <f t="shared" si="231"/>
        <v>300</v>
      </c>
      <c r="Q2017" s="127">
        <f t="shared" si="232"/>
        <v>598</v>
      </c>
      <c r="R2017" s="128">
        <f t="shared" si="233"/>
        <v>898</v>
      </c>
      <c r="S2017" s="4" t="str">
        <f>VLOOKUP(D2017,[2]Sheet1!$F$1:$J$65536,5,0)</f>
        <v>623059486700639214</v>
      </c>
      <c r="T2017" s="4" t="str">
        <f>VLOOKUP(D2017,[1]Sheet1!$F$1:$H$65536,3,0)</f>
        <v>杜吉青</v>
      </c>
      <c r="U2017" s="4" t="s">
        <v>56</v>
      </c>
      <c r="V2017" s="4" t="s">
        <v>56</v>
      </c>
      <c r="W2017" s="4" t="s">
        <v>56</v>
      </c>
      <c r="X2017" s="4" t="s">
        <v>56</v>
      </c>
    </row>
    <row r="2018" s="113" customFormat="1" hidden="1" customHeight="1" spans="1:24">
      <c r="A2018" s="9">
        <v>2017</v>
      </c>
      <c r="B2018" s="96" t="s">
        <v>66</v>
      </c>
      <c r="C2018" s="9" t="s">
        <v>4679</v>
      </c>
      <c r="D2018" s="9" t="s">
        <v>4680</v>
      </c>
      <c r="E2018" s="9" t="s">
        <v>4231</v>
      </c>
      <c r="F2018" s="9" t="s">
        <v>4260</v>
      </c>
      <c r="G2018" s="9" t="str">
        <f t="shared" si="235"/>
        <v>寺湾镇党岗村</v>
      </c>
      <c r="H2018" s="9" t="s">
        <v>4261</v>
      </c>
      <c r="I2018" s="9">
        <v>1</v>
      </c>
      <c r="J2018" s="9">
        <v>1</v>
      </c>
      <c r="K2018" s="9">
        <v>0</v>
      </c>
      <c r="L2018" s="9">
        <v>0</v>
      </c>
      <c r="M2018" s="9">
        <f t="shared" si="228"/>
        <v>75</v>
      </c>
      <c r="N2018" s="9">
        <f t="shared" si="229"/>
        <v>0</v>
      </c>
      <c r="O2018" s="9">
        <f t="shared" si="230"/>
        <v>0</v>
      </c>
      <c r="P2018" s="125">
        <f t="shared" si="231"/>
        <v>75</v>
      </c>
      <c r="Q2018" s="127">
        <f t="shared" si="232"/>
        <v>598</v>
      </c>
      <c r="R2018" s="128">
        <f t="shared" si="233"/>
        <v>673</v>
      </c>
      <c r="S2018" s="4" t="str">
        <f>VLOOKUP(D2018,[2]Sheet1!$F$1:$J$65536,5,0)</f>
        <v>623059486700620651</v>
      </c>
      <c r="T2018" s="4" t="str">
        <f>VLOOKUP(D2018,[1]Sheet1!$F$1:$H$65536,3,0)</f>
        <v>党泽俊</v>
      </c>
      <c r="U2018" s="4" t="s">
        <v>56</v>
      </c>
      <c r="V2018" s="4" t="s">
        <v>56</v>
      </c>
      <c r="W2018" s="4" t="s">
        <v>56</v>
      </c>
      <c r="X2018" s="4" t="s">
        <v>56</v>
      </c>
    </row>
    <row r="2019" s="113" customFormat="1" hidden="1" customHeight="1" spans="1:24">
      <c r="A2019" s="9">
        <v>2018</v>
      </c>
      <c r="B2019" s="96" t="s">
        <v>66</v>
      </c>
      <c r="C2019" s="9" t="s">
        <v>4681</v>
      </c>
      <c r="D2019" s="9" t="s">
        <v>4682</v>
      </c>
      <c r="E2019" s="9" t="s">
        <v>4231</v>
      </c>
      <c r="F2019" s="9" t="s">
        <v>4260</v>
      </c>
      <c r="G2019" s="9" t="str">
        <f t="shared" si="235"/>
        <v>寺湾镇党岗村</v>
      </c>
      <c r="H2019" s="9" t="s">
        <v>4261</v>
      </c>
      <c r="I2019" s="9">
        <v>1</v>
      </c>
      <c r="J2019" s="9">
        <v>1</v>
      </c>
      <c r="K2019" s="9">
        <v>0</v>
      </c>
      <c r="L2019" s="9">
        <v>0</v>
      </c>
      <c r="M2019" s="9">
        <f t="shared" si="228"/>
        <v>75</v>
      </c>
      <c r="N2019" s="9">
        <f t="shared" si="229"/>
        <v>0</v>
      </c>
      <c r="O2019" s="9">
        <f t="shared" si="230"/>
        <v>0</v>
      </c>
      <c r="P2019" s="125">
        <f t="shared" si="231"/>
        <v>75</v>
      </c>
      <c r="Q2019" s="127">
        <f t="shared" si="232"/>
        <v>598</v>
      </c>
      <c r="R2019" s="128">
        <f t="shared" si="233"/>
        <v>673</v>
      </c>
      <c r="S2019" s="4" t="str">
        <f>VLOOKUP(D2019,[2]Sheet1!$F$1:$J$65536,5,0)</f>
        <v>623059486700619950</v>
      </c>
      <c r="T2019" s="4" t="str">
        <f>VLOOKUP(D2019,[1]Sheet1!$F$1:$H$65536,3,0)</f>
        <v>党廷宏</v>
      </c>
      <c r="U2019" s="4" t="s">
        <v>56</v>
      </c>
      <c r="V2019" s="4" t="s">
        <v>56</v>
      </c>
      <c r="W2019" s="4" t="s">
        <v>56</v>
      </c>
      <c r="X2019" s="4" t="s">
        <v>56</v>
      </c>
    </row>
    <row r="2020" s="113" customFormat="1" hidden="1" customHeight="1" spans="1:24">
      <c r="A2020" s="9">
        <v>2019</v>
      </c>
      <c r="B2020" s="96" t="s">
        <v>66</v>
      </c>
      <c r="C2020" s="9" t="s">
        <v>4683</v>
      </c>
      <c r="D2020" s="9" t="s">
        <v>4684</v>
      </c>
      <c r="E2020" s="9" t="s">
        <v>4231</v>
      </c>
      <c r="F2020" s="9" t="s">
        <v>4260</v>
      </c>
      <c r="G2020" s="9" t="str">
        <f t="shared" si="235"/>
        <v>寺湾镇党岗村</v>
      </c>
      <c r="H2020" s="9" t="s">
        <v>4261</v>
      </c>
      <c r="I2020" s="9">
        <v>1</v>
      </c>
      <c r="J2020" s="9">
        <v>1</v>
      </c>
      <c r="K2020" s="9">
        <v>0</v>
      </c>
      <c r="L2020" s="9">
        <v>0</v>
      </c>
      <c r="M2020" s="9">
        <f t="shared" si="228"/>
        <v>75</v>
      </c>
      <c r="N2020" s="9">
        <f t="shared" si="229"/>
        <v>0</v>
      </c>
      <c r="O2020" s="9">
        <f t="shared" si="230"/>
        <v>0</v>
      </c>
      <c r="P2020" s="125">
        <f t="shared" si="231"/>
        <v>75</v>
      </c>
      <c r="Q2020" s="127">
        <f t="shared" si="232"/>
        <v>598</v>
      </c>
      <c r="R2020" s="128">
        <f t="shared" si="233"/>
        <v>673</v>
      </c>
      <c r="S2020" s="4" t="str">
        <f>VLOOKUP(D2020,[2]Sheet1!$F$1:$J$65536,5,0)</f>
        <v>623059486700619620</v>
      </c>
      <c r="T2020" s="4" t="str">
        <f>VLOOKUP(D2020,[1]Sheet1!$F$1:$H$65536,3,0)</f>
        <v>党全德</v>
      </c>
      <c r="U2020" s="4" t="s">
        <v>56</v>
      </c>
      <c r="V2020" s="4" t="s">
        <v>56</v>
      </c>
      <c r="W2020" s="4" t="s">
        <v>56</v>
      </c>
      <c r="X2020" s="4" t="s">
        <v>56</v>
      </c>
    </row>
    <row r="2021" s="113" customFormat="1" hidden="1" customHeight="1" spans="1:24">
      <c r="A2021" s="9">
        <v>2020</v>
      </c>
      <c r="B2021" s="96" t="s">
        <v>66</v>
      </c>
      <c r="C2021" s="9" t="s">
        <v>4685</v>
      </c>
      <c r="D2021" s="9" t="s">
        <v>4686</v>
      </c>
      <c r="E2021" s="9" t="s">
        <v>4231</v>
      </c>
      <c r="F2021" s="9" t="s">
        <v>4449</v>
      </c>
      <c r="G2021" s="9" t="str">
        <f t="shared" si="235"/>
        <v>寺湾镇罗岗村</v>
      </c>
      <c r="H2021" s="9" t="s">
        <v>4450</v>
      </c>
      <c r="I2021" s="9">
        <v>1</v>
      </c>
      <c r="J2021" s="9">
        <v>1</v>
      </c>
      <c r="K2021" s="9">
        <v>0</v>
      </c>
      <c r="L2021" s="9">
        <v>0</v>
      </c>
      <c r="M2021" s="9">
        <f t="shared" si="228"/>
        <v>75</v>
      </c>
      <c r="N2021" s="9">
        <f t="shared" si="229"/>
        <v>0</v>
      </c>
      <c r="O2021" s="9">
        <f t="shared" si="230"/>
        <v>0</v>
      </c>
      <c r="P2021" s="125">
        <f t="shared" si="231"/>
        <v>75</v>
      </c>
      <c r="Q2021" s="127">
        <f t="shared" si="232"/>
        <v>598</v>
      </c>
      <c r="R2021" s="128">
        <f t="shared" si="233"/>
        <v>673</v>
      </c>
      <c r="S2021" s="4" t="str">
        <f>VLOOKUP(D2021,[2]Sheet1!$F$1:$J$65536,5,0)</f>
        <v>623059486700610694</v>
      </c>
      <c r="T2021" s="4" t="str">
        <f>VLOOKUP(D2021,[1]Sheet1!$F$1:$H$65536,3,0)</f>
        <v>党圈娃</v>
      </c>
      <c r="U2021" s="4" t="s">
        <v>56</v>
      </c>
      <c r="V2021" s="4" t="s">
        <v>56</v>
      </c>
      <c r="W2021" s="4" t="s">
        <v>56</v>
      </c>
      <c r="X2021" s="4" t="s">
        <v>56</v>
      </c>
    </row>
    <row r="2022" s="113" customFormat="1" hidden="1" customHeight="1" spans="1:24">
      <c r="A2022" s="9">
        <v>2021</v>
      </c>
      <c r="B2022" s="96" t="s">
        <v>66</v>
      </c>
      <c r="C2022" s="9" t="s">
        <v>4687</v>
      </c>
      <c r="D2022" s="9" t="s">
        <v>4688</v>
      </c>
      <c r="E2022" s="9" t="s">
        <v>4231</v>
      </c>
      <c r="F2022" s="9" t="s">
        <v>4260</v>
      </c>
      <c r="G2022" s="9" t="str">
        <f t="shared" si="235"/>
        <v>寺湾镇党岗村</v>
      </c>
      <c r="H2022" s="9" t="s">
        <v>4261</v>
      </c>
      <c r="I2022" s="9">
        <v>1</v>
      </c>
      <c r="J2022" s="9">
        <v>1</v>
      </c>
      <c r="K2022" s="9">
        <v>0</v>
      </c>
      <c r="L2022" s="9">
        <v>0</v>
      </c>
      <c r="M2022" s="9">
        <f t="shared" si="228"/>
        <v>75</v>
      </c>
      <c r="N2022" s="9">
        <f t="shared" si="229"/>
        <v>0</v>
      </c>
      <c r="O2022" s="9">
        <f t="shared" si="230"/>
        <v>0</v>
      </c>
      <c r="P2022" s="125">
        <f t="shared" si="231"/>
        <v>75</v>
      </c>
      <c r="Q2022" s="127">
        <f t="shared" si="232"/>
        <v>598</v>
      </c>
      <c r="R2022" s="128">
        <f t="shared" si="233"/>
        <v>673</v>
      </c>
      <c r="S2022" s="4" t="str">
        <f>VLOOKUP(D2022,[2]Sheet1!$F$1:$J$65536,5,0)</f>
        <v>623059486700618549</v>
      </c>
      <c r="T2022" s="4" t="str">
        <f>VLOOKUP(D2022,[1]Sheet1!$F$1:$H$65536,3,0)</f>
        <v>党发娃</v>
      </c>
      <c r="U2022" s="4" t="s">
        <v>56</v>
      </c>
      <c r="V2022" s="4" t="s">
        <v>56</v>
      </c>
      <c r="W2022" s="4" t="s">
        <v>56</v>
      </c>
      <c r="X2022" s="4" t="s">
        <v>56</v>
      </c>
    </row>
    <row r="2023" s="113" customFormat="1" hidden="1" customHeight="1" spans="1:24">
      <c r="A2023" s="9">
        <v>2022</v>
      </c>
      <c r="B2023" s="96" t="s">
        <v>66</v>
      </c>
      <c r="C2023" s="9" t="s">
        <v>4689</v>
      </c>
      <c r="D2023" s="9" t="s">
        <v>4690</v>
      </c>
      <c r="E2023" s="9" t="s">
        <v>4231</v>
      </c>
      <c r="F2023" s="9" t="s">
        <v>4286</v>
      </c>
      <c r="G2023" s="9" t="str">
        <f t="shared" si="235"/>
        <v>寺湾镇水田峪村</v>
      </c>
      <c r="H2023" s="9" t="s">
        <v>4287</v>
      </c>
      <c r="I2023" s="9">
        <v>1</v>
      </c>
      <c r="J2023" s="9">
        <v>1</v>
      </c>
      <c r="K2023" s="9">
        <v>0</v>
      </c>
      <c r="L2023" s="9">
        <v>0</v>
      </c>
      <c r="M2023" s="9">
        <f t="shared" si="228"/>
        <v>75</v>
      </c>
      <c r="N2023" s="9">
        <f t="shared" si="229"/>
        <v>0</v>
      </c>
      <c r="O2023" s="9">
        <f t="shared" si="230"/>
        <v>0</v>
      </c>
      <c r="P2023" s="125">
        <f t="shared" si="231"/>
        <v>75</v>
      </c>
      <c r="Q2023" s="127">
        <f t="shared" si="232"/>
        <v>598</v>
      </c>
      <c r="R2023" s="128">
        <f t="shared" si="233"/>
        <v>673</v>
      </c>
      <c r="S2023" s="4" t="str">
        <f>VLOOKUP(D2023,[2]Sheet1!$F$1:$J$65536,5,0)</f>
        <v>623059486700453418</v>
      </c>
      <c r="T2023" s="4" t="str">
        <f>VLOOKUP(D2023,[1]Sheet1!$F$1:$H$65536,3,0)</f>
        <v>陈玉芝</v>
      </c>
      <c r="U2023" s="4" t="s">
        <v>56</v>
      </c>
      <c r="V2023" s="4" t="s">
        <v>56</v>
      </c>
      <c r="W2023" s="4" t="s">
        <v>56</v>
      </c>
      <c r="X2023" s="4" t="s">
        <v>56</v>
      </c>
    </row>
    <row r="2024" s="113" customFormat="1" hidden="1" customHeight="1" spans="1:24">
      <c r="A2024" s="9">
        <v>2023</v>
      </c>
      <c r="B2024" s="96" t="s">
        <v>66</v>
      </c>
      <c r="C2024" s="9" t="s">
        <v>1595</v>
      </c>
      <c r="D2024" s="9" t="s">
        <v>4691</v>
      </c>
      <c r="E2024" s="9" t="s">
        <v>4231</v>
      </c>
      <c r="F2024" s="9" t="s">
        <v>4294</v>
      </c>
      <c r="G2024" s="9" t="str">
        <f t="shared" si="235"/>
        <v>寺湾镇老庙村</v>
      </c>
      <c r="H2024" s="9" t="s">
        <v>4295</v>
      </c>
      <c r="I2024" s="9">
        <v>1</v>
      </c>
      <c r="J2024" s="9">
        <v>1</v>
      </c>
      <c r="K2024" s="9">
        <v>0</v>
      </c>
      <c r="L2024" s="9">
        <v>0</v>
      </c>
      <c r="M2024" s="9">
        <f t="shared" si="228"/>
        <v>75</v>
      </c>
      <c r="N2024" s="9">
        <f t="shared" si="229"/>
        <v>0</v>
      </c>
      <c r="O2024" s="9">
        <f t="shared" si="230"/>
        <v>0</v>
      </c>
      <c r="P2024" s="125">
        <f t="shared" si="231"/>
        <v>75</v>
      </c>
      <c r="Q2024" s="127">
        <f t="shared" si="232"/>
        <v>598</v>
      </c>
      <c r="R2024" s="128">
        <f t="shared" si="233"/>
        <v>673</v>
      </c>
      <c r="S2024" s="4" t="str">
        <f>VLOOKUP(D2024,[2]Sheet1!$F$1:$J$65536,5,0)</f>
        <v>623059486700598634</v>
      </c>
      <c r="T2024" s="4" t="str">
        <f>VLOOKUP(D2024,[1]Sheet1!$F$1:$H$65536,3,0)</f>
        <v>陈新法</v>
      </c>
      <c r="U2024" s="4" t="s">
        <v>56</v>
      </c>
      <c r="V2024" s="4" t="s">
        <v>56</v>
      </c>
      <c r="W2024" s="4" t="s">
        <v>56</v>
      </c>
      <c r="X2024" s="4" t="s">
        <v>56</v>
      </c>
    </row>
    <row r="2025" s="113" customFormat="1" hidden="1" customHeight="1" spans="1:24">
      <c r="A2025" s="9">
        <v>2024</v>
      </c>
      <c r="B2025" s="96" t="s">
        <v>66</v>
      </c>
      <c r="C2025" s="9" t="s">
        <v>4692</v>
      </c>
      <c r="D2025" s="9" t="s">
        <v>4693</v>
      </c>
      <c r="E2025" s="9" t="s">
        <v>4231</v>
      </c>
      <c r="F2025" s="9" t="s">
        <v>4449</v>
      </c>
      <c r="G2025" s="9" t="str">
        <f t="shared" si="235"/>
        <v>寺湾镇罗岗村</v>
      </c>
      <c r="H2025" s="9" t="s">
        <v>4450</v>
      </c>
      <c r="I2025" s="9">
        <v>1</v>
      </c>
      <c r="J2025" s="9">
        <v>1</v>
      </c>
      <c r="K2025" s="9">
        <v>0</v>
      </c>
      <c r="L2025" s="9">
        <v>0</v>
      </c>
      <c r="M2025" s="9">
        <f t="shared" si="228"/>
        <v>75</v>
      </c>
      <c r="N2025" s="9">
        <f t="shared" si="229"/>
        <v>0</v>
      </c>
      <c r="O2025" s="9">
        <f t="shared" si="230"/>
        <v>0</v>
      </c>
      <c r="P2025" s="125">
        <f t="shared" si="231"/>
        <v>75</v>
      </c>
      <c r="Q2025" s="127">
        <f t="shared" si="232"/>
        <v>598</v>
      </c>
      <c r="R2025" s="128">
        <f t="shared" si="233"/>
        <v>673</v>
      </c>
      <c r="S2025" s="4" t="str">
        <f>VLOOKUP(D2025,[2]Sheet1!$F$1:$J$65536,5,0)</f>
        <v>623059486700610546</v>
      </c>
      <c r="T2025" s="4" t="str">
        <f>VLOOKUP(D2025,[1]Sheet1!$F$1:$H$65536,3,0)</f>
        <v>陈小玲</v>
      </c>
      <c r="U2025" s="4" t="s">
        <v>56</v>
      </c>
      <c r="V2025" s="4" t="s">
        <v>56</v>
      </c>
      <c r="W2025" s="4" t="s">
        <v>56</v>
      </c>
      <c r="X2025" s="4" t="s">
        <v>56</v>
      </c>
    </row>
    <row r="2026" s="113" customFormat="1" hidden="1" customHeight="1" spans="1:24">
      <c r="A2026" s="9">
        <v>2025</v>
      </c>
      <c r="B2026" s="96" t="s">
        <v>66</v>
      </c>
      <c r="C2026" s="9" t="s">
        <v>4694</v>
      </c>
      <c r="D2026" s="9" t="s">
        <v>4695</v>
      </c>
      <c r="E2026" s="9" t="s">
        <v>4231</v>
      </c>
      <c r="F2026" s="9" t="s">
        <v>4252</v>
      </c>
      <c r="G2026" s="9" t="str">
        <f t="shared" si="235"/>
        <v>寺湾镇园岭槐村</v>
      </c>
      <c r="H2026" s="9" t="s">
        <v>4253</v>
      </c>
      <c r="I2026" s="9">
        <v>1</v>
      </c>
      <c r="J2026" s="9">
        <v>0</v>
      </c>
      <c r="K2026" s="9">
        <v>1</v>
      </c>
      <c r="L2026" s="9">
        <v>0</v>
      </c>
      <c r="M2026" s="9">
        <f t="shared" si="228"/>
        <v>0</v>
      </c>
      <c r="N2026" s="9">
        <f t="shared" si="229"/>
        <v>300</v>
      </c>
      <c r="O2026" s="9">
        <f t="shared" si="230"/>
        <v>0</v>
      </c>
      <c r="P2026" s="125">
        <f t="shared" si="231"/>
        <v>300</v>
      </c>
      <c r="Q2026" s="127">
        <f t="shared" si="232"/>
        <v>598</v>
      </c>
      <c r="R2026" s="128">
        <f t="shared" si="233"/>
        <v>898</v>
      </c>
      <c r="S2026" s="4" t="str">
        <f>VLOOKUP(D2026,[2]Sheet1!$F$1:$J$65536,5,0)</f>
        <v>623059486700481872</v>
      </c>
      <c r="T2026" s="4" t="str">
        <f>VLOOKUP(D2026,[1]Sheet1!$F$1:$H$65536,3,0)</f>
        <v>陈屯合</v>
      </c>
      <c r="U2026" s="4" t="s">
        <v>56</v>
      </c>
      <c r="V2026" s="4" t="s">
        <v>56</v>
      </c>
      <c r="W2026" s="4" t="s">
        <v>56</v>
      </c>
      <c r="X2026" s="4" t="s">
        <v>56</v>
      </c>
    </row>
    <row r="2027" s="113" customFormat="1" hidden="1" customHeight="1" spans="1:24">
      <c r="A2027" s="9">
        <v>2026</v>
      </c>
      <c r="B2027" s="96" t="s">
        <v>66</v>
      </c>
      <c r="C2027" s="9" t="s">
        <v>4696</v>
      </c>
      <c r="D2027" s="9" t="s">
        <v>4697</v>
      </c>
      <c r="E2027" s="9" t="s">
        <v>4231</v>
      </c>
      <c r="F2027" s="9" t="s">
        <v>4342</v>
      </c>
      <c r="G2027" s="9" t="str">
        <f t="shared" si="235"/>
        <v>寺湾镇赵河村</v>
      </c>
      <c r="H2027" s="9" t="s">
        <v>4343</v>
      </c>
      <c r="I2027" s="9">
        <v>1</v>
      </c>
      <c r="J2027" s="9">
        <v>0</v>
      </c>
      <c r="K2027" s="9">
        <v>1</v>
      </c>
      <c r="L2027" s="9">
        <v>0</v>
      </c>
      <c r="M2027" s="9">
        <f t="shared" si="228"/>
        <v>0</v>
      </c>
      <c r="N2027" s="9">
        <f t="shared" si="229"/>
        <v>300</v>
      </c>
      <c r="O2027" s="9">
        <f t="shared" si="230"/>
        <v>0</v>
      </c>
      <c r="P2027" s="125">
        <f t="shared" si="231"/>
        <v>300</v>
      </c>
      <c r="Q2027" s="127">
        <f t="shared" si="232"/>
        <v>598</v>
      </c>
      <c r="R2027" s="128">
        <f t="shared" si="233"/>
        <v>898</v>
      </c>
      <c r="S2027" s="4" t="str">
        <f>VLOOKUP(D2027,[2]Sheet1!$F$1:$J$65536,5,0)</f>
        <v>623059486700481864</v>
      </c>
      <c r="T2027" s="4" t="str">
        <f>VLOOKUP(D2027,[1]Sheet1!$F$1:$H$65536,3,0)</f>
        <v>陈屯芳</v>
      </c>
      <c r="U2027" s="4" t="s">
        <v>56</v>
      </c>
      <c r="V2027" s="4" t="s">
        <v>56</v>
      </c>
      <c r="W2027" s="4" t="s">
        <v>56</v>
      </c>
      <c r="X2027" s="4" t="s">
        <v>56</v>
      </c>
    </row>
    <row r="2028" s="113" customFormat="1" hidden="1" customHeight="1" spans="1:24">
      <c r="A2028" s="9">
        <v>2027</v>
      </c>
      <c r="B2028" s="96" t="s">
        <v>66</v>
      </c>
      <c r="C2028" s="9" t="s">
        <v>4698</v>
      </c>
      <c r="D2028" s="9" t="s">
        <v>4699</v>
      </c>
      <c r="E2028" s="9" t="s">
        <v>4231</v>
      </c>
      <c r="F2028" s="9" t="s">
        <v>4256</v>
      </c>
      <c r="G2028" s="9" t="str">
        <f t="shared" si="235"/>
        <v>寺湾镇柳林沟村</v>
      </c>
      <c r="H2028" s="9" t="s">
        <v>4257</v>
      </c>
      <c r="I2028" s="9">
        <v>1</v>
      </c>
      <c r="J2028" s="9">
        <v>0</v>
      </c>
      <c r="K2028" s="9">
        <v>0</v>
      </c>
      <c r="L2028" s="9">
        <v>1</v>
      </c>
      <c r="M2028" s="9">
        <f t="shared" si="228"/>
        <v>0</v>
      </c>
      <c r="N2028" s="9">
        <f t="shared" si="229"/>
        <v>0</v>
      </c>
      <c r="O2028" s="9">
        <f t="shared" si="230"/>
        <v>600</v>
      </c>
      <c r="P2028" s="125">
        <f t="shared" si="231"/>
        <v>600</v>
      </c>
      <c r="Q2028" s="127">
        <f t="shared" si="232"/>
        <v>598</v>
      </c>
      <c r="R2028" s="128">
        <f t="shared" si="233"/>
        <v>1198</v>
      </c>
      <c r="S2028" s="4" t="str">
        <f>VLOOKUP(D2028,[2]Sheet1!$F$1:$J$65536,5,0)</f>
        <v>623059486701036774</v>
      </c>
      <c r="T2028" s="4" t="str">
        <f>VLOOKUP(D2028,[1]Sheet1!$F$1:$H$65536,3,0)</f>
        <v>陈胜杰</v>
      </c>
      <c r="U2028" s="4" t="s">
        <v>56</v>
      </c>
      <c r="V2028" s="4" t="s">
        <v>56</v>
      </c>
      <c r="W2028" s="4" t="s">
        <v>56</v>
      </c>
      <c r="X2028" s="4" t="s">
        <v>56</v>
      </c>
    </row>
    <row r="2029" s="113" customFormat="1" hidden="1" customHeight="1" spans="1:24">
      <c r="A2029" s="9">
        <v>2028</v>
      </c>
      <c r="B2029" s="96" t="s">
        <v>66</v>
      </c>
      <c r="C2029" s="9" t="s">
        <v>4700</v>
      </c>
      <c r="D2029" s="9" t="s">
        <v>4701</v>
      </c>
      <c r="E2029" s="9" t="s">
        <v>4231</v>
      </c>
      <c r="F2029" s="9" t="s">
        <v>4294</v>
      </c>
      <c r="G2029" s="9" t="str">
        <f t="shared" si="235"/>
        <v>寺湾镇老庙村</v>
      </c>
      <c r="H2029" s="9" t="s">
        <v>4295</v>
      </c>
      <c r="I2029" s="9">
        <v>1</v>
      </c>
      <c r="J2029" s="9">
        <v>1</v>
      </c>
      <c r="K2029" s="9">
        <v>0</v>
      </c>
      <c r="L2029" s="9">
        <v>0</v>
      </c>
      <c r="M2029" s="9">
        <f t="shared" si="228"/>
        <v>75</v>
      </c>
      <c r="N2029" s="9">
        <f t="shared" si="229"/>
        <v>0</v>
      </c>
      <c r="O2029" s="9">
        <f t="shared" si="230"/>
        <v>0</v>
      </c>
      <c r="P2029" s="125">
        <f t="shared" si="231"/>
        <v>75</v>
      </c>
      <c r="Q2029" s="127">
        <f t="shared" si="232"/>
        <v>598</v>
      </c>
      <c r="R2029" s="128">
        <f t="shared" si="233"/>
        <v>673</v>
      </c>
      <c r="S2029" s="4" t="str">
        <f>VLOOKUP(D2029,[2]Sheet1!$F$1:$J$65536,5,0)</f>
        <v>623059486702990698</v>
      </c>
      <c r="T2029" s="4" t="str">
        <f>VLOOKUP(D2029,[1]Sheet1!$F$1:$H$65536,3,0)</f>
        <v>陈吉娃</v>
      </c>
      <c r="U2029" s="4" t="s">
        <v>56</v>
      </c>
      <c r="V2029" s="4" t="s">
        <v>56</v>
      </c>
      <c r="W2029" s="4" t="s">
        <v>56</v>
      </c>
      <c r="X2029" s="4" t="s">
        <v>56</v>
      </c>
    </row>
    <row r="2030" s="113" customFormat="1" hidden="1" customHeight="1" spans="1:24">
      <c r="A2030" s="9">
        <v>2029</v>
      </c>
      <c r="B2030" s="96" t="s">
        <v>66</v>
      </c>
      <c r="C2030" s="9" t="s">
        <v>4702</v>
      </c>
      <c r="D2030" s="9" t="s">
        <v>4703</v>
      </c>
      <c r="E2030" s="9" t="s">
        <v>4231</v>
      </c>
      <c r="F2030" s="9" t="s">
        <v>4483</v>
      </c>
      <c r="G2030" s="9" t="str">
        <f t="shared" si="235"/>
        <v>寺湾镇大华山村</v>
      </c>
      <c r="H2030" s="9" t="s">
        <v>4484</v>
      </c>
      <c r="I2030" s="9">
        <v>1</v>
      </c>
      <c r="J2030" s="9">
        <v>1</v>
      </c>
      <c r="K2030" s="9">
        <v>0</v>
      </c>
      <c r="L2030" s="9">
        <v>0</v>
      </c>
      <c r="M2030" s="9">
        <f t="shared" si="228"/>
        <v>75</v>
      </c>
      <c r="N2030" s="9">
        <f t="shared" si="229"/>
        <v>0</v>
      </c>
      <c r="O2030" s="9">
        <f t="shared" si="230"/>
        <v>0</v>
      </c>
      <c r="P2030" s="125">
        <f t="shared" si="231"/>
        <v>75</v>
      </c>
      <c r="Q2030" s="127">
        <f t="shared" si="232"/>
        <v>598</v>
      </c>
      <c r="R2030" s="128">
        <f t="shared" si="233"/>
        <v>673</v>
      </c>
      <c r="S2030" s="4" t="str">
        <f>VLOOKUP(D2030,[2]Sheet1!$F$1:$J$65536,5,0)</f>
        <v>623059486702943804</v>
      </c>
      <c r="T2030" s="4" t="str">
        <f>VLOOKUP(D2030,[1]Sheet1!$F$1:$H$65536,3,0)</f>
        <v>曹廷才</v>
      </c>
      <c r="U2030" s="4" t="s">
        <v>56</v>
      </c>
      <c r="V2030" s="4" t="s">
        <v>56</v>
      </c>
      <c r="W2030" s="4" t="s">
        <v>56</v>
      </c>
      <c r="X2030" s="4" t="s">
        <v>56</v>
      </c>
    </row>
    <row r="2031" s="113" customFormat="1" hidden="1" customHeight="1" spans="1:24">
      <c r="A2031" s="9">
        <v>2030</v>
      </c>
      <c r="B2031" s="96" t="s">
        <v>66</v>
      </c>
      <c r="C2031" s="9" t="s">
        <v>4704</v>
      </c>
      <c r="D2031" s="9" t="s">
        <v>4705</v>
      </c>
      <c r="E2031" s="9" t="s">
        <v>4231</v>
      </c>
      <c r="F2031" s="9" t="s">
        <v>4252</v>
      </c>
      <c r="G2031" s="9" t="str">
        <f t="shared" si="235"/>
        <v>寺湾镇园岭槐村</v>
      </c>
      <c r="H2031" s="9" t="s">
        <v>4253</v>
      </c>
      <c r="I2031" s="9">
        <v>1</v>
      </c>
      <c r="J2031" s="9">
        <v>0</v>
      </c>
      <c r="K2031" s="9">
        <v>0</v>
      </c>
      <c r="L2031" s="9">
        <v>1</v>
      </c>
      <c r="M2031" s="9">
        <f t="shared" si="228"/>
        <v>0</v>
      </c>
      <c r="N2031" s="9">
        <f t="shared" si="229"/>
        <v>0</v>
      </c>
      <c r="O2031" s="9">
        <f t="shared" si="230"/>
        <v>600</v>
      </c>
      <c r="P2031" s="125">
        <f t="shared" si="231"/>
        <v>600</v>
      </c>
      <c r="Q2031" s="127">
        <f t="shared" si="232"/>
        <v>598</v>
      </c>
      <c r="R2031" s="128">
        <f t="shared" si="233"/>
        <v>1198</v>
      </c>
      <c r="S2031" s="4" t="str">
        <f>VLOOKUP(D2031,[2]Sheet1!$F$1:$J$65536,5,0)</f>
        <v>623059486700571052</v>
      </c>
      <c r="T2031" s="4" t="str">
        <f>VLOOKUP(D2031,[1]Sheet1!$F$1:$H$65536,3,0)</f>
        <v>曹红英</v>
      </c>
      <c r="U2031" s="4" t="s">
        <v>56</v>
      </c>
      <c r="V2031" s="4" t="s">
        <v>56</v>
      </c>
      <c r="W2031" s="4" t="s">
        <v>56</v>
      </c>
      <c r="X2031" s="4" t="s">
        <v>56</v>
      </c>
    </row>
    <row r="2032" s="113" customFormat="1" hidden="1" customHeight="1" spans="1:24">
      <c r="A2032" s="9">
        <v>2031</v>
      </c>
      <c r="B2032" s="96" t="s">
        <v>66</v>
      </c>
      <c r="C2032" s="9" t="s">
        <v>4706</v>
      </c>
      <c r="D2032" s="9" t="s">
        <v>4707</v>
      </c>
      <c r="E2032" s="9" t="s">
        <v>4231</v>
      </c>
      <c r="F2032" s="9" t="s">
        <v>4244</v>
      </c>
      <c r="G2032" s="9" t="str">
        <f t="shared" si="235"/>
        <v>寺湾镇杜家河村</v>
      </c>
      <c r="H2032" s="9" t="s">
        <v>4245</v>
      </c>
      <c r="I2032" s="9">
        <v>1</v>
      </c>
      <c r="J2032" s="9">
        <v>1</v>
      </c>
      <c r="K2032" s="9">
        <v>0</v>
      </c>
      <c r="L2032" s="9">
        <v>0</v>
      </c>
      <c r="M2032" s="9">
        <f t="shared" si="228"/>
        <v>75</v>
      </c>
      <c r="N2032" s="9">
        <f t="shared" si="229"/>
        <v>0</v>
      </c>
      <c r="O2032" s="9">
        <f t="shared" si="230"/>
        <v>0</v>
      </c>
      <c r="P2032" s="125">
        <f t="shared" si="231"/>
        <v>75</v>
      </c>
      <c r="Q2032" s="127">
        <f t="shared" si="232"/>
        <v>598</v>
      </c>
      <c r="R2032" s="128">
        <f t="shared" si="233"/>
        <v>673</v>
      </c>
      <c r="S2032" s="4" t="str">
        <f>VLOOKUP(D2032,[2]Sheet1!$F$1:$J$65536,5,0)</f>
        <v>623059486700494701</v>
      </c>
      <c r="T2032" s="4" t="str">
        <f>VLOOKUP(D2032,[1]Sheet1!$F$1:$H$65536,3,0)</f>
        <v>毕云祥</v>
      </c>
      <c r="U2032" s="4" t="s">
        <v>56</v>
      </c>
      <c r="V2032" s="4" t="s">
        <v>56</v>
      </c>
      <c r="W2032" s="4" t="s">
        <v>56</v>
      </c>
      <c r="X2032" s="4" t="s">
        <v>56</v>
      </c>
    </row>
    <row r="2033" s="113" customFormat="1" hidden="1" customHeight="1" spans="1:24">
      <c r="A2033" s="9">
        <v>2032</v>
      </c>
      <c r="B2033" s="96" t="s">
        <v>66</v>
      </c>
      <c r="C2033" s="9" t="s">
        <v>4708</v>
      </c>
      <c r="D2033" s="9" t="s">
        <v>4709</v>
      </c>
      <c r="E2033" s="9" t="s">
        <v>4231</v>
      </c>
      <c r="F2033" s="9" t="s">
        <v>4244</v>
      </c>
      <c r="G2033" s="9" t="str">
        <f t="shared" si="235"/>
        <v>寺湾镇杜家河村</v>
      </c>
      <c r="H2033" s="9" t="s">
        <v>4245</v>
      </c>
      <c r="I2033" s="9">
        <v>1</v>
      </c>
      <c r="J2033" s="9">
        <v>1</v>
      </c>
      <c r="K2033" s="9">
        <v>0</v>
      </c>
      <c r="L2033" s="9">
        <v>0</v>
      </c>
      <c r="M2033" s="9">
        <f t="shared" si="228"/>
        <v>75</v>
      </c>
      <c r="N2033" s="9">
        <f t="shared" si="229"/>
        <v>0</v>
      </c>
      <c r="O2033" s="9">
        <f t="shared" si="230"/>
        <v>0</v>
      </c>
      <c r="P2033" s="125">
        <f t="shared" si="231"/>
        <v>75</v>
      </c>
      <c r="Q2033" s="127">
        <f t="shared" si="232"/>
        <v>598</v>
      </c>
      <c r="R2033" s="128">
        <f t="shared" si="233"/>
        <v>673</v>
      </c>
      <c r="S2033" s="4" t="str">
        <f>VLOOKUP(D2033,[2]Sheet1!$F$1:$J$65536,5,0)</f>
        <v>623059486700494644</v>
      </c>
      <c r="T2033" s="4" t="str">
        <f>VLOOKUP(D2033,[1]Sheet1!$F$1:$H$65536,3,0)</f>
        <v>毕云才</v>
      </c>
      <c r="U2033" s="4" t="s">
        <v>56</v>
      </c>
      <c r="V2033" s="4" t="s">
        <v>56</v>
      </c>
      <c r="W2033" s="4" t="s">
        <v>56</v>
      </c>
      <c r="X2033" s="4" t="s">
        <v>56</v>
      </c>
    </row>
    <row r="2034" s="113" customFormat="1" hidden="1" customHeight="1" spans="1:24">
      <c r="A2034" s="9">
        <v>2033</v>
      </c>
      <c r="B2034" s="96" t="s">
        <v>66</v>
      </c>
      <c r="C2034" s="9" t="s">
        <v>4710</v>
      </c>
      <c r="D2034" s="9" t="s">
        <v>4711</v>
      </c>
      <c r="E2034" s="9" t="s">
        <v>4231</v>
      </c>
      <c r="F2034" s="9" t="s">
        <v>4244</v>
      </c>
      <c r="G2034" s="9" t="str">
        <f t="shared" si="235"/>
        <v>寺湾镇杜家河村</v>
      </c>
      <c r="H2034" s="9" t="s">
        <v>4245</v>
      </c>
      <c r="I2034" s="9">
        <v>1</v>
      </c>
      <c r="J2034" s="9">
        <v>0</v>
      </c>
      <c r="K2034" s="9">
        <v>1</v>
      </c>
      <c r="L2034" s="9">
        <v>0</v>
      </c>
      <c r="M2034" s="9">
        <f t="shared" si="228"/>
        <v>0</v>
      </c>
      <c r="N2034" s="9">
        <f t="shared" si="229"/>
        <v>300</v>
      </c>
      <c r="O2034" s="9">
        <f t="shared" si="230"/>
        <v>0</v>
      </c>
      <c r="P2034" s="125">
        <f t="shared" si="231"/>
        <v>300</v>
      </c>
      <c r="Q2034" s="127">
        <f t="shared" si="232"/>
        <v>598</v>
      </c>
      <c r="R2034" s="128">
        <f t="shared" si="233"/>
        <v>898</v>
      </c>
      <c r="S2034" s="4" t="str">
        <f>VLOOKUP(D2034,[2]Sheet1!$F$1:$J$65536,5,0)</f>
        <v>6217975130028357317</v>
      </c>
      <c r="T2034" s="4" t="str">
        <f>VLOOKUP(D2034,[1]Sheet1!$F$1:$H$65536,3,0)</f>
        <v>毕吉周</v>
      </c>
      <c r="U2034" s="4" t="s">
        <v>56</v>
      </c>
      <c r="V2034" s="4" t="s">
        <v>56</v>
      </c>
      <c r="W2034" s="4" t="s">
        <v>56</v>
      </c>
      <c r="X2034" s="4" t="s">
        <v>56</v>
      </c>
    </row>
    <row r="2035" s="113" customFormat="1" hidden="1" customHeight="1" spans="1:24">
      <c r="A2035" s="9">
        <v>2034</v>
      </c>
      <c r="B2035" s="96" t="s">
        <v>66</v>
      </c>
      <c r="C2035" s="9" t="s">
        <v>4712</v>
      </c>
      <c r="D2035" s="9" t="s">
        <v>4713</v>
      </c>
      <c r="E2035" s="9" t="s">
        <v>4231</v>
      </c>
      <c r="F2035" s="9" t="s">
        <v>4286</v>
      </c>
      <c r="G2035" s="9" t="str">
        <f t="shared" si="235"/>
        <v>寺湾镇水田峪村</v>
      </c>
      <c r="H2035" s="9" t="s">
        <v>4287</v>
      </c>
      <c r="I2035" s="9">
        <v>1</v>
      </c>
      <c r="J2035" s="9">
        <v>1</v>
      </c>
      <c r="K2035" s="9">
        <v>0</v>
      </c>
      <c r="L2035" s="9">
        <v>0</v>
      </c>
      <c r="M2035" s="9">
        <f t="shared" si="228"/>
        <v>75</v>
      </c>
      <c r="N2035" s="9">
        <f t="shared" si="229"/>
        <v>0</v>
      </c>
      <c r="O2035" s="9">
        <f t="shared" si="230"/>
        <v>0</v>
      </c>
      <c r="P2035" s="125">
        <f t="shared" si="231"/>
        <v>75</v>
      </c>
      <c r="Q2035" s="127">
        <f t="shared" si="232"/>
        <v>598</v>
      </c>
      <c r="R2035" s="128">
        <f t="shared" si="233"/>
        <v>673</v>
      </c>
      <c r="S2035" s="4" t="str">
        <f>VLOOKUP(D2035,[2]Sheet1!$F$1:$J$65536,5,0)</f>
        <v>623059486700452600</v>
      </c>
      <c r="T2035" s="4" t="str">
        <f>VLOOKUP(D2035,[1]Sheet1!$F$1:$H$65536,3,0)</f>
        <v>毕昌士</v>
      </c>
      <c r="U2035" s="4" t="s">
        <v>56</v>
      </c>
      <c r="V2035" s="4" t="s">
        <v>56</v>
      </c>
      <c r="W2035" s="4" t="s">
        <v>56</v>
      </c>
      <c r="X2035" s="4" t="s">
        <v>56</v>
      </c>
    </row>
    <row r="2036" s="113" customFormat="1" hidden="1" customHeight="1" spans="1:24">
      <c r="A2036" s="9">
        <v>2035</v>
      </c>
      <c r="B2036" s="96" t="s">
        <v>66</v>
      </c>
      <c r="C2036" s="9" t="s">
        <v>4714</v>
      </c>
      <c r="D2036" s="9" t="s">
        <v>4715</v>
      </c>
      <c r="E2036" s="9" t="s">
        <v>4231</v>
      </c>
      <c r="F2036" s="9" t="s">
        <v>4276</v>
      </c>
      <c r="G2036" s="9" t="str">
        <f t="shared" si="235"/>
        <v>寺湾镇下街村</v>
      </c>
      <c r="H2036" s="9" t="s">
        <v>4277</v>
      </c>
      <c r="I2036" s="9">
        <v>1</v>
      </c>
      <c r="J2036" s="9">
        <v>1</v>
      </c>
      <c r="K2036" s="9">
        <v>0</v>
      </c>
      <c r="L2036" s="9">
        <v>0</v>
      </c>
      <c r="M2036" s="9">
        <f t="shared" si="228"/>
        <v>75</v>
      </c>
      <c r="N2036" s="9">
        <f t="shared" si="229"/>
        <v>0</v>
      </c>
      <c r="O2036" s="9">
        <f t="shared" si="230"/>
        <v>0</v>
      </c>
      <c r="P2036" s="125">
        <f t="shared" si="231"/>
        <v>75</v>
      </c>
      <c r="Q2036" s="127">
        <f t="shared" si="232"/>
        <v>598</v>
      </c>
      <c r="R2036" s="128">
        <f t="shared" si="233"/>
        <v>673</v>
      </c>
      <c r="S2036" s="4" t="str">
        <f>VLOOKUP(D2036,[2]Sheet1!$F$1:$J$65536,5,0)</f>
        <v>623059486700474596</v>
      </c>
      <c r="T2036" s="4" t="str">
        <f>VLOOKUP(D2036,[1]Sheet1!$F$1:$H$65536,3,0)</f>
        <v>白中理</v>
      </c>
      <c r="U2036" s="4" t="s">
        <v>56</v>
      </c>
      <c r="V2036" s="4" t="s">
        <v>56</v>
      </c>
      <c r="W2036" s="4" t="s">
        <v>56</v>
      </c>
      <c r="X2036" s="4" t="s">
        <v>56</v>
      </c>
    </row>
    <row r="2037" s="113" customFormat="1" hidden="1" customHeight="1" spans="1:24">
      <c r="A2037" s="9">
        <v>2036</v>
      </c>
      <c r="B2037" s="96" t="s">
        <v>66</v>
      </c>
      <c r="C2037" s="9" t="s">
        <v>4716</v>
      </c>
      <c r="D2037" s="9" t="s">
        <v>4717</v>
      </c>
      <c r="E2037" s="9" t="s">
        <v>4231</v>
      </c>
      <c r="F2037" s="9" t="s">
        <v>4276</v>
      </c>
      <c r="G2037" s="9" t="str">
        <f t="shared" si="235"/>
        <v>寺湾镇下街村</v>
      </c>
      <c r="H2037" s="9" t="s">
        <v>4277</v>
      </c>
      <c r="I2037" s="9">
        <v>1</v>
      </c>
      <c r="J2037" s="9">
        <v>0</v>
      </c>
      <c r="K2037" s="9">
        <v>1</v>
      </c>
      <c r="L2037" s="9">
        <v>0</v>
      </c>
      <c r="M2037" s="9">
        <f t="shared" si="228"/>
        <v>0</v>
      </c>
      <c r="N2037" s="9">
        <f t="shared" si="229"/>
        <v>300</v>
      </c>
      <c r="O2037" s="9">
        <f t="shared" si="230"/>
        <v>0</v>
      </c>
      <c r="P2037" s="125">
        <f t="shared" si="231"/>
        <v>300</v>
      </c>
      <c r="Q2037" s="127">
        <f t="shared" si="232"/>
        <v>598</v>
      </c>
      <c r="R2037" s="128">
        <f t="shared" si="233"/>
        <v>898</v>
      </c>
      <c r="S2037" s="4" t="str">
        <f>VLOOKUP(D2037,[2]Sheet1!$F$1:$J$65536,5,0)</f>
        <v>623059486701093734</v>
      </c>
      <c r="T2037" s="4" t="str">
        <f>VLOOKUP(D2037,[1]Sheet1!$F$1:$H$65536,3,0)</f>
        <v>白清红</v>
      </c>
      <c r="U2037" s="4" t="s">
        <v>56</v>
      </c>
      <c r="V2037" s="4" t="s">
        <v>56</v>
      </c>
      <c r="W2037" s="4" t="s">
        <v>56</v>
      </c>
      <c r="X2037" s="4" t="s">
        <v>56</v>
      </c>
    </row>
    <row r="2038" s="113" customFormat="1" hidden="1" customHeight="1" spans="1:24">
      <c r="A2038" s="9">
        <v>2037</v>
      </c>
      <c r="B2038" s="96" t="s">
        <v>66</v>
      </c>
      <c r="C2038" s="9" t="s">
        <v>4718</v>
      </c>
      <c r="D2038" s="9" t="s">
        <v>4719</v>
      </c>
      <c r="E2038" s="9" t="s">
        <v>4231</v>
      </c>
      <c r="F2038" s="9" t="s">
        <v>4276</v>
      </c>
      <c r="G2038" s="9" t="str">
        <f t="shared" si="235"/>
        <v>寺湾镇下街村</v>
      </c>
      <c r="H2038" s="9" t="s">
        <v>4277</v>
      </c>
      <c r="I2038" s="9">
        <v>1</v>
      </c>
      <c r="J2038" s="9">
        <v>0</v>
      </c>
      <c r="K2038" s="9">
        <v>0</v>
      </c>
      <c r="L2038" s="9">
        <v>1</v>
      </c>
      <c r="M2038" s="9">
        <f t="shared" si="228"/>
        <v>0</v>
      </c>
      <c r="N2038" s="9">
        <f t="shared" si="229"/>
        <v>0</v>
      </c>
      <c r="O2038" s="9">
        <f t="shared" si="230"/>
        <v>600</v>
      </c>
      <c r="P2038" s="125">
        <f t="shared" si="231"/>
        <v>600</v>
      </c>
      <c r="Q2038" s="127">
        <f t="shared" si="232"/>
        <v>598</v>
      </c>
      <c r="R2038" s="128">
        <f t="shared" si="233"/>
        <v>1198</v>
      </c>
      <c r="S2038" s="4" t="str">
        <f>VLOOKUP(D2038,[2]Sheet1!$F$1:$J$65536,5,0)</f>
        <v>623059486700473044</v>
      </c>
      <c r="T2038" s="4" t="str">
        <f>VLOOKUP(D2038,[1]Sheet1!$F$1:$H$65536,3,0)</f>
        <v>白建生</v>
      </c>
      <c r="U2038" s="4" t="s">
        <v>56</v>
      </c>
      <c r="V2038" s="4" t="s">
        <v>56</v>
      </c>
      <c r="W2038" s="4" t="s">
        <v>56</v>
      </c>
      <c r="X2038" s="4" t="s">
        <v>56</v>
      </c>
    </row>
    <row r="2039" s="113" customFormat="1" hidden="1" customHeight="1" spans="1:24">
      <c r="A2039" s="9">
        <v>2038</v>
      </c>
      <c r="B2039" s="96" t="s">
        <v>66</v>
      </c>
      <c r="C2039" s="9" t="s">
        <v>4720</v>
      </c>
      <c r="D2039" s="9" t="s">
        <v>4721</v>
      </c>
      <c r="E2039" s="9" t="s">
        <v>4231</v>
      </c>
      <c r="F2039" s="9" t="s">
        <v>4294</v>
      </c>
      <c r="G2039" s="9" t="str">
        <f t="shared" si="235"/>
        <v>寺湾镇老庙村</v>
      </c>
      <c r="H2039" s="9" t="s">
        <v>4295</v>
      </c>
      <c r="I2039" s="9">
        <v>1</v>
      </c>
      <c r="J2039" s="9">
        <v>1</v>
      </c>
      <c r="K2039" s="9">
        <v>0</v>
      </c>
      <c r="L2039" s="9">
        <v>0</v>
      </c>
      <c r="M2039" s="9">
        <f t="shared" si="228"/>
        <v>75</v>
      </c>
      <c r="N2039" s="9">
        <f t="shared" si="229"/>
        <v>0</v>
      </c>
      <c r="O2039" s="9">
        <f t="shared" si="230"/>
        <v>0</v>
      </c>
      <c r="P2039" s="125">
        <f t="shared" si="231"/>
        <v>75</v>
      </c>
      <c r="Q2039" s="127">
        <f t="shared" si="232"/>
        <v>598</v>
      </c>
      <c r="R2039" s="128">
        <f t="shared" si="233"/>
        <v>673</v>
      </c>
      <c r="S2039" s="4" t="str">
        <f>VLOOKUP(D2039,[2]Sheet1!$F$1:$J$65536,5,0)</f>
        <v>623059486700598410</v>
      </c>
      <c r="T2039" s="4" t="str">
        <f>VLOOKUP(D2039,[1]Sheet1!$F$1:$H$65536,3,0)</f>
        <v>陈胜六</v>
      </c>
      <c r="U2039" s="4" t="s">
        <v>56</v>
      </c>
      <c r="V2039" s="4" t="s">
        <v>56</v>
      </c>
      <c r="W2039" s="4" t="s">
        <v>56</v>
      </c>
      <c r="X2039" s="4" t="s">
        <v>56</v>
      </c>
    </row>
    <row r="2040" s="113" customFormat="1" hidden="1" customHeight="1" spans="1:24">
      <c r="A2040" s="9">
        <v>2039</v>
      </c>
      <c r="B2040" s="96" t="s">
        <v>4722</v>
      </c>
      <c r="C2040" s="9" t="s">
        <v>4723</v>
      </c>
      <c r="D2040" s="9" t="s">
        <v>4724</v>
      </c>
      <c r="E2040" s="9" t="s">
        <v>4231</v>
      </c>
      <c r="F2040" s="9" t="s">
        <v>4358</v>
      </c>
      <c r="G2040" s="9" t="str">
        <f t="shared" si="235"/>
        <v>寺湾镇火星庙村</v>
      </c>
      <c r="H2040" s="9" t="s">
        <v>4359</v>
      </c>
      <c r="I2040" s="9">
        <v>1</v>
      </c>
      <c r="J2040" s="9">
        <v>0</v>
      </c>
      <c r="K2040" s="9">
        <v>1</v>
      </c>
      <c r="L2040" s="9">
        <v>0</v>
      </c>
      <c r="M2040" s="9">
        <f t="shared" si="228"/>
        <v>0</v>
      </c>
      <c r="N2040" s="9">
        <f t="shared" si="229"/>
        <v>300</v>
      </c>
      <c r="O2040" s="9">
        <f t="shared" si="230"/>
        <v>0</v>
      </c>
      <c r="P2040" s="125">
        <f t="shared" si="231"/>
        <v>300</v>
      </c>
      <c r="Q2040" s="127">
        <f t="shared" si="232"/>
        <v>598</v>
      </c>
      <c r="R2040" s="128">
        <f t="shared" si="233"/>
        <v>898</v>
      </c>
      <c r="S2040" s="4" t="str">
        <f>VLOOKUP(D2040,[2]Sheet1!$F$1:$J$65536,5,0)</f>
        <v>623059486700641988</v>
      </c>
      <c r="T2040" s="4" t="str">
        <f>VLOOKUP(D2040,[1]Sheet1!$F$1:$H$65536,3,0)</f>
        <v>李晓东</v>
      </c>
      <c r="U2040" s="4" t="s">
        <v>56</v>
      </c>
      <c r="V2040" s="4" t="s">
        <v>56</v>
      </c>
      <c r="W2040" s="4" t="s">
        <v>56</v>
      </c>
      <c r="X2040" s="4" t="s">
        <v>56</v>
      </c>
    </row>
    <row r="2041" s="113" customFormat="1" hidden="1" customHeight="1" spans="1:24">
      <c r="A2041" s="9">
        <v>2040</v>
      </c>
      <c r="B2041" s="96" t="s">
        <v>4722</v>
      </c>
      <c r="C2041" s="9" t="s">
        <v>4725</v>
      </c>
      <c r="D2041" s="9" t="s">
        <v>4726</v>
      </c>
      <c r="E2041" s="9" t="s">
        <v>4231</v>
      </c>
      <c r="F2041" s="9" t="s">
        <v>4244</v>
      </c>
      <c r="G2041" s="9" t="str">
        <f t="shared" si="235"/>
        <v>寺湾镇杜家河村</v>
      </c>
      <c r="H2041" s="9" t="s">
        <v>4245</v>
      </c>
      <c r="I2041" s="9">
        <v>1</v>
      </c>
      <c r="J2041" s="9">
        <v>0</v>
      </c>
      <c r="K2041" s="9">
        <v>1</v>
      </c>
      <c r="L2041" s="9">
        <v>0</v>
      </c>
      <c r="M2041" s="9">
        <f t="shared" si="228"/>
        <v>0</v>
      </c>
      <c r="N2041" s="9">
        <f t="shared" si="229"/>
        <v>300</v>
      </c>
      <c r="O2041" s="9">
        <f t="shared" si="230"/>
        <v>0</v>
      </c>
      <c r="P2041" s="125">
        <f t="shared" si="231"/>
        <v>300</v>
      </c>
      <c r="Q2041" s="127">
        <f t="shared" si="232"/>
        <v>598</v>
      </c>
      <c r="R2041" s="128">
        <f t="shared" si="233"/>
        <v>898</v>
      </c>
      <c r="S2041" s="4" t="str">
        <f>VLOOKUP(D2041,[2]Sheet1!$F$1:$J$65536,5,0)</f>
        <v>623059486700496516</v>
      </c>
      <c r="T2041" s="4" t="str">
        <f>VLOOKUP(D2041,[1]Sheet1!$F$1:$H$65536,3,0)</f>
        <v>黄宗黑</v>
      </c>
      <c r="U2041" s="4" t="s">
        <v>56</v>
      </c>
      <c r="V2041" s="4" t="s">
        <v>56</v>
      </c>
      <c r="W2041" s="4" t="s">
        <v>56</v>
      </c>
      <c r="X2041" s="4" t="s">
        <v>56</v>
      </c>
    </row>
    <row r="2042" s="113" customFormat="1" hidden="1" customHeight="1" spans="1:24">
      <c r="A2042" s="9">
        <v>2041</v>
      </c>
      <c r="B2042" s="96" t="s">
        <v>123</v>
      </c>
      <c r="C2042" s="9" t="s">
        <v>4727</v>
      </c>
      <c r="D2042" s="9" t="s">
        <v>4728</v>
      </c>
      <c r="E2042" s="9" t="s">
        <v>4729</v>
      </c>
      <c r="F2042" s="9" t="s">
        <v>4730</v>
      </c>
      <c r="G2042" s="9" t="str">
        <f t="shared" si="235"/>
        <v>滔河乡蔡家村</v>
      </c>
      <c r="H2042" s="9" t="s">
        <v>4731</v>
      </c>
      <c r="I2042" s="9">
        <v>1</v>
      </c>
      <c r="J2042" s="9">
        <v>1</v>
      </c>
      <c r="K2042" s="9">
        <v>0</v>
      </c>
      <c r="L2042" s="9">
        <v>0</v>
      </c>
      <c r="M2042" s="9">
        <f t="shared" si="228"/>
        <v>75</v>
      </c>
      <c r="N2042" s="9">
        <f t="shared" si="229"/>
        <v>0</v>
      </c>
      <c r="O2042" s="9">
        <f t="shared" si="230"/>
        <v>0</v>
      </c>
      <c r="P2042" s="125">
        <f t="shared" si="231"/>
        <v>75</v>
      </c>
      <c r="Q2042" s="127">
        <f t="shared" si="232"/>
        <v>598</v>
      </c>
      <c r="R2042" s="128">
        <f t="shared" si="233"/>
        <v>673</v>
      </c>
      <c r="S2042" s="4" t="str">
        <f>VLOOKUP(D2042,[2]Sheet1!$F$1:$J$65536,5,0)</f>
        <v>6217975130014998512</v>
      </c>
      <c r="T2042" s="4" t="str">
        <f>VLOOKUP(D2042,[1]Sheet1!$F$1:$H$65536,3,0)</f>
        <v>李吉山</v>
      </c>
      <c r="U2042" s="4" t="s">
        <v>56</v>
      </c>
      <c r="V2042" s="4" t="s">
        <v>56</v>
      </c>
      <c r="W2042" s="4" t="s">
        <v>56</v>
      </c>
      <c r="X2042" s="4" t="s">
        <v>56</v>
      </c>
    </row>
    <row r="2043" s="113" customFormat="1" hidden="1" customHeight="1" spans="1:24">
      <c r="A2043" s="9">
        <v>2042</v>
      </c>
      <c r="B2043" s="96" t="s">
        <v>41</v>
      </c>
      <c r="C2043" s="9" t="s">
        <v>4732</v>
      </c>
      <c r="D2043" s="9" t="s">
        <v>4733</v>
      </c>
      <c r="E2043" s="9" t="s">
        <v>4729</v>
      </c>
      <c r="F2043" s="9" t="s">
        <v>4734</v>
      </c>
      <c r="G2043" s="9" t="str">
        <f t="shared" si="235"/>
        <v>滔河乡白亭村</v>
      </c>
      <c r="H2043" s="9" t="s">
        <v>4735</v>
      </c>
      <c r="I2043" s="9">
        <v>1</v>
      </c>
      <c r="J2043" s="9">
        <v>0</v>
      </c>
      <c r="K2043" s="9">
        <v>1</v>
      </c>
      <c r="L2043" s="9">
        <v>0</v>
      </c>
      <c r="M2043" s="9">
        <f t="shared" si="228"/>
        <v>0</v>
      </c>
      <c r="N2043" s="9">
        <f t="shared" si="229"/>
        <v>300</v>
      </c>
      <c r="O2043" s="9">
        <f t="shared" si="230"/>
        <v>0</v>
      </c>
      <c r="P2043" s="125">
        <f t="shared" si="231"/>
        <v>300</v>
      </c>
      <c r="Q2043" s="127">
        <f t="shared" si="232"/>
        <v>598</v>
      </c>
      <c r="R2043" s="128">
        <f t="shared" si="233"/>
        <v>898</v>
      </c>
      <c r="S2043" s="4" t="str">
        <f>VLOOKUP(D2043,[2]Sheet1!$F$1:$J$65536,5,0)</f>
        <v>623059486702540832</v>
      </c>
      <c r="T2043" s="4" t="str">
        <f>VLOOKUP(D2043,[1]Sheet1!$F$1:$H$65536,3,0)</f>
        <v>牛海娃</v>
      </c>
      <c r="U2043" s="4" t="s">
        <v>56</v>
      </c>
      <c r="V2043" s="4" t="s">
        <v>56</v>
      </c>
      <c r="W2043" s="4" t="s">
        <v>56</v>
      </c>
      <c r="X2043" s="4" t="s">
        <v>56</v>
      </c>
    </row>
    <row r="2044" s="113" customFormat="1" hidden="1" customHeight="1" spans="1:24">
      <c r="A2044" s="9">
        <v>2043</v>
      </c>
      <c r="B2044" s="96" t="s">
        <v>131</v>
      </c>
      <c r="C2044" s="9" t="s">
        <v>4736</v>
      </c>
      <c r="D2044" s="9" t="s">
        <v>4737</v>
      </c>
      <c r="E2044" s="9" t="s">
        <v>4729</v>
      </c>
      <c r="F2044" s="9" t="s">
        <v>4738</v>
      </c>
      <c r="G2044" s="9" t="str">
        <f t="shared" si="235"/>
        <v>滔河乡白沙岗村</v>
      </c>
      <c r="H2044" s="9" t="s">
        <v>4739</v>
      </c>
      <c r="I2044" s="9">
        <v>1</v>
      </c>
      <c r="J2044" s="9">
        <v>0</v>
      </c>
      <c r="K2044" s="9">
        <v>1</v>
      </c>
      <c r="L2044" s="9">
        <v>0</v>
      </c>
      <c r="M2044" s="9">
        <f t="shared" si="228"/>
        <v>0</v>
      </c>
      <c r="N2044" s="9">
        <f t="shared" si="229"/>
        <v>300</v>
      </c>
      <c r="O2044" s="9">
        <f t="shared" si="230"/>
        <v>0</v>
      </c>
      <c r="P2044" s="125">
        <f t="shared" si="231"/>
        <v>300</v>
      </c>
      <c r="Q2044" s="127">
        <f t="shared" si="232"/>
        <v>598</v>
      </c>
      <c r="R2044" s="128">
        <f t="shared" si="233"/>
        <v>898</v>
      </c>
      <c r="S2044" s="4" t="str">
        <f>VLOOKUP(D2044,[2]Sheet1!$F$1:$J$65536,5,0)</f>
        <v>6217975130009767922</v>
      </c>
      <c r="T2044" s="4" t="str">
        <f>VLOOKUP(D2044,[1]Sheet1!$F$1:$H$65536,3,0)</f>
        <v>岳丰显</v>
      </c>
      <c r="U2044" s="4" t="s">
        <v>56</v>
      </c>
      <c r="V2044" s="4" t="s">
        <v>56</v>
      </c>
      <c r="W2044" s="4" t="s">
        <v>56</v>
      </c>
      <c r="X2044" s="4" t="s">
        <v>56</v>
      </c>
    </row>
    <row r="2045" s="113" customFormat="1" hidden="1" customHeight="1" spans="1:24">
      <c r="A2045" s="9">
        <v>2044</v>
      </c>
      <c r="B2045" s="96" t="s">
        <v>48</v>
      </c>
      <c r="C2045" s="9" t="s">
        <v>4740</v>
      </c>
      <c r="D2045" s="9" t="s">
        <v>4741</v>
      </c>
      <c r="E2045" s="9" t="s">
        <v>4729</v>
      </c>
      <c r="F2045" s="9" t="s">
        <v>4730</v>
      </c>
      <c r="G2045" s="9" t="str">
        <f t="shared" si="235"/>
        <v>滔河乡蔡家村</v>
      </c>
      <c r="H2045" s="9" t="s">
        <v>4731</v>
      </c>
      <c r="I2045" s="9">
        <v>1</v>
      </c>
      <c r="J2045" s="9">
        <v>1</v>
      </c>
      <c r="K2045" s="9">
        <v>0</v>
      </c>
      <c r="L2045" s="9">
        <v>0</v>
      </c>
      <c r="M2045" s="9">
        <f t="shared" si="228"/>
        <v>75</v>
      </c>
      <c r="N2045" s="9">
        <f t="shared" si="229"/>
        <v>0</v>
      </c>
      <c r="O2045" s="9">
        <f t="shared" si="230"/>
        <v>0</v>
      </c>
      <c r="P2045" s="125">
        <f t="shared" si="231"/>
        <v>75</v>
      </c>
      <c r="Q2045" s="127">
        <f t="shared" si="232"/>
        <v>598</v>
      </c>
      <c r="R2045" s="128">
        <f t="shared" si="233"/>
        <v>673</v>
      </c>
      <c r="S2045" s="4" t="str">
        <f>VLOOKUP(D2045,[2]Sheet1!$F$1:$J$65536,5,0)</f>
        <v>6217975130009729740</v>
      </c>
      <c r="T2045" s="4" t="str">
        <f>VLOOKUP(D2045,[1]Sheet1!$F$1:$H$65536,3,0)</f>
        <v>胡华敏</v>
      </c>
      <c r="U2045" s="4" t="s">
        <v>56</v>
      </c>
      <c r="V2045" s="4" t="s">
        <v>56</v>
      </c>
      <c r="W2045" s="4" t="s">
        <v>56</v>
      </c>
      <c r="X2045" s="4" t="s">
        <v>56</v>
      </c>
    </row>
    <row r="2046" s="113" customFormat="1" hidden="1" customHeight="1" spans="1:24">
      <c r="A2046" s="9">
        <v>2045</v>
      </c>
      <c r="B2046" s="96" t="s">
        <v>48</v>
      </c>
      <c r="C2046" s="9" t="s">
        <v>4742</v>
      </c>
      <c r="D2046" s="9" t="s">
        <v>4743</v>
      </c>
      <c r="E2046" s="9" t="s">
        <v>4729</v>
      </c>
      <c r="F2046" s="9" t="s">
        <v>4744</v>
      </c>
      <c r="G2046" s="9" t="str">
        <f t="shared" si="235"/>
        <v>滔河乡杨伙村</v>
      </c>
      <c r="H2046" s="9" t="s">
        <v>4745</v>
      </c>
      <c r="I2046" s="9">
        <v>1</v>
      </c>
      <c r="J2046" s="9">
        <v>1</v>
      </c>
      <c r="K2046" s="9">
        <v>0</v>
      </c>
      <c r="L2046" s="9">
        <v>0</v>
      </c>
      <c r="M2046" s="9">
        <f t="shared" si="228"/>
        <v>75</v>
      </c>
      <c r="N2046" s="9">
        <f t="shared" si="229"/>
        <v>0</v>
      </c>
      <c r="O2046" s="9">
        <f t="shared" si="230"/>
        <v>0</v>
      </c>
      <c r="P2046" s="125">
        <f t="shared" si="231"/>
        <v>75</v>
      </c>
      <c r="Q2046" s="127">
        <f t="shared" si="232"/>
        <v>598</v>
      </c>
      <c r="R2046" s="128">
        <f t="shared" si="233"/>
        <v>673</v>
      </c>
      <c r="S2046" s="4" t="str">
        <f>VLOOKUP(D2046,[2]Sheet1!$F$1:$J$65536,5,0)</f>
        <v>6217975130009714619</v>
      </c>
      <c r="T2046" s="4" t="str">
        <f>VLOOKUP(D2046,[1]Sheet1!$F$1:$H$65536,3,0)</f>
        <v>张华敏</v>
      </c>
      <c r="U2046" s="4" t="s">
        <v>56</v>
      </c>
      <c r="V2046" s="4" t="s">
        <v>56</v>
      </c>
      <c r="W2046" s="4" t="s">
        <v>56</v>
      </c>
      <c r="X2046" s="4" t="s">
        <v>56</v>
      </c>
    </row>
    <row r="2047" s="113" customFormat="1" hidden="1" customHeight="1" spans="1:24">
      <c r="A2047" s="9">
        <v>2046</v>
      </c>
      <c r="B2047" s="96" t="s">
        <v>48</v>
      </c>
      <c r="C2047" s="9" t="s">
        <v>4746</v>
      </c>
      <c r="D2047" s="9" t="s">
        <v>4747</v>
      </c>
      <c r="E2047" s="9" t="s">
        <v>4729</v>
      </c>
      <c r="F2047" s="9" t="s">
        <v>4748</v>
      </c>
      <c r="G2047" s="9" t="str">
        <f t="shared" si="235"/>
        <v>滔河乡盆窑村</v>
      </c>
      <c r="H2047" s="9" t="s">
        <v>4749</v>
      </c>
      <c r="I2047" s="9">
        <v>1</v>
      </c>
      <c r="J2047" s="9">
        <v>1</v>
      </c>
      <c r="K2047" s="9">
        <v>0</v>
      </c>
      <c r="L2047" s="9">
        <v>0</v>
      </c>
      <c r="M2047" s="9">
        <f t="shared" si="228"/>
        <v>75</v>
      </c>
      <c r="N2047" s="9">
        <f t="shared" si="229"/>
        <v>0</v>
      </c>
      <c r="O2047" s="9">
        <f t="shared" si="230"/>
        <v>0</v>
      </c>
      <c r="P2047" s="125">
        <f t="shared" si="231"/>
        <v>75</v>
      </c>
      <c r="Q2047" s="127">
        <f t="shared" si="232"/>
        <v>598</v>
      </c>
      <c r="R2047" s="128">
        <f t="shared" si="233"/>
        <v>673</v>
      </c>
      <c r="S2047" s="4" t="str">
        <f>VLOOKUP(D2047,[2]Sheet1!$F$1:$J$65536,5,0)</f>
        <v>6217975130028346245</v>
      </c>
      <c r="T2047" s="4" t="str">
        <f>VLOOKUP(D2047,[1]Sheet1!$F$1:$H$65536,3,0)</f>
        <v>金宣佰</v>
      </c>
      <c r="U2047" s="4" t="s">
        <v>56</v>
      </c>
      <c r="V2047" s="4" t="s">
        <v>56</v>
      </c>
      <c r="W2047" s="4" t="s">
        <v>56</v>
      </c>
      <c r="X2047" s="4" t="s">
        <v>56</v>
      </c>
    </row>
    <row r="2048" s="113" customFormat="1" hidden="1" customHeight="1" spans="1:24">
      <c r="A2048" s="9">
        <v>2047</v>
      </c>
      <c r="B2048" s="96" t="s">
        <v>48</v>
      </c>
      <c r="C2048" s="9" t="s">
        <v>4750</v>
      </c>
      <c r="D2048" s="9" t="s">
        <v>4751</v>
      </c>
      <c r="E2048" s="9" t="s">
        <v>4729</v>
      </c>
      <c r="F2048" s="9" t="s">
        <v>4752</v>
      </c>
      <c r="G2048" s="9" t="str">
        <f t="shared" si="235"/>
        <v>滔河乡东闹峪村</v>
      </c>
      <c r="H2048" s="9" t="s">
        <v>4753</v>
      </c>
      <c r="I2048" s="9">
        <v>1</v>
      </c>
      <c r="J2048" s="9">
        <v>0</v>
      </c>
      <c r="K2048" s="9">
        <v>0</v>
      </c>
      <c r="L2048" s="9">
        <v>1</v>
      </c>
      <c r="M2048" s="9">
        <f t="shared" si="228"/>
        <v>0</v>
      </c>
      <c r="N2048" s="9">
        <f t="shared" si="229"/>
        <v>0</v>
      </c>
      <c r="O2048" s="9">
        <f t="shared" si="230"/>
        <v>600</v>
      </c>
      <c r="P2048" s="125">
        <f t="shared" si="231"/>
        <v>600</v>
      </c>
      <c r="Q2048" s="127">
        <f t="shared" si="232"/>
        <v>598</v>
      </c>
      <c r="R2048" s="128">
        <f t="shared" si="233"/>
        <v>1198</v>
      </c>
      <c r="S2048" s="4" t="str">
        <f>VLOOKUP(D2048,[2]Sheet1!$F$1:$J$65536,5,0)</f>
        <v>6217975130028352102</v>
      </c>
      <c r="T2048" s="4" t="str">
        <f>VLOOKUP(D2048,[1]Sheet1!$F$1:$H$65536,3,0)</f>
        <v>周秀五</v>
      </c>
      <c r="U2048" s="4" t="s">
        <v>56</v>
      </c>
      <c r="V2048" s="4" t="s">
        <v>56</v>
      </c>
      <c r="W2048" s="4" t="s">
        <v>56</v>
      </c>
      <c r="X2048" s="4" t="s">
        <v>56</v>
      </c>
    </row>
    <row r="2049" s="113" customFormat="1" hidden="1" customHeight="1" spans="1:24">
      <c r="A2049" s="9">
        <v>2048</v>
      </c>
      <c r="B2049" s="96" t="s">
        <v>410</v>
      </c>
      <c r="C2049" s="9" t="s">
        <v>4754</v>
      </c>
      <c r="D2049" s="9" t="s">
        <v>4755</v>
      </c>
      <c r="E2049" s="9" t="s">
        <v>4729</v>
      </c>
      <c r="F2049" s="9" t="s">
        <v>4756</v>
      </c>
      <c r="G2049" s="9" t="str">
        <f t="shared" si="235"/>
        <v>滔河乡万家岭村</v>
      </c>
      <c r="H2049" s="9" t="s">
        <v>4757</v>
      </c>
      <c r="I2049" s="9">
        <v>1</v>
      </c>
      <c r="J2049" s="9">
        <v>1</v>
      </c>
      <c r="K2049" s="9">
        <v>0</v>
      </c>
      <c r="L2049" s="9">
        <v>0</v>
      </c>
      <c r="M2049" s="9">
        <f t="shared" si="228"/>
        <v>75</v>
      </c>
      <c r="N2049" s="9">
        <f t="shared" si="229"/>
        <v>0</v>
      </c>
      <c r="O2049" s="9">
        <f t="shared" si="230"/>
        <v>0</v>
      </c>
      <c r="P2049" s="125">
        <f t="shared" si="231"/>
        <v>75</v>
      </c>
      <c r="Q2049" s="127">
        <f t="shared" si="232"/>
        <v>598</v>
      </c>
      <c r="R2049" s="128">
        <f t="shared" si="233"/>
        <v>673</v>
      </c>
      <c r="S2049" s="4" t="str">
        <f>VLOOKUP(D2049,[2]Sheet1!$F$1:$J$65536,5,0)</f>
        <v>6217975130009752908</v>
      </c>
      <c r="T2049" s="4" t="str">
        <f>VLOOKUP(D2049,[1]Sheet1!$F$1:$H$65536,3,0)</f>
        <v>杜宗山</v>
      </c>
      <c r="U2049" s="4" t="s">
        <v>56</v>
      </c>
      <c r="V2049" s="4" t="s">
        <v>56</v>
      </c>
      <c r="W2049" s="4" t="s">
        <v>56</v>
      </c>
      <c r="X2049" s="4" t="s">
        <v>56</v>
      </c>
    </row>
    <row r="2050" s="113" customFormat="1" hidden="1" customHeight="1" spans="1:24">
      <c r="A2050" s="9">
        <v>2049</v>
      </c>
      <c r="B2050" s="96" t="s">
        <v>410</v>
      </c>
      <c r="C2050" s="9" t="s">
        <v>4758</v>
      </c>
      <c r="D2050" s="9" t="s">
        <v>4759</v>
      </c>
      <c r="E2050" s="9" t="s">
        <v>4729</v>
      </c>
      <c r="F2050" s="9" t="s">
        <v>4744</v>
      </c>
      <c r="G2050" s="9" t="str">
        <f t="shared" si="235"/>
        <v>滔河乡杨伙村</v>
      </c>
      <c r="H2050" s="9" t="s">
        <v>4745</v>
      </c>
      <c r="I2050" s="9">
        <v>1</v>
      </c>
      <c r="J2050" s="9">
        <v>0</v>
      </c>
      <c r="K2050" s="9">
        <v>0</v>
      </c>
      <c r="L2050" s="9">
        <v>1</v>
      </c>
      <c r="M2050" s="9">
        <f t="shared" si="228"/>
        <v>0</v>
      </c>
      <c r="N2050" s="9">
        <f t="shared" si="229"/>
        <v>0</v>
      </c>
      <c r="O2050" s="9">
        <f t="shared" si="230"/>
        <v>600</v>
      </c>
      <c r="P2050" s="125">
        <f t="shared" si="231"/>
        <v>600</v>
      </c>
      <c r="Q2050" s="127">
        <f t="shared" si="232"/>
        <v>598</v>
      </c>
      <c r="R2050" s="128">
        <f t="shared" si="233"/>
        <v>1198</v>
      </c>
      <c r="S2050" s="4" t="str">
        <f>VLOOKUP(D2050,[2]Sheet1!$F$1:$J$65536,5,0)</f>
        <v>6217975130009710427</v>
      </c>
      <c r="T2050" s="4" t="str">
        <f>VLOOKUP(D2050,[1]Sheet1!$F$1:$H$65536,3,0)</f>
        <v>李全党</v>
      </c>
      <c r="U2050" s="4" t="s">
        <v>56</v>
      </c>
      <c r="V2050" s="4" t="s">
        <v>56</v>
      </c>
      <c r="W2050" s="4" t="s">
        <v>56</v>
      </c>
      <c r="X2050" s="4" t="s">
        <v>56</v>
      </c>
    </row>
    <row r="2051" s="113" customFormat="1" hidden="1" customHeight="1" spans="1:24">
      <c r="A2051" s="9">
        <v>2050</v>
      </c>
      <c r="B2051" s="96" t="s">
        <v>174</v>
      </c>
      <c r="C2051" s="9" t="s">
        <v>4760</v>
      </c>
      <c r="D2051" s="9" t="s">
        <v>4761</v>
      </c>
      <c r="E2051" s="9" t="s">
        <v>4729</v>
      </c>
      <c r="F2051" s="9" t="s">
        <v>159</v>
      </c>
      <c r="G2051" s="9" t="str">
        <f t="shared" si="235"/>
        <v>滔河乡周沟村</v>
      </c>
      <c r="H2051" s="9" t="s">
        <v>4762</v>
      </c>
      <c r="I2051" s="9">
        <v>1</v>
      </c>
      <c r="J2051" s="9">
        <v>0</v>
      </c>
      <c r="K2051" s="9">
        <v>1</v>
      </c>
      <c r="L2051" s="9">
        <v>0</v>
      </c>
      <c r="M2051" s="9">
        <f t="shared" ref="M2051:M2114" si="236">J2051*75</f>
        <v>0</v>
      </c>
      <c r="N2051" s="9">
        <f t="shared" ref="N2051:N2114" si="237">K2051*300</f>
        <v>300</v>
      </c>
      <c r="O2051" s="9">
        <f t="shared" ref="O2051:O2114" si="238">L2051*600</f>
        <v>0</v>
      </c>
      <c r="P2051" s="125">
        <f t="shared" ref="P2051:P2114" si="239">M2051+N2051+O2051</f>
        <v>300</v>
      </c>
      <c r="Q2051" s="127">
        <f t="shared" ref="Q2051:Q2114" si="240">I2051*598</f>
        <v>598</v>
      </c>
      <c r="R2051" s="128">
        <f t="shared" ref="R2051:R2114" si="241">P2051+Q2051</f>
        <v>898</v>
      </c>
      <c r="S2051" s="4" t="str">
        <f>VLOOKUP(D2051,[2]Sheet1!$F$1:$J$65536,5,0)</f>
        <v>6217975130009690801</v>
      </c>
      <c r="T2051" s="4" t="str">
        <f>VLOOKUP(D2051,[1]Sheet1!$F$1:$H$65536,3,0)</f>
        <v>周忠乾</v>
      </c>
      <c r="U2051" s="4" t="s">
        <v>56</v>
      </c>
      <c r="V2051" s="4" t="s">
        <v>56</v>
      </c>
      <c r="W2051" s="4" t="s">
        <v>56</v>
      </c>
      <c r="X2051" s="4" t="s">
        <v>56</v>
      </c>
    </row>
    <row r="2052" s="113" customFormat="1" hidden="1" customHeight="1" spans="1:24">
      <c r="A2052" s="9">
        <v>2051</v>
      </c>
      <c r="B2052" s="96" t="s">
        <v>174</v>
      </c>
      <c r="C2052" s="9" t="s">
        <v>4763</v>
      </c>
      <c r="D2052" s="9" t="s">
        <v>4764</v>
      </c>
      <c r="E2052" s="9" t="s">
        <v>4729</v>
      </c>
      <c r="F2052" s="9" t="s">
        <v>4738</v>
      </c>
      <c r="G2052" s="9" t="str">
        <f t="shared" si="235"/>
        <v>滔河乡白沙岗村</v>
      </c>
      <c r="H2052" s="9" t="s">
        <v>4739</v>
      </c>
      <c r="I2052" s="9">
        <v>1</v>
      </c>
      <c r="J2052" s="9">
        <v>1</v>
      </c>
      <c r="K2052" s="9">
        <v>0</v>
      </c>
      <c r="L2052" s="9">
        <v>0</v>
      </c>
      <c r="M2052" s="9">
        <f t="shared" si="236"/>
        <v>75</v>
      </c>
      <c r="N2052" s="9">
        <f t="shared" si="237"/>
        <v>0</v>
      </c>
      <c r="O2052" s="9">
        <f t="shared" si="238"/>
        <v>0</v>
      </c>
      <c r="P2052" s="125">
        <f t="shared" si="239"/>
        <v>75</v>
      </c>
      <c r="Q2052" s="127">
        <f t="shared" si="240"/>
        <v>598</v>
      </c>
      <c r="R2052" s="128">
        <f t="shared" si="241"/>
        <v>673</v>
      </c>
      <c r="S2052" s="4" t="str">
        <f>VLOOKUP(D2052,[2]Sheet1!$F$1:$J$65536,5,0)</f>
        <v>6217975130009765942</v>
      </c>
      <c r="T2052" s="4" t="str">
        <f>VLOOKUP(D2052,[1]Sheet1!$F$1:$H$65536,3,0)</f>
        <v>陈佰林</v>
      </c>
      <c r="U2052" s="4" t="s">
        <v>56</v>
      </c>
      <c r="V2052" s="4" t="s">
        <v>56</v>
      </c>
      <c r="W2052" s="4" t="s">
        <v>56</v>
      </c>
      <c r="X2052" s="4" t="s">
        <v>56</v>
      </c>
    </row>
    <row r="2053" s="113" customFormat="1" hidden="1" customHeight="1" spans="1:24">
      <c r="A2053" s="9">
        <v>2052</v>
      </c>
      <c r="B2053" s="96" t="s">
        <v>179</v>
      </c>
      <c r="C2053" s="9" t="s">
        <v>4765</v>
      </c>
      <c r="D2053" s="9" t="s">
        <v>4766</v>
      </c>
      <c r="E2053" s="9" t="s">
        <v>4729</v>
      </c>
      <c r="F2053" s="9" t="s">
        <v>4767</v>
      </c>
      <c r="G2053" s="9" t="str">
        <f t="shared" si="235"/>
        <v>滔河乡石庙湾村</v>
      </c>
      <c r="H2053" s="9" t="s">
        <v>4768</v>
      </c>
      <c r="I2053" s="9">
        <v>1</v>
      </c>
      <c r="J2053" s="9">
        <v>1</v>
      </c>
      <c r="K2053" s="9">
        <v>0</v>
      </c>
      <c r="L2053" s="9">
        <v>0</v>
      </c>
      <c r="M2053" s="9">
        <f t="shared" si="236"/>
        <v>75</v>
      </c>
      <c r="N2053" s="9">
        <f t="shared" si="237"/>
        <v>0</v>
      </c>
      <c r="O2053" s="9">
        <f t="shared" si="238"/>
        <v>0</v>
      </c>
      <c r="P2053" s="125">
        <f t="shared" si="239"/>
        <v>75</v>
      </c>
      <c r="Q2053" s="127">
        <f t="shared" si="240"/>
        <v>598</v>
      </c>
      <c r="R2053" s="128">
        <f t="shared" si="241"/>
        <v>673</v>
      </c>
      <c r="S2053" s="4" t="str">
        <f>VLOOKUP(D2053,[2]Sheet1!$F$1:$J$65536,5,0)</f>
        <v>6217975130009692781</v>
      </c>
      <c r="T2053" s="4" t="str">
        <f>VLOOKUP(D2053,[1]Sheet1!$F$1:$H$65536,3,0)</f>
        <v>李士范</v>
      </c>
      <c r="U2053" s="4" t="s">
        <v>56</v>
      </c>
      <c r="V2053" s="4" t="s">
        <v>56</v>
      </c>
      <c r="W2053" s="4" t="s">
        <v>56</v>
      </c>
      <c r="X2053" s="4" t="s">
        <v>56</v>
      </c>
    </row>
    <row r="2054" s="113" customFormat="1" hidden="1" customHeight="1" spans="1:24">
      <c r="A2054" s="9">
        <v>2053</v>
      </c>
      <c r="B2054" s="96" t="s">
        <v>179</v>
      </c>
      <c r="C2054" s="9" t="s">
        <v>4769</v>
      </c>
      <c r="D2054" s="9" t="s">
        <v>4770</v>
      </c>
      <c r="E2054" s="9" t="s">
        <v>4729</v>
      </c>
      <c r="F2054" s="9" t="s">
        <v>4771</v>
      </c>
      <c r="G2054" s="9" t="str">
        <f t="shared" si="235"/>
        <v>滔河乡岳凹村</v>
      </c>
      <c r="H2054" s="9" t="s">
        <v>4772</v>
      </c>
      <c r="I2054" s="9">
        <v>1</v>
      </c>
      <c r="J2054" s="9">
        <v>1</v>
      </c>
      <c r="K2054" s="9">
        <v>0</v>
      </c>
      <c r="L2054" s="9">
        <v>0</v>
      </c>
      <c r="M2054" s="9">
        <f t="shared" si="236"/>
        <v>75</v>
      </c>
      <c r="N2054" s="9">
        <f t="shared" si="237"/>
        <v>0</v>
      </c>
      <c r="O2054" s="9">
        <f t="shared" si="238"/>
        <v>0</v>
      </c>
      <c r="P2054" s="125">
        <f t="shared" si="239"/>
        <v>75</v>
      </c>
      <c r="Q2054" s="127">
        <f t="shared" si="240"/>
        <v>598</v>
      </c>
      <c r="R2054" s="128">
        <f t="shared" si="241"/>
        <v>673</v>
      </c>
      <c r="S2054" s="4" t="str">
        <f>VLOOKUP(D2054,[2]Sheet1!$F$1:$J$65536,5,0)</f>
        <v>6217975130009741703</v>
      </c>
      <c r="T2054" s="4" t="str">
        <f>VLOOKUP(D2054,[1]Sheet1!$F$1:$H$65536,3,0)</f>
        <v>岳海龙</v>
      </c>
      <c r="U2054" s="4" t="s">
        <v>56</v>
      </c>
      <c r="V2054" s="4" t="s">
        <v>56</v>
      </c>
      <c r="W2054" s="4" t="s">
        <v>56</v>
      </c>
      <c r="X2054" s="4" t="s">
        <v>56</v>
      </c>
    </row>
    <row r="2055" s="113" customFormat="1" hidden="1" customHeight="1" spans="1:24">
      <c r="A2055" s="9">
        <v>2054</v>
      </c>
      <c r="B2055" s="96" t="s">
        <v>179</v>
      </c>
      <c r="C2055" s="9" t="s">
        <v>4773</v>
      </c>
      <c r="D2055" s="9" t="s">
        <v>4774</v>
      </c>
      <c r="E2055" s="9" t="s">
        <v>4729</v>
      </c>
      <c r="F2055" s="9" t="s">
        <v>4775</v>
      </c>
      <c r="G2055" s="9" t="str">
        <f t="shared" si="235"/>
        <v>滔河乡阮伙村</v>
      </c>
      <c r="H2055" s="9" t="s">
        <v>4776</v>
      </c>
      <c r="I2055" s="9">
        <v>1</v>
      </c>
      <c r="J2055" s="9">
        <v>0</v>
      </c>
      <c r="K2055" s="9">
        <v>1</v>
      </c>
      <c r="L2055" s="9">
        <v>0</v>
      </c>
      <c r="M2055" s="9">
        <f t="shared" si="236"/>
        <v>0</v>
      </c>
      <c r="N2055" s="9">
        <f t="shared" si="237"/>
        <v>300</v>
      </c>
      <c r="O2055" s="9">
        <f t="shared" si="238"/>
        <v>0</v>
      </c>
      <c r="P2055" s="125">
        <f t="shared" si="239"/>
        <v>300</v>
      </c>
      <c r="Q2055" s="127">
        <f t="shared" si="240"/>
        <v>598</v>
      </c>
      <c r="R2055" s="128">
        <f t="shared" si="241"/>
        <v>898</v>
      </c>
      <c r="S2055" s="4" t="str">
        <f>VLOOKUP(D2055,[2]Sheet1!$F$1:$J$65536,5,0)</f>
        <v>623059486702120544</v>
      </c>
      <c r="T2055" s="4" t="str">
        <f>VLOOKUP(D2055,[1]Sheet1!$F$1:$H$65536,3,0)</f>
        <v>阮柯朝</v>
      </c>
      <c r="U2055" s="4" t="s">
        <v>56</v>
      </c>
      <c r="V2055" s="4" t="s">
        <v>56</v>
      </c>
      <c r="W2055" s="4" t="s">
        <v>56</v>
      </c>
      <c r="X2055" s="4" t="s">
        <v>56</v>
      </c>
    </row>
    <row r="2056" s="113" customFormat="1" hidden="1" customHeight="1" spans="1:24">
      <c r="A2056" s="9">
        <v>2055</v>
      </c>
      <c r="B2056" s="96" t="s">
        <v>179</v>
      </c>
      <c r="C2056" s="9" t="s">
        <v>4777</v>
      </c>
      <c r="D2056" s="9" t="s">
        <v>4778</v>
      </c>
      <c r="E2056" s="9" t="s">
        <v>4729</v>
      </c>
      <c r="F2056" s="9" t="s">
        <v>4779</v>
      </c>
      <c r="G2056" s="9" t="str">
        <f t="shared" si="235"/>
        <v>滔河乡朱家沟村</v>
      </c>
      <c r="H2056" s="9" t="s">
        <v>4780</v>
      </c>
      <c r="I2056" s="9">
        <v>1</v>
      </c>
      <c r="J2056" s="9">
        <v>1</v>
      </c>
      <c r="K2056" s="9">
        <v>0</v>
      </c>
      <c r="L2056" s="9">
        <v>0</v>
      </c>
      <c r="M2056" s="9">
        <f t="shared" si="236"/>
        <v>75</v>
      </c>
      <c r="N2056" s="9">
        <f t="shared" si="237"/>
        <v>0</v>
      </c>
      <c r="O2056" s="9">
        <f t="shared" si="238"/>
        <v>0</v>
      </c>
      <c r="P2056" s="125">
        <f t="shared" si="239"/>
        <v>75</v>
      </c>
      <c r="Q2056" s="127">
        <f t="shared" si="240"/>
        <v>598</v>
      </c>
      <c r="R2056" s="128">
        <f t="shared" si="241"/>
        <v>673</v>
      </c>
      <c r="S2056" s="4" t="str">
        <f>VLOOKUP(D2056,[2]Sheet1!$F$1:$J$65536,5,0)</f>
        <v>6217975130009797564</v>
      </c>
      <c r="T2056" s="4" t="str">
        <f>VLOOKUP(D2056,[1]Sheet1!$F$1:$H$65536,3,0)</f>
        <v>马庆夫</v>
      </c>
      <c r="U2056" s="4" t="s">
        <v>56</v>
      </c>
      <c r="V2056" s="4" t="s">
        <v>56</v>
      </c>
      <c r="W2056" s="4" t="s">
        <v>56</v>
      </c>
      <c r="X2056" s="4" t="s">
        <v>56</v>
      </c>
    </row>
    <row r="2057" s="113" customFormat="1" hidden="1" customHeight="1" spans="1:24">
      <c r="A2057" s="9">
        <v>2056</v>
      </c>
      <c r="B2057" s="96" t="s">
        <v>66</v>
      </c>
      <c r="C2057" s="9" t="s">
        <v>4781</v>
      </c>
      <c r="D2057" s="9" t="s">
        <v>4782</v>
      </c>
      <c r="E2057" s="9" t="s">
        <v>4729</v>
      </c>
      <c r="F2057" s="9" t="s">
        <v>4783</v>
      </c>
      <c r="G2057" s="9" t="str">
        <f t="shared" si="235"/>
        <v>滔河乡喻家沟村</v>
      </c>
      <c r="H2057" s="9" t="s">
        <v>4784</v>
      </c>
      <c r="I2057" s="9">
        <v>1</v>
      </c>
      <c r="J2057" s="9">
        <v>0</v>
      </c>
      <c r="K2057" s="9">
        <v>0</v>
      </c>
      <c r="L2057" s="9">
        <v>1</v>
      </c>
      <c r="M2057" s="9">
        <f t="shared" si="236"/>
        <v>0</v>
      </c>
      <c r="N2057" s="9">
        <f t="shared" si="237"/>
        <v>0</v>
      </c>
      <c r="O2057" s="9">
        <f t="shared" si="238"/>
        <v>600</v>
      </c>
      <c r="P2057" s="125">
        <f t="shared" si="239"/>
        <v>600</v>
      </c>
      <c r="Q2057" s="127">
        <f t="shared" si="240"/>
        <v>598</v>
      </c>
      <c r="R2057" s="128">
        <f t="shared" si="241"/>
        <v>1198</v>
      </c>
      <c r="S2057" s="4" t="str">
        <f>VLOOKUP(D2057,[2]Sheet1!$F$1:$J$65536,5,0)</f>
        <v>6217975130015883341</v>
      </c>
      <c r="T2057" s="4" t="str">
        <f>VLOOKUP(D2057,[1]Sheet1!$F$1:$H$65536,3,0)</f>
        <v>李良玉</v>
      </c>
      <c r="U2057" s="4" t="s">
        <v>56</v>
      </c>
      <c r="V2057" s="4" t="s">
        <v>56</v>
      </c>
      <c r="W2057" s="4" t="s">
        <v>56</v>
      </c>
      <c r="X2057" s="4" t="s">
        <v>56</v>
      </c>
    </row>
    <row r="2058" s="113" customFormat="1" hidden="1" customHeight="1" spans="1:24">
      <c r="A2058" s="9">
        <v>2057</v>
      </c>
      <c r="B2058" s="96" t="s">
        <v>66</v>
      </c>
      <c r="C2058" s="9" t="s">
        <v>4785</v>
      </c>
      <c r="D2058" s="9" t="s">
        <v>4786</v>
      </c>
      <c r="E2058" s="9" t="s">
        <v>4729</v>
      </c>
      <c r="F2058" s="9" t="s">
        <v>4787</v>
      </c>
      <c r="G2058" s="9" t="str">
        <f t="shared" ref="G2058:G2086" si="242">E2058&amp;F2058</f>
        <v>滔河乡刘伙村</v>
      </c>
      <c r="H2058" s="9" t="s">
        <v>4788</v>
      </c>
      <c r="I2058" s="9">
        <v>1</v>
      </c>
      <c r="J2058" s="9">
        <v>0</v>
      </c>
      <c r="K2058" s="9">
        <v>0</v>
      </c>
      <c r="L2058" s="9">
        <v>1</v>
      </c>
      <c r="M2058" s="9">
        <f t="shared" si="236"/>
        <v>0</v>
      </c>
      <c r="N2058" s="9">
        <f t="shared" si="237"/>
        <v>0</v>
      </c>
      <c r="O2058" s="9">
        <f t="shared" si="238"/>
        <v>600</v>
      </c>
      <c r="P2058" s="125">
        <f t="shared" si="239"/>
        <v>600</v>
      </c>
      <c r="Q2058" s="127">
        <f t="shared" si="240"/>
        <v>598</v>
      </c>
      <c r="R2058" s="128">
        <f t="shared" si="241"/>
        <v>1198</v>
      </c>
      <c r="S2058" s="4" t="str">
        <f>VLOOKUP(D2058,[2]Sheet1!$F$1:$J$65536,5,0)</f>
        <v>6217975130025872268</v>
      </c>
      <c r="T2058" s="4" t="str">
        <f>VLOOKUP(D2058,[1]Sheet1!$F$1:$H$65536,3,0)</f>
        <v>刘元兴</v>
      </c>
      <c r="U2058" s="4" t="s">
        <v>56</v>
      </c>
      <c r="V2058" s="4" t="s">
        <v>56</v>
      </c>
      <c r="W2058" s="4" t="s">
        <v>56</v>
      </c>
      <c r="X2058" s="4" t="s">
        <v>56</v>
      </c>
    </row>
    <row r="2059" s="113" customFormat="1" hidden="1" customHeight="1" spans="1:24">
      <c r="A2059" s="9">
        <v>2058</v>
      </c>
      <c r="B2059" s="96" t="s">
        <v>66</v>
      </c>
      <c r="C2059" s="9" t="s">
        <v>4789</v>
      </c>
      <c r="D2059" s="9" t="s">
        <v>4790</v>
      </c>
      <c r="E2059" s="9" t="s">
        <v>4729</v>
      </c>
      <c r="F2059" s="9" t="s">
        <v>4730</v>
      </c>
      <c r="G2059" s="9" t="str">
        <f t="shared" si="242"/>
        <v>滔河乡蔡家村</v>
      </c>
      <c r="H2059" s="9" t="s">
        <v>4731</v>
      </c>
      <c r="I2059" s="9">
        <v>1</v>
      </c>
      <c r="J2059" s="9">
        <v>0</v>
      </c>
      <c r="K2059" s="9">
        <v>0</v>
      </c>
      <c r="L2059" s="9">
        <v>1</v>
      </c>
      <c r="M2059" s="9">
        <f t="shared" si="236"/>
        <v>0</v>
      </c>
      <c r="N2059" s="9">
        <f t="shared" si="237"/>
        <v>0</v>
      </c>
      <c r="O2059" s="9">
        <f t="shared" si="238"/>
        <v>600</v>
      </c>
      <c r="P2059" s="125">
        <f t="shared" si="239"/>
        <v>600</v>
      </c>
      <c r="Q2059" s="127">
        <f t="shared" si="240"/>
        <v>598</v>
      </c>
      <c r="R2059" s="128">
        <f t="shared" si="241"/>
        <v>1198</v>
      </c>
      <c r="S2059" s="4" t="str">
        <f>VLOOKUP(D2059,[2]Sheet1!$F$1:$J$65536,5,0)</f>
        <v>6217975130009732595</v>
      </c>
      <c r="T2059" s="4" t="str">
        <f>VLOOKUP(D2059,[1]Sheet1!$F$1:$H$65536,3,0)</f>
        <v>张荣新</v>
      </c>
      <c r="U2059" s="4" t="s">
        <v>56</v>
      </c>
      <c r="V2059" s="4" t="s">
        <v>56</v>
      </c>
      <c r="W2059" s="4" t="s">
        <v>56</v>
      </c>
      <c r="X2059" s="4" t="s">
        <v>56</v>
      </c>
    </row>
    <row r="2060" s="113" customFormat="1" hidden="1" customHeight="1" spans="1:24">
      <c r="A2060" s="9">
        <v>2059</v>
      </c>
      <c r="B2060" s="96" t="s">
        <v>66</v>
      </c>
      <c r="C2060" s="9" t="s">
        <v>4791</v>
      </c>
      <c r="D2060" s="9" t="s">
        <v>4792</v>
      </c>
      <c r="E2060" s="9" t="s">
        <v>4729</v>
      </c>
      <c r="F2060" s="9" t="s">
        <v>4793</v>
      </c>
      <c r="G2060" s="9" t="str">
        <f t="shared" si="242"/>
        <v>滔河乡余营村</v>
      </c>
      <c r="H2060" s="9" t="s">
        <v>4794</v>
      </c>
      <c r="I2060" s="9">
        <v>1</v>
      </c>
      <c r="J2060" s="9">
        <v>0</v>
      </c>
      <c r="K2060" s="9">
        <v>1</v>
      </c>
      <c r="L2060" s="9">
        <v>0</v>
      </c>
      <c r="M2060" s="9">
        <f t="shared" si="236"/>
        <v>0</v>
      </c>
      <c r="N2060" s="9">
        <f t="shared" si="237"/>
        <v>300</v>
      </c>
      <c r="O2060" s="9">
        <f t="shared" si="238"/>
        <v>0</v>
      </c>
      <c r="P2060" s="125">
        <f t="shared" si="239"/>
        <v>300</v>
      </c>
      <c r="Q2060" s="127">
        <f t="shared" si="240"/>
        <v>598</v>
      </c>
      <c r="R2060" s="128">
        <f t="shared" si="241"/>
        <v>898</v>
      </c>
      <c r="S2060" s="4" t="str">
        <f>VLOOKUP(D2060,[2]Sheet1!$F$1:$J$65536,5,0)</f>
        <v>6217975130009802109</v>
      </c>
      <c r="T2060" s="4" t="str">
        <f>VLOOKUP(D2060,[1]Sheet1!$F$1:$H$65536,3,0)</f>
        <v>余海祥</v>
      </c>
      <c r="U2060" s="4" t="s">
        <v>56</v>
      </c>
      <c r="V2060" s="4" t="s">
        <v>56</v>
      </c>
      <c r="W2060" s="4" t="s">
        <v>56</v>
      </c>
      <c r="X2060" s="4" t="s">
        <v>56</v>
      </c>
    </row>
    <row r="2061" s="113" customFormat="1" hidden="1" customHeight="1" spans="1:24">
      <c r="A2061" s="9">
        <v>2060</v>
      </c>
      <c r="B2061" s="96" t="s">
        <v>66</v>
      </c>
      <c r="C2061" s="9" t="s">
        <v>4795</v>
      </c>
      <c r="D2061" s="9" t="s">
        <v>4796</v>
      </c>
      <c r="E2061" s="9" t="s">
        <v>4729</v>
      </c>
      <c r="F2061" s="9" t="s">
        <v>4797</v>
      </c>
      <c r="G2061" s="9" t="str">
        <f t="shared" si="242"/>
        <v>滔河乡清泉营村</v>
      </c>
      <c r="H2061" s="9" t="s">
        <v>4798</v>
      </c>
      <c r="I2061" s="9">
        <v>1</v>
      </c>
      <c r="J2061" s="9">
        <v>0</v>
      </c>
      <c r="K2061" s="9">
        <v>0</v>
      </c>
      <c r="L2061" s="9">
        <v>1</v>
      </c>
      <c r="M2061" s="9">
        <f t="shared" si="236"/>
        <v>0</v>
      </c>
      <c r="N2061" s="9">
        <f t="shared" si="237"/>
        <v>0</v>
      </c>
      <c r="O2061" s="9">
        <f t="shared" si="238"/>
        <v>600</v>
      </c>
      <c r="P2061" s="125">
        <f t="shared" si="239"/>
        <v>600</v>
      </c>
      <c r="Q2061" s="127">
        <f t="shared" si="240"/>
        <v>598</v>
      </c>
      <c r="R2061" s="128">
        <f t="shared" si="241"/>
        <v>1198</v>
      </c>
      <c r="S2061" s="4" t="str">
        <f>VLOOKUP(D2061,[2]Sheet1!$F$1:$J$65536,5,0)</f>
        <v>6217975130009725946</v>
      </c>
      <c r="T2061" s="4" t="str">
        <f>VLOOKUP(D2061,[1]Sheet1!$F$1:$H$65536,3,0)</f>
        <v>冉有娃</v>
      </c>
      <c r="U2061" s="4" t="s">
        <v>56</v>
      </c>
      <c r="V2061" s="4" t="s">
        <v>56</v>
      </c>
      <c r="W2061" s="4" t="s">
        <v>56</v>
      </c>
      <c r="X2061" s="4" t="s">
        <v>56</v>
      </c>
    </row>
    <row r="2062" s="113" customFormat="1" hidden="1" customHeight="1" spans="1:24">
      <c r="A2062" s="9">
        <v>2061</v>
      </c>
      <c r="B2062" s="96" t="s">
        <v>66</v>
      </c>
      <c r="C2062" s="9" t="s">
        <v>4799</v>
      </c>
      <c r="D2062" s="9" t="s">
        <v>4800</v>
      </c>
      <c r="E2062" s="9" t="s">
        <v>4729</v>
      </c>
      <c r="F2062" s="9" t="s">
        <v>4775</v>
      </c>
      <c r="G2062" s="9" t="str">
        <f t="shared" si="242"/>
        <v>滔河乡阮伙村</v>
      </c>
      <c r="H2062" s="9" t="s">
        <v>4776</v>
      </c>
      <c r="I2062" s="9">
        <v>1</v>
      </c>
      <c r="J2062" s="9">
        <v>0</v>
      </c>
      <c r="K2062" s="9">
        <v>0</v>
      </c>
      <c r="L2062" s="9">
        <v>1</v>
      </c>
      <c r="M2062" s="9">
        <f t="shared" si="236"/>
        <v>0</v>
      </c>
      <c r="N2062" s="9">
        <f t="shared" si="237"/>
        <v>0</v>
      </c>
      <c r="O2062" s="9">
        <f t="shared" si="238"/>
        <v>600</v>
      </c>
      <c r="P2062" s="125">
        <f t="shared" si="239"/>
        <v>600</v>
      </c>
      <c r="Q2062" s="127">
        <f t="shared" si="240"/>
        <v>598</v>
      </c>
      <c r="R2062" s="128">
        <f t="shared" si="241"/>
        <v>1198</v>
      </c>
      <c r="S2062" s="4" t="str">
        <f>VLOOKUP(D2062,[2]Sheet1!$F$1:$J$65536,5,0)</f>
        <v>6217975130009827676</v>
      </c>
      <c r="T2062" s="4" t="str">
        <f>VLOOKUP(D2062,[1]Sheet1!$F$1:$H$65536,3,0)</f>
        <v>阮振清</v>
      </c>
      <c r="U2062" s="4" t="s">
        <v>56</v>
      </c>
      <c r="V2062" s="4" t="s">
        <v>56</v>
      </c>
      <c r="W2062" s="4" t="s">
        <v>56</v>
      </c>
      <c r="X2062" s="4" t="s">
        <v>56</v>
      </c>
    </row>
    <row r="2063" s="113" customFormat="1" hidden="1" customHeight="1" spans="1:24">
      <c r="A2063" s="9">
        <v>2062</v>
      </c>
      <c r="B2063" s="96" t="s">
        <v>66</v>
      </c>
      <c r="C2063" s="9" t="s">
        <v>4801</v>
      </c>
      <c r="D2063" s="9" t="s">
        <v>4802</v>
      </c>
      <c r="E2063" s="9" t="s">
        <v>4729</v>
      </c>
      <c r="F2063" s="9" t="s">
        <v>4803</v>
      </c>
      <c r="G2063" s="9" t="str">
        <f t="shared" si="242"/>
        <v>滔河乡尚岗村</v>
      </c>
      <c r="H2063" s="9" t="s">
        <v>4804</v>
      </c>
      <c r="I2063" s="9">
        <v>1</v>
      </c>
      <c r="J2063" s="9">
        <v>1</v>
      </c>
      <c r="K2063" s="9">
        <v>0</v>
      </c>
      <c r="L2063" s="9">
        <v>0</v>
      </c>
      <c r="M2063" s="9">
        <f t="shared" si="236"/>
        <v>75</v>
      </c>
      <c r="N2063" s="9">
        <f t="shared" si="237"/>
        <v>0</v>
      </c>
      <c r="O2063" s="9">
        <f t="shared" si="238"/>
        <v>0</v>
      </c>
      <c r="P2063" s="125">
        <f t="shared" si="239"/>
        <v>75</v>
      </c>
      <c r="Q2063" s="127">
        <f t="shared" si="240"/>
        <v>598</v>
      </c>
      <c r="R2063" s="128">
        <f t="shared" si="241"/>
        <v>673</v>
      </c>
      <c r="S2063" s="4" t="str">
        <f>VLOOKUP(D2063,[2]Sheet1!$F$1:$J$65536,5,0)</f>
        <v>6217975130009698069</v>
      </c>
      <c r="T2063" s="4" t="str">
        <f>VLOOKUP(D2063,[1]Sheet1!$F$1:$H$65536,3,0)</f>
        <v>陈双喜</v>
      </c>
      <c r="U2063" s="4" t="s">
        <v>56</v>
      </c>
      <c r="V2063" s="4" t="s">
        <v>56</v>
      </c>
      <c r="W2063" s="4" t="s">
        <v>56</v>
      </c>
      <c r="X2063" s="4" t="s">
        <v>56</v>
      </c>
    </row>
    <row r="2064" s="113" customFormat="1" hidden="1" customHeight="1" spans="1:24">
      <c r="A2064" s="9">
        <v>2063</v>
      </c>
      <c r="B2064" s="96" t="s">
        <v>66</v>
      </c>
      <c r="C2064" s="9" t="s">
        <v>4805</v>
      </c>
      <c r="D2064" s="9" t="s">
        <v>4806</v>
      </c>
      <c r="E2064" s="9" t="s">
        <v>4729</v>
      </c>
      <c r="F2064" s="9" t="s">
        <v>4730</v>
      </c>
      <c r="G2064" s="9" t="str">
        <f t="shared" si="242"/>
        <v>滔河乡蔡家村</v>
      </c>
      <c r="H2064" s="9" t="s">
        <v>4731</v>
      </c>
      <c r="I2064" s="9">
        <v>1</v>
      </c>
      <c r="J2064" s="9">
        <v>1</v>
      </c>
      <c r="K2064" s="9">
        <v>0</v>
      </c>
      <c r="L2064" s="9">
        <v>0</v>
      </c>
      <c r="M2064" s="9">
        <f t="shared" si="236"/>
        <v>75</v>
      </c>
      <c r="N2064" s="9">
        <f t="shared" si="237"/>
        <v>0</v>
      </c>
      <c r="O2064" s="9">
        <f t="shared" si="238"/>
        <v>0</v>
      </c>
      <c r="P2064" s="125">
        <f t="shared" si="239"/>
        <v>75</v>
      </c>
      <c r="Q2064" s="127">
        <f t="shared" si="240"/>
        <v>598</v>
      </c>
      <c r="R2064" s="128">
        <f t="shared" si="241"/>
        <v>673</v>
      </c>
      <c r="S2064" s="4" t="str">
        <f>VLOOKUP(D2064,[2]Sheet1!$F$1:$J$65536,5,0)</f>
        <v>6217975130014998280</v>
      </c>
      <c r="T2064" s="4" t="str">
        <f>VLOOKUP(D2064,[1]Sheet1!$F$1:$H$65536,3,0)</f>
        <v>蔡老钢</v>
      </c>
      <c r="U2064" s="4" t="s">
        <v>56</v>
      </c>
      <c r="V2064" s="4" t="s">
        <v>56</v>
      </c>
      <c r="W2064" s="4" t="s">
        <v>56</v>
      </c>
      <c r="X2064" s="4" t="s">
        <v>56</v>
      </c>
    </row>
    <row r="2065" s="113" customFormat="1" hidden="1" customHeight="1" spans="1:24">
      <c r="A2065" s="9">
        <v>2064</v>
      </c>
      <c r="B2065" s="96" t="s">
        <v>66</v>
      </c>
      <c r="C2065" s="9" t="s">
        <v>4807</v>
      </c>
      <c r="D2065" s="9" t="s">
        <v>4808</v>
      </c>
      <c r="E2065" s="9" t="s">
        <v>4729</v>
      </c>
      <c r="F2065" s="9" t="s">
        <v>4809</v>
      </c>
      <c r="G2065" s="9" t="str">
        <f t="shared" si="242"/>
        <v>滔河乡闫楼村</v>
      </c>
      <c r="H2065" s="9" t="s">
        <v>4810</v>
      </c>
      <c r="I2065" s="9">
        <v>1</v>
      </c>
      <c r="J2065" s="9">
        <v>1</v>
      </c>
      <c r="K2065" s="9">
        <v>0</v>
      </c>
      <c r="L2065" s="9">
        <v>0</v>
      </c>
      <c r="M2065" s="9">
        <f t="shared" si="236"/>
        <v>75</v>
      </c>
      <c r="N2065" s="9">
        <f t="shared" si="237"/>
        <v>0</v>
      </c>
      <c r="O2065" s="9">
        <f t="shared" si="238"/>
        <v>0</v>
      </c>
      <c r="P2065" s="125">
        <f t="shared" si="239"/>
        <v>75</v>
      </c>
      <c r="Q2065" s="127">
        <f t="shared" si="240"/>
        <v>598</v>
      </c>
      <c r="R2065" s="128">
        <f t="shared" si="241"/>
        <v>673</v>
      </c>
      <c r="S2065" s="4" t="str">
        <f>VLOOKUP(D2065,[2]Sheet1!$F$1:$J$65536,5,0)</f>
        <v>6217975130009775867</v>
      </c>
      <c r="T2065" s="4" t="str">
        <f>VLOOKUP(D2065,[1]Sheet1!$F$1:$H$65536,3,0)</f>
        <v>杨秀才</v>
      </c>
      <c r="U2065" s="4" t="s">
        <v>56</v>
      </c>
      <c r="V2065" s="4" t="s">
        <v>56</v>
      </c>
      <c r="W2065" s="4" t="s">
        <v>56</v>
      </c>
      <c r="X2065" s="4" t="s">
        <v>56</v>
      </c>
    </row>
    <row r="2066" s="113" customFormat="1" hidden="1" customHeight="1" spans="1:24">
      <c r="A2066" s="9">
        <v>2065</v>
      </c>
      <c r="B2066" s="96" t="s">
        <v>66</v>
      </c>
      <c r="C2066" s="9" t="s">
        <v>4811</v>
      </c>
      <c r="D2066" s="9" t="s">
        <v>4812</v>
      </c>
      <c r="E2066" s="9" t="s">
        <v>4729</v>
      </c>
      <c r="F2066" s="9" t="s">
        <v>4752</v>
      </c>
      <c r="G2066" s="9" t="str">
        <f t="shared" si="242"/>
        <v>滔河乡东闹峪村</v>
      </c>
      <c r="H2066" s="9" t="s">
        <v>4753</v>
      </c>
      <c r="I2066" s="9">
        <v>1</v>
      </c>
      <c r="J2066" s="9">
        <v>1</v>
      </c>
      <c r="K2066" s="9">
        <v>0</v>
      </c>
      <c r="L2066" s="9">
        <v>0</v>
      </c>
      <c r="M2066" s="9">
        <f t="shared" si="236"/>
        <v>75</v>
      </c>
      <c r="N2066" s="9">
        <f t="shared" si="237"/>
        <v>0</v>
      </c>
      <c r="O2066" s="9">
        <f t="shared" si="238"/>
        <v>0</v>
      </c>
      <c r="P2066" s="125">
        <f t="shared" si="239"/>
        <v>75</v>
      </c>
      <c r="Q2066" s="127">
        <f t="shared" si="240"/>
        <v>598</v>
      </c>
      <c r="R2066" s="128">
        <f t="shared" si="241"/>
        <v>673</v>
      </c>
      <c r="S2066" s="4" t="str">
        <f>VLOOKUP(D2066,[2]Sheet1!$F$1:$J$65536,5,0)</f>
        <v>6217975130009744863</v>
      </c>
      <c r="T2066" s="4" t="str">
        <f>VLOOKUP(D2066,[1]Sheet1!$F$1:$H$65536,3,0)</f>
        <v>阮群山</v>
      </c>
      <c r="U2066" s="4" t="s">
        <v>56</v>
      </c>
      <c r="V2066" s="4" t="s">
        <v>56</v>
      </c>
      <c r="W2066" s="4" t="s">
        <v>56</v>
      </c>
      <c r="X2066" s="4" t="s">
        <v>56</v>
      </c>
    </row>
    <row r="2067" s="113" customFormat="1" hidden="1" customHeight="1" spans="1:24">
      <c r="A2067" s="9">
        <v>2066</v>
      </c>
      <c r="B2067" s="96" t="s">
        <v>66</v>
      </c>
      <c r="C2067" s="9" t="s">
        <v>4813</v>
      </c>
      <c r="D2067" s="9" t="s">
        <v>4814</v>
      </c>
      <c r="E2067" s="9" t="s">
        <v>4729</v>
      </c>
      <c r="F2067" s="9" t="s">
        <v>4815</v>
      </c>
      <c r="G2067" s="9" t="str">
        <f t="shared" si="242"/>
        <v>滔河乡姬家山村</v>
      </c>
      <c r="H2067" s="9" t="s">
        <v>4816</v>
      </c>
      <c r="I2067" s="9">
        <v>1</v>
      </c>
      <c r="J2067" s="9">
        <v>1</v>
      </c>
      <c r="K2067" s="9">
        <v>0</v>
      </c>
      <c r="L2067" s="9">
        <v>0</v>
      </c>
      <c r="M2067" s="9">
        <f t="shared" si="236"/>
        <v>75</v>
      </c>
      <c r="N2067" s="9">
        <f t="shared" si="237"/>
        <v>0</v>
      </c>
      <c r="O2067" s="9">
        <f t="shared" si="238"/>
        <v>0</v>
      </c>
      <c r="P2067" s="125">
        <f t="shared" si="239"/>
        <v>75</v>
      </c>
      <c r="Q2067" s="127">
        <f t="shared" si="240"/>
        <v>598</v>
      </c>
      <c r="R2067" s="128">
        <f t="shared" si="241"/>
        <v>673</v>
      </c>
      <c r="S2067" s="4" t="str">
        <f>VLOOKUP(D2067,[2]Sheet1!$F$1:$J$65536,5,0)</f>
        <v>6217975130009789389</v>
      </c>
      <c r="T2067" s="4" t="str">
        <f>VLOOKUP(D2067,[1]Sheet1!$F$1:$H$65536,3,0)</f>
        <v>白成群</v>
      </c>
      <c r="U2067" s="4" t="s">
        <v>56</v>
      </c>
      <c r="V2067" s="4" t="s">
        <v>56</v>
      </c>
      <c r="W2067" s="4" t="s">
        <v>56</v>
      </c>
      <c r="X2067" s="4" t="s">
        <v>56</v>
      </c>
    </row>
    <row r="2068" s="113" customFormat="1" hidden="1" customHeight="1" spans="1:24">
      <c r="A2068" s="9">
        <v>2067</v>
      </c>
      <c r="B2068" s="96" t="s">
        <v>66</v>
      </c>
      <c r="C2068" s="9" t="s">
        <v>4817</v>
      </c>
      <c r="D2068" s="9" t="s">
        <v>4818</v>
      </c>
      <c r="E2068" s="9" t="s">
        <v>4729</v>
      </c>
      <c r="F2068" s="9" t="s">
        <v>4819</v>
      </c>
      <c r="G2068" s="9" t="str">
        <f t="shared" si="242"/>
        <v>滔河乡白杨坪村</v>
      </c>
      <c r="H2068" s="9" t="s">
        <v>4820</v>
      </c>
      <c r="I2068" s="9">
        <v>1</v>
      </c>
      <c r="J2068" s="9">
        <v>1</v>
      </c>
      <c r="K2068" s="9">
        <v>0</v>
      </c>
      <c r="L2068" s="9">
        <v>0</v>
      </c>
      <c r="M2068" s="9">
        <f t="shared" si="236"/>
        <v>75</v>
      </c>
      <c r="N2068" s="9">
        <f t="shared" si="237"/>
        <v>0</v>
      </c>
      <c r="O2068" s="9">
        <f t="shared" si="238"/>
        <v>0</v>
      </c>
      <c r="P2068" s="125">
        <f t="shared" si="239"/>
        <v>75</v>
      </c>
      <c r="Q2068" s="127">
        <f t="shared" si="240"/>
        <v>598</v>
      </c>
      <c r="R2068" s="128">
        <f t="shared" si="241"/>
        <v>673</v>
      </c>
      <c r="S2068" s="4" t="str">
        <f>VLOOKUP(D2068,[2]Sheet1!$F$1:$J$65536,5,0)</f>
        <v>6217975130009813106</v>
      </c>
      <c r="T2068" s="4" t="str">
        <f>VLOOKUP(D2068,[1]Sheet1!$F$1:$H$65536,3,0)</f>
        <v>徐新华</v>
      </c>
      <c r="U2068" s="4" t="s">
        <v>56</v>
      </c>
      <c r="V2068" s="4" t="s">
        <v>56</v>
      </c>
      <c r="W2068" s="4" t="s">
        <v>56</v>
      </c>
      <c r="X2068" s="4" t="s">
        <v>56</v>
      </c>
    </row>
    <row r="2069" s="113" customFormat="1" hidden="1" customHeight="1" spans="1:24">
      <c r="A2069" s="9">
        <v>2068</v>
      </c>
      <c r="B2069" s="96" t="s">
        <v>66</v>
      </c>
      <c r="C2069" s="9" t="s">
        <v>4821</v>
      </c>
      <c r="D2069" s="9" t="s">
        <v>4822</v>
      </c>
      <c r="E2069" s="9" t="s">
        <v>4729</v>
      </c>
      <c r="F2069" s="9" t="s">
        <v>4803</v>
      </c>
      <c r="G2069" s="9" t="str">
        <f t="shared" si="242"/>
        <v>滔河乡尚岗村</v>
      </c>
      <c r="H2069" s="9" t="s">
        <v>4804</v>
      </c>
      <c r="I2069" s="9">
        <v>1</v>
      </c>
      <c r="J2069" s="9">
        <v>1</v>
      </c>
      <c r="K2069" s="9">
        <v>0</v>
      </c>
      <c r="L2069" s="9">
        <v>0</v>
      </c>
      <c r="M2069" s="9">
        <f t="shared" si="236"/>
        <v>75</v>
      </c>
      <c r="N2069" s="9">
        <f t="shared" si="237"/>
        <v>0</v>
      </c>
      <c r="O2069" s="9">
        <f t="shared" si="238"/>
        <v>0</v>
      </c>
      <c r="P2069" s="125">
        <f t="shared" si="239"/>
        <v>75</v>
      </c>
      <c r="Q2069" s="127">
        <f t="shared" si="240"/>
        <v>598</v>
      </c>
      <c r="R2069" s="128">
        <f t="shared" si="241"/>
        <v>673</v>
      </c>
      <c r="S2069" s="4" t="str">
        <f>VLOOKUP(D2069,[2]Sheet1!$F$1:$J$65536,5,0)</f>
        <v>6217975130009699620</v>
      </c>
      <c r="T2069" s="4" t="str">
        <f>VLOOKUP(D2069,[1]Sheet1!$F$1:$H$65536,3,0)</f>
        <v>李德夫</v>
      </c>
      <c r="U2069" s="4" t="s">
        <v>56</v>
      </c>
      <c r="V2069" s="4" t="s">
        <v>56</v>
      </c>
      <c r="W2069" s="4" t="s">
        <v>56</v>
      </c>
      <c r="X2069" s="4" t="s">
        <v>56</v>
      </c>
    </row>
    <row r="2070" s="113" customFormat="1" hidden="1" customHeight="1" spans="1:24">
      <c r="A2070" s="9">
        <v>2069</v>
      </c>
      <c r="B2070" s="96" t="s">
        <v>66</v>
      </c>
      <c r="C2070" s="9" t="s">
        <v>4823</v>
      </c>
      <c r="D2070" s="9" t="s">
        <v>4824</v>
      </c>
      <c r="E2070" s="9" t="s">
        <v>4729</v>
      </c>
      <c r="F2070" s="9" t="s">
        <v>4825</v>
      </c>
      <c r="G2070" s="9" t="str">
        <f t="shared" si="242"/>
        <v>滔河乡龙潭沟村</v>
      </c>
      <c r="H2070" s="9" t="s">
        <v>4826</v>
      </c>
      <c r="I2070" s="9">
        <v>1</v>
      </c>
      <c r="J2070" s="9">
        <v>1</v>
      </c>
      <c r="K2070" s="9">
        <v>0</v>
      </c>
      <c r="L2070" s="9">
        <v>0</v>
      </c>
      <c r="M2070" s="9">
        <f t="shared" si="236"/>
        <v>75</v>
      </c>
      <c r="N2070" s="9">
        <f t="shared" si="237"/>
        <v>0</v>
      </c>
      <c r="O2070" s="9">
        <f t="shared" si="238"/>
        <v>0</v>
      </c>
      <c r="P2070" s="125">
        <f t="shared" si="239"/>
        <v>75</v>
      </c>
      <c r="Q2070" s="127">
        <f t="shared" si="240"/>
        <v>598</v>
      </c>
      <c r="R2070" s="128">
        <f t="shared" si="241"/>
        <v>673</v>
      </c>
      <c r="S2070" s="4" t="str">
        <f>VLOOKUP(D2070,[2]Sheet1!$F$1:$J$65536,5,0)</f>
        <v>6217975130009800392</v>
      </c>
      <c r="T2070" s="4" t="str">
        <f>VLOOKUP(D2070,[1]Sheet1!$F$1:$H$65536,3,0)</f>
        <v>黄朝廷</v>
      </c>
      <c r="U2070" s="4" t="s">
        <v>56</v>
      </c>
      <c r="V2070" s="4" t="s">
        <v>56</v>
      </c>
      <c r="W2070" s="4" t="s">
        <v>56</v>
      </c>
      <c r="X2070" s="4" t="s">
        <v>56</v>
      </c>
    </row>
    <row r="2071" s="113" customFormat="1" hidden="1" customHeight="1" spans="1:24">
      <c r="A2071" s="9">
        <v>2070</v>
      </c>
      <c r="B2071" s="96" t="s">
        <v>66</v>
      </c>
      <c r="C2071" s="9" t="s">
        <v>4827</v>
      </c>
      <c r="D2071" s="9" t="s">
        <v>4828</v>
      </c>
      <c r="E2071" s="9" t="s">
        <v>4729</v>
      </c>
      <c r="F2071" s="9" t="s">
        <v>4829</v>
      </c>
      <c r="G2071" s="9" t="str">
        <f t="shared" si="242"/>
        <v>滔河乡横岭河村</v>
      </c>
      <c r="H2071" s="9" t="s">
        <v>4830</v>
      </c>
      <c r="I2071" s="9">
        <v>1</v>
      </c>
      <c r="J2071" s="9">
        <v>1</v>
      </c>
      <c r="K2071" s="9">
        <v>0</v>
      </c>
      <c r="L2071" s="9">
        <v>0</v>
      </c>
      <c r="M2071" s="9">
        <f t="shared" si="236"/>
        <v>75</v>
      </c>
      <c r="N2071" s="9">
        <f t="shared" si="237"/>
        <v>0</v>
      </c>
      <c r="O2071" s="9">
        <f t="shared" si="238"/>
        <v>0</v>
      </c>
      <c r="P2071" s="125">
        <f t="shared" si="239"/>
        <v>75</v>
      </c>
      <c r="Q2071" s="127">
        <f t="shared" si="240"/>
        <v>598</v>
      </c>
      <c r="R2071" s="128">
        <f t="shared" si="241"/>
        <v>673</v>
      </c>
      <c r="S2071" s="4" t="str">
        <f>VLOOKUP(D2071,[2]Sheet1!$F$1:$J$65536,5,0)</f>
        <v>6217975130015007701</v>
      </c>
      <c r="T2071" s="4" t="str">
        <f>VLOOKUP(D2071,[1]Sheet1!$F$1:$H$65536,3,0)</f>
        <v>熊丰祥</v>
      </c>
      <c r="U2071" s="4" t="s">
        <v>56</v>
      </c>
      <c r="V2071" s="4" t="s">
        <v>56</v>
      </c>
      <c r="W2071" s="4" t="s">
        <v>56</v>
      </c>
      <c r="X2071" s="4" t="s">
        <v>56</v>
      </c>
    </row>
    <row r="2072" s="113" customFormat="1" hidden="1" customHeight="1" spans="1:24">
      <c r="A2072" s="9">
        <v>2071</v>
      </c>
      <c r="B2072" s="96" t="s">
        <v>66</v>
      </c>
      <c r="C2072" s="9" t="s">
        <v>4831</v>
      </c>
      <c r="D2072" s="9" t="s">
        <v>4832</v>
      </c>
      <c r="E2072" s="9" t="s">
        <v>4729</v>
      </c>
      <c r="F2072" s="9" t="s">
        <v>4829</v>
      </c>
      <c r="G2072" s="9" t="str">
        <f t="shared" si="242"/>
        <v>滔河乡横岭河村</v>
      </c>
      <c r="H2072" s="9" t="s">
        <v>4830</v>
      </c>
      <c r="I2072" s="9">
        <v>1</v>
      </c>
      <c r="J2072" s="9">
        <v>1</v>
      </c>
      <c r="K2072" s="9">
        <v>0</v>
      </c>
      <c r="L2072" s="9">
        <v>0</v>
      </c>
      <c r="M2072" s="9">
        <f t="shared" si="236"/>
        <v>75</v>
      </c>
      <c r="N2072" s="9">
        <f t="shared" si="237"/>
        <v>0</v>
      </c>
      <c r="O2072" s="9">
        <f t="shared" si="238"/>
        <v>0</v>
      </c>
      <c r="P2072" s="125">
        <f t="shared" si="239"/>
        <v>75</v>
      </c>
      <c r="Q2072" s="127">
        <f t="shared" si="240"/>
        <v>598</v>
      </c>
      <c r="R2072" s="128">
        <f t="shared" si="241"/>
        <v>673</v>
      </c>
      <c r="S2072" s="4" t="str">
        <f>VLOOKUP(D2072,[2]Sheet1!$F$1:$J$65536,5,0)</f>
        <v>6217975130009806449</v>
      </c>
      <c r="T2072" s="4" t="str">
        <f>VLOOKUP(D2072,[1]Sheet1!$F$1:$H$65536,3,0)</f>
        <v>张国林</v>
      </c>
      <c r="U2072" s="4" t="s">
        <v>56</v>
      </c>
      <c r="V2072" s="4" t="s">
        <v>56</v>
      </c>
      <c r="W2072" s="4" t="s">
        <v>56</v>
      </c>
      <c r="X2072" s="4" t="s">
        <v>56</v>
      </c>
    </row>
    <row r="2073" s="113" customFormat="1" hidden="1" customHeight="1" spans="1:24">
      <c r="A2073" s="9">
        <v>2072</v>
      </c>
      <c r="B2073" s="96" t="s">
        <v>66</v>
      </c>
      <c r="C2073" s="9" t="s">
        <v>4833</v>
      </c>
      <c r="D2073" s="9" t="s">
        <v>4834</v>
      </c>
      <c r="E2073" s="9" t="s">
        <v>4729</v>
      </c>
      <c r="F2073" s="9" t="s">
        <v>4775</v>
      </c>
      <c r="G2073" s="9" t="str">
        <f t="shared" si="242"/>
        <v>滔河乡阮伙村</v>
      </c>
      <c r="H2073" s="9" t="s">
        <v>4776</v>
      </c>
      <c r="I2073" s="9">
        <v>1</v>
      </c>
      <c r="J2073" s="9">
        <v>1</v>
      </c>
      <c r="K2073" s="9">
        <v>0</v>
      </c>
      <c r="L2073" s="9">
        <v>0</v>
      </c>
      <c r="M2073" s="9">
        <f t="shared" si="236"/>
        <v>75</v>
      </c>
      <c r="N2073" s="9">
        <f t="shared" si="237"/>
        <v>0</v>
      </c>
      <c r="O2073" s="9">
        <f t="shared" si="238"/>
        <v>0</v>
      </c>
      <c r="P2073" s="125">
        <f t="shared" si="239"/>
        <v>75</v>
      </c>
      <c r="Q2073" s="127">
        <f t="shared" si="240"/>
        <v>598</v>
      </c>
      <c r="R2073" s="128">
        <f t="shared" si="241"/>
        <v>673</v>
      </c>
      <c r="S2073" s="4" t="str">
        <f>VLOOKUP(D2073,[2]Sheet1!$F$1:$J$65536,5,0)</f>
        <v>6217975130009824095</v>
      </c>
      <c r="T2073" s="4" t="str">
        <f>VLOOKUP(D2073,[1]Sheet1!$F$1:$H$65536,3,0)</f>
        <v>蔡成群</v>
      </c>
      <c r="U2073" s="4" t="s">
        <v>56</v>
      </c>
      <c r="V2073" s="4" t="s">
        <v>56</v>
      </c>
      <c r="W2073" s="4" t="s">
        <v>56</v>
      </c>
      <c r="X2073" s="4" t="s">
        <v>56</v>
      </c>
    </row>
    <row r="2074" s="113" customFormat="1" hidden="1" customHeight="1" spans="1:24">
      <c r="A2074" s="9">
        <v>2073</v>
      </c>
      <c r="B2074" s="96" t="s">
        <v>66</v>
      </c>
      <c r="C2074" s="9" t="s">
        <v>4835</v>
      </c>
      <c r="D2074" s="9" t="s">
        <v>4836</v>
      </c>
      <c r="E2074" s="9" t="s">
        <v>4729</v>
      </c>
      <c r="F2074" s="9" t="s">
        <v>4775</v>
      </c>
      <c r="G2074" s="9" t="str">
        <f t="shared" si="242"/>
        <v>滔河乡阮伙村</v>
      </c>
      <c r="H2074" s="9" t="s">
        <v>4776</v>
      </c>
      <c r="I2074" s="9">
        <v>1</v>
      </c>
      <c r="J2074" s="9">
        <v>1</v>
      </c>
      <c r="K2074" s="9">
        <v>0</v>
      </c>
      <c r="L2074" s="9">
        <v>0</v>
      </c>
      <c r="M2074" s="9">
        <f t="shared" si="236"/>
        <v>75</v>
      </c>
      <c r="N2074" s="9">
        <f t="shared" si="237"/>
        <v>0</v>
      </c>
      <c r="O2074" s="9">
        <f t="shared" si="238"/>
        <v>0</v>
      </c>
      <c r="P2074" s="125">
        <f t="shared" si="239"/>
        <v>75</v>
      </c>
      <c r="Q2074" s="127">
        <f t="shared" si="240"/>
        <v>598</v>
      </c>
      <c r="R2074" s="128">
        <f t="shared" si="241"/>
        <v>673</v>
      </c>
      <c r="S2074" s="4" t="str">
        <f>VLOOKUP(D2074,[2]Sheet1!$F$1:$J$65536,5,0)</f>
        <v>6217975130009826991</v>
      </c>
      <c r="T2074" s="4" t="str">
        <f>VLOOKUP(D2074,[1]Sheet1!$F$1:$H$65536,3,0)</f>
        <v>阮国祥</v>
      </c>
      <c r="U2074" s="4" t="s">
        <v>56</v>
      </c>
      <c r="V2074" s="4" t="s">
        <v>56</v>
      </c>
      <c r="W2074" s="4" t="s">
        <v>56</v>
      </c>
      <c r="X2074" s="4" t="s">
        <v>56</v>
      </c>
    </row>
    <row r="2075" s="113" customFormat="1" hidden="1" customHeight="1" spans="1:24">
      <c r="A2075" s="9">
        <v>2074</v>
      </c>
      <c r="B2075" s="96" t="s">
        <v>66</v>
      </c>
      <c r="C2075" s="9" t="s">
        <v>4837</v>
      </c>
      <c r="D2075" s="9" t="s">
        <v>4838</v>
      </c>
      <c r="E2075" s="9" t="s">
        <v>4729</v>
      </c>
      <c r="F2075" s="9" t="s">
        <v>4819</v>
      </c>
      <c r="G2075" s="9" t="str">
        <f t="shared" si="242"/>
        <v>滔河乡白杨坪村</v>
      </c>
      <c r="H2075" s="9" t="s">
        <v>4820</v>
      </c>
      <c r="I2075" s="9">
        <v>1</v>
      </c>
      <c r="J2075" s="9">
        <v>1</v>
      </c>
      <c r="K2075" s="9">
        <v>0</v>
      </c>
      <c r="L2075" s="9">
        <v>0</v>
      </c>
      <c r="M2075" s="9">
        <f t="shared" si="236"/>
        <v>75</v>
      </c>
      <c r="N2075" s="9">
        <f t="shared" si="237"/>
        <v>0</v>
      </c>
      <c r="O2075" s="9">
        <f t="shared" si="238"/>
        <v>0</v>
      </c>
      <c r="P2075" s="125">
        <f t="shared" si="239"/>
        <v>75</v>
      </c>
      <c r="Q2075" s="127">
        <f t="shared" si="240"/>
        <v>598</v>
      </c>
      <c r="R2075" s="128">
        <f t="shared" si="241"/>
        <v>673</v>
      </c>
      <c r="S2075" s="4" t="str">
        <f>VLOOKUP(D2075,[2]Sheet1!$F$1:$J$65536,5,0)</f>
        <v>6217975130009813197</v>
      </c>
      <c r="T2075" s="4" t="str">
        <f>VLOOKUP(D2075,[1]Sheet1!$F$1:$H$65536,3,0)</f>
        <v>徐转清</v>
      </c>
      <c r="U2075" s="4" t="s">
        <v>56</v>
      </c>
      <c r="V2075" s="4" t="s">
        <v>56</v>
      </c>
      <c r="W2075" s="4" t="s">
        <v>56</v>
      </c>
      <c r="X2075" s="4" t="s">
        <v>56</v>
      </c>
    </row>
    <row r="2076" s="113" customFormat="1" hidden="1" customHeight="1" spans="1:24">
      <c r="A2076" s="9">
        <v>2075</v>
      </c>
      <c r="B2076" s="96" t="s">
        <v>66</v>
      </c>
      <c r="C2076" s="9" t="s">
        <v>4839</v>
      </c>
      <c r="D2076" s="9" t="s">
        <v>4840</v>
      </c>
      <c r="E2076" s="9" t="s">
        <v>4729</v>
      </c>
      <c r="F2076" s="9" t="s">
        <v>4775</v>
      </c>
      <c r="G2076" s="9" t="str">
        <f t="shared" si="242"/>
        <v>滔河乡阮伙村</v>
      </c>
      <c r="H2076" s="9" t="s">
        <v>4776</v>
      </c>
      <c r="I2076" s="9">
        <v>1</v>
      </c>
      <c r="J2076" s="9">
        <v>1</v>
      </c>
      <c r="K2076" s="9">
        <v>0</v>
      </c>
      <c r="L2076" s="9">
        <v>0</v>
      </c>
      <c r="M2076" s="9">
        <f t="shared" si="236"/>
        <v>75</v>
      </c>
      <c r="N2076" s="9">
        <f t="shared" si="237"/>
        <v>0</v>
      </c>
      <c r="O2076" s="9">
        <f t="shared" si="238"/>
        <v>0</v>
      </c>
      <c r="P2076" s="125">
        <f t="shared" si="239"/>
        <v>75</v>
      </c>
      <c r="Q2076" s="127">
        <f t="shared" si="240"/>
        <v>598</v>
      </c>
      <c r="R2076" s="128">
        <f t="shared" si="241"/>
        <v>673</v>
      </c>
      <c r="S2076" s="4" t="str">
        <f>VLOOKUP(D2076,[2]Sheet1!$F$1:$J$65536,5,0)</f>
        <v>6217975130009827981</v>
      </c>
      <c r="T2076" s="4" t="str">
        <f>VLOOKUP(D2076,[1]Sheet1!$F$1:$H$65536,3,0)</f>
        <v>王建国</v>
      </c>
      <c r="U2076" s="4" t="s">
        <v>56</v>
      </c>
      <c r="V2076" s="4" t="s">
        <v>56</v>
      </c>
      <c r="W2076" s="4" t="s">
        <v>56</v>
      </c>
      <c r="X2076" s="4" t="s">
        <v>56</v>
      </c>
    </row>
    <row r="2077" s="113" customFormat="1" hidden="1" customHeight="1" spans="1:24">
      <c r="A2077" s="9">
        <v>2076</v>
      </c>
      <c r="B2077" s="96" t="s">
        <v>66</v>
      </c>
      <c r="C2077" s="9" t="s">
        <v>4841</v>
      </c>
      <c r="D2077" s="9" t="s">
        <v>4842</v>
      </c>
      <c r="E2077" s="9" t="s">
        <v>4729</v>
      </c>
      <c r="F2077" s="9" t="s">
        <v>4825</v>
      </c>
      <c r="G2077" s="9" t="str">
        <f t="shared" si="242"/>
        <v>滔河乡龙潭沟村</v>
      </c>
      <c r="H2077" s="9" t="s">
        <v>4826</v>
      </c>
      <c r="I2077" s="9">
        <v>1</v>
      </c>
      <c r="J2077" s="9">
        <v>1</v>
      </c>
      <c r="K2077" s="9">
        <v>0</v>
      </c>
      <c r="L2077" s="9">
        <v>0</v>
      </c>
      <c r="M2077" s="9">
        <f t="shared" si="236"/>
        <v>75</v>
      </c>
      <c r="N2077" s="9">
        <f t="shared" si="237"/>
        <v>0</v>
      </c>
      <c r="O2077" s="9">
        <f t="shared" si="238"/>
        <v>0</v>
      </c>
      <c r="P2077" s="125">
        <f t="shared" si="239"/>
        <v>75</v>
      </c>
      <c r="Q2077" s="127">
        <f t="shared" si="240"/>
        <v>598</v>
      </c>
      <c r="R2077" s="128">
        <f t="shared" si="241"/>
        <v>673</v>
      </c>
      <c r="S2077" s="4" t="str">
        <f>VLOOKUP(D2077,[2]Sheet1!$F$1:$J$65536,5,0)</f>
        <v>6217975130009801416</v>
      </c>
      <c r="T2077" s="4" t="str">
        <f>VLOOKUP(D2077,[1]Sheet1!$F$1:$H$65536,3,0)</f>
        <v>张连祥</v>
      </c>
      <c r="U2077" s="4" t="s">
        <v>56</v>
      </c>
      <c r="V2077" s="4" t="s">
        <v>56</v>
      </c>
      <c r="W2077" s="4" t="s">
        <v>56</v>
      </c>
      <c r="X2077" s="4" t="s">
        <v>56</v>
      </c>
    </row>
    <row r="2078" s="113" customFormat="1" hidden="1" customHeight="1" spans="1:24">
      <c r="A2078" s="9">
        <v>2077</v>
      </c>
      <c r="B2078" s="96" t="s">
        <v>66</v>
      </c>
      <c r="C2078" s="9" t="s">
        <v>4843</v>
      </c>
      <c r="D2078" s="9" t="s">
        <v>4844</v>
      </c>
      <c r="E2078" s="9" t="s">
        <v>4729</v>
      </c>
      <c r="F2078" s="9" t="s">
        <v>4783</v>
      </c>
      <c r="G2078" s="9" t="str">
        <f t="shared" si="242"/>
        <v>滔河乡喻家沟村</v>
      </c>
      <c r="H2078" s="9" t="s">
        <v>4784</v>
      </c>
      <c r="I2078" s="9">
        <v>1</v>
      </c>
      <c r="J2078" s="9">
        <v>1</v>
      </c>
      <c r="K2078" s="9">
        <v>0</v>
      </c>
      <c r="L2078" s="9">
        <v>0</v>
      </c>
      <c r="M2078" s="9">
        <f t="shared" si="236"/>
        <v>75</v>
      </c>
      <c r="N2078" s="9">
        <f t="shared" si="237"/>
        <v>0</v>
      </c>
      <c r="O2078" s="9">
        <f t="shared" si="238"/>
        <v>0</v>
      </c>
      <c r="P2078" s="125">
        <f t="shared" si="239"/>
        <v>75</v>
      </c>
      <c r="Q2078" s="127">
        <f t="shared" si="240"/>
        <v>598</v>
      </c>
      <c r="R2078" s="128">
        <f t="shared" si="241"/>
        <v>673</v>
      </c>
      <c r="S2078" s="4" t="str">
        <f>VLOOKUP(D2078,[2]Sheet1!$F$1:$J$65536,5,0)</f>
        <v>6217975130009777459</v>
      </c>
      <c r="T2078" s="4" t="str">
        <f>VLOOKUP(D2078,[1]Sheet1!$F$1:$H$65536,3,0)</f>
        <v>陈银福</v>
      </c>
      <c r="U2078" s="4" t="s">
        <v>56</v>
      </c>
      <c r="V2078" s="4" t="s">
        <v>56</v>
      </c>
      <c r="W2078" s="4" t="s">
        <v>56</v>
      </c>
      <c r="X2078" s="4" t="s">
        <v>56</v>
      </c>
    </row>
    <row r="2079" s="113" customFormat="1" hidden="1" customHeight="1" spans="1:24">
      <c r="A2079" s="9">
        <v>2078</v>
      </c>
      <c r="B2079" s="96" t="s">
        <v>66</v>
      </c>
      <c r="C2079" s="9" t="s">
        <v>4845</v>
      </c>
      <c r="D2079" s="9" t="s">
        <v>4846</v>
      </c>
      <c r="E2079" s="9" t="s">
        <v>4729</v>
      </c>
      <c r="F2079" s="9" t="s">
        <v>4771</v>
      </c>
      <c r="G2079" s="9" t="str">
        <f t="shared" si="242"/>
        <v>滔河乡岳凹村</v>
      </c>
      <c r="H2079" s="9" t="s">
        <v>4772</v>
      </c>
      <c r="I2079" s="9">
        <v>1</v>
      </c>
      <c r="J2079" s="9">
        <v>1</v>
      </c>
      <c r="K2079" s="9">
        <v>0</v>
      </c>
      <c r="L2079" s="9">
        <v>0</v>
      </c>
      <c r="M2079" s="9">
        <f t="shared" si="236"/>
        <v>75</v>
      </c>
      <c r="N2079" s="9">
        <f t="shared" si="237"/>
        <v>0</v>
      </c>
      <c r="O2079" s="9">
        <f t="shared" si="238"/>
        <v>0</v>
      </c>
      <c r="P2079" s="125">
        <f t="shared" si="239"/>
        <v>75</v>
      </c>
      <c r="Q2079" s="127">
        <f t="shared" si="240"/>
        <v>598</v>
      </c>
      <c r="R2079" s="128">
        <f t="shared" si="241"/>
        <v>673</v>
      </c>
      <c r="S2079" s="4" t="str">
        <f>VLOOKUP(D2079,[2]Sheet1!$F$1:$J$65536,5,0)</f>
        <v>623059486702126905</v>
      </c>
      <c r="T2079" s="4" t="str">
        <f>VLOOKUP(D2079,[1]Sheet1!$F$1:$H$65536,3,0)</f>
        <v>王海平</v>
      </c>
      <c r="U2079" s="4" t="s">
        <v>56</v>
      </c>
      <c r="V2079" s="4" t="s">
        <v>56</v>
      </c>
      <c r="W2079" s="4" t="s">
        <v>56</v>
      </c>
      <c r="X2079" s="4" t="s">
        <v>56</v>
      </c>
    </row>
    <row r="2080" s="113" customFormat="1" hidden="1" customHeight="1" spans="1:24">
      <c r="A2080" s="9">
        <v>2079</v>
      </c>
      <c r="B2080" s="96" t="s">
        <v>66</v>
      </c>
      <c r="C2080" s="9" t="s">
        <v>4847</v>
      </c>
      <c r="D2080" s="9" t="s">
        <v>4848</v>
      </c>
      <c r="E2080" s="9" t="s">
        <v>4729</v>
      </c>
      <c r="F2080" s="9" t="s">
        <v>4793</v>
      </c>
      <c r="G2080" s="9" t="str">
        <f t="shared" si="242"/>
        <v>滔河乡余营村</v>
      </c>
      <c r="H2080" s="9" t="s">
        <v>4794</v>
      </c>
      <c r="I2080" s="9">
        <v>1</v>
      </c>
      <c r="J2080" s="9">
        <v>1</v>
      </c>
      <c r="K2080" s="9">
        <v>0</v>
      </c>
      <c r="L2080" s="9">
        <v>0</v>
      </c>
      <c r="M2080" s="9">
        <f t="shared" si="236"/>
        <v>75</v>
      </c>
      <c r="N2080" s="9">
        <f t="shared" si="237"/>
        <v>0</v>
      </c>
      <c r="O2080" s="9">
        <f t="shared" si="238"/>
        <v>0</v>
      </c>
      <c r="P2080" s="125">
        <f t="shared" si="239"/>
        <v>75</v>
      </c>
      <c r="Q2080" s="127">
        <f t="shared" si="240"/>
        <v>598</v>
      </c>
      <c r="R2080" s="128">
        <f t="shared" si="241"/>
        <v>673</v>
      </c>
      <c r="S2080" s="4" t="str">
        <f>VLOOKUP(D2080,[2]Sheet1!$F$1:$J$65536,5,0)</f>
        <v>6217975130009801903</v>
      </c>
      <c r="T2080" s="4" t="str">
        <f>VLOOKUP(D2080,[1]Sheet1!$F$1:$H$65536,3,0)</f>
        <v>熊国华</v>
      </c>
      <c r="U2080" s="4" t="s">
        <v>56</v>
      </c>
      <c r="V2080" s="4" t="s">
        <v>56</v>
      </c>
      <c r="W2080" s="4" t="s">
        <v>56</v>
      </c>
      <c r="X2080" s="4" t="s">
        <v>56</v>
      </c>
    </row>
    <row r="2081" s="113" customFormat="1" hidden="1" customHeight="1" spans="1:24">
      <c r="A2081" s="9">
        <v>2080</v>
      </c>
      <c r="B2081" s="96" t="s">
        <v>66</v>
      </c>
      <c r="C2081" s="9" t="s">
        <v>4849</v>
      </c>
      <c r="D2081" s="9" t="s">
        <v>4850</v>
      </c>
      <c r="E2081" s="9" t="s">
        <v>4729</v>
      </c>
      <c r="F2081" s="9" t="s">
        <v>4787</v>
      </c>
      <c r="G2081" s="9" t="str">
        <f t="shared" si="242"/>
        <v>滔河乡刘伙村</v>
      </c>
      <c r="H2081" s="9" t="s">
        <v>4788</v>
      </c>
      <c r="I2081" s="9">
        <v>1</v>
      </c>
      <c r="J2081" s="9">
        <v>1</v>
      </c>
      <c r="K2081" s="9">
        <v>0</v>
      </c>
      <c r="L2081" s="9">
        <v>0</v>
      </c>
      <c r="M2081" s="9">
        <f t="shared" si="236"/>
        <v>75</v>
      </c>
      <c r="N2081" s="9">
        <f t="shared" si="237"/>
        <v>0</v>
      </c>
      <c r="O2081" s="9">
        <f t="shared" si="238"/>
        <v>0</v>
      </c>
      <c r="P2081" s="125">
        <f t="shared" si="239"/>
        <v>75</v>
      </c>
      <c r="Q2081" s="127">
        <f t="shared" si="240"/>
        <v>598</v>
      </c>
      <c r="R2081" s="128">
        <f t="shared" si="241"/>
        <v>673</v>
      </c>
      <c r="S2081" s="4" t="str">
        <f>VLOOKUP(D2081,[2]Sheet1!$F$1:$J$65536,5,0)</f>
        <v>6217975130009795691</v>
      </c>
      <c r="T2081" s="4" t="str">
        <f>VLOOKUP(D2081,[1]Sheet1!$F$1:$H$65536,3,0)</f>
        <v>郑保华</v>
      </c>
      <c r="U2081" s="4" t="s">
        <v>56</v>
      </c>
      <c r="V2081" s="4" t="s">
        <v>56</v>
      </c>
      <c r="W2081" s="4" t="s">
        <v>56</v>
      </c>
      <c r="X2081" s="4" t="s">
        <v>56</v>
      </c>
    </row>
    <row r="2082" s="113" customFormat="1" hidden="1" customHeight="1" spans="1:24">
      <c r="A2082" s="9">
        <v>2081</v>
      </c>
      <c r="B2082" s="96" t="s">
        <v>66</v>
      </c>
      <c r="C2082" s="9" t="s">
        <v>4851</v>
      </c>
      <c r="D2082" s="9" t="s">
        <v>4852</v>
      </c>
      <c r="E2082" s="9" t="s">
        <v>4729</v>
      </c>
      <c r="F2082" s="9" t="s">
        <v>4809</v>
      </c>
      <c r="G2082" s="9" t="str">
        <f t="shared" si="242"/>
        <v>滔河乡闫楼村</v>
      </c>
      <c r="H2082" s="9" t="s">
        <v>4810</v>
      </c>
      <c r="I2082" s="9">
        <v>1</v>
      </c>
      <c r="J2082" s="9">
        <v>1</v>
      </c>
      <c r="K2082" s="9">
        <v>0</v>
      </c>
      <c r="L2082" s="9">
        <v>0</v>
      </c>
      <c r="M2082" s="9">
        <f t="shared" si="236"/>
        <v>75</v>
      </c>
      <c r="N2082" s="9">
        <f t="shared" si="237"/>
        <v>0</v>
      </c>
      <c r="O2082" s="9">
        <f t="shared" si="238"/>
        <v>0</v>
      </c>
      <c r="P2082" s="125">
        <f t="shared" si="239"/>
        <v>75</v>
      </c>
      <c r="Q2082" s="127">
        <f t="shared" si="240"/>
        <v>598</v>
      </c>
      <c r="R2082" s="128">
        <f t="shared" si="241"/>
        <v>673</v>
      </c>
      <c r="S2082" s="4" t="str">
        <f>VLOOKUP(D2082,[2]Sheet1!$F$1:$J$65536,5,0)</f>
        <v>6228230979010034971</v>
      </c>
      <c r="T2082" s="4" t="str">
        <f>VLOOKUP(D2082,[1]Sheet1!$F$1:$H$65536,3,0)</f>
        <v>杨成才</v>
      </c>
      <c r="U2082" s="4" t="s">
        <v>56</v>
      </c>
      <c r="V2082" s="4" t="s">
        <v>56</v>
      </c>
      <c r="W2082" s="4" t="s">
        <v>56</v>
      </c>
      <c r="X2082" s="4" t="s">
        <v>56</v>
      </c>
    </row>
    <row r="2083" s="113" customFormat="1" hidden="1" customHeight="1" spans="1:24">
      <c r="A2083" s="9">
        <v>2082</v>
      </c>
      <c r="B2083" s="96" t="s">
        <v>66</v>
      </c>
      <c r="C2083" s="9" t="s">
        <v>4853</v>
      </c>
      <c r="D2083" s="9" t="s">
        <v>4854</v>
      </c>
      <c r="E2083" s="9" t="s">
        <v>4729</v>
      </c>
      <c r="F2083" s="9" t="s">
        <v>4855</v>
      </c>
      <c r="G2083" s="9" t="str">
        <f t="shared" si="242"/>
        <v>滔河乡陈家洼村</v>
      </c>
      <c r="H2083" s="9" t="s">
        <v>4856</v>
      </c>
      <c r="I2083" s="9">
        <v>1</v>
      </c>
      <c r="J2083" s="9">
        <v>1</v>
      </c>
      <c r="K2083" s="9">
        <v>0</v>
      </c>
      <c r="L2083" s="9">
        <v>0</v>
      </c>
      <c r="M2083" s="9">
        <f t="shared" si="236"/>
        <v>75</v>
      </c>
      <c r="N2083" s="9">
        <f t="shared" si="237"/>
        <v>0</v>
      </c>
      <c r="O2083" s="9">
        <f t="shared" si="238"/>
        <v>0</v>
      </c>
      <c r="P2083" s="125">
        <f t="shared" si="239"/>
        <v>75</v>
      </c>
      <c r="Q2083" s="127">
        <f t="shared" si="240"/>
        <v>598</v>
      </c>
      <c r="R2083" s="128">
        <f t="shared" si="241"/>
        <v>673</v>
      </c>
      <c r="S2083" s="4" t="str">
        <f>VLOOKUP(D2083,[2]Sheet1!$F$1:$J$65536,5,0)</f>
        <v>6217975130009758434</v>
      </c>
      <c r="T2083" s="4" t="str">
        <f>VLOOKUP(D2083,[1]Sheet1!$F$1:$H$65536,3,0)</f>
        <v>陈祥林</v>
      </c>
      <c r="U2083" s="4" t="s">
        <v>56</v>
      </c>
      <c r="V2083" s="4" t="s">
        <v>56</v>
      </c>
      <c r="W2083" s="4" t="s">
        <v>56</v>
      </c>
      <c r="X2083" s="4" t="s">
        <v>56</v>
      </c>
    </row>
    <row r="2084" s="113" customFormat="1" hidden="1" customHeight="1" spans="1:24">
      <c r="A2084" s="9">
        <v>2083</v>
      </c>
      <c r="B2084" s="96" t="s">
        <v>66</v>
      </c>
      <c r="C2084" s="9" t="s">
        <v>4857</v>
      </c>
      <c r="D2084" s="9" t="s">
        <v>4858</v>
      </c>
      <c r="E2084" s="9" t="s">
        <v>4729</v>
      </c>
      <c r="F2084" s="9" t="s">
        <v>4752</v>
      </c>
      <c r="G2084" s="9" t="str">
        <f t="shared" si="242"/>
        <v>滔河乡东闹峪村</v>
      </c>
      <c r="H2084" s="9" t="s">
        <v>4753</v>
      </c>
      <c r="I2084" s="9">
        <v>1</v>
      </c>
      <c r="J2084" s="9">
        <v>1</v>
      </c>
      <c r="K2084" s="9">
        <v>0</v>
      </c>
      <c r="L2084" s="9">
        <v>0</v>
      </c>
      <c r="M2084" s="9">
        <f t="shared" si="236"/>
        <v>75</v>
      </c>
      <c r="N2084" s="9">
        <f t="shared" si="237"/>
        <v>0</v>
      </c>
      <c r="O2084" s="9">
        <f t="shared" si="238"/>
        <v>0</v>
      </c>
      <c r="P2084" s="125">
        <f t="shared" si="239"/>
        <v>75</v>
      </c>
      <c r="Q2084" s="127">
        <f t="shared" si="240"/>
        <v>598</v>
      </c>
      <c r="R2084" s="128">
        <f t="shared" si="241"/>
        <v>673</v>
      </c>
      <c r="S2084" s="4" t="str">
        <f>VLOOKUP(D2084,[2]Sheet1!$F$1:$J$65536,5,0)</f>
        <v>6217975130009746256</v>
      </c>
      <c r="T2084" s="4" t="str">
        <f>VLOOKUP(D2084,[1]Sheet1!$F$1:$H$65536,3,0)</f>
        <v>喻赖金</v>
      </c>
      <c r="U2084" s="4" t="s">
        <v>56</v>
      </c>
      <c r="V2084" s="4" t="s">
        <v>56</v>
      </c>
      <c r="W2084" s="4" t="s">
        <v>56</v>
      </c>
      <c r="X2084" s="4" t="s">
        <v>56</v>
      </c>
    </row>
    <row r="2085" s="113" customFormat="1" hidden="1" customHeight="1" spans="1:24">
      <c r="A2085" s="9">
        <v>2084</v>
      </c>
      <c r="B2085" s="96" t="s">
        <v>66</v>
      </c>
      <c r="C2085" s="9" t="s">
        <v>4859</v>
      </c>
      <c r="D2085" s="9" t="s">
        <v>4860</v>
      </c>
      <c r="E2085" s="9" t="s">
        <v>4729</v>
      </c>
      <c r="F2085" s="9" t="s">
        <v>4861</v>
      </c>
      <c r="G2085" s="9" t="str">
        <f t="shared" si="242"/>
        <v>滔河乡严湾村</v>
      </c>
      <c r="H2085" s="9" t="s">
        <v>4862</v>
      </c>
      <c r="I2085" s="9">
        <v>1</v>
      </c>
      <c r="J2085" s="9">
        <v>0</v>
      </c>
      <c r="K2085" s="9">
        <v>0</v>
      </c>
      <c r="L2085" s="9">
        <v>1</v>
      </c>
      <c r="M2085" s="9">
        <f t="shared" si="236"/>
        <v>0</v>
      </c>
      <c r="N2085" s="9">
        <f t="shared" si="237"/>
        <v>0</v>
      </c>
      <c r="O2085" s="9">
        <f t="shared" si="238"/>
        <v>600</v>
      </c>
      <c r="P2085" s="125">
        <f t="shared" si="239"/>
        <v>600</v>
      </c>
      <c r="Q2085" s="127">
        <f t="shared" si="240"/>
        <v>598</v>
      </c>
      <c r="R2085" s="128">
        <f t="shared" si="241"/>
        <v>1198</v>
      </c>
      <c r="S2085" s="4" t="str">
        <f>VLOOKUP(D2085,[2]Sheet1!$F$1:$J$65536,5,0)</f>
        <v>6217975130009818865</v>
      </c>
      <c r="T2085" s="4" t="str">
        <f>VLOOKUP(D2085,[1]Sheet1!$F$1:$H$65536,3,0)</f>
        <v>袁富贵</v>
      </c>
      <c r="U2085" s="4" t="s">
        <v>56</v>
      </c>
      <c r="V2085" s="4" t="s">
        <v>56</v>
      </c>
      <c r="W2085" s="4" t="s">
        <v>56</v>
      </c>
      <c r="X2085" s="4" t="s">
        <v>56</v>
      </c>
    </row>
    <row r="2086" s="113" customFormat="1" hidden="1" customHeight="1" spans="1:24">
      <c r="A2086" s="9">
        <v>2085</v>
      </c>
      <c r="B2086" s="96" t="s">
        <v>66</v>
      </c>
      <c r="C2086" s="9" t="s">
        <v>4863</v>
      </c>
      <c r="D2086" s="9" t="s">
        <v>4864</v>
      </c>
      <c r="E2086" s="9" t="s">
        <v>4729</v>
      </c>
      <c r="F2086" s="9" t="s">
        <v>4865</v>
      </c>
      <c r="G2086" s="9" t="str">
        <f t="shared" si="242"/>
        <v>滔河乡门伙村</v>
      </c>
      <c r="H2086" s="9" t="s">
        <v>4866</v>
      </c>
      <c r="I2086" s="9">
        <v>1</v>
      </c>
      <c r="J2086" s="9">
        <v>1</v>
      </c>
      <c r="K2086" s="9">
        <v>0</v>
      </c>
      <c r="L2086" s="9">
        <v>0</v>
      </c>
      <c r="M2086" s="9">
        <f t="shared" si="236"/>
        <v>75</v>
      </c>
      <c r="N2086" s="9">
        <f t="shared" si="237"/>
        <v>0</v>
      </c>
      <c r="O2086" s="9">
        <f t="shared" si="238"/>
        <v>0</v>
      </c>
      <c r="P2086" s="125">
        <f t="shared" si="239"/>
        <v>75</v>
      </c>
      <c r="Q2086" s="127">
        <f t="shared" si="240"/>
        <v>598</v>
      </c>
      <c r="R2086" s="128">
        <f t="shared" si="241"/>
        <v>673</v>
      </c>
      <c r="S2086" s="4" t="str">
        <f>VLOOKUP(D2086,[2]Sheet1!$F$1:$J$65536,5,0)</f>
        <v>6217975130009815663</v>
      </c>
      <c r="T2086" s="4" t="str">
        <f>VLOOKUP(D2086,[1]Sheet1!$F$1:$H$65536,3,0)</f>
        <v>杨成安</v>
      </c>
      <c r="U2086" s="4" t="s">
        <v>56</v>
      </c>
      <c r="V2086" s="4" t="s">
        <v>56</v>
      </c>
      <c r="W2086" s="4" t="s">
        <v>56</v>
      </c>
      <c r="X2086" s="4" t="s">
        <v>56</v>
      </c>
    </row>
    <row r="2087" s="113" customFormat="1" hidden="1" customHeight="1" spans="1:24">
      <c r="A2087" s="9">
        <v>2086</v>
      </c>
      <c r="B2087" s="96" t="s">
        <v>66</v>
      </c>
      <c r="C2087" s="9" t="s">
        <v>4867</v>
      </c>
      <c r="D2087" s="9" t="s">
        <v>4868</v>
      </c>
      <c r="E2087" s="9" t="s">
        <v>4729</v>
      </c>
      <c r="F2087" s="9" t="s">
        <v>4783</v>
      </c>
      <c r="G2087" s="9" t="str">
        <f t="shared" ref="G2087:G2143" si="243">E2087&amp;F2087</f>
        <v>滔河乡喻家沟村</v>
      </c>
      <c r="H2087" s="9" t="s">
        <v>4784</v>
      </c>
      <c r="I2087" s="9">
        <v>1</v>
      </c>
      <c r="J2087" s="9">
        <v>1</v>
      </c>
      <c r="K2087" s="9">
        <v>0</v>
      </c>
      <c r="L2087" s="9">
        <v>0</v>
      </c>
      <c r="M2087" s="9">
        <f t="shared" si="236"/>
        <v>75</v>
      </c>
      <c r="N2087" s="9">
        <f t="shared" si="237"/>
        <v>0</v>
      </c>
      <c r="O2087" s="9">
        <f t="shared" si="238"/>
        <v>0</v>
      </c>
      <c r="P2087" s="125">
        <f t="shared" si="239"/>
        <v>75</v>
      </c>
      <c r="Q2087" s="127">
        <f t="shared" si="240"/>
        <v>598</v>
      </c>
      <c r="R2087" s="128">
        <f t="shared" si="241"/>
        <v>673</v>
      </c>
      <c r="S2087" s="4" t="str">
        <f>VLOOKUP(D2087,[2]Sheet1!$F$1:$J$65536,5,0)</f>
        <v>6217975130009780917</v>
      </c>
      <c r="T2087" s="4" t="str">
        <f>VLOOKUP(D2087,[1]Sheet1!$F$1:$H$65536,3,0)</f>
        <v>田建清</v>
      </c>
      <c r="U2087" s="4" t="s">
        <v>56</v>
      </c>
      <c r="V2087" s="4" t="s">
        <v>56</v>
      </c>
      <c r="W2087" s="4" t="s">
        <v>56</v>
      </c>
      <c r="X2087" s="4" t="s">
        <v>56</v>
      </c>
    </row>
    <row r="2088" s="113" customFormat="1" hidden="1" customHeight="1" spans="1:24">
      <c r="A2088" s="9">
        <v>2087</v>
      </c>
      <c r="B2088" s="96" t="s">
        <v>66</v>
      </c>
      <c r="C2088" s="9" t="s">
        <v>4869</v>
      </c>
      <c r="D2088" s="9" t="s">
        <v>4870</v>
      </c>
      <c r="E2088" s="9" t="s">
        <v>4729</v>
      </c>
      <c r="F2088" s="9" t="s">
        <v>4825</v>
      </c>
      <c r="G2088" s="9" t="str">
        <f t="shared" si="243"/>
        <v>滔河乡龙潭沟村</v>
      </c>
      <c r="H2088" s="9" t="s">
        <v>4826</v>
      </c>
      <c r="I2088" s="9">
        <v>1</v>
      </c>
      <c r="J2088" s="9">
        <v>0</v>
      </c>
      <c r="K2088" s="9">
        <v>1</v>
      </c>
      <c r="L2088" s="9">
        <v>0</v>
      </c>
      <c r="M2088" s="9">
        <f t="shared" si="236"/>
        <v>0</v>
      </c>
      <c r="N2088" s="9">
        <f t="shared" si="237"/>
        <v>300</v>
      </c>
      <c r="O2088" s="9">
        <f t="shared" si="238"/>
        <v>0</v>
      </c>
      <c r="P2088" s="125">
        <f t="shared" si="239"/>
        <v>300</v>
      </c>
      <c r="Q2088" s="127">
        <f t="shared" si="240"/>
        <v>598</v>
      </c>
      <c r="R2088" s="128">
        <f t="shared" si="241"/>
        <v>898</v>
      </c>
      <c r="S2088" s="153" t="s">
        <v>4871</v>
      </c>
      <c r="T2088" s="4" t="str">
        <f>VLOOKUP(D2088,[1]Sheet1!$F$1:$H$65536,3,0)</f>
        <v>张国夫</v>
      </c>
      <c r="U2088" s="4" t="s">
        <v>56</v>
      </c>
      <c r="V2088" s="4" t="s">
        <v>56</v>
      </c>
      <c r="W2088" s="4" t="s">
        <v>56</v>
      </c>
      <c r="X2088" s="4" t="s">
        <v>56</v>
      </c>
    </row>
    <row r="2089" s="113" customFormat="1" hidden="1" customHeight="1" spans="1:24">
      <c r="A2089" s="9">
        <v>2088</v>
      </c>
      <c r="B2089" s="96" t="s">
        <v>66</v>
      </c>
      <c r="C2089" s="9" t="s">
        <v>4872</v>
      </c>
      <c r="D2089" s="9" t="s">
        <v>4873</v>
      </c>
      <c r="E2089" s="9" t="s">
        <v>4729</v>
      </c>
      <c r="F2089" s="9" t="s">
        <v>4819</v>
      </c>
      <c r="G2089" s="9" t="str">
        <f t="shared" si="243"/>
        <v>滔河乡白杨坪村</v>
      </c>
      <c r="H2089" s="9" t="s">
        <v>4820</v>
      </c>
      <c r="I2089" s="9">
        <v>1</v>
      </c>
      <c r="J2089" s="9">
        <v>1</v>
      </c>
      <c r="K2089" s="9">
        <v>0</v>
      </c>
      <c r="L2089" s="9">
        <v>0</v>
      </c>
      <c r="M2089" s="9">
        <f t="shared" si="236"/>
        <v>75</v>
      </c>
      <c r="N2089" s="9">
        <f t="shared" si="237"/>
        <v>0</v>
      </c>
      <c r="O2089" s="9">
        <f t="shared" si="238"/>
        <v>0</v>
      </c>
      <c r="P2089" s="125">
        <f t="shared" si="239"/>
        <v>75</v>
      </c>
      <c r="Q2089" s="127">
        <f t="shared" si="240"/>
        <v>598</v>
      </c>
      <c r="R2089" s="128">
        <f t="shared" si="241"/>
        <v>673</v>
      </c>
      <c r="S2089" s="4" t="str">
        <f>VLOOKUP(D2089,[2]Sheet1!$F$1:$J$65536,5,0)</f>
        <v>6217975130009813544</v>
      </c>
      <c r="T2089" s="4" t="str">
        <f>VLOOKUP(D2089,[1]Sheet1!$F$1:$H$65536,3,0)</f>
        <v>张爱国</v>
      </c>
      <c r="U2089" s="4" t="s">
        <v>56</v>
      </c>
      <c r="V2089" s="4" t="s">
        <v>56</v>
      </c>
      <c r="W2089" s="4" t="s">
        <v>56</v>
      </c>
      <c r="X2089" s="4" t="s">
        <v>56</v>
      </c>
    </row>
    <row r="2090" s="113" customFormat="1" hidden="1" customHeight="1" spans="1:24">
      <c r="A2090" s="9">
        <v>2089</v>
      </c>
      <c r="B2090" s="96" t="s">
        <v>66</v>
      </c>
      <c r="C2090" s="9" t="s">
        <v>4874</v>
      </c>
      <c r="D2090" s="9" t="s">
        <v>4875</v>
      </c>
      <c r="E2090" s="9" t="s">
        <v>4729</v>
      </c>
      <c r="F2090" s="9" t="s">
        <v>4876</v>
      </c>
      <c r="G2090" s="9" t="str">
        <f t="shared" si="243"/>
        <v>滔河乡申明铺村</v>
      </c>
      <c r="H2090" s="9" t="s">
        <v>4877</v>
      </c>
      <c r="I2090" s="9">
        <v>1</v>
      </c>
      <c r="J2090" s="9">
        <v>1</v>
      </c>
      <c r="K2090" s="9">
        <v>0</v>
      </c>
      <c r="L2090" s="9">
        <v>0</v>
      </c>
      <c r="M2090" s="9">
        <f t="shared" si="236"/>
        <v>75</v>
      </c>
      <c r="N2090" s="9">
        <f t="shared" si="237"/>
        <v>0</v>
      </c>
      <c r="O2090" s="9">
        <f t="shared" si="238"/>
        <v>0</v>
      </c>
      <c r="P2090" s="125">
        <f t="shared" si="239"/>
        <v>75</v>
      </c>
      <c r="Q2090" s="127">
        <f t="shared" si="240"/>
        <v>598</v>
      </c>
      <c r="R2090" s="128">
        <f t="shared" si="241"/>
        <v>673</v>
      </c>
      <c r="S2090" s="4" t="str">
        <f>VLOOKUP(D2090,[2]Sheet1!$F$1:$J$65536,5,0)</f>
        <v>6217975130009733254</v>
      </c>
      <c r="T2090" s="4" t="str">
        <f>VLOOKUP(D2090,[1]Sheet1!$F$1:$H$65536,3,0)</f>
        <v>高志朝</v>
      </c>
      <c r="U2090" s="4" t="s">
        <v>56</v>
      </c>
      <c r="V2090" s="4" t="s">
        <v>56</v>
      </c>
      <c r="W2090" s="4" t="s">
        <v>56</v>
      </c>
      <c r="X2090" s="4" t="s">
        <v>56</v>
      </c>
    </row>
    <row r="2091" s="113" customFormat="1" hidden="1" customHeight="1" spans="1:24">
      <c r="A2091" s="9">
        <v>2090</v>
      </c>
      <c r="B2091" s="96" t="s">
        <v>66</v>
      </c>
      <c r="C2091" s="9" t="s">
        <v>4878</v>
      </c>
      <c r="D2091" s="9" t="s">
        <v>4879</v>
      </c>
      <c r="E2091" s="9" t="s">
        <v>4729</v>
      </c>
      <c r="F2091" s="9" t="s">
        <v>4855</v>
      </c>
      <c r="G2091" s="9" t="str">
        <f t="shared" si="243"/>
        <v>滔河乡陈家洼村</v>
      </c>
      <c r="H2091" s="9" t="s">
        <v>4856</v>
      </c>
      <c r="I2091" s="9">
        <v>1</v>
      </c>
      <c r="J2091" s="9">
        <v>1</v>
      </c>
      <c r="K2091" s="9">
        <v>0</v>
      </c>
      <c r="L2091" s="9">
        <v>0</v>
      </c>
      <c r="M2091" s="9">
        <f t="shared" si="236"/>
        <v>75</v>
      </c>
      <c r="N2091" s="9">
        <f t="shared" si="237"/>
        <v>0</v>
      </c>
      <c r="O2091" s="9">
        <f t="shared" si="238"/>
        <v>0</v>
      </c>
      <c r="P2091" s="125">
        <f t="shared" si="239"/>
        <v>75</v>
      </c>
      <c r="Q2091" s="127">
        <f t="shared" si="240"/>
        <v>598</v>
      </c>
      <c r="R2091" s="128">
        <f t="shared" si="241"/>
        <v>673</v>
      </c>
      <c r="S2091" s="4" t="str">
        <f>VLOOKUP(D2091,[2]Sheet1!$F$1:$J$65536,5,0)</f>
        <v>6217975130009760810</v>
      </c>
      <c r="T2091" s="4" t="str">
        <f>VLOOKUP(D2091,[1]Sheet1!$F$1:$H$65536,3,0)</f>
        <v>潘同海</v>
      </c>
      <c r="U2091" s="4" t="s">
        <v>56</v>
      </c>
      <c r="V2091" s="4" t="s">
        <v>56</v>
      </c>
      <c r="W2091" s="4" t="s">
        <v>56</v>
      </c>
      <c r="X2091" s="4" t="s">
        <v>56</v>
      </c>
    </row>
    <row r="2092" s="113" customFormat="1" hidden="1" customHeight="1" spans="1:24">
      <c r="A2092" s="9">
        <v>2091</v>
      </c>
      <c r="B2092" s="96" t="s">
        <v>66</v>
      </c>
      <c r="C2092" s="9" t="s">
        <v>4880</v>
      </c>
      <c r="D2092" s="9" t="s">
        <v>4881</v>
      </c>
      <c r="E2092" s="9" t="s">
        <v>4729</v>
      </c>
      <c r="F2092" s="9" t="s">
        <v>4783</v>
      </c>
      <c r="G2092" s="9" t="str">
        <f t="shared" si="243"/>
        <v>滔河乡喻家沟村</v>
      </c>
      <c r="H2092" s="9" t="s">
        <v>4784</v>
      </c>
      <c r="I2092" s="9">
        <v>1</v>
      </c>
      <c r="J2092" s="9">
        <v>1</v>
      </c>
      <c r="K2092" s="9">
        <v>0</v>
      </c>
      <c r="L2092" s="9">
        <v>0</v>
      </c>
      <c r="M2092" s="9">
        <f t="shared" si="236"/>
        <v>75</v>
      </c>
      <c r="N2092" s="9">
        <f t="shared" si="237"/>
        <v>0</v>
      </c>
      <c r="O2092" s="9">
        <f t="shared" si="238"/>
        <v>0</v>
      </c>
      <c r="P2092" s="125">
        <f t="shared" si="239"/>
        <v>75</v>
      </c>
      <c r="Q2092" s="127">
        <f t="shared" si="240"/>
        <v>598</v>
      </c>
      <c r="R2092" s="128">
        <f t="shared" si="241"/>
        <v>673</v>
      </c>
      <c r="S2092" s="4" t="str">
        <f>VLOOKUP(D2092,[2]Sheet1!$F$1:$J$65536,5,0)</f>
        <v>6217975130009779042</v>
      </c>
      <c r="T2092" s="4" t="str">
        <f>VLOOKUP(D2092,[1]Sheet1!$F$1:$H$65536,3,0)</f>
        <v>刘秀夫</v>
      </c>
      <c r="U2092" s="4" t="s">
        <v>56</v>
      </c>
      <c r="V2092" s="4" t="s">
        <v>56</v>
      </c>
      <c r="W2092" s="4" t="s">
        <v>56</v>
      </c>
      <c r="X2092" s="4" t="s">
        <v>56</v>
      </c>
    </row>
    <row r="2093" s="113" customFormat="1" hidden="1" customHeight="1" spans="1:24">
      <c r="A2093" s="9">
        <v>2092</v>
      </c>
      <c r="B2093" s="96" t="s">
        <v>66</v>
      </c>
      <c r="C2093" s="9" t="s">
        <v>4882</v>
      </c>
      <c r="D2093" s="9" t="s">
        <v>4883</v>
      </c>
      <c r="E2093" s="9" t="s">
        <v>4729</v>
      </c>
      <c r="F2093" s="9" t="s">
        <v>4775</v>
      </c>
      <c r="G2093" s="9" t="str">
        <f t="shared" si="243"/>
        <v>滔河乡阮伙村</v>
      </c>
      <c r="H2093" s="9" t="s">
        <v>4776</v>
      </c>
      <c r="I2093" s="9">
        <v>1</v>
      </c>
      <c r="J2093" s="9">
        <v>1</v>
      </c>
      <c r="K2093" s="9">
        <v>0</v>
      </c>
      <c r="L2093" s="9">
        <v>0</v>
      </c>
      <c r="M2093" s="9">
        <f t="shared" si="236"/>
        <v>75</v>
      </c>
      <c r="N2093" s="9">
        <f t="shared" si="237"/>
        <v>0</v>
      </c>
      <c r="O2093" s="9">
        <f t="shared" si="238"/>
        <v>0</v>
      </c>
      <c r="P2093" s="125">
        <f t="shared" si="239"/>
        <v>75</v>
      </c>
      <c r="Q2093" s="127">
        <f t="shared" si="240"/>
        <v>598</v>
      </c>
      <c r="R2093" s="128">
        <f t="shared" si="241"/>
        <v>673</v>
      </c>
      <c r="S2093" s="4" t="str">
        <f>VLOOKUP(D2093,[2]Sheet1!$F$1:$J$65536,5,0)</f>
        <v>6217975130009824962</v>
      </c>
      <c r="T2093" s="4" t="str">
        <f>VLOOKUP(D2093,[1]Sheet1!$F$1:$H$65536,3,0)</f>
        <v>邓国胜</v>
      </c>
      <c r="U2093" s="4" t="s">
        <v>56</v>
      </c>
      <c r="V2093" s="4" t="s">
        <v>56</v>
      </c>
      <c r="W2093" s="4" t="s">
        <v>56</v>
      </c>
      <c r="X2093" s="4" t="s">
        <v>56</v>
      </c>
    </row>
    <row r="2094" s="113" customFormat="1" hidden="1" customHeight="1" spans="1:24">
      <c r="A2094" s="9">
        <v>2093</v>
      </c>
      <c r="B2094" s="96" t="s">
        <v>66</v>
      </c>
      <c r="C2094" s="9" t="s">
        <v>4884</v>
      </c>
      <c r="D2094" s="9" t="s">
        <v>4885</v>
      </c>
      <c r="E2094" s="9" t="s">
        <v>4729</v>
      </c>
      <c r="F2094" s="9" t="s">
        <v>4744</v>
      </c>
      <c r="G2094" s="9" t="str">
        <f t="shared" si="243"/>
        <v>滔河乡杨伙村</v>
      </c>
      <c r="H2094" s="9" t="s">
        <v>4745</v>
      </c>
      <c r="I2094" s="9">
        <v>1</v>
      </c>
      <c r="J2094" s="9">
        <v>1</v>
      </c>
      <c r="K2094" s="9">
        <v>0</v>
      </c>
      <c r="L2094" s="9">
        <v>0</v>
      </c>
      <c r="M2094" s="9">
        <f t="shared" si="236"/>
        <v>75</v>
      </c>
      <c r="N2094" s="9">
        <f t="shared" si="237"/>
        <v>0</v>
      </c>
      <c r="O2094" s="9">
        <f t="shared" si="238"/>
        <v>0</v>
      </c>
      <c r="P2094" s="125">
        <f t="shared" si="239"/>
        <v>75</v>
      </c>
      <c r="Q2094" s="127">
        <f t="shared" si="240"/>
        <v>598</v>
      </c>
      <c r="R2094" s="128">
        <f t="shared" si="241"/>
        <v>673</v>
      </c>
      <c r="S2094" s="4" t="str">
        <f>VLOOKUP(D2094,[2]Sheet1!$F$1:$J$65536,5,0)</f>
        <v>6217975130009715020</v>
      </c>
      <c r="T2094" s="4" t="str">
        <f>VLOOKUP(D2094,[1]Sheet1!$F$1:$H$65536,3,0)</f>
        <v>张士怀</v>
      </c>
      <c r="U2094" s="4" t="s">
        <v>56</v>
      </c>
      <c r="V2094" s="4" t="s">
        <v>56</v>
      </c>
      <c r="W2094" s="4" t="s">
        <v>56</v>
      </c>
      <c r="X2094" s="4" t="s">
        <v>56</v>
      </c>
    </row>
    <row r="2095" s="113" customFormat="1" hidden="1" customHeight="1" spans="1:24">
      <c r="A2095" s="9">
        <v>2094</v>
      </c>
      <c r="B2095" s="96" t="s">
        <v>66</v>
      </c>
      <c r="C2095" s="9" t="s">
        <v>4886</v>
      </c>
      <c r="D2095" s="9" t="s">
        <v>4887</v>
      </c>
      <c r="E2095" s="9" t="s">
        <v>4729</v>
      </c>
      <c r="F2095" s="9" t="s">
        <v>4775</v>
      </c>
      <c r="G2095" s="9" t="str">
        <f t="shared" si="243"/>
        <v>滔河乡阮伙村</v>
      </c>
      <c r="H2095" s="9" t="s">
        <v>4776</v>
      </c>
      <c r="I2095" s="9">
        <v>1</v>
      </c>
      <c r="J2095" s="9">
        <v>1</v>
      </c>
      <c r="K2095" s="9">
        <v>0</v>
      </c>
      <c r="L2095" s="9">
        <v>0</v>
      </c>
      <c r="M2095" s="9">
        <f t="shared" si="236"/>
        <v>75</v>
      </c>
      <c r="N2095" s="9">
        <f t="shared" si="237"/>
        <v>0</v>
      </c>
      <c r="O2095" s="9">
        <f t="shared" si="238"/>
        <v>0</v>
      </c>
      <c r="P2095" s="125">
        <f t="shared" si="239"/>
        <v>75</v>
      </c>
      <c r="Q2095" s="127">
        <f t="shared" si="240"/>
        <v>598</v>
      </c>
      <c r="R2095" s="128">
        <f t="shared" si="241"/>
        <v>673</v>
      </c>
      <c r="S2095" s="4" t="str">
        <f>VLOOKUP(D2095,[2]Sheet1!$F$1:$J$65536,5,0)</f>
        <v>6217975130009824541</v>
      </c>
      <c r="T2095" s="4" t="str">
        <f>VLOOKUP(D2095,[1]Sheet1!$F$1:$H$65536,3,0)</f>
        <v>曹赖娃</v>
      </c>
      <c r="U2095" s="4" t="s">
        <v>56</v>
      </c>
      <c r="V2095" s="4" t="s">
        <v>56</v>
      </c>
      <c r="W2095" s="4" t="s">
        <v>56</v>
      </c>
      <c r="X2095" s="4" t="s">
        <v>56</v>
      </c>
    </row>
    <row r="2096" s="113" customFormat="1" hidden="1" customHeight="1" spans="1:24">
      <c r="A2096" s="9">
        <v>2095</v>
      </c>
      <c r="B2096" s="96" t="s">
        <v>66</v>
      </c>
      <c r="C2096" s="9" t="s">
        <v>1221</v>
      </c>
      <c r="D2096" s="9" t="s">
        <v>4888</v>
      </c>
      <c r="E2096" s="9" t="s">
        <v>4729</v>
      </c>
      <c r="F2096" s="9" t="s">
        <v>4825</v>
      </c>
      <c r="G2096" s="9" t="str">
        <f t="shared" si="243"/>
        <v>滔河乡龙潭沟村</v>
      </c>
      <c r="H2096" s="9" t="s">
        <v>4826</v>
      </c>
      <c r="I2096" s="9">
        <v>1</v>
      </c>
      <c r="J2096" s="9">
        <v>1</v>
      </c>
      <c r="K2096" s="9">
        <v>0</v>
      </c>
      <c r="L2096" s="9">
        <v>0</v>
      </c>
      <c r="M2096" s="9">
        <f t="shared" si="236"/>
        <v>75</v>
      </c>
      <c r="N2096" s="9">
        <f t="shared" si="237"/>
        <v>0</v>
      </c>
      <c r="O2096" s="9">
        <f t="shared" si="238"/>
        <v>0</v>
      </c>
      <c r="P2096" s="125">
        <f t="shared" si="239"/>
        <v>75</v>
      </c>
      <c r="Q2096" s="127">
        <f t="shared" si="240"/>
        <v>598</v>
      </c>
      <c r="R2096" s="128">
        <f t="shared" si="241"/>
        <v>673</v>
      </c>
      <c r="S2096" s="4" t="str">
        <f>VLOOKUP(D2096,[2]Sheet1!$F$1:$J$65536,5,0)</f>
        <v>6217975130009800574</v>
      </c>
      <c r="T2096" s="4" t="str">
        <f>VLOOKUP(D2096,[1]Sheet1!$F$1:$H$65536,3,0)</f>
        <v>刘国华</v>
      </c>
      <c r="U2096" s="4" t="s">
        <v>56</v>
      </c>
      <c r="V2096" s="4" t="s">
        <v>56</v>
      </c>
      <c r="W2096" s="4" t="s">
        <v>56</v>
      </c>
      <c r="X2096" s="4" t="s">
        <v>56</v>
      </c>
    </row>
    <row r="2097" s="113" customFormat="1" hidden="1" customHeight="1" spans="1:24">
      <c r="A2097" s="9">
        <v>2096</v>
      </c>
      <c r="B2097" s="96" t="s">
        <v>66</v>
      </c>
      <c r="C2097" s="9" t="s">
        <v>4889</v>
      </c>
      <c r="D2097" s="9" t="s">
        <v>4890</v>
      </c>
      <c r="E2097" s="9" t="s">
        <v>4729</v>
      </c>
      <c r="F2097" s="9" t="s">
        <v>4797</v>
      </c>
      <c r="G2097" s="9" t="str">
        <f t="shared" si="243"/>
        <v>滔河乡清泉营村</v>
      </c>
      <c r="H2097" s="9" t="s">
        <v>4798</v>
      </c>
      <c r="I2097" s="9">
        <v>1</v>
      </c>
      <c r="J2097" s="9">
        <v>1</v>
      </c>
      <c r="K2097" s="9">
        <v>0</v>
      </c>
      <c r="L2097" s="9">
        <v>0</v>
      </c>
      <c r="M2097" s="9">
        <f t="shared" si="236"/>
        <v>75</v>
      </c>
      <c r="N2097" s="9">
        <f t="shared" si="237"/>
        <v>0</v>
      </c>
      <c r="O2097" s="9">
        <f t="shared" si="238"/>
        <v>0</v>
      </c>
      <c r="P2097" s="125">
        <f t="shared" si="239"/>
        <v>75</v>
      </c>
      <c r="Q2097" s="127">
        <f t="shared" si="240"/>
        <v>598</v>
      </c>
      <c r="R2097" s="128">
        <f t="shared" si="241"/>
        <v>673</v>
      </c>
      <c r="S2097" s="4" t="str">
        <f>VLOOKUP(D2097,[2]Sheet1!$F$1:$J$65536,5,0)</f>
        <v>6217975130009724949</v>
      </c>
      <c r="T2097" s="4" t="str">
        <f>VLOOKUP(D2097,[1]Sheet1!$F$1:$H$65536,3,0)</f>
        <v>戚会庆</v>
      </c>
      <c r="U2097" s="4" t="s">
        <v>56</v>
      </c>
      <c r="V2097" s="4" t="s">
        <v>56</v>
      </c>
      <c r="W2097" s="4" t="s">
        <v>56</v>
      </c>
      <c r="X2097" s="4" t="s">
        <v>56</v>
      </c>
    </row>
    <row r="2098" s="113" customFormat="1" hidden="1" customHeight="1" spans="1:24">
      <c r="A2098" s="9">
        <v>2097</v>
      </c>
      <c r="B2098" s="96" t="s">
        <v>66</v>
      </c>
      <c r="C2098" s="9" t="s">
        <v>4891</v>
      </c>
      <c r="D2098" s="9" t="s">
        <v>4892</v>
      </c>
      <c r="E2098" s="9" t="s">
        <v>4729</v>
      </c>
      <c r="F2098" s="9" t="s">
        <v>4825</v>
      </c>
      <c r="G2098" s="9" t="str">
        <f t="shared" si="243"/>
        <v>滔河乡龙潭沟村</v>
      </c>
      <c r="H2098" s="9" t="s">
        <v>4826</v>
      </c>
      <c r="I2098" s="9">
        <v>1</v>
      </c>
      <c r="J2098" s="9">
        <v>1</v>
      </c>
      <c r="K2098" s="9">
        <v>0</v>
      </c>
      <c r="L2098" s="9">
        <v>0</v>
      </c>
      <c r="M2098" s="9">
        <f t="shared" si="236"/>
        <v>75</v>
      </c>
      <c r="N2098" s="9">
        <f t="shared" si="237"/>
        <v>0</v>
      </c>
      <c r="O2098" s="9">
        <f t="shared" si="238"/>
        <v>0</v>
      </c>
      <c r="P2098" s="125">
        <f t="shared" si="239"/>
        <v>75</v>
      </c>
      <c r="Q2098" s="127">
        <f t="shared" si="240"/>
        <v>598</v>
      </c>
      <c r="R2098" s="128">
        <f t="shared" si="241"/>
        <v>673</v>
      </c>
      <c r="S2098" s="4" t="str">
        <f>VLOOKUP(D2098,[2]Sheet1!$F$1:$J$65536,5,0)</f>
        <v>6217975130015007354</v>
      </c>
      <c r="T2098" s="4" t="str">
        <f>VLOOKUP(D2098,[1]Sheet1!$F$1:$H$65536,3,0)</f>
        <v>张海洋</v>
      </c>
      <c r="U2098" s="4" t="s">
        <v>56</v>
      </c>
      <c r="V2098" s="4" t="s">
        <v>56</v>
      </c>
      <c r="W2098" s="4" t="s">
        <v>56</v>
      </c>
      <c r="X2098" s="4" t="s">
        <v>56</v>
      </c>
    </row>
    <row r="2099" s="113" customFormat="1" hidden="1" customHeight="1" spans="1:24">
      <c r="A2099" s="9">
        <v>2098</v>
      </c>
      <c r="B2099" s="96" t="s">
        <v>66</v>
      </c>
      <c r="C2099" s="9" t="s">
        <v>4893</v>
      </c>
      <c r="D2099" s="9" t="s">
        <v>4894</v>
      </c>
      <c r="E2099" s="9" t="s">
        <v>4729</v>
      </c>
      <c r="F2099" s="9" t="s">
        <v>4730</v>
      </c>
      <c r="G2099" s="9" t="str">
        <f t="shared" si="243"/>
        <v>滔河乡蔡家村</v>
      </c>
      <c r="H2099" s="9" t="s">
        <v>4731</v>
      </c>
      <c r="I2099" s="9">
        <v>1</v>
      </c>
      <c r="J2099" s="9">
        <v>1</v>
      </c>
      <c r="K2099" s="9">
        <v>0</v>
      </c>
      <c r="L2099" s="9">
        <v>0</v>
      </c>
      <c r="M2099" s="9">
        <f t="shared" si="236"/>
        <v>75</v>
      </c>
      <c r="N2099" s="9">
        <f t="shared" si="237"/>
        <v>0</v>
      </c>
      <c r="O2099" s="9">
        <f t="shared" si="238"/>
        <v>0</v>
      </c>
      <c r="P2099" s="125">
        <f t="shared" si="239"/>
        <v>75</v>
      </c>
      <c r="Q2099" s="127">
        <f t="shared" si="240"/>
        <v>598</v>
      </c>
      <c r="R2099" s="128">
        <f t="shared" si="241"/>
        <v>673</v>
      </c>
      <c r="S2099" s="4" t="str">
        <f>VLOOKUP(D2099,[2]Sheet1!$F$1:$J$65536,5,0)</f>
        <v>6217975130009728668</v>
      </c>
      <c r="T2099" s="4" t="str">
        <f>VLOOKUP(D2099,[1]Sheet1!$F$1:$H$65536,3,0)</f>
        <v>蔡长振</v>
      </c>
      <c r="U2099" s="4" t="s">
        <v>56</v>
      </c>
      <c r="V2099" s="4" t="s">
        <v>56</v>
      </c>
      <c r="W2099" s="4" t="s">
        <v>56</v>
      </c>
      <c r="X2099" s="4" t="s">
        <v>56</v>
      </c>
    </row>
    <row r="2100" s="113" customFormat="1" hidden="1" customHeight="1" spans="1:24">
      <c r="A2100" s="9">
        <v>2099</v>
      </c>
      <c r="B2100" s="96" t="s">
        <v>66</v>
      </c>
      <c r="C2100" s="9" t="s">
        <v>4895</v>
      </c>
      <c r="D2100" s="9" t="s">
        <v>4896</v>
      </c>
      <c r="E2100" s="9" t="s">
        <v>4729</v>
      </c>
      <c r="F2100" s="9" t="s">
        <v>4744</v>
      </c>
      <c r="G2100" s="9" t="str">
        <f t="shared" si="243"/>
        <v>滔河乡杨伙村</v>
      </c>
      <c r="H2100" s="9" t="s">
        <v>4745</v>
      </c>
      <c r="I2100" s="9">
        <v>1</v>
      </c>
      <c r="J2100" s="9">
        <v>1</v>
      </c>
      <c r="K2100" s="9">
        <v>0</v>
      </c>
      <c r="L2100" s="9">
        <v>0</v>
      </c>
      <c r="M2100" s="9">
        <f t="shared" si="236"/>
        <v>75</v>
      </c>
      <c r="N2100" s="9">
        <f t="shared" si="237"/>
        <v>0</v>
      </c>
      <c r="O2100" s="9">
        <f t="shared" si="238"/>
        <v>0</v>
      </c>
      <c r="P2100" s="125">
        <f t="shared" si="239"/>
        <v>75</v>
      </c>
      <c r="Q2100" s="127">
        <f t="shared" si="240"/>
        <v>598</v>
      </c>
      <c r="R2100" s="128">
        <f t="shared" si="241"/>
        <v>673</v>
      </c>
      <c r="S2100" s="4" t="str">
        <f>VLOOKUP(D2100,[2]Sheet1!$F$1:$J$65536,5,0)</f>
        <v>6217975130009713983</v>
      </c>
      <c r="T2100" s="4" t="str">
        <f>VLOOKUP(D2100,[1]Sheet1!$F$1:$H$65536,3,0)</f>
        <v>喻荣华</v>
      </c>
      <c r="U2100" s="4" t="s">
        <v>56</v>
      </c>
      <c r="V2100" s="4" t="s">
        <v>56</v>
      </c>
      <c r="W2100" s="4" t="s">
        <v>56</v>
      </c>
      <c r="X2100" s="4" t="s">
        <v>56</v>
      </c>
    </row>
    <row r="2101" s="113" customFormat="1" hidden="1" customHeight="1" spans="1:24">
      <c r="A2101" s="9">
        <v>2100</v>
      </c>
      <c r="B2101" s="96" t="s">
        <v>66</v>
      </c>
      <c r="C2101" s="9" t="s">
        <v>4897</v>
      </c>
      <c r="D2101" s="9" t="s">
        <v>4898</v>
      </c>
      <c r="E2101" s="9" t="s">
        <v>4729</v>
      </c>
      <c r="F2101" s="9" t="s">
        <v>4819</v>
      </c>
      <c r="G2101" s="9" t="str">
        <f t="shared" si="243"/>
        <v>滔河乡白杨坪村</v>
      </c>
      <c r="H2101" s="9" t="s">
        <v>4820</v>
      </c>
      <c r="I2101" s="9">
        <v>1</v>
      </c>
      <c r="J2101" s="9">
        <v>1</v>
      </c>
      <c r="K2101" s="9">
        <v>0</v>
      </c>
      <c r="L2101" s="9">
        <v>0</v>
      </c>
      <c r="M2101" s="9">
        <f t="shared" si="236"/>
        <v>75</v>
      </c>
      <c r="N2101" s="9">
        <f t="shared" si="237"/>
        <v>0</v>
      </c>
      <c r="O2101" s="9">
        <f t="shared" si="238"/>
        <v>0</v>
      </c>
      <c r="P2101" s="125">
        <f t="shared" si="239"/>
        <v>75</v>
      </c>
      <c r="Q2101" s="127">
        <f t="shared" si="240"/>
        <v>598</v>
      </c>
      <c r="R2101" s="128">
        <f t="shared" si="241"/>
        <v>673</v>
      </c>
      <c r="S2101" s="4" t="str">
        <f>VLOOKUP(D2101,[2]Sheet1!$F$1:$J$65536,5,0)</f>
        <v>6217975130009813122</v>
      </c>
      <c r="T2101" s="4" t="str">
        <f>VLOOKUP(D2101,[1]Sheet1!$F$1:$H$65536,3,0)</f>
        <v>徐新田</v>
      </c>
      <c r="U2101" s="4" t="s">
        <v>56</v>
      </c>
      <c r="V2101" s="4" t="s">
        <v>56</v>
      </c>
      <c r="W2101" s="4" t="s">
        <v>56</v>
      </c>
      <c r="X2101" s="4" t="s">
        <v>56</v>
      </c>
    </row>
    <row r="2102" s="113" customFormat="1" hidden="1" customHeight="1" spans="1:24">
      <c r="A2102" s="9">
        <v>2101</v>
      </c>
      <c r="B2102" s="96" t="s">
        <v>66</v>
      </c>
      <c r="C2102" s="9" t="s">
        <v>4899</v>
      </c>
      <c r="D2102" s="9" t="s">
        <v>4900</v>
      </c>
      <c r="E2102" s="9" t="s">
        <v>4729</v>
      </c>
      <c r="F2102" s="9" t="s">
        <v>4819</v>
      </c>
      <c r="G2102" s="9" t="str">
        <f t="shared" si="243"/>
        <v>滔河乡白杨坪村</v>
      </c>
      <c r="H2102" s="9" t="s">
        <v>4820</v>
      </c>
      <c r="I2102" s="9">
        <v>1</v>
      </c>
      <c r="J2102" s="9">
        <v>0</v>
      </c>
      <c r="K2102" s="9">
        <v>1</v>
      </c>
      <c r="L2102" s="9">
        <v>0</v>
      </c>
      <c r="M2102" s="9">
        <f t="shared" si="236"/>
        <v>0</v>
      </c>
      <c r="N2102" s="9">
        <f t="shared" si="237"/>
        <v>300</v>
      </c>
      <c r="O2102" s="9">
        <f t="shared" si="238"/>
        <v>0</v>
      </c>
      <c r="P2102" s="125">
        <f t="shared" si="239"/>
        <v>300</v>
      </c>
      <c r="Q2102" s="127">
        <f t="shared" si="240"/>
        <v>598</v>
      </c>
      <c r="R2102" s="128">
        <f t="shared" si="241"/>
        <v>898</v>
      </c>
      <c r="S2102" s="4" t="str">
        <f>VLOOKUP(D2102,[2]Sheet1!$F$1:$J$65536,5,0)</f>
        <v>6217975130009810243</v>
      </c>
      <c r="T2102" s="4" t="str">
        <f>VLOOKUP(D2102,[1]Sheet1!$F$1:$H$65536,3,0)</f>
        <v>韩凤祥</v>
      </c>
      <c r="U2102" s="4" t="s">
        <v>56</v>
      </c>
      <c r="V2102" s="4" t="s">
        <v>56</v>
      </c>
      <c r="W2102" s="4" t="s">
        <v>56</v>
      </c>
      <c r="X2102" s="4" t="s">
        <v>56</v>
      </c>
    </row>
    <row r="2103" s="113" customFormat="1" hidden="1" customHeight="1" spans="1:24">
      <c r="A2103" s="9">
        <v>2102</v>
      </c>
      <c r="B2103" s="96" t="s">
        <v>66</v>
      </c>
      <c r="C2103" s="9" t="s">
        <v>4901</v>
      </c>
      <c r="D2103" s="9" t="s">
        <v>4902</v>
      </c>
      <c r="E2103" s="9" t="s">
        <v>4729</v>
      </c>
      <c r="F2103" s="9" t="s">
        <v>4797</v>
      </c>
      <c r="G2103" s="9" t="str">
        <f t="shared" si="243"/>
        <v>滔河乡清泉营村</v>
      </c>
      <c r="H2103" s="9" t="s">
        <v>4798</v>
      </c>
      <c r="I2103" s="9">
        <v>1</v>
      </c>
      <c r="J2103" s="9">
        <v>0</v>
      </c>
      <c r="K2103" s="9">
        <v>1</v>
      </c>
      <c r="L2103" s="9">
        <v>0</v>
      </c>
      <c r="M2103" s="9">
        <f t="shared" si="236"/>
        <v>0</v>
      </c>
      <c r="N2103" s="9">
        <f t="shared" si="237"/>
        <v>300</v>
      </c>
      <c r="O2103" s="9">
        <f t="shared" si="238"/>
        <v>0</v>
      </c>
      <c r="P2103" s="125">
        <f t="shared" si="239"/>
        <v>300</v>
      </c>
      <c r="Q2103" s="127">
        <f t="shared" si="240"/>
        <v>598</v>
      </c>
      <c r="R2103" s="128">
        <f t="shared" si="241"/>
        <v>898</v>
      </c>
      <c r="S2103" s="4" t="str">
        <f>VLOOKUP(D2103,[2]Sheet1!$F$1:$J$65536,5,0)</f>
        <v>6217975130009721606</v>
      </c>
      <c r="T2103" s="4" t="str">
        <f>VLOOKUP(D2103,[1]Sheet1!$F$1:$H$65536,3,0)</f>
        <v>顾荣夫</v>
      </c>
      <c r="U2103" s="4" t="s">
        <v>56</v>
      </c>
      <c r="V2103" s="4" t="s">
        <v>56</v>
      </c>
      <c r="W2103" s="4" t="s">
        <v>56</v>
      </c>
      <c r="X2103" s="4" t="s">
        <v>56</v>
      </c>
    </row>
    <row r="2104" s="113" customFormat="1" hidden="1" customHeight="1" spans="1:24">
      <c r="A2104" s="9">
        <v>2103</v>
      </c>
      <c r="B2104" s="96" t="s">
        <v>66</v>
      </c>
      <c r="C2104" s="9" t="s">
        <v>4903</v>
      </c>
      <c r="D2104" s="9" t="s">
        <v>4904</v>
      </c>
      <c r="E2104" s="9" t="s">
        <v>4729</v>
      </c>
      <c r="F2104" s="9" t="s">
        <v>4771</v>
      </c>
      <c r="G2104" s="9" t="str">
        <f t="shared" si="243"/>
        <v>滔河乡岳凹村</v>
      </c>
      <c r="H2104" s="9" t="s">
        <v>4772</v>
      </c>
      <c r="I2104" s="9">
        <v>1</v>
      </c>
      <c r="J2104" s="9">
        <v>0</v>
      </c>
      <c r="K2104" s="9">
        <v>1</v>
      </c>
      <c r="L2104" s="9">
        <v>0</v>
      </c>
      <c r="M2104" s="9">
        <f t="shared" si="236"/>
        <v>0</v>
      </c>
      <c r="N2104" s="9">
        <f t="shared" si="237"/>
        <v>300</v>
      </c>
      <c r="O2104" s="9">
        <f t="shared" si="238"/>
        <v>0</v>
      </c>
      <c r="P2104" s="125">
        <f t="shared" si="239"/>
        <v>300</v>
      </c>
      <c r="Q2104" s="127">
        <f t="shared" si="240"/>
        <v>598</v>
      </c>
      <c r="R2104" s="128">
        <f t="shared" si="241"/>
        <v>898</v>
      </c>
      <c r="S2104" s="4" t="str">
        <f>VLOOKUP(D2104,[2]Sheet1!$F$1:$J$65536,5,0)</f>
        <v>623059486702425281</v>
      </c>
      <c r="T2104" s="4" t="str">
        <f>VLOOKUP(D2104,[1]Sheet1!$F$1:$H$65536,3,0)</f>
        <v>喻成卫</v>
      </c>
      <c r="U2104" s="4" t="s">
        <v>56</v>
      </c>
      <c r="V2104" s="4" t="s">
        <v>56</v>
      </c>
      <c r="W2104" s="4" t="s">
        <v>56</v>
      </c>
      <c r="X2104" s="4" t="s">
        <v>56</v>
      </c>
    </row>
    <row r="2105" s="113" customFormat="1" hidden="1" customHeight="1" spans="1:24">
      <c r="A2105" s="9">
        <v>2104</v>
      </c>
      <c r="B2105" s="96" t="s">
        <v>66</v>
      </c>
      <c r="C2105" s="9" t="s">
        <v>4905</v>
      </c>
      <c r="D2105" s="9" t="s">
        <v>4906</v>
      </c>
      <c r="E2105" s="9" t="s">
        <v>4729</v>
      </c>
      <c r="F2105" s="9" t="s">
        <v>4775</v>
      </c>
      <c r="G2105" s="9" t="str">
        <f t="shared" si="243"/>
        <v>滔河乡阮伙村</v>
      </c>
      <c r="H2105" s="9" t="s">
        <v>4776</v>
      </c>
      <c r="I2105" s="9">
        <v>1</v>
      </c>
      <c r="J2105" s="9">
        <v>1</v>
      </c>
      <c r="K2105" s="9">
        <v>0</v>
      </c>
      <c r="L2105" s="9">
        <v>0</v>
      </c>
      <c r="M2105" s="9">
        <f t="shared" si="236"/>
        <v>75</v>
      </c>
      <c r="N2105" s="9">
        <f t="shared" si="237"/>
        <v>0</v>
      </c>
      <c r="O2105" s="9">
        <f t="shared" si="238"/>
        <v>0</v>
      </c>
      <c r="P2105" s="125">
        <f t="shared" si="239"/>
        <v>75</v>
      </c>
      <c r="Q2105" s="127">
        <f t="shared" si="240"/>
        <v>598</v>
      </c>
      <c r="R2105" s="128">
        <f t="shared" si="241"/>
        <v>673</v>
      </c>
      <c r="S2105" s="4" t="str">
        <f>VLOOKUP(D2105,[2]Sheet1!$F$1:$J$65536,5,0)</f>
        <v>6217975130009827015</v>
      </c>
      <c r="T2105" s="4" t="str">
        <f>VLOOKUP(D2105,[1]Sheet1!$F$1:$H$65536,3,0)</f>
        <v>阮国岐</v>
      </c>
      <c r="U2105" s="4" t="s">
        <v>56</v>
      </c>
      <c r="V2105" s="4" t="s">
        <v>56</v>
      </c>
      <c r="W2105" s="4" t="s">
        <v>56</v>
      </c>
      <c r="X2105" s="4" t="s">
        <v>56</v>
      </c>
    </row>
    <row r="2106" s="113" customFormat="1" hidden="1" customHeight="1" spans="1:24">
      <c r="A2106" s="9">
        <v>2105</v>
      </c>
      <c r="B2106" s="96" t="s">
        <v>66</v>
      </c>
      <c r="C2106" s="9" t="s">
        <v>4907</v>
      </c>
      <c r="D2106" s="9" t="s">
        <v>4908</v>
      </c>
      <c r="E2106" s="9" t="s">
        <v>4729</v>
      </c>
      <c r="F2106" s="9" t="s">
        <v>4783</v>
      </c>
      <c r="G2106" s="9" t="str">
        <f t="shared" si="243"/>
        <v>滔河乡喻家沟村</v>
      </c>
      <c r="H2106" s="9" t="s">
        <v>4784</v>
      </c>
      <c r="I2106" s="9">
        <v>1</v>
      </c>
      <c r="J2106" s="9">
        <v>1</v>
      </c>
      <c r="K2106" s="9">
        <v>0</v>
      </c>
      <c r="L2106" s="9">
        <v>0</v>
      </c>
      <c r="M2106" s="9">
        <f t="shared" si="236"/>
        <v>75</v>
      </c>
      <c r="N2106" s="9">
        <f t="shared" si="237"/>
        <v>0</v>
      </c>
      <c r="O2106" s="9">
        <f t="shared" si="238"/>
        <v>0</v>
      </c>
      <c r="P2106" s="125">
        <f t="shared" si="239"/>
        <v>75</v>
      </c>
      <c r="Q2106" s="127">
        <f t="shared" si="240"/>
        <v>598</v>
      </c>
      <c r="R2106" s="128">
        <f t="shared" si="241"/>
        <v>673</v>
      </c>
      <c r="S2106" s="4" t="str">
        <f>VLOOKUP(D2106,[2]Sheet1!$F$1:$J$65536,5,0)</f>
        <v>6217975130009781071</v>
      </c>
      <c r="T2106" s="4" t="str">
        <f>VLOOKUP(D2106,[1]Sheet1!$F$1:$H$65536,3,0)</f>
        <v>田全兴</v>
      </c>
      <c r="U2106" s="4" t="s">
        <v>56</v>
      </c>
      <c r="V2106" s="4" t="s">
        <v>56</v>
      </c>
      <c r="W2106" s="4" t="s">
        <v>56</v>
      </c>
      <c r="X2106" s="4" t="s">
        <v>56</v>
      </c>
    </row>
    <row r="2107" s="113" customFormat="1" hidden="1" customHeight="1" spans="1:24">
      <c r="A2107" s="9">
        <v>2106</v>
      </c>
      <c r="B2107" s="96" t="s">
        <v>66</v>
      </c>
      <c r="C2107" s="9" t="s">
        <v>4909</v>
      </c>
      <c r="D2107" s="9" t="s">
        <v>4910</v>
      </c>
      <c r="E2107" s="9" t="s">
        <v>4729</v>
      </c>
      <c r="F2107" s="9" t="s">
        <v>4744</v>
      </c>
      <c r="G2107" s="9" t="str">
        <f t="shared" si="243"/>
        <v>滔河乡杨伙村</v>
      </c>
      <c r="H2107" s="9" t="s">
        <v>4745</v>
      </c>
      <c r="I2107" s="9">
        <v>1</v>
      </c>
      <c r="J2107" s="9">
        <v>1</v>
      </c>
      <c r="K2107" s="9">
        <v>0</v>
      </c>
      <c r="L2107" s="9">
        <v>0</v>
      </c>
      <c r="M2107" s="9">
        <f t="shared" si="236"/>
        <v>75</v>
      </c>
      <c r="N2107" s="9">
        <f t="shared" si="237"/>
        <v>0</v>
      </c>
      <c r="O2107" s="9">
        <f t="shared" si="238"/>
        <v>0</v>
      </c>
      <c r="P2107" s="125">
        <f t="shared" si="239"/>
        <v>75</v>
      </c>
      <c r="Q2107" s="127">
        <f t="shared" si="240"/>
        <v>598</v>
      </c>
      <c r="R2107" s="128">
        <f t="shared" si="241"/>
        <v>673</v>
      </c>
      <c r="S2107" s="4" t="str">
        <f>VLOOKUP(D2107,[2]Sheet1!$F$1:$J$65536,5,0)</f>
        <v>6217975130009711730</v>
      </c>
      <c r="T2107" s="4" t="str">
        <f>VLOOKUP(D2107,[1]Sheet1!$F$1:$H$65536,3,0)</f>
        <v>杨保文</v>
      </c>
      <c r="U2107" s="4" t="s">
        <v>56</v>
      </c>
      <c r="V2107" s="4" t="s">
        <v>56</v>
      </c>
      <c r="W2107" s="4" t="s">
        <v>56</v>
      </c>
      <c r="X2107" s="4" t="s">
        <v>56</v>
      </c>
    </row>
    <row r="2108" s="113" customFormat="1" hidden="1" customHeight="1" spans="1:24">
      <c r="A2108" s="9">
        <v>2107</v>
      </c>
      <c r="B2108" s="96" t="s">
        <v>66</v>
      </c>
      <c r="C2108" s="9" t="s">
        <v>4911</v>
      </c>
      <c r="D2108" s="9" t="s">
        <v>4912</v>
      </c>
      <c r="E2108" s="9" t="s">
        <v>4729</v>
      </c>
      <c r="F2108" s="9" t="s">
        <v>4775</v>
      </c>
      <c r="G2108" s="9" t="str">
        <f t="shared" si="243"/>
        <v>滔河乡阮伙村</v>
      </c>
      <c r="H2108" s="9" t="s">
        <v>4776</v>
      </c>
      <c r="I2108" s="9">
        <v>1</v>
      </c>
      <c r="J2108" s="9">
        <v>1</v>
      </c>
      <c r="K2108" s="9">
        <v>0</v>
      </c>
      <c r="L2108" s="9">
        <v>0</v>
      </c>
      <c r="M2108" s="9">
        <f t="shared" si="236"/>
        <v>75</v>
      </c>
      <c r="N2108" s="9">
        <f t="shared" si="237"/>
        <v>0</v>
      </c>
      <c r="O2108" s="9">
        <f t="shared" si="238"/>
        <v>0</v>
      </c>
      <c r="P2108" s="125">
        <f t="shared" si="239"/>
        <v>75</v>
      </c>
      <c r="Q2108" s="127">
        <f t="shared" si="240"/>
        <v>598</v>
      </c>
      <c r="R2108" s="128">
        <f t="shared" si="241"/>
        <v>673</v>
      </c>
      <c r="S2108" s="4" t="str">
        <f>VLOOKUP(D2108,[2]Sheet1!$F$1:$J$65536,5,0)</f>
        <v>6217975130025875683</v>
      </c>
      <c r="T2108" s="4" t="str">
        <f>VLOOKUP(D2108,[1]Sheet1!$F$1:$H$65536,3,0)</f>
        <v>邓吉拴</v>
      </c>
      <c r="U2108" s="4" t="s">
        <v>56</v>
      </c>
      <c r="V2108" s="4" t="s">
        <v>56</v>
      </c>
      <c r="W2108" s="4" t="s">
        <v>56</v>
      </c>
      <c r="X2108" s="4" t="s">
        <v>56</v>
      </c>
    </row>
    <row r="2109" s="113" customFormat="1" hidden="1" customHeight="1" spans="1:24">
      <c r="A2109" s="9">
        <v>2108</v>
      </c>
      <c r="B2109" s="96" t="s">
        <v>66</v>
      </c>
      <c r="C2109" s="9" t="s">
        <v>4913</v>
      </c>
      <c r="D2109" s="9" t="s">
        <v>4914</v>
      </c>
      <c r="E2109" s="9" t="s">
        <v>4729</v>
      </c>
      <c r="F2109" s="9" t="s">
        <v>4744</v>
      </c>
      <c r="G2109" s="9" t="str">
        <f t="shared" si="243"/>
        <v>滔河乡杨伙村</v>
      </c>
      <c r="H2109" s="9" t="s">
        <v>4745</v>
      </c>
      <c r="I2109" s="9">
        <v>1</v>
      </c>
      <c r="J2109" s="9">
        <v>1</v>
      </c>
      <c r="K2109" s="9">
        <v>0</v>
      </c>
      <c r="L2109" s="9">
        <v>0</v>
      </c>
      <c r="M2109" s="9">
        <f t="shared" si="236"/>
        <v>75</v>
      </c>
      <c r="N2109" s="9">
        <f t="shared" si="237"/>
        <v>0</v>
      </c>
      <c r="O2109" s="9">
        <f t="shared" si="238"/>
        <v>0</v>
      </c>
      <c r="P2109" s="125">
        <f t="shared" si="239"/>
        <v>75</v>
      </c>
      <c r="Q2109" s="127">
        <f t="shared" si="240"/>
        <v>598</v>
      </c>
      <c r="R2109" s="128">
        <f t="shared" si="241"/>
        <v>673</v>
      </c>
      <c r="S2109" s="4" t="str">
        <f>VLOOKUP(D2109,[2]Sheet1!$F$1:$J$65536,5,0)</f>
        <v>6217975130009711292</v>
      </c>
      <c r="T2109" s="4" t="str">
        <f>VLOOKUP(D2109,[1]Sheet1!$F$1:$H$65536,3,0)</f>
        <v>许保州</v>
      </c>
      <c r="U2109" s="4" t="s">
        <v>56</v>
      </c>
      <c r="V2109" s="4" t="s">
        <v>56</v>
      </c>
      <c r="W2109" s="4" t="s">
        <v>56</v>
      </c>
      <c r="X2109" s="4" t="s">
        <v>56</v>
      </c>
    </row>
    <row r="2110" s="113" customFormat="1" hidden="1" customHeight="1" spans="1:24">
      <c r="A2110" s="9">
        <v>2109</v>
      </c>
      <c r="B2110" s="96" t="s">
        <v>66</v>
      </c>
      <c r="C2110" s="9" t="s">
        <v>4915</v>
      </c>
      <c r="D2110" s="9" t="s">
        <v>4916</v>
      </c>
      <c r="E2110" s="9" t="s">
        <v>4729</v>
      </c>
      <c r="F2110" s="9" t="s">
        <v>4829</v>
      </c>
      <c r="G2110" s="9" t="str">
        <f t="shared" si="243"/>
        <v>滔河乡横岭河村</v>
      </c>
      <c r="H2110" s="9" t="s">
        <v>4830</v>
      </c>
      <c r="I2110" s="9">
        <v>1</v>
      </c>
      <c r="J2110" s="9">
        <v>1</v>
      </c>
      <c r="K2110" s="9">
        <v>0</v>
      </c>
      <c r="L2110" s="9">
        <v>0</v>
      </c>
      <c r="M2110" s="9">
        <f t="shared" si="236"/>
        <v>75</v>
      </c>
      <c r="N2110" s="9">
        <f t="shared" si="237"/>
        <v>0</v>
      </c>
      <c r="O2110" s="9">
        <f t="shared" si="238"/>
        <v>0</v>
      </c>
      <c r="P2110" s="125">
        <f t="shared" si="239"/>
        <v>75</v>
      </c>
      <c r="Q2110" s="127">
        <f t="shared" si="240"/>
        <v>598</v>
      </c>
      <c r="R2110" s="128">
        <f t="shared" si="241"/>
        <v>673</v>
      </c>
      <c r="S2110" s="4" t="str">
        <f>VLOOKUP(D2110,[2]Sheet1!$F$1:$J$65536,5,0)</f>
        <v>6217975130009804220</v>
      </c>
      <c r="T2110" s="4" t="str">
        <f>VLOOKUP(D2110,[1]Sheet1!$F$1:$H$65536,3,0)</f>
        <v>熊吉申</v>
      </c>
      <c r="U2110" s="4" t="s">
        <v>56</v>
      </c>
      <c r="V2110" s="4" t="s">
        <v>56</v>
      </c>
      <c r="W2110" s="4" t="s">
        <v>56</v>
      </c>
      <c r="X2110" s="4" t="s">
        <v>56</v>
      </c>
    </row>
    <row r="2111" s="113" customFormat="1" hidden="1" customHeight="1" spans="1:24">
      <c r="A2111" s="9">
        <v>2110</v>
      </c>
      <c r="B2111" s="96" t="s">
        <v>66</v>
      </c>
      <c r="C2111" s="9" t="s">
        <v>4917</v>
      </c>
      <c r="D2111" s="9" t="s">
        <v>4918</v>
      </c>
      <c r="E2111" s="9" t="s">
        <v>4729</v>
      </c>
      <c r="F2111" s="9" t="s">
        <v>4809</v>
      </c>
      <c r="G2111" s="9" t="str">
        <f t="shared" si="243"/>
        <v>滔河乡闫楼村</v>
      </c>
      <c r="H2111" s="9" t="s">
        <v>4810</v>
      </c>
      <c r="I2111" s="9">
        <v>1</v>
      </c>
      <c r="J2111" s="9">
        <v>1</v>
      </c>
      <c r="K2111" s="9">
        <v>0</v>
      </c>
      <c r="L2111" s="9">
        <v>0</v>
      </c>
      <c r="M2111" s="9">
        <f t="shared" si="236"/>
        <v>75</v>
      </c>
      <c r="N2111" s="9">
        <f t="shared" si="237"/>
        <v>0</v>
      </c>
      <c r="O2111" s="9">
        <f t="shared" si="238"/>
        <v>0</v>
      </c>
      <c r="P2111" s="125">
        <f t="shared" si="239"/>
        <v>75</v>
      </c>
      <c r="Q2111" s="127">
        <f t="shared" si="240"/>
        <v>598</v>
      </c>
      <c r="R2111" s="128">
        <f t="shared" si="241"/>
        <v>673</v>
      </c>
      <c r="S2111" s="4" t="str">
        <f>VLOOKUP(D2111,[2]Sheet1!$F$1:$J$65536,5,0)</f>
        <v>6217975130009775909</v>
      </c>
      <c r="T2111" s="4" t="str">
        <f>VLOOKUP(D2111,[1]Sheet1!$F$1:$H$65536,3,0)</f>
        <v>杨玉华</v>
      </c>
      <c r="U2111" s="4" t="s">
        <v>56</v>
      </c>
      <c r="V2111" s="4" t="s">
        <v>56</v>
      </c>
      <c r="W2111" s="4" t="s">
        <v>56</v>
      </c>
      <c r="X2111" s="4" t="s">
        <v>56</v>
      </c>
    </row>
    <row r="2112" s="113" customFormat="1" hidden="1" customHeight="1" spans="1:24">
      <c r="A2112" s="9">
        <v>2111</v>
      </c>
      <c r="B2112" s="96" t="s">
        <v>66</v>
      </c>
      <c r="C2112" s="9" t="s">
        <v>4919</v>
      </c>
      <c r="D2112" s="9" t="s">
        <v>4920</v>
      </c>
      <c r="E2112" s="9" t="s">
        <v>4729</v>
      </c>
      <c r="F2112" s="9" t="s">
        <v>4855</v>
      </c>
      <c r="G2112" s="9" t="str">
        <f t="shared" si="243"/>
        <v>滔河乡陈家洼村</v>
      </c>
      <c r="H2112" s="9" t="s">
        <v>4856</v>
      </c>
      <c r="I2112" s="9">
        <v>1</v>
      </c>
      <c r="J2112" s="9">
        <v>1</v>
      </c>
      <c r="K2112" s="9">
        <v>0</v>
      </c>
      <c r="L2112" s="9">
        <v>0</v>
      </c>
      <c r="M2112" s="9">
        <f t="shared" si="236"/>
        <v>75</v>
      </c>
      <c r="N2112" s="9">
        <f t="shared" si="237"/>
        <v>0</v>
      </c>
      <c r="O2112" s="9">
        <f t="shared" si="238"/>
        <v>0</v>
      </c>
      <c r="P2112" s="125">
        <f t="shared" si="239"/>
        <v>75</v>
      </c>
      <c r="Q2112" s="127">
        <f t="shared" si="240"/>
        <v>598</v>
      </c>
      <c r="R2112" s="128">
        <f t="shared" si="241"/>
        <v>673</v>
      </c>
      <c r="S2112" s="4" t="str">
        <f>VLOOKUP(D2112,[2]Sheet1!$F$1:$J$65536,5,0)</f>
        <v>6217975130009758780</v>
      </c>
      <c r="T2112" s="4" t="str">
        <f>VLOOKUP(D2112,[1]Sheet1!$F$1:$H$65536,3,0)</f>
        <v>陈兴瑞</v>
      </c>
      <c r="U2112" s="4" t="s">
        <v>56</v>
      </c>
      <c r="V2112" s="4" t="s">
        <v>56</v>
      </c>
      <c r="W2112" s="4" t="s">
        <v>56</v>
      </c>
      <c r="X2112" s="4" t="s">
        <v>56</v>
      </c>
    </row>
    <row r="2113" s="113" customFormat="1" hidden="1" customHeight="1" spans="1:24">
      <c r="A2113" s="9">
        <v>2112</v>
      </c>
      <c r="B2113" s="96" t="s">
        <v>66</v>
      </c>
      <c r="C2113" s="9" t="s">
        <v>4921</v>
      </c>
      <c r="D2113" s="9" t="s">
        <v>4922</v>
      </c>
      <c r="E2113" s="9" t="s">
        <v>4729</v>
      </c>
      <c r="F2113" s="9" t="s">
        <v>4865</v>
      </c>
      <c r="G2113" s="9" t="str">
        <f t="shared" si="243"/>
        <v>滔河乡门伙村</v>
      </c>
      <c r="H2113" s="9" t="s">
        <v>4866</v>
      </c>
      <c r="I2113" s="9">
        <v>1</v>
      </c>
      <c r="J2113" s="9">
        <v>1</v>
      </c>
      <c r="K2113" s="9">
        <v>0</v>
      </c>
      <c r="L2113" s="9">
        <v>0</v>
      </c>
      <c r="M2113" s="9">
        <f t="shared" si="236"/>
        <v>75</v>
      </c>
      <c r="N2113" s="9">
        <f t="shared" si="237"/>
        <v>0</v>
      </c>
      <c r="O2113" s="9">
        <f t="shared" si="238"/>
        <v>0</v>
      </c>
      <c r="P2113" s="125">
        <f t="shared" si="239"/>
        <v>75</v>
      </c>
      <c r="Q2113" s="127">
        <f t="shared" si="240"/>
        <v>598</v>
      </c>
      <c r="R2113" s="128">
        <f t="shared" si="241"/>
        <v>673</v>
      </c>
      <c r="S2113" s="4" t="str">
        <f>VLOOKUP(D2113,[2]Sheet1!$F$1:$J$65536,5,0)</f>
        <v>6217975130009815648</v>
      </c>
      <c r="T2113" s="4" t="str">
        <f>VLOOKUP(D2113,[1]Sheet1!$F$1:$H$65536,3,0)</f>
        <v>杨保林</v>
      </c>
      <c r="U2113" s="4" t="s">
        <v>56</v>
      </c>
      <c r="V2113" s="4" t="s">
        <v>56</v>
      </c>
      <c r="W2113" s="4" t="s">
        <v>56</v>
      </c>
      <c r="X2113" s="4" t="s">
        <v>56</v>
      </c>
    </row>
    <row r="2114" s="113" customFormat="1" hidden="1" customHeight="1" spans="1:24">
      <c r="A2114" s="9">
        <v>2113</v>
      </c>
      <c r="B2114" s="96" t="s">
        <v>66</v>
      </c>
      <c r="C2114" s="9" t="s">
        <v>4923</v>
      </c>
      <c r="D2114" s="9" t="s">
        <v>4924</v>
      </c>
      <c r="E2114" s="9" t="s">
        <v>4729</v>
      </c>
      <c r="F2114" s="9" t="s">
        <v>4744</v>
      </c>
      <c r="G2114" s="9" t="str">
        <f t="shared" si="243"/>
        <v>滔河乡杨伙村</v>
      </c>
      <c r="H2114" s="9" t="s">
        <v>4745</v>
      </c>
      <c r="I2114" s="9">
        <v>1</v>
      </c>
      <c r="J2114" s="9">
        <v>1</v>
      </c>
      <c r="K2114" s="9">
        <v>0</v>
      </c>
      <c r="L2114" s="9">
        <v>0</v>
      </c>
      <c r="M2114" s="9">
        <f t="shared" si="236"/>
        <v>75</v>
      </c>
      <c r="N2114" s="9">
        <f t="shared" si="237"/>
        <v>0</v>
      </c>
      <c r="O2114" s="9">
        <f t="shared" si="238"/>
        <v>0</v>
      </c>
      <c r="P2114" s="125">
        <f t="shared" si="239"/>
        <v>75</v>
      </c>
      <c r="Q2114" s="127">
        <f t="shared" si="240"/>
        <v>598</v>
      </c>
      <c r="R2114" s="128">
        <f t="shared" si="241"/>
        <v>673</v>
      </c>
      <c r="S2114" s="4" t="str">
        <f>VLOOKUP(D2114,[2]Sheet1!$F$1:$J$65536,5,0)</f>
        <v>6217975130009711722</v>
      </c>
      <c r="T2114" s="4" t="str">
        <f>VLOOKUP(D2114,[1]Sheet1!$F$1:$H$65536,3,0)</f>
        <v>杨保亭</v>
      </c>
      <c r="U2114" s="4" t="s">
        <v>56</v>
      </c>
      <c r="V2114" s="4" t="s">
        <v>56</v>
      </c>
      <c r="W2114" s="4" t="s">
        <v>56</v>
      </c>
      <c r="X2114" s="4" t="s">
        <v>56</v>
      </c>
    </row>
    <row r="2115" s="113" customFormat="1" hidden="1" customHeight="1" spans="1:24">
      <c r="A2115" s="9">
        <v>2114</v>
      </c>
      <c r="B2115" s="96" t="s">
        <v>66</v>
      </c>
      <c r="C2115" s="9" t="s">
        <v>4925</v>
      </c>
      <c r="D2115" s="9" t="s">
        <v>4926</v>
      </c>
      <c r="E2115" s="9" t="s">
        <v>4729</v>
      </c>
      <c r="F2115" s="9" t="s">
        <v>4803</v>
      </c>
      <c r="G2115" s="9" t="str">
        <f t="shared" si="243"/>
        <v>滔河乡尚岗村</v>
      </c>
      <c r="H2115" s="9" t="s">
        <v>4804</v>
      </c>
      <c r="I2115" s="9">
        <v>1</v>
      </c>
      <c r="J2115" s="9">
        <v>0</v>
      </c>
      <c r="K2115" s="9">
        <v>1</v>
      </c>
      <c r="L2115" s="9">
        <v>0</v>
      </c>
      <c r="M2115" s="9">
        <f t="shared" ref="M2115:M2178" si="244">J2115*75</f>
        <v>0</v>
      </c>
      <c r="N2115" s="9">
        <f t="shared" ref="N2115:N2178" si="245">K2115*300</f>
        <v>300</v>
      </c>
      <c r="O2115" s="9">
        <f t="shared" ref="O2115:O2178" si="246">L2115*600</f>
        <v>0</v>
      </c>
      <c r="P2115" s="125">
        <f t="shared" ref="P2115:P2178" si="247">M2115+N2115+O2115</f>
        <v>300</v>
      </c>
      <c r="Q2115" s="127">
        <f t="shared" ref="Q2115:Q2178" si="248">I2115*598</f>
        <v>598</v>
      </c>
      <c r="R2115" s="128">
        <f t="shared" ref="R2115:R2178" si="249">P2115+Q2115</f>
        <v>898</v>
      </c>
      <c r="S2115" s="4" t="str">
        <f>VLOOKUP(D2115,[2]Sheet1!$F$1:$J$65536,5,0)</f>
        <v>6217975130009706482</v>
      </c>
      <c r="T2115" s="4" t="str">
        <f>VLOOKUP(D2115,[1]Sheet1!$F$1:$H$65536,3,0)</f>
        <v>朱希秀</v>
      </c>
      <c r="U2115" s="4" t="s">
        <v>56</v>
      </c>
      <c r="V2115" s="4" t="s">
        <v>56</v>
      </c>
      <c r="W2115" s="4" t="s">
        <v>56</v>
      </c>
      <c r="X2115" s="4" t="s">
        <v>56</v>
      </c>
    </row>
    <row r="2116" s="113" customFormat="1" hidden="1" customHeight="1" spans="1:24">
      <c r="A2116" s="9">
        <v>2115</v>
      </c>
      <c r="B2116" s="96" t="s">
        <v>66</v>
      </c>
      <c r="C2116" s="9" t="s">
        <v>4927</v>
      </c>
      <c r="D2116" s="9" t="s">
        <v>4928</v>
      </c>
      <c r="E2116" s="9" t="s">
        <v>4729</v>
      </c>
      <c r="F2116" s="9" t="s">
        <v>4783</v>
      </c>
      <c r="G2116" s="9" t="str">
        <f t="shared" si="243"/>
        <v>滔河乡喻家沟村</v>
      </c>
      <c r="H2116" s="9" t="s">
        <v>4784</v>
      </c>
      <c r="I2116" s="9">
        <v>1</v>
      </c>
      <c r="J2116" s="9">
        <v>1</v>
      </c>
      <c r="K2116" s="9">
        <v>0</v>
      </c>
      <c r="L2116" s="9">
        <v>0</v>
      </c>
      <c r="M2116" s="9">
        <f t="shared" si="244"/>
        <v>75</v>
      </c>
      <c r="N2116" s="9">
        <f t="shared" si="245"/>
        <v>0</v>
      </c>
      <c r="O2116" s="9">
        <f t="shared" si="246"/>
        <v>0</v>
      </c>
      <c r="P2116" s="125">
        <f t="shared" si="247"/>
        <v>75</v>
      </c>
      <c r="Q2116" s="127">
        <f t="shared" si="248"/>
        <v>598</v>
      </c>
      <c r="R2116" s="128">
        <f t="shared" si="249"/>
        <v>673</v>
      </c>
      <c r="S2116" s="4" t="str">
        <f>VLOOKUP(D2116,[2]Sheet1!$F$1:$J$65536,5,0)</f>
        <v>6217975130021049325</v>
      </c>
      <c r="T2116" s="4" t="str">
        <f>VLOOKUP(D2116,[1]Sheet1!$F$1:$H$65536,3,0)</f>
        <v>赵长均</v>
      </c>
      <c r="U2116" s="4" t="s">
        <v>56</v>
      </c>
      <c r="V2116" s="4" t="s">
        <v>56</v>
      </c>
      <c r="W2116" s="4" t="s">
        <v>56</v>
      </c>
      <c r="X2116" s="4" t="s">
        <v>56</v>
      </c>
    </row>
    <row r="2117" s="113" customFormat="1" hidden="1" customHeight="1" spans="1:24">
      <c r="A2117" s="9">
        <v>2116</v>
      </c>
      <c r="B2117" s="96" t="s">
        <v>66</v>
      </c>
      <c r="C2117" s="9" t="s">
        <v>4929</v>
      </c>
      <c r="D2117" s="9" t="s">
        <v>4930</v>
      </c>
      <c r="E2117" s="9" t="s">
        <v>4729</v>
      </c>
      <c r="F2117" s="9" t="s">
        <v>4752</v>
      </c>
      <c r="G2117" s="9" t="str">
        <f t="shared" si="243"/>
        <v>滔河乡东闹峪村</v>
      </c>
      <c r="H2117" s="9" t="s">
        <v>4753</v>
      </c>
      <c r="I2117" s="9">
        <v>1</v>
      </c>
      <c r="J2117" s="9">
        <v>1</v>
      </c>
      <c r="K2117" s="9">
        <v>0</v>
      </c>
      <c r="L2117" s="9">
        <v>0</v>
      </c>
      <c r="M2117" s="9">
        <f t="shared" si="244"/>
        <v>75</v>
      </c>
      <c r="N2117" s="9">
        <f t="shared" si="245"/>
        <v>0</v>
      </c>
      <c r="O2117" s="9">
        <f t="shared" si="246"/>
        <v>0</v>
      </c>
      <c r="P2117" s="125">
        <f t="shared" si="247"/>
        <v>75</v>
      </c>
      <c r="Q2117" s="127">
        <f t="shared" si="248"/>
        <v>598</v>
      </c>
      <c r="R2117" s="128">
        <f t="shared" si="249"/>
        <v>673</v>
      </c>
      <c r="S2117" s="4" t="str">
        <f>VLOOKUP(D2117,[2]Sheet1!$F$1:$J$65536,5,0)</f>
        <v>6217975130009742966</v>
      </c>
      <c r="T2117" s="4" t="str">
        <f>VLOOKUP(D2117,[1]Sheet1!$F$1:$H$65536,3,0)</f>
        <v>蔡国民</v>
      </c>
      <c r="U2117" s="4" t="s">
        <v>56</v>
      </c>
      <c r="V2117" s="4" t="s">
        <v>56</v>
      </c>
      <c r="W2117" s="4" t="s">
        <v>56</v>
      </c>
      <c r="X2117" s="4" t="s">
        <v>56</v>
      </c>
    </row>
    <row r="2118" s="113" customFormat="1" hidden="1" customHeight="1" spans="1:24">
      <c r="A2118" s="9">
        <v>2117</v>
      </c>
      <c r="B2118" s="96" t="s">
        <v>66</v>
      </c>
      <c r="C2118" s="9" t="s">
        <v>4931</v>
      </c>
      <c r="D2118" s="9" t="s">
        <v>4932</v>
      </c>
      <c r="E2118" s="9" t="s">
        <v>4729</v>
      </c>
      <c r="F2118" s="9" t="s">
        <v>159</v>
      </c>
      <c r="G2118" s="9" t="str">
        <f t="shared" si="243"/>
        <v>滔河乡周沟村</v>
      </c>
      <c r="H2118" s="9" t="s">
        <v>4762</v>
      </c>
      <c r="I2118" s="9">
        <v>1</v>
      </c>
      <c r="J2118" s="9">
        <v>1</v>
      </c>
      <c r="K2118" s="9">
        <v>0</v>
      </c>
      <c r="L2118" s="9">
        <v>0</v>
      </c>
      <c r="M2118" s="9">
        <f t="shared" si="244"/>
        <v>75</v>
      </c>
      <c r="N2118" s="9">
        <f t="shared" si="245"/>
        <v>0</v>
      </c>
      <c r="O2118" s="9">
        <f t="shared" si="246"/>
        <v>0</v>
      </c>
      <c r="P2118" s="125">
        <f t="shared" si="247"/>
        <v>75</v>
      </c>
      <c r="Q2118" s="127">
        <f t="shared" si="248"/>
        <v>598</v>
      </c>
      <c r="R2118" s="128">
        <f t="shared" si="249"/>
        <v>673</v>
      </c>
      <c r="S2118" s="4" t="str">
        <f>VLOOKUP(D2118,[2]Sheet1!$F$1:$J$65536,5,0)</f>
        <v>6217975130009688730</v>
      </c>
      <c r="T2118" s="4" t="str">
        <f>VLOOKUP(D2118,[1]Sheet1!$F$1:$H$65536,3,0)</f>
        <v>周德军</v>
      </c>
      <c r="U2118" s="4" t="s">
        <v>56</v>
      </c>
      <c r="V2118" s="4" t="s">
        <v>56</v>
      </c>
      <c r="W2118" s="4" t="s">
        <v>56</v>
      </c>
      <c r="X2118" s="4" t="s">
        <v>56</v>
      </c>
    </row>
    <row r="2119" s="113" customFormat="1" hidden="1" customHeight="1" spans="1:24">
      <c r="A2119" s="9">
        <v>2118</v>
      </c>
      <c r="B2119" s="96" t="s">
        <v>66</v>
      </c>
      <c r="C2119" s="9" t="s">
        <v>4933</v>
      </c>
      <c r="D2119" s="9" t="s">
        <v>4934</v>
      </c>
      <c r="E2119" s="9" t="s">
        <v>4729</v>
      </c>
      <c r="F2119" s="9" t="s">
        <v>4744</v>
      </c>
      <c r="G2119" s="9" t="str">
        <f t="shared" si="243"/>
        <v>滔河乡杨伙村</v>
      </c>
      <c r="H2119" s="9" t="s">
        <v>4745</v>
      </c>
      <c r="I2119" s="9">
        <v>1</v>
      </c>
      <c r="J2119" s="9">
        <v>0</v>
      </c>
      <c r="K2119" s="9">
        <v>1</v>
      </c>
      <c r="L2119" s="9">
        <v>0</v>
      </c>
      <c r="M2119" s="9">
        <f t="shared" si="244"/>
        <v>0</v>
      </c>
      <c r="N2119" s="9">
        <f t="shared" si="245"/>
        <v>300</v>
      </c>
      <c r="O2119" s="9">
        <f t="shared" si="246"/>
        <v>0</v>
      </c>
      <c r="P2119" s="125">
        <f t="shared" si="247"/>
        <v>300</v>
      </c>
      <c r="Q2119" s="127">
        <f t="shared" si="248"/>
        <v>598</v>
      </c>
      <c r="R2119" s="128">
        <f t="shared" si="249"/>
        <v>898</v>
      </c>
      <c r="S2119" s="4" t="str">
        <f>VLOOKUP(D2119,[2]Sheet1!$F$1:$J$65536,5,0)</f>
        <v>6217975130009713959</v>
      </c>
      <c r="T2119" s="4" t="str">
        <f>VLOOKUP(D2119,[1]Sheet1!$F$1:$H$65536,3,0)</f>
        <v>喻景州</v>
      </c>
      <c r="U2119" s="4" t="s">
        <v>56</v>
      </c>
      <c r="V2119" s="4" t="s">
        <v>56</v>
      </c>
      <c r="W2119" s="4" t="s">
        <v>56</v>
      </c>
      <c r="X2119" s="4" t="s">
        <v>56</v>
      </c>
    </row>
    <row r="2120" s="113" customFormat="1" hidden="1" customHeight="1" spans="1:24">
      <c r="A2120" s="9">
        <v>2119</v>
      </c>
      <c r="B2120" s="96" t="s">
        <v>66</v>
      </c>
      <c r="C2120" s="9" t="s">
        <v>4935</v>
      </c>
      <c r="D2120" s="9" t="s">
        <v>4936</v>
      </c>
      <c r="E2120" s="9" t="s">
        <v>4729</v>
      </c>
      <c r="F2120" s="9" t="s">
        <v>4803</v>
      </c>
      <c r="G2120" s="9" t="str">
        <f t="shared" si="243"/>
        <v>滔河乡尚岗村</v>
      </c>
      <c r="H2120" s="9" t="s">
        <v>4804</v>
      </c>
      <c r="I2120" s="9">
        <v>1</v>
      </c>
      <c r="J2120" s="9">
        <v>1</v>
      </c>
      <c r="K2120" s="9">
        <v>0</v>
      </c>
      <c r="L2120" s="9">
        <v>0</v>
      </c>
      <c r="M2120" s="9">
        <f t="shared" si="244"/>
        <v>75</v>
      </c>
      <c r="N2120" s="9">
        <f t="shared" si="245"/>
        <v>0</v>
      </c>
      <c r="O2120" s="9">
        <f t="shared" si="246"/>
        <v>0</v>
      </c>
      <c r="P2120" s="125">
        <f t="shared" si="247"/>
        <v>75</v>
      </c>
      <c r="Q2120" s="127">
        <f t="shared" si="248"/>
        <v>598</v>
      </c>
      <c r="R2120" s="128">
        <f t="shared" si="249"/>
        <v>673</v>
      </c>
      <c r="S2120" s="4" t="str">
        <f>VLOOKUP(D2120,[2]Sheet1!$F$1:$J$65536,5,0)</f>
        <v>6217975130009703794</v>
      </c>
      <c r="T2120" s="4" t="str">
        <f>VLOOKUP(D2120,[1]Sheet1!$F$1:$H$65536,3,0)</f>
        <v>喻道娃</v>
      </c>
      <c r="U2120" s="4" t="s">
        <v>56</v>
      </c>
      <c r="V2120" s="4" t="s">
        <v>56</v>
      </c>
      <c r="W2120" s="4" t="s">
        <v>56</v>
      </c>
      <c r="X2120" s="4" t="s">
        <v>56</v>
      </c>
    </row>
    <row r="2121" s="113" customFormat="1" hidden="1" customHeight="1" spans="1:24">
      <c r="A2121" s="9">
        <v>2120</v>
      </c>
      <c r="B2121" s="96" t="s">
        <v>66</v>
      </c>
      <c r="C2121" s="9" t="s">
        <v>4937</v>
      </c>
      <c r="D2121" s="9" t="s">
        <v>4938</v>
      </c>
      <c r="E2121" s="9" t="s">
        <v>4729</v>
      </c>
      <c r="F2121" s="9" t="s">
        <v>4730</v>
      </c>
      <c r="G2121" s="9" t="str">
        <f t="shared" si="243"/>
        <v>滔河乡蔡家村</v>
      </c>
      <c r="H2121" s="9" t="s">
        <v>4731</v>
      </c>
      <c r="I2121" s="9">
        <v>1</v>
      </c>
      <c r="J2121" s="9">
        <v>1</v>
      </c>
      <c r="K2121" s="9">
        <v>0</v>
      </c>
      <c r="L2121" s="9">
        <v>0</v>
      </c>
      <c r="M2121" s="9">
        <f t="shared" si="244"/>
        <v>75</v>
      </c>
      <c r="N2121" s="9">
        <f t="shared" si="245"/>
        <v>0</v>
      </c>
      <c r="O2121" s="9">
        <f t="shared" si="246"/>
        <v>0</v>
      </c>
      <c r="P2121" s="125">
        <f t="shared" si="247"/>
        <v>75</v>
      </c>
      <c r="Q2121" s="127">
        <f t="shared" si="248"/>
        <v>598</v>
      </c>
      <c r="R2121" s="128">
        <f t="shared" si="249"/>
        <v>673</v>
      </c>
      <c r="S2121" s="4" t="str">
        <f>VLOOKUP(D2121,[2]Sheet1!$F$1:$J$65536,5,0)</f>
        <v>6217975130015881063</v>
      </c>
      <c r="T2121" s="4" t="str">
        <f>VLOOKUP(D2121,[1]Sheet1!$F$1:$H$65536,3,0)</f>
        <v>魏明耀</v>
      </c>
      <c r="U2121" s="4" t="s">
        <v>56</v>
      </c>
      <c r="V2121" s="4" t="s">
        <v>56</v>
      </c>
      <c r="W2121" s="4" t="s">
        <v>56</v>
      </c>
      <c r="X2121" s="4" t="s">
        <v>56</v>
      </c>
    </row>
    <row r="2122" s="113" customFormat="1" hidden="1" customHeight="1" spans="1:24">
      <c r="A2122" s="9">
        <v>2121</v>
      </c>
      <c r="B2122" s="96" t="s">
        <v>66</v>
      </c>
      <c r="C2122" s="9" t="s">
        <v>4939</v>
      </c>
      <c r="D2122" s="9" t="s">
        <v>4940</v>
      </c>
      <c r="E2122" s="9" t="s">
        <v>4729</v>
      </c>
      <c r="F2122" s="9" t="s">
        <v>4730</v>
      </c>
      <c r="G2122" s="9" t="str">
        <f t="shared" si="243"/>
        <v>滔河乡蔡家村</v>
      </c>
      <c r="H2122" s="9" t="s">
        <v>4731</v>
      </c>
      <c r="I2122" s="9">
        <v>1</v>
      </c>
      <c r="J2122" s="9">
        <v>1</v>
      </c>
      <c r="K2122" s="9">
        <v>0</v>
      </c>
      <c r="L2122" s="9">
        <v>0</v>
      </c>
      <c r="M2122" s="9">
        <f t="shared" si="244"/>
        <v>75</v>
      </c>
      <c r="N2122" s="9">
        <f t="shared" si="245"/>
        <v>0</v>
      </c>
      <c r="O2122" s="9">
        <f t="shared" si="246"/>
        <v>0</v>
      </c>
      <c r="P2122" s="125">
        <f t="shared" si="247"/>
        <v>75</v>
      </c>
      <c r="Q2122" s="127">
        <f t="shared" si="248"/>
        <v>598</v>
      </c>
      <c r="R2122" s="128">
        <f t="shared" si="249"/>
        <v>673</v>
      </c>
      <c r="S2122" s="4" t="str">
        <f>VLOOKUP(D2122,[2]Sheet1!$F$1:$J$65536,5,0)</f>
        <v>6217975130009732504</v>
      </c>
      <c r="T2122" s="4" t="str">
        <f>VLOOKUP(D2122,[1]Sheet1!$F$1:$H$65536,3,0)</f>
        <v>张大牛</v>
      </c>
      <c r="U2122" s="4" t="s">
        <v>56</v>
      </c>
      <c r="V2122" s="4" t="s">
        <v>56</v>
      </c>
      <c r="W2122" s="4" t="s">
        <v>56</v>
      </c>
      <c r="X2122" s="4" t="s">
        <v>56</v>
      </c>
    </row>
    <row r="2123" s="113" customFormat="1" hidden="1" customHeight="1" spans="1:24">
      <c r="A2123" s="9">
        <v>2122</v>
      </c>
      <c r="B2123" s="96" t="s">
        <v>66</v>
      </c>
      <c r="C2123" s="9" t="s">
        <v>4941</v>
      </c>
      <c r="D2123" s="9" t="s">
        <v>4942</v>
      </c>
      <c r="E2123" s="9" t="s">
        <v>4729</v>
      </c>
      <c r="F2123" s="9" t="s">
        <v>4738</v>
      </c>
      <c r="G2123" s="9" t="str">
        <f t="shared" si="243"/>
        <v>滔河乡白沙岗村</v>
      </c>
      <c r="H2123" s="9" t="s">
        <v>4739</v>
      </c>
      <c r="I2123" s="9">
        <v>1</v>
      </c>
      <c r="J2123" s="9">
        <v>0</v>
      </c>
      <c r="K2123" s="9">
        <v>1</v>
      </c>
      <c r="L2123" s="9">
        <v>0</v>
      </c>
      <c r="M2123" s="9">
        <f t="shared" si="244"/>
        <v>0</v>
      </c>
      <c r="N2123" s="9">
        <f t="shared" si="245"/>
        <v>300</v>
      </c>
      <c r="O2123" s="9">
        <f t="shared" si="246"/>
        <v>0</v>
      </c>
      <c r="P2123" s="125">
        <f t="shared" si="247"/>
        <v>300</v>
      </c>
      <c r="Q2123" s="127">
        <f t="shared" si="248"/>
        <v>598</v>
      </c>
      <c r="R2123" s="128">
        <f t="shared" si="249"/>
        <v>898</v>
      </c>
      <c r="S2123" s="4" t="str">
        <f>VLOOKUP(D2123,[2]Sheet1!$F$1:$J$65536,5,0)</f>
        <v>6217975130009768193</v>
      </c>
      <c r="T2123" s="4" t="str">
        <f>VLOOKUP(D2123,[1]Sheet1!$F$1:$H$65536,3,0)</f>
        <v>岳书德</v>
      </c>
      <c r="U2123" s="4" t="s">
        <v>56</v>
      </c>
      <c r="V2123" s="4" t="s">
        <v>56</v>
      </c>
      <c r="W2123" s="4" t="s">
        <v>56</v>
      </c>
      <c r="X2123" s="4" t="s">
        <v>56</v>
      </c>
    </row>
    <row r="2124" s="113" customFormat="1" hidden="1" customHeight="1" spans="1:24">
      <c r="A2124" s="9">
        <v>2123</v>
      </c>
      <c r="B2124" s="96" t="s">
        <v>66</v>
      </c>
      <c r="C2124" s="9" t="s">
        <v>4943</v>
      </c>
      <c r="D2124" s="9" t="s">
        <v>4944</v>
      </c>
      <c r="E2124" s="9" t="s">
        <v>4729</v>
      </c>
      <c r="F2124" s="9" t="s">
        <v>4756</v>
      </c>
      <c r="G2124" s="9" t="str">
        <f t="shared" si="243"/>
        <v>滔河乡万家岭村</v>
      </c>
      <c r="H2124" s="9" t="s">
        <v>4757</v>
      </c>
      <c r="I2124" s="9">
        <v>1</v>
      </c>
      <c r="J2124" s="9">
        <v>1</v>
      </c>
      <c r="K2124" s="9">
        <v>0</v>
      </c>
      <c r="L2124" s="9">
        <v>0</v>
      </c>
      <c r="M2124" s="9">
        <f t="shared" si="244"/>
        <v>75</v>
      </c>
      <c r="N2124" s="9">
        <f t="shared" si="245"/>
        <v>0</v>
      </c>
      <c r="O2124" s="9">
        <f t="shared" si="246"/>
        <v>0</v>
      </c>
      <c r="P2124" s="125">
        <f t="shared" si="247"/>
        <v>75</v>
      </c>
      <c r="Q2124" s="127">
        <f t="shared" si="248"/>
        <v>598</v>
      </c>
      <c r="R2124" s="128">
        <f t="shared" si="249"/>
        <v>673</v>
      </c>
      <c r="S2124" s="4" t="str">
        <f>VLOOKUP(D2124,[2]Sheet1!$F$1:$J$65536,5,0)</f>
        <v>6217975130009752239</v>
      </c>
      <c r="T2124" s="4" t="str">
        <f>VLOOKUP(D2124,[1]Sheet1!$F$1:$H$65536,3,0)</f>
        <v>杜平胜</v>
      </c>
      <c r="U2124" s="4" t="s">
        <v>56</v>
      </c>
      <c r="V2124" s="4" t="s">
        <v>56</v>
      </c>
      <c r="W2124" s="4" t="s">
        <v>56</v>
      </c>
      <c r="X2124" s="4" t="s">
        <v>56</v>
      </c>
    </row>
    <row r="2125" s="113" customFormat="1" hidden="1" customHeight="1" spans="1:24">
      <c r="A2125" s="9">
        <v>2124</v>
      </c>
      <c r="B2125" s="96" t="s">
        <v>66</v>
      </c>
      <c r="C2125" s="9" t="s">
        <v>4945</v>
      </c>
      <c r="D2125" s="9" t="s">
        <v>4946</v>
      </c>
      <c r="E2125" s="9" t="s">
        <v>4729</v>
      </c>
      <c r="F2125" s="9" t="s">
        <v>4744</v>
      </c>
      <c r="G2125" s="9" t="str">
        <f t="shared" si="243"/>
        <v>滔河乡杨伙村</v>
      </c>
      <c r="H2125" s="9" t="s">
        <v>4745</v>
      </c>
      <c r="I2125" s="9">
        <v>1</v>
      </c>
      <c r="J2125" s="9">
        <v>1</v>
      </c>
      <c r="K2125" s="9">
        <v>0</v>
      </c>
      <c r="L2125" s="9">
        <v>0</v>
      </c>
      <c r="M2125" s="9">
        <f t="shared" si="244"/>
        <v>75</v>
      </c>
      <c r="N2125" s="9">
        <f t="shared" si="245"/>
        <v>0</v>
      </c>
      <c r="O2125" s="9">
        <f t="shared" si="246"/>
        <v>0</v>
      </c>
      <c r="P2125" s="125">
        <f t="shared" si="247"/>
        <v>75</v>
      </c>
      <c r="Q2125" s="127">
        <f t="shared" si="248"/>
        <v>598</v>
      </c>
      <c r="R2125" s="128">
        <f t="shared" si="249"/>
        <v>673</v>
      </c>
      <c r="S2125" s="4" t="str">
        <f>VLOOKUP(D2125,[2]Sheet1!$F$1:$J$65536,5,0)</f>
        <v>6217975130009688128</v>
      </c>
      <c r="T2125" s="4" t="str">
        <f>VLOOKUP(D2125,[1]Sheet1!$F$1:$H$65536,3,0)</f>
        <v>杨吉祥</v>
      </c>
      <c r="U2125" s="4" t="s">
        <v>56</v>
      </c>
      <c r="V2125" s="4" t="s">
        <v>56</v>
      </c>
      <c r="W2125" s="4" t="s">
        <v>56</v>
      </c>
      <c r="X2125" s="4" t="s">
        <v>56</v>
      </c>
    </row>
    <row r="2126" s="113" customFormat="1" hidden="1" customHeight="1" spans="1:24">
      <c r="A2126" s="9">
        <v>2125</v>
      </c>
      <c r="B2126" s="96" t="s">
        <v>66</v>
      </c>
      <c r="C2126" s="9" t="s">
        <v>4947</v>
      </c>
      <c r="D2126" s="9" t="s">
        <v>4948</v>
      </c>
      <c r="E2126" s="9" t="s">
        <v>4729</v>
      </c>
      <c r="F2126" s="9" t="s">
        <v>4744</v>
      </c>
      <c r="G2126" s="9" t="str">
        <f t="shared" si="243"/>
        <v>滔河乡杨伙村</v>
      </c>
      <c r="H2126" s="9" t="s">
        <v>4745</v>
      </c>
      <c r="I2126" s="9">
        <v>1</v>
      </c>
      <c r="J2126" s="9">
        <v>0</v>
      </c>
      <c r="K2126" s="9">
        <v>0</v>
      </c>
      <c r="L2126" s="9">
        <v>1</v>
      </c>
      <c r="M2126" s="9">
        <f t="shared" si="244"/>
        <v>0</v>
      </c>
      <c r="N2126" s="9">
        <f t="shared" si="245"/>
        <v>0</v>
      </c>
      <c r="O2126" s="9">
        <f t="shared" si="246"/>
        <v>600</v>
      </c>
      <c r="P2126" s="125">
        <f t="shared" si="247"/>
        <v>600</v>
      </c>
      <c r="Q2126" s="127">
        <f t="shared" si="248"/>
        <v>598</v>
      </c>
      <c r="R2126" s="128">
        <f t="shared" si="249"/>
        <v>1198</v>
      </c>
      <c r="S2126" s="4" t="str">
        <f>VLOOKUP(D2126,[2]Sheet1!$F$1:$J$65536,5,0)</f>
        <v>6217975130024280299</v>
      </c>
      <c r="T2126" s="4" t="str">
        <f>VLOOKUP(D2126,[1]Sheet1!$F$1:$H$65536,3,0)</f>
        <v>刘老黑</v>
      </c>
      <c r="U2126" s="4" t="s">
        <v>56</v>
      </c>
      <c r="V2126" s="4" t="s">
        <v>56</v>
      </c>
      <c r="W2126" s="4" t="s">
        <v>56</v>
      </c>
      <c r="X2126" s="4" t="s">
        <v>56</v>
      </c>
    </row>
    <row r="2127" s="113" customFormat="1" hidden="1" customHeight="1" spans="1:24">
      <c r="A2127" s="9">
        <v>2126</v>
      </c>
      <c r="B2127" s="96" t="s">
        <v>66</v>
      </c>
      <c r="C2127" s="9" t="s">
        <v>4949</v>
      </c>
      <c r="D2127" s="9" t="s">
        <v>4950</v>
      </c>
      <c r="E2127" s="9" t="s">
        <v>4729</v>
      </c>
      <c r="F2127" s="9" t="s">
        <v>4797</v>
      </c>
      <c r="G2127" s="9" t="str">
        <f t="shared" si="243"/>
        <v>滔河乡清泉营村</v>
      </c>
      <c r="H2127" s="9" t="s">
        <v>4798</v>
      </c>
      <c r="I2127" s="9">
        <v>1</v>
      </c>
      <c r="J2127" s="9">
        <v>1</v>
      </c>
      <c r="K2127" s="9">
        <v>0</v>
      </c>
      <c r="L2127" s="9">
        <v>0</v>
      </c>
      <c r="M2127" s="9">
        <f t="shared" si="244"/>
        <v>75</v>
      </c>
      <c r="N2127" s="9">
        <f t="shared" si="245"/>
        <v>0</v>
      </c>
      <c r="O2127" s="9">
        <f t="shared" si="246"/>
        <v>0</v>
      </c>
      <c r="P2127" s="125">
        <f t="shared" si="247"/>
        <v>75</v>
      </c>
      <c r="Q2127" s="127">
        <f t="shared" si="248"/>
        <v>598</v>
      </c>
      <c r="R2127" s="128">
        <f t="shared" si="249"/>
        <v>673</v>
      </c>
      <c r="S2127" s="4" t="str">
        <f>VLOOKUP(D2127,[2]Sheet1!$F$1:$J$65536,5,0)</f>
        <v>6217975130027141381</v>
      </c>
      <c r="T2127" s="4" t="str">
        <f>VLOOKUP(D2127,[1]Sheet1!$F$1:$H$65536,3,0)</f>
        <v>顾金阳</v>
      </c>
      <c r="U2127" s="4" t="s">
        <v>56</v>
      </c>
      <c r="V2127" s="4" t="s">
        <v>56</v>
      </c>
      <c r="W2127" s="4" t="s">
        <v>56</v>
      </c>
      <c r="X2127" s="4" t="s">
        <v>56</v>
      </c>
    </row>
    <row r="2128" s="113" customFormat="1" hidden="1" customHeight="1" spans="1:24">
      <c r="A2128" s="9">
        <v>2127</v>
      </c>
      <c r="B2128" s="96" t="s">
        <v>66</v>
      </c>
      <c r="C2128" s="9" t="s">
        <v>4951</v>
      </c>
      <c r="D2128" s="9" t="s">
        <v>4952</v>
      </c>
      <c r="E2128" s="9" t="s">
        <v>4729</v>
      </c>
      <c r="F2128" s="9" t="s">
        <v>4953</v>
      </c>
      <c r="G2128" s="9" t="str">
        <f t="shared" si="243"/>
        <v>滔河乡孔家峪村</v>
      </c>
      <c r="H2128" s="9" t="s">
        <v>4954</v>
      </c>
      <c r="I2128" s="9">
        <v>1</v>
      </c>
      <c r="J2128" s="9">
        <v>1</v>
      </c>
      <c r="K2128" s="9">
        <v>0</v>
      </c>
      <c r="L2128" s="9">
        <v>0</v>
      </c>
      <c r="M2128" s="9">
        <f t="shared" si="244"/>
        <v>75</v>
      </c>
      <c r="N2128" s="9">
        <f t="shared" si="245"/>
        <v>0</v>
      </c>
      <c r="O2128" s="9">
        <f t="shared" si="246"/>
        <v>0</v>
      </c>
      <c r="P2128" s="125">
        <f t="shared" si="247"/>
        <v>75</v>
      </c>
      <c r="Q2128" s="127">
        <f t="shared" si="248"/>
        <v>598</v>
      </c>
      <c r="R2128" s="128">
        <f t="shared" si="249"/>
        <v>673</v>
      </c>
      <c r="S2128" s="4" t="str">
        <f>VLOOKUP(D2128,[2]Sheet1!$F$1:$J$65536,5,0)</f>
        <v>6217211714003621369</v>
      </c>
      <c r="T2128" s="4" t="str">
        <f>VLOOKUP(D2128,[1]Sheet1!$F$1:$H$65536,3,0)</f>
        <v>许丽君</v>
      </c>
      <c r="U2128" s="4" t="s">
        <v>56</v>
      </c>
      <c r="V2128" s="4" t="s">
        <v>56</v>
      </c>
      <c r="W2128" s="4" t="s">
        <v>56</v>
      </c>
      <c r="X2128" s="4" t="s">
        <v>56</v>
      </c>
    </row>
    <row r="2129" s="113" customFormat="1" hidden="1" customHeight="1" spans="1:24">
      <c r="A2129" s="9">
        <v>2128</v>
      </c>
      <c r="B2129" s="96" t="s">
        <v>66</v>
      </c>
      <c r="C2129" s="9" t="s">
        <v>4955</v>
      </c>
      <c r="D2129" s="9" t="s">
        <v>4956</v>
      </c>
      <c r="E2129" s="9" t="s">
        <v>4729</v>
      </c>
      <c r="F2129" s="9" t="s">
        <v>4767</v>
      </c>
      <c r="G2129" s="9" t="str">
        <f t="shared" si="243"/>
        <v>滔河乡石庙湾村</v>
      </c>
      <c r="H2129" s="9" t="s">
        <v>4768</v>
      </c>
      <c r="I2129" s="9">
        <v>1</v>
      </c>
      <c r="J2129" s="9">
        <v>1</v>
      </c>
      <c r="K2129" s="9">
        <v>0</v>
      </c>
      <c r="L2129" s="9">
        <v>0</v>
      </c>
      <c r="M2129" s="9">
        <f t="shared" si="244"/>
        <v>75</v>
      </c>
      <c r="N2129" s="9">
        <f t="shared" si="245"/>
        <v>0</v>
      </c>
      <c r="O2129" s="9">
        <f t="shared" si="246"/>
        <v>0</v>
      </c>
      <c r="P2129" s="125">
        <f t="shared" si="247"/>
        <v>75</v>
      </c>
      <c r="Q2129" s="127">
        <f t="shared" si="248"/>
        <v>598</v>
      </c>
      <c r="R2129" s="128">
        <f t="shared" si="249"/>
        <v>673</v>
      </c>
      <c r="S2129" s="4" t="str">
        <f>VLOOKUP(D2129,[2]Sheet1!$F$1:$J$65536,5,0)</f>
        <v>6217975130028353605</v>
      </c>
      <c r="T2129" s="4" t="str">
        <f>VLOOKUP(D2129,[1]Sheet1!$F$1:$H$65536,3,0)</f>
        <v>李兰欣</v>
      </c>
      <c r="U2129" s="4" t="s">
        <v>56</v>
      </c>
      <c r="V2129" s="4" t="s">
        <v>56</v>
      </c>
      <c r="W2129" s="4" t="s">
        <v>56</v>
      </c>
      <c r="X2129" s="4" t="s">
        <v>56</v>
      </c>
    </row>
    <row r="2130" s="113" customFormat="1" hidden="1" customHeight="1" spans="1:24">
      <c r="A2130" s="9">
        <v>2129</v>
      </c>
      <c r="B2130" s="96" t="s">
        <v>66</v>
      </c>
      <c r="C2130" s="9" t="s">
        <v>4957</v>
      </c>
      <c r="D2130" s="9" t="s">
        <v>4958</v>
      </c>
      <c r="E2130" s="9" t="s">
        <v>4729</v>
      </c>
      <c r="F2130" s="9" t="s">
        <v>4829</v>
      </c>
      <c r="G2130" s="9" t="str">
        <f t="shared" si="243"/>
        <v>滔河乡横岭河村</v>
      </c>
      <c r="H2130" s="9" t="s">
        <v>4830</v>
      </c>
      <c r="I2130" s="9">
        <v>1</v>
      </c>
      <c r="J2130" s="9">
        <v>0</v>
      </c>
      <c r="K2130" s="9">
        <v>0</v>
      </c>
      <c r="L2130" s="9">
        <v>1</v>
      </c>
      <c r="M2130" s="9">
        <f t="shared" si="244"/>
        <v>0</v>
      </c>
      <c r="N2130" s="9">
        <f t="shared" si="245"/>
        <v>0</v>
      </c>
      <c r="O2130" s="9">
        <f t="shared" si="246"/>
        <v>600</v>
      </c>
      <c r="P2130" s="125">
        <f t="shared" si="247"/>
        <v>600</v>
      </c>
      <c r="Q2130" s="127">
        <f t="shared" si="248"/>
        <v>598</v>
      </c>
      <c r="R2130" s="128">
        <f t="shared" si="249"/>
        <v>1198</v>
      </c>
      <c r="S2130" s="4" t="str">
        <f>VLOOKUP(D2130,[2]Sheet1!$F$1:$J$65536,5,0)</f>
        <v>6217975130025874074</v>
      </c>
      <c r="T2130" s="4" t="str">
        <f>VLOOKUP(D2130,[1]Sheet1!$F$1:$H$65536,3,0)</f>
        <v>熊治峰</v>
      </c>
      <c r="U2130" s="4" t="s">
        <v>56</v>
      </c>
      <c r="V2130" s="4" t="s">
        <v>56</v>
      </c>
      <c r="W2130" s="4" t="s">
        <v>56</v>
      </c>
      <c r="X2130" s="4" t="s">
        <v>56</v>
      </c>
    </row>
    <row r="2131" s="113" customFormat="1" hidden="1" customHeight="1" spans="1:24">
      <c r="A2131" s="9">
        <v>2130</v>
      </c>
      <c r="B2131" s="96" t="s">
        <v>66</v>
      </c>
      <c r="C2131" s="9" t="s">
        <v>4959</v>
      </c>
      <c r="D2131" s="9" t="s">
        <v>4960</v>
      </c>
      <c r="E2131" s="9" t="s">
        <v>4729</v>
      </c>
      <c r="F2131" s="9" t="s">
        <v>4752</v>
      </c>
      <c r="G2131" s="9" t="str">
        <f t="shared" si="243"/>
        <v>滔河乡东闹峪村</v>
      </c>
      <c r="H2131" s="9" t="s">
        <v>4753</v>
      </c>
      <c r="I2131" s="9">
        <v>1</v>
      </c>
      <c r="J2131" s="9">
        <v>1</v>
      </c>
      <c r="K2131" s="9">
        <v>0</v>
      </c>
      <c r="L2131" s="9">
        <v>0</v>
      </c>
      <c r="M2131" s="9">
        <f t="shared" si="244"/>
        <v>75</v>
      </c>
      <c r="N2131" s="9">
        <f t="shared" si="245"/>
        <v>0</v>
      </c>
      <c r="O2131" s="9">
        <f t="shared" si="246"/>
        <v>0</v>
      </c>
      <c r="P2131" s="125">
        <f t="shared" si="247"/>
        <v>75</v>
      </c>
      <c r="Q2131" s="127">
        <f t="shared" si="248"/>
        <v>598</v>
      </c>
      <c r="R2131" s="128">
        <f t="shared" si="249"/>
        <v>673</v>
      </c>
      <c r="S2131" s="4" t="str">
        <f>VLOOKUP(D2131,[2]Sheet1!$F$1:$J$65536,5,0)</f>
        <v>6217975130009747163</v>
      </c>
      <c r="T2131" s="4" t="str">
        <f>VLOOKUP(D2131,[1]Sheet1!$F$1:$H$65536,3,0)</f>
        <v>周老吾</v>
      </c>
      <c r="U2131" s="4" t="s">
        <v>56</v>
      </c>
      <c r="V2131" s="4" t="s">
        <v>56</v>
      </c>
      <c r="W2131" s="4" t="s">
        <v>56</v>
      </c>
      <c r="X2131" s="4" t="s">
        <v>56</v>
      </c>
    </row>
    <row r="2132" s="113" customFormat="1" hidden="1" customHeight="1" spans="1:24">
      <c r="A2132" s="9">
        <v>2131</v>
      </c>
      <c r="B2132" s="96" t="s">
        <v>66</v>
      </c>
      <c r="C2132" s="9" t="s">
        <v>4961</v>
      </c>
      <c r="D2132" s="9" t="s">
        <v>4962</v>
      </c>
      <c r="E2132" s="9" t="s">
        <v>4729</v>
      </c>
      <c r="F2132" s="9" t="s">
        <v>4793</v>
      </c>
      <c r="G2132" s="9" t="str">
        <f t="shared" si="243"/>
        <v>滔河乡余营村</v>
      </c>
      <c r="H2132" s="9" t="s">
        <v>4794</v>
      </c>
      <c r="I2132" s="9">
        <v>1</v>
      </c>
      <c r="J2132" s="9">
        <v>0</v>
      </c>
      <c r="K2132" s="9">
        <v>1</v>
      </c>
      <c r="L2132" s="9">
        <v>0</v>
      </c>
      <c r="M2132" s="9">
        <f t="shared" si="244"/>
        <v>0</v>
      </c>
      <c r="N2132" s="9">
        <f t="shared" si="245"/>
        <v>300</v>
      </c>
      <c r="O2132" s="9">
        <f t="shared" si="246"/>
        <v>0</v>
      </c>
      <c r="P2132" s="125">
        <f t="shared" si="247"/>
        <v>300</v>
      </c>
      <c r="Q2132" s="127">
        <f t="shared" si="248"/>
        <v>598</v>
      </c>
      <c r="R2132" s="128">
        <f t="shared" si="249"/>
        <v>898</v>
      </c>
      <c r="S2132" s="4" t="str">
        <f>VLOOKUP(D2132,[2]Sheet1!$F$1:$J$65536,5,0)</f>
        <v>6217975130015884869</v>
      </c>
      <c r="T2132" s="4" t="str">
        <f>VLOOKUP(D2132,[1]Sheet1!$F$1:$H$65536,3,0)</f>
        <v>余显滔</v>
      </c>
      <c r="U2132" s="4" t="s">
        <v>56</v>
      </c>
      <c r="V2132" s="4" t="s">
        <v>56</v>
      </c>
      <c r="W2132" s="4" t="s">
        <v>56</v>
      </c>
      <c r="X2132" s="4" t="s">
        <v>56</v>
      </c>
    </row>
    <row r="2133" s="113" customFormat="1" hidden="1" customHeight="1" spans="1:24">
      <c r="A2133" s="9">
        <v>2132</v>
      </c>
      <c r="B2133" s="96" t="s">
        <v>66</v>
      </c>
      <c r="C2133" s="9" t="s">
        <v>4963</v>
      </c>
      <c r="D2133" s="9" t="s">
        <v>4964</v>
      </c>
      <c r="E2133" s="9" t="s">
        <v>4729</v>
      </c>
      <c r="F2133" s="9" t="s">
        <v>4756</v>
      </c>
      <c r="G2133" s="9" t="str">
        <f t="shared" si="243"/>
        <v>滔河乡万家岭村</v>
      </c>
      <c r="H2133" s="9" t="s">
        <v>4757</v>
      </c>
      <c r="I2133" s="9">
        <v>1</v>
      </c>
      <c r="J2133" s="9">
        <v>0</v>
      </c>
      <c r="K2133" s="9">
        <v>1</v>
      </c>
      <c r="L2133" s="9">
        <v>0</v>
      </c>
      <c r="M2133" s="9">
        <f t="shared" si="244"/>
        <v>0</v>
      </c>
      <c r="N2133" s="9">
        <f t="shared" si="245"/>
        <v>300</v>
      </c>
      <c r="O2133" s="9">
        <f t="shared" si="246"/>
        <v>0</v>
      </c>
      <c r="P2133" s="125">
        <f t="shared" si="247"/>
        <v>300</v>
      </c>
      <c r="Q2133" s="127">
        <f t="shared" si="248"/>
        <v>598</v>
      </c>
      <c r="R2133" s="128">
        <f t="shared" si="249"/>
        <v>898</v>
      </c>
      <c r="S2133" s="4" t="str">
        <f>VLOOKUP(D2133,[2]Sheet1!$F$1:$J$65536,5,0)</f>
        <v>6217975130015882251</v>
      </c>
      <c r="T2133" s="4" t="str">
        <f>VLOOKUP(D2133,[1]Sheet1!$F$1:$H$65536,3,0)</f>
        <v>万颜章</v>
      </c>
      <c r="U2133" s="4" t="s">
        <v>56</v>
      </c>
      <c r="V2133" s="4" t="s">
        <v>56</v>
      </c>
      <c r="W2133" s="4" t="s">
        <v>56</v>
      </c>
      <c r="X2133" s="4" t="s">
        <v>56</v>
      </c>
    </row>
    <row r="2134" s="113" customFormat="1" hidden="1" customHeight="1" spans="1:24">
      <c r="A2134" s="9">
        <v>2133</v>
      </c>
      <c r="B2134" s="96" t="s">
        <v>66</v>
      </c>
      <c r="C2134" s="9" t="s">
        <v>4965</v>
      </c>
      <c r="D2134" s="9" t="s">
        <v>4966</v>
      </c>
      <c r="E2134" s="9" t="s">
        <v>4729</v>
      </c>
      <c r="F2134" s="9" t="s">
        <v>4819</v>
      </c>
      <c r="G2134" s="9" t="str">
        <f t="shared" si="243"/>
        <v>滔河乡白杨坪村</v>
      </c>
      <c r="H2134" s="9" t="s">
        <v>4820</v>
      </c>
      <c r="I2134" s="9">
        <v>1</v>
      </c>
      <c r="J2134" s="9">
        <v>0</v>
      </c>
      <c r="K2134" s="9">
        <v>0</v>
      </c>
      <c r="L2134" s="9">
        <v>1</v>
      </c>
      <c r="M2134" s="9">
        <f t="shared" si="244"/>
        <v>0</v>
      </c>
      <c r="N2134" s="9">
        <f t="shared" si="245"/>
        <v>0</v>
      </c>
      <c r="O2134" s="9">
        <f t="shared" si="246"/>
        <v>600</v>
      </c>
      <c r="P2134" s="125">
        <f t="shared" si="247"/>
        <v>600</v>
      </c>
      <c r="Q2134" s="127">
        <f t="shared" si="248"/>
        <v>598</v>
      </c>
      <c r="R2134" s="128">
        <f t="shared" si="249"/>
        <v>1198</v>
      </c>
      <c r="S2134" s="4" t="str">
        <f>VLOOKUP(D2134,[2]Sheet1!$F$1:$J$65536,5,0)</f>
        <v>6217975130009811225</v>
      </c>
      <c r="T2134" s="4" t="str">
        <f>VLOOKUP(D2134,[1]Sheet1!$F$1:$H$65536,3,0)</f>
        <v>黄国祥</v>
      </c>
      <c r="U2134" s="4" t="s">
        <v>56</v>
      </c>
      <c r="V2134" s="4" t="s">
        <v>56</v>
      </c>
      <c r="W2134" s="4" t="s">
        <v>56</v>
      </c>
      <c r="X2134" s="4" t="s">
        <v>56</v>
      </c>
    </row>
    <row r="2135" s="113" customFormat="1" hidden="1" customHeight="1" spans="1:24">
      <c r="A2135" s="9">
        <v>2134</v>
      </c>
      <c r="B2135" s="96" t="s">
        <v>66</v>
      </c>
      <c r="C2135" s="9" t="s">
        <v>4967</v>
      </c>
      <c r="D2135" s="9" t="s">
        <v>4968</v>
      </c>
      <c r="E2135" s="9" t="s">
        <v>4729</v>
      </c>
      <c r="F2135" s="9" t="s">
        <v>4734</v>
      </c>
      <c r="G2135" s="9" t="str">
        <f t="shared" si="243"/>
        <v>滔河乡白亭村</v>
      </c>
      <c r="H2135" s="9" t="s">
        <v>4735</v>
      </c>
      <c r="I2135" s="9">
        <v>1</v>
      </c>
      <c r="J2135" s="9">
        <v>0</v>
      </c>
      <c r="K2135" s="9">
        <v>0</v>
      </c>
      <c r="L2135" s="9">
        <v>1</v>
      </c>
      <c r="M2135" s="9">
        <f t="shared" si="244"/>
        <v>0</v>
      </c>
      <c r="N2135" s="9">
        <f t="shared" si="245"/>
        <v>0</v>
      </c>
      <c r="O2135" s="9">
        <f t="shared" si="246"/>
        <v>600</v>
      </c>
      <c r="P2135" s="125">
        <f t="shared" si="247"/>
        <v>600</v>
      </c>
      <c r="Q2135" s="127">
        <f t="shared" si="248"/>
        <v>598</v>
      </c>
      <c r="R2135" s="128">
        <f t="shared" si="249"/>
        <v>1198</v>
      </c>
      <c r="S2135" s="4" t="str">
        <f>VLOOKUP(D2135,[2]Sheet1!$F$1:$J$65536,5,0)</f>
        <v>6217975130015001506</v>
      </c>
      <c r="T2135" s="4" t="str">
        <f>VLOOKUP(D2135,[1]Sheet1!$F$1:$H$65536,3,0)</f>
        <v>翟建成</v>
      </c>
      <c r="U2135" s="4" t="s">
        <v>56</v>
      </c>
      <c r="V2135" s="4" t="s">
        <v>56</v>
      </c>
      <c r="W2135" s="4" t="s">
        <v>56</v>
      </c>
      <c r="X2135" s="4" t="s">
        <v>56</v>
      </c>
    </row>
    <row r="2136" s="113" customFormat="1" hidden="1" customHeight="1" spans="1:24">
      <c r="A2136" s="9">
        <v>2135</v>
      </c>
      <c r="B2136" s="96" t="s">
        <v>66</v>
      </c>
      <c r="C2136" s="9" t="s">
        <v>4969</v>
      </c>
      <c r="D2136" s="9" t="s">
        <v>4970</v>
      </c>
      <c r="E2136" s="9" t="s">
        <v>4729</v>
      </c>
      <c r="F2136" s="9" t="s">
        <v>4783</v>
      </c>
      <c r="G2136" s="9" t="str">
        <f t="shared" si="243"/>
        <v>滔河乡喻家沟村</v>
      </c>
      <c r="H2136" s="9" t="s">
        <v>4784</v>
      </c>
      <c r="I2136" s="9">
        <v>1</v>
      </c>
      <c r="J2136" s="9">
        <v>1</v>
      </c>
      <c r="K2136" s="9">
        <v>0</v>
      </c>
      <c r="L2136" s="9">
        <v>0</v>
      </c>
      <c r="M2136" s="9">
        <f t="shared" si="244"/>
        <v>75</v>
      </c>
      <c r="N2136" s="9">
        <f t="shared" si="245"/>
        <v>0</v>
      </c>
      <c r="O2136" s="9">
        <f t="shared" si="246"/>
        <v>0</v>
      </c>
      <c r="P2136" s="125">
        <f t="shared" si="247"/>
        <v>75</v>
      </c>
      <c r="Q2136" s="127">
        <f t="shared" si="248"/>
        <v>598</v>
      </c>
      <c r="R2136" s="128">
        <f t="shared" si="249"/>
        <v>673</v>
      </c>
      <c r="S2136" s="4" t="str">
        <f>VLOOKUP(D2136,[2]Sheet1!$F$1:$J$65536,5,0)</f>
        <v>6217975130025874678</v>
      </c>
      <c r="T2136" s="4" t="str">
        <f>VLOOKUP(D2136,[1]Sheet1!$F$1:$H$65536,3,0)</f>
        <v>史耀伟</v>
      </c>
      <c r="U2136" s="4" t="s">
        <v>56</v>
      </c>
      <c r="V2136" s="4" t="s">
        <v>56</v>
      </c>
      <c r="W2136" s="4" t="s">
        <v>56</v>
      </c>
      <c r="X2136" s="4" t="s">
        <v>56</v>
      </c>
    </row>
    <row r="2137" s="113" customFormat="1" hidden="1" customHeight="1" spans="1:24">
      <c r="A2137" s="9">
        <v>2136</v>
      </c>
      <c r="B2137" s="96" t="s">
        <v>66</v>
      </c>
      <c r="C2137" s="9" t="s">
        <v>4971</v>
      </c>
      <c r="D2137" s="9" t="s">
        <v>4972</v>
      </c>
      <c r="E2137" s="9" t="s">
        <v>4729</v>
      </c>
      <c r="F2137" s="9" t="s">
        <v>4767</v>
      </c>
      <c r="G2137" s="9" t="str">
        <f t="shared" si="243"/>
        <v>滔河乡石庙湾村</v>
      </c>
      <c r="H2137" s="9" t="s">
        <v>4768</v>
      </c>
      <c r="I2137" s="9">
        <v>1</v>
      </c>
      <c r="J2137" s="9">
        <v>1</v>
      </c>
      <c r="K2137" s="9">
        <v>0</v>
      </c>
      <c r="L2137" s="9">
        <v>0</v>
      </c>
      <c r="M2137" s="9">
        <f t="shared" si="244"/>
        <v>75</v>
      </c>
      <c r="N2137" s="9">
        <f t="shared" si="245"/>
        <v>0</v>
      </c>
      <c r="O2137" s="9">
        <f t="shared" si="246"/>
        <v>0</v>
      </c>
      <c r="P2137" s="125">
        <f t="shared" si="247"/>
        <v>75</v>
      </c>
      <c r="Q2137" s="127">
        <f t="shared" si="248"/>
        <v>598</v>
      </c>
      <c r="R2137" s="128">
        <f t="shared" si="249"/>
        <v>673</v>
      </c>
      <c r="S2137" s="4" t="str">
        <f>VLOOKUP(D2137,[2]Sheet1!$F$1:$J$65536,5,0)</f>
        <v>6217975130009692369</v>
      </c>
      <c r="T2137" s="4" t="str">
        <f>VLOOKUP(D2137,[1]Sheet1!$F$1:$H$65536,3,0)</f>
        <v>李建清</v>
      </c>
      <c r="U2137" s="4" t="s">
        <v>56</v>
      </c>
      <c r="V2137" s="4" t="s">
        <v>56</v>
      </c>
      <c r="W2137" s="4" t="s">
        <v>56</v>
      </c>
      <c r="X2137" s="4" t="s">
        <v>56</v>
      </c>
    </row>
    <row r="2138" s="113" customFormat="1" hidden="1" customHeight="1" spans="1:24">
      <c r="A2138" s="9">
        <v>2137</v>
      </c>
      <c r="B2138" s="96" t="s">
        <v>66</v>
      </c>
      <c r="C2138" s="9" t="s">
        <v>4973</v>
      </c>
      <c r="D2138" s="9" t="s">
        <v>4974</v>
      </c>
      <c r="E2138" s="9" t="s">
        <v>4729</v>
      </c>
      <c r="F2138" s="9" t="s">
        <v>4793</v>
      </c>
      <c r="G2138" s="9" t="str">
        <f t="shared" si="243"/>
        <v>滔河乡余营村</v>
      </c>
      <c r="H2138" s="9" t="s">
        <v>4794</v>
      </c>
      <c r="I2138" s="9">
        <v>1</v>
      </c>
      <c r="J2138" s="9">
        <v>0</v>
      </c>
      <c r="K2138" s="9">
        <v>1</v>
      </c>
      <c r="L2138" s="9">
        <v>0</v>
      </c>
      <c r="M2138" s="9">
        <f t="shared" si="244"/>
        <v>0</v>
      </c>
      <c r="N2138" s="9">
        <f t="shared" si="245"/>
        <v>300</v>
      </c>
      <c r="O2138" s="9">
        <f t="shared" si="246"/>
        <v>0</v>
      </c>
      <c r="P2138" s="125">
        <f t="shared" si="247"/>
        <v>300</v>
      </c>
      <c r="Q2138" s="127">
        <f t="shared" si="248"/>
        <v>598</v>
      </c>
      <c r="R2138" s="128">
        <f t="shared" si="249"/>
        <v>898</v>
      </c>
      <c r="S2138" s="4" t="str">
        <f>VLOOKUP(D2138,[2]Sheet1!$F$1:$J$65536,5,0)</f>
        <v>6217975130009802091</v>
      </c>
      <c r="T2138" s="4" t="str">
        <f>VLOOKUP(D2138,[1]Sheet1!$F$1:$H$65536,3,0)</f>
        <v>余海红</v>
      </c>
      <c r="U2138" s="4" t="s">
        <v>56</v>
      </c>
      <c r="V2138" s="4" t="s">
        <v>56</v>
      </c>
      <c r="W2138" s="4" t="s">
        <v>56</v>
      </c>
      <c r="X2138" s="4" t="s">
        <v>56</v>
      </c>
    </row>
    <row r="2139" s="113" customFormat="1" hidden="1" customHeight="1" spans="1:24">
      <c r="A2139" s="9">
        <v>2138</v>
      </c>
      <c r="B2139" s="96" t="s">
        <v>66</v>
      </c>
      <c r="C2139" s="9" t="s">
        <v>4975</v>
      </c>
      <c r="D2139" s="9" t="s">
        <v>4976</v>
      </c>
      <c r="E2139" s="9" t="s">
        <v>4729</v>
      </c>
      <c r="F2139" s="9" t="s">
        <v>2851</v>
      </c>
      <c r="G2139" s="9" t="str">
        <f t="shared" si="243"/>
        <v>滔河乡东沟村</v>
      </c>
      <c r="H2139" s="9" t="s">
        <v>4977</v>
      </c>
      <c r="I2139" s="9">
        <v>1</v>
      </c>
      <c r="J2139" s="9">
        <v>0</v>
      </c>
      <c r="K2139" s="9">
        <v>1</v>
      </c>
      <c r="L2139" s="9">
        <v>0</v>
      </c>
      <c r="M2139" s="9">
        <f t="shared" si="244"/>
        <v>0</v>
      </c>
      <c r="N2139" s="9">
        <f t="shared" si="245"/>
        <v>300</v>
      </c>
      <c r="O2139" s="9">
        <f t="shared" si="246"/>
        <v>0</v>
      </c>
      <c r="P2139" s="125">
        <f t="shared" si="247"/>
        <v>300</v>
      </c>
      <c r="Q2139" s="127">
        <f t="shared" si="248"/>
        <v>598</v>
      </c>
      <c r="R2139" s="128">
        <f t="shared" si="249"/>
        <v>898</v>
      </c>
      <c r="S2139" s="4" t="str">
        <f>VLOOKUP(D2139,[2]Sheet1!$F$1:$J$65536,5,0)</f>
        <v>6217975130028344109</v>
      </c>
      <c r="T2139" s="4" t="str">
        <f>VLOOKUP(D2139,[1]Sheet1!$F$1:$H$65536,3,0)</f>
        <v>刘元坤</v>
      </c>
      <c r="U2139" s="4" t="s">
        <v>56</v>
      </c>
      <c r="V2139" s="4" t="s">
        <v>56</v>
      </c>
      <c r="W2139" s="4" t="s">
        <v>56</v>
      </c>
      <c r="X2139" s="4" t="s">
        <v>56</v>
      </c>
    </row>
    <row r="2140" s="113" customFormat="1" hidden="1" customHeight="1" spans="1:24">
      <c r="A2140" s="9">
        <v>2139</v>
      </c>
      <c r="B2140" s="96" t="s">
        <v>66</v>
      </c>
      <c r="C2140" s="9" t="s">
        <v>4978</v>
      </c>
      <c r="D2140" s="9" t="s">
        <v>4979</v>
      </c>
      <c r="E2140" s="9" t="s">
        <v>4729</v>
      </c>
      <c r="F2140" s="9" t="s">
        <v>4980</v>
      </c>
      <c r="G2140" s="9" t="str">
        <f t="shared" si="243"/>
        <v>滔河乡贺家坡村</v>
      </c>
      <c r="H2140" s="9" t="s">
        <v>4981</v>
      </c>
      <c r="I2140" s="9">
        <v>1</v>
      </c>
      <c r="J2140" s="9">
        <v>1</v>
      </c>
      <c r="K2140" s="9">
        <v>0</v>
      </c>
      <c r="L2140" s="9">
        <v>0</v>
      </c>
      <c r="M2140" s="9">
        <f t="shared" si="244"/>
        <v>75</v>
      </c>
      <c r="N2140" s="9">
        <f t="shared" si="245"/>
        <v>0</v>
      </c>
      <c r="O2140" s="9">
        <f t="shared" si="246"/>
        <v>0</v>
      </c>
      <c r="P2140" s="125">
        <f t="shared" si="247"/>
        <v>75</v>
      </c>
      <c r="Q2140" s="127">
        <f t="shared" si="248"/>
        <v>598</v>
      </c>
      <c r="R2140" s="128">
        <f t="shared" si="249"/>
        <v>673</v>
      </c>
      <c r="S2140" s="4" t="str">
        <f>VLOOKUP(D2140,[2]Sheet1!$F$1:$J$65536,5,0)</f>
        <v>6217975130009832791</v>
      </c>
      <c r="T2140" s="4" t="str">
        <f>VLOOKUP(D2140,[1]Sheet1!$F$1:$H$65536,3,0)</f>
        <v>贺遂华</v>
      </c>
      <c r="U2140" s="4" t="s">
        <v>56</v>
      </c>
      <c r="V2140" s="4" t="s">
        <v>56</v>
      </c>
      <c r="W2140" s="4" t="s">
        <v>56</v>
      </c>
      <c r="X2140" s="4" t="s">
        <v>56</v>
      </c>
    </row>
    <row r="2141" s="113" customFormat="1" hidden="1" customHeight="1" spans="1:24">
      <c r="A2141" s="9">
        <v>2140</v>
      </c>
      <c r="B2141" s="96" t="s">
        <v>66</v>
      </c>
      <c r="C2141" s="9" t="s">
        <v>4982</v>
      </c>
      <c r="D2141" s="9" t="s">
        <v>4983</v>
      </c>
      <c r="E2141" s="9" t="s">
        <v>4729</v>
      </c>
      <c r="F2141" s="9" t="s">
        <v>4953</v>
      </c>
      <c r="G2141" s="9" t="str">
        <f t="shared" si="243"/>
        <v>滔河乡孔家峪村</v>
      </c>
      <c r="H2141" s="9" t="s">
        <v>4954</v>
      </c>
      <c r="I2141" s="9">
        <v>1</v>
      </c>
      <c r="J2141" s="9">
        <v>1</v>
      </c>
      <c r="K2141" s="9">
        <v>0</v>
      </c>
      <c r="L2141" s="9">
        <v>0</v>
      </c>
      <c r="M2141" s="9">
        <f t="shared" si="244"/>
        <v>75</v>
      </c>
      <c r="N2141" s="9">
        <f t="shared" si="245"/>
        <v>0</v>
      </c>
      <c r="O2141" s="9">
        <f t="shared" si="246"/>
        <v>0</v>
      </c>
      <c r="P2141" s="125">
        <f t="shared" si="247"/>
        <v>75</v>
      </c>
      <c r="Q2141" s="127">
        <f t="shared" si="248"/>
        <v>598</v>
      </c>
      <c r="R2141" s="128">
        <f t="shared" si="249"/>
        <v>673</v>
      </c>
      <c r="S2141" s="4" t="str">
        <f>VLOOKUP(D2141,[2]Sheet1!$F$1:$J$65536,5,0)</f>
        <v>6217975130015004229</v>
      </c>
      <c r="T2141" s="4" t="str">
        <f>VLOOKUP(D2141,[1]Sheet1!$F$1:$H$65536,3,0)</f>
        <v>田拴保</v>
      </c>
      <c r="U2141" s="4" t="s">
        <v>56</v>
      </c>
      <c r="V2141" s="4" t="s">
        <v>56</v>
      </c>
      <c r="W2141" s="4" t="s">
        <v>56</v>
      </c>
      <c r="X2141" s="4" t="s">
        <v>56</v>
      </c>
    </row>
    <row r="2142" s="113" customFormat="1" hidden="1" customHeight="1" spans="1:24">
      <c r="A2142" s="9">
        <v>2141</v>
      </c>
      <c r="B2142" s="96" t="s">
        <v>66</v>
      </c>
      <c r="C2142" s="9" t="s">
        <v>4984</v>
      </c>
      <c r="D2142" s="9" t="s">
        <v>4985</v>
      </c>
      <c r="E2142" s="9" t="s">
        <v>4729</v>
      </c>
      <c r="F2142" s="9" t="s">
        <v>4797</v>
      </c>
      <c r="G2142" s="9" t="str">
        <f t="shared" si="243"/>
        <v>滔河乡清泉营村</v>
      </c>
      <c r="H2142" s="9" t="s">
        <v>4798</v>
      </c>
      <c r="I2142" s="9">
        <v>1</v>
      </c>
      <c r="J2142" s="9">
        <v>1</v>
      </c>
      <c r="K2142" s="9">
        <v>0</v>
      </c>
      <c r="L2142" s="9">
        <v>0</v>
      </c>
      <c r="M2142" s="9">
        <f t="shared" si="244"/>
        <v>75</v>
      </c>
      <c r="N2142" s="9">
        <f t="shared" si="245"/>
        <v>0</v>
      </c>
      <c r="O2142" s="9">
        <f t="shared" si="246"/>
        <v>0</v>
      </c>
      <c r="P2142" s="125">
        <f t="shared" si="247"/>
        <v>75</v>
      </c>
      <c r="Q2142" s="127">
        <f t="shared" si="248"/>
        <v>598</v>
      </c>
      <c r="R2142" s="128">
        <f t="shared" si="249"/>
        <v>673</v>
      </c>
      <c r="S2142" s="4" t="str">
        <f>VLOOKUP(D2142,[2]Sheet1!$F$1:$J$65536,5,0)</f>
        <v>6217975130009721515</v>
      </c>
      <c r="T2142" s="4" t="str">
        <f>VLOOKUP(D2142,[1]Sheet1!$F$1:$H$65536,3,0)</f>
        <v>顾来娃</v>
      </c>
      <c r="U2142" s="4" t="s">
        <v>56</v>
      </c>
      <c r="V2142" s="4" t="s">
        <v>56</v>
      </c>
      <c r="W2142" s="4" t="s">
        <v>56</v>
      </c>
      <c r="X2142" s="4" t="s">
        <v>56</v>
      </c>
    </row>
    <row r="2143" s="113" customFormat="1" hidden="1" customHeight="1" spans="1:24">
      <c r="A2143" s="9">
        <v>2142</v>
      </c>
      <c r="B2143" s="96" t="s">
        <v>66</v>
      </c>
      <c r="C2143" s="9" t="s">
        <v>4986</v>
      </c>
      <c r="D2143" s="9" t="s">
        <v>4987</v>
      </c>
      <c r="E2143" s="9" t="s">
        <v>4729</v>
      </c>
      <c r="F2143" s="9" t="s">
        <v>4748</v>
      </c>
      <c r="G2143" s="9" t="str">
        <f t="shared" si="243"/>
        <v>滔河乡盆窑村</v>
      </c>
      <c r="H2143" s="9" t="s">
        <v>4749</v>
      </c>
      <c r="I2143" s="9">
        <v>1</v>
      </c>
      <c r="J2143" s="9">
        <v>1</v>
      </c>
      <c r="K2143" s="9">
        <v>0</v>
      </c>
      <c r="L2143" s="9">
        <v>0</v>
      </c>
      <c r="M2143" s="9">
        <f t="shared" si="244"/>
        <v>75</v>
      </c>
      <c r="N2143" s="9">
        <f t="shared" si="245"/>
        <v>0</v>
      </c>
      <c r="O2143" s="9">
        <f t="shared" si="246"/>
        <v>0</v>
      </c>
      <c r="P2143" s="125">
        <f t="shared" si="247"/>
        <v>75</v>
      </c>
      <c r="Q2143" s="127">
        <f t="shared" si="248"/>
        <v>598</v>
      </c>
      <c r="R2143" s="128">
        <f t="shared" si="249"/>
        <v>673</v>
      </c>
      <c r="S2143" s="4" t="str">
        <f>VLOOKUP(D2143,[2]Sheet1!$F$1:$J$65536,5,0)</f>
        <v>623059486702121310</v>
      </c>
      <c r="T2143" s="4" t="str">
        <f>VLOOKUP(D2143,[1]Sheet1!$F$1:$H$65536,3,0)</f>
        <v>杨天贵</v>
      </c>
      <c r="U2143" s="4" t="s">
        <v>56</v>
      </c>
      <c r="V2143" s="4" t="s">
        <v>56</v>
      </c>
      <c r="W2143" s="4" t="s">
        <v>56</v>
      </c>
      <c r="X2143" s="4" t="s">
        <v>56</v>
      </c>
    </row>
    <row r="2144" s="113" customFormat="1" hidden="1" customHeight="1" spans="1:24">
      <c r="A2144" s="9">
        <v>2143</v>
      </c>
      <c r="B2144" s="96" t="s">
        <v>66</v>
      </c>
      <c r="C2144" s="9" t="s">
        <v>4988</v>
      </c>
      <c r="D2144" s="9" t="s">
        <v>4989</v>
      </c>
      <c r="E2144" s="9" t="s">
        <v>4729</v>
      </c>
      <c r="F2144" s="9" t="s">
        <v>4990</v>
      </c>
      <c r="G2144" s="9" t="str">
        <f t="shared" ref="G2144:G2207" si="250">E2144&amp;F2144</f>
        <v>滔河乡罗山村</v>
      </c>
      <c r="H2144" s="9" t="s">
        <v>4991</v>
      </c>
      <c r="I2144" s="9">
        <v>1</v>
      </c>
      <c r="J2144" s="9">
        <v>0</v>
      </c>
      <c r="K2144" s="9">
        <v>1</v>
      </c>
      <c r="L2144" s="9">
        <v>0</v>
      </c>
      <c r="M2144" s="9">
        <f t="shared" si="244"/>
        <v>0</v>
      </c>
      <c r="N2144" s="9">
        <f t="shared" si="245"/>
        <v>300</v>
      </c>
      <c r="O2144" s="9">
        <f t="shared" si="246"/>
        <v>0</v>
      </c>
      <c r="P2144" s="125">
        <f t="shared" si="247"/>
        <v>300</v>
      </c>
      <c r="Q2144" s="127">
        <f t="shared" si="248"/>
        <v>598</v>
      </c>
      <c r="R2144" s="128">
        <f t="shared" si="249"/>
        <v>898</v>
      </c>
      <c r="S2144" s="4" t="str">
        <f>VLOOKUP(D2144,[2]Sheet1!$F$1:$J$65536,5,0)</f>
        <v>6217975130009831470</v>
      </c>
      <c r="T2144" s="4" t="str">
        <f>VLOOKUP(D2144,[1]Sheet1!$F$1:$H$65536,3,0)</f>
        <v>尹新荣</v>
      </c>
      <c r="U2144" s="4" t="s">
        <v>56</v>
      </c>
      <c r="V2144" s="4" t="s">
        <v>56</v>
      </c>
      <c r="W2144" s="4" t="s">
        <v>56</v>
      </c>
      <c r="X2144" s="4" t="s">
        <v>56</v>
      </c>
    </row>
    <row r="2145" s="113" customFormat="1" hidden="1" customHeight="1" spans="1:24">
      <c r="A2145" s="9">
        <v>2144</v>
      </c>
      <c r="B2145" s="96" t="s">
        <v>66</v>
      </c>
      <c r="C2145" s="9" t="s">
        <v>4992</v>
      </c>
      <c r="D2145" s="9" t="s">
        <v>4993</v>
      </c>
      <c r="E2145" s="9" t="s">
        <v>4729</v>
      </c>
      <c r="F2145" s="9" t="s">
        <v>4748</v>
      </c>
      <c r="G2145" s="9" t="str">
        <f t="shared" si="250"/>
        <v>滔河乡盆窑村</v>
      </c>
      <c r="H2145" s="9" t="s">
        <v>4749</v>
      </c>
      <c r="I2145" s="9">
        <v>1</v>
      </c>
      <c r="J2145" s="9">
        <v>0</v>
      </c>
      <c r="K2145" s="9">
        <v>1</v>
      </c>
      <c r="L2145" s="9">
        <v>0</v>
      </c>
      <c r="M2145" s="9">
        <f t="shared" si="244"/>
        <v>0</v>
      </c>
      <c r="N2145" s="9">
        <f t="shared" si="245"/>
        <v>300</v>
      </c>
      <c r="O2145" s="9">
        <f t="shared" si="246"/>
        <v>0</v>
      </c>
      <c r="P2145" s="125">
        <f t="shared" si="247"/>
        <v>300</v>
      </c>
      <c r="Q2145" s="127">
        <f t="shared" si="248"/>
        <v>598</v>
      </c>
      <c r="R2145" s="128">
        <f t="shared" si="249"/>
        <v>898</v>
      </c>
      <c r="S2145" s="4" t="str">
        <f>VLOOKUP(D2145,[2]Sheet1!$F$1:$J$65536,5,0)</f>
        <v>6217975130009762956</v>
      </c>
      <c r="T2145" s="4" t="str">
        <f>VLOOKUP(D2145,[1]Sheet1!$F$1:$H$65536,3,0)</f>
        <v>曹老春</v>
      </c>
      <c r="U2145" s="4" t="s">
        <v>56</v>
      </c>
      <c r="V2145" s="4" t="s">
        <v>56</v>
      </c>
      <c r="W2145" s="4" t="s">
        <v>56</v>
      </c>
      <c r="X2145" s="4" t="s">
        <v>56</v>
      </c>
    </row>
    <row r="2146" s="113" customFormat="1" hidden="1" customHeight="1" spans="1:24">
      <c r="A2146" s="9">
        <v>2145</v>
      </c>
      <c r="B2146" s="96" t="s">
        <v>66</v>
      </c>
      <c r="C2146" s="9" t="s">
        <v>4994</v>
      </c>
      <c r="D2146" s="9" t="s">
        <v>4995</v>
      </c>
      <c r="E2146" s="9" t="s">
        <v>4729</v>
      </c>
      <c r="F2146" s="9" t="s">
        <v>4748</v>
      </c>
      <c r="G2146" s="9" t="str">
        <f t="shared" si="250"/>
        <v>滔河乡盆窑村</v>
      </c>
      <c r="H2146" s="9" t="s">
        <v>4749</v>
      </c>
      <c r="I2146" s="9">
        <v>1</v>
      </c>
      <c r="J2146" s="9">
        <v>1</v>
      </c>
      <c r="K2146" s="9">
        <v>0</v>
      </c>
      <c r="L2146" s="9">
        <v>0</v>
      </c>
      <c r="M2146" s="9">
        <f t="shared" si="244"/>
        <v>75</v>
      </c>
      <c r="N2146" s="9">
        <f t="shared" si="245"/>
        <v>0</v>
      </c>
      <c r="O2146" s="9">
        <f t="shared" si="246"/>
        <v>0</v>
      </c>
      <c r="P2146" s="125">
        <f t="shared" si="247"/>
        <v>75</v>
      </c>
      <c r="Q2146" s="127">
        <f t="shared" si="248"/>
        <v>598</v>
      </c>
      <c r="R2146" s="128">
        <f t="shared" si="249"/>
        <v>673</v>
      </c>
      <c r="S2146" s="4" t="str">
        <f>VLOOKUP(D2146,[2]Sheet1!$F$1:$J$65536,5,0)</f>
        <v>6217975130009764614</v>
      </c>
      <c r="T2146" s="4" t="str">
        <f>VLOOKUP(D2146,[1]Sheet1!$F$1:$H$65536,3,0)</f>
        <v>孙成敏</v>
      </c>
      <c r="U2146" s="4" t="s">
        <v>56</v>
      </c>
      <c r="V2146" s="4" t="s">
        <v>56</v>
      </c>
      <c r="W2146" s="4" t="s">
        <v>56</v>
      </c>
      <c r="X2146" s="4" t="s">
        <v>56</v>
      </c>
    </row>
    <row r="2147" s="113" customFormat="1" hidden="1" customHeight="1" spans="1:24">
      <c r="A2147" s="9">
        <v>2146</v>
      </c>
      <c r="B2147" s="96" t="s">
        <v>66</v>
      </c>
      <c r="C2147" s="9" t="s">
        <v>4996</v>
      </c>
      <c r="D2147" s="9" t="s">
        <v>4997</v>
      </c>
      <c r="E2147" s="9" t="s">
        <v>4729</v>
      </c>
      <c r="F2147" s="9" t="s">
        <v>4990</v>
      </c>
      <c r="G2147" s="9" t="str">
        <f t="shared" si="250"/>
        <v>滔河乡罗山村</v>
      </c>
      <c r="H2147" s="9" t="s">
        <v>4991</v>
      </c>
      <c r="I2147" s="9">
        <v>1</v>
      </c>
      <c r="J2147" s="9">
        <v>1</v>
      </c>
      <c r="K2147" s="9">
        <v>0</v>
      </c>
      <c r="L2147" s="9">
        <v>0</v>
      </c>
      <c r="M2147" s="9">
        <f t="shared" si="244"/>
        <v>75</v>
      </c>
      <c r="N2147" s="9">
        <f t="shared" si="245"/>
        <v>0</v>
      </c>
      <c r="O2147" s="9">
        <f t="shared" si="246"/>
        <v>0</v>
      </c>
      <c r="P2147" s="125">
        <f t="shared" si="247"/>
        <v>75</v>
      </c>
      <c r="Q2147" s="127">
        <f t="shared" si="248"/>
        <v>598</v>
      </c>
      <c r="R2147" s="128">
        <f t="shared" si="249"/>
        <v>673</v>
      </c>
      <c r="S2147" s="4" t="str">
        <f>VLOOKUP(D2147,[2]Sheet1!$F$1:$J$65536,5,0)</f>
        <v>6217975130009831777</v>
      </c>
      <c r="T2147" s="4" t="str">
        <f>VLOOKUP(D2147,[1]Sheet1!$F$1:$H$65536,3,0)</f>
        <v>周丰军</v>
      </c>
      <c r="U2147" s="4" t="s">
        <v>56</v>
      </c>
      <c r="V2147" s="4" t="s">
        <v>56</v>
      </c>
      <c r="W2147" s="4" t="s">
        <v>56</v>
      </c>
      <c r="X2147" s="4" t="s">
        <v>56</v>
      </c>
    </row>
    <row r="2148" s="113" customFormat="1" hidden="1" customHeight="1" spans="1:24">
      <c r="A2148" s="9">
        <v>2147</v>
      </c>
      <c r="B2148" s="96" t="s">
        <v>66</v>
      </c>
      <c r="C2148" s="9" t="s">
        <v>4998</v>
      </c>
      <c r="D2148" s="9" t="s">
        <v>4999</v>
      </c>
      <c r="E2148" s="9" t="s">
        <v>4729</v>
      </c>
      <c r="F2148" s="9" t="s">
        <v>4767</v>
      </c>
      <c r="G2148" s="9" t="str">
        <f t="shared" si="250"/>
        <v>滔河乡石庙湾村</v>
      </c>
      <c r="H2148" s="9" t="s">
        <v>4768</v>
      </c>
      <c r="I2148" s="9">
        <v>1</v>
      </c>
      <c r="J2148" s="9">
        <v>1</v>
      </c>
      <c r="K2148" s="9">
        <v>0</v>
      </c>
      <c r="L2148" s="9">
        <v>0</v>
      </c>
      <c r="M2148" s="9">
        <f t="shared" si="244"/>
        <v>75</v>
      </c>
      <c r="N2148" s="9">
        <f t="shared" si="245"/>
        <v>0</v>
      </c>
      <c r="O2148" s="9">
        <f t="shared" si="246"/>
        <v>0</v>
      </c>
      <c r="P2148" s="125">
        <f t="shared" si="247"/>
        <v>75</v>
      </c>
      <c r="Q2148" s="127">
        <f t="shared" si="248"/>
        <v>598</v>
      </c>
      <c r="R2148" s="128">
        <f t="shared" si="249"/>
        <v>673</v>
      </c>
      <c r="S2148" s="4" t="str">
        <f>VLOOKUP(D2148,[2]Sheet1!$F$1:$J$65536,5,0)</f>
        <v>6217975130009692815</v>
      </c>
      <c r="T2148" s="4" t="str">
        <f>VLOOKUP(D2148,[1]Sheet1!$F$1:$H$65536,3,0)</f>
        <v>李士夫</v>
      </c>
      <c r="U2148" s="4" t="s">
        <v>56</v>
      </c>
      <c r="V2148" s="4" t="s">
        <v>56</v>
      </c>
      <c r="W2148" s="4" t="s">
        <v>56</v>
      </c>
      <c r="X2148" s="4" t="s">
        <v>56</v>
      </c>
    </row>
    <row r="2149" s="113" customFormat="1" hidden="1" customHeight="1" spans="1:24">
      <c r="A2149" s="9">
        <v>2148</v>
      </c>
      <c r="B2149" s="96" t="s">
        <v>66</v>
      </c>
      <c r="C2149" s="9" t="s">
        <v>5000</v>
      </c>
      <c r="D2149" s="9" t="s">
        <v>5001</v>
      </c>
      <c r="E2149" s="9" t="s">
        <v>4729</v>
      </c>
      <c r="F2149" s="9" t="s">
        <v>4738</v>
      </c>
      <c r="G2149" s="9" t="str">
        <f t="shared" si="250"/>
        <v>滔河乡白沙岗村</v>
      </c>
      <c r="H2149" s="9" t="s">
        <v>4739</v>
      </c>
      <c r="I2149" s="9">
        <v>1</v>
      </c>
      <c r="J2149" s="9">
        <v>1</v>
      </c>
      <c r="K2149" s="9">
        <v>0</v>
      </c>
      <c r="L2149" s="9">
        <v>0</v>
      </c>
      <c r="M2149" s="9">
        <f t="shared" si="244"/>
        <v>75</v>
      </c>
      <c r="N2149" s="9">
        <f t="shared" si="245"/>
        <v>0</v>
      </c>
      <c r="O2149" s="9">
        <f t="shared" si="246"/>
        <v>0</v>
      </c>
      <c r="P2149" s="125">
        <f t="shared" si="247"/>
        <v>75</v>
      </c>
      <c r="Q2149" s="127">
        <f t="shared" si="248"/>
        <v>598</v>
      </c>
      <c r="R2149" s="128">
        <f t="shared" si="249"/>
        <v>673</v>
      </c>
      <c r="S2149" s="4" t="str">
        <f>VLOOKUP(D2149,[2]Sheet1!$F$1:$J$65536,5,0)</f>
        <v>6217975130009767492</v>
      </c>
      <c r="T2149" s="4" t="str">
        <f>VLOOKUP(D2149,[1]Sheet1!$F$1:$H$65536,3,0)</f>
        <v>熊秋平</v>
      </c>
      <c r="U2149" s="4" t="s">
        <v>56</v>
      </c>
      <c r="V2149" s="4" t="s">
        <v>56</v>
      </c>
      <c r="W2149" s="4" t="s">
        <v>56</v>
      </c>
      <c r="X2149" s="4" t="s">
        <v>56</v>
      </c>
    </row>
    <row r="2150" s="113" customFormat="1" hidden="1" customHeight="1" spans="1:24">
      <c r="A2150" s="9">
        <v>2149</v>
      </c>
      <c r="B2150" s="96" t="s">
        <v>66</v>
      </c>
      <c r="C2150" s="9" t="s">
        <v>5002</v>
      </c>
      <c r="D2150" s="9" t="s">
        <v>5003</v>
      </c>
      <c r="E2150" s="9" t="s">
        <v>4729</v>
      </c>
      <c r="F2150" s="9" t="s">
        <v>5004</v>
      </c>
      <c r="G2150" s="9" t="str">
        <f t="shared" si="250"/>
        <v>滔河乡朱家山村</v>
      </c>
      <c r="H2150" s="9" t="s">
        <v>5005</v>
      </c>
      <c r="I2150" s="9">
        <v>1</v>
      </c>
      <c r="J2150" s="9">
        <v>0</v>
      </c>
      <c r="K2150" s="9">
        <v>1</v>
      </c>
      <c r="L2150" s="9">
        <v>0</v>
      </c>
      <c r="M2150" s="9">
        <f t="shared" si="244"/>
        <v>0</v>
      </c>
      <c r="N2150" s="9">
        <f t="shared" si="245"/>
        <v>300</v>
      </c>
      <c r="O2150" s="9">
        <f t="shared" si="246"/>
        <v>0</v>
      </c>
      <c r="P2150" s="125">
        <f t="shared" si="247"/>
        <v>300</v>
      </c>
      <c r="Q2150" s="127">
        <f t="shared" si="248"/>
        <v>598</v>
      </c>
      <c r="R2150" s="128">
        <f t="shared" si="249"/>
        <v>898</v>
      </c>
      <c r="S2150" s="4" t="str">
        <f>VLOOKUP(D2150,[2]Sheet1!$F$1:$J$65536,5,0)</f>
        <v>6217975130009738600</v>
      </c>
      <c r="T2150" s="4" t="str">
        <f>VLOOKUP(D2150,[1]Sheet1!$F$1:$H$65536,3,0)</f>
        <v>朱国振</v>
      </c>
      <c r="U2150" s="4" t="s">
        <v>56</v>
      </c>
      <c r="V2150" s="4" t="s">
        <v>56</v>
      </c>
      <c r="W2150" s="4" t="s">
        <v>56</v>
      </c>
      <c r="X2150" s="4" t="s">
        <v>56</v>
      </c>
    </row>
    <row r="2151" s="113" customFormat="1" hidden="1" customHeight="1" spans="1:24">
      <c r="A2151" s="9">
        <v>2150</v>
      </c>
      <c r="B2151" s="96" t="s">
        <v>66</v>
      </c>
      <c r="C2151" s="9" t="s">
        <v>5006</v>
      </c>
      <c r="D2151" s="9" t="s">
        <v>5007</v>
      </c>
      <c r="E2151" s="9" t="s">
        <v>4729</v>
      </c>
      <c r="F2151" s="9" t="s">
        <v>4748</v>
      </c>
      <c r="G2151" s="9" t="str">
        <f t="shared" si="250"/>
        <v>滔河乡盆窑村</v>
      </c>
      <c r="H2151" s="9" t="s">
        <v>4749</v>
      </c>
      <c r="I2151" s="9">
        <v>1</v>
      </c>
      <c r="J2151" s="9">
        <v>1</v>
      </c>
      <c r="K2151" s="9">
        <v>0</v>
      </c>
      <c r="L2151" s="9">
        <v>0</v>
      </c>
      <c r="M2151" s="9">
        <f t="shared" si="244"/>
        <v>75</v>
      </c>
      <c r="N2151" s="9">
        <f t="shared" si="245"/>
        <v>0</v>
      </c>
      <c r="O2151" s="9">
        <f t="shared" si="246"/>
        <v>0</v>
      </c>
      <c r="P2151" s="125">
        <f t="shared" si="247"/>
        <v>75</v>
      </c>
      <c r="Q2151" s="127">
        <f t="shared" si="248"/>
        <v>598</v>
      </c>
      <c r="R2151" s="128">
        <f t="shared" si="249"/>
        <v>673</v>
      </c>
      <c r="S2151" s="4" t="str">
        <f>VLOOKUP(D2151,[2]Sheet1!$F$1:$J$65536,5,0)</f>
        <v>6217975130015003536</v>
      </c>
      <c r="T2151" s="4" t="str">
        <f>VLOOKUP(D2151,[1]Sheet1!$F$1:$H$65536,3,0)</f>
        <v>余吉林</v>
      </c>
      <c r="U2151" s="4" t="s">
        <v>56</v>
      </c>
      <c r="V2151" s="4" t="s">
        <v>56</v>
      </c>
      <c r="W2151" s="4" t="s">
        <v>56</v>
      </c>
      <c r="X2151" s="4" t="s">
        <v>56</v>
      </c>
    </row>
    <row r="2152" s="113" customFormat="1" hidden="1" customHeight="1" spans="1:24">
      <c r="A2152" s="9">
        <v>2151</v>
      </c>
      <c r="B2152" s="96" t="s">
        <v>66</v>
      </c>
      <c r="C2152" s="9" t="s">
        <v>5008</v>
      </c>
      <c r="D2152" s="9" t="s">
        <v>5009</v>
      </c>
      <c r="E2152" s="9" t="s">
        <v>4729</v>
      </c>
      <c r="F2152" s="9" t="s">
        <v>4803</v>
      </c>
      <c r="G2152" s="9" t="str">
        <f t="shared" si="250"/>
        <v>滔河乡尚岗村</v>
      </c>
      <c r="H2152" s="9" t="s">
        <v>4804</v>
      </c>
      <c r="I2152" s="9">
        <v>1</v>
      </c>
      <c r="J2152" s="9">
        <v>1</v>
      </c>
      <c r="K2152" s="9">
        <v>0</v>
      </c>
      <c r="L2152" s="9">
        <v>0</v>
      </c>
      <c r="M2152" s="9">
        <f t="shared" si="244"/>
        <v>75</v>
      </c>
      <c r="N2152" s="9">
        <f t="shared" si="245"/>
        <v>0</v>
      </c>
      <c r="O2152" s="9">
        <f t="shared" si="246"/>
        <v>0</v>
      </c>
      <c r="P2152" s="125">
        <f t="shared" si="247"/>
        <v>75</v>
      </c>
      <c r="Q2152" s="127">
        <f t="shared" si="248"/>
        <v>598</v>
      </c>
      <c r="R2152" s="128">
        <f t="shared" si="249"/>
        <v>673</v>
      </c>
      <c r="S2152" s="4" t="str">
        <f>VLOOKUP(D2152,[2]Sheet1!$F$1:$J$65536,5,0)</f>
        <v>6217975130009701673</v>
      </c>
      <c r="T2152" s="4" t="str">
        <f>VLOOKUP(D2152,[1]Sheet1!$F$1:$H$65536,3,0)</f>
        <v>尚牛娃</v>
      </c>
      <c r="U2152" s="4" t="s">
        <v>56</v>
      </c>
      <c r="V2152" s="4" t="s">
        <v>56</v>
      </c>
      <c r="W2152" s="4" t="s">
        <v>56</v>
      </c>
      <c r="X2152" s="4" t="s">
        <v>56</v>
      </c>
    </row>
    <row r="2153" s="113" customFormat="1" hidden="1" customHeight="1" spans="1:24">
      <c r="A2153" s="9">
        <v>2152</v>
      </c>
      <c r="B2153" s="96" t="s">
        <v>66</v>
      </c>
      <c r="C2153" s="9" t="s">
        <v>5010</v>
      </c>
      <c r="D2153" s="9" t="s">
        <v>5011</v>
      </c>
      <c r="E2153" s="9" t="s">
        <v>4729</v>
      </c>
      <c r="F2153" s="9" t="s">
        <v>4980</v>
      </c>
      <c r="G2153" s="9" t="str">
        <f t="shared" si="250"/>
        <v>滔河乡贺家坡村</v>
      </c>
      <c r="H2153" s="9" t="s">
        <v>4981</v>
      </c>
      <c r="I2153" s="9">
        <v>1</v>
      </c>
      <c r="J2153" s="9">
        <v>1</v>
      </c>
      <c r="K2153" s="9">
        <v>0</v>
      </c>
      <c r="L2153" s="9">
        <v>0</v>
      </c>
      <c r="M2153" s="9">
        <f t="shared" si="244"/>
        <v>75</v>
      </c>
      <c r="N2153" s="9">
        <f t="shared" si="245"/>
        <v>0</v>
      </c>
      <c r="O2153" s="9">
        <f t="shared" si="246"/>
        <v>0</v>
      </c>
      <c r="P2153" s="125">
        <f t="shared" si="247"/>
        <v>75</v>
      </c>
      <c r="Q2153" s="127">
        <f t="shared" si="248"/>
        <v>598</v>
      </c>
      <c r="R2153" s="128">
        <f t="shared" si="249"/>
        <v>673</v>
      </c>
      <c r="S2153" s="4" t="str">
        <f>VLOOKUP(D2153,[2]Sheet1!$F$1:$J$65536,5,0)</f>
        <v>6217975130009834904</v>
      </c>
      <c r="T2153" s="4" t="str">
        <f>VLOOKUP(D2153,[1]Sheet1!$F$1:$H$65536,3,0)</f>
        <v>殷桂勇</v>
      </c>
      <c r="U2153" s="4" t="s">
        <v>56</v>
      </c>
      <c r="V2153" s="4" t="s">
        <v>56</v>
      </c>
      <c r="W2153" s="4" t="s">
        <v>56</v>
      </c>
      <c r="X2153" s="4" t="s">
        <v>56</v>
      </c>
    </row>
    <row r="2154" s="113" customFormat="1" hidden="1" customHeight="1" spans="1:24">
      <c r="A2154" s="9">
        <v>2153</v>
      </c>
      <c r="B2154" s="96" t="s">
        <v>66</v>
      </c>
      <c r="C2154" s="9" t="s">
        <v>5012</v>
      </c>
      <c r="D2154" s="9" t="s">
        <v>5013</v>
      </c>
      <c r="E2154" s="9" t="s">
        <v>4729</v>
      </c>
      <c r="F2154" s="9" t="s">
        <v>4734</v>
      </c>
      <c r="G2154" s="9" t="str">
        <f t="shared" si="250"/>
        <v>滔河乡白亭村</v>
      </c>
      <c r="H2154" s="9" t="s">
        <v>4735</v>
      </c>
      <c r="I2154" s="9">
        <v>1</v>
      </c>
      <c r="J2154" s="9">
        <v>0</v>
      </c>
      <c r="K2154" s="9">
        <v>0</v>
      </c>
      <c r="L2154" s="9">
        <v>1</v>
      </c>
      <c r="M2154" s="9">
        <f t="shared" si="244"/>
        <v>0</v>
      </c>
      <c r="N2154" s="9">
        <f t="shared" si="245"/>
        <v>0</v>
      </c>
      <c r="O2154" s="9">
        <f t="shared" si="246"/>
        <v>600</v>
      </c>
      <c r="P2154" s="125">
        <f t="shared" si="247"/>
        <v>600</v>
      </c>
      <c r="Q2154" s="127">
        <f t="shared" si="248"/>
        <v>598</v>
      </c>
      <c r="R2154" s="128">
        <f t="shared" si="249"/>
        <v>1198</v>
      </c>
      <c r="S2154" s="4" t="str">
        <f>VLOOKUP(D2154,[2]Sheet1!$F$1:$J$65536,5,0)</f>
        <v>6217975130009749797</v>
      </c>
      <c r="T2154" s="4" t="str">
        <f>VLOOKUP(D2154,[1]Sheet1!$F$1:$H$65536,3,0)</f>
        <v>王建忠</v>
      </c>
      <c r="U2154" s="4" t="s">
        <v>56</v>
      </c>
      <c r="V2154" s="4" t="s">
        <v>56</v>
      </c>
      <c r="W2154" s="4" t="s">
        <v>56</v>
      </c>
      <c r="X2154" s="4" t="s">
        <v>56</v>
      </c>
    </row>
    <row r="2155" s="113" customFormat="1" hidden="1" customHeight="1" spans="1:24">
      <c r="A2155" s="9">
        <v>2154</v>
      </c>
      <c r="B2155" s="96" t="s">
        <v>66</v>
      </c>
      <c r="C2155" s="9" t="s">
        <v>5014</v>
      </c>
      <c r="D2155" s="9" t="s">
        <v>5015</v>
      </c>
      <c r="E2155" s="9" t="s">
        <v>4729</v>
      </c>
      <c r="F2155" s="9" t="s">
        <v>4380</v>
      </c>
      <c r="G2155" s="9" t="str">
        <f t="shared" si="250"/>
        <v>滔河乡黄楝树村</v>
      </c>
      <c r="H2155" s="9" t="s">
        <v>5016</v>
      </c>
      <c r="I2155" s="9">
        <v>1</v>
      </c>
      <c r="J2155" s="9">
        <v>1</v>
      </c>
      <c r="K2155" s="9">
        <v>0</v>
      </c>
      <c r="L2155" s="9">
        <v>0</v>
      </c>
      <c r="M2155" s="9">
        <f t="shared" si="244"/>
        <v>75</v>
      </c>
      <c r="N2155" s="9">
        <f t="shared" si="245"/>
        <v>0</v>
      </c>
      <c r="O2155" s="9">
        <f t="shared" si="246"/>
        <v>0</v>
      </c>
      <c r="P2155" s="125">
        <f t="shared" si="247"/>
        <v>75</v>
      </c>
      <c r="Q2155" s="127">
        <f t="shared" si="248"/>
        <v>598</v>
      </c>
      <c r="R2155" s="128">
        <f t="shared" si="249"/>
        <v>673</v>
      </c>
      <c r="S2155" s="4" t="str">
        <f>VLOOKUP(D2155,[2]Sheet1!$F$1:$J$65536,5,0)</f>
        <v>6217975130009736018</v>
      </c>
      <c r="T2155" s="4" t="str">
        <f>VLOOKUP(D2155,[1]Sheet1!$F$1:$H$65536,3,0)</f>
        <v>刘国军</v>
      </c>
      <c r="U2155" s="4" t="s">
        <v>56</v>
      </c>
      <c r="V2155" s="4" t="s">
        <v>56</v>
      </c>
      <c r="W2155" s="4" t="s">
        <v>56</v>
      </c>
      <c r="X2155" s="4" t="s">
        <v>56</v>
      </c>
    </row>
    <row r="2156" s="113" customFormat="1" hidden="1" customHeight="1" spans="1:24">
      <c r="A2156" s="9">
        <v>2155</v>
      </c>
      <c r="B2156" s="96" t="s">
        <v>66</v>
      </c>
      <c r="C2156" s="9" t="s">
        <v>5017</v>
      </c>
      <c r="D2156" s="9" t="s">
        <v>5018</v>
      </c>
      <c r="E2156" s="9" t="s">
        <v>4729</v>
      </c>
      <c r="F2156" s="9" t="s">
        <v>5019</v>
      </c>
      <c r="G2156" s="9" t="str">
        <f t="shared" si="250"/>
        <v>滔河乡大山村</v>
      </c>
      <c r="H2156" s="9" t="s">
        <v>5020</v>
      </c>
      <c r="I2156" s="9">
        <v>1</v>
      </c>
      <c r="J2156" s="9">
        <v>1</v>
      </c>
      <c r="K2156" s="9">
        <v>0</v>
      </c>
      <c r="L2156" s="9">
        <v>0</v>
      </c>
      <c r="M2156" s="9">
        <f t="shared" si="244"/>
        <v>75</v>
      </c>
      <c r="N2156" s="9">
        <f t="shared" si="245"/>
        <v>0</v>
      </c>
      <c r="O2156" s="9">
        <f t="shared" si="246"/>
        <v>0</v>
      </c>
      <c r="P2156" s="125">
        <f t="shared" si="247"/>
        <v>75</v>
      </c>
      <c r="Q2156" s="127">
        <f t="shared" si="248"/>
        <v>598</v>
      </c>
      <c r="R2156" s="128">
        <f t="shared" si="249"/>
        <v>673</v>
      </c>
      <c r="S2156" s="4" t="str">
        <f>VLOOKUP(D2156,[2]Sheet1!$F$1:$J$65536,5,0)</f>
        <v>6217975130009822743</v>
      </c>
      <c r="T2156" s="4" t="str">
        <f>VLOOKUP(D2156,[1]Sheet1!$F$1:$H$65536,3,0)</f>
        <v>金小栓</v>
      </c>
      <c r="U2156" s="4" t="s">
        <v>56</v>
      </c>
      <c r="V2156" s="4" t="s">
        <v>56</v>
      </c>
      <c r="W2156" s="4" t="s">
        <v>56</v>
      </c>
      <c r="X2156" s="4" t="s">
        <v>56</v>
      </c>
    </row>
    <row r="2157" s="113" customFormat="1" hidden="1" customHeight="1" spans="1:24">
      <c r="A2157" s="9">
        <v>2156</v>
      </c>
      <c r="B2157" s="96" t="s">
        <v>66</v>
      </c>
      <c r="C2157" s="9" t="s">
        <v>5021</v>
      </c>
      <c r="D2157" s="9" t="s">
        <v>5022</v>
      </c>
      <c r="E2157" s="9" t="s">
        <v>4729</v>
      </c>
      <c r="F2157" s="9" t="s">
        <v>4748</v>
      </c>
      <c r="G2157" s="9" t="str">
        <f t="shared" si="250"/>
        <v>滔河乡盆窑村</v>
      </c>
      <c r="H2157" s="9" t="s">
        <v>4749</v>
      </c>
      <c r="I2157" s="9">
        <v>1</v>
      </c>
      <c r="J2157" s="9">
        <v>1</v>
      </c>
      <c r="K2157" s="9">
        <v>0</v>
      </c>
      <c r="L2157" s="9">
        <v>0</v>
      </c>
      <c r="M2157" s="9">
        <f t="shared" si="244"/>
        <v>75</v>
      </c>
      <c r="N2157" s="9">
        <f t="shared" si="245"/>
        <v>0</v>
      </c>
      <c r="O2157" s="9">
        <f t="shared" si="246"/>
        <v>0</v>
      </c>
      <c r="P2157" s="125">
        <f t="shared" si="247"/>
        <v>75</v>
      </c>
      <c r="Q2157" s="127">
        <f t="shared" si="248"/>
        <v>598</v>
      </c>
      <c r="R2157" s="128">
        <f t="shared" si="249"/>
        <v>673</v>
      </c>
      <c r="S2157" s="4" t="str">
        <f>VLOOKUP(D2157,[2]Sheet1!$F$1:$J$65536,5,0)</f>
        <v>6217975130009763079</v>
      </c>
      <c r="T2157" s="4" t="str">
        <f>VLOOKUP(D2157,[1]Sheet1!$F$1:$H$65536,3,0)</f>
        <v>曹志国</v>
      </c>
      <c r="U2157" s="4" t="s">
        <v>56</v>
      </c>
      <c r="V2157" s="4" t="s">
        <v>56</v>
      </c>
      <c r="W2157" s="4" t="s">
        <v>56</v>
      </c>
      <c r="X2157" s="4" t="s">
        <v>56</v>
      </c>
    </row>
    <row r="2158" s="113" customFormat="1" hidden="1" customHeight="1" spans="1:24">
      <c r="A2158" s="9">
        <v>2157</v>
      </c>
      <c r="B2158" s="96" t="s">
        <v>66</v>
      </c>
      <c r="C2158" s="9" t="s">
        <v>5023</v>
      </c>
      <c r="D2158" s="9" t="s">
        <v>5024</v>
      </c>
      <c r="E2158" s="9" t="s">
        <v>4729</v>
      </c>
      <c r="F2158" s="9" t="s">
        <v>4734</v>
      </c>
      <c r="G2158" s="9" t="str">
        <f t="shared" si="250"/>
        <v>滔河乡白亭村</v>
      </c>
      <c r="H2158" s="9" t="s">
        <v>4735</v>
      </c>
      <c r="I2158" s="9">
        <v>1</v>
      </c>
      <c r="J2158" s="9">
        <v>1</v>
      </c>
      <c r="K2158" s="9">
        <v>0</v>
      </c>
      <c r="L2158" s="9">
        <v>0</v>
      </c>
      <c r="M2158" s="9">
        <f t="shared" si="244"/>
        <v>75</v>
      </c>
      <c r="N2158" s="9">
        <f t="shared" si="245"/>
        <v>0</v>
      </c>
      <c r="O2158" s="9">
        <f t="shared" si="246"/>
        <v>0</v>
      </c>
      <c r="P2158" s="125">
        <f t="shared" si="247"/>
        <v>75</v>
      </c>
      <c r="Q2158" s="127">
        <f t="shared" si="248"/>
        <v>598</v>
      </c>
      <c r="R2158" s="128">
        <f t="shared" si="249"/>
        <v>673</v>
      </c>
      <c r="S2158" s="4" t="str">
        <f>VLOOKUP(D2158,[2]Sheet1!$F$1:$J$65536,5,0)</f>
        <v>6217975130009749938</v>
      </c>
      <c r="T2158" s="4" t="str">
        <f>VLOOKUP(D2158,[1]Sheet1!$F$1:$H$65536,3,0)</f>
        <v>王庆寿</v>
      </c>
      <c r="U2158" s="4" t="s">
        <v>56</v>
      </c>
      <c r="V2158" s="4" t="s">
        <v>56</v>
      </c>
      <c r="W2158" s="4" t="s">
        <v>56</v>
      </c>
      <c r="X2158" s="4" t="s">
        <v>56</v>
      </c>
    </row>
    <row r="2159" s="113" customFormat="1" hidden="1" customHeight="1" spans="1:24">
      <c r="A2159" s="9">
        <v>2158</v>
      </c>
      <c r="B2159" s="96" t="s">
        <v>66</v>
      </c>
      <c r="C2159" s="9" t="s">
        <v>5025</v>
      </c>
      <c r="D2159" s="9" t="s">
        <v>5026</v>
      </c>
      <c r="E2159" s="9" t="s">
        <v>4729</v>
      </c>
      <c r="F2159" s="9" t="s">
        <v>5027</v>
      </c>
      <c r="G2159" s="9" t="str">
        <f t="shared" si="250"/>
        <v>滔河乡文坑村</v>
      </c>
      <c r="H2159" s="9" t="s">
        <v>5028</v>
      </c>
      <c r="I2159" s="9">
        <v>1</v>
      </c>
      <c r="J2159" s="9">
        <v>1</v>
      </c>
      <c r="K2159" s="9">
        <v>0</v>
      </c>
      <c r="L2159" s="9">
        <v>0</v>
      </c>
      <c r="M2159" s="9">
        <f t="shared" si="244"/>
        <v>75</v>
      </c>
      <c r="N2159" s="9">
        <f t="shared" si="245"/>
        <v>0</v>
      </c>
      <c r="O2159" s="9">
        <f t="shared" si="246"/>
        <v>0</v>
      </c>
      <c r="P2159" s="125">
        <f t="shared" si="247"/>
        <v>75</v>
      </c>
      <c r="Q2159" s="127">
        <f t="shared" si="248"/>
        <v>598</v>
      </c>
      <c r="R2159" s="128">
        <f t="shared" si="249"/>
        <v>673</v>
      </c>
      <c r="S2159" s="4" t="str">
        <f>VLOOKUP(D2159,[2]Sheet1!$F$1:$J$65536,5,0)</f>
        <v>6217975130009820986</v>
      </c>
      <c r="T2159" s="4" t="str">
        <f>VLOOKUP(D2159,[1]Sheet1!$F$1:$H$65536,3,0)</f>
        <v>林长范</v>
      </c>
      <c r="U2159" s="4" t="s">
        <v>56</v>
      </c>
      <c r="V2159" s="4" t="s">
        <v>56</v>
      </c>
      <c r="W2159" s="4" t="s">
        <v>56</v>
      </c>
      <c r="X2159" s="4" t="s">
        <v>56</v>
      </c>
    </row>
    <row r="2160" s="113" customFormat="1" hidden="1" customHeight="1" spans="1:24">
      <c r="A2160" s="9">
        <v>2159</v>
      </c>
      <c r="B2160" s="96" t="s">
        <v>66</v>
      </c>
      <c r="C2160" s="9" t="s">
        <v>5029</v>
      </c>
      <c r="D2160" s="9" t="s">
        <v>5030</v>
      </c>
      <c r="E2160" s="9" t="s">
        <v>4729</v>
      </c>
      <c r="F2160" s="9" t="s">
        <v>4767</v>
      </c>
      <c r="G2160" s="9" t="str">
        <f t="shared" si="250"/>
        <v>滔河乡石庙湾村</v>
      </c>
      <c r="H2160" s="9" t="s">
        <v>4768</v>
      </c>
      <c r="I2160" s="9">
        <v>1</v>
      </c>
      <c r="J2160" s="9">
        <v>1</v>
      </c>
      <c r="K2160" s="9">
        <v>0</v>
      </c>
      <c r="L2160" s="9">
        <v>0</v>
      </c>
      <c r="M2160" s="9">
        <f t="shared" si="244"/>
        <v>75</v>
      </c>
      <c r="N2160" s="9">
        <f t="shared" si="245"/>
        <v>0</v>
      </c>
      <c r="O2160" s="9">
        <f t="shared" si="246"/>
        <v>0</v>
      </c>
      <c r="P2160" s="125">
        <f t="shared" si="247"/>
        <v>75</v>
      </c>
      <c r="Q2160" s="127">
        <f t="shared" si="248"/>
        <v>598</v>
      </c>
      <c r="R2160" s="128">
        <f t="shared" si="249"/>
        <v>673</v>
      </c>
      <c r="S2160" s="4" t="str">
        <f>VLOOKUP(D2160,[2]Sheet1!$F$1:$J$65536,5,0)</f>
        <v>6217975130023638281</v>
      </c>
      <c r="T2160" s="4" t="str">
        <f>VLOOKUP(D2160,[1]Sheet1!$F$1:$H$65536,3,0)</f>
        <v>李国久</v>
      </c>
      <c r="U2160" s="4" t="s">
        <v>56</v>
      </c>
      <c r="V2160" s="4" t="s">
        <v>56</v>
      </c>
      <c r="W2160" s="4" t="s">
        <v>56</v>
      </c>
      <c r="X2160" s="4" t="s">
        <v>56</v>
      </c>
    </row>
    <row r="2161" s="113" customFormat="1" hidden="1" customHeight="1" spans="1:24">
      <c r="A2161" s="9">
        <v>2160</v>
      </c>
      <c r="B2161" s="96" t="s">
        <v>66</v>
      </c>
      <c r="C2161" s="9" t="s">
        <v>5031</v>
      </c>
      <c r="D2161" s="9" t="s">
        <v>5032</v>
      </c>
      <c r="E2161" s="9" t="s">
        <v>4729</v>
      </c>
      <c r="F2161" s="9" t="s">
        <v>4738</v>
      </c>
      <c r="G2161" s="9" t="str">
        <f t="shared" si="250"/>
        <v>滔河乡白沙岗村</v>
      </c>
      <c r="H2161" s="9" t="s">
        <v>4739</v>
      </c>
      <c r="I2161" s="9">
        <v>1</v>
      </c>
      <c r="J2161" s="9">
        <v>1</v>
      </c>
      <c r="K2161" s="9">
        <v>0</v>
      </c>
      <c r="L2161" s="9">
        <v>0</v>
      </c>
      <c r="M2161" s="9">
        <f t="shared" si="244"/>
        <v>75</v>
      </c>
      <c r="N2161" s="9">
        <f t="shared" si="245"/>
        <v>0</v>
      </c>
      <c r="O2161" s="9">
        <f t="shared" si="246"/>
        <v>0</v>
      </c>
      <c r="P2161" s="125">
        <f t="shared" si="247"/>
        <v>75</v>
      </c>
      <c r="Q2161" s="127">
        <f t="shared" si="248"/>
        <v>598</v>
      </c>
      <c r="R2161" s="128">
        <f t="shared" si="249"/>
        <v>673</v>
      </c>
      <c r="S2161" s="4" t="str">
        <f>VLOOKUP(D2161,[2]Sheet1!$F$1:$J$65536,5,0)</f>
        <v>6217975130009765702</v>
      </c>
      <c r="T2161" s="4" t="str">
        <f>VLOOKUP(D2161,[1]Sheet1!$F$1:$H$65536,3,0)</f>
        <v>蔡国党</v>
      </c>
      <c r="U2161" s="4" t="s">
        <v>56</v>
      </c>
      <c r="V2161" s="4" t="s">
        <v>56</v>
      </c>
      <c r="W2161" s="4" t="s">
        <v>56</v>
      </c>
      <c r="X2161" s="4" t="s">
        <v>56</v>
      </c>
    </row>
    <row r="2162" s="113" customFormat="1" hidden="1" customHeight="1" spans="1:24">
      <c r="A2162" s="9">
        <v>2161</v>
      </c>
      <c r="B2162" s="96" t="s">
        <v>66</v>
      </c>
      <c r="C2162" s="9" t="s">
        <v>5033</v>
      </c>
      <c r="D2162" s="9" t="s">
        <v>5034</v>
      </c>
      <c r="E2162" s="9" t="s">
        <v>4729</v>
      </c>
      <c r="F2162" s="9" t="s">
        <v>4756</v>
      </c>
      <c r="G2162" s="9" t="str">
        <f t="shared" si="250"/>
        <v>滔河乡万家岭村</v>
      </c>
      <c r="H2162" s="9" t="s">
        <v>4757</v>
      </c>
      <c r="I2162" s="9">
        <v>1</v>
      </c>
      <c r="J2162" s="9">
        <v>1</v>
      </c>
      <c r="K2162" s="9">
        <v>0</v>
      </c>
      <c r="L2162" s="9">
        <v>0</v>
      </c>
      <c r="M2162" s="9">
        <f t="shared" si="244"/>
        <v>75</v>
      </c>
      <c r="N2162" s="9">
        <f t="shared" si="245"/>
        <v>0</v>
      </c>
      <c r="O2162" s="9">
        <f t="shared" si="246"/>
        <v>0</v>
      </c>
      <c r="P2162" s="125">
        <f t="shared" si="247"/>
        <v>75</v>
      </c>
      <c r="Q2162" s="127">
        <f t="shared" si="248"/>
        <v>598</v>
      </c>
      <c r="R2162" s="128">
        <f t="shared" si="249"/>
        <v>673</v>
      </c>
      <c r="S2162" s="4" t="str">
        <f>VLOOKUP(D2162,[2]Sheet1!$F$1:$J$65536,5,0)</f>
        <v>6217975130009751827</v>
      </c>
      <c r="T2162" s="4" t="str">
        <f>VLOOKUP(D2162,[1]Sheet1!$F$1:$H$65536,3,0)</f>
        <v>杜夫军</v>
      </c>
      <c r="U2162" s="4" t="s">
        <v>56</v>
      </c>
      <c r="V2162" s="4" t="s">
        <v>56</v>
      </c>
      <c r="W2162" s="4" t="s">
        <v>56</v>
      </c>
      <c r="X2162" s="4" t="s">
        <v>56</v>
      </c>
    </row>
    <row r="2163" s="113" customFormat="1" hidden="1" customHeight="1" spans="1:24">
      <c r="A2163" s="9">
        <v>2162</v>
      </c>
      <c r="B2163" s="96" t="s">
        <v>66</v>
      </c>
      <c r="C2163" s="9" t="s">
        <v>5035</v>
      </c>
      <c r="D2163" s="9" t="s">
        <v>5036</v>
      </c>
      <c r="E2163" s="9" t="s">
        <v>4729</v>
      </c>
      <c r="F2163" s="9" t="s">
        <v>4779</v>
      </c>
      <c r="G2163" s="9" t="str">
        <f t="shared" si="250"/>
        <v>滔河乡朱家沟村</v>
      </c>
      <c r="H2163" s="9" t="s">
        <v>4780</v>
      </c>
      <c r="I2163" s="9">
        <v>1</v>
      </c>
      <c r="J2163" s="9">
        <v>1</v>
      </c>
      <c r="K2163" s="9">
        <v>0</v>
      </c>
      <c r="L2163" s="9">
        <v>0</v>
      </c>
      <c r="M2163" s="9">
        <f t="shared" si="244"/>
        <v>75</v>
      </c>
      <c r="N2163" s="9">
        <f t="shared" si="245"/>
        <v>0</v>
      </c>
      <c r="O2163" s="9">
        <f t="shared" si="246"/>
        <v>0</v>
      </c>
      <c r="P2163" s="125">
        <f t="shared" si="247"/>
        <v>75</v>
      </c>
      <c r="Q2163" s="127">
        <f t="shared" si="248"/>
        <v>598</v>
      </c>
      <c r="R2163" s="128">
        <f t="shared" si="249"/>
        <v>673</v>
      </c>
      <c r="S2163" s="4" t="str">
        <f>VLOOKUP(D2163,[2]Sheet1!$F$1:$J$65536,5,0)</f>
        <v>6217975130009799255</v>
      </c>
      <c r="T2163" s="4" t="str">
        <f>VLOOKUP(D2163,[1]Sheet1!$F$1:$H$65536,3,0)</f>
        <v>赵新夫</v>
      </c>
      <c r="U2163" s="4" t="s">
        <v>56</v>
      </c>
      <c r="V2163" s="4" t="s">
        <v>56</v>
      </c>
      <c r="W2163" s="4" t="s">
        <v>56</v>
      </c>
      <c r="X2163" s="4" t="s">
        <v>56</v>
      </c>
    </row>
    <row r="2164" s="113" customFormat="1" hidden="1" customHeight="1" spans="1:24">
      <c r="A2164" s="9">
        <v>2163</v>
      </c>
      <c r="B2164" s="96" t="s">
        <v>66</v>
      </c>
      <c r="C2164" s="9" t="s">
        <v>5037</v>
      </c>
      <c r="D2164" s="9" t="s">
        <v>5038</v>
      </c>
      <c r="E2164" s="9" t="s">
        <v>4729</v>
      </c>
      <c r="F2164" s="9" t="s">
        <v>4779</v>
      </c>
      <c r="G2164" s="9" t="str">
        <f t="shared" si="250"/>
        <v>滔河乡朱家沟村</v>
      </c>
      <c r="H2164" s="9" t="s">
        <v>4780</v>
      </c>
      <c r="I2164" s="9">
        <v>1</v>
      </c>
      <c r="J2164" s="9">
        <v>1</v>
      </c>
      <c r="K2164" s="9">
        <v>0</v>
      </c>
      <c r="L2164" s="9">
        <v>0</v>
      </c>
      <c r="M2164" s="9">
        <f t="shared" si="244"/>
        <v>75</v>
      </c>
      <c r="N2164" s="9">
        <f t="shared" si="245"/>
        <v>0</v>
      </c>
      <c r="O2164" s="9">
        <f t="shared" si="246"/>
        <v>0</v>
      </c>
      <c r="P2164" s="125">
        <f t="shared" si="247"/>
        <v>75</v>
      </c>
      <c r="Q2164" s="127">
        <f t="shared" si="248"/>
        <v>598</v>
      </c>
      <c r="R2164" s="128">
        <f t="shared" si="249"/>
        <v>673</v>
      </c>
      <c r="S2164" s="4" t="str">
        <f>VLOOKUP(D2164,[2]Sheet1!$F$1:$J$65536,5,0)</f>
        <v>6217975130009800046</v>
      </c>
      <c r="T2164" s="4" t="str">
        <f>VLOOKUP(D2164,[1]Sheet1!$F$1:$H$65536,3,0)</f>
        <v>朱三姓</v>
      </c>
      <c r="U2164" s="4" t="s">
        <v>56</v>
      </c>
      <c r="V2164" s="4" t="s">
        <v>56</v>
      </c>
      <c r="W2164" s="4" t="s">
        <v>56</v>
      </c>
      <c r="X2164" s="4" t="s">
        <v>56</v>
      </c>
    </row>
    <row r="2165" s="113" customFormat="1" hidden="1" customHeight="1" spans="1:24">
      <c r="A2165" s="9">
        <v>2164</v>
      </c>
      <c r="B2165" s="96" t="s">
        <v>66</v>
      </c>
      <c r="C2165" s="9" t="s">
        <v>5039</v>
      </c>
      <c r="D2165" s="9" t="s">
        <v>5040</v>
      </c>
      <c r="E2165" s="9" t="s">
        <v>4729</v>
      </c>
      <c r="F2165" s="9" t="s">
        <v>4767</v>
      </c>
      <c r="G2165" s="9" t="str">
        <f t="shared" si="250"/>
        <v>滔河乡石庙湾村</v>
      </c>
      <c r="H2165" s="9" t="s">
        <v>4768</v>
      </c>
      <c r="I2165" s="9">
        <v>1</v>
      </c>
      <c r="J2165" s="9">
        <v>1</v>
      </c>
      <c r="K2165" s="9">
        <v>0</v>
      </c>
      <c r="L2165" s="9">
        <v>0</v>
      </c>
      <c r="M2165" s="9">
        <f t="shared" si="244"/>
        <v>75</v>
      </c>
      <c r="N2165" s="9">
        <f t="shared" si="245"/>
        <v>0</v>
      </c>
      <c r="O2165" s="9">
        <f t="shared" si="246"/>
        <v>0</v>
      </c>
      <c r="P2165" s="125">
        <f t="shared" si="247"/>
        <v>75</v>
      </c>
      <c r="Q2165" s="127">
        <f t="shared" si="248"/>
        <v>598</v>
      </c>
      <c r="R2165" s="128">
        <f t="shared" si="249"/>
        <v>673</v>
      </c>
      <c r="S2165" s="4" t="str">
        <f>VLOOKUP(D2165,[2]Sheet1!$F$1:$J$65536,5,0)</f>
        <v>6217975130009692880</v>
      </c>
      <c r="T2165" s="4" t="str">
        <f>VLOOKUP(D2165,[1]Sheet1!$F$1:$H$65536,3,0)</f>
        <v>李士强</v>
      </c>
      <c r="U2165" s="4" t="s">
        <v>56</v>
      </c>
      <c r="V2165" s="4" t="s">
        <v>56</v>
      </c>
      <c r="W2165" s="4" t="s">
        <v>56</v>
      </c>
      <c r="X2165" s="4" t="s">
        <v>56</v>
      </c>
    </row>
    <row r="2166" s="113" customFormat="1" hidden="1" customHeight="1" spans="1:24">
      <c r="A2166" s="9">
        <v>2165</v>
      </c>
      <c r="B2166" s="96" t="s">
        <v>66</v>
      </c>
      <c r="C2166" s="9" t="s">
        <v>5041</v>
      </c>
      <c r="D2166" s="9" t="s">
        <v>5042</v>
      </c>
      <c r="E2166" s="9" t="s">
        <v>4729</v>
      </c>
      <c r="F2166" s="9" t="s">
        <v>4738</v>
      </c>
      <c r="G2166" s="9" t="str">
        <f t="shared" si="250"/>
        <v>滔河乡白沙岗村</v>
      </c>
      <c r="H2166" s="9" t="s">
        <v>4739</v>
      </c>
      <c r="I2166" s="9">
        <v>1</v>
      </c>
      <c r="J2166" s="9">
        <v>1</v>
      </c>
      <c r="K2166" s="9">
        <v>0</v>
      </c>
      <c r="L2166" s="9">
        <v>0</v>
      </c>
      <c r="M2166" s="9">
        <f t="shared" si="244"/>
        <v>75</v>
      </c>
      <c r="N2166" s="9">
        <f t="shared" si="245"/>
        <v>0</v>
      </c>
      <c r="O2166" s="9">
        <f t="shared" si="246"/>
        <v>0</v>
      </c>
      <c r="P2166" s="125">
        <f t="shared" si="247"/>
        <v>75</v>
      </c>
      <c r="Q2166" s="127">
        <f t="shared" si="248"/>
        <v>598</v>
      </c>
      <c r="R2166" s="128">
        <f t="shared" si="249"/>
        <v>673</v>
      </c>
      <c r="S2166" s="4" t="str">
        <f>VLOOKUP(D2166,[2]Sheet1!$F$1:$J$65536,5,0)</f>
        <v>6217975130009766635</v>
      </c>
      <c r="T2166" s="4" t="str">
        <f>VLOOKUP(D2166,[1]Sheet1!$F$1:$H$65536,3,0)</f>
        <v>刘吉华</v>
      </c>
      <c r="U2166" s="4" t="s">
        <v>56</v>
      </c>
      <c r="V2166" s="4" t="s">
        <v>56</v>
      </c>
      <c r="W2166" s="4" t="s">
        <v>56</v>
      </c>
      <c r="X2166" s="4" t="s">
        <v>56</v>
      </c>
    </row>
    <row r="2167" s="113" customFormat="1" hidden="1" customHeight="1" spans="1:24">
      <c r="A2167" s="9">
        <v>2166</v>
      </c>
      <c r="B2167" s="96" t="s">
        <v>66</v>
      </c>
      <c r="C2167" s="9" t="s">
        <v>5043</v>
      </c>
      <c r="D2167" s="9" t="s">
        <v>5044</v>
      </c>
      <c r="E2167" s="9" t="s">
        <v>4729</v>
      </c>
      <c r="F2167" s="9" t="s">
        <v>4779</v>
      </c>
      <c r="G2167" s="9" t="str">
        <f t="shared" si="250"/>
        <v>滔河乡朱家沟村</v>
      </c>
      <c r="H2167" s="9" t="s">
        <v>4780</v>
      </c>
      <c r="I2167" s="9">
        <v>1</v>
      </c>
      <c r="J2167" s="9">
        <v>1</v>
      </c>
      <c r="K2167" s="9">
        <v>0</v>
      </c>
      <c r="L2167" s="9">
        <v>0</v>
      </c>
      <c r="M2167" s="9">
        <f t="shared" si="244"/>
        <v>75</v>
      </c>
      <c r="N2167" s="9">
        <f t="shared" si="245"/>
        <v>0</v>
      </c>
      <c r="O2167" s="9">
        <f t="shared" si="246"/>
        <v>0</v>
      </c>
      <c r="P2167" s="125">
        <f t="shared" si="247"/>
        <v>75</v>
      </c>
      <c r="Q2167" s="127">
        <f t="shared" si="248"/>
        <v>598</v>
      </c>
      <c r="R2167" s="128">
        <f t="shared" si="249"/>
        <v>673</v>
      </c>
      <c r="S2167" s="4" t="str">
        <f>VLOOKUP(D2167,[2]Sheet1!$F$1:$J$65536,5,0)</f>
        <v>6217975130009797036</v>
      </c>
      <c r="T2167" s="4" t="str">
        <f>VLOOKUP(D2167,[1]Sheet1!$F$1:$H$65536,3,0)</f>
        <v>韩振强</v>
      </c>
      <c r="U2167" s="4" t="s">
        <v>56</v>
      </c>
      <c r="V2167" s="4" t="s">
        <v>56</v>
      </c>
      <c r="W2167" s="4" t="s">
        <v>56</v>
      </c>
      <c r="X2167" s="4" t="s">
        <v>56</v>
      </c>
    </row>
    <row r="2168" s="113" customFormat="1" hidden="1" customHeight="1" spans="1:24">
      <c r="A2168" s="9">
        <v>2167</v>
      </c>
      <c r="B2168" s="96" t="s">
        <v>66</v>
      </c>
      <c r="C2168" s="9" t="s">
        <v>5045</v>
      </c>
      <c r="D2168" s="9" t="s">
        <v>5046</v>
      </c>
      <c r="E2168" s="9" t="s">
        <v>4729</v>
      </c>
      <c r="F2168" s="9" t="s">
        <v>4797</v>
      </c>
      <c r="G2168" s="9" t="str">
        <f t="shared" si="250"/>
        <v>滔河乡清泉营村</v>
      </c>
      <c r="H2168" s="9" t="s">
        <v>4798</v>
      </c>
      <c r="I2168" s="9">
        <v>1</v>
      </c>
      <c r="J2168" s="9">
        <v>1</v>
      </c>
      <c r="K2168" s="9">
        <v>0</v>
      </c>
      <c r="L2168" s="9">
        <v>0</v>
      </c>
      <c r="M2168" s="9">
        <f t="shared" si="244"/>
        <v>75</v>
      </c>
      <c r="N2168" s="9">
        <f t="shared" si="245"/>
        <v>0</v>
      </c>
      <c r="O2168" s="9">
        <f t="shared" si="246"/>
        <v>0</v>
      </c>
      <c r="P2168" s="125">
        <f t="shared" si="247"/>
        <v>75</v>
      </c>
      <c r="Q2168" s="127">
        <f t="shared" si="248"/>
        <v>598</v>
      </c>
      <c r="R2168" s="128">
        <f t="shared" si="249"/>
        <v>673</v>
      </c>
      <c r="S2168" s="4" t="str">
        <f>VLOOKUP(D2168,[2]Sheet1!$F$1:$J$65536,5,0)</f>
        <v>6217975130009724279</v>
      </c>
      <c r="T2168" s="4" t="str">
        <f>VLOOKUP(D2168,[1]Sheet1!$F$1:$H$65536,3,0)</f>
        <v>戚保祥</v>
      </c>
      <c r="U2168" s="4" t="s">
        <v>56</v>
      </c>
      <c r="V2168" s="4" t="s">
        <v>56</v>
      </c>
      <c r="W2168" s="4" t="s">
        <v>56</v>
      </c>
      <c r="X2168" s="4" t="s">
        <v>56</v>
      </c>
    </row>
    <row r="2169" s="113" customFormat="1" hidden="1" customHeight="1" spans="1:24">
      <c r="A2169" s="9">
        <v>2168</v>
      </c>
      <c r="B2169" s="96" t="s">
        <v>66</v>
      </c>
      <c r="C2169" s="9" t="s">
        <v>5047</v>
      </c>
      <c r="D2169" s="9" t="s">
        <v>5048</v>
      </c>
      <c r="E2169" s="9" t="s">
        <v>4729</v>
      </c>
      <c r="F2169" s="9" t="s">
        <v>2851</v>
      </c>
      <c r="G2169" s="9" t="str">
        <f t="shared" si="250"/>
        <v>滔河乡东沟村</v>
      </c>
      <c r="H2169" s="9" t="s">
        <v>4977</v>
      </c>
      <c r="I2169" s="9">
        <v>1</v>
      </c>
      <c r="J2169" s="9">
        <v>1</v>
      </c>
      <c r="K2169" s="9">
        <v>0</v>
      </c>
      <c r="L2169" s="9">
        <v>0</v>
      </c>
      <c r="M2169" s="9">
        <f t="shared" si="244"/>
        <v>75</v>
      </c>
      <c r="N2169" s="9">
        <f t="shared" si="245"/>
        <v>0</v>
      </c>
      <c r="O2169" s="9">
        <f t="shared" si="246"/>
        <v>0</v>
      </c>
      <c r="P2169" s="125">
        <f t="shared" si="247"/>
        <v>75</v>
      </c>
      <c r="Q2169" s="127">
        <f t="shared" si="248"/>
        <v>598</v>
      </c>
      <c r="R2169" s="128">
        <f t="shared" si="249"/>
        <v>673</v>
      </c>
      <c r="S2169" s="4" t="str">
        <f>VLOOKUP(D2169,[2]Sheet1!$F$1:$J$65536,5,0)</f>
        <v>6217975130009718149</v>
      </c>
      <c r="T2169" s="4" t="str">
        <f>VLOOKUP(D2169,[1]Sheet1!$F$1:$H$65536,3,0)</f>
        <v>史老五</v>
      </c>
      <c r="U2169" s="4" t="s">
        <v>56</v>
      </c>
      <c r="V2169" s="4" t="s">
        <v>56</v>
      </c>
      <c r="W2169" s="4" t="s">
        <v>56</v>
      </c>
      <c r="X2169" s="4" t="s">
        <v>56</v>
      </c>
    </row>
    <row r="2170" s="113" customFormat="1" hidden="1" customHeight="1" spans="1:24">
      <c r="A2170" s="9">
        <v>2169</v>
      </c>
      <c r="B2170" s="96" t="s">
        <v>66</v>
      </c>
      <c r="C2170" s="9" t="s">
        <v>5049</v>
      </c>
      <c r="D2170" s="9" t="s">
        <v>5050</v>
      </c>
      <c r="E2170" s="9" t="s">
        <v>4729</v>
      </c>
      <c r="F2170" s="9" t="s">
        <v>4734</v>
      </c>
      <c r="G2170" s="9" t="str">
        <f t="shared" si="250"/>
        <v>滔河乡白亭村</v>
      </c>
      <c r="H2170" s="9" t="s">
        <v>4735</v>
      </c>
      <c r="I2170" s="9">
        <v>1</v>
      </c>
      <c r="J2170" s="9">
        <v>1</v>
      </c>
      <c r="K2170" s="9">
        <v>0</v>
      </c>
      <c r="L2170" s="9">
        <v>0</v>
      </c>
      <c r="M2170" s="9">
        <f t="shared" si="244"/>
        <v>75</v>
      </c>
      <c r="N2170" s="9">
        <f t="shared" si="245"/>
        <v>0</v>
      </c>
      <c r="O2170" s="9">
        <f t="shared" si="246"/>
        <v>0</v>
      </c>
      <c r="P2170" s="125">
        <f t="shared" si="247"/>
        <v>75</v>
      </c>
      <c r="Q2170" s="127">
        <f t="shared" si="248"/>
        <v>598</v>
      </c>
      <c r="R2170" s="128">
        <f t="shared" si="249"/>
        <v>673</v>
      </c>
      <c r="S2170" s="4" t="str">
        <f>VLOOKUP(D2170,[2]Sheet1!$F$1:$J$65536,5,0)</f>
        <v>6217975130009748823</v>
      </c>
      <c r="T2170" s="4" t="str">
        <f>VLOOKUP(D2170,[1]Sheet1!$F$1:$H$65536,3,0)</f>
        <v>孟新法</v>
      </c>
      <c r="U2170" s="4" t="s">
        <v>56</v>
      </c>
      <c r="V2170" s="4" t="s">
        <v>56</v>
      </c>
      <c r="W2170" s="4" t="s">
        <v>56</v>
      </c>
      <c r="X2170" s="4" t="s">
        <v>56</v>
      </c>
    </row>
    <row r="2171" s="113" customFormat="1" hidden="1" customHeight="1" spans="1:24">
      <c r="A2171" s="9">
        <v>2170</v>
      </c>
      <c r="B2171" s="96" t="s">
        <v>66</v>
      </c>
      <c r="C2171" s="9" t="s">
        <v>5051</v>
      </c>
      <c r="D2171" s="9" t="s">
        <v>5052</v>
      </c>
      <c r="E2171" s="9" t="s">
        <v>4729</v>
      </c>
      <c r="F2171" s="9" t="s">
        <v>4748</v>
      </c>
      <c r="G2171" s="9" t="str">
        <f t="shared" si="250"/>
        <v>滔河乡盆窑村</v>
      </c>
      <c r="H2171" s="9" t="s">
        <v>4749</v>
      </c>
      <c r="I2171" s="9">
        <v>1</v>
      </c>
      <c r="J2171" s="9">
        <v>0</v>
      </c>
      <c r="K2171" s="9">
        <v>1</v>
      </c>
      <c r="L2171" s="9">
        <v>0</v>
      </c>
      <c r="M2171" s="9">
        <f t="shared" si="244"/>
        <v>0</v>
      </c>
      <c r="N2171" s="9">
        <f t="shared" si="245"/>
        <v>300</v>
      </c>
      <c r="O2171" s="9">
        <f t="shared" si="246"/>
        <v>0</v>
      </c>
      <c r="P2171" s="125">
        <f t="shared" si="247"/>
        <v>300</v>
      </c>
      <c r="Q2171" s="127">
        <f t="shared" si="248"/>
        <v>598</v>
      </c>
      <c r="R2171" s="128">
        <f t="shared" si="249"/>
        <v>898</v>
      </c>
      <c r="S2171" s="4" t="str">
        <f>VLOOKUP(D2171,[2]Sheet1!$F$1:$J$65536,5,0)</f>
        <v>6217975130009763830</v>
      </c>
      <c r="T2171" s="4" t="str">
        <f>VLOOKUP(D2171,[1]Sheet1!$F$1:$H$65536,3,0)</f>
        <v>金成建</v>
      </c>
      <c r="U2171" s="4" t="s">
        <v>56</v>
      </c>
      <c r="V2171" s="4" t="s">
        <v>56</v>
      </c>
      <c r="W2171" s="4" t="s">
        <v>56</v>
      </c>
      <c r="X2171" s="4" t="s">
        <v>56</v>
      </c>
    </row>
    <row r="2172" s="113" customFormat="1" hidden="1" customHeight="1" spans="1:24">
      <c r="A2172" s="9">
        <v>2171</v>
      </c>
      <c r="B2172" s="96" t="s">
        <v>66</v>
      </c>
      <c r="C2172" s="9" t="s">
        <v>5053</v>
      </c>
      <c r="D2172" s="9" t="s">
        <v>5054</v>
      </c>
      <c r="E2172" s="9" t="s">
        <v>4729</v>
      </c>
      <c r="F2172" s="9" t="s">
        <v>4756</v>
      </c>
      <c r="G2172" s="9" t="str">
        <f t="shared" si="250"/>
        <v>滔河乡万家岭村</v>
      </c>
      <c r="H2172" s="9" t="s">
        <v>4757</v>
      </c>
      <c r="I2172" s="9">
        <v>1</v>
      </c>
      <c r="J2172" s="9">
        <v>1</v>
      </c>
      <c r="K2172" s="9">
        <v>0</v>
      </c>
      <c r="L2172" s="9">
        <v>0</v>
      </c>
      <c r="M2172" s="9">
        <f t="shared" si="244"/>
        <v>75</v>
      </c>
      <c r="N2172" s="9">
        <f t="shared" si="245"/>
        <v>0</v>
      </c>
      <c r="O2172" s="9">
        <f t="shared" si="246"/>
        <v>0</v>
      </c>
      <c r="P2172" s="125">
        <f t="shared" si="247"/>
        <v>75</v>
      </c>
      <c r="Q2172" s="127">
        <f t="shared" si="248"/>
        <v>598</v>
      </c>
      <c r="R2172" s="128">
        <f t="shared" si="249"/>
        <v>673</v>
      </c>
      <c r="S2172" s="4" t="str">
        <f>VLOOKUP(D2172,[2]Sheet1!$F$1:$J$65536,5,0)</f>
        <v>6217975130009755547</v>
      </c>
      <c r="T2172" s="4" t="str">
        <f>VLOOKUP(D2172,[1]Sheet1!$F$1:$H$65536,3,0)</f>
        <v>万祥国</v>
      </c>
      <c r="U2172" s="4" t="s">
        <v>56</v>
      </c>
      <c r="V2172" s="4" t="s">
        <v>56</v>
      </c>
      <c r="W2172" s="4" t="s">
        <v>56</v>
      </c>
      <c r="X2172" s="4" t="s">
        <v>56</v>
      </c>
    </row>
    <row r="2173" s="113" customFormat="1" hidden="1" customHeight="1" spans="1:24">
      <c r="A2173" s="9">
        <v>2172</v>
      </c>
      <c r="B2173" s="96" t="s">
        <v>66</v>
      </c>
      <c r="C2173" s="9" t="s">
        <v>5055</v>
      </c>
      <c r="D2173" s="9" t="s">
        <v>5056</v>
      </c>
      <c r="E2173" s="9" t="s">
        <v>4729</v>
      </c>
      <c r="F2173" s="9" t="s">
        <v>4953</v>
      </c>
      <c r="G2173" s="9" t="str">
        <f t="shared" si="250"/>
        <v>滔河乡孔家峪村</v>
      </c>
      <c r="H2173" s="9" t="s">
        <v>4954</v>
      </c>
      <c r="I2173" s="9">
        <v>1</v>
      </c>
      <c r="J2173" s="9">
        <v>1</v>
      </c>
      <c r="K2173" s="9">
        <v>0</v>
      </c>
      <c r="L2173" s="9">
        <v>0</v>
      </c>
      <c r="M2173" s="9">
        <f t="shared" si="244"/>
        <v>75</v>
      </c>
      <c r="N2173" s="9">
        <f t="shared" si="245"/>
        <v>0</v>
      </c>
      <c r="O2173" s="9">
        <f t="shared" si="246"/>
        <v>0</v>
      </c>
      <c r="P2173" s="125">
        <f t="shared" si="247"/>
        <v>75</v>
      </c>
      <c r="Q2173" s="127">
        <f t="shared" si="248"/>
        <v>598</v>
      </c>
      <c r="R2173" s="128">
        <f t="shared" si="249"/>
        <v>673</v>
      </c>
      <c r="S2173" s="4" t="str">
        <f>VLOOKUP(D2173,[2]Sheet1!$F$1:$J$65536,5,0)</f>
        <v>6217975130009770926</v>
      </c>
      <c r="T2173" s="4" t="str">
        <f>VLOOKUP(D2173,[1]Sheet1!$F$1:$H$65536,3,0)</f>
        <v>凌周锁</v>
      </c>
      <c r="U2173" s="4" t="s">
        <v>56</v>
      </c>
      <c r="V2173" s="4" t="s">
        <v>56</v>
      </c>
      <c r="W2173" s="4" t="s">
        <v>56</v>
      </c>
      <c r="X2173" s="4" t="s">
        <v>56</v>
      </c>
    </row>
    <row r="2174" s="113" customFormat="1" hidden="1" customHeight="1" spans="1:24">
      <c r="A2174" s="9">
        <v>2173</v>
      </c>
      <c r="B2174" s="96" t="s">
        <v>66</v>
      </c>
      <c r="C2174" s="9" t="s">
        <v>5057</v>
      </c>
      <c r="D2174" s="9" t="s">
        <v>5058</v>
      </c>
      <c r="E2174" s="9" t="s">
        <v>4729</v>
      </c>
      <c r="F2174" s="9" t="s">
        <v>4748</v>
      </c>
      <c r="G2174" s="9" t="str">
        <f t="shared" si="250"/>
        <v>滔河乡盆窑村</v>
      </c>
      <c r="H2174" s="9" t="s">
        <v>4749</v>
      </c>
      <c r="I2174" s="9">
        <v>1</v>
      </c>
      <c r="J2174" s="9">
        <v>1</v>
      </c>
      <c r="K2174" s="9">
        <v>0</v>
      </c>
      <c r="L2174" s="9">
        <v>0</v>
      </c>
      <c r="M2174" s="9">
        <f t="shared" si="244"/>
        <v>75</v>
      </c>
      <c r="N2174" s="9">
        <f t="shared" si="245"/>
        <v>0</v>
      </c>
      <c r="O2174" s="9">
        <f t="shared" si="246"/>
        <v>0</v>
      </c>
      <c r="P2174" s="125">
        <f t="shared" si="247"/>
        <v>75</v>
      </c>
      <c r="Q2174" s="127">
        <f t="shared" si="248"/>
        <v>598</v>
      </c>
      <c r="R2174" s="128">
        <f t="shared" si="249"/>
        <v>673</v>
      </c>
      <c r="S2174" s="4" t="str">
        <f>VLOOKUP(D2174,[2]Sheet1!$F$1:$J$65536,5,0)</f>
        <v>6217975130009765637</v>
      </c>
      <c r="T2174" s="4" t="str">
        <f>VLOOKUP(D2174,[1]Sheet1!$F$1:$H$65536,3,0)</f>
        <v>邸增华</v>
      </c>
      <c r="U2174" s="4" t="s">
        <v>56</v>
      </c>
      <c r="V2174" s="4" t="s">
        <v>56</v>
      </c>
      <c r="W2174" s="4" t="s">
        <v>56</v>
      </c>
      <c r="X2174" s="4" t="s">
        <v>56</v>
      </c>
    </row>
    <row r="2175" s="113" customFormat="1" hidden="1" customHeight="1" spans="1:24">
      <c r="A2175" s="9">
        <v>2174</v>
      </c>
      <c r="B2175" s="96" t="s">
        <v>66</v>
      </c>
      <c r="C2175" s="9" t="s">
        <v>5059</v>
      </c>
      <c r="D2175" s="9" t="s">
        <v>5060</v>
      </c>
      <c r="E2175" s="9" t="s">
        <v>4729</v>
      </c>
      <c r="F2175" s="9" t="s">
        <v>4953</v>
      </c>
      <c r="G2175" s="9" t="str">
        <f t="shared" si="250"/>
        <v>滔河乡孔家峪村</v>
      </c>
      <c r="H2175" s="9" t="s">
        <v>4954</v>
      </c>
      <c r="I2175" s="9">
        <v>1</v>
      </c>
      <c r="J2175" s="9">
        <v>1</v>
      </c>
      <c r="K2175" s="9">
        <v>0</v>
      </c>
      <c r="L2175" s="9">
        <v>0</v>
      </c>
      <c r="M2175" s="9">
        <f t="shared" si="244"/>
        <v>75</v>
      </c>
      <c r="N2175" s="9">
        <f t="shared" si="245"/>
        <v>0</v>
      </c>
      <c r="O2175" s="9">
        <f t="shared" si="246"/>
        <v>0</v>
      </c>
      <c r="P2175" s="125">
        <f t="shared" si="247"/>
        <v>75</v>
      </c>
      <c r="Q2175" s="127">
        <f t="shared" si="248"/>
        <v>598</v>
      </c>
      <c r="R2175" s="128">
        <f t="shared" si="249"/>
        <v>673</v>
      </c>
      <c r="S2175" s="4" t="str">
        <f>VLOOKUP(D2175,[2]Sheet1!$F$1:$J$65536,5,0)</f>
        <v>6217975130009768912</v>
      </c>
      <c r="T2175" s="4" t="str">
        <f>VLOOKUP(D2175,[1]Sheet1!$F$1:$H$65536,3,0)</f>
        <v>毕荣拴</v>
      </c>
      <c r="U2175" s="4" t="s">
        <v>56</v>
      </c>
      <c r="V2175" s="4" t="s">
        <v>56</v>
      </c>
      <c r="W2175" s="4" t="s">
        <v>56</v>
      </c>
      <c r="X2175" s="4" t="s">
        <v>56</v>
      </c>
    </row>
    <row r="2176" s="113" customFormat="1" hidden="1" customHeight="1" spans="1:24">
      <c r="A2176" s="9">
        <v>2175</v>
      </c>
      <c r="B2176" s="96" t="s">
        <v>66</v>
      </c>
      <c r="C2176" s="9" t="s">
        <v>5061</v>
      </c>
      <c r="D2176" s="9" t="s">
        <v>5062</v>
      </c>
      <c r="E2176" s="9" t="s">
        <v>4729</v>
      </c>
      <c r="F2176" s="9" t="s">
        <v>4748</v>
      </c>
      <c r="G2176" s="9" t="str">
        <f t="shared" si="250"/>
        <v>滔河乡盆窑村</v>
      </c>
      <c r="H2176" s="9" t="s">
        <v>4749</v>
      </c>
      <c r="I2176" s="9">
        <v>1</v>
      </c>
      <c r="J2176" s="9">
        <v>1</v>
      </c>
      <c r="K2176" s="9">
        <v>0</v>
      </c>
      <c r="L2176" s="9">
        <v>0</v>
      </c>
      <c r="M2176" s="9">
        <f t="shared" si="244"/>
        <v>75</v>
      </c>
      <c r="N2176" s="9">
        <f t="shared" si="245"/>
        <v>0</v>
      </c>
      <c r="O2176" s="9">
        <f t="shared" si="246"/>
        <v>0</v>
      </c>
      <c r="P2176" s="125">
        <f t="shared" si="247"/>
        <v>75</v>
      </c>
      <c r="Q2176" s="127">
        <f t="shared" si="248"/>
        <v>598</v>
      </c>
      <c r="R2176" s="128">
        <f t="shared" si="249"/>
        <v>673</v>
      </c>
      <c r="S2176" s="4" t="str">
        <f>VLOOKUP(D2176,[2]Sheet1!$F$1:$J$65536,5,0)</f>
        <v>6217975130009765033</v>
      </c>
      <c r="T2176" s="4" t="str">
        <f>VLOOKUP(D2176,[1]Sheet1!$F$1:$H$65536,3,0)</f>
        <v>杨揣娃</v>
      </c>
      <c r="U2176" s="4" t="s">
        <v>56</v>
      </c>
      <c r="V2176" s="4" t="s">
        <v>56</v>
      </c>
      <c r="W2176" s="4" t="s">
        <v>56</v>
      </c>
      <c r="X2176" s="4" t="s">
        <v>56</v>
      </c>
    </row>
    <row r="2177" s="113" customFormat="1" hidden="1" customHeight="1" spans="1:24">
      <c r="A2177" s="9">
        <v>2176</v>
      </c>
      <c r="B2177" s="96" t="s">
        <v>66</v>
      </c>
      <c r="C2177" s="9" t="s">
        <v>5063</v>
      </c>
      <c r="D2177" s="9" t="s">
        <v>5064</v>
      </c>
      <c r="E2177" s="9" t="s">
        <v>4729</v>
      </c>
      <c r="F2177" s="9" t="s">
        <v>4756</v>
      </c>
      <c r="G2177" s="9" t="str">
        <f t="shared" si="250"/>
        <v>滔河乡万家岭村</v>
      </c>
      <c r="H2177" s="9" t="s">
        <v>4757</v>
      </c>
      <c r="I2177" s="9">
        <v>1</v>
      </c>
      <c r="J2177" s="9">
        <v>1</v>
      </c>
      <c r="K2177" s="9">
        <v>0</v>
      </c>
      <c r="L2177" s="9">
        <v>0</v>
      </c>
      <c r="M2177" s="9">
        <f t="shared" si="244"/>
        <v>75</v>
      </c>
      <c r="N2177" s="9">
        <f t="shared" si="245"/>
        <v>0</v>
      </c>
      <c r="O2177" s="9">
        <f t="shared" si="246"/>
        <v>0</v>
      </c>
      <c r="P2177" s="125">
        <f t="shared" si="247"/>
        <v>75</v>
      </c>
      <c r="Q2177" s="127">
        <f t="shared" si="248"/>
        <v>598</v>
      </c>
      <c r="R2177" s="128">
        <f t="shared" si="249"/>
        <v>673</v>
      </c>
      <c r="S2177" s="4" t="str">
        <f>VLOOKUP(D2177,[2]Sheet1!$F$1:$J$65536,5,0)</f>
        <v>6217975130009755851</v>
      </c>
      <c r="T2177" s="4" t="str">
        <f>VLOOKUP(D2177,[1]Sheet1!$F$1:$H$65536,3,0)</f>
        <v>王春同</v>
      </c>
      <c r="U2177" s="4" t="s">
        <v>56</v>
      </c>
      <c r="V2177" s="4" t="s">
        <v>56</v>
      </c>
      <c r="W2177" s="4" t="s">
        <v>56</v>
      </c>
      <c r="X2177" s="4" t="s">
        <v>56</v>
      </c>
    </row>
    <row r="2178" s="113" customFormat="1" hidden="1" customHeight="1" spans="1:24">
      <c r="A2178" s="9">
        <v>2177</v>
      </c>
      <c r="B2178" s="96" t="s">
        <v>66</v>
      </c>
      <c r="C2178" s="9" t="s">
        <v>5065</v>
      </c>
      <c r="D2178" s="9" t="s">
        <v>5066</v>
      </c>
      <c r="E2178" s="9" t="s">
        <v>4729</v>
      </c>
      <c r="F2178" s="9" t="s">
        <v>5067</v>
      </c>
      <c r="G2178" s="9" t="str">
        <f t="shared" si="250"/>
        <v>滔河乡姬家堰村</v>
      </c>
      <c r="H2178" s="9" t="s">
        <v>5068</v>
      </c>
      <c r="I2178" s="9">
        <v>1</v>
      </c>
      <c r="J2178" s="9">
        <v>1</v>
      </c>
      <c r="K2178" s="9">
        <v>0</v>
      </c>
      <c r="L2178" s="9">
        <v>0</v>
      </c>
      <c r="M2178" s="9">
        <f t="shared" si="244"/>
        <v>75</v>
      </c>
      <c r="N2178" s="9">
        <f t="shared" si="245"/>
        <v>0</v>
      </c>
      <c r="O2178" s="9">
        <f t="shared" si="246"/>
        <v>0</v>
      </c>
      <c r="P2178" s="125">
        <f t="shared" si="247"/>
        <v>75</v>
      </c>
      <c r="Q2178" s="127">
        <f t="shared" si="248"/>
        <v>598</v>
      </c>
      <c r="R2178" s="128">
        <f t="shared" si="249"/>
        <v>673</v>
      </c>
      <c r="S2178" s="4" t="str">
        <f>VLOOKUP(D2178,[2]Sheet1!$F$1:$J$65536,5,0)</f>
        <v>6217975130009785684</v>
      </c>
      <c r="T2178" s="4" t="str">
        <f>VLOOKUP(D2178,[1]Sheet1!$F$1:$H$65536,3,0)</f>
        <v>姬朝芳</v>
      </c>
      <c r="U2178" s="4" t="s">
        <v>56</v>
      </c>
      <c r="V2178" s="4" t="s">
        <v>56</v>
      </c>
      <c r="W2178" s="4" t="s">
        <v>56</v>
      </c>
      <c r="X2178" s="4" t="s">
        <v>56</v>
      </c>
    </row>
    <row r="2179" s="113" customFormat="1" hidden="1" customHeight="1" spans="1:24">
      <c r="A2179" s="9">
        <v>2178</v>
      </c>
      <c r="B2179" s="96" t="s">
        <v>66</v>
      </c>
      <c r="C2179" s="9" t="s">
        <v>5069</v>
      </c>
      <c r="D2179" s="9" t="s">
        <v>5070</v>
      </c>
      <c r="E2179" s="9" t="s">
        <v>4729</v>
      </c>
      <c r="F2179" s="9" t="s">
        <v>4756</v>
      </c>
      <c r="G2179" s="9" t="str">
        <f t="shared" si="250"/>
        <v>滔河乡万家岭村</v>
      </c>
      <c r="H2179" s="9" t="s">
        <v>4757</v>
      </c>
      <c r="I2179" s="9">
        <v>1</v>
      </c>
      <c r="J2179" s="9">
        <v>1</v>
      </c>
      <c r="K2179" s="9">
        <v>0</v>
      </c>
      <c r="L2179" s="9">
        <v>0</v>
      </c>
      <c r="M2179" s="9">
        <f t="shared" ref="M2179:M2242" si="251">J2179*75</f>
        <v>75</v>
      </c>
      <c r="N2179" s="9">
        <f t="shared" ref="N2179:N2242" si="252">K2179*300</f>
        <v>0</v>
      </c>
      <c r="O2179" s="9">
        <f t="shared" ref="O2179:O2242" si="253">L2179*600</f>
        <v>0</v>
      </c>
      <c r="P2179" s="125">
        <f t="shared" ref="P2179:P2242" si="254">M2179+N2179+O2179</f>
        <v>75</v>
      </c>
      <c r="Q2179" s="127">
        <f t="shared" ref="Q2179:Q2242" si="255">I2179*598</f>
        <v>598</v>
      </c>
      <c r="R2179" s="128">
        <f t="shared" ref="R2179:R2242" si="256">P2179+Q2179</f>
        <v>673</v>
      </c>
      <c r="S2179" s="4" t="str">
        <f>VLOOKUP(D2179,[2]Sheet1!$F$1:$J$65536,5,0)</f>
        <v>6217975130009752122</v>
      </c>
      <c r="T2179" s="4" t="str">
        <f>VLOOKUP(D2179,[1]Sheet1!$F$1:$H$65536,3,0)</f>
        <v>杜军胜</v>
      </c>
      <c r="U2179" s="4" t="s">
        <v>56</v>
      </c>
      <c r="V2179" s="4" t="s">
        <v>56</v>
      </c>
      <c r="W2179" s="4" t="s">
        <v>56</v>
      </c>
      <c r="X2179" s="4" t="s">
        <v>56</v>
      </c>
    </row>
    <row r="2180" s="113" customFormat="1" hidden="1" customHeight="1" spans="1:24">
      <c r="A2180" s="9">
        <v>2179</v>
      </c>
      <c r="B2180" s="96" t="s">
        <v>66</v>
      </c>
      <c r="C2180" s="9" t="s">
        <v>5071</v>
      </c>
      <c r="D2180" s="9" t="s">
        <v>5072</v>
      </c>
      <c r="E2180" s="9" t="s">
        <v>4729</v>
      </c>
      <c r="F2180" s="9" t="s">
        <v>5027</v>
      </c>
      <c r="G2180" s="9" t="str">
        <f t="shared" si="250"/>
        <v>滔河乡文坑村</v>
      </c>
      <c r="H2180" s="9" t="s">
        <v>5028</v>
      </c>
      <c r="I2180" s="9">
        <v>1</v>
      </c>
      <c r="J2180" s="9">
        <v>1</v>
      </c>
      <c r="K2180" s="9">
        <v>0</v>
      </c>
      <c r="L2180" s="9">
        <v>0</v>
      </c>
      <c r="M2180" s="9">
        <f t="shared" si="251"/>
        <v>75</v>
      </c>
      <c r="N2180" s="9">
        <f t="shared" si="252"/>
        <v>0</v>
      </c>
      <c r="O2180" s="9">
        <f t="shared" si="253"/>
        <v>0</v>
      </c>
      <c r="P2180" s="125">
        <f t="shared" si="254"/>
        <v>75</v>
      </c>
      <c r="Q2180" s="127">
        <f t="shared" si="255"/>
        <v>598</v>
      </c>
      <c r="R2180" s="128">
        <f t="shared" si="256"/>
        <v>673</v>
      </c>
      <c r="S2180" s="4" t="str">
        <f>VLOOKUP(D2180,[2]Sheet1!$F$1:$J$65536,5,0)</f>
        <v>6217975130009821281</v>
      </c>
      <c r="T2180" s="4" t="str">
        <f>VLOOKUP(D2180,[1]Sheet1!$F$1:$H$65536,3,0)</f>
        <v>秦根有</v>
      </c>
      <c r="U2180" s="4" t="s">
        <v>56</v>
      </c>
      <c r="V2180" s="4" t="s">
        <v>56</v>
      </c>
      <c r="W2180" s="4" t="s">
        <v>56</v>
      </c>
      <c r="X2180" s="4" t="s">
        <v>56</v>
      </c>
    </row>
    <row r="2181" s="113" customFormat="1" hidden="1" customHeight="1" spans="1:24">
      <c r="A2181" s="9">
        <v>2180</v>
      </c>
      <c r="B2181" s="96" t="s">
        <v>66</v>
      </c>
      <c r="C2181" s="9" t="s">
        <v>5073</v>
      </c>
      <c r="D2181" s="9" t="s">
        <v>5074</v>
      </c>
      <c r="E2181" s="9" t="s">
        <v>4729</v>
      </c>
      <c r="F2181" s="9" t="s">
        <v>4779</v>
      </c>
      <c r="G2181" s="9" t="str">
        <f t="shared" si="250"/>
        <v>滔河乡朱家沟村</v>
      </c>
      <c r="H2181" s="9" t="s">
        <v>4780</v>
      </c>
      <c r="I2181" s="9">
        <v>1</v>
      </c>
      <c r="J2181" s="9">
        <v>0</v>
      </c>
      <c r="K2181" s="9">
        <v>1</v>
      </c>
      <c r="L2181" s="9">
        <v>0</v>
      </c>
      <c r="M2181" s="9">
        <f t="shared" si="251"/>
        <v>0</v>
      </c>
      <c r="N2181" s="9">
        <f t="shared" si="252"/>
        <v>300</v>
      </c>
      <c r="O2181" s="9">
        <f t="shared" si="253"/>
        <v>0</v>
      </c>
      <c r="P2181" s="125">
        <f t="shared" si="254"/>
        <v>300</v>
      </c>
      <c r="Q2181" s="127">
        <f t="shared" si="255"/>
        <v>598</v>
      </c>
      <c r="R2181" s="128">
        <f t="shared" si="256"/>
        <v>898</v>
      </c>
      <c r="S2181" s="4" t="str">
        <f>VLOOKUP(D2181,[2]Sheet1!$F$1:$J$65536,5,0)</f>
        <v>6217975130021088505</v>
      </c>
      <c r="T2181" s="4" t="str">
        <f>VLOOKUP(D2181,[1]Sheet1!$F$1:$H$65536,3,0)</f>
        <v>韩夫兴</v>
      </c>
      <c r="U2181" s="4" t="s">
        <v>56</v>
      </c>
      <c r="V2181" s="4" t="s">
        <v>56</v>
      </c>
      <c r="W2181" s="4" t="s">
        <v>56</v>
      </c>
      <c r="X2181" s="4" t="s">
        <v>56</v>
      </c>
    </row>
    <row r="2182" s="113" customFormat="1" hidden="1" customHeight="1" spans="1:24">
      <c r="A2182" s="9">
        <v>2181</v>
      </c>
      <c r="B2182" s="96" t="s">
        <v>66</v>
      </c>
      <c r="C2182" s="9" t="s">
        <v>5075</v>
      </c>
      <c r="D2182" s="9" t="s">
        <v>5076</v>
      </c>
      <c r="E2182" s="9" t="s">
        <v>4729</v>
      </c>
      <c r="F2182" s="9" t="s">
        <v>5019</v>
      </c>
      <c r="G2182" s="9" t="str">
        <f t="shared" si="250"/>
        <v>滔河乡大山村</v>
      </c>
      <c r="H2182" s="9" t="s">
        <v>5020</v>
      </c>
      <c r="I2182" s="9">
        <v>1</v>
      </c>
      <c r="J2182" s="9">
        <v>1</v>
      </c>
      <c r="K2182" s="9">
        <v>0</v>
      </c>
      <c r="L2182" s="9">
        <v>0</v>
      </c>
      <c r="M2182" s="9">
        <f t="shared" si="251"/>
        <v>75</v>
      </c>
      <c r="N2182" s="9">
        <f t="shared" si="252"/>
        <v>0</v>
      </c>
      <c r="O2182" s="9">
        <f t="shared" si="253"/>
        <v>0</v>
      </c>
      <c r="P2182" s="125">
        <f t="shared" si="254"/>
        <v>75</v>
      </c>
      <c r="Q2182" s="127">
        <f t="shared" si="255"/>
        <v>598</v>
      </c>
      <c r="R2182" s="128">
        <f t="shared" si="256"/>
        <v>673</v>
      </c>
      <c r="S2182" s="4" t="str">
        <f>VLOOKUP(D2182,[2]Sheet1!$F$1:$J$65536,5,0)</f>
        <v>6217975130009822693</v>
      </c>
      <c r="T2182" s="4" t="str">
        <f>VLOOKUP(D2182,[1]Sheet1!$F$1:$H$65536,3,0)</f>
        <v>金西周</v>
      </c>
      <c r="U2182" s="4" t="s">
        <v>56</v>
      </c>
      <c r="V2182" s="4" t="s">
        <v>56</v>
      </c>
      <c r="W2182" s="4" t="s">
        <v>56</v>
      </c>
      <c r="X2182" s="4" t="s">
        <v>56</v>
      </c>
    </row>
    <row r="2183" s="113" customFormat="1" hidden="1" customHeight="1" spans="1:24">
      <c r="A2183" s="9">
        <v>2182</v>
      </c>
      <c r="B2183" s="96" t="s">
        <v>66</v>
      </c>
      <c r="C2183" s="9" t="s">
        <v>5077</v>
      </c>
      <c r="D2183" s="9" t="s">
        <v>5078</v>
      </c>
      <c r="E2183" s="9" t="s">
        <v>4729</v>
      </c>
      <c r="F2183" s="9" t="s">
        <v>4953</v>
      </c>
      <c r="G2183" s="9" t="str">
        <f t="shared" si="250"/>
        <v>滔河乡孔家峪村</v>
      </c>
      <c r="H2183" s="9" t="s">
        <v>4954</v>
      </c>
      <c r="I2183" s="9">
        <v>1</v>
      </c>
      <c r="J2183" s="9">
        <v>0</v>
      </c>
      <c r="K2183" s="9">
        <v>1</v>
      </c>
      <c r="L2183" s="9">
        <v>0</v>
      </c>
      <c r="M2183" s="9">
        <f t="shared" si="251"/>
        <v>0</v>
      </c>
      <c r="N2183" s="9">
        <f t="shared" si="252"/>
        <v>300</v>
      </c>
      <c r="O2183" s="9">
        <f t="shared" si="253"/>
        <v>0</v>
      </c>
      <c r="P2183" s="125">
        <f t="shared" si="254"/>
        <v>300</v>
      </c>
      <c r="Q2183" s="127">
        <f t="shared" si="255"/>
        <v>598</v>
      </c>
      <c r="R2183" s="128">
        <f t="shared" si="256"/>
        <v>898</v>
      </c>
      <c r="S2183" s="4" t="str">
        <f>VLOOKUP(D2183,[2]Sheet1!$F$1:$J$65536,5,0)</f>
        <v>6217975130021068580</v>
      </c>
      <c r="T2183" s="4" t="str">
        <f>VLOOKUP(D2183,[1]Sheet1!$F$1:$H$65536,3,0)</f>
        <v>王铁娃</v>
      </c>
      <c r="U2183" s="4" t="s">
        <v>56</v>
      </c>
      <c r="V2183" s="4" t="s">
        <v>56</v>
      </c>
      <c r="W2183" s="4" t="s">
        <v>56</v>
      </c>
      <c r="X2183" s="4" t="s">
        <v>56</v>
      </c>
    </row>
    <row r="2184" s="113" customFormat="1" hidden="1" customHeight="1" spans="1:24">
      <c r="A2184" s="9">
        <v>2183</v>
      </c>
      <c r="B2184" s="96" t="s">
        <v>66</v>
      </c>
      <c r="C2184" s="9" t="s">
        <v>5079</v>
      </c>
      <c r="D2184" s="9" t="s">
        <v>5080</v>
      </c>
      <c r="E2184" s="9" t="s">
        <v>4729</v>
      </c>
      <c r="F2184" s="9" t="s">
        <v>4953</v>
      </c>
      <c r="G2184" s="9" t="str">
        <f t="shared" si="250"/>
        <v>滔河乡孔家峪村</v>
      </c>
      <c r="H2184" s="9" t="s">
        <v>4954</v>
      </c>
      <c r="I2184" s="9">
        <v>1</v>
      </c>
      <c r="J2184" s="9">
        <v>1</v>
      </c>
      <c r="K2184" s="9">
        <v>0</v>
      </c>
      <c r="L2184" s="9">
        <v>0</v>
      </c>
      <c r="M2184" s="9">
        <f t="shared" si="251"/>
        <v>75</v>
      </c>
      <c r="N2184" s="9">
        <f t="shared" si="252"/>
        <v>0</v>
      </c>
      <c r="O2184" s="9">
        <f t="shared" si="253"/>
        <v>0</v>
      </c>
      <c r="P2184" s="125">
        <f t="shared" si="254"/>
        <v>75</v>
      </c>
      <c r="Q2184" s="127">
        <f t="shared" si="255"/>
        <v>598</v>
      </c>
      <c r="R2184" s="128">
        <f t="shared" si="256"/>
        <v>673</v>
      </c>
      <c r="S2184" s="4" t="str">
        <f>VLOOKUP(D2184,[2]Sheet1!$F$1:$J$65536,5,0)</f>
        <v>6217975130009768938</v>
      </c>
      <c r="T2184" s="4" t="str">
        <f>VLOOKUP(D2184,[1]Sheet1!$F$1:$H$65536,3,0)</f>
        <v>毕西林</v>
      </c>
      <c r="U2184" s="4" t="s">
        <v>56</v>
      </c>
      <c r="V2184" s="4" t="s">
        <v>56</v>
      </c>
      <c r="W2184" s="4" t="s">
        <v>56</v>
      </c>
      <c r="X2184" s="4" t="s">
        <v>56</v>
      </c>
    </row>
    <row r="2185" s="113" customFormat="1" hidden="1" customHeight="1" spans="1:24">
      <c r="A2185" s="9">
        <v>2184</v>
      </c>
      <c r="B2185" s="96" t="s">
        <v>66</v>
      </c>
      <c r="C2185" s="9" t="s">
        <v>5081</v>
      </c>
      <c r="D2185" s="9" t="s">
        <v>5082</v>
      </c>
      <c r="E2185" s="9" t="s">
        <v>4729</v>
      </c>
      <c r="F2185" s="9" t="s">
        <v>4779</v>
      </c>
      <c r="G2185" s="9" t="str">
        <f t="shared" si="250"/>
        <v>滔河乡朱家沟村</v>
      </c>
      <c r="H2185" s="9" t="s">
        <v>4780</v>
      </c>
      <c r="I2185" s="9">
        <v>1</v>
      </c>
      <c r="J2185" s="9">
        <v>1</v>
      </c>
      <c r="K2185" s="9">
        <v>0</v>
      </c>
      <c r="L2185" s="9">
        <v>0</v>
      </c>
      <c r="M2185" s="9">
        <f t="shared" si="251"/>
        <v>75</v>
      </c>
      <c r="N2185" s="9">
        <f t="shared" si="252"/>
        <v>0</v>
      </c>
      <c r="O2185" s="9">
        <f t="shared" si="253"/>
        <v>0</v>
      </c>
      <c r="P2185" s="125">
        <f t="shared" si="254"/>
        <v>75</v>
      </c>
      <c r="Q2185" s="127">
        <f t="shared" si="255"/>
        <v>598</v>
      </c>
      <c r="R2185" s="128">
        <f t="shared" si="256"/>
        <v>673</v>
      </c>
      <c r="S2185" s="4" t="str">
        <f>VLOOKUP(D2185,[2]Sheet1!$F$1:$J$65536,5,0)</f>
        <v>6217975130009798422</v>
      </c>
      <c r="T2185" s="4" t="str">
        <f>VLOOKUP(D2185,[1]Sheet1!$F$1:$H$65536,3,0)</f>
        <v>杨七斤</v>
      </c>
      <c r="U2185" s="4" t="s">
        <v>56</v>
      </c>
      <c r="V2185" s="4" t="s">
        <v>56</v>
      </c>
      <c r="W2185" s="4" t="s">
        <v>56</v>
      </c>
      <c r="X2185" s="4" t="s">
        <v>56</v>
      </c>
    </row>
    <row r="2186" s="113" customFormat="1" hidden="1" customHeight="1" spans="1:24">
      <c r="A2186" s="9">
        <v>2185</v>
      </c>
      <c r="B2186" s="96" t="s">
        <v>66</v>
      </c>
      <c r="C2186" s="9" t="s">
        <v>5083</v>
      </c>
      <c r="D2186" s="9" t="s">
        <v>5084</v>
      </c>
      <c r="E2186" s="9" t="s">
        <v>4729</v>
      </c>
      <c r="F2186" s="9" t="s">
        <v>4734</v>
      </c>
      <c r="G2186" s="9" t="str">
        <f t="shared" si="250"/>
        <v>滔河乡白亭村</v>
      </c>
      <c r="H2186" s="9" t="s">
        <v>4735</v>
      </c>
      <c r="I2186" s="9">
        <v>1</v>
      </c>
      <c r="J2186" s="9">
        <v>1</v>
      </c>
      <c r="K2186" s="9">
        <v>0</v>
      </c>
      <c r="L2186" s="9">
        <v>0</v>
      </c>
      <c r="M2186" s="9">
        <f t="shared" si="251"/>
        <v>75</v>
      </c>
      <c r="N2186" s="9">
        <f t="shared" si="252"/>
        <v>0</v>
      </c>
      <c r="O2186" s="9">
        <f t="shared" si="253"/>
        <v>0</v>
      </c>
      <c r="P2186" s="125">
        <f t="shared" si="254"/>
        <v>75</v>
      </c>
      <c r="Q2186" s="127">
        <f t="shared" si="255"/>
        <v>598</v>
      </c>
      <c r="R2186" s="128">
        <f t="shared" si="256"/>
        <v>673</v>
      </c>
      <c r="S2186" s="4" t="str">
        <f>VLOOKUP(D2186,[2]Sheet1!$F$1:$J$65536,5,0)</f>
        <v>623059486700963135</v>
      </c>
      <c r="T2186" s="4" t="str">
        <f>VLOOKUP(D2186,[1]Sheet1!$F$1:$H$65536,3,0)</f>
        <v>余九星</v>
      </c>
      <c r="U2186" s="4" t="s">
        <v>56</v>
      </c>
      <c r="V2186" s="4" t="s">
        <v>56</v>
      </c>
      <c r="W2186" s="4" t="s">
        <v>56</v>
      </c>
      <c r="X2186" s="4" t="s">
        <v>56</v>
      </c>
    </row>
    <row r="2187" s="113" customFormat="1" hidden="1" customHeight="1" spans="1:24">
      <c r="A2187" s="9">
        <v>2186</v>
      </c>
      <c r="B2187" s="96" t="s">
        <v>66</v>
      </c>
      <c r="C2187" s="9" t="s">
        <v>5085</v>
      </c>
      <c r="D2187" s="9" t="s">
        <v>5086</v>
      </c>
      <c r="E2187" s="9" t="s">
        <v>4729</v>
      </c>
      <c r="F2187" s="9" t="s">
        <v>2851</v>
      </c>
      <c r="G2187" s="9" t="str">
        <f t="shared" si="250"/>
        <v>滔河乡东沟村</v>
      </c>
      <c r="H2187" s="9" t="s">
        <v>4977</v>
      </c>
      <c r="I2187" s="9">
        <v>1</v>
      </c>
      <c r="J2187" s="9">
        <v>1</v>
      </c>
      <c r="K2187" s="9">
        <v>0</v>
      </c>
      <c r="L2187" s="9">
        <v>0</v>
      </c>
      <c r="M2187" s="9">
        <f t="shared" si="251"/>
        <v>75</v>
      </c>
      <c r="N2187" s="9">
        <f t="shared" si="252"/>
        <v>0</v>
      </c>
      <c r="O2187" s="9">
        <f t="shared" si="253"/>
        <v>0</v>
      </c>
      <c r="P2187" s="125">
        <f t="shared" si="254"/>
        <v>75</v>
      </c>
      <c r="Q2187" s="127">
        <f t="shared" si="255"/>
        <v>598</v>
      </c>
      <c r="R2187" s="128">
        <f t="shared" si="256"/>
        <v>673</v>
      </c>
      <c r="S2187" s="4" t="str">
        <f>VLOOKUP(D2187,[2]Sheet1!$F$1:$J$65536,5,0)</f>
        <v>6217975130023516479</v>
      </c>
      <c r="T2187" s="4" t="str">
        <f>VLOOKUP(D2187,[1]Sheet1!$F$1:$H$65536,3,0)</f>
        <v>李士臣</v>
      </c>
      <c r="U2187" s="4" t="s">
        <v>56</v>
      </c>
      <c r="V2187" s="4" t="s">
        <v>56</v>
      </c>
      <c r="W2187" s="4" t="s">
        <v>56</v>
      </c>
      <c r="X2187" s="4" t="s">
        <v>56</v>
      </c>
    </row>
    <row r="2188" s="113" customFormat="1" hidden="1" customHeight="1" spans="1:24">
      <c r="A2188" s="9">
        <v>2187</v>
      </c>
      <c r="B2188" s="96" t="s">
        <v>66</v>
      </c>
      <c r="C2188" s="9" t="s">
        <v>5087</v>
      </c>
      <c r="D2188" s="9" t="s">
        <v>5088</v>
      </c>
      <c r="E2188" s="9" t="s">
        <v>4729</v>
      </c>
      <c r="F2188" s="9" t="s">
        <v>159</v>
      </c>
      <c r="G2188" s="9" t="str">
        <f t="shared" si="250"/>
        <v>滔河乡周沟村</v>
      </c>
      <c r="H2188" s="9" t="s">
        <v>4762</v>
      </c>
      <c r="I2188" s="9">
        <v>1</v>
      </c>
      <c r="J2188" s="9">
        <v>0</v>
      </c>
      <c r="K2188" s="9">
        <v>1</v>
      </c>
      <c r="L2188" s="9">
        <v>0</v>
      </c>
      <c r="M2188" s="9">
        <f t="shared" si="251"/>
        <v>0</v>
      </c>
      <c r="N2188" s="9">
        <f t="shared" si="252"/>
        <v>300</v>
      </c>
      <c r="O2188" s="9">
        <f t="shared" si="253"/>
        <v>0</v>
      </c>
      <c r="P2188" s="125">
        <f t="shared" si="254"/>
        <v>300</v>
      </c>
      <c r="Q2188" s="127">
        <f t="shared" si="255"/>
        <v>598</v>
      </c>
      <c r="R2188" s="128">
        <f t="shared" si="256"/>
        <v>898</v>
      </c>
      <c r="S2188" s="4" t="str">
        <f>VLOOKUP(D2188,[2]Sheet1!$F$1:$J$65536,5,0)</f>
        <v>6217975130009688235</v>
      </c>
      <c r="T2188" s="4" t="str">
        <f>VLOOKUP(D2188,[1]Sheet1!$F$1:$H$65536,3,0)</f>
        <v>杨荣娃</v>
      </c>
      <c r="U2188" s="4" t="s">
        <v>56</v>
      </c>
      <c r="V2188" s="4" t="s">
        <v>56</v>
      </c>
      <c r="W2188" s="4" t="s">
        <v>56</v>
      </c>
      <c r="X2188" s="4" t="s">
        <v>56</v>
      </c>
    </row>
    <row r="2189" s="113" customFormat="1" hidden="1" customHeight="1" spans="1:24">
      <c r="A2189" s="9">
        <v>2188</v>
      </c>
      <c r="B2189" s="96" t="s">
        <v>66</v>
      </c>
      <c r="C2189" s="9" t="s">
        <v>5089</v>
      </c>
      <c r="D2189" s="9" t="s">
        <v>5090</v>
      </c>
      <c r="E2189" s="9" t="s">
        <v>4729</v>
      </c>
      <c r="F2189" s="9" t="s">
        <v>4797</v>
      </c>
      <c r="G2189" s="9" t="str">
        <f t="shared" si="250"/>
        <v>滔河乡清泉营村</v>
      </c>
      <c r="H2189" s="9" t="s">
        <v>4798</v>
      </c>
      <c r="I2189" s="9">
        <v>1</v>
      </c>
      <c r="J2189" s="9">
        <v>1</v>
      </c>
      <c r="K2189" s="9">
        <v>0</v>
      </c>
      <c r="L2189" s="9">
        <v>0</v>
      </c>
      <c r="M2189" s="9">
        <f t="shared" si="251"/>
        <v>75</v>
      </c>
      <c r="N2189" s="9">
        <f t="shared" si="252"/>
        <v>0</v>
      </c>
      <c r="O2189" s="9">
        <f t="shared" si="253"/>
        <v>0</v>
      </c>
      <c r="P2189" s="125">
        <f t="shared" si="254"/>
        <v>75</v>
      </c>
      <c r="Q2189" s="127">
        <f t="shared" si="255"/>
        <v>598</v>
      </c>
      <c r="R2189" s="128">
        <f t="shared" si="256"/>
        <v>673</v>
      </c>
      <c r="S2189" s="4" t="str">
        <f>VLOOKUP(D2189,[2]Sheet1!$F$1:$J$65536,5,0)</f>
        <v>6217975130009724535</v>
      </c>
      <c r="T2189" s="4" t="str">
        <f>VLOOKUP(D2189,[1]Sheet1!$F$1:$H$65536,3,0)</f>
        <v>戚贵子</v>
      </c>
      <c r="U2189" s="4" t="s">
        <v>56</v>
      </c>
      <c r="V2189" s="4" t="s">
        <v>56</v>
      </c>
      <c r="W2189" s="4" t="s">
        <v>56</v>
      </c>
      <c r="X2189" s="4" t="s">
        <v>56</v>
      </c>
    </row>
    <row r="2190" s="113" customFormat="1" hidden="1" customHeight="1" spans="1:24">
      <c r="A2190" s="9">
        <v>2189</v>
      </c>
      <c r="B2190" s="96" t="s">
        <v>66</v>
      </c>
      <c r="C2190" s="9" t="s">
        <v>5091</v>
      </c>
      <c r="D2190" s="9" t="s">
        <v>5092</v>
      </c>
      <c r="E2190" s="9" t="s">
        <v>4729</v>
      </c>
      <c r="F2190" s="9" t="s">
        <v>4734</v>
      </c>
      <c r="G2190" s="9" t="str">
        <f t="shared" si="250"/>
        <v>滔河乡白亭村</v>
      </c>
      <c r="H2190" s="9" t="s">
        <v>4735</v>
      </c>
      <c r="I2190" s="9">
        <v>1</v>
      </c>
      <c r="J2190" s="9">
        <v>1</v>
      </c>
      <c r="K2190" s="9">
        <v>0</v>
      </c>
      <c r="L2190" s="9">
        <v>0</v>
      </c>
      <c r="M2190" s="9">
        <f t="shared" si="251"/>
        <v>75</v>
      </c>
      <c r="N2190" s="9">
        <f t="shared" si="252"/>
        <v>0</v>
      </c>
      <c r="O2190" s="9">
        <f t="shared" si="253"/>
        <v>0</v>
      </c>
      <c r="P2190" s="125">
        <f t="shared" si="254"/>
        <v>75</v>
      </c>
      <c r="Q2190" s="127">
        <f t="shared" si="255"/>
        <v>598</v>
      </c>
      <c r="R2190" s="128">
        <f t="shared" si="256"/>
        <v>673</v>
      </c>
      <c r="S2190" s="4" t="str">
        <f>VLOOKUP(D2190,[2]Sheet1!$F$1:$J$65536,5,0)</f>
        <v>6217975130024850455</v>
      </c>
      <c r="T2190" s="4" t="str">
        <f>VLOOKUP(D2190,[1]Sheet1!$F$1:$H$65536,3,0)</f>
        <v>宋海清</v>
      </c>
      <c r="U2190" s="4" t="s">
        <v>56</v>
      </c>
      <c r="V2190" s="4" t="s">
        <v>56</v>
      </c>
      <c r="W2190" s="4" t="s">
        <v>56</v>
      </c>
      <c r="X2190" s="4" t="s">
        <v>56</v>
      </c>
    </row>
    <row r="2191" s="113" customFormat="1" hidden="1" customHeight="1" spans="1:24">
      <c r="A2191" s="9">
        <v>2190</v>
      </c>
      <c r="B2191" s="96" t="s">
        <v>66</v>
      </c>
      <c r="C2191" s="9" t="s">
        <v>5093</v>
      </c>
      <c r="D2191" s="9" t="s">
        <v>5094</v>
      </c>
      <c r="E2191" s="9" t="s">
        <v>4729</v>
      </c>
      <c r="F2191" s="9" t="s">
        <v>159</v>
      </c>
      <c r="G2191" s="9" t="str">
        <f t="shared" si="250"/>
        <v>滔河乡周沟村</v>
      </c>
      <c r="H2191" s="9" t="s">
        <v>4762</v>
      </c>
      <c r="I2191" s="9">
        <v>1</v>
      </c>
      <c r="J2191" s="9">
        <v>1</v>
      </c>
      <c r="K2191" s="9">
        <v>0</v>
      </c>
      <c r="L2191" s="9">
        <v>0</v>
      </c>
      <c r="M2191" s="9">
        <f t="shared" si="251"/>
        <v>75</v>
      </c>
      <c r="N2191" s="9">
        <f t="shared" si="252"/>
        <v>0</v>
      </c>
      <c r="O2191" s="9">
        <f t="shared" si="253"/>
        <v>0</v>
      </c>
      <c r="P2191" s="125">
        <f t="shared" si="254"/>
        <v>75</v>
      </c>
      <c r="Q2191" s="127">
        <f t="shared" si="255"/>
        <v>598</v>
      </c>
      <c r="R2191" s="128">
        <f t="shared" si="256"/>
        <v>673</v>
      </c>
      <c r="S2191" s="4" t="str">
        <f>VLOOKUP(D2191,[2]Sheet1!$F$1:$J$65536,5,0)</f>
        <v>6217975130009688805</v>
      </c>
      <c r="T2191" s="4" t="str">
        <f>VLOOKUP(D2191,[1]Sheet1!$F$1:$H$65536,3,0)</f>
        <v>周光彬</v>
      </c>
      <c r="U2191" s="4" t="s">
        <v>56</v>
      </c>
      <c r="V2191" s="4" t="s">
        <v>56</v>
      </c>
      <c r="W2191" s="4" t="s">
        <v>56</v>
      </c>
      <c r="X2191" s="4" t="s">
        <v>56</v>
      </c>
    </row>
    <row r="2192" s="113" customFormat="1" hidden="1" customHeight="1" spans="1:24">
      <c r="A2192" s="9">
        <v>2191</v>
      </c>
      <c r="B2192" s="96" t="s">
        <v>66</v>
      </c>
      <c r="C2192" s="9" t="s">
        <v>5095</v>
      </c>
      <c r="D2192" s="9" t="s">
        <v>5096</v>
      </c>
      <c r="E2192" s="9" t="s">
        <v>4729</v>
      </c>
      <c r="F2192" s="9" t="s">
        <v>4767</v>
      </c>
      <c r="G2192" s="9" t="str">
        <f t="shared" si="250"/>
        <v>滔河乡石庙湾村</v>
      </c>
      <c r="H2192" s="9" t="s">
        <v>4768</v>
      </c>
      <c r="I2192" s="9">
        <v>1</v>
      </c>
      <c r="J2192" s="9">
        <v>1</v>
      </c>
      <c r="K2192" s="9">
        <v>0</v>
      </c>
      <c r="L2192" s="9">
        <v>0</v>
      </c>
      <c r="M2192" s="9">
        <f t="shared" si="251"/>
        <v>75</v>
      </c>
      <c r="N2192" s="9">
        <f t="shared" si="252"/>
        <v>0</v>
      </c>
      <c r="O2192" s="9">
        <f t="shared" si="253"/>
        <v>0</v>
      </c>
      <c r="P2192" s="125">
        <f t="shared" si="254"/>
        <v>75</v>
      </c>
      <c r="Q2192" s="127">
        <f t="shared" si="255"/>
        <v>598</v>
      </c>
      <c r="R2192" s="128">
        <f t="shared" si="256"/>
        <v>673</v>
      </c>
      <c r="S2192" s="4" t="str">
        <f>VLOOKUP(D2192,[2]Sheet1!$F$1:$J$65536,5,0)</f>
        <v>6217975130015879554</v>
      </c>
      <c r="T2192" s="4" t="str">
        <f>VLOOKUP(D2192,[1]Sheet1!$F$1:$H$65536,3,0)</f>
        <v>章林有</v>
      </c>
      <c r="U2192" s="4" t="s">
        <v>56</v>
      </c>
      <c r="V2192" s="4" t="s">
        <v>56</v>
      </c>
      <c r="W2192" s="4" t="s">
        <v>56</v>
      </c>
      <c r="X2192" s="4" t="s">
        <v>56</v>
      </c>
    </row>
    <row r="2193" s="113" customFormat="1" hidden="1" customHeight="1" spans="1:24">
      <c r="A2193" s="9">
        <v>2192</v>
      </c>
      <c r="B2193" s="96" t="s">
        <v>66</v>
      </c>
      <c r="C2193" s="9" t="s">
        <v>5097</v>
      </c>
      <c r="D2193" s="9" t="s">
        <v>5098</v>
      </c>
      <c r="E2193" s="9" t="s">
        <v>4729</v>
      </c>
      <c r="F2193" s="9" t="s">
        <v>4803</v>
      </c>
      <c r="G2193" s="9" t="str">
        <f t="shared" si="250"/>
        <v>滔河乡尚岗村</v>
      </c>
      <c r="H2193" s="9" t="s">
        <v>4804</v>
      </c>
      <c r="I2193" s="9">
        <v>1</v>
      </c>
      <c r="J2193" s="9">
        <v>1</v>
      </c>
      <c r="K2193" s="9">
        <v>0</v>
      </c>
      <c r="L2193" s="9">
        <v>0</v>
      </c>
      <c r="M2193" s="9">
        <f t="shared" si="251"/>
        <v>75</v>
      </c>
      <c r="N2193" s="9">
        <f t="shared" si="252"/>
        <v>0</v>
      </c>
      <c r="O2193" s="9">
        <f t="shared" si="253"/>
        <v>0</v>
      </c>
      <c r="P2193" s="125">
        <f t="shared" si="254"/>
        <v>75</v>
      </c>
      <c r="Q2193" s="127">
        <f t="shared" si="255"/>
        <v>598</v>
      </c>
      <c r="R2193" s="128">
        <f t="shared" si="256"/>
        <v>673</v>
      </c>
      <c r="S2193" s="4" t="str">
        <f>VLOOKUP(D2193,[2]Sheet1!$F$1:$J$65536,5,0)</f>
        <v>6217975130009702051</v>
      </c>
      <c r="T2193" s="4" t="str">
        <f>VLOOKUP(D2193,[1]Sheet1!$F$1:$H$65536,3,0)</f>
        <v>尚章秀</v>
      </c>
      <c r="U2193" s="4" t="s">
        <v>56</v>
      </c>
      <c r="V2193" s="4" t="s">
        <v>56</v>
      </c>
      <c r="W2193" s="4" t="s">
        <v>56</v>
      </c>
      <c r="X2193" s="4" t="s">
        <v>56</v>
      </c>
    </row>
    <row r="2194" s="113" customFormat="1" hidden="1" customHeight="1" spans="1:24">
      <c r="A2194" s="9">
        <v>2193</v>
      </c>
      <c r="B2194" s="96" t="s">
        <v>66</v>
      </c>
      <c r="C2194" s="9" t="s">
        <v>5099</v>
      </c>
      <c r="D2194" s="9" t="s">
        <v>5100</v>
      </c>
      <c r="E2194" s="9" t="s">
        <v>4729</v>
      </c>
      <c r="F2194" s="9" t="s">
        <v>2851</v>
      </c>
      <c r="G2194" s="9" t="str">
        <f t="shared" si="250"/>
        <v>滔河乡东沟村</v>
      </c>
      <c r="H2194" s="9" t="s">
        <v>4977</v>
      </c>
      <c r="I2194" s="9">
        <v>1</v>
      </c>
      <c r="J2194" s="9">
        <v>1</v>
      </c>
      <c r="K2194" s="9">
        <v>0</v>
      </c>
      <c r="L2194" s="9">
        <v>0</v>
      </c>
      <c r="M2194" s="9">
        <f t="shared" si="251"/>
        <v>75</v>
      </c>
      <c r="N2194" s="9">
        <f t="shared" si="252"/>
        <v>0</v>
      </c>
      <c r="O2194" s="9">
        <f t="shared" si="253"/>
        <v>0</v>
      </c>
      <c r="P2194" s="125">
        <f t="shared" si="254"/>
        <v>75</v>
      </c>
      <c r="Q2194" s="127">
        <f t="shared" si="255"/>
        <v>598</v>
      </c>
      <c r="R2194" s="128">
        <f t="shared" si="256"/>
        <v>673</v>
      </c>
      <c r="S2194" s="4" t="str">
        <f>VLOOKUP(D2194,[2]Sheet1!$F$1:$J$65536,5,0)</f>
        <v>6217975130009716648</v>
      </c>
      <c r="T2194" s="4" t="str">
        <f>VLOOKUP(D2194,[1]Sheet1!$F$1:$H$65536,3,0)</f>
        <v>李春喜</v>
      </c>
      <c r="U2194" s="4" t="s">
        <v>56</v>
      </c>
      <c r="V2194" s="4" t="s">
        <v>56</v>
      </c>
      <c r="W2194" s="4" t="s">
        <v>56</v>
      </c>
      <c r="X2194" s="4" t="s">
        <v>56</v>
      </c>
    </row>
    <row r="2195" s="113" customFormat="1" hidden="1" customHeight="1" spans="1:24">
      <c r="A2195" s="9">
        <v>2194</v>
      </c>
      <c r="B2195" s="96" t="s">
        <v>66</v>
      </c>
      <c r="C2195" s="9" t="s">
        <v>5101</v>
      </c>
      <c r="D2195" s="9" t="s">
        <v>5102</v>
      </c>
      <c r="E2195" s="9" t="s">
        <v>4729</v>
      </c>
      <c r="F2195" s="9" t="s">
        <v>4779</v>
      </c>
      <c r="G2195" s="9" t="str">
        <f t="shared" si="250"/>
        <v>滔河乡朱家沟村</v>
      </c>
      <c r="H2195" s="9" t="s">
        <v>4780</v>
      </c>
      <c r="I2195" s="9">
        <v>1</v>
      </c>
      <c r="J2195" s="9">
        <v>1</v>
      </c>
      <c r="K2195" s="9">
        <v>0</v>
      </c>
      <c r="L2195" s="9">
        <v>0</v>
      </c>
      <c r="M2195" s="9">
        <f t="shared" si="251"/>
        <v>75</v>
      </c>
      <c r="N2195" s="9">
        <f t="shared" si="252"/>
        <v>0</v>
      </c>
      <c r="O2195" s="9">
        <f t="shared" si="253"/>
        <v>0</v>
      </c>
      <c r="P2195" s="125">
        <f t="shared" si="254"/>
        <v>75</v>
      </c>
      <c r="Q2195" s="127">
        <f t="shared" si="255"/>
        <v>598</v>
      </c>
      <c r="R2195" s="128">
        <f t="shared" si="256"/>
        <v>673</v>
      </c>
      <c r="S2195" s="4" t="str">
        <f>VLOOKUP(D2195,[2]Sheet1!$F$1:$J$65536,5,0)</f>
        <v>6217975130009799958</v>
      </c>
      <c r="T2195" s="4" t="str">
        <f>VLOOKUP(D2195,[1]Sheet1!$F$1:$H$65536,3,0)</f>
        <v>朱明才</v>
      </c>
      <c r="U2195" s="4" t="s">
        <v>56</v>
      </c>
      <c r="V2195" s="4" t="s">
        <v>56</v>
      </c>
      <c r="W2195" s="4" t="s">
        <v>56</v>
      </c>
      <c r="X2195" s="4" t="s">
        <v>56</v>
      </c>
    </row>
    <row r="2196" s="113" customFormat="1" hidden="1" customHeight="1" spans="1:24">
      <c r="A2196" s="9">
        <v>2195</v>
      </c>
      <c r="B2196" s="96" t="s">
        <v>66</v>
      </c>
      <c r="C2196" s="9" t="s">
        <v>5103</v>
      </c>
      <c r="D2196" s="9" t="s">
        <v>5104</v>
      </c>
      <c r="E2196" s="9" t="s">
        <v>4729</v>
      </c>
      <c r="F2196" s="9" t="s">
        <v>4734</v>
      </c>
      <c r="G2196" s="9" t="str">
        <f t="shared" si="250"/>
        <v>滔河乡白亭村</v>
      </c>
      <c r="H2196" s="9" t="s">
        <v>4735</v>
      </c>
      <c r="I2196" s="9">
        <v>1</v>
      </c>
      <c r="J2196" s="9">
        <v>1</v>
      </c>
      <c r="K2196" s="9">
        <v>0</v>
      </c>
      <c r="L2196" s="9">
        <v>0</v>
      </c>
      <c r="M2196" s="9">
        <f t="shared" si="251"/>
        <v>75</v>
      </c>
      <c r="N2196" s="9">
        <f t="shared" si="252"/>
        <v>0</v>
      </c>
      <c r="O2196" s="9">
        <f t="shared" si="253"/>
        <v>0</v>
      </c>
      <c r="P2196" s="125">
        <f t="shared" si="254"/>
        <v>75</v>
      </c>
      <c r="Q2196" s="127">
        <f t="shared" si="255"/>
        <v>598</v>
      </c>
      <c r="R2196" s="128">
        <f t="shared" si="256"/>
        <v>673</v>
      </c>
      <c r="S2196" s="4" t="str">
        <f>VLOOKUP(D2196,[2]Sheet1!$F$1:$J$65536,5,0)</f>
        <v>6217975130009748351</v>
      </c>
      <c r="T2196" s="4" t="str">
        <f>VLOOKUP(D2196,[1]Sheet1!$F$1:$H$65536,3,0)</f>
        <v>李万富</v>
      </c>
      <c r="U2196" s="4" t="s">
        <v>56</v>
      </c>
      <c r="V2196" s="4" t="s">
        <v>56</v>
      </c>
      <c r="W2196" s="4" t="s">
        <v>56</v>
      </c>
      <c r="X2196" s="4" t="s">
        <v>56</v>
      </c>
    </row>
    <row r="2197" s="113" customFormat="1" hidden="1" customHeight="1" spans="1:24">
      <c r="A2197" s="9">
        <v>2196</v>
      </c>
      <c r="B2197" s="96" t="s">
        <v>66</v>
      </c>
      <c r="C2197" s="9" t="s">
        <v>5105</v>
      </c>
      <c r="D2197" s="9" t="s">
        <v>5106</v>
      </c>
      <c r="E2197" s="9" t="s">
        <v>4729</v>
      </c>
      <c r="F2197" s="9" t="s">
        <v>4771</v>
      </c>
      <c r="G2197" s="9" t="str">
        <f t="shared" si="250"/>
        <v>滔河乡岳凹村</v>
      </c>
      <c r="H2197" s="9" t="s">
        <v>4772</v>
      </c>
      <c r="I2197" s="9">
        <v>1</v>
      </c>
      <c r="J2197" s="9">
        <v>1</v>
      </c>
      <c r="K2197" s="9">
        <v>0</v>
      </c>
      <c r="L2197" s="9">
        <v>0</v>
      </c>
      <c r="M2197" s="9">
        <f t="shared" si="251"/>
        <v>75</v>
      </c>
      <c r="N2197" s="9">
        <f t="shared" si="252"/>
        <v>0</v>
      </c>
      <c r="O2197" s="9">
        <f t="shared" si="253"/>
        <v>0</v>
      </c>
      <c r="P2197" s="125">
        <f t="shared" si="254"/>
        <v>75</v>
      </c>
      <c r="Q2197" s="127">
        <f t="shared" si="255"/>
        <v>598</v>
      </c>
      <c r="R2197" s="128">
        <f t="shared" si="256"/>
        <v>673</v>
      </c>
      <c r="S2197" s="4" t="str">
        <f>VLOOKUP(D2197,[2]Sheet1!$F$1:$J$65536,5,0)</f>
        <v>6217975130009741992</v>
      </c>
      <c r="T2197" s="4" t="str">
        <f>VLOOKUP(D2197,[1]Sheet1!$F$1:$H$65536,3,0)</f>
        <v>岳双全</v>
      </c>
      <c r="U2197" s="4" t="s">
        <v>56</v>
      </c>
      <c r="V2197" s="4" t="s">
        <v>56</v>
      </c>
      <c r="W2197" s="4" t="s">
        <v>56</v>
      </c>
      <c r="X2197" s="4" t="s">
        <v>56</v>
      </c>
    </row>
    <row r="2198" s="113" customFormat="1" hidden="1" customHeight="1" spans="1:24">
      <c r="A2198" s="9">
        <v>2197</v>
      </c>
      <c r="B2198" s="96" t="s">
        <v>66</v>
      </c>
      <c r="C2198" s="9" t="s">
        <v>5107</v>
      </c>
      <c r="D2198" s="9" t="s">
        <v>5108</v>
      </c>
      <c r="E2198" s="9" t="s">
        <v>4729</v>
      </c>
      <c r="F2198" s="9" t="s">
        <v>4734</v>
      </c>
      <c r="G2198" s="9" t="str">
        <f t="shared" si="250"/>
        <v>滔河乡白亭村</v>
      </c>
      <c r="H2198" s="9" t="s">
        <v>4735</v>
      </c>
      <c r="I2198" s="9">
        <v>1</v>
      </c>
      <c r="J2198" s="9">
        <v>1</v>
      </c>
      <c r="K2198" s="9">
        <v>0</v>
      </c>
      <c r="L2198" s="9">
        <v>0</v>
      </c>
      <c r="M2198" s="9">
        <f t="shared" si="251"/>
        <v>75</v>
      </c>
      <c r="N2198" s="9">
        <f t="shared" si="252"/>
        <v>0</v>
      </c>
      <c r="O2198" s="9">
        <f t="shared" si="253"/>
        <v>0</v>
      </c>
      <c r="P2198" s="125">
        <f t="shared" si="254"/>
        <v>75</v>
      </c>
      <c r="Q2198" s="127">
        <f t="shared" si="255"/>
        <v>598</v>
      </c>
      <c r="R2198" s="128">
        <f t="shared" si="256"/>
        <v>673</v>
      </c>
      <c r="S2198" s="4" t="str">
        <f>VLOOKUP(D2198,[2]Sheet1!$F$1:$J$65536,5,0)</f>
        <v>6217975130028352128</v>
      </c>
      <c r="T2198" s="4" t="str">
        <f>VLOOKUP(D2198,[1]Sheet1!$F$1:$H$65536,3,0)</f>
        <v>王佰青</v>
      </c>
      <c r="U2198" s="4" t="s">
        <v>56</v>
      </c>
      <c r="V2198" s="4" t="s">
        <v>56</v>
      </c>
      <c r="W2198" s="4" t="s">
        <v>56</v>
      </c>
      <c r="X2198" s="4" t="s">
        <v>56</v>
      </c>
    </row>
    <row r="2199" s="113" customFormat="1" hidden="1" customHeight="1" spans="1:24">
      <c r="A2199" s="9">
        <v>2198</v>
      </c>
      <c r="B2199" s="96" t="s">
        <v>66</v>
      </c>
      <c r="C2199" s="9" t="s">
        <v>5109</v>
      </c>
      <c r="D2199" s="9" t="s">
        <v>5110</v>
      </c>
      <c r="E2199" s="9" t="s">
        <v>4729</v>
      </c>
      <c r="F2199" s="9" t="s">
        <v>159</v>
      </c>
      <c r="G2199" s="9" t="str">
        <f t="shared" si="250"/>
        <v>滔河乡周沟村</v>
      </c>
      <c r="H2199" s="9" t="s">
        <v>4762</v>
      </c>
      <c r="I2199" s="9">
        <v>1</v>
      </c>
      <c r="J2199" s="9">
        <v>1</v>
      </c>
      <c r="K2199" s="9">
        <v>0</v>
      </c>
      <c r="L2199" s="9">
        <v>0</v>
      </c>
      <c r="M2199" s="9">
        <f t="shared" si="251"/>
        <v>75</v>
      </c>
      <c r="N2199" s="9">
        <f t="shared" si="252"/>
        <v>0</v>
      </c>
      <c r="O2199" s="9">
        <f t="shared" si="253"/>
        <v>0</v>
      </c>
      <c r="P2199" s="125">
        <f t="shared" si="254"/>
        <v>75</v>
      </c>
      <c r="Q2199" s="127">
        <f t="shared" si="255"/>
        <v>598</v>
      </c>
      <c r="R2199" s="128">
        <f t="shared" si="256"/>
        <v>673</v>
      </c>
      <c r="S2199" s="4" t="str">
        <f>VLOOKUP(D2199,[2]Sheet1!$F$1:$J$65536,5,0)</f>
        <v>6217975130009690694</v>
      </c>
      <c r="T2199" s="4" t="str">
        <f>VLOOKUP(D2199,[1]Sheet1!$F$1:$H$65536,3,0)</f>
        <v>周治丁</v>
      </c>
      <c r="U2199" s="4" t="s">
        <v>56</v>
      </c>
      <c r="V2199" s="4" t="s">
        <v>56</v>
      </c>
      <c r="W2199" s="4" t="s">
        <v>56</v>
      </c>
      <c r="X2199" s="4" t="s">
        <v>56</v>
      </c>
    </row>
    <row r="2200" s="113" customFormat="1" hidden="1" customHeight="1" spans="1:24">
      <c r="A2200" s="9">
        <v>2199</v>
      </c>
      <c r="B2200" s="96" t="s">
        <v>123</v>
      </c>
      <c r="C2200" s="9" t="s">
        <v>5111</v>
      </c>
      <c r="D2200" s="9" t="s">
        <v>5112</v>
      </c>
      <c r="E2200" s="9" t="s">
        <v>34</v>
      </c>
      <c r="F2200" s="9" t="s">
        <v>5113</v>
      </c>
      <c r="G2200" s="9" t="str">
        <f t="shared" si="250"/>
        <v>香花镇蒿溪村</v>
      </c>
      <c r="H2200" s="9" t="s">
        <v>5114</v>
      </c>
      <c r="I2200" s="9">
        <v>1</v>
      </c>
      <c r="J2200" s="9">
        <v>1</v>
      </c>
      <c r="K2200" s="9">
        <v>0</v>
      </c>
      <c r="L2200" s="9">
        <v>0</v>
      </c>
      <c r="M2200" s="9">
        <f t="shared" si="251"/>
        <v>75</v>
      </c>
      <c r="N2200" s="9">
        <f t="shared" si="252"/>
        <v>0</v>
      </c>
      <c r="O2200" s="9">
        <f t="shared" si="253"/>
        <v>0</v>
      </c>
      <c r="P2200" s="125">
        <f t="shared" si="254"/>
        <v>75</v>
      </c>
      <c r="Q2200" s="127">
        <f t="shared" si="255"/>
        <v>598</v>
      </c>
      <c r="R2200" s="128">
        <f t="shared" si="256"/>
        <v>673</v>
      </c>
      <c r="S2200" s="4" t="str">
        <f>VLOOKUP(D2200,[2]Sheet1!$F$1:$J$65536,5,0)</f>
        <v>6217975130015028459</v>
      </c>
      <c r="T2200" s="4" t="str">
        <f>VLOOKUP(D2200,[1]Sheet1!$F$1:$H$65536,3,0)</f>
        <v>黄志耀</v>
      </c>
      <c r="U2200" s="4" t="s">
        <v>56</v>
      </c>
      <c r="V2200" s="4" t="s">
        <v>56</v>
      </c>
      <c r="W2200" s="4" t="s">
        <v>56</v>
      </c>
      <c r="X2200" s="4" t="s">
        <v>56</v>
      </c>
    </row>
    <row r="2201" s="113" customFormat="1" hidden="1" customHeight="1" spans="1:24">
      <c r="A2201" s="9">
        <v>2200</v>
      </c>
      <c r="B2201" s="96" t="s">
        <v>123</v>
      </c>
      <c r="C2201" s="9" t="s">
        <v>5115</v>
      </c>
      <c r="D2201" s="9" t="s">
        <v>5116</v>
      </c>
      <c r="E2201" s="9" t="s">
        <v>34</v>
      </c>
      <c r="F2201" s="9" t="s">
        <v>5117</v>
      </c>
      <c r="G2201" s="9" t="str">
        <f t="shared" si="250"/>
        <v>香花镇乔庄村</v>
      </c>
      <c r="H2201" s="9" t="s">
        <v>5118</v>
      </c>
      <c r="I2201" s="9">
        <v>1</v>
      </c>
      <c r="J2201" s="9">
        <v>1</v>
      </c>
      <c r="K2201" s="9">
        <v>0</v>
      </c>
      <c r="L2201" s="9">
        <v>0</v>
      </c>
      <c r="M2201" s="9">
        <f t="shared" si="251"/>
        <v>75</v>
      </c>
      <c r="N2201" s="9">
        <f t="shared" si="252"/>
        <v>0</v>
      </c>
      <c r="O2201" s="9">
        <f t="shared" si="253"/>
        <v>0</v>
      </c>
      <c r="P2201" s="125">
        <f t="shared" si="254"/>
        <v>75</v>
      </c>
      <c r="Q2201" s="127">
        <f t="shared" si="255"/>
        <v>598</v>
      </c>
      <c r="R2201" s="128">
        <f t="shared" si="256"/>
        <v>673</v>
      </c>
      <c r="S2201" s="4" t="str">
        <f>VLOOKUP(D2201,[2]Sheet1!$F$1:$J$65536,5,0)</f>
        <v>6217975130011602778</v>
      </c>
      <c r="T2201" s="4" t="str">
        <f>VLOOKUP(D2201,[1]Sheet1!$F$1:$H$65536,3,0)</f>
        <v>廖均富</v>
      </c>
      <c r="U2201" s="4" t="s">
        <v>56</v>
      </c>
      <c r="V2201" s="4" t="s">
        <v>56</v>
      </c>
      <c r="W2201" s="4" t="s">
        <v>56</v>
      </c>
      <c r="X2201" s="4" t="s">
        <v>56</v>
      </c>
    </row>
    <row r="2202" s="113" customFormat="1" hidden="1" customHeight="1" spans="1:24">
      <c r="A2202" s="9">
        <v>2201</v>
      </c>
      <c r="B2202" s="96" t="s">
        <v>131</v>
      </c>
      <c r="C2202" s="9" t="s">
        <v>5119</v>
      </c>
      <c r="D2202" s="9" t="s">
        <v>5120</v>
      </c>
      <c r="E2202" s="9" t="s">
        <v>34</v>
      </c>
      <c r="F2202" s="9" t="s">
        <v>5121</v>
      </c>
      <c r="G2202" s="9" t="str">
        <f t="shared" si="250"/>
        <v>香花镇杜寨村</v>
      </c>
      <c r="H2202" s="9" t="s">
        <v>5122</v>
      </c>
      <c r="I2202" s="9">
        <v>1</v>
      </c>
      <c r="J2202" s="9">
        <v>0</v>
      </c>
      <c r="K2202" s="9">
        <v>1</v>
      </c>
      <c r="L2202" s="9">
        <v>0</v>
      </c>
      <c r="M2202" s="9">
        <f t="shared" si="251"/>
        <v>0</v>
      </c>
      <c r="N2202" s="9">
        <f t="shared" si="252"/>
        <v>300</v>
      </c>
      <c r="O2202" s="9">
        <f t="shared" si="253"/>
        <v>0</v>
      </c>
      <c r="P2202" s="125">
        <f t="shared" si="254"/>
        <v>300</v>
      </c>
      <c r="Q2202" s="127">
        <f t="shared" si="255"/>
        <v>598</v>
      </c>
      <c r="R2202" s="128">
        <f t="shared" si="256"/>
        <v>898</v>
      </c>
      <c r="S2202" s="4" t="str">
        <f>VLOOKUP(D2202,[2]Sheet1!$F$1:$J$65536,5,0)</f>
        <v>623059486702663436</v>
      </c>
      <c r="T2202" s="4" t="str">
        <f>VLOOKUP(D2202,[1]Sheet1!$F$1:$H$65536,3,0)</f>
        <v>李桃花</v>
      </c>
      <c r="U2202" s="4" t="s">
        <v>56</v>
      </c>
      <c r="V2202" s="4" t="s">
        <v>56</v>
      </c>
      <c r="W2202" s="4" t="s">
        <v>56</v>
      </c>
      <c r="X2202" s="4" t="s">
        <v>56</v>
      </c>
    </row>
    <row r="2203" s="113" customFormat="1" hidden="1" customHeight="1" spans="1:24">
      <c r="A2203" s="9">
        <v>2202</v>
      </c>
      <c r="B2203" s="96" t="s">
        <v>853</v>
      </c>
      <c r="C2203" s="9" t="s">
        <v>5123</v>
      </c>
      <c r="D2203" s="9" t="s">
        <v>5124</v>
      </c>
      <c r="E2203" s="9" t="s">
        <v>34</v>
      </c>
      <c r="F2203" s="9" t="s">
        <v>5125</v>
      </c>
      <c r="G2203" s="9" t="str">
        <f t="shared" si="250"/>
        <v>香花镇宋沟村</v>
      </c>
      <c r="H2203" s="9" t="s">
        <v>5126</v>
      </c>
      <c r="I2203" s="9">
        <v>1</v>
      </c>
      <c r="J2203" s="9">
        <v>1</v>
      </c>
      <c r="K2203" s="9">
        <v>0</v>
      </c>
      <c r="L2203" s="9">
        <v>0</v>
      </c>
      <c r="M2203" s="9">
        <f t="shared" si="251"/>
        <v>75</v>
      </c>
      <c r="N2203" s="9">
        <f t="shared" si="252"/>
        <v>0</v>
      </c>
      <c r="O2203" s="9">
        <f t="shared" si="253"/>
        <v>0</v>
      </c>
      <c r="P2203" s="125">
        <f t="shared" si="254"/>
        <v>75</v>
      </c>
      <c r="Q2203" s="127">
        <f t="shared" si="255"/>
        <v>598</v>
      </c>
      <c r="R2203" s="128">
        <f t="shared" si="256"/>
        <v>673</v>
      </c>
      <c r="S2203" s="4" t="str">
        <f>VLOOKUP(D2203,[2]Sheet1!$F$1:$J$65536,5,0)</f>
        <v>6217975130011576931</v>
      </c>
      <c r="T2203" s="4" t="str">
        <f>VLOOKUP(D2203,[1]Sheet1!$F$1:$H$65536,3,0)</f>
        <v>别清理</v>
      </c>
      <c r="U2203" s="4" t="s">
        <v>56</v>
      </c>
      <c r="V2203" s="4" t="s">
        <v>56</v>
      </c>
      <c r="W2203" s="4" t="s">
        <v>56</v>
      </c>
      <c r="X2203" s="4" t="s">
        <v>56</v>
      </c>
    </row>
    <row r="2204" s="113" customFormat="1" hidden="1" customHeight="1" spans="1:24">
      <c r="A2204" s="9">
        <v>2203</v>
      </c>
      <c r="B2204" s="96" t="s">
        <v>48</v>
      </c>
      <c r="C2204" s="9" t="s">
        <v>5127</v>
      </c>
      <c r="D2204" s="9" t="s">
        <v>5128</v>
      </c>
      <c r="E2204" s="9" t="s">
        <v>34</v>
      </c>
      <c r="F2204" s="9" t="s">
        <v>85</v>
      </c>
      <c r="G2204" s="9" t="str">
        <f t="shared" si="250"/>
        <v>香花镇陈岗村</v>
      </c>
      <c r="H2204" s="9" t="s">
        <v>107</v>
      </c>
      <c r="I2204" s="9">
        <v>1</v>
      </c>
      <c r="J2204" s="9">
        <v>0</v>
      </c>
      <c r="K2204" s="9">
        <v>1</v>
      </c>
      <c r="L2204" s="9">
        <v>0</v>
      </c>
      <c r="M2204" s="9">
        <f t="shared" si="251"/>
        <v>0</v>
      </c>
      <c r="N2204" s="9">
        <f t="shared" si="252"/>
        <v>300</v>
      </c>
      <c r="O2204" s="9">
        <f t="shared" si="253"/>
        <v>0</v>
      </c>
      <c r="P2204" s="125">
        <f t="shared" si="254"/>
        <v>300</v>
      </c>
      <c r="Q2204" s="127">
        <f t="shared" si="255"/>
        <v>598</v>
      </c>
      <c r="R2204" s="128">
        <f t="shared" si="256"/>
        <v>898</v>
      </c>
      <c r="S2204" s="4" t="str">
        <f>VLOOKUP(D2204,[2]Sheet1!$F$1:$J$65536,5,0)</f>
        <v>6217975130011517430</v>
      </c>
      <c r="T2204" s="4" t="str">
        <f>VLOOKUP(D2204,[1]Sheet1!$F$1:$H$65536,3,0)</f>
        <v>李秀荣</v>
      </c>
      <c r="U2204" s="4" t="s">
        <v>56</v>
      </c>
      <c r="V2204" s="4" t="s">
        <v>56</v>
      </c>
      <c r="W2204" s="4" t="s">
        <v>56</v>
      </c>
      <c r="X2204" s="4" t="s">
        <v>56</v>
      </c>
    </row>
    <row r="2205" s="113" customFormat="1" hidden="1" customHeight="1" spans="1:24">
      <c r="A2205" s="9">
        <v>2204</v>
      </c>
      <c r="B2205" s="96" t="s">
        <v>48</v>
      </c>
      <c r="C2205" s="9" t="s">
        <v>5129</v>
      </c>
      <c r="D2205" s="9" t="s">
        <v>5130</v>
      </c>
      <c r="E2205" s="9" t="s">
        <v>34</v>
      </c>
      <c r="F2205" s="9" t="s">
        <v>5131</v>
      </c>
      <c r="G2205" s="9" t="str">
        <f t="shared" si="250"/>
        <v>香花镇西岗村</v>
      </c>
      <c r="H2205" s="9" t="s">
        <v>5132</v>
      </c>
      <c r="I2205" s="9">
        <v>1</v>
      </c>
      <c r="J2205" s="9">
        <v>1</v>
      </c>
      <c r="K2205" s="9">
        <v>0</v>
      </c>
      <c r="L2205" s="9">
        <v>0</v>
      </c>
      <c r="M2205" s="9">
        <f t="shared" si="251"/>
        <v>75</v>
      </c>
      <c r="N2205" s="9">
        <f t="shared" si="252"/>
        <v>0</v>
      </c>
      <c r="O2205" s="9">
        <f t="shared" si="253"/>
        <v>0</v>
      </c>
      <c r="P2205" s="125">
        <f t="shared" si="254"/>
        <v>75</v>
      </c>
      <c r="Q2205" s="127">
        <f t="shared" si="255"/>
        <v>598</v>
      </c>
      <c r="R2205" s="128">
        <f t="shared" si="256"/>
        <v>673</v>
      </c>
      <c r="S2205" s="4" t="str">
        <f>VLOOKUP(D2205,[2]Sheet1!$F$1:$J$65536,5,0)</f>
        <v>6217975130011604428</v>
      </c>
      <c r="T2205" s="4" t="str">
        <f>VLOOKUP(D2205,[1]Sheet1!$F$1:$H$65536,3,0)</f>
        <v>何吉芳</v>
      </c>
      <c r="U2205" s="4" t="s">
        <v>56</v>
      </c>
      <c r="V2205" s="4" t="s">
        <v>56</v>
      </c>
      <c r="W2205" s="4" t="s">
        <v>56</v>
      </c>
      <c r="X2205" s="4" t="s">
        <v>56</v>
      </c>
    </row>
    <row r="2206" s="113" customFormat="1" hidden="1" customHeight="1" spans="1:24">
      <c r="A2206" s="9">
        <v>2205</v>
      </c>
      <c r="B2206" s="96" t="s">
        <v>410</v>
      </c>
      <c r="C2206" s="9" t="s">
        <v>5133</v>
      </c>
      <c r="D2206" s="9" t="s">
        <v>5134</v>
      </c>
      <c r="E2206" s="9" t="s">
        <v>34</v>
      </c>
      <c r="F2206" s="9" t="s">
        <v>5135</v>
      </c>
      <c r="G2206" s="9" t="str">
        <f t="shared" si="250"/>
        <v>香花镇北王营村</v>
      </c>
      <c r="H2206" s="9" t="s">
        <v>5136</v>
      </c>
      <c r="I2206" s="9">
        <v>1</v>
      </c>
      <c r="J2206" s="9">
        <v>1</v>
      </c>
      <c r="K2206" s="9">
        <v>0</v>
      </c>
      <c r="L2206" s="9">
        <v>0</v>
      </c>
      <c r="M2206" s="9">
        <f t="shared" si="251"/>
        <v>75</v>
      </c>
      <c r="N2206" s="9">
        <f t="shared" si="252"/>
        <v>0</v>
      </c>
      <c r="O2206" s="9">
        <f t="shared" si="253"/>
        <v>0</v>
      </c>
      <c r="P2206" s="125">
        <f t="shared" si="254"/>
        <v>75</v>
      </c>
      <c r="Q2206" s="127">
        <f t="shared" si="255"/>
        <v>598</v>
      </c>
      <c r="R2206" s="128">
        <f t="shared" si="256"/>
        <v>673</v>
      </c>
      <c r="S2206" s="4" t="str">
        <f>VLOOKUP(D2206,[2]Sheet1!$F$1:$J$65536,5,0)</f>
        <v>6217975130011547791</v>
      </c>
      <c r="T2206" s="4" t="str">
        <f>VLOOKUP(D2206,[1]Sheet1!$F$1:$H$65536,3,0)</f>
        <v>王心强</v>
      </c>
      <c r="U2206" s="4" t="s">
        <v>56</v>
      </c>
      <c r="V2206" s="4" t="s">
        <v>56</v>
      </c>
      <c r="W2206" s="4" t="s">
        <v>56</v>
      </c>
      <c r="X2206" s="4" t="s">
        <v>56</v>
      </c>
    </row>
    <row r="2207" s="113" customFormat="1" hidden="1" customHeight="1" spans="1:24">
      <c r="A2207" s="9">
        <v>2206</v>
      </c>
      <c r="B2207" s="96" t="s">
        <v>410</v>
      </c>
      <c r="C2207" s="9" t="s">
        <v>5137</v>
      </c>
      <c r="D2207" s="9" t="s">
        <v>5138</v>
      </c>
      <c r="E2207" s="9" t="s">
        <v>34</v>
      </c>
      <c r="F2207" s="9" t="s">
        <v>5139</v>
      </c>
      <c r="G2207" s="9" t="str">
        <f t="shared" si="250"/>
        <v>香花镇三碑岗村</v>
      </c>
      <c r="H2207" s="9" t="s">
        <v>5140</v>
      </c>
      <c r="I2207" s="9">
        <v>1</v>
      </c>
      <c r="J2207" s="9">
        <v>1</v>
      </c>
      <c r="K2207" s="9">
        <v>0</v>
      </c>
      <c r="L2207" s="9">
        <v>0</v>
      </c>
      <c r="M2207" s="9">
        <f t="shared" si="251"/>
        <v>75</v>
      </c>
      <c r="N2207" s="9">
        <f t="shared" si="252"/>
        <v>0</v>
      </c>
      <c r="O2207" s="9">
        <f t="shared" si="253"/>
        <v>0</v>
      </c>
      <c r="P2207" s="125">
        <f t="shared" si="254"/>
        <v>75</v>
      </c>
      <c r="Q2207" s="127">
        <f t="shared" si="255"/>
        <v>598</v>
      </c>
      <c r="R2207" s="128">
        <f t="shared" si="256"/>
        <v>673</v>
      </c>
      <c r="S2207" s="4" t="str">
        <f>VLOOKUP(D2207,[2]Sheet1!$F$1:$J$65536,5,0)</f>
        <v>6217975130011557758</v>
      </c>
      <c r="T2207" s="4" t="str">
        <f>VLOOKUP(D2207,[1]Sheet1!$F$1:$H$65536,3,0)</f>
        <v>高秀阁</v>
      </c>
      <c r="U2207" s="4" t="s">
        <v>56</v>
      </c>
      <c r="V2207" s="4" t="s">
        <v>56</v>
      </c>
      <c r="W2207" s="4" t="s">
        <v>56</v>
      </c>
      <c r="X2207" s="4" t="s">
        <v>56</v>
      </c>
    </row>
    <row r="2208" s="113" customFormat="1" hidden="1" customHeight="1" spans="1:24">
      <c r="A2208" s="9">
        <v>2207</v>
      </c>
      <c r="B2208" s="96" t="s">
        <v>174</v>
      </c>
      <c r="C2208" s="9" t="s">
        <v>5141</v>
      </c>
      <c r="D2208" s="9" t="s">
        <v>5142</v>
      </c>
      <c r="E2208" s="9" t="s">
        <v>34</v>
      </c>
      <c r="F2208" s="9" t="s">
        <v>5143</v>
      </c>
      <c r="G2208" s="9" t="str">
        <f t="shared" ref="G2208:G2271" si="257">E2208&amp;F2208</f>
        <v>香花镇黑鱼沟村</v>
      </c>
      <c r="H2208" s="9" t="s">
        <v>5144</v>
      </c>
      <c r="I2208" s="9">
        <v>1</v>
      </c>
      <c r="J2208" s="9">
        <v>1</v>
      </c>
      <c r="K2208" s="9">
        <v>0</v>
      </c>
      <c r="L2208" s="9">
        <v>0</v>
      </c>
      <c r="M2208" s="9">
        <f t="shared" si="251"/>
        <v>75</v>
      </c>
      <c r="N2208" s="9">
        <f t="shared" si="252"/>
        <v>0</v>
      </c>
      <c r="O2208" s="9">
        <f t="shared" si="253"/>
        <v>0</v>
      </c>
      <c r="P2208" s="125">
        <f t="shared" si="254"/>
        <v>75</v>
      </c>
      <c r="Q2208" s="127">
        <f t="shared" si="255"/>
        <v>598</v>
      </c>
      <c r="R2208" s="128">
        <f t="shared" si="256"/>
        <v>673</v>
      </c>
      <c r="S2208" s="4" t="str">
        <f>VLOOKUP(D2208,[2]Sheet1!$F$1:$J$65536,5,0)</f>
        <v>623059486702986068</v>
      </c>
      <c r="T2208" s="4" t="str">
        <f>VLOOKUP(D2208,[1]Sheet1!$F$1:$H$65536,3,0)</f>
        <v>李标佩</v>
      </c>
      <c r="U2208" s="4" t="s">
        <v>56</v>
      </c>
      <c r="V2208" s="4" t="s">
        <v>56</v>
      </c>
      <c r="W2208" s="4" t="s">
        <v>56</v>
      </c>
      <c r="X2208" s="4" t="s">
        <v>56</v>
      </c>
    </row>
    <row r="2209" s="113" customFormat="1" hidden="1" customHeight="1" spans="1:24">
      <c r="A2209" s="9">
        <v>2208</v>
      </c>
      <c r="B2209" s="96" t="s">
        <v>174</v>
      </c>
      <c r="C2209" s="9" t="s">
        <v>5145</v>
      </c>
      <c r="D2209" s="9" t="s">
        <v>5146</v>
      </c>
      <c r="E2209" s="9" t="s">
        <v>34</v>
      </c>
      <c r="F2209" s="9" t="s">
        <v>85</v>
      </c>
      <c r="G2209" s="9" t="str">
        <f t="shared" si="257"/>
        <v>香花镇陈岗村</v>
      </c>
      <c r="H2209" s="9" t="s">
        <v>107</v>
      </c>
      <c r="I2209" s="9">
        <v>1</v>
      </c>
      <c r="J2209" s="9">
        <v>0</v>
      </c>
      <c r="K2209" s="9">
        <v>1</v>
      </c>
      <c r="L2209" s="9">
        <v>0</v>
      </c>
      <c r="M2209" s="9">
        <f t="shared" si="251"/>
        <v>0</v>
      </c>
      <c r="N2209" s="9">
        <f t="shared" si="252"/>
        <v>300</v>
      </c>
      <c r="O2209" s="9">
        <f t="shared" si="253"/>
        <v>0</v>
      </c>
      <c r="P2209" s="125">
        <f t="shared" si="254"/>
        <v>300</v>
      </c>
      <c r="Q2209" s="127">
        <f t="shared" si="255"/>
        <v>598</v>
      </c>
      <c r="R2209" s="128">
        <f t="shared" si="256"/>
        <v>898</v>
      </c>
      <c r="S2209" s="4" t="str">
        <f>VLOOKUP(D2209,[2]Sheet1!$F$1:$J$65536,5,0)</f>
        <v>6217975130021124912</v>
      </c>
      <c r="T2209" s="4" t="str">
        <f>VLOOKUP(D2209,[1]Sheet1!$F$1:$H$65536,3,0)</f>
        <v>李理想</v>
      </c>
      <c r="U2209" s="4" t="s">
        <v>56</v>
      </c>
      <c r="V2209" s="4" t="s">
        <v>56</v>
      </c>
      <c r="W2209" s="4" t="s">
        <v>56</v>
      </c>
      <c r="X2209" s="4" t="s">
        <v>56</v>
      </c>
    </row>
    <row r="2210" s="113" customFormat="1" hidden="1" customHeight="1" spans="1:24">
      <c r="A2210" s="9">
        <v>2209</v>
      </c>
      <c r="B2210" s="96" t="s">
        <v>66</v>
      </c>
      <c r="C2210" s="9" t="s">
        <v>5147</v>
      </c>
      <c r="D2210" s="9" t="s">
        <v>5148</v>
      </c>
      <c r="E2210" s="9" t="s">
        <v>34</v>
      </c>
      <c r="F2210" s="9" t="s">
        <v>5113</v>
      </c>
      <c r="G2210" s="9" t="str">
        <f t="shared" si="257"/>
        <v>香花镇蒿溪村</v>
      </c>
      <c r="H2210" s="9" t="s">
        <v>5114</v>
      </c>
      <c r="I2210" s="9">
        <v>1</v>
      </c>
      <c r="J2210" s="9">
        <v>1</v>
      </c>
      <c r="K2210" s="9">
        <v>0</v>
      </c>
      <c r="L2210" s="9">
        <v>0</v>
      </c>
      <c r="M2210" s="9">
        <f t="shared" si="251"/>
        <v>75</v>
      </c>
      <c r="N2210" s="9">
        <f t="shared" si="252"/>
        <v>0</v>
      </c>
      <c r="O2210" s="9">
        <f t="shared" si="253"/>
        <v>0</v>
      </c>
      <c r="P2210" s="125">
        <f t="shared" si="254"/>
        <v>75</v>
      </c>
      <c r="Q2210" s="127">
        <f t="shared" si="255"/>
        <v>598</v>
      </c>
      <c r="R2210" s="128">
        <f t="shared" si="256"/>
        <v>673</v>
      </c>
      <c r="S2210" s="4" t="str">
        <f>VLOOKUP(D2210,[2]Sheet1!$F$1:$J$65536,5,0)</f>
        <v>6217975130011505005</v>
      </c>
      <c r="T2210" s="4" t="str">
        <f>VLOOKUP(D2210,[1]Sheet1!$F$1:$H$65536,3,0)</f>
        <v>陈玉香</v>
      </c>
      <c r="U2210" s="4" t="s">
        <v>56</v>
      </c>
      <c r="V2210" s="4" t="s">
        <v>56</v>
      </c>
      <c r="W2210" s="4" t="s">
        <v>56</v>
      </c>
      <c r="X2210" s="4" t="s">
        <v>56</v>
      </c>
    </row>
    <row r="2211" s="113" customFormat="1" hidden="1" customHeight="1" spans="1:24">
      <c r="A2211" s="9">
        <v>2210</v>
      </c>
      <c r="B2211" s="96" t="s">
        <v>66</v>
      </c>
      <c r="C2211" s="9" t="s">
        <v>5149</v>
      </c>
      <c r="D2211" s="9" t="s">
        <v>5150</v>
      </c>
      <c r="E2211" s="9" t="s">
        <v>34</v>
      </c>
      <c r="F2211" s="9" t="s">
        <v>5151</v>
      </c>
      <c r="G2211" s="9" t="str">
        <f t="shared" si="257"/>
        <v>香花镇东岗村</v>
      </c>
      <c r="H2211" s="9" t="s">
        <v>5152</v>
      </c>
      <c r="I2211" s="9">
        <v>1</v>
      </c>
      <c r="J2211" s="9">
        <v>0</v>
      </c>
      <c r="K2211" s="9">
        <v>0</v>
      </c>
      <c r="L2211" s="9">
        <v>1</v>
      </c>
      <c r="M2211" s="9">
        <f t="shared" si="251"/>
        <v>0</v>
      </c>
      <c r="N2211" s="9">
        <f t="shared" si="252"/>
        <v>0</v>
      </c>
      <c r="O2211" s="9">
        <f t="shared" si="253"/>
        <v>600</v>
      </c>
      <c r="P2211" s="125">
        <f t="shared" si="254"/>
        <v>600</v>
      </c>
      <c r="Q2211" s="127">
        <f t="shared" si="255"/>
        <v>598</v>
      </c>
      <c r="R2211" s="128">
        <f t="shared" si="256"/>
        <v>1198</v>
      </c>
      <c r="S2211" s="4" t="str">
        <f>VLOOKUP(D2211,[2]Sheet1!$F$1:$J$65536,5,0)</f>
        <v>6217975130011612306</v>
      </c>
      <c r="T2211" s="4" t="str">
        <f>VLOOKUP(D2211,[1]Sheet1!$F$1:$H$65536,3,0)</f>
        <v>王国灵</v>
      </c>
      <c r="U2211" s="4" t="s">
        <v>56</v>
      </c>
      <c r="V2211" s="4" t="s">
        <v>56</v>
      </c>
      <c r="W2211" s="4" t="s">
        <v>56</v>
      </c>
      <c r="X2211" s="4" t="s">
        <v>56</v>
      </c>
    </row>
    <row r="2212" s="113" customFormat="1" hidden="1" customHeight="1" spans="1:24">
      <c r="A2212" s="9">
        <v>2211</v>
      </c>
      <c r="B2212" s="96" t="s">
        <v>66</v>
      </c>
      <c r="C2212" s="9" t="s">
        <v>5153</v>
      </c>
      <c r="D2212" s="9" t="s">
        <v>5154</v>
      </c>
      <c r="E2212" s="9" t="s">
        <v>34</v>
      </c>
      <c r="F2212" s="9" t="s">
        <v>114</v>
      </c>
      <c r="G2212" s="9" t="str">
        <f t="shared" si="257"/>
        <v>香花镇白龙沟村</v>
      </c>
      <c r="H2212" s="9" t="s">
        <v>115</v>
      </c>
      <c r="I2212" s="9">
        <v>1</v>
      </c>
      <c r="J2212" s="9">
        <v>1</v>
      </c>
      <c r="K2212" s="9">
        <v>0</v>
      </c>
      <c r="L2212" s="9">
        <v>0</v>
      </c>
      <c r="M2212" s="9">
        <f t="shared" si="251"/>
        <v>75</v>
      </c>
      <c r="N2212" s="9">
        <f t="shared" si="252"/>
        <v>0</v>
      </c>
      <c r="O2212" s="9">
        <f t="shared" si="253"/>
        <v>0</v>
      </c>
      <c r="P2212" s="125">
        <f t="shared" si="254"/>
        <v>75</v>
      </c>
      <c r="Q2212" s="127">
        <f t="shared" si="255"/>
        <v>598</v>
      </c>
      <c r="R2212" s="128">
        <f t="shared" si="256"/>
        <v>673</v>
      </c>
      <c r="S2212" s="4" t="str">
        <f>VLOOKUP(D2212,[2]Sheet1!$F$1:$J$65536,5,0)</f>
        <v>6217975130011608874</v>
      </c>
      <c r="T2212" s="4" t="str">
        <f>VLOOKUP(D2212,[1]Sheet1!$F$1:$H$65536,3,0)</f>
        <v>曹名宽</v>
      </c>
      <c r="U2212" s="4" t="s">
        <v>56</v>
      </c>
      <c r="V2212" s="4" t="s">
        <v>56</v>
      </c>
      <c r="W2212" s="4" t="s">
        <v>56</v>
      </c>
      <c r="X2212" s="4" t="s">
        <v>56</v>
      </c>
    </row>
    <row r="2213" s="113" customFormat="1" hidden="1" customHeight="1" spans="1:24">
      <c r="A2213" s="9">
        <v>2212</v>
      </c>
      <c r="B2213" s="96" t="s">
        <v>66</v>
      </c>
      <c r="C2213" s="9" t="s">
        <v>5155</v>
      </c>
      <c r="D2213" s="9" t="s">
        <v>5156</v>
      </c>
      <c r="E2213" s="9" t="s">
        <v>34</v>
      </c>
      <c r="F2213" s="9" t="s">
        <v>5143</v>
      </c>
      <c r="G2213" s="9" t="str">
        <f t="shared" si="257"/>
        <v>香花镇黑鱼沟村</v>
      </c>
      <c r="H2213" s="9" t="s">
        <v>5144</v>
      </c>
      <c r="I2213" s="9">
        <v>1</v>
      </c>
      <c r="J2213" s="9">
        <v>0</v>
      </c>
      <c r="K2213" s="9">
        <v>1</v>
      </c>
      <c r="L2213" s="9">
        <v>0</v>
      </c>
      <c r="M2213" s="9">
        <f t="shared" si="251"/>
        <v>0</v>
      </c>
      <c r="N2213" s="9">
        <f t="shared" si="252"/>
        <v>300</v>
      </c>
      <c r="O2213" s="9">
        <f t="shared" si="253"/>
        <v>0</v>
      </c>
      <c r="P2213" s="125">
        <f t="shared" si="254"/>
        <v>300</v>
      </c>
      <c r="Q2213" s="127">
        <f t="shared" si="255"/>
        <v>598</v>
      </c>
      <c r="R2213" s="128">
        <f t="shared" si="256"/>
        <v>898</v>
      </c>
      <c r="S2213" s="4" t="str">
        <f>VLOOKUP(D2213,[2]Sheet1!$F$1:$J$65536,5,0)</f>
        <v>6214672590009349372</v>
      </c>
      <c r="T2213" s="4" t="str">
        <f>VLOOKUP(D2213,[1]Sheet1!$F$1:$H$65536,3,0)</f>
        <v>孙天志</v>
      </c>
      <c r="U2213" s="4" t="s">
        <v>56</v>
      </c>
      <c r="V2213" s="4" t="s">
        <v>56</v>
      </c>
      <c r="W2213" s="4" t="s">
        <v>56</v>
      </c>
      <c r="X2213" s="4" t="s">
        <v>56</v>
      </c>
    </row>
    <row r="2214" s="113" customFormat="1" hidden="1" customHeight="1" spans="1:24">
      <c r="A2214" s="9">
        <v>2213</v>
      </c>
      <c r="B2214" s="96" t="s">
        <v>66</v>
      </c>
      <c r="C2214" s="9" t="s">
        <v>5157</v>
      </c>
      <c r="D2214" s="9" t="s">
        <v>5158</v>
      </c>
      <c r="E2214" s="9" t="s">
        <v>34</v>
      </c>
      <c r="F2214" s="9" t="s">
        <v>114</v>
      </c>
      <c r="G2214" s="9" t="str">
        <f t="shared" si="257"/>
        <v>香花镇白龙沟村</v>
      </c>
      <c r="H2214" s="9" t="s">
        <v>115</v>
      </c>
      <c r="I2214" s="9">
        <v>1</v>
      </c>
      <c r="J2214" s="9">
        <v>1</v>
      </c>
      <c r="K2214" s="9">
        <v>0</v>
      </c>
      <c r="L2214" s="9">
        <v>0</v>
      </c>
      <c r="M2214" s="9">
        <f t="shared" si="251"/>
        <v>75</v>
      </c>
      <c r="N2214" s="9">
        <f t="shared" si="252"/>
        <v>0</v>
      </c>
      <c r="O2214" s="9">
        <f t="shared" si="253"/>
        <v>0</v>
      </c>
      <c r="P2214" s="125">
        <f t="shared" si="254"/>
        <v>75</v>
      </c>
      <c r="Q2214" s="127">
        <f t="shared" si="255"/>
        <v>598</v>
      </c>
      <c r="R2214" s="128">
        <f t="shared" si="256"/>
        <v>673</v>
      </c>
      <c r="S2214" s="4" t="str">
        <f>VLOOKUP(D2214,[2]Sheet1!$F$1:$J$65536,5,0)</f>
        <v>6217975130011609294</v>
      </c>
      <c r="T2214" s="4" t="str">
        <f>VLOOKUP(D2214,[1]Sheet1!$F$1:$H$65536,3,0)</f>
        <v>柴明平</v>
      </c>
      <c r="U2214" s="4" t="s">
        <v>56</v>
      </c>
      <c r="V2214" s="4" t="s">
        <v>56</v>
      </c>
      <c r="W2214" s="4" t="s">
        <v>56</v>
      </c>
      <c r="X2214" s="4" t="s">
        <v>56</v>
      </c>
    </row>
    <row r="2215" s="113" customFormat="1" hidden="1" customHeight="1" spans="1:24">
      <c r="A2215" s="9">
        <v>2214</v>
      </c>
      <c r="B2215" s="96" t="s">
        <v>66</v>
      </c>
      <c r="C2215" s="9" t="s">
        <v>5159</v>
      </c>
      <c r="D2215" s="9" t="s">
        <v>5160</v>
      </c>
      <c r="E2215" s="9" t="s">
        <v>34</v>
      </c>
      <c r="F2215" s="9" t="s">
        <v>5161</v>
      </c>
      <c r="G2215" s="9" t="str">
        <f t="shared" si="257"/>
        <v>香花镇杨河村</v>
      </c>
      <c r="H2215" s="9" t="s">
        <v>5162</v>
      </c>
      <c r="I2215" s="9">
        <v>1</v>
      </c>
      <c r="J2215" s="9">
        <v>0</v>
      </c>
      <c r="K2215" s="9">
        <v>1</v>
      </c>
      <c r="L2215" s="9">
        <v>0</v>
      </c>
      <c r="M2215" s="9">
        <f t="shared" si="251"/>
        <v>0</v>
      </c>
      <c r="N2215" s="9">
        <f t="shared" si="252"/>
        <v>300</v>
      </c>
      <c r="O2215" s="9">
        <f t="shared" si="253"/>
        <v>0</v>
      </c>
      <c r="P2215" s="125">
        <f t="shared" si="254"/>
        <v>300</v>
      </c>
      <c r="Q2215" s="127">
        <f t="shared" si="255"/>
        <v>598</v>
      </c>
      <c r="R2215" s="128">
        <f t="shared" si="256"/>
        <v>898</v>
      </c>
      <c r="S2215" s="4" t="str">
        <f>VLOOKUP(D2215,[2]Sheet1!$F$1:$J$65536,5,0)</f>
        <v>623059486702916099</v>
      </c>
      <c r="T2215" s="4" t="str">
        <f>VLOOKUP(D2215,[1]Sheet1!$F$1:$H$65536,3,0)</f>
        <v>赵文伟</v>
      </c>
      <c r="U2215" s="4" t="s">
        <v>56</v>
      </c>
      <c r="V2215" s="4" t="s">
        <v>56</v>
      </c>
      <c r="W2215" s="4" t="s">
        <v>56</v>
      </c>
      <c r="X2215" s="4" t="s">
        <v>56</v>
      </c>
    </row>
    <row r="2216" s="113" customFormat="1" hidden="1" customHeight="1" spans="1:24">
      <c r="A2216" s="9">
        <v>2215</v>
      </c>
      <c r="B2216" s="96" t="s">
        <v>66</v>
      </c>
      <c r="C2216" s="9" t="s">
        <v>5163</v>
      </c>
      <c r="D2216" s="9" t="s">
        <v>5164</v>
      </c>
      <c r="E2216" s="9" t="s">
        <v>34</v>
      </c>
      <c r="F2216" s="9" t="s">
        <v>5165</v>
      </c>
      <c r="G2216" s="9" t="str">
        <f t="shared" si="257"/>
        <v>香花镇土门村</v>
      </c>
      <c r="H2216" s="9" t="s">
        <v>5166</v>
      </c>
      <c r="I2216" s="9">
        <v>1</v>
      </c>
      <c r="J2216" s="9">
        <v>1</v>
      </c>
      <c r="K2216" s="9">
        <v>0</v>
      </c>
      <c r="L2216" s="9">
        <v>0</v>
      </c>
      <c r="M2216" s="9">
        <f t="shared" si="251"/>
        <v>75</v>
      </c>
      <c r="N2216" s="9">
        <f t="shared" si="252"/>
        <v>0</v>
      </c>
      <c r="O2216" s="9">
        <f t="shared" si="253"/>
        <v>0</v>
      </c>
      <c r="P2216" s="125">
        <f t="shared" si="254"/>
        <v>75</v>
      </c>
      <c r="Q2216" s="127">
        <f t="shared" si="255"/>
        <v>598</v>
      </c>
      <c r="R2216" s="128">
        <f t="shared" si="256"/>
        <v>673</v>
      </c>
      <c r="S2216" s="4" t="str">
        <f>VLOOKUP(D2216,[2]Sheet1!$F$1:$J$65536,5,0)</f>
        <v>623059486702808395</v>
      </c>
      <c r="T2216" s="4" t="str">
        <f>VLOOKUP(D2216,[1]Sheet1!$F$1:$H$65536,3,0)</f>
        <v>薛金玉</v>
      </c>
      <c r="U2216" s="4" t="s">
        <v>56</v>
      </c>
      <c r="V2216" s="4" t="s">
        <v>56</v>
      </c>
      <c r="W2216" s="4" t="s">
        <v>56</v>
      </c>
      <c r="X2216" s="4" t="s">
        <v>56</v>
      </c>
    </row>
    <row r="2217" s="113" customFormat="1" hidden="1" customHeight="1" spans="1:24">
      <c r="A2217" s="9">
        <v>2216</v>
      </c>
      <c r="B2217" s="96" t="s">
        <v>66</v>
      </c>
      <c r="C2217" s="9" t="s">
        <v>5167</v>
      </c>
      <c r="D2217" s="9" t="s">
        <v>5168</v>
      </c>
      <c r="E2217" s="9" t="s">
        <v>34</v>
      </c>
      <c r="F2217" s="9" t="s">
        <v>5169</v>
      </c>
      <c r="G2217" s="9" t="str">
        <f t="shared" si="257"/>
        <v>香花镇胡岗村</v>
      </c>
      <c r="H2217" s="9" t="s">
        <v>5170</v>
      </c>
      <c r="I2217" s="9">
        <v>1</v>
      </c>
      <c r="J2217" s="9">
        <v>0</v>
      </c>
      <c r="K2217" s="9">
        <v>1</v>
      </c>
      <c r="L2217" s="9">
        <v>0</v>
      </c>
      <c r="M2217" s="9">
        <f t="shared" si="251"/>
        <v>0</v>
      </c>
      <c r="N2217" s="9">
        <f t="shared" si="252"/>
        <v>300</v>
      </c>
      <c r="O2217" s="9">
        <f t="shared" si="253"/>
        <v>0</v>
      </c>
      <c r="P2217" s="125">
        <f t="shared" si="254"/>
        <v>300</v>
      </c>
      <c r="Q2217" s="127">
        <f t="shared" si="255"/>
        <v>598</v>
      </c>
      <c r="R2217" s="128">
        <f t="shared" si="256"/>
        <v>898</v>
      </c>
      <c r="S2217" s="4" t="str">
        <f>VLOOKUP(D2217,[2]Sheet1!$F$1:$J$65536,5,0)</f>
        <v>6217975130011540564</v>
      </c>
      <c r="T2217" s="4" t="str">
        <f>VLOOKUP(D2217,[1]Sheet1!$F$1:$H$65536,3,0)</f>
        <v>胡显学</v>
      </c>
      <c r="U2217" s="4" t="s">
        <v>56</v>
      </c>
      <c r="V2217" s="4" t="s">
        <v>56</v>
      </c>
      <c r="W2217" s="4" t="s">
        <v>56</v>
      </c>
      <c r="X2217" s="4" t="s">
        <v>56</v>
      </c>
    </row>
    <row r="2218" s="113" customFormat="1" hidden="1" customHeight="1" spans="1:24">
      <c r="A2218" s="9">
        <v>2217</v>
      </c>
      <c r="B2218" s="96" t="s">
        <v>66</v>
      </c>
      <c r="C2218" s="9" t="s">
        <v>5171</v>
      </c>
      <c r="D2218" s="9" t="s">
        <v>5172</v>
      </c>
      <c r="E2218" s="9" t="s">
        <v>34</v>
      </c>
      <c r="F2218" s="9" t="s">
        <v>120</v>
      </c>
      <c r="G2218" s="9" t="str">
        <f t="shared" si="257"/>
        <v>香花镇香北村</v>
      </c>
      <c r="H2218" s="9" t="s">
        <v>121</v>
      </c>
      <c r="I2218" s="9">
        <v>1</v>
      </c>
      <c r="J2218" s="9">
        <v>0</v>
      </c>
      <c r="K2218" s="9">
        <v>1</v>
      </c>
      <c r="L2218" s="9">
        <v>0</v>
      </c>
      <c r="M2218" s="9">
        <f t="shared" si="251"/>
        <v>0</v>
      </c>
      <c r="N2218" s="9">
        <f t="shared" si="252"/>
        <v>300</v>
      </c>
      <c r="O2218" s="9">
        <f t="shared" si="253"/>
        <v>0</v>
      </c>
      <c r="P2218" s="125">
        <f t="shared" si="254"/>
        <v>300</v>
      </c>
      <c r="Q2218" s="127">
        <f t="shared" si="255"/>
        <v>598</v>
      </c>
      <c r="R2218" s="128">
        <f t="shared" si="256"/>
        <v>898</v>
      </c>
      <c r="S2218" s="4" t="str">
        <f>VLOOKUP(D2218,[2]Sheet1!$F$1:$J$65536,5,0)</f>
        <v>623059486702847161</v>
      </c>
      <c r="T2218" s="4" t="str">
        <f>VLOOKUP(D2218,[1]Sheet1!$F$1:$H$65536,3,0)</f>
        <v>郭新生</v>
      </c>
      <c r="U2218" s="4" t="s">
        <v>56</v>
      </c>
      <c r="V2218" s="4" t="s">
        <v>56</v>
      </c>
      <c r="W2218" s="4" t="s">
        <v>56</v>
      </c>
      <c r="X2218" s="4" t="s">
        <v>56</v>
      </c>
    </row>
    <row r="2219" s="113" customFormat="1" hidden="1" customHeight="1" spans="1:24">
      <c r="A2219" s="9">
        <v>2218</v>
      </c>
      <c r="B2219" s="96" t="s">
        <v>66</v>
      </c>
      <c r="C2219" s="9" t="s">
        <v>5173</v>
      </c>
      <c r="D2219" s="9" t="s">
        <v>5174</v>
      </c>
      <c r="E2219" s="9" t="s">
        <v>34</v>
      </c>
      <c r="F2219" s="9" t="s">
        <v>5175</v>
      </c>
      <c r="G2219" s="9" t="str">
        <f t="shared" si="257"/>
        <v>香花镇黄庄村</v>
      </c>
      <c r="H2219" s="9" t="s">
        <v>5176</v>
      </c>
      <c r="I2219" s="9">
        <v>1</v>
      </c>
      <c r="J2219" s="9">
        <v>0</v>
      </c>
      <c r="K2219" s="9">
        <v>1</v>
      </c>
      <c r="L2219" s="9">
        <v>0</v>
      </c>
      <c r="M2219" s="9">
        <f t="shared" si="251"/>
        <v>0</v>
      </c>
      <c r="N2219" s="9">
        <f t="shared" si="252"/>
        <v>300</v>
      </c>
      <c r="O2219" s="9">
        <f t="shared" si="253"/>
        <v>0</v>
      </c>
      <c r="P2219" s="125">
        <f t="shared" si="254"/>
        <v>300</v>
      </c>
      <c r="Q2219" s="127">
        <f t="shared" si="255"/>
        <v>598</v>
      </c>
      <c r="R2219" s="128">
        <f t="shared" si="256"/>
        <v>898</v>
      </c>
      <c r="S2219" s="4" t="str">
        <f>VLOOKUP(D2219,[2]Sheet1!$F$1:$J$65536,5,0)</f>
        <v>623059486702810482</v>
      </c>
      <c r="T2219" s="4" t="str">
        <f>VLOOKUP(D2219,[1]Sheet1!$F$1:$H$65536,3,0)</f>
        <v>李宗恩</v>
      </c>
      <c r="U2219" s="4" t="s">
        <v>56</v>
      </c>
      <c r="V2219" s="4" t="s">
        <v>56</v>
      </c>
      <c r="W2219" s="4" t="s">
        <v>56</v>
      </c>
      <c r="X2219" s="4" t="s">
        <v>56</v>
      </c>
    </row>
    <row r="2220" s="113" customFormat="1" hidden="1" customHeight="1" spans="1:24">
      <c r="A2220" s="9">
        <v>2219</v>
      </c>
      <c r="B2220" s="96" t="s">
        <v>66</v>
      </c>
      <c r="C2220" s="9" t="s">
        <v>5177</v>
      </c>
      <c r="D2220" s="9" t="s">
        <v>5178</v>
      </c>
      <c r="E2220" s="9" t="s">
        <v>34</v>
      </c>
      <c r="F2220" s="9" t="s">
        <v>5139</v>
      </c>
      <c r="G2220" s="9" t="str">
        <f t="shared" si="257"/>
        <v>香花镇三碑岗村</v>
      </c>
      <c r="H2220" s="9" t="s">
        <v>5140</v>
      </c>
      <c r="I2220" s="9">
        <v>1</v>
      </c>
      <c r="J2220" s="9">
        <v>0</v>
      </c>
      <c r="K2220" s="9">
        <v>1</v>
      </c>
      <c r="L2220" s="9">
        <v>0</v>
      </c>
      <c r="M2220" s="9">
        <f t="shared" si="251"/>
        <v>0</v>
      </c>
      <c r="N2220" s="9">
        <f t="shared" si="252"/>
        <v>300</v>
      </c>
      <c r="O2220" s="9">
        <f t="shared" si="253"/>
        <v>0</v>
      </c>
      <c r="P2220" s="125">
        <f t="shared" si="254"/>
        <v>300</v>
      </c>
      <c r="Q2220" s="127">
        <f t="shared" si="255"/>
        <v>598</v>
      </c>
      <c r="R2220" s="128">
        <f t="shared" si="256"/>
        <v>898</v>
      </c>
      <c r="S2220" s="4" t="str">
        <f>VLOOKUP(D2220,[2]Sheet1!$F$1:$J$65536,5,0)</f>
        <v>6217975130011561404</v>
      </c>
      <c r="T2220" s="4" t="str">
        <f>VLOOKUP(D2220,[1]Sheet1!$F$1:$H$65536,3,0)</f>
        <v>张道仁</v>
      </c>
      <c r="U2220" s="4" t="s">
        <v>56</v>
      </c>
      <c r="V2220" s="4" t="s">
        <v>56</v>
      </c>
      <c r="W2220" s="4" t="s">
        <v>56</v>
      </c>
      <c r="X2220" s="4" t="s">
        <v>56</v>
      </c>
    </row>
    <row r="2221" s="113" customFormat="1" hidden="1" customHeight="1" spans="1:24">
      <c r="A2221" s="9">
        <v>2220</v>
      </c>
      <c r="B2221" s="96" t="s">
        <v>66</v>
      </c>
      <c r="C2221" s="9" t="s">
        <v>5179</v>
      </c>
      <c r="D2221" s="9" t="s">
        <v>5180</v>
      </c>
      <c r="E2221" s="9" t="s">
        <v>34</v>
      </c>
      <c r="F2221" s="9" t="s">
        <v>5139</v>
      </c>
      <c r="G2221" s="9" t="str">
        <f t="shared" si="257"/>
        <v>香花镇三碑岗村</v>
      </c>
      <c r="H2221" s="9" t="s">
        <v>5140</v>
      </c>
      <c r="I2221" s="9">
        <v>1</v>
      </c>
      <c r="J2221" s="9">
        <v>1</v>
      </c>
      <c r="K2221" s="9">
        <v>0</v>
      </c>
      <c r="L2221" s="9">
        <v>0</v>
      </c>
      <c r="M2221" s="9">
        <f t="shared" si="251"/>
        <v>75</v>
      </c>
      <c r="N2221" s="9">
        <f t="shared" si="252"/>
        <v>0</v>
      </c>
      <c r="O2221" s="9">
        <f t="shared" si="253"/>
        <v>0</v>
      </c>
      <c r="P2221" s="125">
        <f t="shared" si="254"/>
        <v>75</v>
      </c>
      <c r="Q2221" s="127">
        <f t="shared" si="255"/>
        <v>598</v>
      </c>
      <c r="R2221" s="128">
        <f t="shared" si="256"/>
        <v>673</v>
      </c>
      <c r="S2221" s="4" t="str">
        <f>VLOOKUP(D2221,[2]Sheet1!$F$1:$J$65536,5,0)</f>
        <v>6217975130015893209</v>
      </c>
      <c r="T2221" s="4" t="str">
        <f>VLOOKUP(D2221,[1]Sheet1!$F$1:$H$65536,3,0)</f>
        <v>崔建礼</v>
      </c>
      <c r="U2221" s="4" t="s">
        <v>56</v>
      </c>
      <c r="V2221" s="4" t="s">
        <v>56</v>
      </c>
      <c r="W2221" s="4" t="s">
        <v>56</v>
      </c>
      <c r="X2221" s="4" t="s">
        <v>56</v>
      </c>
    </row>
    <row r="2222" s="113" customFormat="1" hidden="1" customHeight="1" spans="1:24">
      <c r="A2222" s="9">
        <v>2221</v>
      </c>
      <c r="B2222" s="96" t="s">
        <v>66</v>
      </c>
      <c r="C2222" s="9" t="s">
        <v>5181</v>
      </c>
      <c r="D2222" s="9" t="s">
        <v>5182</v>
      </c>
      <c r="E2222" s="9" t="s">
        <v>34</v>
      </c>
      <c r="F2222" s="9" t="s">
        <v>120</v>
      </c>
      <c r="G2222" s="9" t="str">
        <f t="shared" si="257"/>
        <v>香花镇香北村</v>
      </c>
      <c r="H2222" s="9" t="s">
        <v>121</v>
      </c>
      <c r="I2222" s="9">
        <v>1</v>
      </c>
      <c r="J2222" s="9">
        <v>1</v>
      </c>
      <c r="K2222" s="9">
        <v>0</v>
      </c>
      <c r="L2222" s="9">
        <v>0</v>
      </c>
      <c r="M2222" s="9">
        <f t="shared" si="251"/>
        <v>75</v>
      </c>
      <c r="N2222" s="9">
        <f t="shared" si="252"/>
        <v>0</v>
      </c>
      <c r="O2222" s="9">
        <f t="shared" si="253"/>
        <v>0</v>
      </c>
      <c r="P2222" s="125">
        <f t="shared" si="254"/>
        <v>75</v>
      </c>
      <c r="Q2222" s="127">
        <f t="shared" si="255"/>
        <v>598</v>
      </c>
      <c r="R2222" s="128">
        <f t="shared" si="256"/>
        <v>673</v>
      </c>
      <c r="S2222" s="4" t="str">
        <f>VLOOKUP(D2222,[2]Sheet1!$F$1:$J$65536,5,0)</f>
        <v>6217975130011570017</v>
      </c>
      <c r="T2222" s="4" t="str">
        <f>VLOOKUP(D2222,[1]Sheet1!$F$1:$H$65536,3,0)</f>
        <v>王保秀</v>
      </c>
      <c r="U2222" s="4" t="s">
        <v>56</v>
      </c>
      <c r="V2222" s="4" t="s">
        <v>56</v>
      </c>
      <c r="W2222" s="4" t="s">
        <v>56</v>
      </c>
      <c r="X2222" s="4" t="s">
        <v>56</v>
      </c>
    </row>
    <row r="2223" s="113" customFormat="1" hidden="1" customHeight="1" spans="1:24">
      <c r="A2223" s="9">
        <v>2222</v>
      </c>
      <c r="B2223" s="96" t="s">
        <v>66</v>
      </c>
      <c r="C2223" s="9" t="s">
        <v>5183</v>
      </c>
      <c r="D2223" s="9" t="s">
        <v>5184</v>
      </c>
      <c r="E2223" s="9" t="s">
        <v>34</v>
      </c>
      <c r="F2223" s="9" t="s">
        <v>5135</v>
      </c>
      <c r="G2223" s="9" t="str">
        <f t="shared" si="257"/>
        <v>香花镇北王营村</v>
      </c>
      <c r="H2223" s="9" t="s">
        <v>5136</v>
      </c>
      <c r="I2223" s="9">
        <v>1</v>
      </c>
      <c r="J2223" s="9">
        <v>1</v>
      </c>
      <c r="K2223" s="9">
        <v>0</v>
      </c>
      <c r="L2223" s="9">
        <v>0</v>
      </c>
      <c r="M2223" s="9">
        <f t="shared" si="251"/>
        <v>75</v>
      </c>
      <c r="N2223" s="9">
        <f t="shared" si="252"/>
        <v>0</v>
      </c>
      <c r="O2223" s="9">
        <f t="shared" si="253"/>
        <v>0</v>
      </c>
      <c r="P2223" s="125">
        <f t="shared" si="254"/>
        <v>75</v>
      </c>
      <c r="Q2223" s="127">
        <f t="shared" si="255"/>
        <v>598</v>
      </c>
      <c r="R2223" s="128">
        <f t="shared" si="256"/>
        <v>673</v>
      </c>
      <c r="S2223" s="4" t="str">
        <f>VLOOKUP(D2223,[2]Sheet1!$F$1:$J$65536,5,0)</f>
        <v>6217975130011547783</v>
      </c>
      <c r="T2223" s="4" t="str">
        <f>VLOOKUP(D2223,[1]Sheet1!$F$1:$H$65536,3,0)</f>
        <v>王心基</v>
      </c>
      <c r="U2223" s="4" t="s">
        <v>56</v>
      </c>
      <c r="V2223" s="4" t="s">
        <v>56</v>
      </c>
      <c r="W2223" s="4" t="s">
        <v>56</v>
      </c>
      <c r="X2223" s="4" t="s">
        <v>56</v>
      </c>
    </row>
    <row r="2224" s="113" customFormat="1" hidden="1" customHeight="1" spans="1:24">
      <c r="A2224" s="9">
        <v>2223</v>
      </c>
      <c r="B2224" s="96" t="s">
        <v>66</v>
      </c>
      <c r="C2224" s="9" t="s">
        <v>5185</v>
      </c>
      <c r="D2224" s="9" t="s">
        <v>5186</v>
      </c>
      <c r="E2224" s="9" t="s">
        <v>34</v>
      </c>
      <c r="F2224" s="9" t="s">
        <v>5121</v>
      </c>
      <c r="G2224" s="9" t="str">
        <f t="shared" si="257"/>
        <v>香花镇杜寨村</v>
      </c>
      <c r="H2224" s="9" t="s">
        <v>5122</v>
      </c>
      <c r="I2224" s="9">
        <v>1</v>
      </c>
      <c r="J2224" s="9">
        <v>1</v>
      </c>
      <c r="K2224" s="9">
        <v>0</v>
      </c>
      <c r="L2224" s="9">
        <v>0</v>
      </c>
      <c r="M2224" s="9">
        <f t="shared" si="251"/>
        <v>75</v>
      </c>
      <c r="N2224" s="9">
        <f t="shared" si="252"/>
        <v>0</v>
      </c>
      <c r="O2224" s="9">
        <f t="shared" si="253"/>
        <v>0</v>
      </c>
      <c r="P2224" s="125">
        <f t="shared" si="254"/>
        <v>75</v>
      </c>
      <c r="Q2224" s="127">
        <f t="shared" si="255"/>
        <v>598</v>
      </c>
      <c r="R2224" s="128">
        <f t="shared" si="256"/>
        <v>673</v>
      </c>
      <c r="S2224" s="4" t="str">
        <f>VLOOKUP(D2224,[2]Sheet1!$F$1:$J$65536,5,0)</f>
        <v>6217975130011543816</v>
      </c>
      <c r="T2224" s="4" t="str">
        <f>VLOOKUP(D2224,[1]Sheet1!$F$1:$H$65536,3,0)</f>
        <v>张光设</v>
      </c>
      <c r="U2224" s="4" t="s">
        <v>56</v>
      </c>
      <c r="V2224" s="4" t="s">
        <v>56</v>
      </c>
      <c r="W2224" s="4" t="s">
        <v>56</v>
      </c>
      <c r="X2224" s="4" t="s">
        <v>56</v>
      </c>
    </row>
    <row r="2225" s="113" customFormat="1" hidden="1" customHeight="1" spans="1:24">
      <c r="A2225" s="9">
        <v>2224</v>
      </c>
      <c r="B2225" s="96" t="s">
        <v>66</v>
      </c>
      <c r="C2225" s="9" t="s">
        <v>5187</v>
      </c>
      <c r="D2225" s="9" t="s">
        <v>5188</v>
      </c>
      <c r="E2225" s="9" t="s">
        <v>34</v>
      </c>
      <c r="F2225" s="9" t="s">
        <v>5135</v>
      </c>
      <c r="G2225" s="9" t="str">
        <f t="shared" si="257"/>
        <v>香花镇北王营村</v>
      </c>
      <c r="H2225" s="9" t="s">
        <v>5136</v>
      </c>
      <c r="I2225" s="9">
        <v>1</v>
      </c>
      <c r="J2225" s="9">
        <v>0</v>
      </c>
      <c r="K2225" s="9">
        <v>1</v>
      </c>
      <c r="L2225" s="9">
        <v>0</v>
      </c>
      <c r="M2225" s="9">
        <f t="shared" si="251"/>
        <v>0</v>
      </c>
      <c r="N2225" s="9">
        <f t="shared" si="252"/>
        <v>300</v>
      </c>
      <c r="O2225" s="9">
        <f t="shared" si="253"/>
        <v>0</v>
      </c>
      <c r="P2225" s="125">
        <f t="shared" si="254"/>
        <v>300</v>
      </c>
      <c r="Q2225" s="127">
        <f t="shared" si="255"/>
        <v>598</v>
      </c>
      <c r="R2225" s="128">
        <f t="shared" si="256"/>
        <v>898</v>
      </c>
      <c r="S2225" s="4" t="str">
        <f>VLOOKUP(D2225,[2]Sheet1!$F$1:$J$65536,5,0)</f>
        <v>623059486702859620</v>
      </c>
      <c r="T2225" s="4" t="str">
        <f>VLOOKUP(D2225,[1]Sheet1!$F$1:$H$65536,3,0)</f>
        <v>王菊香</v>
      </c>
      <c r="U2225" s="4" t="s">
        <v>56</v>
      </c>
      <c r="V2225" s="4" t="s">
        <v>56</v>
      </c>
      <c r="W2225" s="4" t="s">
        <v>56</v>
      </c>
      <c r="X2225" s="4" t="s">
        <v>56</v>
      </c>
    </row>
    <row r="2226" s="113" customFormat="1" hidden="1" customHeight="1" spans="1:24">
      <c r="A2226" s="9">
        <v>2225</v>
      </c>
      <c r="B2226" s="96" t="s">
        <v>66</v>
      </c>
      <c r="C2226" s="9" t="s">
        <v>5189</v>
      </c>
      <c r="D2226" s="9" t="s">
        <v>5190</v>
      </c>
      <c r="E2226" s="9" t="s">
        <v>34</v>
      </c>
      <c r="F2226" s="9" t="s">
        <v>5131</v>
      </c>
      <c r="G2226" s="9" t="str">
        <f t="shared" si="257"/>
        <v>香花镇西岗村</v>
      </c>
      <c r="H2226" s="9" t="s">
        <v>5132</v>
      </c>
      <c r="I2226" s="9">
        <v>1</v>
      </c>
      <c r="J2226" s="9">
        <v>1</v>
      </c>
      <c r="K2226" s="9">
        <v>0</v>
      </c>
      <c r="L2226" s="9">
        <v>0</v>
      </c>
      <c r="M2226" s="9">
        <f t="shared" si="251"/>
        <v>75</v>
      </c>
      <c r="N2226" s="9">
        <f t="shared" si="252"/>
        <v>0</v>
      </c>
      <c r="O2226" s="9">
        <f t="shared" si="253"/>
        <v>0</v>
      </c>
      <c r="P2226" s="125">
        <f t="shared" si="254"/>
        <v>75</v>
      </c>
      <c r="Q2226" s="127">
        <f t="shared" si="255"/>
        <v>598</v>
      </c>
      <c r="R2226" s="128">
        <f t="shared" si="256"/>
        <v>673</v>
      </c>
      <c r="S2226" s="4" t="str">
        <f>VLOOKUP(D2226,[2]Sheet1!$F$1:$J$65536,5,0)</f>
        <v>6217975130011606100</v>
      </c>
      <c r="T2226" s="4" t="str">
        <f>VLOOKUP(D2226,[1]Sheet1!$F$1:$H$65536,3,0)</f>
        <v>罗崇炳</v>
      </c>
      <c r="U2226" s="4" t="s">
        <v>56</v>
      </c>
      <c r="V2226" s="4" t="s">
        <v>56</v>
      </c>
      <c r="W2226" s="4" t="s">
        <v>56</v>
      </c>
      <c r="X2226" s="4" t="s">
        <v>56</v>
      </c>
    </row>
    <row r="2227" s="113" customFormat="1" hidden="1" customHeight="1" spans="1:24">
      <c r="A2227" s="9">
        <v>2226</v>
      </c>
      <c r="B2227" s="96" t="s">
        <v>66</v>
      </c>
      <c r="C2227" s="9" t="s">
        <v>5191</v>
      </c>
      <c r="D2227" s="9" t="s">
        <v>5192</v>
      </c>
      <c r="E2227" s="9" t="s">
        <v>34</v>
      </c>
      <c r="F2227" s="9" t="s">
        <v>5193</v>
      </c>
      <c r="G2227" s="9" t="str">
        <f t="shared" si="257"/>
        <v>香花镇阮营村</v>
      </c>
      <c r="H2227" s="9" t="s">
        <v>5194</v>
      </c>
      <c r="I2227" s="9">
        <v>1</v>
      </c>
      <c r="J2227" s="9">
        <v>1</v>
      </c>
      <c r="K2227" s="9">
        <v>0</v>
      </c>
      <c r="L2227" s="9">
        <v>0</v>
      </c>
      <c r="M2227" s="9">
        <f t="shared" si="251"/>
        <v>75</v>
      </c>
      <c r="N2227" s="9">
        <f t="shared" si="252"/>
        <v>0</v>
      </c>
      <c r="O2227" s="9">
        <f t="shared" si="253"/>
        <v>0</v>
      </c>
      <c r="P2227" s="125">
        <f t="shared" si="254"/>
        <v>75</v>
      </c>
      <c r="Q2227" s="127">
        <f t="shared" si="255"/>
        <v>598</v>
      </c>
      <c r="R2227" s="128">
        <f t="shared" si="256"/>
        <v>673</v>
      </c>
      <c r="S2227" s="4" t="str">
        <f>VLOOKUP(D2227,[2]Sheet1!$F$1:$J$65536,5,0)</f>
        <v>6217975130011616778</v>
      </c>
      <c r="T2227" s="4" t="str">
        <f>VLOOKUP(D2227,[1]Sheet1!$F$1:$H$65536,3,0)</f>
        <v>胡文会</v>
      </c>
      <c r="U2227" s="4" t="s">
        <v>56</v>
      </c>
      <c r="V2227" s="4" t="s">
        <v>56</v>
      </c>
      <c r="W2227" s="4" t="s">
        <v>56</v>
      </c>
      <c r="X2227" s="4" t="s">
        <v>56</v>
      </c>
    </row>
    <row r="2228" s="113" customFormat="1" hidden="1" customHeight="1" spans="1:24">
      <c r="A2228" s="9">
        <v>2227</v>
      </c>
      <c r="B2228" s="96" t="s">
        <v>66</v>
      </c>
      <c r="C2228" s="9" t="s">
        <v>5195</v>
      </c>
      <c r="D2228" s="9" t="s">
        <v>5196</v>
      </c>
      <c r="E2228" s="9" t="s">
        <v>34</v>
      </c>
      <c r="F2228" s="9" t="s">
        <v>2885</v>
      </c>
      <c r="G2228" s="9" t="str">
        <f t="shared" si="257"/>
        <v>香花镇贾沟村</v>
      </c>
      <c r="H2228" s="9" t="s">
        <v>5197</v>
      </c>
      <c r="I2228" s="9">
        <v>1</v>
      </c>
      <c r="J2228" s="9">
        <v>0</v>
      </c>
      <c r="K2228" s="9">
        <v>1</v>
      </c>
      <c r="L2228" s="9">
        <v>0</v>
      </c>
      <c r="M2228" s="9">
        <f t="shared" si="251"/>
        <v>0</v>
      </c>
      <c r="N2228" s="9">
        <f t="shared" si="252"/>
        <v>300</v>
      </c>
      <c r="O2228" s="9">
        <f t="shared" si="253"/>
        <v>0</v>
      </c>
      <c r="P2228" s="125">
        <f t="shared" si="254"/>
        <v>300</v>
      </c>
      <c r="Q2228" s="127">
        <f t="shared" si="255"/>
        <v>598</v>
      </c>
      <c r="R2228" s="128">
        <f t="shared" si="256"/>
        <v>898</v>
      </c>
      <c r="S2228" s="4" t="str">
        <f>VLOOKUP(D2228,[2]Sheet1!$F$1:$J$65536,5,0)</f>
        <v>623059486701603987</v>
      </c>
      <c r="T2228" s="4" t="str">
        <f>VLOOKUP(D2228,[1]Sheet1!$F$1:$H$65536,3,0)</f>
        <v>简金财</v>
      </c>
      <c r="U2228" s="4" t="s">
        <v>56</v>
      </c>
      <c r="V2228" s="4" t="s">
        <v>56</v>
      </c>
      <c r="W2228" s="4" t="s">
        <v>56</v>
      </c>
      <c r="X2228" s="4" t="s">
        <v>56</v>
      </c>
    </row>
    <row r="2229" s="113" customFormat="1" hidden="1" customHeight="1" spans="1:24">
      <c r="A2229" s="9">
        <v>2228</v>
      </c>
      <c r="B2229" s="96" t="s">
        <v>66</v>
      </c>
      <c r="C2229" s="9" t="s">
        <v>5198</v>
      </c>
      <c r="D2229" s="9" t="s">
        <v>5199</v>
      </c>
      <c r="E2229" s="9" t="s">
        <v>34</v>
      </c>
      <c r="F2229" s="9" t="s">
        <v>5165</v>
      </c>
      <c r="G2229" s="9" t="str">
        <f t="shared" si="257"/>
        <v>香花镇土门村</v>
      </c>
      <c r="H2229" s="9" t="s">
        <v>5166</v>
      </c>
      <c r="I2229" s="9">
        <v>1</v>
      </c>
      <c r="J2229" s="9">
        <v>1</v>
      </c>
      <c r="K2229" s="9">
        <v>0</v>
      </c>
      <c r="L2229" s="9">
        <v>0</v>
      </c>
      <c r="M2229" s="9">
        <f t="shared" si="251"/>
        <v>75</v>
      </c>
      <c r="N2229" s="9">
        <f t="shared" si="252"/>
        <v>0</v>
      </c>
      <c r="O2229" s="9">
        <f t="shared" si="253"/>
        <v>0</v>
      </c>
      <c r="P2229" s="125">
        <f t="shared" si="254"/>
        <v>75</v>
      </c>
      <c r="Q2229" s="127">
        <f t="shared" si="255"/>
        <v>598</v>
      </c>
      <c r="R2229" s="128">
        <f t="shared" si="256"/>
        <v>673</v>
      </c>
      <c r="S2229" s="4" t="str">
        <f>VLOOKUP(D2229,[2]Sheet1!$F$1:$J$65536,5,0)</f>
        <v>6217975130011548955</v>
      </c>
      <c r="T2229" s="4" t="str">
        <f>VLOOKUP(D2229,[1]Sheet1!$F$1:$H$65536,3,0)</f>
        <v>康德良</v>
      </c>
      <c r="U2229" s="4" t="s">
        <v>56</v>
      </c>
      <c r="V2229" s="4" t="s">
        <v>56</v>
      </c>
      <c r="W2229" s="4" t="s">
        <v>56</v>
      </c>
      <c r="X2229" s="4" t="s">
        <v>56</v>
      </c>
    </row>
    <row r="2230" s="113" customFormat="1" hidden="1" customHeight="1" spans="1:24">
      <c r="A2230" s="9">
        <v>2229</v>
      </c>
      <c r="B2230" s="96" t="s">
        <v>66</v>
      </c>
      <c r="C2230" s="9" t="s">
        <v>5200</v>
      </c>
      <c r="D2230" s="9" t="s">
        <v>5201</v>
      </c>
      <c r="E2230" s="9" t="s">
        <v>34</v>
      </c>
      <c r="F2230" s="9" t="s">
        <v>5202</v>
      </c>
      <c r="G2230" s="9" t="str">
        <f t="shared" si="257"/>
        <v>香花镇雷庄村</v>
      </c>
      <c r="H2230" s="9" t="s">
        <v>5203</v>
      </c>
      <c r="I2230" s="9">
        <v>1</v>
      </c>
      <c r="J2230" s="9">
        <v>0</v>
      </c>
      <c r="K2230" s="9">
        <v>1</v>
      </c>
      <c r="L2230" s="9">
        <v>0</v>
      </c>
      <c r="M2230" s="9">
        <f t="shared" si="251"/>
        <v>0</v>
      </c>
      <c r="N2230" s="9">
        <f t="shared" si="252"/>
        <v>300</v>
      </c>
      <c r="O2230" s="9">
        <f t="shared" si="253"/>
        <v>0</v>
      </c>
      <c r="P2230" s="125">
        <f t="shared" si="254"/>
        <v>300</v>
      </c>
      <c r="Q2230" s="127">
        <f t="shared" si="255"/>
        <v>598</v>
      </c>
      <c r="R2230" s="128">
        <f t="shared" si="256"/>
        <v>898</v>
      </c>
      <c r="S2230" s="4" t="str">
        <f>VLOOKUP(D2230,[2]Sheet1!$F$1:$J$65536,5,0)</f>
        <v>6217975130011526902</v>
      </c>
      <c r="T2230" s="4" t="str">
        <f>VLOOKUP(D2230,[1]Sheet1!$F$1:$H$65536,3,0)</f>
        <v>张端合</v>
      </c>
      <c r="U2230" s="4" t="s">
        <v>56</v>
      </c>
      <c r="V2230" s="4" t="s">
        <v>56</v>
      </c>
      <c r="W2230" s="4" t="s">
        <v>56</v>
      </c>
      <c r="X2230" s="4" t="s">
        <v>56</v>
      </c>
    </row>
    <row r="2231" s="113" customFormat="1" hidden="1" customHeight="1" spans="1:24">
      <c r="A2231" s="9">
        <v>2230</v>
      </c>
      <c r="B2231" s="96" t="s">
        <v>66</v>
      </c>
      <c r="C2231" s="9" t="s">
        <v>5204</v>
      </c>
      <c r="D2231" s="9" t="s">
        <v>5205</v>
      </c>
      <c r="E2231" s="9" t="s">
        <v>34</v>
      </c>
      <c r="F2231" s="9" t="s">
        <v>159</v>
      </c>
      <c r="G2231" s="9" t="str">
        <f t="shared" si="257"/>
        <v>香花镇周沟村</v>
      </c>
      <c r="H2231" s="9" t="s">
        <v>160</v>
      </c>
      <c r="I2231" s="9">
        <v>1</v>
      </c>
      <c r="J2231" s="9">
        <v>0</v>
      </c>
      <c r="K2231" s="9">
        <v>1</v>
      </c>
      <c r="L2231" s="9">
        <v>0</v>
      </c>
      <c r="M2231" s="9">
        <f t="shared" si="251"/>
        <v>0</v>
      </c>
      <c r="N2231" s="9">
        <f t="shared" si="252"/>
        <v>300</v>
      </c>
      <c r="O2231" s="9">
        <f t="shared" si="253"/>
        <v>0</v>
      </c>
      <c r="P2231" s="125">
        <f t="shared" si="254"/>
        <v>300</v>
      </c>
      <c r="Q2231" s="127">
        <f t="shared" si="255"/>
        <v>598</v>
      </c>
      <c r="R2231" s="128">
        <f t="shared" si="256"/>
        <v>898</v>
      </c>
      <c r="S2231" s="4" t="str">
        <f>VLOOKUP(D2231,[2]Sheet1!$F$1:$J$65536,5,0)</f>
        <v>623059486701604860</v>
      </c>
      <c r="T2231" s="4" t="str">
        <f>VLOOKUP(D2231,[1]Sheet1!$F$1:$H$65536,3,0)</f>
        <v>王国礼</v>
      </c>
      <c r="U2231" s="4" t="s">
        <v>56</v>
      </c>
      <c r="V2231" s="4" t="s">
        <v>56</v>
      </c>
      <c r="W2231" s="4" t="s">
        <v>56</v>
      </c>
      <c r="X2231" s="4" t="s">
        <v>56</v>
      </c>
    </row>
    <row r="2232" s="113" customFormat="1" hidden="1" customHeight="1" spans="1:24">
      <c r="A2232" s="9">
        <v>2231</v>
      </c>
      <c r="B2232" s="96" t="s">
        <v>66</v>
      </c>
      <c r="C2232" s="9" t="s">
        <v>5206</v>
      </c>
      <c r="D2232" s="9" t="s">
        <v>5207</v>
      </c>
      <c r="E2232" s="9" t="s">
        <v>34</v>
      </c>
      <c r="F2232" s="9" t="s">
        <v>120</v>
      </c>
      <c r="G2232" s="9" t="str">
        <f t="shared" si="257"/>
        <v>香花镇香北村</v>
      </c>
      <c r="H2232" s="9" t="s">
        <v>121</v>
      </c>
      <c r="I2232" s="9">
        <v>1</v>
      </c>
      <c r="J2232" s="9">
        <v>0</v>
      </c>
      <c r="K2232" s="9">
        <v>1</v>
      </c>
      <c r="L2232" s="9">
        <v>0</v>
      </c>
      <c r="M2232" s="9">
        <f t="shared" si="251"/>
        <v>0</v>
      </c>
      <c r="N2232" s="9">
        <f t="shared" si="252"/>
        <v>300</v>
      </c>
      <c r="O2232" s="9">
        <f t="shared" si="253"/>
        <v>0</v>
      </c>
      <c r="P2232" s="125">
        <f t="shared" si="254"/>
        <v>300</v>
      </c>
      <c r="Q2232" s="127">
        <f t="shared" si="255"/>
        <v>598</v>
      </c>
      <c r="R2232" s="128">
        <f t="shared" si="256"/>
        <v>898</v>
      </c>
      <c r="S2232" s="4" t="str">
        <f>VLOOKUP(D2232,[2]Sheet1!$F$1:$J$65536,5,0)</f>
        <v>6217975130011571353</v>
      </c>
      <c r="T2232" s="4" t="str">
        <f>VLOOKUP(D2232,[1]Sheet1!$F$1:$H$65536,3,0)</f>
        <v>王荣田</v>
      </c>
      <c r="U2232" s="4" t="s">
        <v>56</v>
      </c>
      <c r="V2232" s="4" t="s">
        <v>56</v>
      </c>
      <c r="W2232" s="4" t="s">
        <v>56</v>
      </c>
      <c r="X2232" s="4" t="s">
        <v>56</v>
      </c>
    </row>
    <row r="2233" s="113" customFormat="1" hidden="1" customHeight="1" spans="1:24">
      <c r="A2233" s="9">
        <v>2232</v>
      </c>
      <c r="B2233" s="96" t="s">
        <v>66</v>
      </c>
      <c r="C2233" s="9" t="s">
        <v>5208</v>
      </c>
      <c r="D2233" s="9" t="s">
        <v>5209</v>
      </c>
      <c r="E2233" s="9" t="s">
        <v>34</v>
      </c>
      <c r="F2233" s="9" t="s">
        <v>5202</v>
      </c>
      <c r="G2233" s="9" t="str">
        <f t="shared" si="257"/>
        <v>香花镇雷庄村</v>
      </c>
      <c r="H2233" s="9" t="s">
        <v>5203</v>
      </c>
      <c r="I2233" s="9">
        <v>1</v>
      </c>
      <c r="J2233" s="9">
        <v>0</v>
      </c>
      <c r="K2233" s="9">
        <v>1</v>
      </c>
      <c r="L2233" s="9">
        <v>0</v>
      </c>
      <c r="M2233" s="9">
        <f t="shared" si="251"/>
        <v>0</v>
      </c>
      <c r="N2233" s="9">
        <f t="shared" si="252"/>
        <v>300</v>
      </c>
      <c r="O2233" s="9">
        <f t="shared" si="253"/>
        <v>0</v>
      </c>
      <c r="P2233" s="125">
        <f t="shared" si="254"/>
        <v>300</v>
      </c>
      <c r="Q2233" s="127">
        <f t="shared" si="255"/>
        <v>598</v>
      </c>
      <c r="R2233" s="128">
        <f t="shared" si="256"/>
        <v>898</v>
      </c>
      <c r="S2233" s="4" t="str">
        <f>VLOOKUP(D2233,[2]Sheet1!$F$1:$J$65536,5,0)</f>
        <v>6217975130028214682</v>
      </c>
      <c r="T2233" s="4" t="str">
        <f>VLOOKUP(D2233,[1]Sheet1!$F$1:$H$65536,3,0)</f>
        <v>胡家群</v>
      </c>
      <c r="U2233" s="4" t="s">
        <v>56</v>
      </c>
      <c r="V2233" s="4" t="s">
        <v>56</v>
      </c>
      <c r="W2233" s="4" t="s">
        <v>56</v>
      </c>
      <c r="X2233" s="4" t="s">
        <v>56</v>
      </c>
    </row>
    <row r="2234" s="113" customFormat="1" hidden="1" customHeight="1" spans="1:24">
      <c r="A2234" s="9">
        <v>2233</v>
      </c>
      <c r="B2234" s="96" t="s">
        <v>66</v>
      </c>
      <c r="C2234" s="9" t="s">
        <v>5210</v>
      </c>
      <c r="D2234" s="9" t="s">
        <v>5211</v>
      </c>
      <c r="E2234" s="9" t="s">
        <v>34</v>
      </c>
      <c r="F2234" s="9" t="s">
        <v>5117</v>
      </c>
      <c r="G2234" s="9" t="str">
        <f t="shared" si="257"/>
        <v>香花镇乔庄村</v>
      </c>
      <c r="H2234" s="9">
        <v>4113261330</v>
      </c>
      <c r="I2234" s="9">
        <v>1</v>
      </c>
      <c r="J2234" s="9">
        <v>1</v>
      </c>
      <c r="K2234" s="9">
        <v>0</v>
      </c>
      <c r="L2234" s="9">
        <v>0</v>
      </c>
      <c r="M2234" s="9">
        <f t="shared" si="251"/>
        <v>75</v>
      </c>
      <c r="N2234" s="9">
        <f t="shared" si="252"/>
        <v>0</v>
      </c>
      <c r="O2234" s="9">
        <f t="shared" si="253"/>
        <v>0</v>
      </c>
      <c r="P2234" s="125">
        <f t="shared" si="254"/>
        <v>75</v>
      </c>
      <c r="Q2234" s="127">
        <f t="shared" si="255"/>
        <v>598</v>
      </c>
      <c r="R2234" s="128">
        <f t="shared" si="256"/>
        <v>673</v>
      </c>
      <c r="S2234" s="4" t="str">
        <f>VLOOKUP(D2234,[2]Sheet1!$F$1:$J$65536,5,0)</f>
        <v>623059486701603961</v>
      </c>
      <c r="T2234" s="4" t="str">
        <f>VLOOKUP(D2234,[1]Sheet1!$F$1:$H$65536,3,0)</f>
        <v>黄银遂</v>
      </c>
      <c r="U2234" s="4" t="s">
        <v>56</v>
      </c>
      <c r="V2234" s="4" t="s">
        <v>56</v>
      </c>
      <c r="W2234" s="4" t="s">
        <v>56</v>
      </c>
      <c r="X2234" s="4" t="s">
        <v>56</v>
      </c>
    </row>
    <row r="2235" s="113" customFormat="1" hidden="1" customHeight="1" spans="1:24">
      <c r="A2235" s="9">
        <v>2234</v>
      </c>
      <c r="B2235" s="96" t="s">
        <v>66</v>
      </c>
      <c r="C2235" s="9" t="s">
        <v>5212</v>
      </c>
      <c r="D2235" s="9" t="s">
        <v>5213</v>
      </c>
      <c r="E2235" s="9" t="s">
        <v>34</v>
      </c>
      <c r="F2235" s="9" t="s">
        <v>5125</v>
      </c>
      <c r="G2235" s="9" t="str">
        <f t="shared" si="257"/>
        <v>香花镇宋沟村</v>
      </c>
      <c r="H2235" s="9" t="s">
        <v>5126</v>
      </c>
      <c r="I2235" s="9">
        <v>1</v>
      </c>
      <c r="J2235" s="9">
        <v>1</v>
      </c>
      <c r="K2235" s="9">
        <v>0</v>
      </c>
      <c r="L2235" s="9">
        <v>0</v>
      </c>
      <c r="M2235" s="9">
        <f t="shared" si="251"/>
        <v>75</v>
      </c>
      <c r="N2235" s="9">
        <f t="shared" si="252"/>
        <v>0</v>
      </c>
      <c r="O2235" s="9">
        <f t="shared" si="253"/>
        <v>0</v>
      </c>
      <c r="P2235" s="125">
        <f t="shared" si="254"/>
        <v>75</v>
      </c>
      <c r="Q2235" s="127">
        <f t="shared" si="255"/>
        <v>598</v>
      </c>
      <c r="R2235" s="128">
        <f t="shared" si="256"/>
        <v>673</v>
      </c>
      <c r="S2235" s="4" t="str">
        <f>VLOOKUP(D2235,[2]Sheet1!$F$1:$J$65536,5,0)</f>
        <v>6217975130011582756</v>
      </c>
      <c r="T2235" s="4" t="str">
        <f>VLOOKUP(D2235,[1]Sheet1!$F$1:$H$65536,3,0)</f>
        <v>王明义</v>
      </c>
      <c r="U2235" s="4" t="s">
        <v>56</v>
      </c>
      <c r="V2235" s="4" t="s">
        <v>56</v>
      </c>
      <c r="W2235" s="4" t="s">
        <v>56</v>
      </c>
      <c r="X2235" s="4" t="s">
        <v>56</v>
      </c>
    </row>
    <row r="2236" s="113" customFormat="1" hidden="1" customHeight="1" spans="1:24">
      <c r="A2236" s="9">
        <v>2235</v>
      </c>
      <c r="B2236" s="96" t="s">
        <v>66</v>
      </c>
      <c r="C2236" s="9" t="s">
        <v>5214</v>
      </c>
      <c r="D2236" s="9" t="s">
        <v>5215</v>
      </c>
      <c r="E2236" s="9" t="s">
        <v>34</v>
      </c>
      <c r="F2236" s="9" t="s">
        <v>5125</v>
      </c>
      <c r="G2236" s="9" t="str">
        <f t="shared" si="257"/>
        <v>香花镇宋沟村</v>
      </c>
      <c r="H2236" s="9" t="s">
        <v>5126</v>
      </c>
      <c r="I2236" s="9">
        <v>1</v>
      </c>
      <c r="J2236" s="9">
        <v>1</v>
      </c>
      <c r="K2236" s="9">
        <v>0</v>
      </c>
      <c r="L2236" s="9">
        <v>0</v>
      </c>
      <c r="M2236" s="9">
        <f t="shared" si="251"/>
        <v>75</v>
      </c>
      <c r="N2236" s="9">
        <f t="shared" si="252"/>
        <v>0</v>
      </c>
      <c r="O2236" s="9">
        <f t="shared" si="253"/>
        <v>0</v>
      </c>
      <c r="P2236" s="125">
        <f t="shared" si="254"/>
        <v>75</v>
      </c>
      <c r="Q2236" s="127">
        <f t="shared" si="255"/>
        <v>598</v>
      </c>
      <c r="R2236" s="128">
        <f t="shared" si="256"/>
        <v>673</v>
      </c>
      <c r="S2236" s="4" t="str">
        <f>VLOOKUP(D2236,[2]Sheet1!$F$1:$J$65536,5,0)</f>
        <v>6217975130021196993</v>
      </c>
      <c r="T2236" s="4" t="str">
        <f>VLOOKUP(D2236,[1]Sheet1!$F$1:$H$65536,3,0)</f>
        <v>吴公粮</v>
      </c>
      <c r="U2236" s="4" t="s">
        <v>56</v>
      </c>
      <c r="V2236" s="4" t="s">
        <v>56</v>
      </c>
      <c r="W2236" s="4" t="s">
        <v>56</v>
      </c>
      <c r="X2236" s="4" t="s">
        <v>56</v>
      </c>
    </row>
    <row r="2237" s="113" customFormat="1" hidden="1" customHeight="1" spans="1:24">
      <c r="A2237" s="9">
        <v>2236</v>
      </c>
      <c r="B2237" s="96" t="s">
        <v>66</v>
      </c>
      <c r="C2237" s="9" t="s">
        <v>5216</v>
      </c>
      <c r="D2237" s="9" t="s">
        <v>5217</v>
      </c>
      <c r="E2237" s="9" t="s">
        <v>34</v>
      </c>
      <c r="F2237" s="9" t="s">
        <v>5125</v>
      </c>
      <c r="G2237" s="9" t="str">
        <f t="shared" si="257"/>
        <v>香花镇宋沟村</v>
      </c>
      <c r="H2237" s="9" t="s">
        <v>5126</v>
      </c>
      <c r="I2237" s="9">
        <v>1</v>
      </c>
      <c r="J2237" s="9">
        <v>1</v>
      </c>
      <c r="K2237" s="9">
        <v>0</v>
      </c>
      <c r="L2237" s="9">
        <v>0</v>
      </c>
      <c r="M2237" s="9">
        <f t="shared" si="251"/>
        <v>75</v>
      </c>
      <c r="N2237" s="9">
        <f t="shared" si="252"/>
        <v>0</v>
      </c>
      <c r="O2237" s="9">
        <f t="shared" si="253"/>
        <v>0</v>
      </c>
      <c r="P2237" s="125">
        <f t="shared" si="254"/>
        <v>75</v>
      </c>
      <c r="Q2237" s="127">
        <f t="shared" si="255"/>
        <v>598</v>
      </c>
      <c r="R2237" s="128">
        <f t="shared" si="256"/>
        <v>673</v>
      </c>
      <c r="S2237" s="4" t="str">
        <f>VLOOKUP(D2237,[2]Sheet1!$F$1:$J$65536,5,0)</f>
        <v>623059486702552019</v>
      </c>
      <c r="T2237" s="4" t="str">
        <f>VLOOKUP(D2237,[1]Sheet1!$F$1:$H$65536,3,0)</f>
        <v>饶贵林</v>
      </c>
      <c r="U2237" s="4" t="s">
        <v>56</v>
      </c>
      <c r="V2237" s="4" t="s">
        <v>56</v>
      </c>
      <c r="W2237" s="4" t="s">
        <v>56</v>
      </c>
      <c r="X2237" s="4" t="s">
        <v>56</v>
      </c>
    </row>
    <row r="2238" s="113" customFormat="1" hidden="1" customHeight="1" spans="1:24">
      <c r="A2238" s="9">
        <v>2237</v>
      </c>
      <c r="B2238" s="96" t="s">
        <v>66</v>
      </c>
      <c r="C2238" s="9" t="s">
        <v>5218</v>
      </c>
      <c r="D2238" s="9" t="s">
        <v>5219</v>
      </c>
      <c r="E2238" s="9" t="s">
        <v>34</v>
      </c>
      <c r="F2238" s="9" t="s">
        <v>5125</v>
      </c>
      <c r="G2238" s="9" t="str">
        <f t="shared" si="257"/>
        <v>香花镇宋沟村</v>
      </c>
      <c r="H2238" s="9" t="s">
        <v>5126</v>
      </c>
      <c r="I2238" s="9">
        <v>1</v>
      </c>
      <c r="J2238" s="9">
        <v>1</v>
      </c>
      <c r="K2238" s="9">
        <v>0</v>
      </c>
      <c r="L2238" s="9">
        <v>0</v>
      </c>
      <c r="M2238" s="9">
        <f t="shared" si="251"/>
        <v>75</v>
      </c>
      <c r="N2238" s="9">
        <f t="shared" si="252"/>
        <v>0</v>
      </c>
      <c r="O2238" s="9">
        <f t="shared" si="253"/>
        <v>0</v>
      </c>
      <c r="P2238" s="125">
        <f t="shared" si="254"/>
        <v>75</v>
      </c>
      <c r="Q2238" s="127">
        <f t="shared" si="255"/>
        <v>598</v>
      </c>
      <c r="R2238" s="128">
        <f t="shared" si="256"/>
        <v>673</v>
      </c>
      <c r="S2238" s="4" t="str">
        <f>VLOOKUP(D2238,[2]Sheet1!$F$1:$J$65536,5,0)</f>
        <v>623059486702251240</v>
      </c>
      <c r="T2238" s="4" t="str">
        <f>VLOOKUP(D2238,[1]Sheet1!$F$1:$H$65536,3,0)</f>
        <v>王有玲</v>
      </c>
      <c r="U2238" s="4" t="s">
        <v>56</v>
      </c>
      <c r="V2238" s="4" t="s">
        <v>56</v>
      </c>
      <c r="W2238" s="4" t="s">
        <v>56</v>
      </c>
      <c r="X2238" s="4" t="s">
        <v>56</v>
      </c>
    </row>
    <row r="2239" s="113" customFormat="1" hidden="1" customHeight="1" spans="1:24">
      <c r="A2239" s="9">
        <v>2238</v>
      </c>
      <c r="B2239" s="96" t="s">
        <v>66</v>
      </c>
      <c r="C2239" s="9" t="s">
        <v>5220</v>
      </c>
      <c r="D2239" s="9" t="s">
        <v>5221</v>
      </c>
      <c r="E2239" s="9" t="s">
        <v>34</v>
      </c>
      <c r="F2239" s="9" t="s">
        <v>5131</v>
      </c>
      <c r="G2239" s="9" t="str">
        <f t="shared" si="257"/>
        <v>香花镇西岗村</v>
      </c>
      <c r="H2239" s="9" t="s">
        <v>5132</v>
      </c>
      <c r="I2239" s="9">
        <v>1</v>
      </c>
      <c r="J2239" s="9">
        <v>1</v>
      </c>
      <c r="K2239" s="9">
        <v>0</v>
      </c>
      <c r="L2239" s="9">
        <v>0</v>
      </c>
      <c r="M2239" s="9">
        <f t="shared" si="251"/>
        <v>75</v>
      </c>
      <c r="N2239" s="9">
        <f t="shared" si="252"/>
        <v>0</v>
      </c>
      <c r="O2239" s="9">
        <f t="shared" si="253"/>
        <v>0</v>
      </c>
      <c r="P2239" s="125">
        <f t="shared" si="254"/>
        <v>75</v>
      </c>
      <c r="Q2239" s="127">
        <f t="shared" si="255"/>
        <v>598</v>
      </c>
      <c r="R2239" s="128">
        <f t="shared" si="256"/>
        <v>673</v>
      </c>
      <c r="S2239" s="4" t="str">
        <f>VLOOKUP(D2239,[2]Sheet1!$F$1:$J$65536,5,0)</f>
        <v>6217975130015039852</v>
      </c>
      <c r="T2239" s="4" t="str">
        <f>VLOOKUP(D2239,[1]Sheet1!$F$1:$H$65536,3,0)</f>
        <v>胡文华</v>
      </c>
      <c r="U2239" s="4" t="s">
        <v>56</v>
      </c>
      <c r="V2239" s="4" t="s">
        <v>56</v>
      </c>
      <c r="W2239" s="4" t="s">
        <v>56</v>
      </c>
      <c r="X2239" s="4" t="s">
        <v>56</v>
      </c>
    </row>
    <row r="2240" s="113" customFormat="1" hidden="1" customHeight="1" spans="1:24">
      <c r="A2240" s="9">
        <v>2239</v>
      </c>
      <c r="B2240" s="96" t="s">
        <v>66</v>
      </c>
      <c r="C2240" s="9" t="s">
        <v>5222</v>
      </c>
      <c r="D2240" s="9" t="s">
        <v>5223</v>
      </c>
      <c r="E2240" s="9" t="s">
        <v>34</v>
      </c>
      <c r="F2240" s="9" t="s">
        <v>5169</v>
      </c>
      <c r="G2240" s="9" t="str">
        <f t="shared" si="257"/>
        <v>香花镇胡岗村</v>
      </c>
      <c r="H2240" s="9" t="s">
        <v>5170</v>
      </c>
      <c r="I2240" s="9">
        <v>1</v>
      </c>
      <c r="J2240" s="9">
        <v>1</v>
      </c>
      <c r="K2240" s="9">
        <v>0</v>
      </c>
      <c r="L2240" s="9">
        <v>0</v>
      </c>
      <c r="M2240" s="9">
        <f t="shared" si="251"/>
        <v>75</v>
      </c>
      <c r="N2240" s="9">
        <f t="shared" si="252"/>
        <v>0</v>
      </c>
      <c r="O2240" s="9">
        <f t="shared" si="253"/>
        <v>0</v>
      </c>
      <c r="P2240" s="125">
        <f t="shared" si="254"/>
        <v>75</v>
      </c>
      <c r="Q2240" s="127">
        <f t="shared" si="255"/>
        <v>598</v>
      </c>
      <c r="R2240" s="128">
        <f t="shared" si="256"/>
        <v>673</v>
      </c>
      <c r="S2240" s="4" t="str">
        <f>VLOOKUP(D2240,[2]Sheet1!$F$1:$J$65536,5,0)</f>
        <v>6217975130011539699</v>
      </c>
      <c r="T2240" s="4" t="str">
        <f>VLOOKUP(D2240,[1]Sheet1!$F$1:$H$65536,3,0)</f>
        <v>胡好泽</v>
      </c>
      <c r="U2240" s="4" t="s">
        <v>56</v>
      </c>
      <c r="V2240" s="4" t="s">
        <v>56</v>
      </c>
      <c r="W2240" s="4" t="s">
        <v>56</v>
      </c>
      <c r="X2240" s="4" t="s">
        <v>56</v>
      </c>
    </row>
    <row r="2241" s="113" customFormat="1" hidden="1" customHeight="1" spans="1:24">
      <c r="A2241" s="9">
        <v>2240</v>
      </c>
      <c r="B2241" s="96" t="s">
        <v>66</v>
      </c>
      <c r="C2241" s="9" t="s">
        <v>5224</v>
      </c>
      <c r="D2241" s="9" t="s">
        <v>5225</v>
      </c>
      <c r="E2241" s="9" t="s">
        <v>34</v>
      </c>
      <c r="F2241" s="9" t="s">
        <v>5143</v>
      </c>
      <c r="G2241" s="9" t="str">
        <f t="shared" si="257"/>
        <v>香花镇黑鱼沟村</v>
      </c>
      <c r="H2241" s="9" t="s">
        <v>5144</v>
      </c>
      <c r="I2241" s="9">
        <v>1</v>
      </c>
      <c r="J2241" s="9">
        <v>1</v>
      </c>
      <c r="K2241" s="9">
        <v>0</v>
      </c>
      <c r="L2241" s="9">
        <v>0</v>
      </c>
      <c r="M2241" s="9">
        <f t="shared" si="251"/>
        <v>75</v>
      </c>
      <c r="N2241" s="9">
        <f t="shared" si="252"/>
        <v>0</v>
      </c>
      <c r="O2241" s="9">
        <f t="shared" si="253"/>
        <v>0</v>
      </c>
      <c r="P2241" s="125">
        <f t="shared" si="254"/>
        <v>75</v>
      </c>
      <c r="Q2241" s="127">
        <f t="shared" si="255"/>
        <v>598</v>
      </c>
      <c r="R2241" s="128">
        <f t="shared" si="256"/>
        <v>673</v>
      </c>
      <c r="S2241" s="4" t="str">
        <f>VLOOKUP(D2241,[2]Sheet1!$F$1:$J$65536,5,0)</f>
        <v>6217975130011627387</v>
      </c>
      <c r="T2241" s="4" t="str">
        <f>VLOOKUP(D2241,[1]Sheet1!$F$1:$H$65536,3,0)</f>
        <v>李中培</v>
      </c>
      <c r="U2241" s="4" t="s">
        <v>56</v>
      </c>
      <c r="V2241" s="4" t="s">
        <v>56</v>
      </c>
      <c r="W2241" s="4" t="s">
        <v>56</v>
      </c>
      <c r="X2241" s="4" t="s">
        <v>56</v>
      </c>
    </row>
    <row r="2242" s="113" customFormat="1" hidden="1" customHeight="1" spans="1:24">
      <c r="A2242" s="9">
        <v>2241</v>
      </c>
      <c r="B2242" s="96" t="s">
        <v>66</v>
      </c>
      <c r="C2242" s="9" t="s">
        <v>5226</v>
      </c>
      <c r="D2242" s="9" t="s">
        <v>5227</v>
      </c>
      <c r="E2242" s="9" t="s">
        <v>34</v>
      </c>
      <c r="F2242" s="9" t="s">
        <v>5165</v>
      </c>
      <c r="G2242" s="9" t="str">
        <f t="shared" si="257"/>
        <v>香花镇土门村</v>
      </c>
      <c r="H2242" s="9" t="s">
        <v>5166</v>
      </c>
      <c r="I2242" s="9">
        <v>1</v>
      </c>
      <c r="J2242" s="9">
        <v>1</v>
      </c>
      <c r="K2242" s="9">
        <v>0</v>
      </c>
      <c r="L2242" s="9">
        <v>0</v>
      </c>
      <c r="M2242" s="9">
        <f t="shared" si="251"/>
        <v>75</v>
      </c>
      <c r="N2242" s="9">
        <f t="shared" si="252"/>
        <v>0</v>
      </c>
      <c r="O2242" s="9">
        <f t="shared" si="253"/>
        <v>0</v>
      </c>
      <c r="P2242" s="125">
        <f t="shared" si="254"/>
        <v>75</v>
      </c>
      <c r="Q2242" s="127">
        <f t="shared" si="255"/>
        <v>598</v>
      </c>
      <c r="R2242" s="128">
        <f t="shared" si="256"/>
        <v>673</v>
      </c>
      <c r="S2242" s="4" t="str">
        <f>VLOOKUP(D2242,[2]Sheet1!$F$1:$J$65536,5,0)</f>
        <v>6217975130015033871</v>
      </c>
      <c r="T2242" s="4" t="str">
        <f>VLOOKUP(D2242,[1]Sheet1!$F$1:$H$65536,3,0)</f>
        <v>杨金全</v>
      </c>
      <c r="U2242" s="4" t="s">
        <v>56</v>
      </c>
      <c r="V2242" s="4" t="s">
        <v>56</v>
      </c>
      <c r="W2242" s="4" t="s">
        <v>56</v>
      </c>
      <c r="X2242" s="4" t="s">
        <v>56</v>
      </c>
    </row>
    <row r="2243" s="113" customFormat="1" hidden="1" customHeight="1" spans="1:24">
      <c r="A2243" s="9">
        <v>2242</v>
      </c>
      <c r="B2243" s="96" t="s">
        <v>66</v>
      </c>
      <c r="C2243" s="9" t="s">
        <v>5228</v>
      </c>
      <c r="D2243" s="9" t="s">
        <v>5229</v>
      </c>
      <c r="E2243" s="9" t="s">
        <v>34</v>
      </c>
      <c r="F2243" s="9" t="s">
        <v>5169</v>
      </c>
      <c r="G2243" s="9" t="str">
        <f t="shared" si="257"/>
        <v>香花镇胡岗村</v>
      </c>
      <c r="H2243" s="9" t="s">
        <v>5170</v>
      </c>
      <c r="I2243" s="9">
        <v>1</v>
      </c>
      <c r="J2243" s="9">
        <v>1</v>
      </c>
      <c r="K2243" s="9">
        <v>0</v>
      </c>
      <c r="L2243" s="9">
        <v>0</v>
      </c>
      <c r="M2243" s="9">
        <f t="shared" ref="M2243:M2306" si="258">J2243*75</f>
        <v>75</v>
      </c>
      <c r="N2243" s="9">
        <f t="shared" ref="N2243:N2306" si="259">K2243*300</f>
        <v>0</v>
      </c>
      <c r="O2243" s="9">
        <f t="shared" ref="O2243:O2306" si="260">L2243*600</f>
        <v>0</v>
      </c>
      <c r="P2243" s="125">
        <f t="shared" ref="P2243:P2306" si="261">M2243+N2243+O2243</f>
        <v>75</v>
      </c>
      <c r="Q2243" s="127">
        <f t="shared" ref="Q2243:Q2306" si="262">I2243*598</f>
        <v>598</v>
      </c>
      <c r="R2243" s="128">
        <f t="shared" ref="R2243:R2306" si="263">P2243+Q2243</f>
        <v>673</v>
      </c>
      <c r="S2243" s="4" t="str">
        <f>VLOOKUP(D2243,[2]Sheet1!$F$1:$J$65536,5,0)</f>
        <v>6217975130011540556</v>
      </c>
      <c r="T2243" s="4" t="str">
        <f>VLOOKUP(D2243,[1]Sheet1!$F$1:$H$65536,3,0)</f>
        <v>胡显秀</v>
      </c>
      <c r="U2243" s="4" t="s">
        <v>56</v>
      </c>
      <c r="V2243" s="4" t="s">
        <v>56</v>
      </c>
      <c r="W2243" s="4" t="s">
        <v>56</v>
      </c>
      <c r="X2243" s="4" t="s">
        <v>56</v>
      </c>
    </row>
    <row r="2244" s="113" customFormat="1" hidden="1" customHeight="1" spans="1:24">
      <c r="A2244" s="9">
        <v>2243</v>
      </c>
      <c r="B2244" s="96" t="s">
        <v>66</v>
      </c>
      <c r="C2244" s="9" t="s">
        <v>5230</v>
      </c>
      <c r="D2244" s="9" t="s">
        <v>5231</v>
      </c>
      <c r="E2244" s="9" t="s">
        <v>34</v>
      </c>
      <c r="F2244" s="9" t="s">
        <v>5232</v>
      </c>
      <c r="G2244" s="9" t="str">
        <f t="shared" si="257"/>
        <v>香花镇吴田村</v>
      </c>
      <c r="H2244" s="9" t="s">
        <v>5233</v>
      </c>
      <c r="I2244" s="9">
        <v>1</v>
      </c>
      <c r="J2244" s="9">
        <v>0</v>
      </c>
      <c r="K2244" s="9">
        <v>1</v>
      </c>
      <c r="L2244" s="9">
        <v>0</v>
      </c>
      <c r="M2244" s="9">
        <f t="shared" si="258"/>
        <v>0</v>
      </c>
      <c r="N2244" s="9">
        <f t="shared" si="259"/>
        <v>300</v>
      </c>
      <c r="O2244" s="9">
        <f t="shared" si="260"/>
        <v>0</v>
      </c>
      <c r="P2244" s="125">
        <f t="shared" si="261"/>
        <v>300</v>
      </c>
      <c r="Q2244" s="127">
        <f t="shared" si="262"/>
        <v>598</v>
      </c>
      <c r="R2244" s="128">
        <f t="shared" si="263"/>
        <v>898</v>
      </c>
      <c r="S2244" s="4" t="str">
        <f>VLOOKUP(D2244,[2]Sheet1!$F$1:$J$65536,5,0)</f>
        <v>6217975130011522760</v>
      </c>
      <c r="T2244" s="4" t="str">
        <f>VLOOKUP(D2244,[1]Sheet1!$F$1:$H$65536,3,0)</f>
        <v>王金山</v>
      </c>
      <c r="U2244" s="4" t="s">
        <v>56</v>
      </c>
      <c r="V2244" s="4" t="s">
        <v>56</v>
      </c>
      <c r="W2244" s="4" t="s">
        <v>56</v>
      </c>
      <c r="X2244" s="4" t="s">
        <v>56</v>
      </c>
    </row>
    <row r="2245" s="113" customFormat="1" hidden="1" customHeight="1" spans="1:24">
      <c r="A2245" s="9">
        <v>2244</v>
      </c>
      <c r="B2245" s="96" t="s">
        <v>66</v>
      </c>
      <c r="C2245" s="9" t="s">
        <v>5234</v>
      </c>
      <c r="D2245" s="9" t="s">
        <v>5235</v>
      </c>
      <c r="E2245" s="9" t="s">
        <v>34</v>
      </c>
      <c r="F2245" s="9" t="s">
        <v>5125</v>
      </c>
      <c r="G2245" s="9" t="str">
        <f t="shared" si="257"/>
        <v>香花镇宋沟村</v>
      </c>
      <c r="H2245" s="9" t="s">
        <v>5126</v>
      </c>
      <c r="I2245" s="9">
        <v>1</v>
      </c>
      <c r="J2245" s="9">
        <v>1</v>
      </c>
      <c r="K2245" s="9">
        <v>0</v>
      </c>
      <c r="L2245" s="9">
        <v>0</v>
      </c>
      <c r="M2245" s="9">
        <f t="shared" si="258"/>
        <v>75</v>
      </c>
      <c r="N2245" s="9">
        <f t="shared" si="259"/>
        <v>0</v>
      </c>
      <c r="O2245" s="9">
        <f t="shared" si="260"/>
        <v>0</v>
      </c>
      <c r="P2245" s="125">
        <f t="shared" si="261"/>
        <v>75</v>
      </c>
      <c r="Q2245" s="127">
        <f t="shared" si="262"/>
        <v>598</v>
      </c>
      <c r="R2245" s="128">
        <f t="shared" si="263"/>
        <v>673</v>
      </c>
      <c r="S2245" s="4" t="str">
        <f>VLOOKUP(D2245,[2]Sheet1!$F$1:$J$65536,5,0)</f>
        <v>6217975130020629648</v>
      </c>
      <c r="T2245" s="4" t="str">
        <f>VLOOKUP(D2245,[1]Sheet1!$F$1:$H$65536,3,0)</f>
        <v>苏新国</v>
      </c>
      <c r="U2245" s="4" t="s">
        <v>56</v>
      </c>
      <c r="V2245" s="4" t="s">
        <v>56</v>
      </c>
      <c r="W2245" s="4" t="s">
        <v>56</v>
      </c>
      <c r="X2245" s="4" t="s">
        <v>56</v>
      </c>
    </row>
    <row r="2246" s="113" customFormat="1" hidden="1" customHeight="1" spans="1:24">
      <c r="A2246" s="9">
        <v>2245</v>
      </c>
      <c r="B2246" s="96" t="s">
        <v>66</v>
      </c>
      <c r="C2246" s="9" t="s">
        <v>5236</v>
      </c>
      <c r="D2246" s="9" t="s">
        <v>5237</v>
      </c>
      <c r="E2246" s="9" t="s">
        <v>34</v>
      </c>
      <c r="F2246" s="9" t="s">
        <v>5125</v>
      </c>
      <c r="G2246" s="9" t="str">
        <f t="shared" si="257"/>
        <v>香花镇宋沟村</v>
      </c>
      <c r="H2246" s="9" t="s">
        <v>5126</v>
      </c>
      <c r="I2246" s="9">
        <v>1</v>
      </c>
      <c r="J2246" s="9">
        <v>1</v>
      </c>
      <c r="K2246" s="9">
        <v>0</v>
      </c>
      <c r="L2246" s="9">
        <v>0</v>
      </c>
      <c r="M2246" s="9">
        <f t="shared" si="258"/>
        <v>75</v>
      </c>
      <c r="N2246" s="9">
        <f t="shared" si="259"/>
        <v>0</v>
      </c>
      <c r="O2246" s="9">
        <f t="shared" si="260"/>
        <v>0</v>
      </c>
      <c r="P2246" s="125">
        <f t="shared" si="261"/>
        <v>75</v>
      </c>
      <c r="Q2246" s="127">
        <f t="shared" si="262"/>
        <v>598</v>
      </c>
      <c r="R2246" s="128">
        <f t="shared" si="263"/>
        <v>673</v>
      </c>
      <c r="S2246" s="4" t="str">
        <f>VLOOKUP(D2246,[2]Sheet1!$F$1:$J$65536,5,0)</f>
        <v>6217975130011586260</v>
      </c>
      <c r="T2246" s="4" t="str">
        <f>VLOOKUP(D2246,[1]Sheet1!$F$1:$H$65536,3,0)</f>
        <v>周文照</v>
      </c>
      <c r="U2246" s="4" t="s">
        <v>56</v>
      </c>
      <c r="V2246" s="4" t="s">
        <v>56</v>
      </c>
      <c r="W2246" s="4" t="s">
        <v>56</v>
      </c>
      <c r="X2246" s="4" t="s">
        <v>56</v>
      </c>
    </row>
    <row r="2247" s="113" customFormat="1" hidden="1" customHeight="1" spans="1:24">
      <c r="A2247" s="9">
        <v>2246</v>
      </c>
      <c r="B2247" s="96" t="s">
        <v>66</v>
      </c>
      <c r="C2247" s="9" t="s">
        <v>5238</v>
      </c>
      <c r="D2247" s="9" t="s">
        <v>5239</v>
      </c>
      <c r="E2247" s="9" t="s">
        <v>34</v>
      </c>
      <c r="F2247" s="9" t="s">
        <v>5193</v>
      </c>
      <c r="G2247" s="9" t="str">
        <f t="shared" si="257"/>
        <v>香花镇阮营村</v>
      </c>
      <c r="H2247" s="9" t="s">
        <v>5194</v>
      </c>
      <c r="I2247" s="9">
        <v>1</v>
      </c>
      <c r="J2247" s="9">
        <v>1</v>
      </c>
      <c r="K2247" s="9">
        <v>0</v>
      </c>
      <c r="L2247" s="9">
        <v>0</v>
      </c>
      <c r="M2247" s="9">
        <f t="shared" si="258"/>
        <v>75</v>
      </c>
      <c r="N2247" s="9">
        <f t="shared" si="259"/>
        <v>0</v>
      </c>
      <c r="O2247" s="9">
        <f t="shared" si="260"/>
        <v>0</v>
      </c>
      <c r="P2247" s="125">
        <f t="shared" si="261"/>
        <v>75</v>
      </c>
      <c r="Q2247" s="127">
        <f t="shared" si="262"/>
        <v>598</v>
      </c>
      <c r="R2247" s="128">
        <f t="shared" si="263"/>
        <v>673</v>
      </c>
      <c r="S2247" s="4" t="str">
        <f>VLOOKUP(D2247,[2]Sheet1!$F$1:$J$65536,5,0)</f>
        <v>6217975130021124938</v>
      </c>
      <c r="T2247" s="4" t="str">
        <f>VLOOKUP(D2247,[1]Sheet1!$F$1:$H$65536,3,0)</f>
        <v>张西汉</v>
      </c>
      <c r="U2247" s="4" t="s">
        <v>56</v>
      </c>
      <c r="V2247" s="4" t="s">
        <v>56</v>
      </c>
      <c r="W2247" s="4" t="s">
        <v>56</v>
      </c>
      <c r="X2247" s="4" t="s">
        <v>56</v>
      </c>
    </row>
    <row r="2248" s="113" customFormat="1" hidden="1" customHeight="1" spans="1:24">
      <c r="A2248" s="9">
        <v>2247</v>
      </c>
      <c r="B2248" s="96" t="s">
        <v>66</v>
      </c>
      <c r="C2248" s="9" t="s">
        <v>5240</v>
      </c>
      <c r="D2248" s="9" t="s">
        <v>5241</v>
      </c>
      <c r="E2248" s="9" t="s">
        <v>34</v>
      </c>
      <c r="F2248" s="9" t="s">
        <v>5202</v>
      </c>
      <c r="G2248" s="9" t="str">
        <f t="shared" si="257"/>
        <v>香花镇雷庄村</v>
      </c>
      <c r="H2248" s="9" t="s">
        <v>5203</v>
      </c>
      <c r="I2248" s="9">
        <v>1</v>
      </c>
      <c r="J2248" s="9">
        <v>0</v>
      </c>
      <c r="K2248" s="9">
        <v>1</v>
      </c>
      <c r="L2248" s="9">
        <v>0</v>
      </c>
      <c r="M2248" s="9">
        <f t="shared" si="258"/>
        <v>0</v>
      </c>
      <c r="N2248" s="9">
        <f t="shared" si="259"/>
        <v>300</v>
      </c>
      <c r="O2248" s="9">
        <f t="shared" si="260"/>
        <v>0</v>
      </c>
      <c r="P2248" s="125">
        <f t="shared" si="261"/>
        <v>300</v>
      </c>
      <c r="Q2248" s="127">
        <f t="shared" si="262"/>
        <v>598</v>
      </c>
      <c r="R2248" s="128">
        <f t="shared" si="263"/>
        <v>898</v>
      </c>
      <c r="S2248" s="4" t="str">
        <f>VLOOKUP(D2248,[2]Sheet1!$F$1:$J$65536,5,0)</f>
        <v>6217975130011524725</v>
      </c>
      <c r="T2248" s="4" t="str">
        <f>VLOOKUP(D2248,[1]Sheet1!$F$1:$H$65536,3,0)</f>
        <v>胡家先</v>
      </c>
      <c r="U2248" s="4" t="s">
        <v>56</v>
      </c>
      <c r="V2248" s="4" t="s">
        <v>56</v>
      </c>
      <c r="W2248" s="4" t="s">
        <v>56</v>
      </c>
      <c r="X2248" s="4" t="s">
        <v>56</v>
      </c>
    </row>
    <row r="2249" s="113" customFormat="1" hidden="1" customHeight="1" spans="1:24">
      <c r="A2249" s="9">
        <v>2248</v>
      </c>
      <c r="B2249" s="96" t="s">
        <v>66</v>
      </c>
      <c r="C2249" s="9" t="s">
        <v>5242</v>
      </c>
      <c r="D2249" s="9" t="s">
        <v>5243</v>
      </c>
      <c r="E2249" s="9" t="s">
        <v>34</v>
      </c>
      <c r="F2249" s="9" t="s">
        <v>114</v>
      </c>
      <c r="G2249" s="9" t="str">
        <f t="shared" si="257"/>
        <v>香花镇白龙沟村</v>
      </c>
      <c r="H2249" s="9" t="s">
        <v>115</v>
      </c>
      <c r="I2249" s="9">
        <v>1</v>
      </c>
      <c r="J2249" s="9">
        <v>1</v>
      </c>
      <c r="K2249" s="9">
        <v>0</v>
      </c>
      <c r="L2249" s="9">
        <v>0</v>
      </c>
      <c r="M2249" s="9">
        <f t="shared" si="258"/>
        <v>75</v>
      </c>
      <c r="N2249" s="9">
        <f t="shared" si="259"/>
        <v>0</v>
      </c>
      <c r="O2249" s="9">
        <f t="shared" si="260"/>
        <v>0</v>
      </c>
      <c r="P2249" s="125">
        <f t="shared" si="261"/>
        <v>75</v>
      </c>
      <c r="Q2249" s="127">
        <f t="shared" si="262"/>
        <v>598</v>
      </c>
      <c r="R2249" s="128">
        <f t="shared" si="263"/>
        <v>673</v>
      </c>
      <c r="S2249" s="4" t="str">
        <f>VLOOKUP(D2249,[2]Sheet1!$F$1:$J$65536,5,0)</f>
        <v>6217975130011610284</v>
      </c>
      <c r="T2249" s="4" t="str">
        <f>VLOOKUP(D2249,[1]Sheet1!$F$1:$H$65536,3,0)</f>
        <v>刘国群</v>
      </c>
      <c r="U2249" s="4"/>
      <c r="V2249" s="4"/>
      <c r="W2249" s="4" t="s">
        <v>56</v>
      </c>
      <c r="X2249" s="4" t="s">
        <v>56</v>
      </c>
    </row>
    <row r="2250" s="113" customFormat="1" hidden="1" customHeight="1" spans="1:24">
      <c r="A2250" s="9">
        <v>2249</v>
      </c>
      <c r="B2250" s="96" t="s">
        <v>66</v>
      </c>
      <c r="C2250" s="9" t="s">
        <v>5244</v>
      </c>
      <c r="D2250" s="9" t="s">
        <v>5245</v>
      </c>
      <c r="E2250" s="9" t="s">
        <v>34</v>
      </c>
      <c r="F2250" s="9" t="s">
        <v>85</v>
      </c>
      <c r="G2250" s="9" t="str">
        <f t="shared" si="257"/>
        <v>香花镇陈岗村</v>
      </c>
      <c r="H2250" s="9" t="s">
        <v>107</v>
      </c>
      <c r="I2250" s="9">
        <v>1</v>
      </c>
      <c r="J2250" s="9">
        <v>1</v>
      </c>
      <c r="K2250" s="9">
        <v>0</v>
      </c>
      <c r="L2250" s="9">
        <v>0</v>
      </c>
      <c r="M2250" s="9">
        <f t="shared" si="258"/>
        <v>75</v>
      </c>
      <c r="N2250" s="9">
        <f t="shared" si="259"/>
        <v>0</v>
      </c>
      <c r="O2250" s="9">
        <f t="shared" si="260"/>
        <v>0</v>
      </c>
      <c r="P2250" s="125">
        <f t="shared" si="261"/>
        <v>75</v>
      </c>
      <c r="Q2250" s="127">
        <f t="shared" si="262"/>
        <v>598</v>
      </c>
      <c r="R2250" s="128">
        <f t="shared" si="263"/>
        <v>673</v>
      </c>
      <c r="S2250" s="4" t="str">
        <f>VLOOKUP(D2250,[2]Sheet1!$F$1:$J$65536,5,0)</f>
        <v>6217975130021109400</v>
      </c>
      <c r="T2250" s="4" t="str">
        <f>VLOOKUP(D2250,[1]Sheet1!$F$1:$H$65536,3,0)</f>
        <v>陈同宽</v>
      </c>
      <c r="U2250" s="4" t="s">
        <v>56</v>
      </c>
      <c r="V2250" s="4" t="s">
        <v>56</v>
      </c>
      <c r="W2250" s="4" t="s">
        <v>56</v>
      </c>
      <c r="X2250" s="4" t="s">
        <v>56</v>
      </c>
    </row>
    <row r="2251" s="113" customFormat="1" hidden="1" customHeight="1" spans="1:24">
      <c r="A2251" s="9">
        <v>2250</v>
      </c>
      <c r="B2251" s="96" t="s">
        <v>66</v>
      </c>
      <c r="C2251" s="9" t="s">
        <v>5246</v>
      </c>
      <c r="D2251" s="9" t="s">
        <v>5247</v>
      </c>
      <c r="E2251" s="9" t="s">
        <v>34</v>
      </c>
      <c r="F2251" s="9" t="s">
        <v>5193</v>
      </c>
      <c r="G2251" s="9" t="str">
        <f t="shared" si="257"/>
        <v>香花镇阮营村</v>
      </c>
      <c r="H2251" s="9" t="s">
        <v>5194</v>
      </c>
      <c r="I2251" s="9">
        <v>1</v>
      </c>
      <c r="J2251" s="9">
        <v>1</v>
      </c>
      <c r="K2251" s="9">
        <v>0</v>
      </c>
      <c r="L2251" s="9">
        <v>0</v>
      </c>
      <c r="M2251" s="9">
        <f t="shared" si="258"/>
        <v>75</v>
      </c>
      <c r="N2251" s="9">
        <f t="shared" si="259"/>
        <v>0</v>
      </c>
      <c r="O2251" s="9">
        <f t="shared" si="260"/>
        <v>0</v>
      </c>
      <c r="P2251" s="125">
        <f t="shared" si="261"/>
        <v>75</v>
      </c>
      <c r="Q2251" s="127">
        <f t="shared" si="262"/>
        <v>598</v>
      </c>
      <c r="R2251" s="128">
        <f t="shared" si="263"/>
        <v>673</v>
      </c>
      <c r="S2251" s="4" t="str">
        <f>VLOOKUP(D2251,[2]Sheet1!$F$1:$J$65536,5,0)</f>
        <v>6217975130011616109</v>
      </c>
      <c r="T2251" s="4" t="str">
        <f>VLOOKUP(D2251,[1]Sheet1!$F$1:$H$65536,3,0)</f>
        <v>何有娃</v>
      </c>
      <c r="U2251" s="4" t="s">
        <v>56</v>
      </c>
      <c r="V2251" s="4" t="s">
        <v>56</v>
      </c>
      <c r="W2251" s="4" t="s">
        <v>56</v>
      </c>
      <c r="X2251" s="4" t="s">
        <v>56</v>
      </c>
    </row>
    <row r="2252" s="113" customFormat="1" hidden="1" customHeight="1" spans="1:24">
      <c r="A2252" s="9">
        <v>2251</v>
      </c>
      <c r="B2252" s="96" t="s">
        <v>66</v>
      </c>
      <c r="C2252" s="9" t="s">
        <v>5248</v>
      </c>
      <c r="D2252" s="9" t="s">
        <v>5249</v>
      </c>
      <c r="E2252" s="9" t="s">
        <v>34</v>
      </c>
      <c r="F2252" s="9" t="s">
        <v>5250</v>
      </c>
      <c r="G2252" s="9" t="str">
        <f t="shared" si="257"/>
        <v>香花镇张寨村</v>
      </c>
      <c r="H2252" s="9" t="s">
        <v>5251</v>
      </c>
      <c r="I2252" s="9">
        <v>1</v>
      </c>
      <c r="J2252" s="9">
        <v>0</v>
      </c>
      <c r="K2252" s="9">
        <v>1</v>
      </c>
      <c r="L2252" s="9">
        <v>0</v>
      </c>
      <c r="M2252" s="9">
        <f t="shared" si="258"/>
        <v>0</v>
      </c>
      <c r="N2252" s="9">
        <f t="shared" si="259"/>
        <v>300</v>
      </c>
      <c r="O2252" s="9">
        <f t="shared" si="260"/>
        <v>0</v>
      </c>
      <c r="P2252" s="125">
        <f t="shared" si="261"/>
        <v>300</v>
      </c>
      <c r="Q2252" s="127">
        <f t="shared" si="262"/>
        <v>598</v>
      </c>
      <c r="R2252" s="128">
        <f t="shared" si="263"/>
        <v>898</v>
      </c>
      <c r="S2252" s="4" t="str">
        <f>VLOOKUP(D2252,[2]Sheet1!$F$1:$J$65536,5,0)</f>
        <v>6217975130011547122</v>
      </c>
      <c r="T2252" s="4" t="str">
        <f>VLOOKUP(D2252,[1]Sheet1!$F$1:$H$65536,3,0)</f>
        <v>周小女</v>
      </c>
      <c r="U2252" s="4" t="s">
        <v>56</v>
      </c>
      <c r="V2252" s="4" t="s">
        <v>56</v>
      </c>
      <c r="W2252" s="4" t="s">
        <v>56</v>
      </c>
      <c r="X2252" s="4" t="s">
        <v>56</v>
      </c>
    </row>
    <row r="2253" s="113" customFormat="1" hidden="1" customHeight="1" spans="1:24">
      <c r="A2253" s="9">
        <v>2252</v>
      </c>
      <c r="B2253" s="96" t="s">
        <v>66</v>
      </c>
      <c r="C2253" s="9" t="s">
        <v>5252</v>
      </c>
      <c r="D2253" s="9" t="s">
        <v>5253</v>
      </c>
      <c r="E2253" s="9" t="s">
        <v>34</v>
      </c>
      <c r="F2253" s="9" t="s">
        <v>120</v>
      </c>
      <c r="G2253" s="9" t="str">
        <f t="shared" si="257"/>
        <v>香花镇香北村</v>
      </c>
      <c r="H2253" s="9" t="s">
        <v>121</v>
      </c>
      <c r="I2253" s="9">
        <v>1</v>
      </c>
      <c r="J2253" s="9">
        <v>1</v>
      </c>
      <c r="K2253" s="9">
        <v>0</v>
      </c>
      <c r="L2253" s="9">
        <v>0</v>
      </c>
      <c r="M2253" s="9">
        <f t="shared" si="258"/>
        <v>75</v>
      </c>
      <c r="N2253" s="9">
        <f t="shared" si="259"/>
        <v>0</v>
      </c>
      <c r="O2253" s="9">
        <f t="shared" si="260"/>
        <v>0</v>
      </c>
      <c r="P2253" s="125">
        <f t="shared" si="261"/>
        <v>75</v>
      </c>
      <c r="Q2253" s="127">
        <f t="shared" si="262"/>
        <v>598</v>
      </c>
      <c r="R2253" s="128">
        <f t="shared" si="263"/>
        <v>673</v>
      </c>
      <c r="S2253" s="4" t="str">
        <f>VLOOKUP(D2253,[2]Sheet1!$F$1:$J$65536,5,0)</f>
        <v>6217975130011568458</v>
      </c>
      <c r="T2253" s="4" t="str">
        <f>VLOOKUP(D2253,[1]Sheet1!$F$1:$H$65536,3,0)</f>
        <v>刘道中</v>
      </c>
      <c r="U2253" s="4" t="s">
        <v>56</v>
      </c>
      <c r="V2253" s="4" t="s">
        <v>56</v>
      </c>
      <c r="W2253" s="4" t="s">
        <v>56</v>
      </c>
      <c r="X2253" s="4" t="s">
        <v>56</v>
      </c>
    </row>
    <row r="2254" s="113" customFormat="1" hidden="1" customHeight="1" spans="1:24">
      <c r="A2254" s="9">
        <v>2253</v>
      </c>
      <c r="B2254" s="96" t="s">
        <v>66</v>
      </c>
      <c r="C2254" s="9" t="s">
        <v>5254</v>
      </c>
      <c r="D2254" s="9" t="s">
        <v>5255</v>
      </c>
      <c r="E2254" s="9" t="s">
        <v>34</v>
      </c>
      <c r="F2254" s="9" t="s">
        <v>120</v>
      </c>
      <c r="G2254" s="9" t="str">
        <f t="shared" si="257"/>
        <v>香花镇香北村</v>
      </c>
      <c r="H2254" s="9" t="s">
        <v>121</v>
      </c>
      <c r="I2254" s="9">
        <v>1</v>
      </c>
      <c r="J2254" s="9">
        <v>1</v>
      </c>
      <c r="K2254" s="9">
        <v>0</v>
      </c>
      <c r="L2254" s="9">
        <v>0</v>
      </c>
      <c r="M2254" s="9">
        <f t="shared" si="258"/>
        <v>75</v>
      </c>
      <c r="N2254" s="9">
        <f t="shared" si="259"/>
        <v>0</v>
      </c>
      <c r="O2254" s="9">
        <f t="shared" si="260"/>
        <v>0</v>
      </c>
      <c r="P2254" s="125">
        <f t="shared" si="261"/>
        <v>75</v>
      </c>
      <c r="Q2254" s="127">
        <f t="shared" si="262"/>
        <v>598</v>
      </c>
      <c r="R2254" s="128">
        <f t="shared" si="263"/>
        <v>673</v>
      </c>
      <c r="S2254" s="4" t="str">
        <f>VLOOKUP(D2254,[2]Sheet1!$F$1:$J$65536,5,0)</f>
        <v>6217975130011630696</v>
      </c>
      <c r="T2254" s="4" t="str">
        <f>VLOOKUP(D2254,[1]Sheet1!$F$1:$H$65536,3,0)</f>
        <v>王成学</v>
      </c>
      <c r="U2254" s="4" t="s">
        <v>56</v>
      </c>
      <c r="V2254" s="4" t="s">
        <v>56</v>
      </c>
      <c r="W2254" s="4" t="s">
        <v>56</v>
      </c>
      <c r="X2254" s="4" t="s">
        <v>56</v>
      </c>
    </row>
    <row r="2255" s="113" customFormat="1" hidden="1" customHeight="1" spans="1:24">
      <c r="A2255" s="9">
        <v>2254</v>
      </c>
      <c r="B2255" s="96" t="s">
        <v>66</v>
      </c>
      <c r="C2255" s="9" t="s">
        <v>5256</v>
      </c>
      <c r="D2255" s="9" t="s">
        <v>5257</v>
      </c>
      <c r="E2255" s="9" t="s">
        <v>34</v>
      </c>
      <c r="F2255" s="9" t="s">
        <v>5131</v>
      </c>
      <c r="G2255" s="9" t="str">
        <f t="shared" si="257"/>
        <v>香花镇西岗村</v>
      </c>
      <c r="H2255" s="9" t="s">
        <v>5132</v>
      </c>
      <c r="I2255" s="9">
        <v>1</v>
      </c>
      <c r="J2255" s="9">
        <v>1</v>
      </c>
      <c r="K2255" s="9">
        <v>0</v>
      </c>
      <c r="L2255" s="9">
        <v>0</v>
      </c>
      <c r="M2255" s="9">
        <f t="shared" si="258"/>
        <v>75</v>
      </c>
      <c r="N2255" s="9">
        <f t="shared" si="259"/>
        <v>0</v>
      </c>
      <c r="O2255" s="9">
        <f t="shared" si="260"/>
        <v>0</v>
      </c>
      <c r="P2255" s="125">
        <f t="shared" si="261"/>
        <v>75</v>
      </c>
      <c r="Q2255" s="127">
        <f t="shared" si="262"/>
        <v>598</v>
      </c>
      <c r="R2255" s="128">
        <f t="shared" si="263"/>
        <v>673</v>
      </c>
      <c r="S2255" s="4" t="str">
        <f>VLOOKUP(D2255,[2]Sheet1!$F$1:$J$65536,5,0)</f>
        <v>6217975130011608049</v>
      </c>
      <c r="T2255" s="4" t="str">
        <f>VLOOKUP(D2255,[1]Sheet1!$F$1:$H$65536,3,0)</f>
        <v>杨振海</v>
      </c>
      <c r="U2255" s="4" t="s">
        <v>56</v>
      </c>
      <c r="V2255" s="4" t="s">
        <v>56</v>
      </c>
      <c r="W2255" s="4" t="s">
        <v>56</v>
      </c>
      <c r="X2255" s="4" t="s">
        <v>56</v>
      </c>
    </row>
    <row r="2256" s="113" customFormat="1" hidden="1" customHeight="1" spans="1:24">
      <c r="A2256" s="9">
        <v>2255</v>
      </c>
      <c r="B2256" s="96" t="s">
        <v>66</v>
      </c>
      <c r="C2256" s="9" t="s">
        <v>5258</v>
      </c>
      <c r="D2256" s="9" t="s">
        <v>5259</v>
      </c>
      <c r="E2256" s="9" t="s">
        <v>34</v>
      </c>
      <c r="F2256" s="9" t="s">
        <v>5260</v>
      </c>
      <c r="G2256" s="9" t="str">
        <f t="shared" si="257"/>
        <v>香花镇槐道沟村</v>
      </c>
      <c r="H2256" s="9" t="s">
        <v>5261</v>
      </c>
      <c r="I2256" s="9">
        <v>1</v>
      </c>
      <c r="J2256" s="9">
        <v>1</v>
      </c>
      <c r="K2256" s="9">
        <v>0</v>
      </c>
      <c r="L2256" s="9">
        <v>0</v>
      </c>
      <c r="M2256" s="9">
        <f t="shared" si="258"/>
        <v>75</v>
      </c>
      <c r="N2256" s="9">
        <f t="shared" si="259"/>
        <v>0</v>
      </c>
      <c r="O2256" s="9">
        <f t="shared" si="260"/>
        <v>0</v>
      </c>
      <c r="P2256" s="125">
        <f t="shared" si="261"/>
        <v>75</v>
      </c>
      <c r="Q2256" s="127">
        <f t="shared" si="262"/>
        <v>598</v>
      </c>
      <c r="R2256" s="128">
        <f t="shared" si="263"/>
        <v>673</v>
      </c>
      <c r="S2256" s="4" t="str">
        <f>VLOOKUP(D2256,[2]Sheet1!$F$1:$J$65536,5,0)</f>
        <v>6217975130011624236</v>
      </c>
      <c r="T2256" s="4" t="str">
        <f>VLOOKUP(D2256,[1]Sheet1!$F$1:$H$65536,3,0)</f>
        <v>曾光庆</v>
      </c>
      <c r="U2256" s="4" t="s">
        <v>56</v>
      </c>
      <c r="V2256" s="4" t="s">
        <v>56</v>
      </c>
      <c r="W2256" s="4" t="s">
        <v>56</v>
      </c>
      <c r="X2256" s="4" t="s">
        <v>56</v>
      </c>
    </row>
    <row r="2257" s="113" customFormat="1" hidden="1" customHeight="1" spans="1:24">
      <c r="A2257" s="9">
        <v>2256</v>
      </c>
      <c r="B2257" s="96" t="s">
        <v>66</v>
      </c>
      <c r="C2257" s="9" t="s">
        <v>5262</v>
      </c>
      <c r="D2257" s="9" t="s">
        <v>5263</v>
      </c>
      <c r="E2257" s="9" t="s">
        <v>34</v>
      </c>
      <c r="F2257" s="9" t="s">
        <v>5165</v>
      </c>
      <c r="G2257" s="9" t="str">
        <f t="shared" si="257"/>
        <v>香花镇土门村</v>
      </c>
      <c r="H2257" s="9" t="s">
        <v>5166</v>
      </c>
      <c r="I2257" s="9">
        <v>1</v>
      </c>
      <c r="J2257" s="9">
        <v>1</v>
      </c>
      <c r="K2257" s="9">
        <v>0</v>
      </c>
      <c r="L2257" s="9">
        <v>0</v>
      </c>
      <c r="M2257" s="9">
        <f t="shared" si="258"/>
        <v>75</v>
      </c>
      <c r="N2257" s="9">
        <f t="shared" si="259"/>
        <v>0</v>
      </c>
      <c r="O2257" s="9">
        <f t="shared" si="260"/>
        <v>0</v>
      </c>
      <c r="P2257" s="125">
        <f t="shared" si="261"/>
        <v>75</v>
      </c>
      <c r="Q2257" s="127">
        <f t="shared" si="262"/>
        <v>598</v>
      </c>
      <c r="R2257" s="128">
        <f t="shared" si="263"/>
        <v>673</v>
      </c>
      <c r="S2257" s="4" t="str">
        <f>VLOOKUP(D2257,[2]Sheet1!$F$1:$J$65536,5,0)</f>
        <v>6217975130011549326</v>
      </c>
      <c r="T2257" s="4" t="str">
        <f>VLOOKUP(D2257,[1]Sheet1!$F$1:$H$65536,3,0)</f>
        <v>刘付民</v>
      </c>
      <c r="U2257" s="4" t="s">
        <v>56</v>
      </c>
      <c r="V2257" s="4" t="s">
        <v>56</v>
      </c>
      <c r="W2257" s="4" t="s">
        <v>56</v>
      </c>
      <c r="X2257" s="4" t="s">
        <v>56</v>
      </c>
    </row>
    <row r="2258" s="113" customFormat="1" hidden="1" customHeight="1" spans="1:24">
      <c r="A2258" s="9">
        <v>2257</v>
      </c>
      <c r="B2258" s="96" t="s">
        <v>66</v>
      </c>
      <c r="C2258" s="9" t="s">
        <v>5264</v>
      </c>
      <c r="D2258" s="9" t="s">
        <v>5265</v>
      </c>
      <c r="E2258" s="9" t="s">
        <v>34</v>
      </c>
      <c r="F2258" s="9" t="s">
        <v>5117</v>
      </c>
      <c r="G2258" s="9" t="str">
        <f t="shared" si="257"/>
        <v>香花镇乔庄村</v>
      </c>
      <c r="H2258" s="9" t="s">
        <v>5118</v>
      </c>
      <c r="I2258" s="9">
        <v>1</v>
      </c>
      <c r="J2258" s="9">
        <v>1</v>
      </c>
      <c r="K2258" s="9">
        <v>0</v>
      </c>
      <c r="L2258" s="9">
        <v>0</v>
      </c>
      <c r="M2258" s="9">
        <f t="shared" si="258"/>
        <v>75</v>
      </c>
      <c r="N2258" s="9">
        <f t="shared" si="259"/>
        <v>0</v>
      </c>
      <c r="O2258" s="9">
        <f t="shared" si="260"/>
        <v>0</v>
      </c>
      <c r="P2258" s="125">
        <f t="shared" si="261"/>
        <v>75</v>
      </c>
      <c r="Q2258" s="127">
        <f t="shared" si="262"/>
        <v>598</v>
      </c>
      <c r="R2258" s="128">
        <f t="shared" si="263"/>
        <v>673</v>
      </c>
      <c r="S2258" s="4" t="str">
        <f>VLOOKUP(D2258,[2]Sheet1!$F$1:$J$65536,5,0)</f>
        <v>6217975130011603362</v>
      </c>
      <c r="T2258" s="4" t="str">
        <f>VLOOKUP(D2258,[1]Sheet1!$F$1:$H$65536,3,0)</f>
        <v>王建春</v>
      </c>
      <c r="U2258" s="4" t="s">
        <v>56</v>
      </c>
      <c r="V2258" s="4" t="s">
        <v>56</v>
      </c>
      <c r="W2258" s="4" t="s">
        <v>56</v>
      </c>
      <c r="X2258" s="4" t="s">
        <v>56</v>
      </c>
    </row>
    <row r="2259" s="113" customFormat="1" hidden="1" customHeight="1" spans="1:24">
      <c r="A2259" s="9">
        <v>2258</v>
      </c>
      <c r="B2259" s="96" t="s">
        <v>66</v>
      </c>
      <c r="C2259" s="9" t="s">
        <v>5266</v>
      </c>
      <c r="D2259" s="9" t="s">
        <v>5267</v>
      </c>
      <c r="E2259" s="9" t="s">
        <v>34</v>
      </c>
      <c r="F2259" s="9" t="s">
        <v>114</v>
      </c>
      <c r="G2259" s="9" t="str">
        <f t="shared" si="257"/>
        <v>香花镇白龙沟村</v>
      </c>
      <c r="H2259" s="9" t="s">
        <v>115</v>
      </c>
      <c r="I2259" s="9">
        <v>1</v>
      </c>
      <c r="J2259" s="9">
        <v>1</v>
      </c>
      <c r="K2259" s="9">
        <v>0</v>
      </c>
      <c r="L2259" s="9">
        <v>0</v>
      </c>
      <c r="M2259" s="9">
        <f t="shared" si="258"/>
        <v>75</v>
      </c>
      <c r="N2259" s="9">
        <f t="shared" si="259"/>
        <v>0</v>
      </c>
      <c r="O2259" s="9">
        <f t="shared" si="260"/>
        <v>0</v>
      </c>
      <c r="P2259" s="125">
        <f t="shared" si="261"/>
        <v>75</v>
      </c>
      <c r="Q2259" s="127">
        <f t="shared" si="262"/>
        <v>598</v>
      </c>
      <c r="R2259" s="128">
        <f t="shared" si="263"/>
        <v>673</v>
      </c>
      <c r="S2259" s="4" t="str">
        <f>VLOOKUP(D2259,[2]Sheet1!$F$1:$J$65536,5,0)</f>
        <v>623059486702982414</v>
      </c>
      <c r="T2259" s="4" t="str">
        <f>VLOOKUP(D2259,[1]Sheet1!$F$1:$H$65536,3,0)</f>
        <v>曹扬占</v>
      </c>
      <c r="U2259" s="4" t="s">
        <v>56</v>
      </c>
      <c r="V2259" s="4" t="s">
        <v>56</v>
      </c>
      <c r="W2259" s="4" t="s">
        <v>56</v>
      </c>
      <c r="X2259" s="4" t="s">
        <v>56</v>
      </c>
    </row>
    <row r="2260" s="113" customFormat="1" hidden="1" customHeight="1" spans="1:24">
      <c r="A2260" s="9">
        <v>2259</v>
      </c>
      <c r="B2260" s="96" t="s">
        <v>66</v>
      </c>
      <c r="C2260" s="9" t="s">
        <v>5268</v>
      </c>
      <c r="D2260" s="9" t="s">
        <v>5269</v>
      </c>
      <c r="E2260" s="9" t="s">
        <v>34</v>
      </c>
      <c r="F2260" s="9" t="s">
        <v>5143</v>
      </c>
      <c r="G2260" s="9" t="str">
        <f t="shared" si="257"/>
        <v>香花镇黑鱼沟村</v>
      </c>
      <c r="H2260" s="9" t="s">
        <v>5144</v>
      </c>
      <c r="I2260" s="9">
        <v>1</v>
      </c>
      <c r="J2260" s="9">
        <v>1</v>
      </c>
      <c r="K2260" s="9">
        <v>0</v>
      </c>
      <c r="L2260" s="9">
        <v>0</v>
      </c>
      <c r="M2260" s="9">
        <f t="shared" si="258"/>
        <v>75</v>
      </c>
      <c r="N2260" s="9">
        <f t="shared" si="259"/>
        <v>0</v>
      </c>
      <c r="O2260" s="9">
        <f t="shared" si="260"/>
        <v>0</v>
      </c>
      <c r="P2260" s="125">
        <f t="shared" si="261"/>
        <v>75</v>
      </c>
      <c r="Q2260" s="127">
        <f t="shared" si="262"/>
        <v>598</v>
      </c>
      <c r="R2260" s="128">
        <f t="shared" si="263"/>
        <v>673</v>
      </c>
      <c r="S2260" s="4" t="str">
        <f>VLOOKUP(D2260,[2]Sheet1!$F$1:$J$65536,5,0)</f>
        <v>6217975130020629705</v>
      </c>
      <c r="T2260" s="4" t="str">
        <f>VLOOKUP(D2260,[1]Sheet1!$F$1:$H$65536,3,0)</f>
        <v>邢立志</v>
      </c>
      <c r="U2260" s="4" t="s">
        <v>56</v>
      </c>
      <c r="V2260" s="4" t="s">
        <v>56</v>
      </c>
      <c r="W2260" s="4" t="s">
        <v>56</v>
      </c>
      <c r="X2260" s="4" t="s">
        <v>56</v>
      </c>
    </row>
    <row r="2261" s="113" customFormat="1" hidden="1" customHeight="1" spans="1:24">
      <c r="A2261" s="9">
        <v>2260</v>
      </c>
      <c r="B2261" s="96" t="s">
        <v>66</v>
      </c>
      <c r="C2261" s="9" t="s">
        <v>5270</v>
      </c>
      <c r="D2261" s="9" t="s">
        <v>5271</v>
      </c>
      <c r="E2261" s="9" t="s">
        <v>34</v>
      </c>
      <c r="F2261" s="9" t="s">
        <v>120</v>
      </c>
      <c r="G2261" s="9" t="str">
        <f t="shared" si="257"/>
        <v>香花镇香北村</v>
      </c>
      <c r="H2261" s="9" t="s">
        <v>121</v>
      </c>
      <c r="I2261" s="9">
        <v>1</v>
      </c>
      <c r="J2261" s="9">
        <v>1</v>
      </c>
      <c r="K2261" s="9">
        <v>0</v>
      </c>
      <c r="L2261" s="9">
        <v>0</v>
      </c>
      <c r="M2261" s="9">
        <f t="shared" si="258"/>
        <v>75</v>
      </c>
      <c r="N2261" s="9">
        <f t="shared" si="259"/>
        <v>0</v>
      </c>
      <c r="O2261" s="9">
        <f t="shared" si="260"/>
        <v>0</v>
      </c>
      <c r="P2261" s="125">
        <f t="shared" si="261"/>
        <v>75</v>
      </c>
      <c r="Q2261" s="127">
        <f t="shared" si="262"/>
        <v>598</v>
      </c>
      <c r="R2261" s="128">
        <f t="shared" si="263"/>
        <v>673</v>
      </c>
      <c r="S2261" s="4" t="str">
        <f>VLOOKUP(D2261,[2]Sheet1!$F$1:$J$65536,5,0)</f>
        <v>6217975130011566197</v>
      </c>
      <c r="T2261" s="4" t="str">
        <f>VLOOKUP(D2261,[1]Sheet1!$F$1:$H$65536,3,0)</f>
        <v>程保娃</v>
      </c>
      <c r="U2261" s="4" t="s">
        <v>56</v>
      </c>
      <c r="V2261" s="4" t="s">
        <v>56</v>
      </c>
      <c r="W2261" s="4" t="s">
        <v>56</v>
      </c>
      <c r="X2261" s="4" t="s">
        <v>56</v>
      </c>
    </row>
    <row r="2262" s="113" customFormat="1" hidden="1" customHeight="1" spans="1:24">
      <c r="A2262" s="9">
        <v>2261</v>
      </c>
      <c r="B2262" s="96" t="s">
        <v>66</v>
      </c>
      <c r="C2262" s="9" t="s">
        <v>5272</v>
      </c>
      <c r="D2262" s="9" t="s">
        <v>5273</v>
      </c>
      <c r="E2262" s="9" t="s">
        <v>34</v>
      </c>
      <c r="F2262" s="9" t="s">
        <v>5135</v>
      </c>
      <c r="G2262" s="9" t="str">
        <f t="shared" si="257"/>
        <v>香花镇北王营村</v>
      </c>
      <c r="H2262" s="9" t="s">
        <v>5136</v>
      </c>
      <c r="I2262" s="9">
        <v>1</v>
      </c>
      <c r="J2262" s="9">
        <v>0</v>
      </c>
      <c r="K2262" s="9">
        <v>1</v>
      </c>
      <c r="L2262" s="9">
        <v>0</v>
      </c>
      <c r="M2262" s="9">
        <f t="shared" si="258"/>
        <v>0</v>
      </c>
      <c r="N2262" s="9">
        <f t="shared" si="259"/>
        <v>300</v>
      </c>
      <c r="O2262" s="9">
        <f t="shared" si="260"/>
        <v>0</v>
      </c>
      <c r="P2262" s="125">
        <f t="shared" si="261"/>
        <v>300</v>
      </c>
      <c r="Q2262" s="127">
        <f t="shared" si="262"/>
        <v>598</v>
      </c>
      <c r="R2262" s="128">
        <f t="shared" si="263"/>
        <v>898</v>
      </c>
      <c r="S2262" s="4" t="str">
        <f>VLOOKUP(D2262,[2]Sheet1!$F$1:$J$65536,5,0)</f>
        <v>6217975130011547999</v>
      </c>
      <c r="T2262" s="4" t="str">
        <f>VLOOKUP(D2262,[1]Sheet1!$F$1:$H$65536,3,0)</f>
        <v>张德明</v>
      </c>
      <c r="U2262" s="4" t="s">
        <v>56</v>
      </c>
      <c r="V2262" s="4" t="s">
        <v>56</v>
      </c>
      <c r="W2262" s="4" t="s">
        <v>56</v>
      </c>
      <c r="X2262" s="4" t="s">
        <v>56</v>
      </c>
    </row>
    <row r="2263" s="113" customFormat="1" hidden="1" customHeight="1" spans="1:24">
      <c r="A2263" s="9">
        <v>2262</v>
      </c>
      <c r="B2263" s="96" t="s">
        <v>66</v>
      </c>
      <c r="C2263" s="9" t="s">
        <v>5274</v>
      </c>
      <c r="D2263" s="9" t="s">
        <v>5275</v>
      </c>
      <c r="E2263" s="9" t="s">
        <v>34</v>
      </c>
      <c r="F2263" s="9" t="s">
        <v>5113</v>
      </c>
      <c r="G2263" s="9" t="str">
        <f t="shared" si="257"/>
        <v>香花镇蒿溪村</v>
      </c>
      <c r="H2263" s="9" t="s">
        <v>5114</v>
      </c>
      <c r="I2263" s="9">
        <v>2</v>
      </c>
      <c r="J2263" s="9">
        <v>1</v>
      </c>
      <c r="K2263" s="9">
        <v>1</v>
      </c>
      <c r="L2263" s="9">
        <v>0</v>
      </c>
      <c r="M2263" s="9">
        <f t="shared" si="258"/>
        <v>75</v>
      </c>
      <c r="N2263" s="9">
        <f t="shared" si="259"/>
        <v>300</v>
      </c>
      <c r="O2263" s="9">
        <f t="shared" si="260"/>
        <v>0</v>
      </c>
      <c r="P2263" s="125">
        <f t="shared" si="261"/>
        <v>375</v>
      </c>
      <c r="Q2263" s="127">
        <f t="shared" si="262"/>
        <v>1196</v>
      </c>
      <c r="R2263" s="128">
        <f t="shared" si="263"/>
        <v>1571</v>
      </c>
      <c r="S2263" s="4" t="str">
        <f>VLOOKUP(D2263,[2]Sheet1!$F$1:$J$65536,5,0)</f>
        <v>6217975130011513801</v>
      </c>
      <c r="T2263" s="4" t="str">
        <f>VLOOKUP(D2263,[1]Sheet1!$F$1:$H$65536,3,0)</f>
        <v>杨相兴</v>
      </c>
      <c r="U2263" s="4" t="s">
        <v>5276</v>
      </c>
      <c r="V2263" s="4" t="s">
        <v>5277</v>
      </c>
      <c r="W2263" s="4" t="s">
        <v>56</v>
      </c>
      <c r="X2263" s="4" t="s">
        <v>56</v>
      </c>
    </row>
    <row r="2264" s="113" customFormat="1" hidden="1" customHeight="1" spans="1:24">
      <c r="A2264" s="9">
        <v>2263</v>
      </c>
      <c r="B2264" s="96" t="s">
        <v>66</v>
      </c>
      <c r="C2264" s="9" t="s">
        <v>5278</v>
      </c>
      <c r="D2264" s="9" t="s">
        <v>5279</v>
      </c>
      <c r="E2264" s="9" t="s">
        <v>34</v>
      </c>
      <c r="F2264" s="9" t="s">
        <v>5193</v>
      </c>
      <c r="G2264" s="9" t="str">
        <f t="shared" si="257"/>
        <v>香花镇阮营村</v>
      </c>
      <c r="H2264" s="9" t="s">
        <v>5194</v>
      </c>
      <c r="I2264" s="9">
        <v>1</v>
      </c>
      <c r="J2264" s="9">
        <v>1</v>
      </c>
      <c r="K2264" s="9">
        <v>0</v>
      </c>
      <c r="L2264" s="9">
        <v>0</v>
      </c>
      <c r="M2264" s="9">
        <f t="shared" si="258"/>
        <v>75</v>
      </c>
      <c r="N2264" s="9">
        <f t="shared" si="259"/>
        <v>0</v>
      </c>
      <c r="O2264" s="9">
        <f t="shared" si="260"/>
        <v>0</v>
      </c>
      <c r="P2264" s="125">
        <f t="shared" si="261"/>
        <v>75</v>
      </c>
      <c r="Q2264" s="127">
        <f t="shared" si="262"/>
        <v>598</v>
      </c>
      <c r="R2264" s="128">
        <f t="shared" si="263"/>
        <v>673</v>
      </c>
      <c r="S2264" s="4" t="str">
        <f>VLOOKUP(D2264,[2]Sheet1!$F$1:$J$65536,5,0)</f>
        <v>6217975130011618105</v>
      </c>
      <c r="T2264" s="4" t="str">
        <f>VLOOKUP(D2264,[1]Sheet1!$F$1:$H$65536,3,0)</f>
        <v>刘朝银</v>
      </c>
      <c r="U2264" s="4" t="s">
        <v>56</v>
      </c>
      <c r="V2264" s="4" t="s">
        <v>56</v>
      </c>
      <c r="W2264" s="4" t="s">
        <v>56</v>
      </c>
      <c r="X2264" s="4" t="s">
        <v>56</v>
      </c>
    </row>
    <row r="2265" s="113" customFormat="1" hidden="1" customHeight="1" spans="1:24">
      <c r="A2265" s="9">
        <v>2264</v>
      </c>
      <c r="B2265" s="96" t="s">
        <v>66</v>
      </c>
      <c r="C2265" s="9" t="s">
        <v>5280</v>
      </c>
      <c r="D2265" s="9" t="s">
        <v>5281</v>
      </c>
      <c r="E2265" s="9" t="s">
        <v>34</v>
      </c>
      <c r="F2265" s="9" t="s">
        <v>2885</v>
      </c>
      <c r="G2265" s="9" t="str">
        <f t="shared" si="257"/>
        <v>香花镇贾沟村</v>
      </c>
      <c r="H2265" s="9" t="s">
        <v>5197</v>
      </c>
      <c r="I2265" s="9">
        <v>1</v>
      </c>
      <c r="J2265" s="9">
        <v>1</v>
      </c>
      <c r="K2265" s="9">
        <v>0</v>
      </c>
      <c r="L2265" s="9">
        <v>0</v>
      </c>
      <c r="M2265" s="9">
        <f t="shared" si="258"/>
        <v>75</v>
      </c>
      <c r="N2265" s="9">
        <f t="shared" si="259"/>
        <v>0</v>
      </c>
      <c r="O2265" s="9">
        <f t="shared" si="260"/>
        <v>0</v>
      </c>
      <c r="P2265" s="125">
        <f t="shared" si="261"/>
        <v>75</v>
      </c>
      <c r="Q2265" s="127">
        <f t="shared" si="262"/>
        <v>598</v>
      </c>
      <c r="R2265" s="128">
        <f t="shared" si="263"/>
        <v>673</v>
      </c>
      <c r="S2265" s="4" t="str">
        <f>VLOOKUP(D2265,[2]Sheet1!$F$1:$J$65536,5,0)</f>
        <v>6217975130011555836</v>
      </c>
      <c r="T2265" s="4" t="str">
        <f>VLOOKUP(D2265,[1]Sheet1!$F$1:$H$65536,3,0)</f>
        <v>赵金多</v>
      </c>
      <c r="U2265" s="4" t="s">
        <v>56</v>
      </c>
      <c r="V2265" s="4" t="s">
        <v>56</v>
      </c>
      <c r="W2265" s="4" t="s">
        <v>56</v>
      </c>
      <c r="X2265" s="4" t="s">
        <v>56</v>
      </c>
    </row>
    <row r="2266" s="113" customFormat="1" hidden="1" customHeight="1" spans="1:24">
      <c r="A2266" s="9">
        <v>2265</v>
      </c>
      <c r="B2266" s="96" t="s">
        <v>66</v>
      </c>
      <c r="C2266" s="9" t="s">
        <v>5282</v>
      </c>
      <c r="D2266" s="9" t="s">
        <v>5283</v>
      </c>
      <c r="E2266" s="9" t="s">
        <v>34</v>
      </c>
      <c r="F2266" s="9" t="s">
        <v>120</v>
      </c>
      <c r="G2266" s="9" t="str">
        <f t="shared" si="257"/>
        <v>香花镇香北村</v>
      </c>
      <c r="H2266" s="9" t="s">
        <v>121</v>
      </c>
      <c r="I2266" s="9">
        <v>1</v>
      </c>
      <c r="J2266" s="9">
        <v>1</v>
      </c>
      <c r="K2266" s="9">
        <v>0</v>
      </c>
      <c r="L2266" s="9">
        <v>0</v>
      </c>
      <c r="M2266" s="9">
        <f t="shared" si="258"/>
        <v>75</v>
      </c>
      <c r="N2266" s="9">
        <f t="shared" si="259"/>
        <v>0</v>
      </c>
      <c r="O2266" s="9">
        <f t="shared" si="260"/>
        <v>0</v>
      </c>
      <c r="P2266" s="125">
        <f t="shared" si="261"/>
        <v>75</v>
      </c>
      <c r="Q2266" s="127">
        <f t="shared" si="262"/>
        <v>598</v>
      </c>
      <c r="R2266" s="128">
        <f t="shared" si="263"/>
        <v>673</v>
      </c>
      <c r="S2266" s="4" t="str">
        <f>VLOOKUP(D2266,[2]Sheet1!$F$1:$J$65536,5,0)</f>
        <v>6217975130011574316</v>
      </c>
      <c r="T2266" s="4" t="str">
        <f>VLOOKUP(D2266,[1]Sheet1!$F$1:$H$65536,3,0)</f>
        <v>余建成</v>
      </c>
      <c r="U2266" s="4" t="s">
        <v>56</v>
      </c>
      <c r="V2266" s="4" t="s">
        <v>56</v>
      </c>
      <c r="W2266" s="4" t="s">
        <v>56</v>
      </c>
      <c r="X2266" s="4" t="s">
        <v>56</v>
      </c>
    </row>
    <row r="2267" s="113" customFormat="1" hidden="1" customHeight="1" spans="1:24">
      <c r="A2267" s="9">
        <v>2266</v>
      </c>
      <c r="B2267" s="96" t="s">
        <v>66</v>
      </c>
      <c r="C2267" s="9" t="s">
        <v>5284</v>
      </c>
      <c r="D2267" s="9" t="s">
        <v>5285</v>
      </c>
      <c r="E2267" s="9" t="s">
        <v>34</v>
      </c>
      <c r="F2267" s="9" t="s">
        <v>5131</v>
      </c>
      <c r="G2267" s="9" t="str">
        <f t="shared" si="257"/>
        <v>香花镇西岗村</v>
      </c>
      <c r="H2267" s="9" t="s">
        <v>5132</v>
      </c>
      <c r="I2267" s="9">
        <v>1</v>
      </c>
      <c r="J2267" s="9">
        <v>0</v>
      </c>
      <c r="K2267" s="9">
        <v>1</v>
      </c>
      <c r="L2267" s="9">
        <v>0</v>
      </c>
      <c r="M2267" s="9">
        <f t="shared" si="258"/>
        <v>0</v>
      </c>
      <c r="N2267" s="9">
        <f t="shared" si="259"/>
        <v>300</v>
      </c>
      <c r="O2267" s="9">
        <f t="shared" si="260"/>
        <v>0</v>
      </c>
      <c r="P2267" s="125">
        <f t="shared" si="261"/>
        <v>300</v>
      </c>
      <c r="Q2267" s="127">
        <f t="shared" si="262"/>
        <v>598</v>
      </c>
      <c r="R2267" s="128">
        <f t="shared" si="263"/>
        <v>898</v>
      </c>
      <c r="S2267" s="4" t="str">
        <f>VLOOKUP(D2267,[2]Sheet1!$F$1:$J$65536,5,0)</f>
        <v>6217975130015040033</v>
      </c>
      <c r="T2267" s="4" t="str">
        <f>VLOOKUP(D2267,[1]Sheet1!$F$1:$H$65536,3,0)</f>
        <v>罗天聚</v>
      </c>
      <c r="U2267" s="4" t="s">
        <v>56</v>
      </c>
      <c r="V2267" s="4" t="s">
        <v>56</v>
      </c>
      <c r="W2267" s="4" t="s">
        <v>56</v>
      </c>
      <c r="X2267" s="4" t="s">
        <v>56</v>
      </c>
    </row>
    <row r="2268" s="113" customFormat="1" hidden="1" customHeight="1" spans="1:24">
      <c r="A2268" s="9">
        <v>2267</v>
      </c>
      <c r="B2268" s="96" t="s">
        <v>66</v>
      </c>
      <c r="C2268" s="9" t="s">
        <v>5286</v>
      </c>
      <c r="D2268" s="9" t="s">
        <v>5287</v>
      </c>
      <c r="E2268" s="9" t="s">
        <v>34</v>
      </c>
      <c r="F2268" s="9" t="s">
        <v>5288</v>
      </c>
      <c r="G2268" s="9" t="str">
        <f t="shared" si="257"/>
        <v>香花镇柴沟村</v>
      </c>
      <c r="H2268" s="9" t="s">
        <v>5289</v>
      </c>
      <c r="I2268" s="9">
        <v>1</v>
      </c>
      <c r="J2268" s="9">
        <v>1</v>
      </c>
      <c r="K2268" s="9">
        <v>0</v>
      </c>
      <c r="L2268" s="9">
        <v>0</v>
      </c>
      <c r="M2268" s="9">
        <f t="shared" si="258"/>
        <v>75</v>
      </c>
      <c r="N2268" s="9">
        <f t="shared" si="259"/>
        <v>0</v>
      </c>
      <c r="O2268" s="9">
        <f t="shared" si="260"/>
        <v>0</v>
      </c>
      <c r="P2268" s="125">
        <f t="shared" si="261"/>
        <v>75</v>
      </c>
      <c r="Q2268" s="127">
        <f t="shared" si="262"/>
        <v>598</v>
      </c>
      <c r="R2268" s="128">
        <f t="shared" si="263"/>
        <v>673</v>
      </c>
      <c r="S2268" s="4" t="str">
        <f>VLOOKUP(D2268,[2]Sheet1!$F$1:$J$65536,5,0)</f>
        <v>6217975130011562287</v>
      </c>
      <c r="T2268" s="4" t="str">
        <f>VLOOKUP(D2268,[1]Sheet1!$F$1:$H$65536,3,0)</f>
        <v>曹名党</v>
      </c>
      <c r="U2268" s="4" t="s">
        <v>56</v>
      </c>
      <c r="V2268" s="4" t="s">
        <v>56</v>
      </c>
      <c r="W2268" s="4" t="s">
        <v>56</v>
      </c>
      <c r="X2268" s="4" t="s">
        <v>56</v>
      </c>
    </row>
    <row r="2269" s="113" customFormat="1" hidden="1" customHeight="1" spans="1:24">
      <c r="A2269" s="9">
        <v>2268</v>
      </c>
      <c r="B2269" s="96" t="s">
        <v>66</v>
      </c>
      <c r="C2269" s="9" t="s">
        <v>5290</v>
      </c>
      <c r="D2269" s="9" t="s">
        <v>5291</v>
      </c>
      <c r="E2269" s="9" t="s">
        <v>34</v>
      </c>
      <c r="F2269" s="9" t="s">
        <v>5250</v>
      </c>
      <c r="G2269" s="9" t="str">
        <f t="shared" si="257"/>
        <v>香花镇张寨村</v>
      </c>
      <c r="H2269" s="9" t="s">
        <v>5251</v>
      </c>
      <c r="I2269" s="9">
        <v>1</v>
      </c>
      <c r="J2269" s="9">
        <v>0</v>
      </c>
      <c r="K2269" s="9">
        <v>0</v>
      </c>
      <c r="L2269" s="9">
        <v>1</v>
      </c>
      <c r="M2269" s="9">
        <f t="shared" si="258"/>
        <v>0</v>
      </c>
      <c r="N2269" s="9">
        <f t="shared" si="259"/>
        <v>0</v>
      </c>
      <c r="O2269" s="9">
        <f t="shared" si="260"/>
        <v>600</v>
      </c>
      <c r="P2269" s="125">
        <f t="shared" si="261"/>
        <v>600</v>
      </c>
      <c r="Q2269" s="127">
        <f t="shared" si="262"/>
        <v>598</v>
      </c>
      <c r="R2269" s="128">
        <f t="shared" si="263"/>
        <v>1198</v>
      </c>
      <c r="S2269" s="4" t="str">
        <f>VLOOKUP(D2269,[2]Sheet1!$F$1:$J$65536,5,0)</f>
        <v>6217975130011546876</v>
      </c>
      <c r="T2269" s="4" t="str">
        <f>VLOOKUP(D2269,[1]Sheet1!$F$1:$H$65536,3,0)</f>
        <v>张中文</v>
      </c>
      <c r="U2269" s="4" t="s">
        <v>56</v>
      </c>
      <c r="V2269" s="4" t="s">
        <v>56</v>
      </c>
      <c r="W2269" s="4" t="s">
        <v>56</v>
      </c>
      <c r="X2269" s="4" t="s">
        <v>56</v>
      </c>
    </row>
    <row r="2270" s="113" customFormat="1" hidden="1" customHeight="1" spans="1:24">
      <c r="A2270" s="9">
        <v>2269</v>
      </c>
      <c r="B2270" s="96" t="s">
        <v>66</v>
      </c>
      <c r="C2270" s="9" t="s">
        <v>5292</v>
      </c>
      <c r="D2270" s="9" t="s">
        <v>5293</v>
      </c>
      <c r="E2270" s="9" t="s">
        <v>34</v>
      </c>
      <c r="F2270" s="9" t="s">
        <v>5175</v>
      </c>
      <c r="G2270" s="9" t="str">
        <f t="shared" si="257"/>
        <v>香花镇黄庄村</v>
      </c>
      <c r="H2270" s="9" t="s">
        <v>5176</v>
      </c>
      <c r="I2270" s="9">
        <v>1</v>
      </c>
      <c r="J2270" s="9">
        <v>1</v>
      </c>
      <c r="K2270" s="9">
        <v>0</v>
      </c>
      <c r="L2270" s="9">
        <v>0</v>
      </c>
      <c r="M2270" s="9">
        <f t="shared" si="258"/>
        <v>75</v>
      </c>
      <c r="N2270" s="9">
        <f t="shared" si="259"/>
        <v>0</v>
      </c>
      <c r="O2270" s="9">
        <f t="shared" si="260"/>
        <v>0</v>
      </c>
      <c r="P2270" s="125">
        <f t="shared" si="261"/>
        <v>75</v>
      </c>
      <c r="Q2270" s="127">
        <f t="shared" si="262"/>
        <v>598</v>
      </c>
      <c r="R2270" s="128">
        <f t="shared" si="263"/>
        <v>673</v>
      </c>
      <c r="S2270" s="4" t="str">
        <f>VLOOKUP(D2270,[2]Sheet1!$F$1:$J$65536,5,0)</f>
        <v>6217975130011587631</v>
      </c>
      <c r="T2270" s="4" t="str">
        <f>VLOOKUP(D2270,[1]Sheet1!$F$1:$H$65536,3,0)</f>
        <v>李宗坤</v>
      </c>
      <c r="U2270" s="4" t="s">
        <v>56</v>
      </c>
      <c r="V2270" s="4" t="s">
        <v>56</v>
      </c>
      <c r="W2270" s="4" t="s">
        <v>56</v>
      </c>
      <c r="X2270" s="4" t="s">
        <v>56</v>
      </c>
    </row>
    <row r="2271" s="113" customFormat="1" hidden="1" customHeight="1" spans="1:24">
      <c r="A2271" s="9">
        <v>2270</v>
      </c>
      <c r="B2271" s="96" t="s">
        <v>66</v>
      </c>
      <c r="C2271" s="9" t="s">
        <v>5294</v>
      </c>
      <c r="D2271" s="9" t="s">
        <v>5295</v>
      </c>
      <c r="E2271" s="9" t="s">
        <v>34</v>
      </c>
      <c r="F2271" s="9" t="s">
        <v>5113</v>
      </c>
      <c r="G2271" s="9" t="str">
        <f t="shared" si="257"/>
        <v>香花镇蒿溪村</v>
      </c>
      <c r="H2271" s="9" t="s">
        <v>5114</v>
      </c>
      <c r="I2271" s="9">
        <v>1</v>
      </c>
      <c r="J2271" s="9">
        <v>1</v>
      </c>
      <c r="K2271" s="9">
        <v>0</v>
      </c>
      <c r="L2271" s="9">
        <v>0</v>
      </c>
      <c r="M2271" s="9">
        <f t="shared" si="258"/>
        <v>75</v>
      </c>
      <c r="N2271" s="9">
        <f t="shared" si="259"/>
        <v>0</v>
      </c>
      <c r="O2271" s="9">
        <f t="shared" si="260"/>
        <v>0</v>
      </c>
      <c r="P2271" s="125">
        <f t="shared" si="261"/>
        <v>75</v>
      </c>
      <c r="Q2271" s="127">
        <f t="shared" si="262"/>
        <v>598</v>
      </c>
      <c r="R2271" s="128">
        <f t="shared" si="263"/>
        <v>673</v>
      </c>
      <c r="S2271" s="4" t="str">
        <f>VLOOKUP(D2271,[2]Sheet1!$F$1:$J$65536,5,0)</f>
        <v>6217975130011509627</v>
      </c>
      <c r="T2271" s="4" t="str">
        <f>VLOOKUP(D2271,[1]Sheet1!$F$1:$H$65536,3,0)</f>
        <v>凌泽胜</v>
      </c>
      <c r="U2271" s="4" t="s">
        <v>56</v>
      </c>
      <c r="V2271" s="4" t="s">
        <v>56</v>
      </c>
      <c r="W2271" s="4" t="s">
        <v>56</v>
      </c>
      <c r="X2271" s="4" t="s">
        <v>56</v>
      </c>
    </row>
    <row r="2272" s="113" customFormat="1" hidden="1" customHeight="1" spans="1:24">
      <c r="A2272" s="9">
        <v>2271</v>
      </c>
      <c r="B2272" s="96" t="s">
        <v>66</v>
      </c>
      <c r="C2272" s="9" t="s">
        <v>5296</v>
      </c>
      <c r="D2272" s="9" t="s">
        <v>5297</v>
      </c>
      <c r="E2272" s="9" t="s">
        <v>34</v>
      </c>
      <c r="F2272" s="9" t="s">
        <v>120</v>
      </c>
      <c r="G2272" s="9" t="str">
        <f t="shared" ref="G2272:G2335" si="264">E2272&amp;F2272</f>
        <v>香花镇香北村</v>
      </c>
      <c r="H2272" s="9" t="s">
        <v>121</v>
      </c>
      <c r="I2272" s="9">
        <v>1</v>
      </c>
      <c r="J2272" s="9">
        <v>1</v>
      </c>
      <c r="K2272" s="9">
        <v>0</v>
      </c>
      <c r="L2272" s="9">
        <v>0</v>
      </c>
      <c r="M2272" s="9">
        <f t="shared" si="258"/>
        <v>75</v>
      </c>
      <c r="N2272" s="9">
        <f t="shared" si="259"/>
        <v>0</v>
      </c>
      <c r="O2272" s="9">
        <f t="shared" si="260"/>
        <v>0</v>
      </c>
      <c r="P2272" s="125">
        <f t="shared" si="261"/>
        <v>75</v>
      </c>
      <c r="Q2272" s="127">
        <f t="shared" si="262"/>
        <v>598</v>
      </c>
      <c r="R2272" s="128">
        <f t="shared" si="263"/>
        <v>673</v>
      </c>
      <c r="S2272" s="4" t="str">
        <f>VLOOKUP(D2272,[2]Sheet1!$F$1:$J$65536,5,0)</f>
        <v>6217975130011573946</v>
      </c>
      <c r="T2272" s="4" t="str">
        <f>VLOOKUP(D2272,[1]Sheet1!$F$1:$H$65536,3,0)</f>
        <v>姚成有</v>
      </c>
      <c r="U2272" s="4" t="s">
        <v>56</v>
      </c>
      <c r="V2272" s="4" t="s">
        <v>56</v>
      </c>
      <c r="W2272" s="4" t="s">
        <v>56</v>
      </c>
      <c r="X2272" s="4" t="s">
        <v>56</v>
      </c>
    </row>
    <row r="2273" s="113" customFormat="1" hidden="1" customHeight="1" spans="1:24">
      <c r="A2273" s="9">
        <v>2272</v>
      </c>
      <c r="B2273" s="96" t="s">
        <v>66</v>
      </c>
      <c r="C2273" s="9" t="s">
        <v>5298</v>
      </c>
      <c r="D2273" s="9" t="s">
        <v>5299</v>
      </c>
      <c r="E2273" s="9" t="s">
        <v>34</v>
      </c>
      <c r="F2273" s="9" t="s">
        <v>5143</v>
      </c>
      <c r="G2273" s="9" t="str">
        <f t="shared" si="264"/>
        <v>香花镇黑鱼沟村</v>
      </c>
      <c r="H2273" s="9" t="s">
        <v>5144</v>
      </c>
      <c r="I2273" s="9">
        <v>1</v>
      </c>
      <c r="J2273" s="9">
        <v>1</v>
      </c>
      <c r="K2273" s="9">
        <v>0</v>
      </c>
      <c r="L2273" s="9">
        <v>0</v>
      </c>
      <c r="M2273" s="9">
        <f t="shared" si="258"/>
        <v>75</v>
      </c>
      <c r="N2273" s="9">
        <f t="shared" si="259"/>
        <v>0</v>
      </c>
      <c r="O2273" s="9">
        <f t="shared" si="260"/>
        <v>0</v>
      </c>
      <c r="P2273" s="125">
        <f t="shared" si="261"/>
        <v>75</v>
      </c>
      <c r="Q2273" s="127">
        <f t="shared" si="262"/>
        <v>598</v>
      </c>
      <c r="R2273" s="128">
        <f t="shared" si="263"/>
        <v>673</v>
      </c>
      <c r="S2273" s="4" t="str">
        <f>VLOOKUP(D2273,[2]Sheet1!$F$1:$J$65536,5,0)</f>
        <v>6217975130011627437</v>
      </c>
      <c r="T2273" s="4" t="str">
        <f>VLOOKUP(D2273,[1]Sheet1!$F$1:$H$65536,3,0)</f>
        <v>李忠克</v>
      </c>
      <c r="U2273" s="4" t="s">
        <v>56</v>
      </c>
      <c r="V2273" s="4" t="s">
        <v>56</v>
      </c>
      <c r="W2273" s="4" t="s">
        <v>56</v>
      </c>
      <c r="X2273" s="4" t="s">
        <v>56</v>
      </c>
    </row>
    <row r="2274" s="113" customFormat="1" hidden="1" customHeight="1" spans="1:24">
      <c r="A2274" s="9">
        <v>2273</v>
      </c>
      <c r="B2274" s="96" t="s">
        <v>66</v>
      </c>
      <c r="C2274" s="9" t="s">
        <v>5300</v>
      </c>
      <c r="D2274" s="9" t="s">
        <v>5301</v>
      </c>
      <c r="E2274" s="9" t="s">
        <v>34</v>
      </c>
      <c r="F2274" s="9" t="s">
        <v>5113</v>
      </c>
      <c r="G2274" s="9" t="str">
        <f t="shared" si="264"/>
        <v>香花镇蒿溪村</v>
      </c>
      <c r="H2274" s="9" t="s">
        <v>5114</v>
      </c>
      <c r="I2274" s="9">
        <v>1</v>
      </c>
      <c r="J2274" s="9">
        <v>1</v>
      </c>
      <c r="K2274" s="9">
        <v>0</v>
      </c>
      <c r="L2274" s="9">
        <v>0</v>
      </c>
      <c r="M2274" s="9">
        <f t="shared" si="258"/>
        <v>75</v>
      </c>
      <c r="N2274" s="9">
        <f t="shared" si="259"/>
        <v>0</v>
      </c>
      <c r="O2274" s="9">
        <f t="shared" si="260"/>
        <v>0</v>
      </c>
      <c r="P2274" s="125">
        <f t="shared" si="261"/>
        <v>75</v>
      </c>
      <c r="Q2274" s="127">
        <f t="shared" si="262"/>
        <v>598</v>
      </c>
      <c r="R2274" s="128">
        <f t="shared" si="263"/>
        <v>673</v>
      </c>
      <c r="S2274" s="4" t="str">
        <f>VLOOKUP(D2274,[2]Sheet1!$F$1:$J$65536,5,0)</f>
        <v>6217975130011514494</v>
      </c>
      <c r="T2274" s="4" t="str">
        <f>VLOOKUP(D2274,[1]Sheet1!$F$1:$H$65536,3,0)</f>
        <v>张万六</v>
      </c>
      <c r="U2274" s="4" t="s">
        <v>56</v>
      </c>
      <c r="V2274" s="4" t="s">
        <v>56</v>
      </c>
      <c r="W2274" s="4" t="s">
        <v>56</v>
      </c>
      <c r="X2274" s="4" t="s">
        <v>56</v>
      </c>
    </row>
    <row r="2275" s="113" customFormat="1" hidden="1" customHeight="1" spans="1:24">
      <c r="A2275" s="9">
        <v>2274</v>
      </c>
      <c r="B2275" s="96" t="s">
        <v>66</v>
      </c>
      <c r="C2275" s="9" t="s">
        <v>5302</v>
      </c>
      <c r="D2275" s="9" t="s">
        <v>5303</v>
      </c>
      <c r="E2275" s="9" t="s">
        <v>34</v>
      </c>
      <c r="F2275" s="9" t="s">
        <v>5165</v>
      </c>
      <c r="G2275" s="9" t="str">
        <f t="shared" si="264"/>
        <v>香花镇土门村</v>
      </c>
      <c r="H2275" s="9" t="s">
        <v>5166</v>
      </c>
      <c r="I2275" s="9">
        <v>1</v>
      </c>
      <c r="J2275" s="9">
        <v>0</v>
      </c>
      <c r="K2275" s="9">
        <v>1</v>
      </c>
      <c r="L2275" s="9">
        <v>0</v>
      </c>
      <c r="M2275" s="9">
        <f t="shared" si="258"/>
        <v>0</v>
      </c>
      <c r="N2275" s="9">
        <f t="shared" si="259"/>
        <v>300</v>
      </c>
      <c r="O2275" s="9">
        <f t="shared" si="260"/>
        <v>0</v>
      </c>
      <c r="P2275" s="125">
        <f t="shared" si="261"/>
        <v>300</v>
      </c>
      <c r="Q2275" s="127">
        <f t="shared" si="262"/>
        <v>598</v>
      </c>
      <c r="R2275" s="128">
        <f t="shared" si="263"/>
        <v>898</v>
      </c>
      <c r="S2275" s="4" t="str">
        <f>VLOOKUP(D2275,[2]Sheet1!$F$1:$J$65536,5,0)</f>
        <v>6217975130011550902</v>
      </c>
      <c r="T2275" s="4" t="str">
        <f>VLOOKUP(D2275,[1]Sheet1!$F$1:$H$65536,3,0)</f>
        <v>袁学胜</v>
      </c>
      <c r="U2275" s="4" t="s">
        <v>56</v>
      </c>
      <c r="V2275" s="4" t="s">
        <v>56</v>
      </c>
      <c r="W2275" s="4" t="s">
        <v>56</v>
      </c>
      <c r="X2275" s="4" t="s">
        <v>56</v>
      </c>
    </row>
    <row r="2276" s="113" customFormat="1" hidden="1" customHeight="1" spans="1:24">
      <c r="A2276" s="9">
        <v>2275</v>
      </c>
      <c r="B2276" s="96" t="s">
        <v>66</v>
      </c>
      <c r="C2276" s="9" t="s">
        <v>5304</v>
      </c>
      <c r="D2276" s="9" t="s">
        <v>5305</v>
      </c>
      <c r="E2276" s="9" t="s">
        <v>34</v>
      </c>
      <c r="F2276" s="9" t="s">
        <v>5169</v>
      </c>
      <c r="G2276" s="9" t="str">
        <f t="shared" si="264"/>
        <v>香花镇胡岗村</v>
      </c>
      <c r="H2276" s="9" t="s">
        <v>5170</v>
      </c>
      <c r="I2276" s="9">
        <v>1</v>
      </c>
      <c r="J2276" s="9">
        <v>1</v>
      </c>
      <c r="K2276" s="9">
        <v>0</v>
      </c>
      <c r="L2276" s="9">
        <v>0</v>
      </c>
      <c r="M2276" s="9">
        <f t="shared" si="258"/>
        <v>75</v>
      </c>
      <c r="N2276" s="9">
        <f t="shared" si="259"/>
        <v>0</v>
      </c>
      <c r="O2276" s="9">
        <f t="shared" si="260"/>
        <v>0</v>
      </c>
      <c r="P2276" s="125">
        <f t="shared" si="261"/>
        <v>75</v>
      </c>
      <c r="Q2276" s="127">
        <f t="shared" si="262"/>
        <v>598</v>
      </c>
      <c r="R2276" s="128">
        <f t="shared" si="263"/>
        <v>673</v>
      </c>
      <c r="S2276" s="4" t="str">
        <f>VLOOKUP(D2276,[2]Sheet1!$F$1:$J$65536,5,0)</f>
        <v>6217975130011540580</v>
      </c>
      <c r="T2276" s="4" t="str">
        <f>VLOOKUP(D2276,[1]Sheet1!$F$1:$H$65536,3,0)</f>
        <v>胡显召</v>
      </c>
      <c r="U2276" s="4" t="s">
        <v>56</v>
      </c>
      <c r="V2276" s="4" t="s">
        <v>56</v>
      </c>
      <c r="W2276" s="4" t="s">
        <v>56</v>
      </c>
      <c r="X2276" s="4" t="s">
        <v>56</v>
      </c>
    </row>
    <row r="2277" s="113" customFormat="1" hidden="1" customHeight="1" spans="1:24">
      <c r="A2277" s="9">
        <v>2276</v>
      </c>
      <c r="B2277" s="96" t="s">
        <v>66</v>
      </c>
      <c r="C2277" s="9" t="s">
        <v>5306</v>
      </c>
      <c r="D2277" s="9" t="s">
        <v>5307</v>
      </c>
      <c r="E2277" s="9" t="s">
        <v>34</v>
      </c>
      <c r="F2277" s="9" t="s">
        <v>2885</v>
      </c>
      <c r="G2277" s="9" t="str">
        <f t="shared" si="264"/>
        <v>香花镇贾沟村</v>
      </c>
      <c r="H2277" s="9" t="s">
        <v>5197</v>
      </c>
      <c r="I2277" s="9">
        <v>1</v>
      </c>
      <c r="J2277" s="9">
        <v>0</v>
      </c>
      <c r="K2277" s="9">
        <v>1</v>
      </c>
      <c r="L2277" s="9">
        <v>0</v>
      </c>
      <c r="M2277" s="9">
        <f t="shared" si="258"/>
        <v>0</v>
      </c>
      <c r="N2277" s="9">
        <f t="shared" si="259"/>
        <v>300</v>
      </c>
      <c r="O2277" s="9">
        <f t="shared" si="260"/>
        <v>0</v>
      </c>
      <c r="P2277" s="125">
        <f t="shared" si="261"/>
        <v>300</v>
      </c>
      <c r="Q2277" s="127">
        <f t="shared" si="262"/>
        <v>598</v>
      </c>
      <c r="R2277" s="128">
        <f t="shared" si="263"/>
        <v>898</v>
      </c>
      <c r="S2277" s="4" t="str">
        <f>VLOOKUP(D2277,[2]Sheet1!$F$1:$J$65536,5,0)</f>
        <v>6217975130011553401</v>
      </c>
      <c r="T2277" s="4" t="str">
        <f>VLOOKUP(D2277,[1]Sheet1!$F$1:$H$65536,3,0)</f>
        <v>李玉俊</v>
      </c>
      <c r="U2277" s="4" t="s">
        <v>56</v>
      </c>
      <c r="V2277" s="4" t="s">
        <v>56</v>
      </c>
      <c r="W2277" s="4" t="s">
        <v>56</v>
      </c>
      <c r="X2277" s="4" t="s">
        <v>56</v>
      </c>
    </row>
    <row r="2278" s="113" customFormat="1" hidden="1" customHeight="1" spans="1:24">
      <c r="A2278" s="9">
        <v>2277</v>
      </c>
      <c r="B2278" s="96" t="s">
        <v>66</v>
      </c>
      <c r="C2278" s="9" t="s">
        <v>5308</v>
      </c>
      <c r="D2278" s="9" t="s">
        <v>5309</v>
      </c>
      <c r="E2278" s="9" t="s">
        <v>34</v>
      </c>
      <c r="F2278" s="9" t="s">
        <v>5125</v>
      </c>
      <c r="G2278" s="9" t="str">
        <f t="shared" si="264"/>
        <v>香花镇宋沟村</v>
      </c>
      <c r="H2278" s="9" t="s">
        <v>5126</v>
      </c>
      <c r="I2278" s="9">
        <v>1</v>
      </c>
      <c r="J2278" s="9">
        <v>1</v>
      </c>
      <c r="K2278" s="9">
        <v>0</v>
      </c>
      <c r="L2278" s="9">
        <v>0</v>
      </c>
      <c r="M2278" s="9">
        <f t="shared" si="258"/>
        <v>75</v>
      </c>
      <c r="N2278" s="9">
        <f t="shared" si="259"/>
        <v>0</v>
      </c>
      <c r="O2278" s="9">
        <f t="shared" si="260"/>
        <v>0</v>
      </c>
      <c r="P2278" s="125">
        <f t="shared" si="261"/>
        <v>75</v>
      </c>
      <c r="Q2278" s="127">
        <f t="shared" si="262"/>
        <v>598</v>
      </c>
      <c r="R2278" s="128">
        <f t="shared" si="263"/>
        <v>673</v>
      </c>
      <c r="S2278" s="4" t="str">
        <f>VLOOKUP(D2278,[2]Sheet1!$F$1:$J$65536,5,0)</f>
        <v>623059486702548280</v>
      </c>
      <c r="T2278" s="4" t="str">
        <f>VLOOKUP(D2278,[1]Sheet1!$F$1:$H$65536,3,0)</f>
        <v>别振兴</v>
      </c>
      <c r="U2278" s="4" t="s">
        <v>56</v>
      </c>
      <c r="V2278" s="4" t="s">
        <v>56</v>
      </c>
      <c r="W2278" s="4" t="s">
        <v>56</v>
      </c>
      <c r="X2278" s="4" t="s">
        <v>56</v>
      </c>
    </row>
    <row r="2279" s="113" customFormat="1" hidden="1" customHeight="1" spans="1:24">
      <c r="A2279" s="9">
        <v>2278</v>
      </c>
      <c r="B2279" s="96" t="s">
        <v>66</v>
      </c>
      <c r="C2279" s="9" t="s">
        <v>5310</v>
      </c>
      <c r="D2279" s="9" t="s">
        <v>5311</v>
      </c>
      <c r="E2279" s="9" t="s">
        <v>34</v>
      </c>
      <c r="F2279" s="9" t="s">
        <v>5193</v>
      </c>
      <c r="G2279" s="9" t="str">
        <f t="shared" si="264"/>
        <v>香花镇阮营村</v>
      </c>
      <c r="H2279" s="9" t="s">
        <v>5194</v>
      </c>
      <c r="I2279" s="9">
        <v>1</v>
      </c>
      <c r="J2279" s="9">
        <v>0</v>
      </c>
      <c r="K2279" s="9">
        <v>1</v>
      </c>
      <c r="L2279" s="9">
        <v>0</v>
      </c>
      <c r="M2279" s="9">
        <f t="shared" si="258"/>
        <v>0</v>
      </c>
      <c r="N2279" s="9">
        <f t="shared" si="259"/>
        <v>300</v>
      </c>
      <c r="O2279" s="9">
        <f t="shared" si="260"/>
        <v>0</v>
      </c>
      <c r="P2279" s="125">
        <f t="shared" si="261"/>
        <v>300</v>
      </c>
      <c r="Q2279" s="127">
        <f t="shared" si="262"/>
        <v>598</v>
      </c>
      <c r="R2279" s="128">
        <f t="shared" si="263"/>
        <v>898</v>
      </c>
      <c r="S2279" s="4" t="str">
        <f>VLOOKUP(D2279,[2]Sheet1!$F$1:$J$65536,5,0)</f>
        <v>6217975130015041353</v>
      </c>
      <c r="T2279" s="4" t="str">
        <f>VLOOKUP(D2279,[1]Sheet1!$F$1:$H$65536,3,0)</f>
        <v>阮兴昌</v>
      </c>
      <c r="U2279" s="4" t="s">
        <v>56</v>
      </c>
      <c r="V2279" s="4" t="s">
        <v>56</v>
      </c>
      <c r="W2279" s="4" t="s">
        <v>56</v>
      </c>
      <c r="X2279" s="4" t="s">
        <v>56</v>
      </c>
    </row>
    <row r="2280" s="113" customFormat="1" hidden="1" customHeight="1" spans="1:24">
      <c r="A2280" s="9">
        <v>2279</v>
      </c>
      <c r="B2280" s="96" t="s">
        <v>66</v>
      </c>
      <c r="C2280" s="9" t="s">
        <v>5312</v>
      </c>
      <c r="D2280" s="9" t="s">
        <v>5313</v>
      </c>
      <c r="E2280" s="9" t="s">
        <v>34</v>
      </c>
      <c r="F2280" s="9" t="s">
        <v>85</v>
      </c>
      <c r="G2280" s="9" t="str">
        <f t="shared" si="264"/>
        <v>香花镇陈岗村</v>
      </c>
      <c r="H2280" s="9" t="s">
        <v>107</v>
      </c>
      <c r="I2280" s="9">
        <v>1</v>
      </c>
      <c r="J2280" s="9">
        <v>1</v>
      </c>
      <c r="K2280" s="9">
        <v>0</v>
      </c>
      <c r="L2280" s="9">
        <v>0</v>
      </c>
      <c r="M2280" s="9">
        <f t="shared" si="258"/>
        <v>75</v>
      </c>
      <c r="N2280" s="9">
        <f t="shared" si="259"/>
        <v>0</v>
      </c>
      <c r="O2280" s="9">
        <f t="shared" si="260"/>
        <v>0</v>
      </c>
      <c r="P2280" s="125">
        <f t="shared" si="261"/>
        <v>75</v>
      </c>
      <c r="Q2280" s="127">
        <f t="shared" si="262"/>
        <v>598</v>
      </c>
      <c r="R2280" s="128">
        <f t="shared" si="263"/>
        <v>673</v>
      </c>
      <c r="S2280" s="4" t="str">
        <f>VLOOKUP(D2280,[2]Sheet1!$F$1:$J$65536,5,0)</f>
        <v>6217975130011520384</v>
      </c>
      <c r="T2280" s="4" t="str">
        <f>VLOOKUP(D2280,[1]Sheet1!$F$1:$H$65536,3,0)</f>
        <v>张相法</v>
      </c>
      <c r="U2280" s="4" t="s">
        <v>56</v>
      </c>
      <c r="V2280" s="4" t="s">
        <v>56</v>
      </c>
      <c r="W2280" s="4" t="s">
        <v>56</v>
      </c>
      <c r="X2280" s="4" t="s">
        <v>56</v>
      </c>
    </row>
    <row r="2281" s="113" customFormat="1" hidden="1" customHeight="1" spans="1:24">
      <c r="A2281" s="9">
        <v>2280</v>
      </c>
      <c r="B2281" s="96" t="s">
        <v>66</v>
      </c>
      <c r="C2281" s="9" t="s">
        <v>5314</v>
      </c>
      <c r="D2281" s="9" t="s">
        <v>5315</v>
      </c>
      <c r="E2281" s="9" t="s">
        <v>34</v>
      </c>
      <c r="F2281" s="9" t="s">
        <v>5175</v>
      </c>
      <c r="G2281" s="9" t="str">
        <f t="shared" si="264"/>
        <v>香花镇黄庄村</v>
      </c>
      <c r="H2281" s="9" t="s">
        <v>5176</v>
      </c>
      <c r="I2281" s="9">
        <v>1</v>
      </c>
      <c r="J2281" s="9">
        <v>0</v>
      </c>
      <c r="K2281" s="9">
        <v>1</v>
      </c>
      <c r="L2281" s="9">
        <v>0</v>
      </c>
      <c r="M2281" s="9">
        <f t="shared" si="258"/>
        <v>0</v>
      </c>
      <c r="N2281" s="9">
        <f t="shared" si="259"/>
        <v>300</v>
      </c>
      <c r="O2281" s="9">
        <f t="shared" si="260"/>
        <v>0</v>
      </c>
      <c r="P2281" s="125">
        <f t="shared" si="261"/>
        <v>300</v>
      </c>
      <c r="Q2281" s="127">
        <f t="shared" si="262"/>
        <v>598</v>
      </c>
      <c r="R2281" s="128">
        <f t="shared" si="263"/>
        <v>898</v>
      </c>
      <c r="S2281" s="4" t="str">
        <f>VLOOKUP(D2281,[2]Sheet1!$F$1:$J$65536,5,0)</f>
        <v>6217975130011587813</v>
      </c>
      <c r="T2281" s="4" t="str">
        <f>VLOOKUP(D2281,[1]Sheet1!$F$1:$H$65536,3,0)</f>
        <v>梁景华</v>
      </c>
      <c r="U2281" s="4" t="s">
        <v>56</v>
      </c>
      <c r="V2281" s="4" t="s">
        <v>56</v>
      </c>
      <c r="W2281" s="4" t="s">
        <v>56</v>
      </c>
      <c r="X2281" s="4" t="s">
        <v>56</v>
      </c>
    </row>
    <row r="2282" s="113" customFormat="1" hidden="1" customHeight="1" spans="1:24">
      <c r="A2282" s="9">
        <v>2281</v>
      </c>
      <c r="B2282" s="96" t="s">
        <v>66</v>
      </c>
      <c r="C2282" s="9" t="s">
        <v>5316</v>
      </c>
      <c r="D2282" s="9" t="s">
        <v>5317</v>
      </c>
      <c r="E2282" s="9" t="s">
        <v>34</v>
      </c>
      <c r="F2282" s="9" t="s">
        <v>5175</v>
      </c>
      <c r="G2282" s="9" t="str">
        <f t="shared" si="264"/>
        <v>香花镇黄庄村</v>
      </c>
      <c r="H2282" s="9" t="s">
        <v>5176</v>
      </c>
      <c r="I2282" s="9">
        <v>1</v>
      </c>
      <c r="J2282" s="9">
        <v>1</v>
      </c>
      <c r="K2282" s="9">
        <v>0</v>
      </c>
      <c r="L2282" s="9">
        <v>0</v>
      </c>
      <c r="M2282" s="9">
        <f t="shared" si="258"/>
        <v>75</v>
      </c>
      <c r="N2282" s="9">
        <f t="shared" si="259"/>
        <v>0</v>
      </c>
      <c r="O2282" s="9">
        <f t="shared" si="260"/>
        <v>0</v>
      </c>
      <c r="P2282" s="125">
        <f t="shared" si="261"/>
        <v>75</v>
      </c>
      <c r="Q2282" s="127">
        <f t="shared" si="262"/>
        <v>598</v>
      </c>
      <c r="R2282" s="128">
        <f t="shared" si="263"/>
        <v>673</v>
      </c>
      <c r="S2282" s="4" t="str">
        <f>VLOOKUP(D2282,[2]Sheet1!$F$1:$J$65536,5,0)</f>
        <v>6217975130011588142</v>
      </c>
      <c r="T2282" s="4" t="str">
        <f>VLOOKUP(D2282,[1]Sheet1!$F$1:$H$65536,3,0)</f>
        <v>刘文荣</v>
      </c>
      <c r="U2282" s="4" t="s">
        <v>56</v>
      </c>
      <c r="V2282" s="4" t="s">
        <v>56</v>
      </c>
      <c r="W2282" s="4" t="s">
        <v>56</v>
      </c>
      <c r="X2282" s="4" t="s">
        <v>56</v>
      </c>
    </row>
    <row r="2283" s="113" customFormat="1" hidden="1" customHeight="1" spans="1:24">
      <c r="A2283" s="9">
        <v>2282</v>
      </c>
      <c r="B2283" s="96" t="s">
        <v>66</v>
      </c>
      <c r="C2283" s="9" t="s">
        <v>5318</v>
      </c>
      <c r="D2283" s="9" t="s">
        <v>5319</v>
      </c>
      <c r="E2283" s="9" t="s">
        <v>34</v>
      </c>
      <c r="F2283" s="9" t="s">
        <v>5193</v>
      </c>
      <c r="G2283" s="9" t="str">
        <f t="shared" si="264"/>
        <v>香花镇阮营村</v>
      </c>
      <c r="H2283" s="9" t="s">
        <v>5194</v>
      </c>
      <c r="I2283" s="9">
        <v>1</v>
      </c>
      <c r="J2283" s="9">
        <v>1</v>
      </c>
      <c r="K2283" s="9">
        <v>0</v>
      </c>
      <c r="L2283" s="9">
        <v>0</v>
      </c>
      <c r="M2283" s="9">
        <f t="shared" si="258"/>
        <v>75</v>
      </c>
      <c r="N2283" s="9">
        <f t="shared" si="259"/>
        <v>0</v>
      </c>
      <c r="O2283" s="9">
        <f t="shared" si="260"/>
        <v>0</v>
      </c>
      <c r="P2283" s="125">
        <f t="shared" si="261"/>
        <v>75</v>
      </c>
      <c r="Q2283" s="127">
        <f t="shared" si="262"/>
        <v>598</v>
      </c>
      <c r="R2283" s="128">
        <f t="shared" si="263"/>
        <v>673</v>
      </c>
      <c r="S2283" s="4" t="str">
        <f>VLOOKUP(D2283,[2]Sheet1!$F$1:$J$65536,5,0)</f>
        <v>6217975130015040835</v>
      </c>
      <c r="T2283" s="4" t="str">
        <f>VLOOKUP(D2283,[1]Sheet1!$F$1:$H$65536,3,0)</f>
        <v>高志显</v>
      </c>
      <c r="U2283" s="4" t="s">
        <v>56</v>
      </c>
      <c r="V2283" s="4" t="s">
        <v>56</v>
      </c>
      <c r="W2283" s="4" t="s">
        <v>56</v>
      </c>
      <c r="X2283" s="4" t="s">
        <v>56</v>
      </c>
    </row>
    <row r="2284" s="113" customFormat="1" hidden="1" customHeight="1" spans="1:24">
      <c r="A2284" s="9">
        <v>2283</v>
      </c>
      <c r="B2284" s="96" t="s">
        <v>66</v>
      </c>
      <c r="C2284" s="9" t="s">
        <v>5320</v>
      </c>
      <c r="D2284" s="9" t="s">
        <v>5321</v>
      </c>
      <c r="E2284" s="9" t="s">
        <v>34</v>
      </c>
      <c r="F2284" s="9" t="s">
        <v>5202</v>
      </c>
      <c r="G2284" s="9" t="str">
        <f t="shared" si="264"/>
        <v>香花镇雷庄村</v>
      </c>
      <c r="H2284" s="9" t="s">
        <v>5203</v>
      </c>
      <c r="I2284" s="9">
        <v>1</v>
      </c>
      <c r="J2284" s="9">
        <v>0</v>
      </c>
      <c r="K2284" s="9">
        <v>1</v>
      </c>
      <c r="L2284" s="9">
        <v>0</v>
      </c>
      <c r="M2284" s="9">
        <f t="shared" si="258"/>
        <v>0</v>
      </c>
      <c r="N2284" s="9">
        <f t="shared" si="259"/>
        <v>300</v>
      </c>
      <c r="O2284" s="9">
        <f t="shared" si="260"/>
        <v>0</v>
      </c>
      <c r="P2284" s="125">
        <f t="shared" si="261"/>
        <v>300</v>
      </c>
      <c r="Q2284" s="127">
        <f t="shared" si="262"/>
        <v>598</v>
      </c>
      <c r="R2284" s="128">
        <f t="shared" si="263"/>
        <v>898</v>
      </c>
      <c r="S2284" s="4" t="str">
        <f>VLOOKUP(D2284,[2]Sheet1!$F$1:$J$65536,5,0)</f>
        <v>6217975130015030018</v>
      </c>
      <c r="T2284" s="4" t="str">
        <f>VLOOKUP(D2284,[1]Sheet1!$F$1:$H$65536,3,0)</f>
        <v>罗殿金</v>
      </c>
      <c r="U2284" s="4" t="s">
        <v>56</v>
      </c>
      <c r="V2284" s="4" t="s">
        <v>56</v>
      </c>
      <c r="W2284" s="4" t="s">
        <v>56</v>
      </c>
      <c r="X2284" s="4" t="s">
        <v>56</v>
      </c>
    </row>
    <row r="2285" s="113" customFormat="1" hidden="1" customHeight="1" spans="1:24">
      <c r="A2285" s="9">
        <v>2284</v>
      </c>
      <c r="B2285" s="96" t="s">
        <v>66</v>
      </c>
      <c r="C2285" s="9" t="s">
        <v>5322</v>
      </c>
      <c r="D2285" s="9" t="s">
        <v>5323</v>
      </c>
      <c r="E2285" s="9" t="s">
        <v>34</v>
      </c>
      <c r="F2285" s="9" t="s">
        <v>5113</v>
      </c>
      <c r="G2285" s="9" t="str">
        <f t="shared" si="264"/>
        <v>香花镇蒿溪村</v>
      </c>
      <c r="H2285" s="9" t="s">
        <v>5114</v>
      </c>
      <c r="I2285" s="9">
        <v>1</v>
      </c>
      <c r="J2285" s="9">
        <v>0</v>
      </c>
      <c r="K2285" s="9">
        <v>1</v>
      </c>
      <c r="L2285" s="9">
        <v>0</v>
      </c>
      <c r="M2285" s="9">
        <f t="shared" si="258"/>
        <v>0</v>
      </c>
      <c r="N2285" s="9">
        <f t="shared" si="259"/>
        <v>300</v>
      </c>
      <c r="O2285" s="9">
        <f t="shared" si="260"/>
        <v>0</v>
      </c>
      <c r="P2285" s="125">
        <f t="shared" si="261"/>
        <v>300</v>
      </c>
      <c r="Q2285" s="127">
        <f t="shared" si="262"/>
        <v>598</v>
      </c>
      <c r="R2285" s="128">
        <f t="shared" si="263"/>
        <v>898</v>
      </c>
      <c r="S2285" s="4" t="str">
        <f>VLOOKUP(D2285,[2]Sheet1!$F$1:$J$65536,5,0)</f>
        <v>6217975130011508140</v>
      </c>
      <c r="T2285" s="4" t="str">
        <f>VLOOKUP(D2285,[1]Sheet1!$F$1:$H$65536,3,0)</f>
        <v>黄志才</v>
      </c>
      <c r="U2285" s="4" t="s">
        <v>56</v>
      </c>
      <c r="V2285" s="4" t="s">
        <v>56</v>
      </c>
      <c r="W2285" s="4" t="s">
        <v>56</v>
      </c>
      <c r="X2285" s="4" t="s">
        <v>56</v>
      </c>
    </row>
    <row r="2286" s="113" customFormat="1" hidden="1" customHeight="1" spans="1:24">
      <c r="A2286" s="9">
        <v>2285</v>
      </c>
      <c r="B2286" s="96" t="s">
        <v>66</v>
      </c>
      <c r="C2286" s="9" t="s">
        <v>5324</v>
      </c>
      <c r="D2286" s="9" t="s">
        <v>5325</v>
      </c>
      <c r="E2286" s="9" t="s">
        <v>34</v>
      </c>
      <c r="F2286" s="9" t="s">
        <v>5169</v>
      </c>
      <c r="G2286" s="9" t="str">
        <f t="shared" si="264"/>
        <v>香花镇胡岗村</v>
      </c>
      <c r="H2286" s="9" t="s">
        <v>5170</v>
      </c>
      <c r="I2286" s="9">
        <v>1</v>
      </c>
      <c r="J2286" s="9">
        <v>1</v>
      </c>
      <c r="K2286" s="9">
        <v>0</v>
      </c>
      <c r="L2286" s="9">
        <v>0</v>
      </c>
      <c r="M2286" s="9">
        <f t="shared" si="258"/>
        <v>75</v>
      </c>
      <c r="N2286" s="9">
        <f t="shared" si="259"/>
        <v>0</v>
      </c>
      <c r="O2286" s="9">
        <f t="shared" si="260"/>
        <v>0</v>
      </c>
      <c r="P2286" s="125">
        <f t="shared" si="261"/>
        <v>75</v>
      </c>
      <c r="Q2286" s="127">
        <f t="shared" si="262"/>
        <v>598</v>
      </c>
      <c r="R2286" s="128">
        <f t="shared" si="263"/>
        <v>673</v>
      </c>
      <c r="S2286" s="4" t="str">
        <f>VLOOKUP(D2286,[2]Sheet1!$F$1:$J$65536,5,0)</f>
        <v>6217975130011541315</v>
      </c>
      <c r="T2286" s="4" t="str">
        <f>VLOOKUP(D2286,[1]Sheet1!$F$1:$H$65536,3,0)</f>
        <v>刘泽瑞</v>
      </c>
      <c r="U2286" s="4" t="s">
        <v>56</v>
      </c>
      <c r="V2286" s="4" t="s">
        <v>56</v>
      </c>
      <c r="W2286" s="4" t="s">
        <v>56</v>
      </c>
      <c r="X2286" s="4" t="s">
        <v>56</v>
      </c>
    </row>
    <row r="2287" s="113" customFormat="1" hidden="1" customHeight="1" spans="1:24">
      <c r="A2287" s="9">
        <v>2286</v>
      </c>
      <c r="B2287" s="96" t="s">
        <v>66</v>
      </c>
      <c r="C2287" s="9" t="s">
        <v>5326</v>
      </c>
      <c r="D2287" s="9" t="s">
        <v>5327</v>
      </c>
      <c r="E2287" s="9" t="s">
        <v>34</v>
      </c>
      <c r="F2287" s="9" t="s">
        <v>120</v>
      </c>
      <c r="G2287" s="9" t="str">
        <f t="shared" si="264"/>
        <v>香花镇香北村</v>
      </c>
      <c r="H2287" s="9" t="s">
        <v>121</v>
      </c>
      <c r="I2287" s="9">
        <v>1</v>
      </c>
      <c r="J2287" s="9">
        <v>1</v>
      </c>
      <c r="K2287" s="9">
        <v>0</v>
      </c>
      <c r="L2287" s="9">
        <v>0</v>
      </c>
      <c r="M2287" s="9">
        <f t="shared" si="258"/>
        <v>75</v>
      </c>
      <c r="N2287" s="9">
        <f t="shared" si="259"/>
        <v>0</v>
      </c>
      <c r="O2287" s="9">
        <f t="shared" si="260"/>
        <v>0</v>
      </c>
      <c r="P2287" s="125">
        <f t="shared" si="261"/>
        <v>75</v>
      </c>
      <c r="Q2287" s="127">
        <f t="shared" si="262"/>
        <v>598</v>
      </c>
      <c r="R2287" s="128">
        <f t="shared" si="263"/>
        <v>673</v>
      </c>
      <c r="S2287" s="4" t="str">
        <f>VLOOKUP(D2287,[2]Sheet1!$F$1:$J$65536,5,0)</f>
        <v>623059486701605289</v>
      </c>
      <c r="T2287" s="4" t="str">
        <f>VLOOKUP(D2287,[1]Sheet1!$F$1:$H$65536,3,0)</f>
        <v>王书群</v>
      </c>
      <c r="U2287" s="4" t="s">
        <v>56</v>
      </c>
      <c r="V2287" s="4" t="s">
        <v>56</v>
      </c>
      <c r="W2287" s="4" t="s">
        <v>56</v>
      </c>
      <c r="X2287" s="4" t="s">
        <v>56</v>
      </c>
    </row>
    <row r="2288" s="113" customFormat="1" hidden="1" customHeight="1" spans="1:24">
      <c r="A2288" s="9">
        <v>2287</v>
      </c>
      <c r="B2288" s="96" t="s">
        <v>66</v>
      </c>
      <c r="C2288" s="9" t="s">
        <v>5328</v>
      </c>
      <c r="D2288" s="9" t="s">
        <v>5329</v>
      </c>
      <c r="E2288" s="9" t="s">
        <v>34</v>
      </c>
      <c r="F2288" s="9" t="s">
        <v>5113</v>
      </c>
      <c r="G2288" s="9" t="str">
        <f t="shared" si="264"/>
        <v>香花镇蒿溪村</v>
      </c>
      <c r="H2288" s="9" t="s">
        <v>5114</v>
      </c>
      <c r="I2288" s="9">
        <v>1</v>
      </c>
      <c r="J2288" s="9">
        <v>1</v>
      </c>
      <c r="K2288" s="9">
        <v>0</v>
      </c>
      <c r="L2288" s="9">
        <v>0</v>
      </c>
      <c r="M2288" s="9">
        <f t="shared" si="258"/>
        <v>75</v>
      </c>
      <c r="N2288" s="9">
        <f t="shared" si="259"/>
        <v>0</v>
      </c>
      <c r="O2288" s="9">
        <f t="shared" si="260"/>
        <v>0</v>
      </c>
      <c r="P2288" s="125">
        <f t="shared" si="261"/>
        <v>75</v>
      </c>
      <c r="Q2288" s="127">
        <f t="shared" si="262"/>
        <v>598</v>
      </c>
      <c r="R2288" s="128">
        <f t="shared" si="263"/>
        <v>673</v>
      </c>
      <c r="S2288" s="4" t="str">
        <f>VLOOKUP(D2288,[2]Sheet1!$F$1:$J$65536,5,0)</f>
        <v>6217975130015027881</v>
      </c>
      <c r="T2288" s="4" t="str">
        <f>VLOOKUP(D2288,[1]Sheet1!$F$1:$H$65536,3,0)</f>
        <v>陈铁栓</v>
      </c>
      <c r="U2288" s="4" t="s">
        <v>56</v>
      </c>
      <c r="V2288" s="4" t="s">
        <v>56</v>
      </c>
      <c r="W2288" s="4" t="s">
        <v>56</v>
      </c>
      <c r="X2288" s="4" t="s">
        <v>56</v>
      </c>
    </row>
    <row r="2289" s="113" customFormat="1" hidden="1" customHeight="1" spans="1:24">
      <c r="A2289" s="9">
        <v>2288</v>
      </c>
      <c r="B2289" s="96" t="s">
        <v>66</v>
      </c>
      <c r="C2289" s="9" t="s">
        <v>5330</v>
      </c>
      <c r="D2289" s="9" t="s">
        <v>5331</v>
      </c>
      <c r="E2289" s="9" t="s">
        <v>34</v>
      </c>
      <c r="F2289" s="9" t="s">
        <v>5125</v>
      </c>
      <c r="G2289" s="9" t="str">
        <f t="shared" si="264"/>
        <v>香花镇宋沟村</v>
      </c>
      <c r="H2289" s="9" t="s">
        <v>5126</v>
      </c>
      <c r="I2289" s="9">
        <v>1</v>
      </c>
      <c r="J2289" s="9">
        <v>0</v>
      </c>
      <c r="K2289" s="9">
        <v>1</v>
      </c>
      <c r="L2289" s="9">
        <v>0</v>
      </c>
      <c r="M2289" s="9">
        <f t="shared" si="258"/>
        <v>0</v>
      </c>
      <c r="N2289" s="9">
        <f t="shared" si="259"/>
        <v>300</v>
      </c>
      <c r="O2289" s="9">
        <f t="shared" si="260"/>
        <v>0</v>
      </c>
      <c r="P2289" s="125">
        <f t="shared" si="261"/>
        <v>300</v>
      </c>
      <c r="Q2289" s="127">
        <f t="shared" si="262"/>
        <v>598</v>
      </c>
      <c r="R2289" s="128">
        <f t="shared" si="263"/>
        <v>898</v>
      </c>
      <c r="S2289" s="4" t="str">
        <f>VLOOKUP(D2289,[2]Sheet1!$F$1:$J$65536,5,0)</f>
        <v>6217975130015036809</v>
      </c>
      <c r="T2289" s="4" t="str">
        <f>VLOOKUP(D2289,[1]Sheet1!$F$1:$H$65536,3,0)</f>
        <v>李金贵</v>
      </c>
      <c r="U2289" s="4" t="s">
        <v>56</v>
      </c>
      <c r="V2289" s="4" t="s">
        <v>56</v>
      </c>
      <c r="W2289" s="4" t="s">
        <v>56</v>
      </c>
      <c r="X2289" s="4" t="s">
        <v>56</v>
      </c>
    </row>
    <row r="2290" s="113" customFormat="1" hidden="1" customHeight="1" spans="1:24">
      <c r="A2290" s="9">
        <v>2289</v>
      </c>
      <c r="B2290" s="96" t="s">
        <v>66</v>
      </c>
      <c r="C2290" s="9" t="s">
        <v>5332</v>
      </c>
      <c r="D2290" s="9" t="s">
        <v>5333</v>
      </c>
      <c r="E2290" s="9" t="s">
        <v>34</v>
      </c>
      <c r="F2290" s="9" t="s">
        <v>5113</v>
      </c>
      <c r="G2290" s="9" t="str">
        <f t="shared" si="264"/>
        <v>香花镇蒿溪村</v>
      </c>
      <c r="H2290" s="9" t="s">
        <v>5114</v>
      </c>
      <c r="I2290" s="9">
        <v>1</v>
      </c>
      <c r="J2290" s="9">
        <v>1</v>
      </c>
      <c r="K2290" s="9">
        <v>0</v>
      </c>
      <c r="L2290" s="9">
        <v>0</v>
      </c>
      <c r="M2290" s="9">
        <f t="shared" si="258"/>
        <v>75</v>
      </c>
      <c r="N2290" s="9">
        <f t="shared" si="259"/>
        <v>0</v>
      </c>
      <c r="O2290" s="9">
        <f t="shared" si="260"/>
        <v>0</v>
      </c>
      <c r="P2290" s="125">
        <f t="shared" si="261"/>
        <v>75</v>
      </c>
      <c r="Q2290" s="127">
        <f t="shared" si="262"/>
        <v>598</v>
      </c>
      <c r="R2290" s="128">
        <f t="shared" si="263"/>
        <v>673</v>
      </c>
      <c r="S2290" s="4" t="str">
        <f>VLOOKUP(D2290,[2]Sheet1!$F$1:$J$65536,5,0)</f>
        <v>6217975130011508363</v>
      </c>
      <c r="T2290" s="4" t="str">
        <f>VLOOKUP(D2290,[1]Sheet1!$F$1:$H$65536,3,0)</f>
        <v>黄志杰</v>
      </c>
      <c r="U2290" s="4" t="s">
        <v>56</v>
      </c>
      <c r="V2290" s="4" t="s">
        <v>56</v>
      </c>
      <c r="W2290" s="4" t="s">
        <v>56</v>
      </c>
      <c r="X2290" s="4" t="s">
        <v>56</v>
      </c>
    </row>
    <row r="2291" s="113" customFormat="1" hidden="1" customHeight="1" spans="1:24">
      <c r="A2291" s="9">
        <v>2290</v>
      </c>
      <c r="B2291" s="96" t="s">
        <v>66</v>
      </c>
      <c r="C2291" s="9" t="s">
        <v>5334</v>
      </c>
      <c r="D2291" s="9" t="s">
        <v>5335</v>
      </c>
      <c r="E2291" s="9" t="s">
        <v>34</v>
      </c>
      <c r="F2291" s="9" t="s">
        <v>5288</v>
      </c>
      <c r="G2291" s="9" t="str">
        <f t="shared" si="264"/>
        <v>香花镇柴沟村</v>
      </c>
      <c r="H2291" s="9" t="s">
        <v>5289</v>
      </c>
      <c r="I2291" s="9">
        <v>1</v>
      </c>
      <c r="J2291" s="9">
        <v>1</v>
      </c>
      <c r="K2291" s="9">
        <v>0</v>
      </c>
      <c r="L2291" s="9">
        <v>0</v>
      </c>
      <c r="M2291" s="9">
        <f t="shared" si="258"/>
        <v>75</v>
      </c>
      <c r="N2291" s="9">
        <f t="shared" si="259"/>
        <v>0</v>
      </c>
      <c r="O2291" s="9">
        <f t="shared" si="260"/>
        <v>0</v>
      </c>
      <c r="P2291" s="125">
        <f t="shared" si="261"/>
        <v>75</v>
      </c>
      <c r="Q2291" s="127">
        <f t="shared" si="262"/>
        <v>598</v>
      </c>
      <c r="R2291" s="128">
        <f t="shared" si="263"/>
        <v>673</v>
      </c>
      <c r="S2291" s="4" t="str">
        <f>VLOOKUP(D2291,[2]Sheet1!$F$1:$J$65536,5,0)</f>
        <v>6217975130011562626</v>
      </c>
      <c r="T2291" s="4" t="str">
        <f>VLOOKUP(D2291,[1]Sheet1!$F$1:$H$65536,3,0)</f>
        <v>陈士雄</v>
      </c>
      <c r="U2291" s="4" t="s">
        <v>56</v>
      </c>
      <c r="V2291" s="4" t="s">
        <v>56</v>
      </c>
      <c r="W2291" s="4" t="s">
        <v>56</v>
      </c>
      <c r="X2291" s="4" t="s">
        <v>56</v>
      </c>
    </row>
    <row r="2292" s="113" customFormat="1" hidden="1" customHeight="1" spans="1:24">
      <c r="A2292" s="9">
        <v>2291</v>
      </c>
      <c r="B2292" s="96" t="s">
        <v>66</v>
      </c>
      <c r="C2292" s="9" t="s">
        <v>5336</v>
      </c>
      <c r="D2292" s="9" t="s">
        <v>5337</v>
      </c>
      <c r="E2292" s="9" t="s">
        <v>34</v>
      </c>
      <c r="F2292" s="9" t="s">
        <v>5288</v>
      </c>
      <c r="G2292" s="9" t="str">
        <f t="shared" si="264"/>
        <v>香花镇柴沟村</v>
      </c>
      <c r="H2292" s="9" t="s">
        <v>5289</v>
      </c>
      <c r="I2292" s="9">
        <v>1</v>
      </c>
      <c r="J2292" s="9">
        <v>1</v>
      </c>
      <c r="K2292" s="9">
        <v>0</v>
      </c>
      <c r="L2292" s="9">
        <v>0</v>
      </c>
      <c r="M2292" s="9">
        <f t="shared" si="258"/>
        <v>75</v>
      </c>
      <c r="N2292" s="9">
        <f t="shared" si="259"/>
        <v>0</v>
      </c>
      <c r="O2292" s="9">
        <f t="shared" si="260"/>
        <v>0</v>
      </c>
      <c r="P2292" s="125">
        <f t="shared" si="261"/>
        <v>75</v>
      </c>
      <c r="Q2292" s="127">
        <f t="shared" si="262"/>
        <v>598</v>
      </c>
      <c r="R2292" s="128">
        <f t="shared" si="263"/>
        <v>673</v>
      </c>
      <c r="S2292" s="4" t="str">
        <f>VLOOKUP(D2292,[2]Sheet1!$F$1:$J$65536,5,0)</f>
        <v>6217975130011562634</v>
      </c>
      <c r="T2292" s="4" t="str">
        <f>VLOOKUP(D2292,[1]Sheet1!$F$1:$H$65536,3,0)</f>
        <v>陈士彦</v>
      </c>
      <c r="U2292" s="4" t="s">
        <v>56</v>
      </c>
      <c r="V2292" s="4" t="s">
        <v>56</v>
      </c>
      <c r="W2292" s="4" t="s">
        <v>56</v>
      </c>
      <c r="X2292" s="4" t="s">
        <v>56</v>
      </c>
    </row>
    <row r="2293" s="113" customFormat="1" hidden="1" customHeight="1" spans="1:24">
      <c r="A2293" s="9">
        <v>2292</v>
      </c>
      <c r="B2293" s="96" t="s">
        <v>66</v>
      </c>
      <c r="C2293" s="9" t="s">
        <v>5338</v>
      </c>
      <c r="D2293" s="9" t="s">
        <v>5339</v>
      </c>
      <c r="E2293" s="9" t="s">
        <v>34</v>
      </c>
      <c r="F2293" s="9" t="s">
        <v>5193</v>
      </c>
      <c r="G2293" s="9" t="str">
        <f t="shared" si="264"/>
        <v>香花镇阮营村</v>
      </c>
      <c r="H2293" s="9" t="s">
        <v>5194</v>
      </c>
      <c r="I2293" s="9">
        <v>1</v>
      </c>
      <c r="J2293" s="9">
        <v>1</v>
      </c>
      <c r="K2293" s="9">
        <v>0</v>
      </c>
      <c r="L2293" s="9">
        <v>0</v>
      </c>
      <c r="M2293" s="9">
        <f t="shared" si="258"/>
        <v>75</v>
      </c>
      <c r="N2293" s="9">
        <f t="shared" si="259"/>
        <v>0</v>
      </c>
      <c r="O2293" s="9">
        <f t="shared" si="260"/>
        <v>0</v>
      </c>
      <c r="P2293" s="125">
        <f t="shared" si="261"/>
        <v>75</v>
      </c>
      <c r="Q2293" s="127">
        <f t="shared" si="262"/>
        <v>598</v>
      </c>
      <c r="R2293" s="128">
        <f t="shared" si="263"/>
        <v>673</v>
      </c>
      <c r="S2293" s="4" t="str">
        <f>VLOOKUP(D2293,[2]Sheet1!$F$1:$J$65536,5,0)</f>
        <v>6217975130011616992</v>
      </c>
      <c r="T2293" s="4" t="str">
        <f>VLOOKUP(D2293,[1]Sheet1!$F$1:$H$65536,3,0)</f>
        <v>胡显中</v>
      </c>
      <c r="U2293" s="4" t="s">
        <v>56</v>
      </c>
      <c r="V2293" s="4" t="s">
        <v>56</v>
      </c>
      <c r="W2293" s="4" t="s">
        <v>56</v>
      </c>
      <c r="X2293" s="4" t="s">
        <v>56</v>
      </c>
    </row>
    <row r="2294" s="113" customFormat="1" hidden="1" customHeight="1" spans="1:24">
      <c r="A2294" s="9">
        <v>2293</v>
      </c>
      <c r="B2294" s="96" t="s">
        <v>66</v>
      </c>
      <c r="C2294" s="9" t="s">
        <v>5340</v>
      </c>
      <c r="D2294" s="9" t="s">
        <v>5341</v>
      </c>
      <c r="E2294" s="9" t="s">
        <v>34</v>
      </c>
      <c r="F2294" s="9" t="s">
        <v>5131</v>
      </c>
      <c r="G2294" s="9" t="str">
        <f t="shared" si="264"/>
        <v>香花镇西岗村</v>
      </c>
      <c r="H2294" s="9" t="s">
        <v>5132</v>
      </c>
      <c r="I2294" s="9">
        <v>1</v>
      </c>
      <c r="J2294" s="9">
        <v>1</v>
      </c>
      <c r="K2294" s="9">
        <v>0</v>
      </c>
      <c r="L2294" s="9">
        <v>0</v>
      </c>
      <c r="M2294" s="9">
        <f t="shared" si="258"/>
        <v>75</v>
      </c>
      <c r="N2294" s="9">
        <f t="shared" si="259"/>
        <v>0</v>
      </c>
      <c r="O2294" s="9">
        <f t="shared" si="260"/>
        <v>0</v>
      </c>
      <c r="P2294" s="125">
        <f t="shared" si="261"/>
        <v>75</v>
      </c>
      <c r="Q2294" s="127">
        <f t="shared" si="262"/>
        <v>598</v>
      </c>
      <c r="R2294" s="128">
        <f t="shared" si="263"/>
        <v>673</v>
      </c>
      <c r="S2294" s="4" t="str">
        <f>VLOOKUP(D2294,[2]Sheet1!$F$1:$J$65536,5,0)</f>
        <v>623059486702896465</v>
      </c>
      <c r="T2294" s="4" t="str">
        <f>VLOOKUP(D2294,[1]Sheet1!$F$1:$H$65536,3,0)</f>
        <v>罗通</v>
      </c>
      <c r="U2294" s="4" t="s">
        <v>56</v>
      </c>
      <c r="V2294" s="4" t="s">
        <v>56</v>
      </c>
      <c r="W2294" s="4" t="s">
        <v>56</v>
      </c>
      <c r="X2294" s="4" t="s">
        <v>56</v>
      </c>
    </row>
    <row r="2295" s="113" customFormat="1" hidden="1" customHeight="1" spans="1:24">
      <c r="A2295" s="9">
        <v>2294</v>
      </c>
      <c r="B2295" s="96" t="s">
        <v>66</v>
      </c>
      <c r="C2295" s="9" t="s">
        <v>5342</v>
      </c>
      <c r="D2295" s="9" t="s">
        <v>5343</v>
      </c>
      <c r="E2295" s="9" t="s">
        <v>34</v>
      </c>
      <c r="F2295" s="9" t="s">
        <v>159</v>
      </c>
      <c r="G2295" s="9" t="str">
        <f t="shared" si="264"/>
        <v>香花镇周沟村</v>
      </c>
      <c r="H2295" s="9" t="s">
        <v>160</v>
      </c>
      <c r="I2295" s="9">
        <v>1</v>
      </c>
      <c r="J2295" s="9">
        <v>1</v>
      </c>
      <c r="K2295" s="9">
        <v>0</v>
      </c>
      <c r="L2295" s="9">
        <v>0</v>
      </c>
      <c r="M2295" s="9">
        <f t="shared" si="258"/>
        <v>75</v>
      </c>
      <c r="N2295" s="9">
        <f t="shared" si="259"/>
        <v>0</v>
      </c>
      <c r="O2295" s="9">
        <f t="shared" si="260"/>
        <v>0</v>
      </c>
      <c r="P2295" s="125">
        <f t="shared" si="261"/>
        <v>75</v>
      </c>
      <c r="Q2295" s="127">
        <f t="shared" si="262"/>
        <v>598</v>
      </c>
      <c r="R2295" s="128">
        <f t="shared" si="263"/>
        <v>673</v>
      </c>
      <c r="S2295" s="4" t="str">
        <f>VLOOKUP(D2295,[2]Sheet1!$F$1:$J$65536,5,0)</f>
        <v>6217975130015892177</v>
      </c>
      <c r="T2295" s="4" t="str">
        <f>VLOOKUP(D2295,[1]Sheet1!$F$1:$H$65536,3,0)</f>
        <v>李斌</v>
      </c>
      <c r="U2295" s="4" t="s">
        <v>56</v>
      </c>
      <c r="V2295" s="4" t="s">
        <v>56</v>
      </c>
      <c r="W2295" s="4" t="s">
        <v>56</v>
      </c>
      <c r="X2295" s="4" t="s">
        <v>56</v>
      </c>
    </row>
    <row r="2296" s="113" customFormat="1" hidden="1" customHeight="1" spans="1:24">
      <c r="A2296" s="9">
        <v>2295</v>
      </c>
      <c r="B2296" s="96" t="s">
        <v>66</v>
      </c>
      <c r="C2296" s="9" t="s">
        <v>5344</v>
      </c>
      <c r="D2296" s="9" t="s">
        <v>5345</v>
      </c>
      <c r="E2296" s="9" t="s">
        <v>34</v>
      </c>
      <c r="F2296" s="9" t="s">
        <v>120</v>
      </c>
      <c r="G2296" s="9" t="str">
        <f t="shared" si="264"/>
        <v>香花镇香北村</v>
      </c>
      <c r="H2296" s="9" t="s">
        <v>121</v>
      </c>
      <c r="I2296" s="9">
        <v>1</v>
      </c>
      <c r="J2296" s="9">
        <v>0</v>
      </c>
      <c r="K2296" s="9">
        <v>1</v>
      </c>
      <c r="L2296" s="9">
        <v>0</v>
      </c>
      <c r="M2296" s="9">
        <f t="shared" si="258"/>
        <v>0</v>
      </c>
      <c r="N2296" s="9">
        <f t="shared" si="259"/>
        <v>300</v>
      </c>
      <c r="O2296" s="9">
        <f t="shared" si="260"/>
        <v>0</v>
      </c>
      <c r="P2296" s="125">
        <f t="shared" si="261"/>
        <v>300</v>
      </c>
      <c r="Q2296" s="127">
        <f t="shared" si="262"/>
        <v>598</v>
      </c>
      <c r="R2296" s="128">
        <f t="shared" si="263"/>
        <v>898</v>
      </c>
      <c r="S2296" s="4" t="str">
        <f>VLOOKUP(D2296,[2]Sheet1!$F$1:$J$65536,5,0)</f>
        <v>623059486702245234</v>
      </c>
      <c r="T2296" s="4" t="str">
        <f>VLOOKUP(D2296,[1]Sheet1!$F$1:$H$65536,3,0)</f>
        <v>姚东</v>
      </c>
      <c r="U2296" s="4" t="s">
        <v>56</v>
      </c>
      <c r="V2296" s="4" t="s">
        <v>56</v>
      </c>
      <c r="W2296" s="4" t="s">
        <v>56</v>
      </c>
      <c r="X2296" s="4" t="s">
        <v>56</v>
      </c>
    </row>
    <row r="2297" s="113" customFormat="1" hidden="1" customHeight="1" spans="1:24">
      <c r="A2297" s="9">
        <v>2296</v>
      </c>
      <c r="B2297" s="96" t="s">
        <v>66</v>
      </c>
      <c r="C2297" s="9" t="s">
        <v>5346</v>
      </c>
      <c r="D2297" s="9" t="s">
        <v>5347</v>
      </c>
      <c r="E2297" s="9" t="s">
        <v>34</v>
      </c>
      <c r="F2297" s="9" t="s">
        <v>5113</v>
      </c>
      <c r="G2297" s="9" t="str">
        <f t="shared" si="264"/>
        <v>香花镇蒿溪村</v>
      </c>
      <c r="H2297" s="9" t="s">
        <v>5114</v>
      </c>
      <c r="I2297" s="9">
        <v>1</v>
      </c>
      <c r="J2297" s="9">
        <v>0</v>
      </c>
      <c r="K2297" s="9">
        <v>1</v>
      </c>
      <c r="L2297" s="9">
        <v>0</v>
      </c>
      <c r="M2297" s="9">
        <f t="shared" si="258"/>
        <v>0</v>
      </c>
      <c r="N2297" s="9">
        <f t="shared" si="259"/>
        <v>300</v>
      </c>
      <c r="O2297" s="9">
        <f t="shared" si="260"/>
        <v>0</v>
      </c>
      <c r="P2297" s="125">
        <f t="shared" si="261"/>
        <v>300</v>
      </c>
      <c r="Q2297" s="127">
        <f t="shared" si="262"/>
        <v>598</v>
      </c>
      <c r="R2297" s="128">
        <f t="shared" si="263"/>
        <v>898</v>
      </c>
      <c r="S2297" s="4" t="str">
        <f>VLOOKUP(D2297,[2]Sheet1!$F$1:$J$65536,5,0)</f>
        <v>6217975130011508678</v>
      </c>
      <c r="T2297" s="4" t="str">
        <f>VLOOKUP(D2297,[1]Sheet1!$F$1:$H$65536,3,0)</f>
        <v>黄志中</v>
      </c>
      <c r="U2297" s="4" t="s">
        <v>56</v>
      </c>
      <c r="V2297" s="4" t="s">
        <v>56</v>
      </c>
      <c r="W2297" s="4" t="s">
        <v>56</v>
      </c>
      <c r="X2297" s="4" t="s">
        <v>56</v>
      </c>
    </row>
    <row r="2298" s="113" customFormat="1" hidden="1" customHeight="1" spans="1:24">
      <c r="A2298" s="9">
        <v>2297</v>
      </c>
      <c r="B2298" s="96" t="s">
        <v>66</v>
      </c>
      <c r="C2298" s="9" t="s">
        <v>5348</v>
      </c>
      <c r="D2298" s="9" t="s">
        <v>5349</v>
      </c>
      <c r="E2298" s="9" t="s">
        <v>34</v>
      </c>
      <c r="F2298" s="9" t="s">
        <v>5175</v>
      </c>
      <c r="G2298" s="9" t="str">
        <f t="shared" si="264"/>
        <v>香花镇黄庄村</v>
      </c>
      <c r="H2298" s="9" t="s">
        <v>5176</v>
      </c>
      <c r="I2298" s="9">
        <v>1</v>
      </c>
      <c r="J2298" s="9">
        <v>1</v>
      </c>
      <c r="K2298" s="9">
        <v>0</v>
      </c>
      <c r="L2298" s="9">
        <v>0</v>
      </c>
      <c r="M2298" s="9">
        <f t="shared" si="258"/>
        <v>75</v>
      </c>
      <c r="N2298" s="9">
        <f t="shared" si="259"/>
        <v>0</v>
      </c>
      <c r="O2298" s="9">
        <f t="shared" si="260"/>
        <v>0</v>
      </c>
      <c r="P2298" s="125">
        <f t="shared" si="261"/>
        <v>75</v>
      </c>
      <c r="Q2298" s="127">
        <f t="shared" si="262"/>
        <v>598</v>
      </c>
      <c r="R2298" s="128">
        <f t="shared" si="263"/>
        <v>673</v>
      </c>
      <c r="S2298" s="4" t="str">
        <f>VLOOKUP(D2298,[2]Sheet1!$F$1:$J$65536,5,0)</f>
        <v>6217975130015894637</v>
      </c>
      <c r="T2298" s="4" t="str">
        <f>VLOOKUP(D2298,[1]Sheet1!$F$1:$H$65536,3,0)</f>
        <v>王狮</v>
      </c>
      <c r="U2298" s="4" t="s">
        <v>56</v>
      </c>
      <c r="V2298" s="4" t="s">
        <v>56</v>
      </c>
      <c r="W2298" s="4" t="s">
        <v>56</v>
      </c>
      <c r="X2298" s="4" t="s">
        <v>56</v>
      </c>
    </row>
    <row r="2299" s="113" customFormat="1" hidden="1" customHeight="1" spans="1:24">
      <c r="A2299" s="9">
        <v>2298</v>
      </c>
      <c r="B2299" s="96" t="s">
        <v>66</v>
      </c>
      <c r="C2299" s="9" t="s">
        <v>5350</v>
      </c>
      <c r="D2299" s="9" t="s">
        <v>5351</v>
      </c>
      <c r="E2299" s="9" t="s">
        <v>34</v>
      </c>
      <c r="F2299" s="9" t="s">
        <v>159</v>
      </c>
      <c r="G2299" s="9" t="str">
        <f t="shared" si="264"/>
        <v>香花镇周沟村</v>
      </c>
      <c r="H2299" s="9" t="s">
        <v>160</v>
      </c>
      <c r="I2299" s="9">
        <v>1</v>
      </c>
      <c r="J2299" s="9">
        <v>1</v>
      </c>
      <c r="K2299" s="9">
        <v>0</v>
      </c>
      <c r="L2299" s="9">
        <v>0</v>
      </c>
      <c r="M2299" s="9">
        <f t="shared" si="258"/>
        <v>75</v>
      </c>
      <c r="N2299" s="9">
        <f t="shared" si="259"/>
        <v>0</v>
      </c>
      <c r="O2299" s="9">
        <f t="shared" si="260"/>
        <v>0</v>
      </c>
      <c r="P2299" s="125">
        <f t="shared" si="261"/>
        <v>75</v>
      </c>
      <c r="Q2299" s="127">
        <f t="shared" si="262"/>
        <v>598</v>
      </c>
      <c r="R2299" s="128">
        <f t="shared" si="263"/>
        <v>673</v>
      </c>
      <c r="S2299" s="4" t="str">
        <f>VLOOKUP(D2299,[2]Sheet1!$F$1:$J$65536,5,0)</f>
        <v>6217975130011536265</v>
      </c>
      <c r="T2299" s="4" t="str">
        <f>VLOOKUP(D2299,[1]Sheet1!$F$1:$H$65536,3,0)</f>
        <v>张小甫</v>
      </c>
      <c r="U2299" s="4" t="s">
        <v>56</v>
      </c>
      <c r="V2299" s="4" t="s">
        <v>56</v>
      </c>
      <c r="W2299" s="4" t="s">
        <v>56</v>
      </c>
      <c r="X2299" s="4" t="s">
        <v>56</v>
      </c>
    </row>
    <row r="2300" s="113" customFormat="1" hidden="1" customHeight="1" spans="1:24">
      <c r="A2300" s="9">
        <v>2299</v>
      </c>
      <c r="B2300" s="96" t="s">
        <v>66</v>
      </c>
      <c r="C2300" s="9" t="s">
        <v>5352</v>
      </c>
      <c r="D2300" s="9" t="s">
        <v>5353</v>
      </c>
      <c r="E2300" s="9" t="s">
        <v>34</v>
      </c>
      <c r="F2300" s="9" t="s">
        <v>2885</v>
      </c>
      <c r="G2300" s="9" t="str">
        <f t="shared" si="264"/>
        <v>香花镇贾沟村</v>
      </c>
      <c r="H2300" s="9" t="s">
        <v>5197</v>
      </c>
      <c r="I2300" s="9">
        <v>1</v>
      </c>
      <c r="J2300" s="9">
        <v>0</v>
      </c>
      <c r="K2300" s="9">
        <v>1</v>
      </c>
      <c r="L2300" s="9">
        <v>0</v>
      </c>
      <c r="M2300" s="9">
        <f t="shared" si="258"/>
        <v>0</v>
      </c>
      <c r="N2300" s="9">
        <f t="shared" si="259"/>
        <v>300</v>
      </c>
      <c r="O2300" s="9">
        <f t="shared" si="260"/>
        <v>0</v>
      </c>
      <c r="P2300" s="125">
        <f t="shared" si="261"/>
        <v>300</v>
      </c>
      <c r="Q2300" s="127">
        <f t="shared" si="262"/>
        <v>598</v>
      </c>
      <c r="R2300" s="128">
        <f t="shared" si="263"/>
        <v>898</v>
      </c>
      <c r="S2300" s="4" t="str">
        <f>VLOOKUP(D2300,[2]Sheet1!$F$1:$J$65536,5,0)</f>
        <v>6217975130011556461</v>
      </c>
      <c r="T2300" s="4" t="str">
        <f>VLOOKUP(D2300,[1]Sheet1!$F$1:$H$65536,3,0)</f>
        <v>闫登伟</v>
      </c>
      <c r="U2300" s="4" t="s">
        <v>56</v>
      </c>
      <c r="V2300" s="4" t="s">
        <v>56</v>
      </c>
      <c r="W2300" s="4" t="s">
        <v>56</v>
      </c>
      <c r="X2300" s="4" t="s">
        <v>56</v>
      </c>
    </row>
    <row r="2301" s="113" customFormat="1" hidden="1" customHeight="1" spans="1:24">
      <c r="A2301" s="9">
        <v>2300</v>
      </c>
      <c r="B2301" s="96" t="s">
        <v>66</v>
      </c>
      <c r="C2301" s="9" t="s">
        <v>5354</v>
      </c>
      <c r="D2301" s="9" t="s">
        <v>5355</v>
      </c>
      <c r="E2301" s="9" t="s">
        <v>34</v>
      </c>
      <c r="F2301" s="9" t="s">
        <v>5161</v>
      </c>
      <c r="G2301" s="9" t="str">
        <f t="shared" si="264"/>
        <v>香花镇杨河村</v>
      </c>
      <c r="H2301" s="9" t="s">
        <v>5162</v>
      </c>
      <c r="I2301" s="9">
        <v>1</v>
      </c>
      <c r="J2301" s="9">
        <v>1</v>
      </c>
      <c r="K2301" s="9">
        <v>0</v>
      </c>
      <c r="L2301" s="9">
        <v>0</v>
      </c>
      <c r="M2301" s="9">
        <f t="shared" si="258"/>
        <v>75</v>
      </c>
      <c r="N2301" s="9">
        <f t="shared" si="259"/>
        <v>0</v>
      </c>
      <c r="O2301" s="9">
        <f t="shared" si="260"/>
        <v>0</v>
      </c>
      <c r="P2301" s="125">
        <f t="shared" si="261"/>
        <v>75</v>
      </c>
      <c r="Q2301" s="127">
        <f t="shared" si="262"/>
        <v>598</v>
      </c>
      <c r="R2301" s="128">
        <f t="shared" si="263"/>
        <v>673</v>
      </c>
      <c r="S2301" s="4" t="str">
        <f>VLOOKUP(D2301,[2]Sheet1!$F$1:$J$65536,5,0)</f>
        <v>6217975130011613791</v>
      </c>
      <c r="T2301" s="4" t="str">
        <f>VLOOKUP(D2301,[1]Sheet1!$F$1:$H$65536,3,0)</f>
        <v>秦雪飞</v>
      </c>
      <c r="U2301" s="4" t="s">
        <v>56</v>
      </c>
      <c r="V2301" s="4" t="s">
        <v>56</v>
      </c>
      <c r="W2301" s="4" t="s">
        <v>56</v>
      </c>
      <c r="X2301" s="4" t="s">
        <v>56</v>
      </c>
    </row>
    <row r="2302" s="113" customFormat="1" hidden="1" customHeight="1" spans="1:24">
      <c r="A2302" s="9">
        <v>2301</v>
      </c>
      <c r="B2302" s="96" t="s">
        <v>66</v>
      </c>
      <c r="C2302" s="9" t="s">
        <v>5356</v>
      </c>
      <c r="D2302" s="9" t="s">
        <v>5357</v>
      </c>
      <c r="E2302" s="9" t="s">
        <v>34</v>
      </c>
      <c r="F2302" s="9" t="s">
        <v>159</v>
      </c>
      <c r="G2302" s="9" t="str">
        <f t="shared" si="264"/>
        <v>香花镇周沟村</v>
      </c>
      <c r="H2302" s="9" t="s">
        <v>160</v>
      </c>
      <c r="I2302" s="9">
        <v>1</v>
      </c>
      <c r="J2302" s="9">
        <v>0</v>
      </c>
      <c r="K2302" s="9">
        <v>1</v>
      </c>
      <c r="L2302" s="9">
        <v>0</v>
      </c>
      <c r="M2302" s="9">
        <f t="shared" si="258"/>
        <v>0</v>
      </c>
      <c r="N2302" s="9">
        <f t="shared" si="259"/>
        <v>300</v>
      </c>
      <c r="O2302" s="9">
        <f t="shared" si="260"/>
        <v>0</v>
      </c>
      <c r="P2302" s="125">
        <f t="shared" si="261"/>
        <v>300</v>
      </c>
      <c r="Q2302" s="127">
        <f t="shared" si="262"/>
        <v>598</v>
      </c>
      <c r="R2302" s="128">
        <f t="shared" si="263"/>
        <v>898</v>
      </c>
      <c r="S2302" s="4" t="str">
        <f>VLOOKUP(D2302,[2]Sheet1!$F$1:$J$65536,5,0)</f>
        <v>6217975130015892219</v>
      </c>
      <c r="T2302" s="4" t="str">
        <f>VLOOKUP(D2302,[1]Sheet1!$F$1:$H$65536,3,0)</f>
        <v>唐保森</v>
      </c>
      <c r="U2302" s="4" t="s">
        <v>56</v>
      </c>
      <c r="V2302" s="4" t="s">
        <v>56</v>
      </c>
      <c r="W2302" s="4" t="s">
        <v>56</v>
      </c>
      <c r="X2302" s="4" t="s">
        <v>56</v>
      </c>
    </row>
    <row r="2303" s="113" customFormat="1" hidden="1" customHeight="1" spans="1:24">
      <c r="A2303" s="9">
        <v>2302</v>
      </c>
      <c r="B2303" s="96" t="s">
        <v>66</v>
      </c>
      <c r="C2303" s="9" t="s">
        <v>5358</v>
      </c>
      <c r="D2303" s="9" t="s">
        <v>5359</v>
      </c>
      <c r="E2303" s="9" t="s">
        <v>34</v>
      </c>
      <c r="F2303" s="9" t="s">
        <v>2885</v>
      </c>
      <c r="G2303" s="9" t="str">
        <f t="shared" si="264"/>
        <v>香花镇贾沟村</v>
      </c>
      <c r="H2303" s="9" t="s">
        <v>5197</v>
      </c>
      <c r="I2303" s="9">
        <v>1</v>
      </c>
      <c r="J2303" s="9">
        <v>0</v>
      </c>
      <c r="K2303" s="9">
        <v>0</v>
      </c>
      <c r="L2303" s="9">
        <v>1</v>
      </c>
      <c r="M2303" s="9">
        <f t="shared" si="258"/>
        <v>0</v>
      </c>
      <c r="N2303" s="9">
        <f t="shared" si="259"/>
        <v>0</v>
      </c>
      <c r="O2303" s="9">
        <f t="shared" si="260"/>
        <v>600</v>
      </c>
      <c r="P2303" s="125">
        <f t="shared" si="261"/>
        <v>600</v>
      </c>
      <c r="Q2303" s="127">
        <f t="shared" si="262"/>
        <v>598</v>
      </c>
      <c r="R2303" s="128">
        <f t="shared" si="263"/>
        <v>1198</v>
      </c>
      <c r="S2303" s="4" t="str">
        <f>VLOOKUP(D2303,[2]Sheet1!$F$1:$J$65536,5,0)</f>
        <v>6217975130015035272</v>
      </c>
      <c r="T2303" s="4" t="str">
        <f>VLOOKUP(D2303,[1]Sheet1!$F$1:$H$65536,3,0)</f>
        <v>闫登红</v>
      </c>
      <c r="U2303" s="4" t="s">
        <v>56</v>
      </c>
      <c r="V2303" s="4" t="s">
        <v>56</v>
      </c>
      <c r="W2303" s="4" t="s">
        <v>56</v>
      </c>
      <c r="X2303" s="4" t="s">
        <v>56</v>
      </c>
    </row>
    <row r="2304" s="113" customFormat="1" hidden="1" customHeight="1" spans="1:24">
      <c r="A2304" s="9">
        <v>2303</v>
      </c>
      <c r="B2304" s="96" t="s">
        <v>66</v>
      </c>
      <c r="C2304" s="9" t="s">
        <v>5360</v>
      </c>
      <c r="D2304" s="9" t="s">
        <v>5361</v>
      </c>
      <c r="E2304" s="9" t="s">
        <v>34</v>
      </c>
      <c r="F2304" s="9" t="s">
        <v>5169</v>
      </c>
      <c r="G2304" s="9" t="str">
        <f t="shared" si="264"/>
        <v>香花镇胡岗村</v>
      </c>
      <c r="H2304" s="9" t="s">
        <v>5170</v>
      </c>
      <c r="I2304" s="9">
        <v>1</v>
      </c>
      <c r="J2304" s="9">
        <v>0</v>
      </c>
      <c r="K2304" s="9">
        <v>0</v>
      </c>
      <c r="L2304" s="9">
        <v>1</v>
      </c>
      <c r="M2304" s="9">
        <f t="shared" si="258"/>
        <v>0</v>
      </c>
      <c r="N2304" s="9">
        <f t="shared" si="259"/>
        <v>0</v>
      </c>
      <c r="O2304" s="9">
        <f t="shared" si="260"/>
        <v>600</v>
      </c>
      <c r="P2304" s="125">
        <f t="shared" si="261"/>
        <v>600</v>
      </c>
      <c r="Q2304" s="127">
        <f t="shared" si="262"/>
        <v>598</v>
      </c>
      <c r="R2304" s="128">
        <f t="shared" si="263"/>
        <v>1198</v>
      </c>
      <c r="S2304" s="4" t="str">
        <f>VLOOKUP(D2304,[2]Sheet1!$F$1:$J$65536,5,0)</f>
        <v>6217975130011541349</v>
      </c>
      <c r="T2304" s="4" t="str">
        <f>VLOOKUP(D2304,[1]Sheet1!$F$1:$H$65536,3,0)</f>
        <v>马付巧</v>
      </c>
      <c r="U2304" s="4" t="s">
        <v>56</v>
      </c>
      <c r="V2304" s="4" t="s">
        <v>56</v>
      </c>
      <c r="W2304" s="4" t="s">
        <v>56</v>
      </c>
      <c r="X2304" s="4" t="s">
        <v>56</v>
      </c>
    </row>
    <row r="2305" s="113" customFormat="1" hidden="1" customHeight="1" spans="1:24">
      <c r="A2305" s="9">
        <v>2304</v>
      </c>
      <c r="B2305" s="96" t="s">
        <v>66</v>
      </c>
      <c r="C2305" s="9" t="s">
        <v>5362</v>
      </c>
      <c r="D2305" s="9" t="s">
        <v>5363</v>
      </c>
      <c r="E2305" s="9" t="s">
        <v>34</v>
      </c>
      <c r="F2305" s="9" t="s">
        <v>5202</v>
      </c>
      <c r="G2305" s="9" t="str">
        <f t="shared" si="264"/>
        <v>香花镇雷庄村</v>
      </c>
      <c r="H2305" s="9" t="s">
        <v>5203</v>
      </c>
      <c r="I2305" s="9">
        <v>1</v>
      </c>
      <c r="J2305" s="9">
        <v>0</v>
      </c>
      <c r="K2305" s="9">
        <v>1</v>
      </c>
      <c r="L2305" s="9">
        <v>0</v>
      </c>
      <c r="M2305" s="9">
        <f t="shared" si="258"/>
        <v>0</v>
      </c>
      <c r="N2305" s="9">
        <f t="shared" si="259"/>
        <v>300</v>
      </c>
      <c r="O2305" s="9">
        <f t="shared" si="260"/>
        <v>0</v>
      </c>
      <c r="P2305" s="125">
        <f t="shared" si="261"/>
        <v>300</v>
      </c>
      <c r="Q2305" s="127">
        <f t="shared" si="262"/>
        <v>598</v>
      </c>
      <c r="R2305" s="128">
        <f t="shared" si="263"/>
        <v>898</v>
      </c>
      <c r="S2305" s="4" t="str">
        <f>VLOOKUP(D2305,[2]Sheet1!$F$1:$J$65536,5,0)</f>
        <v>6217975130011527173</v>
      </c>
      <c r="T2305" s="4" t="str">
        <f>VLOOKUP(D2305,[1]Sheet1!$F$1:$H$65536,3,0)</f>
        <v>张志成</v>
      </c>
      <c r="U2305" s="4" t="s">
        <v>56</v>
      </c>
      <c r="V2305" s="4" t="s">
        <v>56</v>
      </c>
      <c r="W2305" s="4" t="s">
        <v>56</v>
      </c>
      <c r="X2305" s="4" t="s">
        <v>56</v>
      </c>
    </row>
    <row r="2306" s="113" customFormat="1" hidden="1" customHeight="1" spans="1:24">
      <c r="A2306" s="9">
        <v>2305</v>
      </c>
      <c r="B2306" s="96" t="s">
        <v>66</v>
      </c>
      <c r="C2306" s="9" t="s">
        <v>5364</v>
      </c>
      <c r="D2306" s="9" t="s">
        <v>5365</v>
      </c>
      <c r="E2306" s="9" t="s">
        <v>34</v>
      </c>
      <c r="F2306" s="9" t="s">
        <v>5161</v>
      </c>
      <c r="G2306" s="9" t="str">
        <f t="shared" si="264"/>
        <v>香花镇杨河村</v>
      </c>
      <c r="H2306" s="9" t="s">
        <v>5162</v>
      </c>
      <c r="I2306" s="9">
        <v>1</v>
      </c>
      <c r="J2306" s="9">
        <v>1</v>
      </c>
      <c r="K2306" s="9">
        <v>0</v>
      </c>
      <c r="L2306" s="9">
        <v>0</v>
      </c>
      <c r="M2306" s="9">
        <f t="shared" si="258"/>
        <v>75</v>
      </c>
      <c r="N2306" s="9">
        <f t="shared" si="259"/>
        <v>0</v>
      </c>
      <c r="O2306" s="9">
        <f t="shared" si="260"/>
        <v>0</v>
      </c>
      <c r="P2306" s="125">
        <f t="shared" si="261"/>
        <v>75</v>
      </c>
      <c r="Q2306" s="127">
        <f t="shared" si="262"/>
        <v>598</v>
      </c>
      <c r="R2306" s="128">
        <f t="shared" si="263"/>
        <v>673</v>
      </c>
      <c r="S2306" s="4" t="str">
        <f>VLOOKUP(D2306,[2]Sheet1!$F$1:$J$65536,5,0)</f>
        <v>6217975130011614161</v>
      </c>
      <c r="T2306" s="4" t="str">
        <f>VLOOKUP(D2306,[1]Sheet1!$F$1:$H$65536,3,0)</f>
        <v>杨建涛</v>
      </c>
      <c r="U2306" s="4" t="s">
        <v>56</v>
      </c>
      <c r="V2306" s="4" t="s">
        <v>56</v>
      </c>
      <c r="W2306" s="4" t="s">
        <v>56</v>
      </c>
      <c r="X2306" s="4" t="s">
        <v>56</v>
      </c>
    </row>
    <row r="2307" s="113" customFormat="1" hidden="1" customHeight="1" spans="1:24">
      <c r="A2307" s="9">
        <v>2306</v>
      </c>
      <c r="B2307" s="96" t="s">
        <v>123</v>
      </c>
      <c r="C2307" s="9" t="s">
        <v>5366</v>
      </c>
      <c r="D2307" s="9" t="s">
        <v>5367</v>
      </c>
      <c r="E2307" s="9" t="s">
        <v>126</v>
      </c>
      <c r="F2307" s="9" t="s">
        <v>5368</v>
      </c>
      <c r="G2307" s="9" t="str">
        <f t="shared" si="264"/>
        <v>马蹬镇关防村</v>
      </c>
      <c r="H2307" s="9" t="s">
        <v>5369</v>
      </c>
      <c r="I2307" s="9">
        <v>1</v>
      </c>
      <c r="J2307" s="9">
        <v>1</v>
      </c>
      <c r="K2307" s="9">
        <v>0</v>
      </c>
      <c r="L2307" s="9">
        <v>0</v>
      </c>
      <c r="M2307" s="9">
        <f t="shared" ref="M2307:M2370" si="265">J2307*75</f>
        <v>75</v>
      </c>
      <c r="N2307" s="9">
        <f t="shared" ref="N2307:N2370" si="266">K2307*300</f>
        <v>0</v>
      </c>
      <c r="O2307" s="9">
        <f t="shared" ref="O2307:O2370" si="267">L2307*600</f>
        <v>0</v>
      </c>
      <c r="P2307" s="125">
        <f t="shared" ref="P2307:P2370" si="268">M2307+N2307+O2307</f>
        <v>75</v>
      </c>
      <c r="Q2307" s="127">
        <f t="shared" ref="Q2307:Q2370" si="269">I2307*598</f>
        <v>598</v>
      </c>
      <c r="R2307" s="128">
        <f t="shared" ref="R2307:R2370" si="270">P2307+Q2307</f>
        <v>673</v>
      </c>
      <c r="S2307" s="4" t="str">
        <f>VLOOKUP(D2307,[2]Sheet1!$F$1:$J$65536,5,0)</f>
        <v>623059486700267255</v>
      </c>
      <c r="T2307" s="4" t="str">
        <f>VLOOKUP(D2307,[1]Sheet1!$F$1:$H$65536,3,0)</f>
        <v>金保国</v>
      </c>
      <c r="U2307" s="4" t="s">
        <v>56</v>
      </c>
      <c r="V2307" s="4" t="s">
        <v>56</v>
      </c>
      <c r="W2307" s="4" t="s">
        <v>56</v>
      </c>
      <c r="X2307" s="4" t="s">
        <v>56</v>
      </c>
    </row>
    <row r="2308" s="113" customFormat="1" hidden="1" customHeight="1" spans="1:24">
      <c r="A2308" s="9">
        <v>2307</v>
      </c>
      <c r="B2308" s="96" t="s">
        <v>123</v>
      </c>
      <c r="C2308" s="9" t="s">
        <v>5370</v>
      </c>
      <c r="D2308" s="9" t="s">
        <v>5371</v>
      </c>
      <c r="E2308" s="9" t="s">
        <v>126</v>
      </c>
      <c r="F2308" s="9" t="s">
        <v>5372</v>
      </c>
      <c r="G2308" s="9" t="str">
        <f t="shared" si="264"/>
        <v>马蹬镇寇楼村</v>
      </c>
      <c r="H2308" s="9" t="s">
        <v>5373</v>
      </c>
      <c r="I2308" s="9">
        <v>1</v>
      </c>
      <c r="J2308" s="9">
        <v>1</v>
      </c>
      <c r="K2308" s="9">
        <v>0</v>
      </c>
      <c r="L2308" s="9">
        <v>0</v>
      </c>
      <c r="M2308" s="9">
        <f t="shared" si="265"/>
        <v>75</v>
      </c>
      <c r="N2308" s="9">
        <f t="shared" si="266"/>
        <v>0</v>
      </c>
      <c r="O2308" s="9">
        <f t="shared" si="267"/>
        <v>0</v>
      </c>
      <c r="P2308" s="125">
        <f t="shared" si="268"/>
        <v>75</v>
      </c>
      <c r="Q2308" s="127">
        <f t="shared" si="269"/>
        <v>598</v>
      </c>
      <c r="R2308" s="128">
        <f t="shared" si="270"/>
        <v>673</v>
      </c>
      <c r="S2308" s="4" t="str">
        <f>VLOOKUP(D2308,[2]Sheet1!$F$1:$J$65536,5,0)</f>
        <v>623059486700329329</v>
      </c>
      <c r="T2308" s="4" t="str">
        <f>VLOOKUP(D2308,[1]Sheet1!$F$1:$H$65536,3,0)</f>
        <v>肖群生</v>
      </c>
      <c r="U2308" s="4" t="s">
        <v>56</v>
      </c>
      <c r="V2308" s="4" t="s">
        <v>56</v>
      </c>
      <c r="W2308" s="4" t="s">
        <v>56</v>
      </c>
      <c r="X2308" s="4" t="s">
        <v>56</v>
      </c>
    </row>
    <row r="2309" s="113" customFormat="1" hidden="1" customHeight="1" spans="1:24">
      <c r="A2309" s="9">
        <v>2308</v>
      </c>
      <c r="B2309" s="96" t="s">
        <v>123</v>
      </c>
      <c r="C2309" s="9" t="s">
        <v>5374</v>
      </c>
      <c r="D2309" s="9" t="s">
        <v>5375</v>
      </c>
      <c r="E2309" s="9" t="s">
        <v>126</v>
      </c>
      <c r="F2309" s="9" t="s">
        <v>5372</v>
      </c>
      <c r="G2309" s="9" t="str">
        <f t="shared" si="264"/>
        <v>马蹬镇寇楼村</v>
      </c>
      <c r="H2309" s="9" t="s">
        <v>5373</v>
      </c>
      <c r="I2309" s="9">
        <v>1</v>
      </c>
      <c r="J2309" s="9">
        <v>1</v>
      </c>
      <c r="K2309" s="9">
        <v>0</v>
      </c>
      <c r="L2309" s="9">
        <v>0</v>
      </c>
      <c r="M2309" s="9">
        <f t="shared" si="265"/>
        <v>75</v>
      </c>
      <c r="N2309" s="9">
        <f t="shared" si="266"/>
        <v>0</v>
      </c>
      <c r="O2309" s="9">
        <f t="shared" si="267"/>
        <v>0</v>
      </c>
      <c r="P2309" s="125">
        <f t="shared" si="268"/>
        <v>75</v>
      </c>
      <c r="Q2309" s="127">
        <f t="shared" si="269"/>
        <v>598</v>
      </c>
      <c r="R2309" s="128">
        <f t="shared" si="270"/>
        <v>673</v>
      </c>
      <c r="S2309" s="4" t="str">
        <f>VLOOKUP(D2309,[2]Sheet1!$F$1:$J$65536,5,0)</f>
        <v>623059486700325095</v>
      </c>
      <c r="T2309" s="4" t="str">
        <f>VLOOKUP(D2309,[1]Sheet1!$F$1:$H$65536,3,0)</f>
        <v>寇建国</v>
      </c>
      <c r="U2309" s="4" t="s">
        <v>56</v>
      </c>
      <c r="V2309" s="4" t="s">
        <v>56</v>
      </c>
      <c r="W2309" s="4" t="s">
        <v>56</v>
      </c>
      <c r="X2309" s="4" t="s">
        <v>56</v>
      </c>
    </row>
    <row r="2310" s="113" customFormat="1" hidden="1" customHeight="1" spans="1:24">
      <c r="A2310" s="9">
        <v>2309</v>
      </c>
      <c r="B2310" s="96" t="s">
        <v>41</v>
      </c>
      <c r="C2310" s="9" t="s">
        <v>5376</v>
      </c>
      <c r="D2310" s="9" t="s">
        <v>5377</v>
      </c>
      <c r="E2310" s="9" t="s">
        <v>126</v>
      </c>
      <c r="F2310" s="9" t="s">
        <v>5378</v>
      </c>
      <c r="G2310" s="9" t="str">
        <f t="shared" si="264"/>
        <v>马蹬镇孙庄村</v>
      </c>
      <c r="H2310" s="9" t="s">
        <v>5379</v>
      </c>
      <c r="I2310" s="9">
        <v>1</v>
      </c>
      <c r="J2310" s="9">
        <v>0</v>
      </c>
      <c r="K2310" s="9">
        <v>0</v>
      </c>
      <c r="L2310" s="9">
        <v>1</v>
      </c>
      <c r="M2310" s="9">
        <f t="shared" si="265"/>
        <v>0</v>
      </c>
      <c r="N2310" s="9">
        <f t="shared" si="266"/>
        <v>0</v>
      </c>
      <c r="O2310" s="9">
        <f t="shared" si="267"/>
        <v>600</v>
      </c>
      <c r="P2310" s="125">
        <f t="shared" si="268"/>
        <v>600</v>
      </c>
      <c r="Q2310" s="127">
        <f t="shared" si="269"/>
        <v>598</v>
      </c>
      <c r="R2310" s="128">
        <f t="shared" si="270"/>
        <v>1198</v>
      </c>
      <c r="S2310" s="4" t="str">
        <f>VLOOKUP(D2310,[2]Sheet1!$F$1:$J$65536,5,0)</f>
        <v>623059486700247265</v>
      </c>
      <c r="T2310" s="4" t="str">
        <f>VLOOKUP(D2310,[1]Sheet1!$F$1:$H$65536,3,0)</f>
        <v>白艮娥</v>
      </c>
      <c r="U2310" s="4" t="s">
        <v>56</v>
      </c>
      <c r="V2310" s="4" t="s">
        <v>56</v>
      </c>
      <c r="W2310" s="4" t="s">
        <v>56</v>
      </c>
      <c r="X2310" s="4" t="s">
        <v>56</v>
      </c>
    </row>
    <row r="2311" s="113" customFormat="1" hidden="1" customHeight="1" spans="1:24">
      <c r="A2311" s="9">
        <v>2310</v>
      </c>
      <c r="B2311" s="96" t="s">
        <v>41</v>
      </c>
      <c r="C2311" s="9" t="s">
        <v>5380</v>
      </c>
      <c r="D2311" s="9" t="s">
        <v>5381</v>
      </c>
      <c r="E2311" s="9" t="s">
        <v>126</v>
      </c>
      <c r="F2311" s="9" t="s">
        <v>5382</v>
      </c>
      <c r="G2311" s="9" t="str">
        <f t="shared" si="264"/>
        <v>马蹬镇葛家沟村</v>
      </c>
      <c r="H2311" s="9" t="s">
        <v>5383</v>
      </c>
      <c r="I2311" s="9">
        <v>1</v>
      </c>
      <c r="J2311" s="9">
        <v>1</v>
      </c>
      <c r="K2311" s="9">
        <v>0</v>
      </c>
      <c r="L2311" s="9">
        <v>0</v>
      </c>
      <c r="M2311" s="9">
        <f t="shared" si="265"/>
        <v>75</v>
      </c>
      <c r="N2311" s="9">
        <f t="shared" si="266"/>
        <v>0</v>
      </c>
      <c r="O2311" s="9">
        <f t="shared" si="267"/>
        <v>0</v>
      </c>
      <c r="P2311" s="125">
        <f t="shared" si="268"/>
        <v>75</v>
      </c>
      <c r="Q2311" s="127">
        <f t="shared" si="269"/>
        <v>598</v>
      </c>
      <c r="R2311" s="128">
        <f t="shared" si="270"/>
        <v>673</v>
      </c>
      <c r="S2311" s="4" t="str">
        <f>VLOOKUP(D2311,[2]Sheet1!$F$1:$J$65536,5,0)</f>
        <v>623059486700371099</v>
      </c>
      <c r="T2311" s="4" t="str">
        <f>VLOOKUP(D2311,[1]Sheet1!$F$1:$H$65536,3,0)</f>
        <v>葛玉忠</v>
      </c>
      <c r="U2311" s="4" t="s">
        <v>56</v>
      </c>
      <c r="V2311" s="4" t="s">
        <v>56</v>
      </c>
      <c r="W2311" s="4" t="s">
        <v>56</v>
      </c>
      <c r="X2311" s="4" t="s">
        <v>56</v>
      </c>
    </row>
    <row r="2312" s="113" customFormat="1" hidden="1" customHeight="1" spans="1:24">
      <c r="A2312" s="9">
        <v>2311</v>
      </c>
      <c r="B2312" s="96" t="s">
        <v>41</v>
      </c>
      <c r="C2312" s="9" t="s">
        <v>5384</v>
      </c>
      <c r="D2312" s="9" t="s">
        <v>5385</v>
      </c>
      <c r="E2312" s="9" t="s">
        <v>126</v>
      </c>
      <c r="F2312" s="9" t="s">
        <v>5386</v>
      </c>
      <c r="G2312" s="9" t="str">
        <f t="shared" si="264"/>
        <v>马蹬镇马家村</v>
      </c>
      <c r="H2312" s="9" t="s">
        <v>5387</v>
      </c>
      <c r="I2312" s="9">
        <v>1</v>
      </c>
      <c r="J2312" s="9">
        <v>1</v>
      </c>
      <c r="K2312" s="9">
        <v>0</v>
      </c>
      <c r="L2312" s="9">
        <v>0</v>
      </c>
      <c r="M2312" s="9">
        <f t="shared" si="265"/>
        <v>75</v>
      </c>
      <c r="N2312" s="9">
        <f t="shared" si="266"/>
        <v>0</v>
      </c>
      <c r="O2312" s="9">
        <f t="shared" si="267"/>
        <v>0</v>
      </c>
      <c r="P2312" s="125">
        <f t="shared" si="268"/>
        <v>75</v>
      </c>
      <c r="Q2312" s="127">
        <f t="shared" si="269"/>
        <v>598</v>
      </c>
      <c r="R2312" s="128">
        <f t="shared" si="270"/>
        <v>673</v>
      </c>
      <c r="S2312" s="4" t="str">
        <f>VLOOKUP(D2312,[2]Sheet1!$F$1:$J$65536,5,0)</f>
        <v>623059486700398167</v>
      </c>
      <c r="T2312" s="4" t="str">
        <f>VLOOKUP(D2312,[1]Sheet1!$F$1:$H$65536,3,0)</f>
        <v>马国有</v>
      </c>
      <c r="U2312" s="4" t="s">
        <v>56</v>
      </c>
      <c r="V2312" s="4" t="s">
        <v>56</v>
      </c>
      <c r="W2312" s="4" t="s">
        <v>56</v>
      </c>
      <c r="X2312" s="4" t="s">
        <v>56</v>
      </c>
    </row>
    <row r="2313" s="113" customFormat="1" hidden="1" customHeight="1" spans="1:24">
      <c r="A2313" s="9">
        <v>2312</v>
      </c>
      <c r="B2313" s="96" t="s">
        <v>41</v>
      </c>
      <c r="C2313" s="9" t="s">
        <v>5388</v>
      </c>
      <c r="D2313" s="9" t="s">
        <v>5389</v>
      </c>
      <c r="E2313" s="9" t="s">
        <v>126</v>
      </c>
      <c r="F2313" s="9" t="s">
        <v>5386</v>
      </c>
      <c r="G2313" s="9" t="str">
        <f t="shared" si="264"/>
        <v>马蹬镇马家村</v>
      </c>
      <c r="H2313" s="9" t="s">
        <v>5387</v>
      </c>
      <c r="I2313" s="9">
        <v>1</v>
      </c>
      <c r="J2313" s="9">
        <v>1</v>
      </c>
      <c r="K2313" s="9">
        <v>0</v>
      </c>
      <c r="L2313" s="9">
        <v>0</v>
      </c>
      <c r="M2313" s="9">
        <f t="shared" si="265"/>
        <v>75</v>
      </c>
      <c r="N2313" s="9">
        <f t="shared" si="266"/>
        <v>0</v>
      </c>
      <c r="O2313" s="9">
        <f t="shared" si="267"/>
        <v>0</v>
      </c>
      <c r="P2313" s="125">
        <f t="shared" si="268"/>
        <v>75</v>
      </c>
      <c r="Q2313" s="127">
        <f t="shared" si="269"/>
        <v>598</v>
      </c>
      <c r="R2313" s="128">
        <f t="shared" si="270"/>
        <v>673</v>
      </c>
      <c r="S2313" s="4" t="str">
        <f>VLOOKUP(D2313,[2]Sheet1!$F$1:$J$65536,5,0)</f>
        <v>623059486700967722</v>
      </c>
      <c r="T2313" s="4" t="str">
        <f>VLOOKUP(D2313,[1]Sheet1!$F$1:$H$65536,3,0)</f>
        <v>樊新虎</v>
      </c>
      <c r="U2313" s="4" t="s">
        <v>56</v>
      </c>
      <c r="V2313" s="4" t="s">
        <v>56</v>
      </c>
      <c r="W2313" s="4" t="s">
        <v>56</v>
      </c>
      <c r="X2313" s="4" t="s">
        <v>56</v>
      </c>
    </row>
    <row r="2314" s="113" customFormat="1" hidden="1" customHeight="1" spans="1:24">
      <c r="A2314" s="9">
        <v>2313</v>
      </c>
      <c r="B2314" s="96" t="s">
        <v>41</v>
      </c>
      <c r="C2314" s="9" t="s">
        <v>5390</v>
      </c>
      <c r="D2314" s="9" t="s">
        <v>5391</v>
      </c>
      <c r="E2314" s="9" t="s">
        <v>126</v>
      </c>
      <c r="F2314" s="9" t="s">
        <v>127</v>
      </c>
      <c r="G2314" s="9" t="str">
        <f t="shared" si="264"/>
        <v>马蹬镇张岭村</v>
      </c>
      <c r="H2314" s="9" t="s">
        <v>128</v>
      </c>
      <c r="I2314" s="9">
        <v>1</v>
      </c>
      <c r="J2314" s="9">
        <v>1</v>
      </c>
      <c r="K2314" s="9">
        <v>0</v>
      </c>
      <c r="L2314" s="9">
        <v>0</v>
      </c>
      <c r="M2314" s="9">
        <f t="shared" si="265"/>
        <v>75</v>
      </c>
      <c r="N2314" s="9">
        <f t="shared" si="266"/>
        <v>0</v>
      </c>
      <c r="O2314" s="9">
        <f t="shared" si="267"/>
        <v>0</v>
      </c>
      <c r="P2314" s="125">
        <f t="shared" si="268"/>
        <v>75</v>
      </c>
      <c r="Q2314" s="127">
        <f t="shared" si="269"/>
        <v>598</v>
      </c>
      <c r="R2314" s="128">
        <f t="shared" si="270"/>
        <v>673</v>
      </c>
      <c r="S2314" s="4" t="str">
        <f>VLOOKUP(D2314,[2]Sheet1!$F$1:$J$65536,5,0)</f>
        <v>623059486700226558</v>
      </c>
      <c r="T2314" s="4" t="str">
        <f>VLOOKUP(D2314,[1]Sheet1!$F$1:$H$65536,3,0)</f>
        <v>曹钟起</v>
      </c>
      <c r="U2314" s="4" t="s">
        <v>56</v>
      </c>
      <c r="V2314" s="4" t="s">
        <v>56</v>
      </c>
      <c r="W2314" s="4" t="s">
        <v>56</v>
      </c>
      <c r="X2314" s="4" t="s">
        <v>56</v>
      </c>
    </row>
    <row r="2315" s="113" customFormat="1" hidden="1" customHeight="1" spans="1:24">
      <c r="A2315" s="9">
        <v>2314</v>
      </c>
      <c r="B2315" s="96" t="s">
        <v>131</v>
      </c>
      <c r="C2315" s="9" t="s">
        <v>5392</v>
      </c>
      <c r="D2315" s="9" t="s">
        <v>5393</v>
      </c>
      <c r="E2315" s="9" t="s">
        <v>126</v>
      </c>
      <c r="F2315" s="9" t="s">
        <v>5394</v>
      </c>
      <c r="G2315" s="9" t="str">
        <f t="shared" si="264"/>
        <v>马蹬镇云岭村</v>
      </c>
      <c r="H2315" s="9" t="s">
        <v>5395</v>
      </c>
      <c r="I2315" s="9">
        <v>1</v>
      </c>
      <c r="J2315" s="9">
        <v>1</v>
      </c>
      <c r="K2315" s="9">
        <v>0</v>
      </c>
      <c r="L2315" s="9">
        <v>0</v>
      </c>
      <c r="M2315" s="9">
        <f t="shared" si="265"/>
        <v>75</v>
      </c>
      <c r="N2315" s="9">
        <f t="shared" si="266"/>
        <v>0</v>
      </c>
      <c r="O2315" s="9">
        <f t="shared" si="267"/>
        <v>0</v>
      </c>
      <c r="P2315" s="125">
        <f t="shared" si="268"/>
        <v>75</v>
      </c>
      <c r="Q2315" s="127">
        <f t="shared" si="269"/>
        <v>598</v>
      </c>
      <c r="R2315" s="128">
        <f t="shared" si="270"/>
        <v>673</v>
      </c>
      <c r="S2315" s="4" t="str">
        <f>VLOOKUP(D2315,[2]Sheet1!$F$1:$J$65536,5,0)</f>
        <v>623059486700381858</v>
      </c>
      <c r="T2315" s="4" t="str">
        <f>VLOOKUP(D2315,[1]Sheet1!$F$1:$H$65536,3,0)</f>
        <v>赵清乾</v>
      </c>
      <c r="U2315" s="4" t="s">
        <v>56</v>
      </c>
      <c r="V2315" s="4" t="s">
        <v>56</v>
      </c>
      <c r="W2315" s="4" t="s">
        <v>56</v>
      </c>
      <c r="X2315" s="4" t="s">
        <v>56</v>
      </c>
    </row>
    <row r="2316" s="113" customFormat="1" hidden="1" customHeight="1" spans="1:24">
      <c r="A2316" s="9">
        <v>2315</v>
      </c>
      <c r="B2316" s="96" t="s">
        <v>131</v>
      </c>
      <c r="C2316" s="9" t="s">
        <v>5396</v>
      </c>
      <c r="D2316" s="9" t="s">
        <v>5397</v>
      </c>
      <c r="E2316" s="9" t="s">
        <v>126</v>
      </c>
      <c r="F2316" s="9" t="s">
        <v>5398</v>
      </c>
      <c r="G2316" s="9" t="str">
        <f t="shared" si="264"/>
        <v>马蹬镇熊家岗村</v>
      </c>
      <c r="H2316" s="9" t="s">
        <v>5399</v>
      </c>
      <c r="I2316" s="9">
        <v>1</v>
      </c>
      <c r="J2316" s="9">
        <v>1</v>
      </c>
      <c r="K2316" s="9">
        <v>0</v>
      </c>
      <c r="L2316" s="9">
        <v>0</v>
      </c>
      <c r="M2316" s="9">
        <f t="shared" si="265"/>
        <v>75</v>
      </c>
      <c r="N2316" s="9">
        <f t="shared" si="266"/>
        <v>0</v>
      </c>
      <c r="O2316" s="9">
        <f t="shared" si="267"/>
        <v>0</v>
      </c>
      <c r="P2316" s="125">
        <f t="shared" si="268"/>
        <v>75</v>
      </c>
      <c r="Q2316" s="127">
        <f t="shared" si="269"/>
        <v>598</v>
      </c>
      <c r="R2316" s="128">
        <f t="shared" si="270"/>
        <v>673</v>
      </c>
      <c r="S2316" s="4" t="str">
        <f>VLOOKUP(D2316,[2]Sheet1!$F$1:$J$65536,5,0)</f>
        <v>623059486700212848</v>
      </c>
      <c r="T2316" s="4" t="str">
        <f>VLOOKUP(D2316,[1]Sheet1!$F$1:$H$65536,3,0)</f>
        <v>李玉占</v>
      </c>
      <c r="U2316" s="4" t="s">
        <v>56</v>
      </c>
      <c r="V2316" s="4" t="s">
        <v>56</v>
      </c>
      <c r="W2316" s="4" t="s">
        <v>56</v>
      </c>
      <c r="X2316" s="4" t="s">
        <v>56</v>
      </c>
    </row>
    <row r="2317" s="113" customFormat="1" hidden="1" customHeight="1" spans="1:24">
      <c r="A2317" s="9">
        <v>2316</v>
      </c>
      <c r="B2317" s="96" t="s">
        <v>853</v>
      </c>
      <c r="C2317" s="9" t="s">
        <v>5400</v>
      </c>
      <c r="D2317" s="9" t="s">
        <v>5401</v>
      </c>
      <c r="E2317" s="9" t="s">
        <v>126</v>
      </c>
      <c r="F2317" s="9" t="s">
        <v>5402</v>
      </c>
      <c r="G2317" s="9" t="str">
        <f t="shared" si="264"/>
        <v>马蹬镇苏庄村</v>
      </c>
      <c r="H2317" s="9" t="s">
        <v>5403</v>
      </c>
      <c r="I2317" s="9">
        <v>1</v>
      </c>
      <c r="J2317" s="9">
        <v>1</v>
      </c>
      <c r="K2317" s="9">
        <v>0</v>
      </c>
      <c r="L2317" s="9">
        <v>0</v>
      </c>
      <c r="M2317" s="9">
        <f t="shared" si="265"/>
        <v>75</v>
      </c>
      <c r="N2317" s="9">
        <f t="shared" si="266"/>
        <v>0</v>
      </c>
      <c r="O2317" s="9">
        <f t="shared" si="267"/>
        <v>0</v>
      </c>
      <c r="P2317" s="125">
        <f t="shared" si="268"/>
        <v>75</v>
      </c>
      <c r="Q2317" s="127">
        <f t="shared" si="269"/>
        <v>598</v>
      </c>
      <c r="R2317" s="128">
        <f t="shared" si="270"/>
        <v>673</v>
      </c>
      <c r="S2317" s="4" t="str">
        <f>VLOOKUP(D2317,[2]Sheet1!$F$1:$J$65536,5,0)</f>
        <v>623059486702167982</v>
      </c>
      <c r="T2317" s="4" t="str">
        <f>VLOOKUP(D2317,[1]Sheet1!$F$1:$H$65536,3,0)</f>
        <v>王中成</v>
      </c>
      <c r="U2317" s="4" t="s">
        <v>56</v>
      </c>
      <c r="V2317" s="4" t="s">
        <v>56</v>
      </c>
      <c r="W2317" s="4" t="s">
        <v>56</v>
      </c>
      <c r="X2317" s="4" t="s">
        <v>56</v>
      </c>
    </row>
    <row r="2318" s="113" customFormat="1" hidden="1" customHeight="1" spans="1:24">
      <c r="A2318" s="9">
        <v>2317</v>
      </c>
      <c r="B2318" s="96" t="s">
        <v>853</v>
      </c>
      <c r="C2318" s="9" t="s">
        <v>5404</v>
      </c>
      <c r="D2318" s="9" t="s">
        <v>5405</v>
      </c>
      <c r="E2318" s="9" t="s">
        <v>126</v>
      </c>
      <c r="F2318" s="9" t="s">
        <v>5406</v>
      </c>
      <c r="G2318" s="9" t="str">
        <f t="shared" si="264"/>
        <v>马蹬镇小草峪村</v>
      </c>
      <c r="H2318" s="9" t="s">
        <v>5407</v>
      </c>
      <c r="I2318" s="9">
        <v>1</v>
      </c>
      <c r="J2318" s="9">
        <v>1</v>
      </c>
      <c r="K2318" s="9">
        <v>0</v>
      </c>
      <c r="L2318" s="9">
        <v>0</v>
      </c>
      <c r="M2318" s="9">
        <f t="shared" si="265"/>
        <v>75</v>
      </c>
      <c r="N2318" s="9">
        <f t="shared" si="266"/>
        <v>0</v>
      </c>
      <c r="O2318" s="9">
        <f t="shared" si="267"/>
        <v>0</v>
      </c>
      <c r="P2318" s="125">
        <f t="shared" si="268"/>
        <v>75</v>
      </c>
      <c r="Q2318" s="127">
        <f t="shared" si="269"/>
        <v>598</v>
      </c>
      <c r="R2318" s="128">
        <f t="shared" si="270"/>
        <v>673</v>
      </c>
      <c r="S2318" s="4" t="str">
        <f>VLOOKUP(D2318,[2]Sheet1!$F$1:$J$65536,5,0)</f>
        <v>623059486700363252</v>
      </c>
      <c r="T2318" s="4" t="str">
        <f>VLOOKUP(D2318,[1]Sheet1!$F$1:$H$65536,3,0)</f>
        <v>王显同</v>
      </c>
      <c r="U2318" s="4" t="s">
        <v>56</v>
      </c>
      <c r="V2318" s="4" t="s">
        <v>56</v>
      </c>
      <c r="W2318" s="4" t="s">
        <v>56</v>
      </c>
      <c r="X2318" s="4" t="s">
        <v>56</v>
      </c>
    </row>
    <row r="2319" s="113" customFormat="1" hidden="1" customHeight="1" spans="1:24">
      <c r="A2319" s="9">
        <v>2318</v>
      </c>
      <c r="B2319" s="96" t="s">
        <v>853</v>
      </c>
      <c r="C2319" s="9" t="s">
        <v>5408</v>
      </c>
      <c r="D2319" s="9" t="s">
        <v>5409</v>
      </c>
      <c r="E2319" s="9" t="s">
        <v>126</v>
      </c>
      <c r="F2319" s="9" t="s">
        <v>5410</v>
      </c>
      <c r="G2319" s="9" t="str">
        <f t="shared" si="264"/>
        <v>马蹬镇青龙咀村</v>
      </c>
      <c r="H2319" s="9" t="s">
        <v>5411</v>
      </c>
      <c r="I2319" s="9">
        <v>1</v>
      </c>
      <c r="J2319" s="9">
        <v>1</v>
      </c>
      <c r="K2319" s="9">
        <v>0</v>
      </c>
      <c r="L2319" s="9">
        <v>0</v>
      </c>
      <c r="M2319" s="9">
        <f t="shared" si="265"/>
        <v>75</v>
      </c>
      <c r="N2319" s="9">
        <f t="shared" si="266"/>
        <v>0</v>
      </c>
      <c r="O2319" s="9">
        <f t="shared" si="267"/>
        <v>0</v>
      </c>
      <c r="P2319" s="125">
        <f t="shared" si="268"/>
        <v>75</v>
      </c>
      <c r="Q2319" s="127">
        <f t="shared" si="269"/>
        <v>598</v>
      </c>
      <c r="R2319" s="128">
        <f t="shared" si="270"/>
        <v>673</v>
      </c>
      <c r="S2319" s="4" t="str">
        <f>VLOOKUP(D2319,[2]Sheet1!$F$1:$J$65536,5,0)</f>
        <v>623059486700994601</v>
      </c>
      <c r="T2319" s="4" t="str">
        <f>VLOOKUP(D2319,[1]Sheet1!$F$1:$H$65536,3,0)</f>
        <v>刘道兰</v>
      </c>
      <c r="U2319" s="4" t="s">
        <v>56</v>
      </c>
      <c r="V2319" s="4" t="s">
        <v>56</v>
      </c>
      <c r="W2319" s="4" t="s">
        <v>56</v>
      </c>
      <c r="X2319" s="4" t="s">
        <v>56</v>
      </c>
    </row>
    <row r="2320" s="113" customFormat="1" hidden="1" customHeight="1" spans="1:24">
      <c r="A2320" s="9">
        <v>2319</v>
      </c>
      <c r="B2320" s="96" t="s">
        <v>853</v>
      </c>
      <c r="C2320" s="9" t="s">
        <v>5412</v>
      </c>
      <c r="D2320" s="9" t="s">
        <v>5413</v>
      </c>
      <c r="E2320" s="9" t="s">
        <v>126</v>
      </c>
      <c r="F2320" s="9" t="s">
        <v>5414</v>
      </c>
      <c r="G2320" s="9" t="str">
        <f t="shared" si="264"/>
        <v>马蹬镇陈店村</v>
      </c>
      <c r="H2320" s="9" t="s">
        <v>5415</v>
      </c>
      <c r="I2320" s="9">
        <v>1</v>
      </c>
      <c r="J2320" s="9">
        <v>1</v>
      </c>
      <c r="K2320" s="9">
        <v>0</v>
      </c>
      <c r="L2320" s="9">
        <v>0</v>
      </c>
      <c r="M2320" s="9">
        <f t="shared" si="265"/>
        <v>75</v>
      </c>
      <c r="N2320" s="9">
        <f t="shared" si="266"/>
        <v>0</v>
      </c>
      <c r="O2320" s="9">
        <f t="shared" si="267"/>
        <v>0</v>
      </c>
      <c r="P2320" s="125">
        <f t="shared" si="268"/>
        <v>75</v>
      </c>
      <c r="Q2320" s="127">
        <f t="shared" si="269"/>
        <v>598</v>
      </c>
      <c r="R2320" s="128">
        <f t="shared" si="270"/>
        <v>673</v>
      </c>
      <c r="S2320" s="4" t="str">
        <f>VLOOKUP(D2320,[2]Sheet1!$F$1:$J$65536,5,0)</f>
        <v>623059486700309669</v>
      </c>
      <c r="T2320" s="4" t="str">
        <f>VLOOKUP(D2320,[1]Sheet1!$F$1:$H$65536,3,0)</f>
        <v>陈相锋</v>
      </c>
      <c r="U2320" s="4" t="s">
        <v>56</v>
      </c>
      <c r="V2320" s="4" t="s">
        <v>56</v>
      </c>
      <c r="W2320" s="4" t="s">
        <v>56</v>
      </c>
      <c r="X2320" s="4" t="s">
        <v>56</v>
      </c>
    </row>
    <row r="2321" s="113" customFormat="1" hidden="1" customHeight="1" spans="1:24">
      <c r="A2321" s="9">
        <v>2320</v>
      </c>
      <c r="B2321" s="96" t="s">
        <v>853</v>
      </c>
      <c r="C2321" s="9" t="s">
        <v>5416</v>
      </c>
      <c r="D2321" s="9" t="s">
        <v>5417</v>
      </c>
      <c r="E2321" s="9" t="s">
        <v>126</v>
      </c>
      <c r="F2321" s="9" t="s">
        <v>5378</v>
      </c>
      <c r="G2321" s="9" t="str">
        <f t="shared" si="264"/>
        <v>马蹬镇孙庄村</v>
      </c>
      <c r="H2321" s="9" t="s">
        <v>5379</v>
      </c>
      <c r="I2321" s="9">
        <v>1</v>
      </c>
      <c r="J2321" s="9">
        <v>1</v>
      </c>
      <c r="K2321" s="9">
        <v>0</v>
      </c>
      <c r="L2321" s="9">
        <v>0</v>
      </c>
      <c r="M2321" s="9">
        <f t="shared" si="265"/>
        <v>75</v>
      </c>
      <c r="N2321" s="9">
        <f t="shared" si="266"/>
        <v>0</v>
      </c>
      <c r="O2321" s="9">
        <f t="shared" si="267"/>
        <v>0</v>
      </c>
      <c r="P2321" s="125">
        <f t="shared" si="268"/>
        <v>75</v>
      </c>
      <c r="Q2321" s="127">
        <f t="shared" si="269"/>
        <v>598</v>
      </c>
      <c r="R2321" s="128">
        <f t="shared" si="270"/>
        <v>673</v>
      </c>
      <c r="S2321" s="4" t="str">
        <f>VLOOKUP(D2321,[2]Sheet1!$F$1:$J$65536,5,0)</f>
        <v>623059486700254311</v>
      </c>
      <c r="T2321" s="4" t="str">
        <f>VLOOKUP(D2321,[1]Sheet1!$F$1:$H$65536,3,0)</f>
        <v>徐兆才</v>
      </c>
      <c r="U2321" s="4" t="s">
        <v>56</v>
      </c>
      <c r="V2321" s="4" t="s">
        <v>56</v>
      </c>
      <c r="W2321" s="4" t="s">
        <v>56</v>
      </c>
      <c r="X2321" s="4" t="s">
        <v>56</v>
      </c>
    </row>
    <row r="2322" s="113" customFormat="1" hidden="1" customHeight="1" spans="1:24">
      <c r="A2322" s="9">
        <v>2321</v>
      </c>
      <c r="B2322" s="96" t="s">
        <v>862</v>
      </c>
      <c r="C2322" s="9" t="s">
        <v>5418</v>
      </c>
      <c r="D2322" s="9" t="s">
        <v>5419</v>
      </c>
      <c r="E2322" s="9" t="s">
        <v>126</v>
      </c>
      <c r="F2322" s="9" t="s">
        <v>5414</v>
      </c>
      <c r="G2322" s="9" t="str">
        <f t="shared" si="264"/>
        <v>马蹬镇陈店村</v>
      </c>
      <c r="H2322" s="9" t="s">
        <v>5415</v>
      </c>
      <c r="I2322" s="9">
        <v>1</v>
      </c>
      <c r="J2322" s="9">
        <v>1</v>
      </c>
      <c r="K2322" s="9">
        <v>0</v>
      </c>
      <c r="L2322" s="9">
        <v>0</v>
      </c>
      <c r="M2322" s="9">
        <f t="shared" si="265"/>
        <v>75</v>
      </c>
      <c r="N2322" s="9">
        <f t="shared" si="266"/>
        <v>0</v>
      </c>
      <c r="O2322" s="9">
        <f t="shared" si="267"/>
        <v>0</v>
      </c>
      <c r="P2322" s="125">
        <f t="shared" si="268"/>
        <v>75</v>
      </c>
      <c r="Q2322" s="127">
        <f t="shared" si="269"/>
        <v>598</v>
      </c>
      <c r="R2322" s="128">
        <f t="shared" si="270"/>
        <v>673</v>
      </c>
      <c r="S2322" s="4" t="str">
        <f>VLOOKUP(D2322,[2]Sheet1!$F$1:$J$65536,5,0)</f>
        <v>623059486701047474</v>
      </c>
      <c r="T2322" s="4" t="str">
        <f>VLOOKUP(D2322,[1]Sheet1!$F$1:$H$65536,3,0)</f>
        <v>陈五成</v>
      </c>
      <c r="U2322" s="4" t="s">
        <v>56</v>
      </c>
      <c r="V2322" s="4" t="s">
        <v>56</v>
      </c>
      <c r="W2322" s="4" t="s">
        <v>56</v>
      </c>
      <c r="X2322" s="4" t="s">
        <v>56</v>
      </c>
    </row>
    <row r="2323" s="113" customFormat="1" hidden="1" customHeight="1" spans="1:24">
      <c r="A2323" s="9">
        <v>2322</v>
      </c>
      <c r="B2323" s="96" t="s">
        <v>862</v>
      </c>
      <c r="C2323" s="9" t="s">
        <v>5420</v>
      </c>
      <c r="D2323" s="9" t="s">
        <v>5421</v>
      </c>
      <c r="E2323" s="9" t="s">
        <v>126</v>
      </c>
      <c r="F2323" s="9" t="s">
        <v>5422</v>
      </c>
      <c r="G2323" s="9" t="str">
        <f t="shared" si="264"/>
        <v>马蹬镇任沟村</v>
      </c>
      <c r="H2323" s="9" t="s">
        <v>5423</v>
      </c>
      <c r="I2323" s="9">
        <v>1</v>
      </c>
      <c r="J2323" s="9">
        <v>1</v>
      </c>
      <c r="K2323" s="9">
        <v>0</v>
      </c>
      <c r="L2323" s="9">
        <v>0</v>
      </c>
      <c r="M2323" s="9">
        <f t="shared" si="265"/>
        <v>75</v>
      </c>
      <c r="N2323" s="9">
        <f t="shared" si="266"/>
        <v>0</v>
      </c>
      <c r="O2323" s="9">
        <f t="shared" si="267"/>
        <v>0</v>
      </c>
      <c r="P2323" s="125">
        <f t="shared" si="268"/>
        <v>75</v>
      </c>
      <c r="Q2323" s="127">
        <f t="shared" si="269"/>
        <v>598</v>
      </c>
      <c r="R2323" s="128">
        <f t="shared" si="270"/>
        <v>673</v>
      </c>
      <c r="S2323" s="4" t="str">
        <f>VLOOKUP(D2323,[2]Sheet1!$F$1:$J$65536,5,0)</f>
        <v>623059486702530429</v>
      </c>
      <c r="T2323" s="4" t="str">
        <f>VLOOKUP(D2323,[1]Sheet1!$F$1:$H$65536,3,0)</f>
        <v>全营富</v>
      </c>
      <c r="U2323" s="4" t="s">
        <v>56</v>
      </c>
      <c r="V2323" s="4" t="s">
        <v>56</v>
      </c>
      <c r="W2323" s="4" t="s">
        <v>56</v>
      </c>
      <c r="X2323" s="4" t="s">
        <v>56</v>
      </c>
    </row>
    <row r="2324" s="113" customFormat="1" hidden="1" customHeight="1" spans="1:24">
      <c r="A2324" s="9">
        <v>2323</v>
      </c>
      <c r="B2324" s="96" t="s">
        <v>862</v>
      </c>
      <c r="C2324" s="9" t="s">
        <v>5424</v>
      </c>
      <c r="D2324" s="9" t="s">
        <v>5425</v>
      </c>
      <c r="E2324" s="9" t="s">
        <v>126</v>
      </c>
      <c r="F2324" s="9" t="s">
        <v>5414</v>
      </c>
      <c r="G2324" s="9" t="str">
        <f t="shared" si="264"/>
        <v>马蹬镇陈店村</v>
      </c>
      <c r="H2324" s="9" t="s">
        <v>5415</v>
      </c>
      <c r="I2324" s="9">
        <v>1</v>
      </c>
      <c r="J2324" s="9">
        <v>1</v>
      </c>
      <c r="K2324" s="9">
        <v>0</v>
      </c>
      <c r="L2324" s="9">
        <v>0</v>
      </c>
      <c r="M2324" s="9">
        <f t="shared" si="265"/>
        <v>75</v>
      </c>
      <c r="N2324" s="9">
        <f t="shared" si="266"/>
        <v>0</v>
      </c>
      <c r="O2324" s="9">
        <f t="shared" si="267"/>
        <v>0</v>
      </c>
      <c r="P2324" s="125">
        <f t="shared" si="268"/>
        <v>75</v>
      </c>
      <c r="Q2324" s="127">
        <f t="shared" si="269"/>
        <v>598</v>
      </c>
      <c r="R2324" s="128">
        <f t="shared" si="270"/>
        <v>673</v>
      </c>
      <c r="S2324" s="4" t="str">
        <f>VLOOKUP(D2324,[2]Sheet1!$F$1:$J$65536,5,0)</f>
        <v>623059486700308885</v>
      </c>
      <c r="T2324" s="4" t="str">
        <f>VLOOKUP(D2324,[1]Sheet1!$F$1:$H$65536,3,0)</f>
        <v>陈朝选</v>
      </c>
      <c r="U2324" s="4" t="s">
        <v>56</v>
      </c>
      <c r="V2324" s="4" t="s">
        <v>56</v>
      </c>
      <c r="W2324" s="4" t="s">
        <v>56</v>
      </c>
      <c r="X2324" s="4" t="s">
        <v>56</v>
      </c>
    </row>
    <row r="2325" s="113" customFormat="1" hidden="1" customHeight="1" spans="1:24">
      <c r="A2325" s="9">
        <v>2324</v>
      </c>
      <c r="B2325" s="96" t="s">
        <v>48</v>
      </c>
      <c r="C2325" s="9" t="s">
        <v>5426</v>
      </c>
      <c r="D2325" s="9" t="s">
        <v>5427</v>
      </c>
      <c r="E2325" s="9" t="s">
        <v>126</v>
      </c>
      <c r="F2325" s="9" t="s">
        <v>5386</v>
      </c>
      <c r="G2325" s="9" t="str">
        <f t="shared" si="264"/>
        <v>马蹬镇马家村</v>
      </c>
      <c r="H2325" s="9" t="s">
        <v>5387</v>
      </c>
      <c r="I2325" s="9">
        <v>1</v>
      </c>
      <c r="J2325" s="9">
        <v>1</v>
      </c>
      <c r="K2325" s="9">
        <v>0</v>
      </c>
      <c r="L2325" s="9">
        <v>0</v>
      </c>
      <c r="M2325" s="9">
        <f t="shared" si="265"/>
        <v>75</v>
      </c>
      <c r="N2325" s="9">
        <f t="shared" si="266"/>
        <v>0</v>
      </c>
      <c r="O2325" s="9">
        <f t="shared" si="267"/>
        <v>0</v>
      </c>
      <c r="P2325" s="125">
        <f t="shared" si="268"/>
        <v>75</v>
      </c>
      <c r="Q2325" s="127">
        <f t="shared" si="269"/>
        <v>598</v>
      </c>
      <c r="R2325" s="128">
        <f t="shared" si="270"/>
        <v>673</v>
      </c>
      <c r="S2325" s="4" t="str">
        <f>VLOOKUP(D2325,[2]Sheet1!$F$1:$J$65536,5,0)</f>
        <v>623059486700401649</v>
      </c>
      <c r="T2325" s="4" t="str">
        <f>VLOOKUP(D2325,[1]Sheet1!$F$1:$H$65536,3,0)</f>
        <v>余牛娃</v>
      </c>
      <c r="U2325" s="4" t="s">
        <v>56</v>
      </c>
      <c r="V2325" s="4" t="s">
        <v>56</v>
      </c>
      <c r="W2325" s="4" t="s">
        <v>56</v>
      </c>
      <c r="X2325" s="4" t="s">
        <v>56</v>
      </c>
    </row>
    <row r="2326" s="113" customFormat="1" hidden="1" customHeight="1" spans="1:24">
      <c r="A2326" s="9">
        <v>2325</v>
      </c>
      <c r="B2326" s="96" t="s">
        <v>48</v>
      </c>
      <c r="C2326" s="9" t="s">
        <v>5428</v>
      </c>
      <c r="D2326" s="9" t="s">
        <v>5429</v>
      </c>
      <c r="E2326" s="9" t="s">
        <v>126</v>
      </c>
      <c r="F2326" s="9" t="s">
        <v>5430</v>
      </c>
      <c r="G2326" s="9" t="str">
        <f t="shared" si="264"/>
        <v>马蹬镇高庄村</v>
      </c>
      <c r="H2326" s="9" t="s">
        <v>5431</v>
      </c>
      <c r="I2326" s="9">
        <v>1</v>
      </c>
      <c r="J2326" s="9">
        <v>1</v>
      </c>
      <c r="K2326" s="9">
        <v>0</v>
      </c>
      <c r="L2326" s="9">
        <v>0</v>
      </c>
      <c r="M2326" s="9">
        <f t="shared" si="265"/>
        <v>75</v>
      </c>
      <c r="N2326" s="9">
        <f t="shared" si="266"/>
        <v>0</v>
      </c>
      <c r="O2326" s="9">
        <f t="shared" si="267"/>
        <v>0</v>
      </c>
      <c r="P2326" s="125">
        <f t="shared" si="268"/>
        <v>75</v>
      </c>
      <c r="Q2326" s="127">
        <f t="shared" si="269"/>
        <v>598</v>
      </c>
      <c r="R2326" s="128">
        <f t="shared" si="270"/>
        <v>673</v>
      </c>
      <c r="S2326" s="4" t="str">
        <f>VLOOKUP(D2326,[2]Sheet1!$F$1:$J$65536,5,0)</f>
        <v>623059486700206857</v>
      </c>
      <c r="T2326" s="4" t="str">
        <f>VLOOKUP(D2326,[1]Sheet1!$F$1:$H$65536,3,0)</f>
        <v>王国强</v>
      </c>
      <c r="U2326" s="4" t="s">
        <v>56</v>
      </c>
      <c r="V2326" s="4" t="s">
        <v>56</v>
      </c>
      <c r="W2326" s="4" t="s">
        <v>56</v>
      </c>
      <c r="X2326" s="4" t="s">
        <v>56</v>
      </c>
    </row>
    <row r="2327" s="113" customFormat="1" hidden="1" customHeight="1" spans="1:24">
      <c r="A2327" s="9">
        <v>2326</v>
      </c>
      <c r="B2327" s="96" t="s">
        <v>66</v>
      </c>
      <c r="C2327" s="9" t="s">
        <v>5432</v>
      </c>
      <c r="D2327" s="9" t="s">
        <v>5433</v>
      </c>
      <c r="E2327" s="9" t="s">
        <v>126</v>
      </c>
      <c r="F2327" s="9" t="s">
        <v>5372</v>
      </c>
      <c r="G2327" s="9" t="str">
        <f t="shared" si="264"/>
        <v>马蹬镇寇楼村</v>
      </c>
      <c r="H2327" s="9" t="s">
        <v>5373</v>
      </c>
      <c r="I2327" s="9">
        <v>1</v>
      </c>
      <c r="J2327" s="9">
        <v>1</v>
      </c>
      <c r="K2327" s="9">
        <v>0</v>
      </c>
      <c r="L2327" s="9">
        <v>0</v>
      </c>
      <c r="M2327" s="9">
        <f t="shared" si="265"/>
        <v>75</v>
      </c>
      <c r="N2327" s="9">
        <f t="shared" si="266"/>
        <v>0</v>
      </c>
      <c r="O2327" s="9">
        <f t="shared" si="267"/>
        <v>0</v>
      </c>
      <c r="P2327" s="125">
        <f t="shared" si="268"/>
        <v>75</v>
      </c>
      <c r="Q2327" s="127">
        <f t="shared" si="269"/>
        <v>598</v>
      </c>
      <c r="R2327" s="128">
        <f t="shared" si="270"/>
        <v>673</v>
      </c>
      <c r="S2327" s="4" t="str">
        <f>VLOOKUP(D2327,[2]Sheet1!$F$1:$J$65536,5,0)</f>
        <v>623059486700326317</v>
      </c>
      <c r="T2327" s="4" t="str">
        <f>VLOOKUP(D2327,[1]Sheet1!$F$1:$H$65536,3,0)</f>
        <v>寇其洲</v>
      </c>
      <c r="U2327" s="4" t="s">
        <v>56</v>
      </c>
      <c r="V2327" s="4" t="s">
        <v>56</v>
      </c>
      <c r="W2327" s="4" t="s">
        <v>56</v>
      </c>
      <c r="X2327" s="4" t="s">
        <v>56</v>
      </c>
    </row>
    <row r="2328" s="113" customFormat="1" hidden="1" customHeight="1" spans="1:24">
      <c r="A2328" s="9">
        <v>2327</v>
      </c>
      <c r="B2328" s="96" t="s">
        <v>66</v>
      </c>
      <c r="C2328" s="9" t="s">
        <v>5434</v>
      </c>
      <c r="D2328" s="9" t="s">
        <v>5435</v>
      </c>
      <c r="E2328" s="9" t="s">
        <v>126</v>
      </c>
      <c r="F2328" s="9" t="s">
        <v>5436</v>
      </c>
      <c r="G2328" s="9" t="str">
        <f t="shared" si="264"/>
        <v>马蹬镇朱营村</v>
      </c>
      <c r="H2328" s="9" t="s">
        <v>5437</v>
      </c>
      <c r="I2328" s="9">
        <v>1</v>
      </c>
      <c r="J2328" s="9">
        <v>1</v>
      </c>
      <c r="K2328" s="9">
        <v>0</v>
      </c>
      <c r="L2328" s="9">
        <v>0</v>
      </c>
      <c r="M2328" s="9">
        <f t="shared" si="265"/>
        <v>75</v>
      </c>
      <c r="N2328" s="9">
        <f t="shared" si="266"/>
        <v>0</v>
      </c>
      <c r="O2328" s="9">
        <f t="shared" si="267"/>
        <v>0</v>
      </c>
      <c r="P2328" s="125">
        <f t="shared" si="268"/>
        <v>75</v>
      </c>
      <c r="Q2328" s="127">
        <f t="shared" si="269"/>
        <v>598</v>
      </c>
      <c r="R2328" s="128">
        <f t="shared" si="270"/>
        <v>673</v>
      </c>
      <c r="S2328" s="4" t="str">
        <f>VLOOKUP(D2328,[2]Sheet1!$F$1:$J$65536,5,0)</f>
        <v>623059486700225857</v>
      </c>
      <c r="T2328" s="4" t="str">
        <f>VLOOKUP(D2328,[1]Sheet1!$F$1:$H$65536,3,0)</f>
        <v>朱新法</v>
      </c>
      <c r="U2328" s="4" t="s">
        <v>56</v>
      </c>
      <c r="V2328" s="4" t="s">
        <v>56</v>
      </c>
      <c r="W2328" s="4" t="s">
        <v>56</v>
      </c>
      <c r="X2328" s="4" t="s">
        <v>56</v>
      </c>
    </row>
    <row r="2329" s="113" customFormat="1" hidden="1" customHeight="1" spans="1:24">
      <c r="A2329" s="9">
        <v>2328</v>
      </c>
      <c r="B2329" s="96" t="s">
        <v>66</v>
      </c>
      <c r="C2329" s="9" t="s">
        <v>5438</v>
      </c>
      <c r="D2329" s="9" t="s">
        <v>5439</v>
      </c>
      <c r="E2329" s="9" t="s">
        <v>126</v>
      </c>
      <c r="F2329" s="9" t="s">
        <v>5414</v>
      </c>
      <c r="G2329" s="9" t="str">
        <f t="shared" si="264"/>
        <v>马蹬镇陈店村</v>
      </c>
      <c r="H2329" s="9" t="s">
        <v>5415</v>
      </c>
      <c r="I2329" s="9">
        <v>1</v>
      </c>
      <c r="J2329" s="9">
        <v>1</v>
      </c>
      <c r="K2329" s="9">
        <v>0</v>
      </c>
      <c r="L2329" s="9">
        <v>0</v>
      </c>
      <c r="M2329" s="9">
        <f t="shared" si="265"/>
        <v>75</v>
      </c>
      <c r="N2329" s="9">
        <f t="shared" si="266"/>
        <v>0</v>
      </c>
      <c r="O2329" s="9">
        <f t="shared" si="267"/>
        <v>0</v>
      </c>
      <c r="P2329" s="125">
        <f t="shared" si="268"/>
        <v>75</v>
      </c>
      <c r="Q2329" s="127">
        <f t="shared" si="269"/>
        <v>598</v>
      </c>
      <c r="R2329" s="128">
        <f t="shared" si="270"/>
        <v>673</v>
      </c>
      <c r="S2329" s="4" t="str">
        <f>VLOOKUP(D2329,[2]Sheet1!$F$1:$J$65536,5,0)</f>
        <v>623059486700312473</v>
      </c>
      <c r="T2329" s="4" t="str">
        <f>VLOOKUP(D2329,[1]Sheet1!$F$1:$H$65536,3,0)</f>
        <v>朱连奇</v>
      </c>
      <c r="U2329" s="4" t="s">
        <v>56</v>
      </c>
      <c r="V2329" s="4" t="s">
        <v>56</v>
      </c>
      <c r="W2329" s="4" t="s">
        <v>56</v>
      </c>
      <c r="X2329" s="4" t="s">
        <v>56</v>
      </c>
    </row>
    <row r="2330" s="113" customFormat="1" hidden="1" customHeight="1" spans="1:24">
      <c r="A2330" s="9">
        <v>2329</v>
      </c>
      <c r="B2330" s="96" t="s">
        <v>66</v>
      </c>
      <c r="C2330" s="9" t="s">
        <v>5440</v>
      </c>
      <c r="D2330" s="9" t="s">
        <v>5441</v>
      </c>
      <c r="E2330" s="9" t="s">
        <v>126</v>
      </c>
      <c r="F2330" s="9" t="s">
        <v>5442</v>
      </c>
      <c r="G2330" s="9" t="str">
        <f t="shared" si="264"/>
        <v>马蹬镇双泉观村</v>
      </c>
      <c r="H2330" s="9" t="s">
        <v>5443</v>
      </c>
      <c r="I2330" s="9">
        <v>1</v>
      </c>
      <c r="J2330" s="9">
        <v>1</v>
      </c>
      <c r="K2330" s="9">
        <v>0</v>
      </c>
      <c r="L2330" s="9">
        <v>0</v>
      </c>
      <c r="M2330" s="9">
        <f t="shared" si="265"/>
        <v>75</v>
      </c>
      <c r="N2330" s="9">
        <f t="shared" si="266"/>
        <v>0</v>
      </c>
      <c r="O2330" s="9">
        <f t="shared" si="267"/>
        <v>0</v>
      </c>
      <c r="P2330" s="125">
        <f t="shared" si="268"/>
        <v>75</v>
      </c>
      <c r="Q2330" s="127">
        <f t="shared" si="269"/>
        <v>598</v>
      </c>
      <c r="R2330" s="128">
        <f t="shared" si="270"/>
        <v>673</v>
      </c>
      <c r="S2330" s="4" t="str">
        <f>VLOOKUP(D2330,[2]Sheet1!$F$1:$J$65536,5,0)</f>
        <v>623059486701049454</v>
      </c>
      <c r="T2330" s="4" t="str">
        <f>VLOOKUP(D2330,[1]Sheet1!$F$1:$H$65536,3,0)</f>
        <v>朱常建</v>
      </c>
      <c r="U2330" s="4" t="s">
        <v>56</v>
      </c>
      <c r="V2330" s="4" t="s">
        <v>56</v>
      </c>
      <c r="W2330" s="4" t="s">
        <v>56</v>
      </c>
      <c r="X2330" s="4" t="s">
        <v>56</v>
      </c>
    </row>
    <row r="2331" s="113" customFormat="1" hidden="1" customHeight="1" spans="1:24">
      <c r="A2331" s="9">
        <v>2330</v>
      </c>
      <c r="B2331" s="96" t="s">
        <v>66</v>
      </c>
      <c r="C2331" s="9" t="s">
        <v>5444</v>
      </c>
      <c r="D2331" s="9" t="s">
        <v>5445</v>
      </c>
      <c r="E2331" s="9" t="s">
        <v>126</v>
      </c>
      <c r="F2331" s="9" t="s">
        <v>5436</v>
      </c>
      <c r="G2331" s="9" t="str">
        <f t="shared" si="264"/>
        <v>马蹬镇朱营村</v>
      </c>
      <c r="H2331" s="9" t="s">
        <v>5437</v>
      </c>
      <c r="I2331" s="9">
        <v>1</v>
      </c>
      <c r="J2331" s="9">
        <v>1</v>
      </c>
      <c r="K2331" s="9">
        <v>0</v>
      </c>
      <c r="L2331" s="9">
        <v>0</v>
      </c>
      <c r="M2331" s="9">
        <f t="shared" si="265"/>
        <v>75</v>
      </c>
      <c r="N2331" s="9">
        <f t="shared" si="266"/>
        <v>0</v>
      </c>
      <c r="O2331" s="9">
        <f t="shared" si="267"/>
        <v>0</v>
      </c>
      <c r="P2331" s="125">
        <f t="shared" si="268"/>
        <v>75</v>
      </c>
      <c r="Q2331" s="127">
        <f t="shared" si="269"/>
        <v>598</v>
      </c>
      <c r="R2331" s="128">
        <f t="shared" si="270"/>
        <v>673</v>
      </c>
      <c r="S2331" s="4" t="str">
        <f>VLOOKUP(D2331,[2]Sheet1!$F$1:$J$65536,5,0)</f>
        <v>623059486700224843</v>
      </c>
      <c r="T2331" s="4" t="str">
        <f>VLOOKUP(D2331,[1]Sheet1!$F$1:$H$65536,3,0)</f>
        <v>朱爱华</v>
      </c>
      <c r="U2331" s="4" t="s">
        <v>56</v>
      </c>
      <c r="V2331" s="4" t="s">
        <v>56</v>
      </c>
      <c r="W2331" s="4" t="s">
        <v>56</v>
      </c>
      <c r="X2331" s="4" t="s">
        <v>56</v>
      </c>
    </row>
    <row r="2332" s="113" customFormat="1" hidden="1" customHeight="1" spans="1:24">
      <c r="A2332" s="9">
        <v>2331</v>
      </c>
      <c r="B2332" s="96" t="s">
        <v>66</v>
      </c>
      <c r="C2332" s="9" t="s">
        <v>5446</v>
      </c>
      <c r="D2332" s="9" t="s">
        <v>5447</v>
      </c>
      <c r="E2332" s="9" t="s">
        <v>126</v>
      </c>
      <c r="F2332" s="9" t="s">
        <v>134</v>
      </c>
      <c r="G2332" s="9" t="str">
        <f t="shared" si="264"/>
        <v>马蹬镇周营村</v>
      </c>
      <c r="H2332" s="9" t="s">
        <v>135</v>
      </c>
      <c r="I2332" s="9">
        <v>1</v>
      </c>
      <c r="J2332" s="9">
        <v>0</v>
      </c>
      <c r="K2332" s="9">
        <v>1</v>
      </c>
      <c r="L2332" s="9">
        <v>0</v>
      </c>
      <c r="M2332" s="9">
        <f t="shared" si="265"/>
        <v>0</v>
      </c>
      <c r="N2332" s="9">
        <f t="shared" si="266"/>
        <v>300</v>
      </c>
      <c r="O2332" s="9">
        <f t="shared" si="267"/>
        <v>0</v>
      </c>
      <c r="P2332" s="125">
        <f t="shared" si="268"/>
        <v>300</v>
      </c>
      <c r="Q2332" s="127">
        <f t="shared" si="269"/>
        <v>598</v>
      </c>
      <c r="R2332" s="128">
        <f t="shared" si="270"/>
        <v>898</v>
      </c>
      <c r="S2332" s="4" t="str">
        <f>VLOOKUP(D2332,[2]Sheet1!$F$1:$J$65536,5,0)</f>
        <v>623059486700222383</v>
      </c>
      <c r="T2332" s="4" t="str">
        <f>VLOOKUP(D2332,[1]Sheet1!$F$1:$H$65536,3,0)</f>
        <v>周昌许</v>
      </c>
      <c r="U2332" s="4" t="s">
        <v>56</v>
      </c>
      <c r="V2332" s="4" t="s">
        <v>56</v>
      </c>
      <c r="W2332" s="4" t="s">
        <v>56</v>
      </c>
      <c r="X2332" s="4" t="s">
        <v>56</v>
      </c>
    </row>
    <row r="2333" s="113" customFormat="1" hidden="1" customHeight="1" spans="1:24">
      <c r="A2333" s="9">
        <v>2332</v>
      </c>
      <c r="B2333" s="96" t="s">
        <v>66</v>
      </c>
      <c r="C2333" s="9" t="s">
        <v>5448</v>
      </c>
      <c r="D2333" s="9" t="s">
        <v>5449</v>
      </c>
      <c r="E2333" s="9" t="s">
        <v>126</v>
      </c>
      <c r="F2333" s="9" t="s">
        <v>134</v>
      </c>
      <c r="G2333" s="9" t="str">
        <f t="shared" si="264"/>
        <v>马蹬镇周营村</v>
      </c>
      <c r="H2333" s="9" t="s">
        <v>135</v>
      </c>
      <c r="I2333" s="9">
        <v>1</v>
      </c>
      <c r="J2333" s="9">
        <v>1</v>
      </c>
      <c r="K2333" s="9">
        <v>0</v>
      </c>
      <c r="L2333" s="9">
        <v>0</v>
      </c>
      <c r="M2333" s="9">
        <f t="shared" si="265"/>
        <v>75</v>
      </c>
      <c r="N2333" s="9">
        <f t="shared" si="266"/>
        <v>0</v>
      </c>
      <c r="O2333" s="9">
        <f t="shared" si="267"/>
        <v>0</v>
      </c>
      <c r="P2333" s="125">
        <f t="shared" si="268"/>
        <v>75</v>
      </c>
      <c r="Q2333" s="127">
        <f t="shared" si="269"/>
        <v>598</v>
      </c>
      <c r="R2333" s="128">
        <f t="shared" si="270"/>
        <v>673</v>
      </c>
      <c r="S2333" s="4" t="str">
        <f>VLOOKUP(D2333,[2]Sheet1!$F$1:$J$65536,5,0)</f>
        <v>623059486700223589</v>
      </c>
      <c r="T2333" s="4" t="str">
        <f>VLOOKUP(D2333,[1]Sheet1!$F$1:$H$65536,3,0)</f>
        <v>周守业</v>
      </c>
      <c r="U2333" s="4" t="s">
        <v>56</v>
      </c>
      <c r="V2333" s="4" t="s">
        <v>56</v>
      </c>
      <c r="W2333" s="4" t="s">
        <v>56</v>
      </c>
      <c r="X2333" s="4" t="s">
        <v>56</v>
      </c>
    </row>
    <row r="2334" s="113" customFormat="1" hidden="1" customHeight="1" spans="1:24">
      <c r="A2334" s="9">
        <v>2333</v>
      </c>
      <c r="B2334" s="96" t="s">
        <v>66</v>
      </c>
      <c r="C2334" s="9" t="s">
        <v>5450</v>
      </c>
      <c r="D2334" s="9" t="s">
        <v>5451</v>
      </c>
      <c r="E2334" s="9" t="s">
        <v>126</v>
      </c>
      <c r="F2334" s="9" t="s">
        <v>5410</v>
      </c>
      <c r="G2334" s="9" t="str">
        <f t="shared" si="264"/>
        <v>马蹬镇青龙咀村</v>
      </c>
      <c r="H2334" s="9" t="s">
        <v>5411</v>
      </c>
      <c r="I2334" s="9">
        <v>1</v>
      </c>
      <c r="J2334" s="9">
        <v>1</v>
      </c>
      <c r="K2334" s="9">
        <v>0</v>
      </c>
      <c r="L2334" s="9">
        <v>0</v>
      </c>
      <c r="M2334" s="9">
        <f t="shared" si="265"/>
        <v>75</v>
      </c>
      <c r="N2334" s="9">
        <f t="shared" si="266"/>
        <v>0</v>
      </c>
      <c r="O2334" s="9">
        <f t="shared" si="267"/>
        <v>0</v>
      </c>
      <c r="P2334" s="125">
        <f t="shared" si="268"/>
        <v>75</v>
      </c>
      <c r="Q2334" s="127">
        <f t="shared" si="269"/>
        <v>598</v>
      </c>
      <c r="R2334" s="128">
        <f t="shared" si="270"/>
        <v>673</v>
      </c>
      <c r="S2334" s="4" t="str">
        <f>VLOOKUP(D2334,[2]Sheet1!$F$1:$J$65536,5,0)</f>
        <v>623059486700369754</v>
      </c>
      <c r="T2334" s="4" t="str">
        <f>VLOOKUP(D2334,[1]Sheet1!$F$1:$H$65536,3,0)</f>
        <v>张占祥</v>
      </c>
      <c r="U2334" s="4" t="s">
        <v>56</v>
      </c>
      <c r="V2334" s="4" t="s">
        <v>56</v>
      </c>
      <c r="W2334" s="4" t="s">
        <v>56</v>
      </c>
      <c r="X2334" s="4" t="s">
        <v>56</v>
      </c>
    </row>
    <row r="2335" s="113" customFormat="1" hidden="1" customHeight="1" spans="1:24">
      <c r="A2335" s="9">
        <v>2334</v>
      </c>
      <c r="B2335" s="96" t="s">
        <v>66</v>
      </c>
      <c r="C2335" s="9" t="s">
        <v>5452</v>
      </c>
      <c r="D2335" s="9" t="s">
        <v>5453</v>
      </c>
      <c r="E2335" s="9" t="s">
        <v>126</v>
      </c>
      <c r="F2335" s="9" t="s">
        <v>5454</v>
      </c>
      <c r="G2335" s="9" t="str">
        <f t="shared" si="264"/>
        <v>马蹬镇早行村</v>
      </c>
      <c r="H2335" s="9" t="s">
        <v>5455</v>
      </c>
      <c r="I2335" s="9">
        <v>1</v>
      </c>
      <c r="J2335" s="9">
        <v>1</v>
      </c>
      <c r="K2335" s="9">
        <v>0</v>
      </c>
      <c r="L2335" s="9">
        <v>0</v>
      </c>
      <c r="M2335" s="9">
        <f t="shared" si="265"/>
        <v>75</v>
      </c>
      <c r="N2335" s="9">
        <f t="shared" si="266"/>
        <v>0</v>
      </c>
      <c r="O2335" s="9">
        <f t="shared" si="267"/>
        <v>0</v>
      </c>
      <c r="P2335" s="125">
        <f t="shared" si="268"/>
        <v>75</v>
      </c>
      <c r="Q2335" s="127">
        <f t="shared" si="269"/>
        <v>598</v>
      </c>
      <c r="R2335" s="128">
        <f t="shared" si="270"/>
        <v>673</v>
      </c>
      <c r="S2335" s="4" t="str">
        <f>VLOOKUP(D2335,[2]Sheet1!$F$1:$J$65536,5,0)</f>
        <v>623059486702569435</v>
      </c>
      <c r="T2335" s="4" t="str">
        <f>VLOOKUP(D2335,[1]Sheet1!$F$1:$H$65536,3,0)</f>
        <v>周克明</v>
      </c>
      <c r="U2335" s="4" t="s">
        <v>56</v>
      </c>
      <c r="V2335" s="4" t="s">
        <v>56</v>
      </c>
      <c r="W2335" s="4" t="s">
        <v>56</v>
      </c>
      <c r="X2335" s="4" t="s">
        <v>56</v>
      </c>
    </row>
    <row r="2336" s="113" customFormat="1" hidden="1" customHeight="1" spans="1:24">
      <c r="A2336" s="9">
        <v>2335</v>
      </c>
      <c r="B2336" s="96" t="s">
        <v>66</v>
      </c>
      <c r="C2336" s="9" t="s">
        <v>5456</v>
      </c>
      <c r="D2336" s="9" t="s">
        <v>5457</v>
      </c>
      <c r="E2336" s="9" t="s">
        <v>126</v>
      </c>
      <c r="F2336" s="9" t="s">
        <v>134</v>
      </c>
      <c r="G2336" s="9" t="str">
        <f t="shared" ref="G2336:G2399" si="271">E2336&amp;F2336</f>
        <v>马蹬镇周营村</v>
      </c>
      <c r="H2336" s="9" t="s">
        <v>135</v>
      </c>
      <c r="I2336" s="9">
        <v>1</v>
      </c>
      <c r="J2336" s="9">
        <v>1</v>
      </c>
      <c r="K2336" s="9">
        <v>0</v>
      </c>
      <c r="L2336" s="9">
        <v>0</v>
      </c>
      <c r="M2336" s="9">
        <f t="shared" si="265"/>
        <v>75</v>
      </c>
      <c r="N2336" s="9">
        <f t="shared" si="266"/>
        <v>0</v>
      </c>
      <c r="O2336" s="9">
        <f t="shared" si="267"/>
        <v>0</v>
      </c>
      <c r="P2336" s="125">
        <f t="shared" si="268"/>
        <v>75</v>
      </c>
      <c r="Q2336" s="127">
        <f t="shared" si="269"/>
        <v>598</v>
      </c>
      <c r="R2336" s="128">
        <f t="shared" si="270"/>
        <v>673</v>
      </c>
      <c r="S2336" s="4" t="str">
        <f>VLOOKUP(D2336,[2]Sheet1!$F$1:$J$65536,5,0)</f>
        <v>623059486700222698</v>
      </c>
      <c r="T2336" s="4" t="str">
        <f>VLOOKUP(D2336,[1]Sheet1!$F$1:$H$65536,3,0)</f>
        <v>周付兴</v>
      </c>
      <c r="U2336" s="4" t="s">
        <v>56</v>
      </c>
      <c r="V2336" s="4" t="s">
        <v>56</v>
      </c>
      <c r="W2336" s="4" t="s">
        <v>56</v>
      </c>
      <c r="X2336" s="4" t="s">
        <v>56</v>
      </c>
    </row>
    <row r="2337" s="113" customFormat="1" hidden="1" customHeight="1" spans="1:24">
      <c r="A2337" s="9">
        <v>2336</v>
      </c>
      <c r="B2337" s="96" t="s">
        <v>66</v>
      </c>
      <c r="C2337" s="9" t="s">
        <v>5458</v>
      </c>
      <c r="D2337" s="9" t="s">
        <v>5459</v>
      </c>
      <c r="E2337" s="9" t="s">
        <v>126</v>
      </c>
      <c r="F2337" s="9" t="s">
        <v>134</v>
      </c>
      <c r="G2337" s="9" t="str">
        <f t="shared" si="271"/>
        <v>马蹬镇周营村</v>
      </c>
      <c r="H2337" s="9" t="s">
        <v>5443</v>
      </c>
      <c r="I2337" s="9">
        <v>1</v>
      </c>
      <c r="J2337" s="9">
        <v>1</v>
      </c>
      <c r="K2337" s="9">
        <v>0</v>
      </c>
      <c r="L2337" s="9">
        <v>0</v>
      </c>
      <c r="M2337" s="9">
        <f t="shared" si="265"/>
        <v>75</v>
      </c>
      <c r="N2337" s="9">
        <f t="shared" si="266"/>
        <v>0</v>
      </c>
      <c r="O2337" s="9">
        <f t="shared" si="267"/>
        <v>0</v>
      </c>
      <c r="P2337" s="125">
        <f t="shared" si="268"/>
        <v>75</v>
      </c>
      <c r="Q2337" s="127">
        <f t="shared" si="269"/>
        <v>598</v>
      </c>
      <c r="R2337" s="128">
        <f t="shared" si="270"/>
        <v>673</v>
      </c>
      <c r="S2337" s="4" t="str">
        <f>VLOOKUP(D2337,[2]Sheet1!$F$1:$J$65536,5,0)</f>
        <v>623059486700222607</v>
      </c>
      <c r="T2337" s="4" t="str">
        <f>VLOOKUP(D2337,[1]Sheet1!$F$1:$H$65536,3,0)</f>
        <v>周等业</v>
      </c>
      <c r="U2337" s="4" t="s">
        <v>56</v>
      </c>
      <c r="V2337" s="4" t="s">
        <v>56</v>
      </c>
      <c r="W2337" s="4" t="s">
        <v>56</v>
      </c>
      <c r="X2337" s="4" t="s">
        <v>56</v>
      </c>
    </row>
    <row r="2338" s="113" customFormat="1" hidden="1" customHeight="1" spans="1:24">
      <c r="A2338" s="9">
        <v>2337</v>
      </c>
      <c r="B2338" s="96" t="s">
        <v>66</v>
      </c>
      <c r="C2338" s="9" t="s">
        <v>5460</v>
      </c>
      <c r="D2338" s="9" t="s">
        <v>5461</v>
      </c>
      <c r="E2338" s="9" t="s">
        <v>126</v>
      </c>
      <c r="F2338" s="9" t="s">
        <v>5462</v>
      </c>
      <c r="G2338" s="9" t="str">
        <f t="shared" si="271"/>
        <v>马蹬镇金竹河村</v>
      </c>
      <c r="H2338" s="9" t="s">
        <v>5463</v>
      </c>
      <c r="I2338" s="9">
        <v>1</v>
      </c>
      <c r="J2338" s="9">
        <v>1</v>
      </c>
      <c r="K2338" s="9">
        <v>0</v>
      </c>
      <c r="L2338" s="9">
        <v>0</v>
      </c>
      <c r="M2338" s="9">
        <f t="shared" si="265"/>
        <v>75</v>
      </c>
      <c r="N2338" s="9">
        <f t="shared" si="266"/>
        <v>0</v>
      </c>
      <c r="O2338" s="9">
        <f t="shared" si="267"/>
        <v>0</v>
      </c>
      <c r="P2338" s="125">
        <f t="shared" si="268"/>
        <v>75</v>
      </c>
      <c r="Q2338" s="127">
        <f t="shared" si="269"/>
        <v>598</v>
      </c>
      <c r="R2338" s="128">
        <f t="shared" si="270"/>
        <v>673</v>
      </c>
      <c r="S2338" s="4" t="str">
        <f>VLOOKUP(D2338,[2]Sheet1!$F$1:$J$65536,5,0)</f>
        <v>623059486700289028</v>
      </c>
      <c r="T2338" s="4" t="str">
        <f>VLOOKUP(D2338,[1]Sheet1!$F$1:$H$65536,3,0)</f>
        <v>赵振鐸</v>
      </c>
      <c r="U2338" s="4" t="s">
        <v>56</v>
      </c>
      <c r="V2338" s="4" t="s">
        <v>56</v>
      </c>
      <c r="W2338" s="4" t="s">
        <v>56</v>
      </c>
      <c r="X2338" s="4" t="s">
        <v>56</v>
      </c>
    </row>
    <row r="2339" s="113" customFormat="1" hidden="1" customHeight="1" spans="1:24">
      <c r="A2339" s="9">
        <v>2338</v>
      </c>
      <c r="B2339" s="96" t="s">
        <v>66</v>
      </c>
      <c r="C2339" s="9" t="s">
        <v>5464</v>
      </c>
      <c r="D2339" s="9" t="s">
        <v>5465</v>
      </c>
      <c r="E2339" s="9" t="s">
        <v>126</v>
      </c>
      <c r="F2339" s="9" t="s">
        <v>5368</v>
      </c>
      <c r="G2339" s="9" t="str">
        <f t="shared" si="271"/>
        <v>马蹬镇关防村</v>
      </c>
      <c r="H2339" s="9" t="s">
        <v>5369</v>
      </c>
      <c r="I2339" s="9">
        <v>1</v>
      </c>
      <c r="J2339" s="9">
        <v>0</v>
      </c>
      <c r="K2339" s="9">
        <v>0</v>
      </c>
      <c r="L2339" s="9">
        <v>1</v>
      </c>
      <c r="M2339" s="9">
        <f t="shared" si="265"/>
        <v>0</v>
      </c>
      <c r="N2339" s="9">
        <f t="shared" si="266"/>
        <v>0</v>
      </c>
      <c r="O2339" s="9">
        <f t="shared" si="267"/>
        <v>600</v>
      </c>
      <c r="P2339" s="125">
        <f t="shared" si="268"/>
        <v>600</v>
      </c>
      <c r="Q2339" s="127">
        <f t="shared" si="269"/>
        <v>598</v>
      </c>
      <c r="R2339" s="128">
        <f t="shared" si="270"/>
        <v>1198</v>
      </c>
      <c r="S2339" s="4" t="str">
        <f>VLOOKUP(D2339,[2]Sheet1!$F$1:$J$65536,5,0)</f>
        <v>623059486700268964</v>
      </c>
      <c r="T2339" s="4" t="str">
        <f>VLOOKUP(D2339,[1]Sheet1!$F$1:$H$65536,3,0)</f>
        <v>赵合勤</v>
      </c>
      <c r="U2339" s="4" t="s">
        <v>56</v>
      </c>
      <c r="V2339" s="4" t="s">
        <v>56</v>
      </c>
      <c r="W2339" s="4" t="s">
        <v>56</v>
      </c>
      <c r="X2339" s="4" t="s">
        <v>56</v>
      </c>
    </row>
    <row r="2340" s="113" customFormat="1" hidden="1" customHeight="1" spans="1:24">
      <c r="A2340" s="9">
        <v>2339</v>
      </c>
      <c r="B2340" s="96" t="s">
        <v>66</v>
      </c>
      <c r="C2340" s="9" t="s">
        <v>5466</v>
      </c>
      <c r="D2340" s="9" t="s">
        <v>5467</v>
      </c>
      <c r="E2340" s="9" t="s">
        <v>126</v>
      </c>
      <c r="F2340" s="9" t="s">
        <v>5462</v>
      </c>
      <c r="G2340" s="9" t="str">
        <f t="shared" si="271"/>
        <v>马蹬镇金竹河村</v>
      </c>
      <c r="H2340" s="9" t="s">
        <v>5463</v>
      </c>
      <c r="I2340" s="9">
        <v>1</v>
      </c>
      <c r="J2340" s="9">
        <v>0</v>
      </c>
      <c r="K2340" s="9">
        <v>1</v>
      </c>
      <c r="L2340" s="9">
        <v>0</v>
      </c>
      <c r="M2340" s="9">
        <f t="shared" si="265"/>
        <v>0</v>
      </c>
      <c r="N2340" s="9">
        <f t="shared" si="266"/>
        <v>300</v>
      </c>
      <c r="O2340" s="9">
        <f t="shared" si="267"/>
        <v>0</v>
      </c>
      <c r="P2340" s="125">
        <f t="shared" si="268"/>
        <v>300</v>
      </c>
      <c r="Q2340" s="127">
        <f t="shared" si="269"/>
        <v>598</v>
      </c>
      <c r="R2340" s="128">
        <f t="shared" si="270"/>
        <v>898</v>
      </c>
      <c r="S2340" s="4" t="str">
        <f>VLOOKUP(D2340,[2]Sheet1!$F$1:$J$65536,5,0)</f>
        <v>623059486700287097</v>
      </c>
      <c r="T2340" s="4" t="str">
        <f>VLOOKUP(D2340,[1]Sheet1!$F$1:$H$65536,3,0)</f>
        <v>张新申</v>
      </c>
      <c r="U2340" s="4" t="s">
        <v>56</v>
      </c>
      <c r="V2340" s="4" t="s">
        <v>56</v>
      </c>
      <c r="W2340" s="4" t="s">
        <v>56</v>
      </c>
      <c r="X2340" s="4" t="s">
        <v>56</v>
      </c>
    </row>
    <row r="2341" s="113" customFormat="1" hidden="1" customHeight="1" spans="1:24">
      <c r="A2341" s="9">
        <v>2340</v>
      </c>
      <c r="B2341" s="96" t="s">
        <v>66</v>
      </c>
      <c r="C2341" s="9" t="s">
        <v>5468</v>
      </c>
      <c r="D2341" s="9" t="s">
        <v>5469</v>
      </c>
      <c r="E2341" s="9" t="s">
        <v>126</v>
      </c>
      <c r="F2341" s="9" t="s">
        <v>5470</v>
      </c>
      <c r="G2341" s="9" t="str">
        <f t="shared" si="271"/>
        <v>马蹬镇邢沟村</v>
      </c>
      <c r="H2341" s="9" t="s">
        <v>5471</v>
      </c>
      <c r="I2341" s="9">
        <v>1</v>
      </c>
      <c r="J2341" s="9">
        <v>1</v>
      </c>
      <c r="K2341" s="9">
        <v>0</v>
      </c>
      <c r="L2341" s="9">
        <v>0</v>
      </c>
      <c r="M2341" s="9">
        <f t="shared" si="265"/>
        <v>75</v>
      </c>
      <c r="N2341" s="9">
        <f t="shared" si="266"/>
        <v>0</v>
      </c>
      <c r="O2341" s="9">
        <f t="shared" si="267"/>
        <v>0</v>
      </c>
      <c r="P2341" s="125">
        <f t="shared" si="268"/>
        <v>75</v>
      </c>
      <c r="Q2341" s="127">
        <f t="shared" si="269"/>
        <v>598</v>
      </c>
      <c r="R2341" s="128">
        <f t="shared" si="270"/>
        <v>673</v>
      </c>
      <c r="S2341" s="4" t="str">
        <f>VLOOKUP(D2341,[2]Sheet1!$F$1:$J$65536,5,0)</f>
        <v>623059486700275282</v>
      </c>
      <c r="T2341" s="4" t="str">
        <f>VLOOKUP(D2341,[1]Sheet1!$F$1:$H$65536,3,0)</f>
        <v>张新法</v>
      </c>
      <c r="U2341" s="4" t="s">
        <v>56</v>
      </c>
      <c r="V2341" s="4" t="s">
        <v>56</v>
      </c>
      <c r="W2341" s="4" t="s">
        <v>56</v>
      </c>
      <c r="X2341" s="4" t="s">
        <v>56</v>
      </c>
    </row>
    <row r="2342" s="113" customFormat="1" hidden="1" customHeight="1" spans="1:24">
      <c r="A2342" s="9">
        <v>2341</v>
      </c>
      <c r="B2342" s="96" t="s">
        <v>66</v>
      </c>
      <c r="C2342" s="9" t="s">
        <v>5472</v>
      </c>
      <c r="D2342" s="9" t="s">
        <v>5473</v>
      </c>
      <c r="E2342" s="9" t="s">
        <v>126</v>
      </c>
      <c r="F2342" s="9" t="s">
        <v>127</v>
      </c>
      <c r="G2342" s="9" t="str">
        <f t="shared" si="271"/>
        <v>马蹬镇张岭村</v>
      </c>
      <c r="H2342" s="9" t="s">
        <v>128</v>
      </c>
      <c r="I2342" s="9">
        <v>1</v>
      </c>
      <c r="J2342" s="9">
        <v>1</v>
      </c>
      <c r="K2342" s="9">
        <v>0</v>
      </c>
      <c r="L2342" s="9">
        <v>0</v>
      </c>
      <c r="M2342" s="9">
        <f t="shared" si="265"/>
        <v>75</v>
      </c>
      <c r="N2342" s="9">
        <f t="shared" si="266"/>
        <v>0</v>
      </c>
      <c r="O2342" s="9">
        <f t="shared" si="267"/>
        <v>0</v>
      </c>
      <c r="P2342" s="125">
        <f t="shared" si="268"/>
        <v>75</v>
      </c>
      <c r="Q2342" s="127">
        <f t="shared" si="269"/>
        <v>598</v>
      </c>
      <c r="R2342" s="128">
        <f t="shared" si="270"/>
        <v>673</v>
      </c>
      <c r="S2342" s="4" t="str">
        <f>VLOOKUP(D2342,[2]Sheet1!$F$1:$J$65536,5,0)</f>
        <v>623059486700233455</v>
      </c>
      <c r="T2342" s="4" t="str">
        <f>VLOOKUP(D2342,[1]Sheet1!$F$1:$H$65536,3,0)</f>
        <v>张新定</v>
      </c>
      <c r="U2342" s="4" t="s">
        <v>56</v>
      </c>
      <c r="V2342" s="4" t="s">
        <v>56</v>
      </c>
      <c r="W2342" s="4" t="s">
        <v>56</v>
      </c>
      <c r="X2342" s="4" t="s">
        <v>56</v>
      </c>
    </row>
    <row r="2343" s="113" customFormat="1" hidden="1" customHeight="1" spans="1:24">
      <c r="A2343" s="9">
        <v>2342</v>
      </c>
      <c r="B2343" s="96" t="s">
        <v>66</v>
      </c>
      <c r="C2343" s="9" t="s">
        <v>5474</v>
      </c>
      <c r="D2343" s="9" t="s">
        <v>5475</v>
      </c>
      <c r="E2343" s="9" t="s">
        <v>126</v>
      </c>
      <c r="F2343" s="9" t="s">
        <v>127</v>
      </c>
      <c r="G2343" s="9" t="str">
        <f t="shared" si="271"/>
        <v>马蹬镇张岭村</v>
      </c>
      <c r="H2343" s="9" t="s">
        <v>128</v>
      </c>
      <c r="I2343" s="9">
        <v>1</v>
      </c>
      <c r="J2343" s="9">
        <v>1</v>
      </c>
      <c r="K2343" s="9">
        <v>0</v>
      </c>
      <c r="L2343" s="9">
        <v>0</v>
      </c>
      <c r="M2343" s="9">
        <f t="shared" si="265"/>
        <v>75</v>
      </c>
      <c r="N2343" s="9">
        <f t="shared" si="266"/>
        <v>0</v>
      </c>
      <c r="O2343" s="9">
        <f t="shared" si="267"/>
        <v>0</v>
      </c>
      <c r="P2343" s="125">
        <f t="shared" si="268"/>
        <v>75</v>
      </c>
      <c r="Q2343" s="127">
        <f t="shared" si="269"/>
        <v>598</v>
      </c>
      <c r="R2343" s="128">
        <f t="shared" si="270"/>
        <v>673</v>
      </c>
      <c r="S2343" s="4" t="str">
        <f>VLOOKUP(D2343,[2]Sheet1!$F$1:$J$65536,5,0)</f>
        <v>623059486700233257</v>
      </c>
      <c r="T2343" s="4" t="str">
        <f>VLOOKUP(D2343,[1]Sheet1!$F$1:$H$65536,3,0)</f>
        <v>张生合</v>
      </c>
      <c r="U2343" s="4" t="s">
        <v>56</v>
      </c>
      <c r="V2343" s="4" t="s">
        <v>56</v>
      </c>
      <c r="W2343" s="4" t="s">
        <v>56</v>
      </c>
      <c r="X2343" s="4" t="s">
        <v>56</v>
      </c>
    </row>
    <row r="2344" s="113" customFormat="1" hidden="1" customHeight="1" spans="1:24">
      <c r="A2344" s="9">
        <v>2343</v>
      </c>
      <c r="B2344" s="96" t="s">
        <v>66</v>
      </c>
      <c r="C2344" s="9" t="s">
        <v>5476</v>
      </c>
      <c r="D2344" s="9" t="s">
        <v>5477</v>
      </c>
      <c r="E2344" s="9" t="s">
        <v>126</v>
      </c>
      <c r="F2344" s="9" t="s">
        <v>5454</v>
      </c>
      <c r="G2344" s="9" t="str">
        <f t="shared" si="271"/>
        <v>马蹬镇早行村</v>
      </c>
      <c r="H2344" s="9" t="s">
        <v>5455</v>
      </c>
      <c r="I2344" s="9">
        <v>1</v>
      </c>
      <c r="J2344" s="9">
        <v>1</v>
      </c>
      <c r="K2344" s="9">
        <v>0</v>
      </c>
      <c r="L2344" s="9">
        <v>0</v>
      </c>
      <c r="M2344" s="9">
        <f t="shared" si="265"/>
        <v>75</v>
      </c>
      <c r="N2344" s="9">
        <f t="shared" si="266"/>
        <v>0</v>
      </c>
      <c r="O2344" s="9">
        <f t="shared" si="267"/>
        <v>0</v>
      </c>
      <c r="P2344" s="125">
        <f t="shared" si="268"/>
        <v>75</v>
      </c>
      <c r="Q2344" s="127">
        <f t="shared" si="269"/>
        <v>598</v>
      </c>
      <c r="R2344" s="128">
        <f t="shared" si="270"/>
        <v>673</v>
      </c>
      <c r="S2344" s="154" t="s">
        <v>5478</v>
      </c>
      <c r="T2344" s="4" t="str">
        <f>VLOOKUP(D2344,[1]Sheet1!$F$1:$H$65536,3,0)</f>
        <v>张金钟</v>
      </c>
      <c r="U2344" s="4" t="s">
        <v>56</v>
      </c>
      <c r="V2344" s="4" t="s">
        <v>56</v>
      </c>
      <c r="W2344" s="4" t="s">
        <v>56</v>
      </c>
      <c r="X2344" s="4" t="s">
        <v>56</v>
      </c>
    </row>
    <row r="2345" s="113" customFormat="1" hidden="1" customHeight="1" spans="1:24">
      <c r="A2345" s="9">
        <v>2344</v>
      </c>
      <c r="B2345" s="96" t="s">
        <v>66</v>
      </c>
      <c r="C2345" s="9" t="s">
        <v>5479</v>
      </c>
      <c r="D2345" s="9" t="s">
        <v>5480</v>
      </c>
      <c r="E2345" s="9" t="s">
        <v>126</v>
      </c>
      <c r="F2345" s="9" t="s">
        <v>5462</v>
      </c>
      <c r="G2345" s="9" t="str">
        <f t="shared" si="271"/>
        <v>马蹬镇金竹河村</v>
      </c>
      <c r="H2345" s="9" t="s">
        <v>5463</v>
      </c>
      <c r="I2345" s="9">
        <v>1</v>
      </c>
      <c r="J2345" s="9">
        <v>1</v>
      </c>
      <c r="K2345" s="9">
        <v>0</v>
      </c>
      <c r="L2345" s="9">
        <v>0</v>
      </c>
      <c r="M2345" s="9">
        <f t="shared" si="265"/>
        <v>75</v>
      </c>
      <c r="N2345" s="9">
        <f t="shared" si="266"/>
        <v>0</v>
      </c>
      <c r="O2345" s="9">
        <f t="shared" si="267"/>
        <v>0</v>
      </c>
      <c r="P2345" s="125">
        <f t="shared" si="268"/>
        <v>75</v>
      </c>
      <c r="Q2345" s="127">
        <f t="shared" si="269"/>
        <v>598</v>
      </c>
      <c r="R2345" s="128">
        <f t="shared" si="270"/>
        <v>673</v>
      </c>
      <c r="S2345" s="4" t="str">
        <f>VLOOKUP(D2345,[2]Sheet1!$F$1:$J$65536,5,0)</f>
        <v>623059486700286750</v>
      </c>
      <c r="T2345" s="4" t="str">
        <f>VLOOKUP(D2345,[1]Sheet1!$F$1:$H$65536,3,0)</f>
        <v>张金停</v>
      </c>
      <c r="U2345" s="4" t="s">
        <v>56</v>
      </c>
      <c r="V2345" s="4" t="s">
        <v>56</v>
      </c>
      <c r="W2345" s="4" t="s">
        <v>56</v>
      </c>
      <c r="X2345" s="4" t="s">
        <v>56</v>
      </c>
    </row>
    <row r="2346" s="113" customFormat="1" hidden="1" customHeight="1" spans="1:24">
      <c r="A2346" s="9">
        <v>2345</v>
      </c>
      <c r="B2346" s="96" t="s">
        <v>66</v>
      </c>
      <c r="C2346" s="9" t="s">
        <v>5481</v>
      </c>
      <c r="D2346" s="9" t="s">
        <v>5482</v>
      </c>
      <c r="E2346" s="9" t="s">
        <v>126</v>
      </c>
      <c r="F2346" s="9" t="s">
        <v>5462</v>
      </c>
      <c r="G2346" s="9" t="str">
        <f t="shared" si="271"/>
        <v>马蹬镇金竹河村</v>
      </c>
      <c r="H2346" s="9" t="s">
        <v>5463</v>
      </c>
      <c r="I2346" s="9">
        <v>1</v>
      </c>
      <c r="J2346" s="9">
        <v>1</v>
      </c>
      <c r="K2346" s="9">
        <v>0</v>
      </c>
      <c r="L2346" s="9">
        <v>0</v>
      </c>
      <c r="M2346" s="9">
        <f t="shared" si="265"/>
        <v>75</v>
      </c>
      <c r="N2346" s="9">
        <f t="shared" si="266"/>
        <v>0</v>
      </c>
      <c r="O2346" s="9">
        <f t="shared" si="267"/>
        <v>0</v>
      </c>
      <c r="P2346" s="125">
        <f t="shared" si="268"/>
        <v>75</v>
      </c>
      <c r="Q2346" s="127">
        <f t="shared" si="269"/>
        <v>598</v>
      </c>
      <c r="R2346" s="128">
        <f t="shared" si="270"/>
        <v>673</v>
      </c>
      <c r="S2346" s="4" t="str">
        <f>VLOOKUP(D2346,[2]Sheet1!$F$1:$J$65536,5,0)</f>
        <v>623059486700286701</v>
      </c>
      <c r="T2346" s="4" t="str">
        <f>VLOOKUP(D2346,[1]Sheet1!$F$1:$H$65536,3,0)</f>
        <v>张金清</v>
      </c>
      <c r="U2346" s="4" t="s">
        <v>56</v>
      </c>
      <c r="V2346" s="4" t="s">
        <v>56</v>
      </c>
      <c r="W2346" s="4" t="s">
        <v>56</v>
      </c>
      <c r="X2346" s="4" t="s">
        <v>56</v>
      </c>
    </row>
    <row r="2347" s="113" customFormat="1" hidden="1" customHeight="1" spans="1:24">
      <c r="A2347" s="9">
        <v>2346</v>
      </c>
      <c r="B2347" s="96" t="s">
        <v>66</v>
      </c>
      <c r="C2347" s="9" t="s">
        <v>5483</v>
      </c>
      <c r="D2347" s="9" t="s">
        <v>5484</v>
      </c>
      <c r="E2347" s="9" t="s">
        <v>126</v>
      </c>
      <c r="F2347" s="9" t="s">
        <v>127</v>
      </c>
      <c r="G2347" s="9" t="str">
        <f t="shared" si="271"/>
        <v>马蹬镇张岭村</v>
      </c>
      <c r="H2347" s="9" t="s">
        <v>128</v>
      </c>
      <c r="I2347" s="9">
        <v>1</v>
      </c>
      <c r="J2347" s="9">
        <v>1</v>
      </c>
      <c r="K2347" s="9">
        <v>0</v>
      </c>
      <c r="L2347" s="9">
        <v>0</v>
      </c>
      <c r="M2347" s="9">
        <f t="shared" si="265"/>
        <v>75</v>
      </c>
      <c r="N2347" s="9">
        <f t="shared" si="266"/>
        <v>0</v>
      </c>
      <c r="O2347" s="9">
        <f t="shared" si="267"/>
        <v>0</v>
      </c>
      <c r="P2347" s="125">
        <f t="shared" si="268"/>
        <v>75</v>
      </c>
      <c r="Q2347" s="127">
        <f t="shared" si="269"/>
        <v>598</v>
      </c>
      <c r="R2347" s="128">
        <f t="shared" si="270"/>
        <v>673</v>
      </c>
      <c r="S2347" s="4" t="str">
        <f>VLOOKUP(D2347,[2]Sheet1!$F$1:$J$65536,5,0)</f>
        <v>623059486700232713</v>
      </c>
      <c r="T2347" s="4" t="str">
        <f>VLOOKUP(D2347,[1]Sheet1!$F$1:$H$65536,3,0)</f>
        <v>张合娃</v>
      </c>
      <c r="U2347" s="4" t="s">
        <v>56</v>
      </c>
      <c r="V2347" s="4" t="s">
        <v>56</v>
      </c>
      <c r="W2347" s="4" t="s">
        <v>56</v>
      </c>
      <c r="X2347" s="4" t="s">
        <v>56</v>
      </c>
    </row>
    <row r="2348" s="113" customFormat="1" hidden="1" customHeight="1" spans="1:24">
      <c r="A2348" s="9">
        <v>2347</v>
      </c>
      <c r="B2348" s="96" t="s">
        <v>66</v>
      </c>
      <c r="C2348" s="9" t="s">
        <v>802</v>
      </c>
      <c r="D2348" s="9" t="s">
        <v>5485</v>
      </c>
      <c r="E2348" s="9" t="s">
        <v>126</v>
      </c>
      <c r="F2348" s="9" t="s">
        <v>5414</v>
      </c>
      <c r="G2348" s="9" t="str">
        <f t="shared" si="271"/>
        <v>马蹬镇陈店村</v>
      </c>
      <c r="H2348" s="9" t="s">
        <v>5415</v>
      </c>
      <c r="I2348" s="9">
        <v>1</v>
      </c>
      <c r="J2348" s="9">
        <v>1</v>
      </c>
      <c r="K2348" s="9">
        <v>0</v>
      </c>
      <c r="L2348" s="9">
        <v>0</v>
      </c>
      <c r="M2348" s="9">
        <f t="shared" si="265"/>
        <v>75</v>
      </c>
      <c r="N2348" s="9">
        <f t="shared" si="266"/>
        <v>0</v>
      </c>
      <c r="O2348" s="9">
        <f t="shared" si="267"/>
        <v>0</v>
      </c>
      <c r="P2348" s="125">
        <f t="shared" si="268"/>
        <v>75</v>
      </c>
      <c r="Q2348" s="127">
        <f t="shared" si="269"/>
        <v>598</v>
      </c>
      <c r="R2348" s="128">
        <f t="shared" si="270"/>
        <v>673</v>
      </c>
      <c r="S2348" s="4" t="str">
        <f>VLOOKUP(D2348,[2]Sheet1!$F$1:$J$65536,5,0)</f>
        <v>623059486700311871</v>
      </c>
      <c r="T2348" s="4" t="str">
        <f>VLOOKUP(D2348,[1]Sheet1!$F$1:$H$65536,3,0)</f>
        <v>叶金成</v>
      </c>
      <c r="U2348" s="4" t="s">
        <v>56</v>
      </c>
      <c r="V2348" s="4" t="s">
        <v>56</v>
      </c>
      <c r="W2348" s="4" t="s">
        <v>56</v>
      </c>
      <c r="X2348" s="4" t="s">
        <v>56</v>
      </c>
    </row>
    <row r="2349" s="113" customFormat="1" hidden="1" customHeight="1" spans="1:24">
      <c r="A2349" s="9">
        <v>2348</v>
      </c>
      <c r="B2349" s="96" t="s">
        <v>66</v>
      </c>
      <c r="C2349" s="9" t="s">
        <v>5486</v>
      </c>
      <c r="D2349" s="9" t="s">
        <v>5487</v>
      </c>
      <c r="E2349" s="9" t="s">
        <v>126</v>
      </c>
      <c r="F2349" s="9" t="s">
        <v>5462</v>
      </c>
      <c r="G2349" s="9" t="str">
        <f t="shared" si="271"/>
        <v>马蹬镇金竹河村</v>
      </c>
      <c r="H2349" s="9" t="s">
        <v>5463</v>
      </c>
      <c r="I2349" s="9">
        <v>1</v>
      </c>
      <c r="J2349" s="9">
        <v>1</v>
      </c>
      <c r="K2349" s="9">
        <v>0</v>
      </c>
      <c r="L2349" s="9">
        <v>0</v>
      </c>
      <c r="M2349" s="9">
        <f t="shared" si="265"/>
        <v>75</v>
      </c>
      <c r="N2349" s="9">
        <f t="shared" si="266"/>
        <v>0</v>
      </c>
      <c r="O2349" s="9">
        <f t="shared" si="267"/>
        <v>0</v>
      </c>
      <c r="P2349" s="125">
        <f t="shared" si="268"/>
        <v>75</v>
      </c>
      <c r="Q2349" s="127">
        <f t="shared" si="269"/>
        <v>598</v>
      </c>
      <c r="R2349" s="128">
        <f t="shared" si="270"/>
        <v>673</v>
      </c>
      <c r="S2349" s="4" t="str">
        <f>VLOOKUP(D2349,[2]Sheet1!$F$1:$J$65536,5,0)</f>
        <v>623059486700286008</v>
      </c>
      <c r="T2349" s="4" t="str">
        <f>VLOOKUP(D2349,[1]Sheet1!$F$1:$H$65536,3,0)</f>
        <v>杨中会</v>
      </c>
      <c r="U2349" s="4" t="s">
        <v>56</v>
      </c>
      <c r="V2349" s="4" t="s">
        <v>56</v>
      </c>
      <c r="W2349" s="4" t="s">
        <v>56</v>
      </c>
      <c r="X2349" s="4" t="s">
        <v>56</v>
      </c>
    </row>
    <row r="2350" s="113" customFormat="1" hidden="1" customHeight="1" spans="1:24">
      <c r="A2350" s="9">
        <v>2349</v>
      </c>
      <c r="B2350" s="96" t="s">
        <v>66</v>
      </c>
      <c r="C2350" s="9" t="s">
        <v>5488</v>
      </c>
      <c r="D2350" s="9" t="s">
        <v>5489</v>
      </c>
      <c r="E2350" s="9" t="s">
        <v>126</v>
      </c>
      <c r="F2350" s="9" t="s">
        <v>5490</v>
      </c>
      <c r="G2350" s="9" t="str">
        <f t="shared" si="271"/>
        <v>马蹬镇东杨营村</v>
      </c>
      <c r="H2350" s="9" t="s">
        <v>5491</v>
      </c>
      <c r="I2350" s="9">
        <v>1</v>
      </c>
      <c r="J2350" s="9">
        <v>1</v>
      </c>
      <c r="K2350" s="9">
        <v>0</v>
      </c>
      <c r="L2350" s="9">
        <v>0</v>
      </c>
      <c r="M2350" s="9">
        <f t="shared" si="265"/>
        <v>75</v>
      </c>
      <c r="N2350" s="9">
        <f t="shared" si="266"/>
        <v>0</v>
      </c>
      <c r="O2350" s="9">
        <f t="shared" si="267"/>
        <v>0</v>
      </c>
      <c r="P2350" s="125">
        <f t="shared" si="268"/>
        <v>75</v>
      </c>
      <c r="Q2350" s="127">
        <f t="shared" si="269"/>
        <v>598</v>
      </c>
      <c r="R2350" s="128">
        <f t="shared" si="270"/>
        <v>673</v>
      </c>
      <c r="S2350" s="4" t="str">
        <f>VLOOKUP(D2350,[2]Sheet1!$F$1:$J$65536,5,0)</f>
        <v>623059486702827478</v>
      </c>
      <c r="T2350" s="4" t="str">
        <f>VLOOKUP(D2350,[1]Sheet1!$F$1:$H$65536,3,0)</f>
        <v>杨长银</v>
      </c>
      <c r="U2350" s="4" t="s">
        <v>56</v>
      </c>
      <c r="V2350" s="4" t="s">
        <v>56</v>
      </c>
      <c r="W2350" s="4" t="s">
        <v>56</v>
      </c>
      <c r="X2350" s="4" t="s">
        <v>56</v>
      </c>
    </row>
    <row r="2351" s="113" customFormat="1" hidden="1" customHeight="1" spans="1:24">
      <c r="A2351" s="9">
        <v>2350</v>
      </c>
      <c r="B2351" s="96" t="s">
        <v>66</v>
      </c>
      <c r="C2351" s="9" t="s">
        <v>5492</v>
      </c>
      <c r="D2351" s="9" t="s">
        <v>5493</v>
      </c>
      <c r="E2351" s="9" t="s">
        <v>126</v>
      </c>
      <c r="F2351" s="9" t="s">
        <v>5490</v>
      </c>
      <c r="G2351" s="9" t="str">
        <f t="shared" si="271"/>
        <v>马蹬镇东杨营村</v>
      </c>
      <c r="H2351" s="9" t="s">
        <v>5491</v>
      </c>
      <c r="I2351" s="9">
        <v>1</v>
      </c>
      <c r="J2351" s="9">
        <v>0</v>
      </c>
      <c r="K2351" s="9">
        <v>1</v>
      </c>
      <c r="L2351" s="9">
        <v>0</v>
      </c>
      <c r="M2351" s="9">
        <f t="shared" si="265"/>
        <v>0</v>
      </c>
      <c r="N2351" s="9">
        <f t="shared" si="266"/>
        <v>300</v>
      </c>
      <c r="O2351" s="9">
        <f t="shared" si="267"/>
        <v>0</v>
      </c>
      <c r="P2351" s="125">
        <f t="shared" si="268"/>
        <v>300</v>
      </c>
      <c r="Q2351" s="127">
        <f t="shared" si="269"/>
        <v>598</v>
      </c>
      <c r="R2351" s="128">
        <f t="shared" si="270"/>
        <v>898</v>
      </c>
      <c r="S2351" s="4" t="str">
        <f>VLOOKUP(D2351,[2]Sheet1!$F$1:$J$65536,5,0)</f>
        <v>623059486700390693</v>
      </c>
      <c r="T2351" s="4" t="str">
        <f>VLOOKUP(D2351,[1]Sheet1!$F$1:$H$65536,3,0)</f>
        <v>杨长秀</v>
      </c>
      <c r="U2351" s="4" t="s">
        <v>56</v>
      </c>
      <c r="V2351" s="4" t="s">
        <v>56</v>
      </c>
      <c r="W2351" s="4" t="s">
        <v>56</v>
      </c>
      <c r="X2351" s="4" t="s">
        <v>56</v>
      </c>
    </row>
    <row r="2352" s="113" customFormat="1" hidden="1" customHeight="1" spans="1:24">
      <c r="A2352" s="9">
        <v>2351</v>
      </c>
      <c r="B2352" s="96" t="s">
        <v>66</v>
      </c>
      <c r="C2352" s="9" t="s">
        <v>5494</v>
      </c>
      <c r="D2352" s="9" t="s">
        <v>5495</v>
      </c>
      <c r="E2352" s="9" t="s">
        <v>126</v>
      </c>
      <c r="F2352" s="9" t="s">
        <v>5496</v>
      </c>
      <c r="G2352" s="9" t="str">
        <f t="shared" si="271"/>
        <v>马蹬镇黑龙村</v>
      </c>
      <c r="H2352" s="9" t="s">
        <v>5497</v>
      </c>
      <c r="I2352" s="9">
        <v>1</v>
      </c>
      <c r="J2352" s="9">
        <v>1</v>
      </c>
      <c r="K2352" s="9">
        <v>0</v>
      </c>
      <c r="L2352" s="9">
        <v>0</v>
      </c>
      <c r="M2352" s="9">
        <f t="shared" si="265"/>
        <v>75</v>
      </c>
      <c r="N2352" s="9">
        <f t="shared" si="266"/>
        <v>0</v>
      </c>
      <c r="O2352" s="9">
        <f t="shared" si="267"/>
        <v>0</v>
      </c>
      <c r="P2352" s="125">
        <f t="shared" si="268"/>
        <v>75</v>
      </c>
      <c r="Q2352" s="127">
        <f t="shared" si="269"/>
        <v>598</v>
      </c>
      <c r="R2352" s="128">
        <f t="shared" si="270"/>
        <v>673</v>
      </c>
      <c r="S2352" s="4" t="str">
        <f>VLOOKUP(D2352,[2]Sheet1!$F$1:$J$65536,5,0)</f>
        <v>623059486700305022</v>
      </c>
      <c r="T2352" s="4" t="str">
        <f>VLOOKUP(D2352,[1]Sheet1!$F$1:$H$65536,3,0)</f>
        <v>杨长夫</v>
      </c>
      <c r="U2352" s="4" t="s">
        <v>56</v>
      </c>
      <c r="V2352" s="4" t="s">
        <v>56</v>
      </c>
      <c r="W2352" s="4" t="s">
        <v>56</v>
      </c>
      <c r="X2352" s="4" t="s">
        <v>56</v>
      </c>
    </row>
    <row r="2353" s="113" customFormat="1" hidden="1" customHeight="1" spans="1:24">
      <c r="A2353" s="9">
        <v>2352</v>
      </c>
      <c r="B2353" s="96" t="s">
        <v>66</v>
      </c>
      <c r="C2353" s="9" t="s">
        <v>5498</v>
      </c>
      <c r="D2353" s="9" t="s">
        <v>5499</v>
      </c>
      <c r="E2353" s="9" t="s">
        <v>126</v>
      </c>
      <c r="F2353" s="9" t="s">
        <v>5490</v>
      </c>
      <c r="G2353" s="9" t="str">
        <f t="shared" si="271"/>
        <v>马蹬镇东杨营村</v>
      </c>
      <c r="H2353" s="9" t="s">
        <v>5491</v>
      </c>
      <c r="I2353" s="9">
        <v>1</v>
      </c>
      <c r="J2353" s="9">
        <v>1</v>
      </c>
      <c r="K2353" s="9">
        <v>0</v>
      </c>
      <c r="L2353" s="9">
        <v>0</v>
      </c>
      <c r="M2353" s="9">
        <f t="shared" si="265"/>
        <v>75</v>
      </c>
      <c r="N2353" s="9">
        <f t="shared" si="266"/>
        <v>0</v>
      </c>
      <c r="O2353" s="9">
        <f t="shared" si="267"/>
        <v>0</v>
      </c>
      <c r="P2353" s="125">
        <f t="shared" si="268"/>
        <v>75</v>
      </c>
      <c r="Q2353" s="127">
        <f t="shared" si="269"/>
        <v>598</v>
      </c>
      <c r="R2353" s="128">
        <f t="shared" si="270"/>
        <v>673</v>
      </c>
      <c r="S2353" s="4" t="str">
        <f>VLOOKUP(D2353,[2]Sheet1!$F$1:$J$65536,5,0)</f>
        <v>623059486700392244</v>
      </c>
      <c r="T2353" s="4" t="str">
        <f>VLOOKUP(D2353,[1]Sheet1!$F$1:$H$65536,3,0)</f>
        <v>杨新安</v>
      </c>
      <c r="U2353" s="4" t="s">
        <v>56</v>
      </c>
      <c r="V2353" s="4" t="s">
        <v>56</v>
      </c>
      <c r="W2353" s="4" t="s">
        <v>56</v>
      </c>
      <c r="X2353" s="4" t="s">
        <v>56</v>
      </c>
    </row>
    <row r="2354" s="113" customFormat="1" hidden="1" customHeight="1" spans="1:24">
      <c r="A2354" s="9">
        <v>2353</v>
      </c>
      <c r="B2354" s="96" t="s">
        <v>66</v>
      </c>
      <c r="C2354" s="9" t="s">
        <v>5500</v>
      </c>
      <c r="D2354" s="9" t="s">
        <v>5501</v>
      </c>
      <c r="E2354" s="9" t="s">
        <v>126</v>
      </c>
      <c r="F2354" s="9" t="s">
        <v>5490</v>
      </c>
      <c r="G2354" s="9" t="str">
        <f t="shared" si="271"/>
        <v>马蹬镇东杨营村</v>
      </c>
      <c r="H2354" s="9" t="s">
        <v>5491</v>
      </c>
      <c r="I2354" s="9">
        <v>1</v>
      </c>
      <c r="J2354" s="9">
        <v>1</v>
      </c>
      <c r="K2354" s="9">
        <v>0</v>
      </c>
      <c r="L2354" s="9">
        <v>0</v>
      </c>
      <c r="M2354" s="9">
        <f t="shared" si="265"/>
        <v>75</v>
      </c>
      <c r="N2354" s="9">
        <f t="shared" si="266"/>
        <v>0</v>
      </c>
      <c r="O2354" s="9">
        <f t="shared" si="267"/>
        <v>0</v>
      </c>
      <c r="P2354" s="125">
        <f t="shared" si="268"/>
        <v>75</v>
      </c>
      <c r="Q2354" s="127">
        <f t="shared" si="269"/>
        <v>598</v>
      </c>
      <c r="R2354" s="128">
        <f t="shared" si="270"/>
        <v>673</v>
      </c>
      <c r="S2354" s="4" t="str">
        <f>VLOOKUP(D2354,[2]Sheet1!$F$1:$J$65536,5,0)</f>
        <v>623059486700392103</v>
      </c>
      <c r="T2354" s="4" t="str">
        <f>VLOOKUP(D2354,[1]Sheet1!$F$1:$H$65536,3,0)</f>
        <v>杨遂群</v>
      </c>
      <c r="U2354" s="4" t="s">
        <v>56</v>
      </c>
      <c r="V2354" s="4" t="s">
        <v>56</v>
      </c>
      <c r="W2354" s="4" t="s">
        <v>56</v>
      </c>
      <c r="X2354" s="4" t="s">
        <v>56</v>
      </c>
    </row>
    <row r="2355" s="113" customFormat="1" hidden="1" customHeight="1" spans="1:24">
      <c r="A2355" s="9">
        <v>2354</v>
      </c>
      <c r="B2355" s="96" t="s">
        <v>66</v>
      </c>
      <c r="C2355" s="9" t="s">
        <v>5502</v>
      </c>
      <c r="D2355" s="9" t="s">
        <v>5503</v>
      </c>
      <c r="E2355" s="9" t="s">
        <v>126</v>
      </c>
      <c r="F2355" s="9" t="s">
        <v>140</v>
      </c>
      <c r="G2355" s="9" t="str">
        <f t="shared" si="271"/>
        <v>马蹬镇张竹园村</v>
      </c>
      <c r="H2355" s="9" t="s">
        <v>141</v>
      </c>
      <c r="I2355" s="9">
        <v>1</v>
      </c>
      <c r="J2355" s="9">
        <v>1</v>
      </c>
      <c r="K2355" s="9">
        <v>0</v>
      </c>
      <c r="L2355" s="9">
        <v>0</v>
      </c>
      <c r="M2355" s="9">
        <f t="shared" si="265"/>
        <v>75</v>
      </c>
      <c r="N2355" s="9">
        <f t="shared" si="266"/>
        <v>0</v>
      </c>
      <c r="O2355" s="9">
        <f t="shared" si="267"/>
        <v>0</v>
      </c>
      <c r="P2355" s="125">
        <f t="shared" si="268"/>
        <v>75</v>
      </c>
      <c r="Q2355" s="127">
        <f t="shared" si="269"/>
        <v>598</v>
      </c>
      <c r="R2355" s="128">
        <f t="shared" si="270"/>
        <v>673</v>
      </c>
      <c r="S2355" s="4" t="str">
        <f>VLOOKUP(D2355,[2]Sheet1!$F$1:$J$65536,5,0)</f>
        <v>623059486700350606</v>
      </c>
      <c r="T2355" s="4" t="str">
        <f>VLOOKUP(D2355,[1]Sheet1!$F$1:$H$65536,3,0)</f>
        <v>杨明功</v>
      </c>
      <c r="U2355" s="4" t="s">
        <v>56</v>
      </c>
      <c r="V2355" s="4" t="s">
        <v>56</v>
      </c>
      <c r="W2355" s="4" t="s">
        <v>56</v>
      </c>
      <c r="X2355" s="4" t="s">
        <v>56</v>
      </c>
    </row>
    <row r="2356" s="113" customFormat="1" hidden="1" customHeight="1" spans="1:24">
      <c r="A2356" s="9">
        <v>2355</v>
      </c>
      <c r="B2356" s="96" t="s">
        <v>66</v>
      </c>
      <c r="C2356" s="9" t="s">
        <v>5504</v>
      </c>
      <c r="D2356" s="9" t="s">
        <v>5505</v>
      </c>
      <c r="E2356" s="9" t="s">
        <v>126</v>
      </c>
      <c r="F2356" s="9" t="s">
        <v>5368</v>
      </c>
      <c r="G2356" s="9" t="str">
        <f t="shared" si="271"/>
        <v>马蹬镇关防村</v>
      </c>
      <c r="H2356" s="9" t="s">
        <v>5369</v>
      </c>
      <c r="I2356" s="9">
        <v>1</v>
      </c>
      <c r="J2356" s="9">
        <v>1</v>
      </c>
      <c r="K2356" s="9">
        <v>0</v>
      </c>
      <c r="L2356" s="9">
        <v>0</v>
      </c>
      <c r="M2356" s="9">
        <f t="shared" si="265"/>
        <v>75</v>
      </c>
      <c r="N2356" s="9">
        <f t="shared" si="266"/>
        <v>0</v>
      </c>
      <c r="O2356" s="9">
        <f t="shared" si="267"/>
        <v>0</v>
      </c>
      <c r="P2356" s="125">
        <f t="shared" si="268"/>
        <v>75</v>
      </c>
      <c r="Q2356" s="127">
        <f t="shared" si="269"/>
        <v>598</v>
      </c>
      <c r="R2356" s="128">
        <f t="shared" si="270"/>
        <v>673</v>
      </c>
      <c r="S2356" s="4" t="str">
        <f>VLOOKUP(D2356,[2]Sheet1!$F$1:$J$65536,5,0)</f>
        <v>623059486700269392</v>
      </c>
      <c r="T2356" s="4" t="str">
        <f>VLOOKUP(D2356,[1]Sheet1!$F$1:$H$65536,3,0)</f>
        <v>闫光银</v>
      </c>
      <c r="U2356" s="4" t="s">
        <v>56</v>
      </c>
      <c r="V2356" s="4" t="s">
        <v>56</v>
      </c>
      <c r="W2356" s="4" t="s">
        <v>56</v>
      </c>
      <c r="X2356" s="4" t="s">
        <v>56</v>
      </c>
    </row>
    <row r="2357" s="113" customFormat="1" hidden="1" customHeight="1" spans="1:24">
      <c r="A2357" s="9">
        <v>2356</v>
      </c>
      <c r="B2357" s="96" t="s">
        <v>66</v>
      </c>
      <c r="C2357" s="9" t="s">
        <v>5506</v>
      </c>
      <c r="D2357" s="9" t="s">
        <v>5507</v>
      </c>
      <c r="E2357" s="9" t="s">
        <v>126</v>
      </c>
      <c r="F2357" s="9" t="s">
        <v>5508</v>
      </c>
      <c r="G2357" s="9" t="str">
        <f t="shared" si="271"/>
        <v>马蹬镇北山村</v>
      </c>
      <c r="H2357" s="9" t="s">
        <v>5509</v>
      </c>
      <c r="I2357" s="9">
        <v>1</v>
      </c>
      <c r="J2357" s="9">
        <v>1</v>
      </c>
      <c r="K2357" s="9">
        <v>0</v>
      </c>
      <c r="L2357" s="9">
        <v>0</v>
      </c>
      <c r="M2357" s="9">
        <f t="shared" si="265"/>
        <v>75</v>
      </c>
      <c r="N2357" s="9">
        <f t="shared" si="266"/>
        <v>0</v>
      </c>
      <c r="O2357" s="9">
        <f t="shared" si="267"/>
        <v>0</v>
      </c>
      <c r="P2357" s="125">
        <f t="shared" si="268"/>
        <v>75</v>
      </c>
      <c r="Q2357" s="127">
        <f t="shared" si="269"/>
        <v>598</v>
      </c>
      <c r="R2357" s="128">
        <f t="shared" si="270"/>
        <v>673</v>
      </c>
      <c r="S2357" s="4" t="str">
        <f>VLOOKUP(D2357,[2]Sheet1!$F$1:$J$65536,5,0)</f>
        <v>623059486700293210</v>
      </c>
      <c r="T2357" s="4" t="str">
        <f>VLOOKUP(D2357,[1]Sheet1!$F$1:$H$65536,3,0)</f>
        <v>薛新有</v>
      </c>
      <c r="U2357" s="4" t="s">
        <v>56</v>
      </c>
      <c r="V2357" s="4" t="s">
        <v>56</v>
      </c>
      <c r="W2357" s="4" t="s">
        <v>56</v>
      </c>
      <c r="X2357" s="4" t="s">
        <v>56</v>
      </c>
    </row>
    <row r="2358" s="113" customFormat="1" hidden="1" customHeight="1" spans="1:24">
      <c r="A2358" s="9">
        <v>2357</v>
      </c>
      <c r="B2358" s="96" t="s">
        <v>66</v>
      </c>
      <c r="C2358" s="9" t="s">
        <v>5510</v>
      </c>
      <c r="D2358" s="9" t="s">
        <v>5511</v>
      </c>
      <c r="E2358" s="9" t="s">
        <v>126</v>
      </c>
      <c r="F2358" s="9" t="s">
        <v>5462</v>
      </c>
      <c r="G2358" s="9" t="str">
        <f t="shared" si="271"/>
        <v>马蹬镇金竹河村</v>
      </c>
      <c r="H2358" s="9" t="s">
        <v>5463</v>
      </c>
      <c r="I2358" s="9">
        <v>1</v>
      </c>
      <c r="J2358" s="9">
        <v>1</v>
      </c>
      <c r="K2358" s="9">
        <v>0</v>
      </c>
      <c r="L2358" s="9">
        <v>0</v>
      </c>
      <c r="M2358" s="9">
        <f t="shared" si="265"/>
        <v>75</v>
      </c>
      <c r="N2358" s="9">
        <f t="shared" si="266"/>
        <v>0</v>
      </c>
      <c r="O2358" s="9">
        <f t="shared" si="267"/>
        <v>0</v>
      </c>
      <c r="P2358" s="125">
        <f t="shared" si="268"/>
        <v>75</v>
      </c>
      <c r="Q2358" s="127">
        <f t="shared" si="269"/>
        <v>598</v>
      </c>
      <c r="R2358" s="128">
        <f t="shared" si="270"/>
        <v>673</v>
      </c>
      <c r="S2358" s="4" t="str">
        <f>VLOOKUP(D2358,[2]Sheet1!$F$1:$J$65536,5,0)</f>
        <v>6217975130025876822</v>
      </c>
      <c r="T2358" s="4" t="str">
        <f>VLOOKUP(D2358,[1]Sheet1!$F$1:$H$65536,3,0)</f>
        <v>吴焕成</v>
      </c>
      <c r="U2358" s="4" t="s">
        <v>56</v>
      </c>
      <c r="V2358" s="4" t="s">
        <v>56</v>
      </c>
      <c r="W2358" s="4" t="s">
        <v>56</v>
      </c>
      <c r="X2358" s="4" t="s">
        <v>56</v>
      </c>
    </row>
    <row r="2359" s="113" customFormat="1" hidden="1" customHeight="1" spans="1:24">
      <c r="A2359" s="9">
        <v>2358</v>
      </c>
      <c r="B2359" s="96" t="s">
        <v>66</v>
      </c>
      <c r="C2359" s="9" t="s">
        <v>5512</v>
      </c>
      <c r="D2359" s="9" t="s">
        <v>5513</v>
      </c>
      <c r="E2359" s="9" t="s">
        <v>126</v>
      </c>
      <c r="F2359" s="9" t="s">
        <v>5514</v>
      </c>
      <c r="G2359" s="9" t="str">
        <f t="shared" si="271"/>
        <v>马蹬镇财神庙村</v>
      </c>
      <c r="H2359" s="9" t="s">
        <v>5515</v>
      </c>
      <c r="I2359" s="9">
        <v>1</v>
      </c>
      <c r="J2359" s="9">
        <v>1</v>
      </c>
      <c r="K2359" s="9">
        <v>0</v>
      </c>
      <c r="L2359" s="9">
        <v>0</v>
      </c>
      <c r="M2359" s="9">
        <f t="shared" si="265"/>
        <v>75</v>
      </c>
      <c r="N2359" s="9">
        <f t="shared" si="266"/>
        <v>0</v>
      </c>
      <c r="O2359" s="9">
        <f t="shared" si="267"/>
        <v>0</v>
      </c>
      <c r="P2359" s="125">
        <f t="shared" si="268"/>
        <v>75</v>
      </c>
      <c r="Q2359" s="127">
        <f t="shared" si="269"/>
        <v>598</v>
      </c>
      <c r="R2359" s="128">
        <f t="shared" si="270"/>
        <v>673</v>
      </c>
      <c r="S2359" s="4" t="str">
        <f>VLOOKUP(D2359,[2]Sheet1!$F$1:$J$65536,5,0)</f>
        <v>623059486700334089</v>
      </c>
      <c r="T2359" s="4" t="str">
        <f>VLOOKUP(D2359,[1]Sheet1!$F$1:$H$65536,3,0)</f>
        <v>魏铁秀</v>
      </c>
      <c r="U2359" s="4" t="s">
        <v>56</v>
      </c>
      <c r="V2359" s="4" t="s">
        <v>56</v>
      </c>
      <c r="W2359" s="4" t="s">
        <v>56</v>
      </c>
      <c r="X2359" s="4" t="s">
        <v>56</v>
      </c>
    </row>
    <row r="2360" s="113" customFormat="1" hidden="1" customHeight="1" spans="1:24">
      <c r="A2360" s="9">
        <v>2359</v>
      </c>
      <c r="B2360" s="96" t="s">
        <v>66</v>
      </c>
      <c r="C2360" s="9" t="s">
        <v>5516</v>
      </c>
      <c r="D2360" s="9" t="s">
        <v>5517</v>
      </c>
      <c r="E2360" s="9" t="s">
        <v>126</v>
      </c>
      <c r="F2360" s="9" t="s">
        <v>5442</v>
      </c>
      <c r="G2360" s="9" t="str">
        <f t="shared" si="271"/>
        <v>马蹬镇双泉观村</v>
      </c>
      <c r="H2360" s="9" t="s">
        <v>5443</v>
      </c>
      <c r="I2360" s="9">
        <v>1</v>
      </c>
      <c r="J2360" s="9">
        <v>1</v>
      </c>
      <c r="K2360" s="9">
        <v>0</v>
      </c>
      <c r="L2360" s="9">
        <v>0</v>
      </c>
      <c r="M2360" s="9">
        <f t="shared" si="265"/>
        <v>75</v>
      </c>
      <c r="N2360" s="9">
        <f t="shared" si="266"/>
        <v>0</v>
      </c>
      <c r="O2360" s="9">
        <f t="shared" si="267"/>
        <v>0</v>
      </c>
      <c r="P2360" s="125">
        <f t="shared" si="268"/>
        <v>75</v>
      </c>
      <c r="Q2360" s="127">
        <f t="shared" si="269"/>
        <v>598</v>
      </c>
      <c r="R2360" s="128">
        <f t="shared" si="270"/>
        <v>673</v>
      </c>
      <c r="S2360" s="153" t="s">
        <v>5518</v>
      </c>
      <c r="T2360" s="4" t="str">
        <f>VLOOKUP(D2360,[1]Sheet1!$F$1:$H$65536,3,0)</f>
        <v>王喜子</v>
      </c>
      <c r="U2360" s="4" t="s">
        <v>56</v>
      </c>
      <c r="V2360" s="4" t="s">
        <v>56</v>
      </c>
      <c r="W2360" s="4" t="s">
        <v>56</v>
      </c>
      <c r="X2360" s="4" t="s">
        <v>56</v>
      </c>
    </row>
    <row r="2361" s="113" customFormat="1" hidden="1" customHeight="1" spans="1:24">
      <c r="A2361" s="9">
        <v>2360</v>
      </c>
      <c r="B2361" s="96" t="s">
        <v>66</v>
      </c>
      <c r="C2361" s="9" t="s">
        <v>5519</v>
      </c>
      <c r="D2361" s="9" t="s">
        <v>5520</v>
      </c>
      <c r="E2361" s="9" t="s">
        <v>126</v>
      </c>
      <c r="F2361" s="9" t="s">
        <v>5490</v>
      </c>
      <c r="G2361" s="9" t="str">
        <f t="shared" si="271"/>
        <v>马蹬镇东杨营村</v>
      </c>
      <c r="H2361" s="9" t="s">
        <v>5491</v>
      </c>
      <c r="I2361" s="9">
        <v>1</v>
      </c>
      <c r="J2361" s="9">
        <v>1</v>
      </c>
      <c r="K2361" s="9">
        <v>0</v>
      </c>
      <c r="L2361" s="9">
        <v>0</v>
      </c>
      <c r="M2361" s="9">
        <f t="shared" si="265"/>
        <v>75</v>
      </c>
      <c r="N2361" s="9">
        <f t="shared" si="266"/>
        <v>0</v>
      </c>
      <c r="O2361" s="9">
        <f t="shared" si="267"/>
        <v>0</v>
      </c>
      <c r="P2361" s="125">
        <f t="shared" si="268"/>
        <v>75</v>
      </c>
      <c r="Q2361" s="127">
        <f t="shared" si="269"/>
        <v>598</v>
      </c>
      <c r="R2361" s="128">
        <f t="shared" si="270"/>
        <v>673</v>
      </c>
      <c r="S2361" s="4" t="str">
        <f>VLOOKUP(D2361,[2]Sheet1!$F$1:$J$65536,5,0)</f>
        <v>623059486700389562</v>
      </c>
      <c r="T2361" s="4" t="str">
        <f>VLOOKUP(D2361,[1]Sheet1!$F$1:$H$65536,3,0)</f>
        <v>王天成</v>
      </c>
      <c r="U2361" s="4" t="s">
        <v>56</v>
      </c>
      <c r="V2361" s="4" t="s">
        <v>56</v>
      </c>
      <c r="W2361" s="4" t="s">
        <v>56</v>
      </c>
      <c r="X2361" s="4" t="s">
        <v>56</v>
      </c>
    </row>
    <row r="2362" s="113" customFormat="1" hidden="1" customHeight="1" spans="1:24">
      <c r="A2362" s="9">
        <v>2361</v>
      </c>
      <c r="B2362" s="96" t="s">
        <v>66</v>
      </c>
      <c r="C2362" s="9" t="s">
        <v>5521</v>
      </c>
      <c r="D2362" s="9" t="s">
        <v>5522</v>
      </c>
      <c r="E2362" s="9" t="s">
        <v>126</v>
      </c>
      <c r="F2362" s="9" t="s">
        <v>5386</v>
      </c>
      <c r="G2362" s="9" t="str">
        <f t="shared" si="271"/>
        <v>马蹬镇马家村</v>
      </c>
      <c r="H2362" s="9" t="s">
        <v>5387</v>
      </c>
      <c r="I2362" s="9">
        <v>1</v>
      </c>
      <c r="J2362" s="9">
        <v>1</v>
      </c>
      <c r="K2362" s="9">
        <v>0</v>
      </c>
      <c r="L2362" s="9">
        <v>0</v>
      </c>
      <c r="M2362" s="9">
        <f t="shared" si="265"/>
        <v>75</v>
      </c>
      <c r="N2362" s="9">
        <f t="shared" si="266"/>
        <v>0</v>
      </c>
      <c r="O2362" s="9">
        <f t="shared" si="267"/>
        <v>0</v>
      </c>
      <c r="P2362" s="125">
        <f t="shared" si="268"/>
        <v>75</v>
      </c>
      <c r="Q2362" s="127">
        <f t="shared" si="269"/>
        <v>598</v>
      </c>
      <c r="R2362" s="128">
        <f t="shared" si="270"/>
        <v>673</v>
      </c>
      <c r="S2362" s="4" t="str">
        <f>VLOOKUP(D2362,[2]Sheet1!$F$1:$J$65536,5,0)</f>
        <v>623059486700400963</v>
      </c>
      <c r="T2362" s="4" t="str">
        <f>VLOOKUP(D2362,[1]Sheet1!$F$1:$H$65536,3,0)</f>
        <v>王天才</v>
      </c>
      <c r="U2362" s="4" t="s">
        <v>56</v>
      </c>
      <c r="V2362" s="4" t="s">
        <v>56</v>
      </c>
      <c r="W2362" s="4" t="s">
        <v>56</v>
      </c>
      <c r="X2362" s="4" t="s">
        <v>56</v>
      </c>
    </row>
    <row r="2363" s="113" customFormat="1" hidden="1" customHeight="1" spans="1:24">
      <c r="A2363" s="9">
        <v>2362</v>
      </c>
      <c r="B2363" s="96" t="s">
        <v>66</v>
      </c>
      <c r="C2363" s="9" t="s">
        <v>5523</v>
      </c>
      <c r="D2363" s="9" t="s">
        <v>5524</v>
      </c>
      <c r="E2363" s="9" t="s">
        <v>126</v>
      </c>
      <c r="F2363" s="9" t="s">
        <v>5442</v>
      </c>
      <c r="G2363" s="9" t="str">
        <f t="shared" si="271"/>
        <v>马蹬镇双泉观村</v>
      </c>
      <c r="H2363" s="9" t="s">
        <v>5443</v>
      </c>
      <c r="I2363" s="9">
        <v>1</v>
      </c>
      <c r="J2363" s="9">
        <v>1</v>
      </c>
      <c r="K2363" s="9">
        <v>0</v>
      </c>
      <c r="L2363" s="9">
        <v>0</v>
      </c>
      <c r="M2363" s="9">
        <f t="shared" si="265"/>
        <v>75</v>
      </c>
      <c r="N2363" s="9">
        <f t="shared" si="266"/>
        <v>0</v>
      </c>
      <c r="O2363" s="9">
        <f t="shared" si="267"/>
        <v>0</v>
      </c>
      <c r="P2363" s="125">
        <f t="shared" si="268"/>
        <v>75</v>
      </c>
      <c r="Q2363" s="127">
        <f t="shared" si="269"/>
        <v>598</v>
      </c>
      <c r="R2363" s="128">
        <f t="shared" si="270"/>
        <v>673</v>
      </c>
      <c r="S2363" s="4" t="str">
        <f>VLOOKUP(D2363,[2]Sheet1!$F$1:$J$65536,5,0)</f>
        <v>623059486700339278</v>
      </c>
      <c r="T2363" s="4" t="str">
        <f>VLOOKUP(D2363,[1]Sheet1!$F$1:$H$65536,3,0)</f>
        <v>王其功</v>
      </c>
      <c r="U2363" s="4" t="s">
        <v>56</v>
      </c>
      <c r="V2363" s="4" t="s">
        <v>56</v>
      </c>
      <c r="W2363" s="4" t="s">
        <v>56</v>
      </c>
      <c r="X2363" s="4" t="s">
        <v>56</v>
      </c>
    </row>
    <row r="2364" s="113" customFormat="1" hidden="1" customHeight="1" spans="1:24">
      <c r="A2364" s="9">
        <v>2363</v>
      </c>
      <c r="B2364" s="96" t="s">
        <v>66</v>
      </c>
      <c r="C2364" s="9" t="s">
        <v>5525</v>
      </c>
      <c r="D2364" s="9" t="s">
        <v>5526</v>
      </c>
      <c r="E2364" s="9" t="s">
        <v>126</v>
      </c>
      <c r="F2364" s="9" t="s">
        <v>5378</v>
      </c>
      <c r="G2364" s="9" t="str">
        <f t="shared" si="271"/>
        <v>马蹬镇孙庄村</v>
      </c>
      <c r="H2364" s="9" t="s">
        <v>5379</v>
      </c>
      <c r="I2364" s="9">
        <v>1</v>
      </c>
      <c r="J2364" s="9">
        <v>1</v>
      </c>
      <c r="K2364" s="9">
        <v>0</v>
      </c>
      <c r="L2364" s="9">
        <v>0</v>
      </c>
      <c r="M2364" s="9">
        <f t="shared" si="265"/>
        <v>75</v>
      </c>
      <c r="N2364" s="9">
        <f t="shared" si="266"/>
        <v>0</v>
      </c>
      <c r="O2364" s="9">
        <f t="shared" si="267"/>
        <v>0</v>
      </c>
      <c r="P2364" s="125">
        <f t="shared" si="268"/>
        <v>75</v>
      </c>
      <c r="Q2364" s="127">
        <f t="shared" si="269"/>
        <v>598</v>
      </c>
      <c r="R2364" s="128">
        <f t="shared" si="270"/>
        <v>673</v>
      </c>
      <c r="S2364" s="4" t="str">
        <f>VLOOKUP(D2364,[2]Sheet1!$F$1:$J$65536,5,0)</f>
        <v>623059486700253107</v>
      </c>
      <c r="T2364" s="4" t="str">
        <f>VLOOKUP(D2364,[1]Sheet1!$F$1:$H$65536,3,0)</f>
        <v>王金有</v>
      </c>
      <c r="U2364" s="4" t="s">
        <v>56</v>
      </c>
      <c r="V2364" s="4" t="s">
        <v>56</v>
      </c>
      <c r="W2364" s="4" t="s">
        <v>56</v>
      </c>
      <c r="X2364" s="4" t="s">
        <v>56</v>
      </c>
    </row>
    <row r="2365" s="113" customFormat="1" hidden="1" customHeight="1" spans="1:24">
      <c r="A2365" s="9">
        <v>2364</v>
      </c>
      <c r="B2365" s="96" t="s">
        <v>66</v>
      </c>
      <c r="C2365" s="9" t="s">
        <v>5527</v>
      </c>
      <c r="D2365" s="9" t="s">
        <v>5528</v>
      </c>
      <c r="E2365" s="9" t="s">
        <v>126</v>
      </c>
      <c r="F2365" s="9" t="s">
        <v>5442</v>
      </c>
      <c r="G2365" s="9" t="str">
        <f t="shared" si="271"/>
        <v>马蹬镇双泉观村</v>
      </c>
      <c r="H2365" s="9" t="s">
        <v>5443</v>
      </c>
      <c r="I2365" s="9">
        <v>1</v>
      </c>
      <c r="J2365" s="9">
        <v>0</v>
      </c>
      <c r="K2365" s="9">
        <v>0</v>
      </c>
      <c r="L2365" s="9">
        <v>1</v>
      </c>
      <c r="M2365" s="9">
        <f t="shared" si="265"/>
        <v>0</v>
      </c>
      <c r="N2365" s="9">
        <f t="shared" si="266"/>
        <v>0</v>
      </c>
      <c r="O2365" s="9">
        <f t="shared" si="267"/>
        <v>600</v>
      </c>
      <c r="P2365" s="125">
        <f t="shared" si="268"/>
        <v>600</v>
      </c>
      <c r="Q2365" s="127">
        <f t="shared" si="269"/>
        <v>598</v>
      </c>
      <c r="R2365" s="128">
        <f t="shared" si="270"/>
        <v>1198</v>
      </c>
      <c r="S2365" s="4" t="str">
        <f>VLOOKUP(D2365,[2]Sheet1!$F$1:$J$65536,5,0)</f>
        <v>623059486700338569</v>
      </c>
      <c r="T2365" s="4" t="str">
        <f>VLOOKUP(D2365,[1]Sheet1!$F$1:$H$65536,3,0)</f>
        <v>王国芝</v>
      </c>
      <c r="U2365" s="4" t="s">
        <v>56</v>
      </c>
      <c r="V2365" s="4" t="s">
        <v>56</v>
      </c>
      <c r="W2365" s="4" t="s">
        <v>56</v>
      </c>
      <c r="X2365" s="4" t="s">
        <v>56</v>
      </c>
    </row>
    <row r="2366" s="113" customFormat="1" hidden="1" customHeight="1" spans="1:24">
      <c r="A2366" s="9">
        <v>2365</v>
      </c>
      <c r="B2366" s="96" t="s">
        <v>66</v>
      </c>
      <c r="C2366" s="9" t="s">
        <v>5529</v>
      </c>
      <c r="D2366" s="9" t="s">
        <v>5530</v>
      </c>
      <c r="E2366" s="9" t="s">
        <v>126</v>
      </c>
      <c r="F2366" s="9" t="s">
        <v>5508</v>
      </c>
      <c r="G2366" s="9" t="str">
        <f t="shared" si="271"/>
        <v>马蹬镇北山村</v>
      </c>
      <c r="H2366" s="9" t="s">
        <v>5509</v>
      </c>
      <c r="I2366" s="9">
        <v>1</v>
      </c>
      <c r="J2366" s="9">
        <v>1</v>
      </c>
      <c r="K2366" s="9">
        <v>0</v>
      </c>
      <c r="L2366" s="9">
        <v>0</v>
      </c>
      <c r="M2366" s="9">
        <f t="shared" si="265"/>
        <v>75</v>
      </c>
      <c r="N2366" s="9">
        <f t="shared" si="266"/>
        <v>0</v>
      </c>
      <c r="O2366" s="9">
        <f t="shared" si="267"/>
        <v>0</v>
      </c>
      <c r="P2366" s="125">
        <f t="shared" si="268"/>
        <v>75</v>
      </c>
      <c r="Q2366" s="127">
        <f t="shared" si="269"/>
        <v>598</v>
      </c>
      <c r="R2366" s="128">
        <f t="shared" si="270"/>
        <v>673</v>
      </c>
      <c r="S2366" s="4" t="str">
        <f>VLOOKUP(D2366,[2]Sheet1!$F$1:$J$65536,5,0)</f>
        <v>623059486700292162</v>
      </c>
      <c r="T2366" s="4" t="str">
        <f>VLOOKUP(D2366,[1]Sheet1!$F$1:$H$65536,3,0)</f>
        <v>王国保</v>
      </c>
      <c r="U2366" s="4" t="s">
        <v>56</v>
      </c>
      <c r="V2366" s="4" t="s">
        <v>56</v>
      </c>
      <c r="W2366" s="4" t="s">
        <v>56</v>
      </c>
      <c r="X2366" s="4" t="s">
        <v>56</v>
      </c>
    </row>
    <row r="2367" s="113" customFormat="1" hidden="1" customHeight="1" spans="1:24">
      <c r="A2367" s="9">
        <v>2366</v>
      </c>
      <c r="B2367" s="96" t="s">
        <v>66</v>
      </c>
      <c r="C2367" s="9" t="s">
        <v>5531</v>
      </c>
      <c r="D2367" s="9" t="s">
        <v>5532</v>
      </c>
      <c r="E2367" s="9" t="s">
        <v>126</v>
      </c>
      <c r="F2367" s="9" t="s">
        <v>5442</v>
      </c>
      <c r="G2367" s="9" t="str">
        <f t="shared" si="271"/>
        <v>马蹬镇双泉观村</v>
      </c>
      <c r="H2367" s="9" t="s">
        <v>5443</v>
      </c>
      <c r="I2367" s="9">
        <v>1</v>
      </c>
      <c r="J2367" s="9">
        <v>0</v>
      </c>
      <c r="K2367" s="9">
        <v>1</v>
      </c>
      <c r="L2367" s="9">
        <v>0</v>
      </c>
      <c r="M2367" s="9">
        <f t="shared" si="265"/>
        <v>0</v>
      </c>
      <c r="N2367" s="9">
        <f t="shared" si="266"/>
        <v>300</v>
      </c>
      <c r="O2367" s="9">
        <f t="shared" si="267"/>
        <v>0</v>
      </c>
      <c r="P2367" s="125">
        <f t="shared" si="268"/>
        <v>300</v>
      </c>
      <c r="Q2367" s="127">
        <f t="shared" si="269"/>
        <v>598</v>
      </c>
      <c r="R2367" s="128">
        <f t="shared" si="270"/>
        <v>898</v>
      </c>
      <c r="S2367" s="4" t="str">
        <f>VLOOKUP(D2367,[2]Sheet1!$F$1:$J$65536,5,0)</f>
        <v>623059486700338197</v>
      </c>
      <c r="T2367" s="4" t="str">
        <f>VLOOKUP(D2367,[1]Sheet1!$F$1:$H$65536,3,0)</f>
        <v>王更胜</v>
      </c>
      <c r="U2367" s="4" t="s">
        <v>56</v>
      </c>
      <c r="V2367" s="4" t="s">
        <v>56</v>
      </c>
      <c r="W2367" s="4" t="s">
        <v>56</v>
      </c>
      <c r="X2367" s="4" t="s">
        <v>56</v>
      </c>
    </row>
    <row r="2368" s="113" customFormat="1" hidden="1" customHeight="1" spans="1:24">
      <c r="A2368" s="9">
        <v>2367</v>
      </c>
      <c r="B2368" s="96" t="s">
        <v>66</v>
      </c>
      <c r="C2368" s="9" t="s">
        <v>5533</v>
      </c>
      <c r="D2368" s="9" t="s">
        <v>5534</v>
      </c>
      <c r="E2368" s="9" t="s">
        <v>126</v>
      </c>
      <c r="F2368" s="9" t="s">
        <v>5442</v>
      </c>
      <c r="G2368" s="9" t="str">
        <f t="shared" si="271"/>
        <v>马蹬镇双泉观村</v>
      </c>
      <c r="H2368" s="9" t="s">
        <v>5443</v>
      </c>
      <c r="I2368" s="9">
        <v>1</v>
      </c>
      <c r="J2368" s="9">
        <v>1</v>
      </c>
      <c r="K2368" s="9">
        <v>0</v>
      </c>
      <c r="L2368" s="9">
        <v>0</v>
      </c>
      <c r="M2368" s="9">
        <f t="shared" si="265"/>
        <v>75</v>
      </c>
      <c r="N2368" s="9">
        <f t="shared" si="266"/>
        <v>0</v>
      </c>
      <c r="O2368" s="9">
        <f t="shared" si="267"/>
        <v>0</v>
      </c>
      <c r="P2368" s="125">
        <f t="shared" si="268"/>
        <v>75</v>
      </c>
      <c r="Q2368" s="127">
        <f t="shared" si="269"/>
        <v>598</v>
      </c>
      <c r="R2368" s="128">
        <f t="shared" si="270"/>
        <v>673</v>
      </c>
      <c r="S2368" s="4" t="str">
        <f>VLOOKUP(D2368,[2]Sheet1!$F$1:$J$65536,5,0)</f>
        <v>623059486700337926</v>
      </c>
      <c r="T2368" s="4" t="str">
        <f>VLOOKUP(D2368,[1]Sheet1!$F$1:$H$65536,3,0)</f>
        <v>王成基</v>
      </c>
      <c r="U2368" s="4" t="s">
        <v>56</v>
      </c>
      <c r="V2368" s="4" t="s">
        <v>56</v>
      </c>
      <c r="W2368" s="4" t="s">
        <v>56</v>
      </c>
      <c r="X2368" s="4" t="s">
        <v>56</v>
      </c>
    </row>
    <row r="2369" s="113" customFormat="1" hidden="1" customHeight="1" spans="1:24">
      <c r="A2369" s="9">
        <v>2368</v>
      </c>
      <c r="B2369" s="96" t="s">
        <v>66</v>
      </c>
      <c r="C2369" s="9" t="s">
        <v>5535</v>
      </c>
      <c r="D2369" s="9" t="s">
        <v>5536</v>
      </c>
      <c r="E2369" s="9" t="s">
        <v>126</v>
      </c>
      <c r="F2369" s="9" t="s">
        <v>127</v>
      </c>
      <c r="G2369" s="9" t="str">
        <f t="shared" si="271"/>
        <v>马蹬镇张岭村</v>
      </c>
      <c r="H2369" s="9" t="s">
        <v>128</v>
      </c>
      <c r="I2369" s="9">
        <v>1</v>
      </c>
      <c r="J2369" s="9">
        <v>1</v>
      </c>
      <c r="K2369" s="9">
        <v>0</v>
      </c>
      <c r="L2369" s="9">
        <v>0</v>
      </c>
      <c r="M2369" s="9">
        <f t="shared" si="265"/>
        <v>75</v>
      </c>
      <c r="N2369" s="9">
        <f t="shared" si="266"/>
        <v>0</v>
      </c>
      <c r="O2369" s="9">
        <f t="shared" si="267"/>
        <v>0</v>
      </c>
      <c r="P2369" s="125">
        <f t="shared" si="268"/>
        <v>75</v>
      </c>
      <c r="Q2369" s="127">
        <f t="shared" si="269"/>
        <v>598</v>
      </c>
      <c r="R2369" s="128">
        <f t="shared" si="270"/>
        <v>673</v>
      </c>
      <c r="S2369" s="153" t="s">
        <v>5537</v>
      </c>
      <c r="T2369" s="4" t="str">
        <f>VLOOKUP(D2369,[1]Sheet1!$F$1:$H$65536,3,0)</f>
        <v>王保军</v>
      </c>
      <c r="U2369" s="4" t="s">
        <v>56</v>
      </c>
      <c r="V2369" s="4" t="s">
        <v>56</v>
      </c>
      <c r="W2369" s="4" t="s">
        <v>56</v>
      </c>
      <c r="X2369" s="4" t="s">
        <v>56</v>
      </c>
    </row>
    <row r="2370" s="113" customFormat="1" hidden="1" customHeight="1" spans="1:24">
      <c r="A2370" s="9">
        <v>2369</v>
      </c>
      <c r="B2370" s="96" t="s">
        <v>66</v>
      </c>
      <c r="C2370" s="9" t="s">
        <v>5538</v>
      </c>
      <c r="D2370" s="9" t="s">
        <v>5539</v>
      </c>
      <c r="E2370" s="9" t="s">
        <v>126</v>
      </c>
      <c r="F2370" s="9" t="s">
        <v>5540</v>
      </c>
      <c r="G2370" s="9" t="str">
        <f t="shared" si="271"/>
        <v>马蹬镇崔湾村</v>
      </c>
      <c r="H2370" s="9" t="s">
        <v>5541</v>
      </c>
      <c r="I2370" s="9">
        <v>1</v>
      </c>
      <c r="J2370" s="9">
        <v>1</v>
      </c>
      <c r="K2370" s="9">
        <v>0</v>
      </c>
      <c r="L2370" s="9">
        <v>0</v>
      </c>
      <c r="M2370" s="9">
        <f t="shared" si="265"/>
        <v>75</v>
      </c>
      <c r="N2370" s="9">
        <f t="shared" si="266"/>
        <v>0</v>
      </c>
      <c r="O2370" s="9">
        <f t="shared" si="267"/>
        <v>0</v>
      </c>
      <c r="P2370" s="125">
        <f t="shared" si="268"/>
        <v>75</v>
      </c>
      <c r="Q2370" s="127">
        <f t="shared" si="269"/>
        <v>598</v>
      </c>
      <c r="R2370" s="128">
        <f t="shared" si="270"/>
        <v>673</v>
      </c>
      <c r="S2370" s="4" t="str">
        <f>VLOOKUP(D2370,[2]Sheet1!$F$1:$J$65536,5,0)</f>
        <v>623059486700308273</v>
      </c>
      <c r="T2370" s="4" t="str">
        <f>VLOOKUP(D2370,[1]Sheet1!$F$1:$H$65536,3,0)</f>
        <v>陶新芳</v>
      </c>
      <c r="U2370" s="4" t="s">
        <v>56</v>
      </c>
      <c r="V2370" s="4" t="s">
        <v>56</v>
      </c>
      <c r="W2370" s="4" t="s">
        <v>56</v>
      </c>
      <c r="X2370" s="4" t="s">
        <v>56</v>
      </c>
    </row>
    <row r="2371" s="113" customFormat="1" hidden="1" customHeight="1" spans="1:24">
      <c r="A2371" s="9">
        <v>2370</v>
      </c>
      <c r="B2371" s="96" t="s">
        <v>66</v>
      </c>
      <c r="C2371" s="9" t="s">
        <v>5542</v>
      </c>
      <c r="D2371" s="9" t="s">
        <v>5543</v>
      </c>
      <c r="E2371" s="9" t="s">
        <v>126</v>
      </c>
      <c r="F2371" s="9" t="s">
        <v>5544</v>
      </c>
      <c r="G2371" s="9" t="str">
        <f t="shared" si="271"/>
        <v>马蹬镇余沟村</v>
      </c>
      <c r="H2371" s="9" t="s">
        <v>5545</v>
      </c>
      <c r="I2371" s="9">
        <v>1</v>
      </c>
      <c r="J2371" s="9">
        <v>1</v>
      </c>
      <c r="K2371" s="9">
        <v>0</v>
      </c>
      <c r="L2371" s="9">
        <v>0</v>
      </c>
      <c r="M2371" s="9">
        <f t="shared" ref="M2371:M2434" si="272">J2371*75</f>
        <v>75</v>
      </c>
      <c r="N2371" s="9">
        <f t="shared" ref="N2371:N2434" si="273">K2371*300</f>
        <v>0</v>
      </c>
      <c r="O2371" s="9">
        <f t="shared" ref="O2371:O2434" si="274">L2371*600</f>
        <v>0</v>
      </c>
      <c r="P2371" s="125">
        <f t="shared" ref="P2371:P2434" si="275">M2371+N2371+O2371</f>
        <v>75</v>
      </c>
      <c r="Q2371" s="127">
        <f t="shared" ref="Q2371:Q2434" si="276">I2371*598</f>
        <v>598</v>
      </c>
      <c r="R2371" s="128">
        <f t="shared" ref="R2371:R2434" si="277">P2371+Q2371</f>
        <v>673</v>
      </c>
      <c r="S2371" s="4" t="str">
        <f>VLOOKUP(D2371,[2]Sheet1!$F$1:$J$65536,5,0)</f>
        <v>623059486700264369</v>
      </c>
      <c r="T2371" s="4" t="str">
        <f>VLOOKUP(D2371,[1]Sheet1!$F$1:$H$65536,3,0)</f>
        <v>唐增富</v>
      </c>
      <c r="U2371" s="4" t="s">
        <v>56</v>
      </c>
      <c r="V2371" s="4" t="s">
        <v>56</v>
      </c>
      <c r="W2371" s="4" t="s">
        <v>56</v>
      </c>
      <c r="X2371" s="4" t="s">
        <v>56</v>
      </c>
    </row>
    <row r="2372" s="113" customFormat="1" hidden="1" customHeight="1" spans="1:24">
      <c r="A2372" s="9">
        <v>2371</v>
      </c>
      <c r="B2372" s="96" t="s">
        <v>66</v>
      </c>
      <c r="C2372" s="9" t="s">
        <v>5546</v>
      </c>
      <c r="D2372" s="9" t="s">
        <v>5547</v>
      </c>
      <c r="E2372" s="9" t="s">
        <v>126</v>
      </c>
      <c r="F2372" s="9" t="s">
        <v>5454</v>
      </c>
      <c r="G2372" s="9" t="str">
        <f t="shared" si="271"/>
        <v>马蹬镇早行村</v>
      </c>
      <c r="H2372" s="9" t="s">
        <v>5455</v>
      </c>
      <c r="I2372" s="9">
        <v>1</v>
      </c>
      <c r="J2372" s="9">
        <v>1</v>
      </c>
      <c r="K2372" s="9">
        <v>0</v>
      </c>
      <c r="L2372" s="9">
        <v>0</v>
      </c>
      <c r="M2372" s="9">
        <f t="shared" si="272"/>
        <v>75</v>
      </c>
      <c r="N2372" s="9">
        <f t="shared" si="273"/>
        <v>0</v>
      </c>
      <c r="O2372" s="9">
        <f t="shared" si="274"/>
        <v>0</v>
      </c>
      <c r="P2372" s="125">
        <f t="shared" si="275"/>
        <v>75</v>
      </c>
      <c r="Q2372" s="127">
        <f t="shared" si="276"/>
        <v>598</v>
      </c>
      <c r="R2372" s="128">
        <f t="shared" si="277"/>
        <v>673</v>
      </c>
      <c r="S2372" s="4" t="str">
        <f>VLOOKUP(D2372,[2]Sheet1!$F$1:$J$65536,5,0)</f>
        <v>623059486700315401</v>
      </c>
      <c r="T2372" s="4" t="str">
        <f>VLOOKUP(D2372,[1]Sheet1!$F$1:$H$65536,3,0)</f>
        <v>孙天义</v>
      </c>
      <c r="U2372" s="4" t="s">
        <v>56</v>
      </c>
      <c r="V2372" s="4" t="s">
        <v>56</v>
      </c>
      <c r="W2372" s="4" t="s">
        <v>56</v>
      </c>
      <c r="X2372" s="4" t="s">
        <v>56</v>
      </c>
    </row>
    <row r="2373" s="113" customFormat="1" hidden="1" customHeight="1" spans="1:24">
      <c r="A2373" s="9">
        <v>2372</v>
      </c>
      <c r="B2373" s="96" t="s">
        <v>66</v>
      </c>
      <c r="C2373" s="9" t="s">
        <v>5548</v>
      </c>
      <c r="D2373" s="9" t="s">
        <v>5549</v>
      </c>
      <c r="E2373" s="9" t="s">
        <v>126</v>
      </c>
      <c r="F2373" s="9" t="s">
        <v>5386</v>
      </c>
      <c r="G2373" s="9" t="str">
        <f t="shared" si="271"/>
        <v>马蹬镇马家村</v>
      </c>
      <c r="H2373" s="9" t="s">
        <v>5387</v>
      </c>
      <c r="I2373" s="9">
        <v>1</v>
      </c>
      <c r="J2373" s="9">
        <v>1</v>
      </c>
      <c r="K2373" s="9">
        <v>0</v>
      </c>
      <c r="L2373" s="9">
        <v>0</v>
      </c>
      <c r="M2373" s="9">
        <f t="shared" si="272"/>
        <v>75</v>
      </c>
      <c r="N2373" s="9">
        <f t="shared" si="273"/>
        <v>0</v>
      </c>
      <c r="O2373" s="9">
        <f t="shared" si="274"/>
        <v>0</v>
      </c>
      <c r="P2373" s="125">
        <f t="shared" si="275"/>
        <v>75</v>
      </c>
      <c r="Q2373" s="127">
        <f t="shared" si="276"/>
        <v>598</v>
      </c>
      <c r="R2373" s="128">
        <f t="shared" si="277"/>
        <v>673</v>
      </c>
      <c r="S2373" s="4" t="str">
        <f>VLOOKUP(D2373,[2]Sheet1!$F$1:$J$65536,5,0)</f>
        <v>623059486700400195</v>
      </c>
      <c r="T2373" s="4" t="str">
        <f>VLOOKUP(D2373,[1]Sheet1!$F$1:$H$65536,3,0)</f>
        <v>宋清山</v>
      </c>
      <c r="U2373" s="4" t="s">
        <v>56</v>
      </c>
      <c r="V2373" s="4" t="s">
        <v>56</v>
      </c>
      <c r="W2373" s="4" t="s">
        <v>56</v>
      </c>
      <c r="X2373" s="4" t="s">
        <v>56</v>
      </c>
    </row>
    <row r="2374" s="113" customFormat="1" hidden="1" customHeight="1" spans="1:24">
      <c r="A2374" s="9">
        <v>2373</v>
      </c>
      <c r="B2374" s="96" t="s">
        <v>66</v>
      </c>
      <c r="C2374" s="9" t="s">
        <v>5550</v>
      </c>
      <c r="D2374" s="9" t="s">
        <v>5551</v>
      </c>
      <c r="E2374" s="9" t="s">
        <v>126</v>
      </c>
      <c r="F2374" s="9" t="s">
        <v>5394</v>
      </c>
      <c r="G2374" s="9" t="str">
        <f t="shared" si="271"/>
        <v>马蹬镇云岭村</v>
      </c>
      <c r="H2374" s="9" t="s">
        <v>5395</v>
      </c>
      <c r="I2374" s="9">
        <v>1</v>
      </c>
      <c r="J2374" s="9">
        <v>1</v>
      </c>
      <c r="K2374" s="9">
        <v>0</v>
      </c>
      <c r="L2374" s="9">
        <v>0</v>
      </c>
      <c r="M2374" s="9">
        <f t="shared" si="272"/>
        <v>75</v>
      </c>
      <c r="N2374" s="9">
        <f t="shared" si="273"/>
        <v>0</v>
      </c>
      <c r="O2374" s="9">
        <f t="shared" si="274"/>
        <v>0</v>
      </c>
      <c r="P2374" s="125">
        <f t="shared" si="275"/>
        <v>75</v>
      </c>
      <c r="Q2374" s="127">
        <f t="shared" si="276"/>
        <v>598</v>
      </c>
      <c r="R2374" s="128">
        <f t="shared" si="277"/>
        <v>673</v>
      </c>
      <c r="S2374" s="4" t="str">
        <f>VLOOKUP(D2374,[2]Sheet1!$F$1:$J$65536,5,0)</f>
        <v>623059486700380058</v>
      </c>
      <c r="T2374" s="4" t="str">
        <f>VLOOKUP(D2374,[1]Sheet1!$F$1:$H$65536,3,0)</f>
        <v>石照娃</v>
      </c>
      <c r="U2374" s="4" t="s">
        <v>56</v>
      </c>
      <c r="V2374" s="4" t="s">
        <v>56</v>
      </c>
      <c r="W2374" s="4" t="s">
        <v>56</v>
      </c>
      <c r="X2374" s="4" t="s">
        <v>56</v>
      </c>
    </row>
    <row r="2375" s="113" customFormat="1" hidden="1" customHeight="1" spans="1:24">
      <c r="A2375" s="9">
        <v>2374</v>
      </c>
      <c r="B2375" s="96" t="s">
        <v>66</v>
      </c>
      <c r="C2375" s="9" t="s">
        <v>5552</v>
      </c>
      <c r="D2375" s="9" t="s">
        <v>5553</v>
      </c>
      <c r="E2375" s="9" t="s">
        <v>126</v>
      </c>
      <c r="F2375" s="9" t="s">
        <v>5496</v>
      </c>
      <c r="G2375" s="9" t="str">
        <f t="shared" si="271"/>
        <v>马蹬镇黑龙村</v>
      </c>
      <c r="H2375" s="9" t="s">
        <v>5497</v>
      </c>
      <c r="I2375" s="9">
        <v>1</v>
      </c>
      <c r="J2375" s="9">
        <v>1</v>
      </c>
      <c r="K2375" s="9">
        <v>0</v>
      </c>
      <c r="L2375" s="9">
        <v>0</v>
      </c>
      <c r="M2375" s="9">
        <f t="shared" si="272"/>
        <v>75</v>
      </c>
      <c r="N2375" s="9">
        <f t="shared" si="273"/>
        <v>0</v>
      </c>
      <c r="O2375" s="9">
        <f t="shared" si="274"/>
        <v>0</v>
      </c>
      <c r="P2375" s="125">
        <f t="shared" si="275"/>
        <v>75</v>
      </c>
      <c r="Q2375" s="127">
        <f t="shared" si="276"/>
        <v>598</v>
      </c>
      <c r="R2375" s="128">
        <f t="shared" si="277"/>
        <v>673</v>
      </c>
      <c r="S2375" s="4" t="str">
        <f>VLOOKUP(D2375,[2]Sheet1!$F$1:$J$65536,5,0)</f>
        <v>623059486700304355</v>
      </c>
      <c r="T2375" s="4" t="str">
        <f>VLOOKUP(D2375,[1]Sheet1!$F$1:$H$65536,3,0)</f>
        <v>石永夫</v>
      </c>
      <c r="U2375" s="4" t="s">
        <v>56</v>
      </c>
      <c r="V2375" s="4" t="s">
        <v>56</v>
      </c>
      <c r="W2375" s="4" t="s">
        <v>56</v>
      </c>
      <c r="X2375" s="4" t="s">
        <v>56</v>
      </c>
    </row>
    <row r="2376" s="113" customFormat="1" hidden="1" customHeight="1" spans="1:24">
      <c r="A2376" s="9">
        <v>2375</v>
      </c>
      <c r="B2376" s="96" t="s">
        <v>66</v>
      </c>
      <c r="C2376" s="9" t="s">
        <v>5554</v>
      </c>
      <c r="D2376" s="9" t="s">
        <v>5555</v>
      </c>
      <c r="E2376" s="9" t="s">
        <v>126</v>
      </c>
      <c r="F2376" s="9" t="s">
        <v>5496</v>
      </c>
      <c r="G2376" s="9" t="str">
        <f t="shared" si="271"/>
        <v>马蹬镇黑龙村</v>
      </c>
      <c r="H2376" s="9" t="s">
        <v>5497</v>
      </c>
      <c r="I2376" s="9">
        <v>1</v>
      </c>
      <c r="J2376" s="9">
        <v>1</v>
      </c>
      <c r="K2376" s="9">
        <v>0</v>
      </c>
      <c r="L2376" s="9">
        <v>0</v>
      </c>
      <c r="M2376" s="9">
        <f t="shared" si="272"/>
        <v>75</v>
      </c>
      <c r="N2376" s="9">
        <f t="shared" si="273"/>
        <v>0</v>
      </c>
      <c r="O2376" s="9">
        <f t="shared" si="274"/>
        <v>0</v>
      </c>
      <c r="P2376" s="125">
        <f t="shared" si="275"/>
        <v>75</v>
      </c>
      <c r="Q2376" s="127">
        <f t="shared" si="276"/>
        <v>598</v>
      </c>
      <c r="R2376" s="128">
        <f t="shared" si="277"/>
        <v>673</v>
      </c>
      <c r="S2376" s="4" t="str">
        <f>VLOOKUP(D2376,[2]Sheet1!$F$1:$J$65536,5,0)</f>
        <v>623059486700304256</v>
      </c>
      <c r="T2376" s="4" t="str">
        <f>VLOOKUP(D2376,[1]Sheet1!$F$1:$H$65536,3,0)</f>
        <v>石新胜</v>
      </c>
      <c r="U2376" s="4" t="s">
        <v>56</v>
      </c>
      <c r="V2376" s="4" t="s">
        <v>56</v>
      </c>
      <c r="W2376" s="4" t="s">
        <v>56</v>
      </c>
      <c r="X2376" s="4" t="s">
        <v>56</v>
      </c>
    </row>
    <row r="2377" s="113" customFormat="1" hidden="1" customHeight="1" spans="1:24">
      <c r="A2377" s="9">
        <v>2376</v>
      </c>
      <c r="B2377" s="96" t="s">
        <v>66</v>
      </c>
      <c r="C2377" s="9" t="s">
        <v>5556</v>
      </c>
      <c r="D2377" s="9" t="s">
        <v>5557</v>
      </c>
      <c r="E2377" s="9" t="s">
        <v>126</v>
      </c>
      <c r="F2377" s="9" t="s">
        <v>5496</v>
      </c>
      <c r="G2377" s="9" t="str">
        <f t="shared" si="271"/>
        <v>马蹬镇黑龙村</v>
      </c>
      <c r="H2377" s="9" t="s">
        <v>5497</v>
      </c>
      <c r="I2377" s="9">
        <v>1</v>
      </c>
      <c r="J2377" s="9">
        <v>0</v>
      </c>
      <c r="K2377" s="9">
        <v>1</v>
      </c>
      <c r="L2377" s="9">
        <v>0</v>
      </c>
      <c r="M2377" s="9">
        <f t="shared" si="272"/>
        <v>0</v>
      </c>
      <c r="N2377" s="9">
        <f t="shared" si="273"/>
        <v>300</v>
      </c>
      <c r="O2377" s="9">
        <f t="shared" si="274"/>
        <v>0</v>
      </c>
      <c r="P2377" s="125">
        <f t="shared" si="275"/>
        <v>300</v>
      </c>
      <c r="Q2377" s="127">
        <f t="shared" si="276"/>
        <v>598</v>
      </c>
      <c r="R2377" s="128">
        <f t="shared" si="277"/>
        <v>898</v>
      </c>
      <c r="S2377" s="4" t="str">
        <f>VLOOKUP(D2377,[2]Sheet1!$F$1:$J$65536,5,0)</f>
        <v>623059486700302722</v>
      </c>
      <c r="T2377" s="4" t="str">
        <f>VLOOKUP(D2377,[1]Sheet1!$F$1:$H$65536,3,0)</f>
        <v>石国合</v>
      </c>
      <c r="U2377" s="4" t="s">
        <v>56</v>
      </c>
      <c r="V2377" s="4" t="s">
        <v>56</v>
      </c>
      <c r="W2377" s="4" t="s">
        <v>56</v>
      </c>
      <c r="X2377" s="4" t="s">
        <v>56</v>
      </c>
    </row>
    <row r="2378" s="113" customFormat="1" hidden="1" customHeight="1" spans="1:24">
      <c r="A2378" s="9">
        <v>2377</v>
      </c>
      <c r="B2378" s="96" t="s">
        <v>66</v>
      </c>
      <c r="C2378" s="9" t="s">
        <v>5558</v>
      </c>
      <c r="D2378" s="9" t="s">
        <v>5559</v>
      </c>
      <c r="E2378" s="9" t="s">
        <v>126</v>
      </c>
      <c r="F2378" s="9" t="s">
        <v>5378</v>
      </c>
      <c r="G2378" s="9" t="str">
        <f t="shared" si="271"/>
        <v>马蹬镇孙庄村</v>
      </c>
      <c r="H2378" s="9" t="s">
        <v>5379</v>
      </c>
      <c r="I2378" s="9">
        <v>1</v>
      </c>
      <c r="J2378" s="9">
        <v>1</v>
      </c>
      <c r="K2378" s="9">
        <v>0</v>
      </c>
      <c r="L2378" s="9">
        <v>0</v>
      </c>
      <c r="M2378" s="9">
        <f t="shared" si="272"/>
        <v>75</v>
      </c>
      <c r="N2378" s="9">
        <f t="shared" si="273"/>
        <v>0</v>
      </c>
      <c r="O2378" s="9">
        <f t="shared" si="274"/>
        <v>0</v>
      </c>
      <c r="P2378" s="125">
        <f t="shared" si="275"/>
        <v>75</v>
      </c>
      <c r="Q2378" s="127">
        <f t="shared" si="276"/>
        <v>598</v>
      </c>
      <c r="R2378" s="128">
        <f t="shared" si="277"/>
        <v>673</v>
      </c>
      <c r="S2378" s="4" t="str">
        <f>VLOOKUP(D2378,[2]Sheet1!$F$1:$J$65536,5,0)</f>
        <v>623059486700252125</v>
      </c>
      <c r="T2378" s="4" t="str">
        <f>VLOOKUP(D2378,[1]Sheet1!$F$1:$H$65536,3,0)</f>
        <v>尚士超</v>
      </c>
      <c r="U2378" s="4" t="s">
        <v>56</v>
      </c>
      <c r="V2378" s="4" t="s">
        <v>56</v>
      </c>
      <c r="W2378" s="4" t="s">
        <v>56</v>
      </c>
      <c r="X2378" s="4" t="s">
        <v>56</v>
      </c>
    </row>
    <row r="2379" s="113" customFormat="1" hidden="1" customHeight="1" spans="1:24">
      <c r="A2379" s="9">
        <v>2378</v>
      </c>
      <c r="B2379" s="96" t="s">
        <v>66</v>
      </c>
      <c r="C2379" s="9" t="s">
        <v>5560</v>
      </c>
      <c r="D2379" s="9" t="s">
        <v>5561</v>
      </c>
      <c r="E2379" s="9" t="s">
        <v>126</v>
      </c>
      <c r="F2379" s="9" t="s">
        <v>5422</v>
      </c>
      <c r="G2379" s="9" t="str">
        <f t="shared" si="271"/>
        <v>马蹬镇任沟村</v>
      </c>
      <c r="H2379" s="9" t="s">
        <v>5423</v>
      </c>
      <c r="I2379" s="9">
        <v>1</v>
      </c>
      <c r="J2379" s="9">
        <v>1</v>
      </c>
      <c r="K2379" s="9">
        <v>0</v>
      </c>
      <c r="L2379" s="9">
        <v>0</v>
      </c>
      <c r="M2379" s="9">
        <f t="shared" si="272"/>
        <v>75</v>
      </c>
      <c r="N2379" s="9">
        <f t="shared" si="273"/>
        <v>0</v>
      </c>
      <c r="O2379" s="9">
        <f t="shared" si="274"/>
        <v>0</v>
      </c>
      <c r="P2379" s="125">
        <f t="shared" si="275"/>
        <v>75</v>
      </c>
      <c r="Q2379" s="127">
        <f t="shared" si="276"/>
        <v>598</v>
      </c>
      <c r="R2379" s="128">
        <f t="shared" si="277"/>
        <v>673</v>
      </c>
      <c r="S2379" s="4" t="str">
        <f>VLOOKUP(D2379,[2]Sheet1!$F$1:$J$65536,5,0)</f>
        <v>623059486700320179</v>
      </c>
      <c r="T2379" s="4" t="str">
        <f>VLOOKUP(D2379,[1]Sheet1!$F$1:$H$65536,3,0)</f>
        <v>任怀创</v>
      </c>
      <c r="U2379" s="4" t="s">
        <v>56</v>
      </c>
      <c r="V2379" s="4" t="s">
        <v>56</v>
      </c>
      <c r="W2379" s="4" t="s">
        <v>56</v>
      </c>
      <c r="X2379" s="4" t="s">
        <v>56</v>
      </c>
    </row>
    <row r="2380" s="113" customFormat="1" hidden="1" customHeight="1" spans="1:24">
      <c r="A2380" s="9">
        <v>2379</v>
      </c>
      <c r="B2380" s="96" t="s">
        <v>66</v>
      </c>
      <c r="C2380" s="9" t="s">
        <v>5562</v>
      </c>
      <c r="D2380" s="9" t="s">
        <v>5563</v>
      </c>
      <c r="E2380" s="9" t="s">
        <v>126</v>
      </c>
      <c r="F2380" s="9" t="s">
        <v>5422</v>
      </c>
      <c r="G2380" s="9" t="str">
        <f t="shared" si="271"/>
        <v>马蹬镇任沟村</v>
      </c>
      <c r="H2380" s="9" t="s">
        <v>5423</v>
      </c>
      <c r="I2380" s="9">
        <v>1</v>
      </c>
      <c r="J2380" s="9">
        <v>0</v>
      </c>
      <c r="K2380" s="9">
        <v>1</v>
      </c>
      <c r="L2380" s="9">
        <v>0</v>
      </c>
      <c r="M2380" s="9">
        <f t="shared" si="272"/>
        <v>0</v>
      </c>
      <c r="N2380" s="9">
        <f t="shared" si="273"/>
        <v>300</v>
      </c>
      <c r="O2380" s="9">
        <f t="shared" si="274"/>
        <v>0</v>
      </c>
      <c r="P2380" s="125">
        <f t="shared" si="275"/>
        <v>300</v>
      </c>
      <c r="Q2380" s="127">
        <f t="shared" si="276"/>
        <v>598</v>
      </c>
      <c r="R2380" s="128">
        <f t="shared" si="277"/>
        <v>898</v>
      </c>
      <c r="S2380" s="4" t="str">
        <f>VLOOKUP(D2380,[2]Sheet1!$F$1:$J$65536,5,0)</f>
        <v>623059486700319981</v>
      </c>
      <c r="T2380" s="4" t="str">
        <f>VLOOKUP(D2380,[1]Sheet1!$F$1:$H$65536,3,0)</f>
        <v>任发根</v>
      </c>
      <c r="U2380" s="4" t="s">
        <v>56</v>
      </c>
      <c r="V2380" s="4" t="s">
        <v>56</v>
      </c>
      <c r="W2380" s="4" t="s">
        <v>56</v>
      </c>
      <c r="X2380" s="4" t="s">
        <v>56</v>
      </c>
    </row>
    <row r="2381" s="113" customFormat="1" hidden="1" customHeight="1" spans="1:24">
      <c r="A2381" s="9">
        <v>2380</v>
      </c>
      <c r="B2381" s="96" t="s">
        <v>66</v>
      </c>
      <c r="C2381" s="9" t="s">
        <v>5564</v>
      </c>
      <c r="D2381" s="9" t="s">
        <v>5565</v>
      </c>
      <c r="E2381" s="9" t="s">
        <v>126</v>
      </c>
      <c r="F2381" s="9" t="s">
        <v>5394</v>
      </c>
      <c r="G2381" s="9" t="str">
        <f t="shared" si="271"/>
        <v>马蹬镇云岭村</v>
      </c>
      <c r="H2381" s="9" t="s">
        <v>5395</v>
      </c>
      <c r="I2381" s="9">
        <v>1</v>
      </c>
      <c r="J2381" s="9">
        <v>1</v>
      </c>
      <c r="K2381" s="9">
        <v>0</v>
      </c>
      <c r="L2381" s="9">
        <v>0</v>
      </c>
      <c r="M2381" s="9">
        <f t="shared" si="272"/>
        <v>75</v>
      </c>
      <c r="N2381" s="9">
        <f t="shared" si="273"/>
        <v>0</v>
      </c>
      <c r="O2381" s="9">
        <f t="shared" si="274"/>
        <v>0</v>
      </c>
      <c r="P2381" s="125">
        <f t="shared" si="275"/>
        <v>75</v>
      </c>
      <c r="Q2381" s="127">
        <f t="shared" si="276"/>
        <v>598</v>
      </c>
      <c r="R2381" s="128">
        <f t="shared" si="277"/>
        <v>673</v>
      </c>
      <c r="S2381" s="4" t="str">
        <f>VLOOKUP(D2381,[2]Sheet1!$F$1:$J$65536,5,0)</f>
        <v>623059486700379852</v>
      </c>
      <c r="T2381" s="4" t="str">
        <f>VLOOKUP(D2381,[1]Sheet1!$F$1:$H$65536,3,0)</f>
        <v>乔双狗</v>
      </c>
      <c r="U2381" s="4" t="s">
        <v>56</v>
      </c>
      <c r="V2381" s="4" t="s">
        <v>56</v>
      </c>
      <c r="W2381" s="4" t="s">
        <v>56</v>
      </c>
      <c r="X2381" s="4" t="s">
        <v>56</v>
      </c>
    </row>
    <row r="2382" s="113" customFormat="1" hidden="1" customHeight="1" spans="1:24">
      <c r="A2382" s="9">
        <v>2381</v>
      </c>
      <c r="B2382" s="96" t="s">
        <v>66</v>
      </c>
      <c r="C2382" s="9" t="s">
        <v>5566</v>
      </c>
      <c r="D2382" s="9" t="s">
        <v>5567</v>
      </c>
      <c r="E2382" s="9" t="s">
        <v>126</v>
      </c>
      <c r="F2382" s="9" t="s">
        <v>5496</v>
      </c>
      <c r="G2382" s="9" t="str">
        <f t="shared" si="271"/>
        <v>马蹬镇黑龙村</v>
      </c>
      <c r="H2382" s="9" t="s">
        <v>5497</v>
      </c>
      <c r="I2382" s="9">
        <v>1</v>
      </c>
      <c r="J2382" s="9">
        <v>1</v>
      </c>
      <c r="K2382" s="9">
        <v>0</v>
      </c>
      <c r="L2382" s="9">
        <v>0</v>
      </c>
      <c r="M2382" s="9">
        <f t="shared" si="272"/>
        <v>75</v>
      </c>
      <c r="N2382" s="9">
        <f t="shared" si="273"/>
        <v>0</v>
      </c>
      <c r="O2382" s="9">
        <f t="shared" si="274"/>
        <v>0</v>
      </c>
      <c r="P2382" s="125">
        <f t="shared" si="275"/>
        <v>75</v>
      </c>
      <c r="Q2382" s="127">
        <f t="shared" si="276"/>
        <v>598</v>
      </c>
      <c r="R2382" s="128">
        <f t="shared" si="277"/>
        <v>673</v>
      </c>
      <c r="S2382" s="4" t="str">
        <f>VLOOKUP(D2382,[2]Sheet1!$F$1:$J$65536,5,0)</f>
        <v>623059486701047029</v>
      </c>
      <c r="T2382" s="4" t="str">
        <f>VLOOKUP(D2382,[1]Sheet1!$F$1:$H$65536,3,0)</f>
        <v>齐显明</v>
      </c>
      <c r="U2382" s="4" t="s">
        <v>56</v>
      </c>
      <c r="V2382" s="4" t="s">
        <v>56</v>
      </c>
      <c r="W2382" s="4" t="s">
        <v>56</v>
      </c>
      <c r="X2382" s="4" t="s">
        <v>56</v>
      </c>
    </row>
    <row r="2383" s="113" customFormat="1" hidden="1" customHeight="1" spans="1:24">
      <c r="A2383" s="9">
        <v>2382</v>
      </c>
      <c r="B2383" s="96" t="s">
        <v>66</v>
      </c>
      <c r="C2383" s="9" t="s">
        <v>5568</v>
      </c>
      <c r="D2383" s="9" t="s">
        <v>5569</v>
      </c>
      <c r="E2383" s="9" t="s">
        <v>126</v>
      </c>
      <c r="F2383" s="9" t="s">
        <v>5382</v>
      </c>
      <c r="G2383" s="9" t="str">
        <f t="shared" si="271"/>
        <v>马蹬镇葛家沟村</v>
      </c>
      <c r="H2383" s="9" t="s">
        <v>5383</v>
      </c>
      <c r="I2383" s="9">
        <v>1</v>
      </c>
      <c r="J2383" s="9">
        <v>1</v>
      </c>
      <c r="K2383" s="9">
        <v>0</v>
      </c>
      <c r="L2383" s="9">
        <v>0</v>
      </c>
      <c r="M2383" s="9">
        <f t="shared" si="272"/>
        <v>75</v>
      </c>
      <c r="N2383" s="9">
        <f t="shared" si="273"/>
        <v>0</v>
      </c>
      <c r="O2383" s="9">
        <f t="shared" si="274"/>
        <v>0</v>
      </c>
      <c r="P2383" s="125">
        <f t="shared" si="275"/>
        <v>75</v>
      </c>
      <c r="Q2383" s="127">
        <f t="shared" si="276"/>
        <v>598</v>
      </c>
      <c r="R2383" s="128">
        <f t="shared" si="277"/>
        <v>673</v>
      </c>
      <c r="S2383" s="4" t="str">
        <f>VLOOKUP(D2383,[2]Sheet1!$F$1:$J$65536,5,0)</f>
        <v>623059486700373889</v>
      </c>
      <c r="T2383" s="4" t="str">
        <f>VLOOKUP(D2383,[1]Sheet1!$F$1:$H$65536,3,0)</f>
        <v>齐年庚</v>
      </c>
      <c r="U2383" s="4" t="s">
        <v>56</v>
      </c>
      <c r="V2383" s="4" t="s">
        <v>56</v>
      </c>
      <c r="W2383" s="4" t="s">
        <v>56</v>
      </c>
      <c r="X2383" s="4" t="s">
        <v>56</v>
      </c>
    </row>
    <row r="2384" s="113" customFormat="1" hidden="1" customHeight="1" spans="1:24">
      <c r="A2384" s="9">
        <v>2383</v>
      </c>
      <c r="B2384" s="96" t="s">
        <v>66</v>
      </c>
      <c r="C2384" s="9" t="s">
        <v>5570</v>
      </c>
      <c r="D2384" s="9" t="s">
        <v>5571</v>
      </c>
      <c r="E2384" s="9" t="s">
        <v>126</v>
      </c>
      <c r="F2384" s="9" t="s">
        <v>5382</v>
      </c>
      <c r="G2384" s="9" t="str">
        <f t="shared" si="271"/>
        <v>马蹬镇葛家沟村</v>
      </c>
      <c r="H2384" s="9" t="s">
        <v>5383</v>
      </c>
      <c r="I2384" s="9">
        <v>1</v>
      </c>
      <c r="J2384" s="9">
        <v>1</v>
      </c>
      <c r="K2384" s="9">
        <v>0</v>
      </c>
      <c r="L2384" s="9">
        <v>0</v>
      </c>
      <c r="M2384" s="9">
        <f t="shared" si="272"/>
        <v>75</v>
      </c>
      <c r="N2384" s="9">
        <f t="shared" si="273"/>
        <v>0</v>
      </c>
      <c r="O2384" s="9">
        <f t="shared" si="274"/>
        <v>0</v>
      </c>
      <c r="P2384" s="125">
        <f t="shared" si="275"/>
        <v>75</v>
      </c>
      <c r="Q2384" s="127">
        <f t="shared" si="276"/>
        <v>598</v>
      </c>
      <c r="R2384" s="128">
        <f t="shared" si="277"/>
        <v>673</v>
      </c>
      <c r="S2384" s="4" t="str">
        <f>VLOOKUP(D2384,[2]Sheet1!$F$1:$J$65536,5,0)</f>
        <v>623059486702089772</v>
      </c>
      <c r="T2384" s="4" t="str">
        <f>VLOOKUP(D2384,[1]Sheet1!$F$1:$H$65536,3,0)</f>
        <v>齐金富</v>
      </c>
      <c r="U2384" s="4" t="s">
        <v>56</v>
      </c>
      <c r="V2384" s="4" t="s">
        <v>56</v>
      </c>
      <c r="W2384" s="4" t="s">
        <v>56</v>
      </c>
      <c r="X2384" s="4" t="s">
        <v>56</v>
      </c>
    </row>
    <row r="2385" s="113" customFormat="1" hidden="1" customHeight="1" spans="1:24">
      <c r="A2385" s="9">
        <v>2384</v>
      </c>
      <c r="B2385" s="96" t="s">
        <v>66</v>
      </c>
      <c r="C2385" s="9" t="s">
        <v>5572</v>
      </c>
      <c r="D2385" s="9" t="s">
        <v>5573</v>
      </c>
      <c r="E2385" s="9" t="s">
        <v>126</v>
      </c>
      <c r="F2385" s="9" t="s">
        <v>5496</v>
      </c>
      <c r="G2385" s="9" t="str">
        <f t="shared" si="271"/>
        <v>马蹬镇黑龙村</v>
      </c>
      <c r="H2385" s="9" t="s">
        <v>5497</v>
      </c>
      <c r="I2385" s="9">
        <v>1</v>
      </c>
      <c r="J2385" s="9">
        <v>1</v>
      </c>
      <c r="K2385" s="9">
        <v>0</v>
      </c>
      <c r="L2385" s="9">
        <v>0</v>
      </c>
      <c r="M2385" s="9">
        <f t="shared" si="272"/>
        <v>75</v>
      </c>
      <c r="N2385" s="9">
        <f t="shared" si="273"/>
        <v>0</v>
      </c>
      <c r="O2385" s="9">
        <f t="shared" si="274"/>
        <v>0</v>
      </c>
      <c r="P2385" s="125">
        <f t="shared" si="275"/>
        <v>75</v>
      </c>
      <c r="Q2385" s="127">
        <f t="shared" si="276"/>
        <v>598</v>
      </c>
      <c r="R2385" s="128">
        <f t="shared" si="277"/>
        <v>673</v>
      </c>
      <c r="S2385" s="4" t="str">
        <f>VLOOKUP(D2385,[2]Sheet1!$F$1:$J$65536,5,0)</f>
        <v>6217975130021056551</v>
      </c>
      <c r="T2385" s="4" t="str">
        <f>VLOOKUP(D2385,[1]Sheet1!$F$1:$H$65536,3,0)</f>
        <v>齐保成</v>
      </c>
      <c r="U2385" s="4" t="s">
        <v>56</v>
      </c>
      <c r="V2385" s="4" t="s">
        <v>56</v>
      </c>
      <c r="W2385" s="4" t="s">
        <v>56</v>
      </c>
      <c r="X2385" s="4" t="s">
        <v>56</v>
      </c>
    </row>
    <row r="2386" s="113" customFormat="1" hidden="1" customHeight="1" spans="1:24">
      <c r="A2386" s="9">
        <v>2385</v>
      </c>
      <c r="B2386" s="96" t="s">
        <v>66</v>
      </c>
      <c r="C2386" s="9" t="s">
        <v>5574</v>
      </c>
      <c r="D2386" s="9" t="s">
        <v>5575</v>
      </c>
      <c r="E2386" s="9" t="s">
        <v>126</v>
      </c>
      <c r="F2386" s="9" t="s">
        <v>5436</v>
      </c>
      <c r="G2386" s="9" t="str">
        <f t="shared" si="271"/>
        <v>马蹬镇朱营村</v>
      </c>
      <c r="H2386" s="9" t="s">
        <v>5437</v>
      </c>
      <c r="I2386" s="9">
        <v>1</v>
      </c>
      <c r="J2386" s="9">
        <v>1</v>
      </c>
      <c r="K2386" s="9">
        <v>0</v>
      </c>
      <c r="L2386" s="9">
        <v>0</v>
      </c>
      <c r="M2386" s="9">
        <f t="shared" si="272"/>
        <v>75</v>
      </c>
      <c r="N2386" s="9">
        <f t="shared" si="273"/>
        <v>0</v>
      </c>
      <c r="O2386" s="9">
        <f t="shared" si="274"/>
        <v>0</v>
      </c>
      <c r="P2386" s="125">
        <f t="shared" si="275"/>
        <v>75</v>
      </c>
      <c r="Q2386" s="127">
        <f t="shared" si="276"/>
        <v>598</v>
      </c>
      <c r="R2386" s="128">
        <f t="shared" si="277"/>
        <v>673</v>
      </c>
      <c r="S2386" s="4" t="str">
        <f>VLOOKUP(D2386,[2]Sheet1!$F$1:$J$65536,5,0)</f>
        <v>623059486700219777</v>
      </c>
      <c r="T2386" s="4" t="str">
        <f>VLOOKUP(D2386,[1]Sheet1!$F$1:$H$65536,3,0)</f>
        <v>彭书功</v>
      </c>
      <c r="U2386" s="4" t="s">
        <v>56</v>
      </c>
      <c r="V2386" s="4" t="s">
        <v>56</v>
      </c>
      <c r="W2386" s="4" t="s">
        <v>56</v>
      </c>
      <c r="X2386" s="4" t="s">
        <v>56</v>
      </c>
    </row>
    <row r="2387" s="113" customFormat="1" hidden="1" customHeight="1" spans="1:24">
      <c r="A2387" s="9">
        <v>2386</v>
      </c>
      <c r="B2387" s="96" t="s">
        <v>66</v>
      </c>
      <c r="C2387" s="9" t="s">
        <v>5576</v>
      </c>
      <c r="D2387" s="9" t="s">
        <v>5577</v>
      </c>
      <c r="E2387" s="9" t="s">
        <v>126</v>
      </c>
      <c r="F2387" s="9" t="s">
        <v>5378</v>
      </c>
      <c r="G2387" s="9" t="str">
        <f t="shared" si="271"/>
        <v>马蹬镇孙庄村</v>
      </c>
      <c r="H2387" s="9" t="s">
        <v>5379</v>
      </c>
      <c r="I2387" s="9">
        <v>1</v>
      </c>
      <c r="J2387" s="9">
        <v>1</v>
      </c>
      <c r="K2387" s="9">
        <v>0</v>
      </c>
      <c r="L2387" s="9">
        <v>0</v>
      </c>
      <c r="M2387" s="9">
        <f t="shared" si="272"/>
        <v>75</v>
      </c>
      <c r="N2387" s="9">
        <f t="shared" si="273"/>
        <v>0</v>
      </c>
      <c r="O2387" s="9">
        <f t="shared" si="274"/>
        <v>0</v>
      </c>
      <c r="P2387" s="125">
        <f t="shared" si="275"/>
        <v>75</v>
      </c>
      <c r="Q2387" s="127">
        <f t="shared" si="276"/>
        <v>598</v>
      </c>
      <c r="R2387" s="128">
        <f t="shared" si="277"/>
        <v>673</v>
      </c>
      <c r="S2387" s="4" t="str">
        <f>VLOOKUP(D2387,[2]Sheet1!$F$1:$J$65536,5,0)</f>
        <v>623059486700251341</v>
      </c>
      <c r="T2387" s="4" t="str">
        <f>VLOOKUP(D2387,[1]Sheet1!$F$1:$H$65536,3,0)</f>
        <v>牛成娃</v>
      </c>
      <c r="U2387" s="4" t="s">
        <v>56</v>
      </c>
      <c r="V2387" s="4" t="s">
        <v>56</v>
      </c>
      <c r="W2387" s="4" t="s">
        <v>56</v>
      </c>
      <c r="X2387" s="4" t="s">
        <v>56</v>
      </c>
    </row>
    <row r="2388" s="113" customFormat="1" hidden="1" customHeight="1" spans="1:24">
      <c r="A2388" s="9">
        <v>2387</v>
      </c>
      <c r="B2388" s="96" t="s">
        <v>66</v>
      </c>
      <c r="C2388" s="9" t="s">
        <v>5578</v>
      </c>
      <c r="D2388" s="9" t="s">
        <v>5579</v>
      </c>
      <c r="E2388" s="9" t="s">
        <v>126</v>
      </c>
      <c r="F2388" s="9" t="s">
        <v>5175</v>
      </c>
      <c r="G2388" s="9" t="str">
        <f t="shared" si="271"/>
        <v>马蹬镇黄庄村</v>
      </c>
      <c r="H2388" s="9" t="s">
        <v>5580</v>
      </c>
      <c r="I2388" s="9">
        <v>1</v>
      </c>
      <c r="J2388" s="9">
        <v>0</v>
      </c>
      <c r="K2388" s="9">
        <v>1</v>
      </c>
      <c r="L2388" s="9">
        <v>0</v>
      </c>
      <c r="M2388" s="9">
        <f t="shared" si="272"/>
        <v>0</v>
      </c>
      <c r="N2388" s="9">
        <f t="shared" si="273"/>
        <v>300</v>
      </c>
      <c r="O2388" s="9">
        <f t="shared" si="274"/>
        <v>0</v>
      </c>
      <c r="P2388" s="125">
        <f t="shared" si="275"/>
        <v>300</v>
      </c>
      <c r="Q2388" s="127">
        <f t="shared" si="276"/>
        <v>598</v>
      </c>
      <c r="R2388" s="128">
        <f t="shared" si="277"/>
        <v>898</v>
      </c>
      <c r="S2388" s="4" t="str">
        <f>VLOOKUP(D2388,[2]Sheet1!$F$1:$J$65536,5,0)</f>
        <v>623059486700258577</v>
      </c>
      <c r="T2388" s="4" t="str">
        <f>VLOOKUP(D2388,[1]Sheet1!$F$1:$H$65536,3,0)</f>
        <v>苗有富</v>
      </c>
      <c r="U2388" s="4" t="s">
        <v>56</v>
      </c>
      <c r="V2388" s="4" t="s">
        <v>56</v>
      </c>
      <c r="W2388" s="4" t="s">
        <v>56</v>
      </c>
      <c r="X2388" s="4" t="s">
        <v>56</v>
      </c>
    </row>
    <row r="2389" s="113" customFormat="1" hidden="1" customHeight="1" spans="1:24">
      <c r="A2389" s="9">
        <v>2388</v>
      </c>
      <c r="B2389" s="96" t="s">
        <v>66</v>
      </c>
      <c r="C2389" s="9" t="s">
        <v>5581</v>
      </c>
      <c r="D2389" s="9" t="s">
        <v>5582</v>
      </c>
      <c r="E2389" s="9" t="s">
        <v>126</v>
      </c>
      <c r="F2389" s="9" t="s">
        <v>5514</v>
      </c>
      <c r="G2389" s="9" t="str">
        <f t="shared" si="271"/>
        <v>马蹬镇财神庙村</v>
      </c>
      <c r="H2389" s="9" t="s">
        <v>5515</v>
      </c>
      <c r="I2389" s="9">
        <v>1</v>
      </c>
      <c r="J2389" s="9">
        <v>1</v>
      </c>
      <c r="K2389" s="9">
        <v>0</v>
      </c>
      <c r="L2389" s="9">
        <v>0</v>
      </c>
      <c r="M2389" s="9">
        <f t="shared" si="272"/>
        <v>75</v>
      </c>
      <c r="N2389" s="9">
        <f t="shared" si="273"/>
        <v>0</v>
      </c>
      <c r="O2389" s="9">
        <f t="shared" si="274"/>
        <v>0</v>
      </c>
      <c r="P2389" s="125">
        <f t="shared" si="275"/>
        <v>75</v>
      </c>
      <c r="Q2389" s="127">
        <f t="shared" si="276"/>
        <v>598</v>
      </c>
      <c r="R2389" s="128">
        <f t="shared" si="277"/>
        <v>673</v>
      </c>
      <c r="S2389" s="4" t="str">
        <f>VLOOKUP(D2389,[2]Sheet1!$F$1:$J$65536,5,0)</f>
        <v>623059486700332935</v>
      </c>
      <c r="T2389" s="4" t="str">
        <f>VLOOKUP(D2389,[1]Sheet1!$F$1:$H$65536,3,0)</f>
        <v>孟庆宗</v>
      </c>
      <c r="U2389" s="4" t="s">
        <v>56</v>
      </c>
      <c r="V2389" s="4" t="s">
        <v>56</v>
      </c>
      <c r="W2389" s="4" t="s">
        <v>56</v>
      </c>
      <c r="X2389" s="4" t="s">
        <v>56</v>
      </c>
    </row>
    <row r="2390" s="113" customFormat="1" hidden="1" customHeight="1" spans="1:24">
      <c r="A2390" s="9">
        <v>2389</v>
      </c>
      <c r="B2390" s="96" t="s">
        <v>66</v>
      </c>
      <c r="C2390" s="9" t="s">
        <v>5583</v>
      </c>
      <c r="D2390" s="9" t="s">
        <v>5584</v>
      </c>
      <c r="E2390" s="9" t="s">
        <v>126</v>
      </c>
      <c r="F2390" s="9" t="s">
        <v>5514</v>
      </c>
      <c r="G2390" s="9" t="str">
        <f t="shared" si="271"/>
        <v>马蹬镇财神庙村</v>
      </c>
      <c r="H2390" s="9" t="s">
        <v>5515</v>
      </c>
      <c r="I2390" s="9">
        <v>1</v>
      </c>
      <c r="J2390" s="9">
        <v>1</v>
      </c>
      <c r="K2390" s="9">
        <v>0</v>
      </c>
      <c r="L2390" s="9">
        <v>0</v>
      </c>
      <c r="M2390" s="9">
        <f t="shared" si="272"/>
        <v>75</v>
      </c>
      <c r="N2390" s="9">
        <f t="shared" si="273"/>
        <v>0</v>
      </c>
      <c r="O2390" s="9">
        <f t="shared" si="274"/>
        <v>0</v>
      </c>
      <c r="P2390" s="125">
        <f t="shared" si="275"/>
        <v>75</v>
      </c>
      <c r="Q2390" s="127">
        <f t="shared" si="276"/>
        <v>598</v>
      </c>
      <c r="R2390" s="128">
        <f t="shared" si="277"/>
        <v>673</v>
      </c>
      <c r="S2390" s="4" t="str">
        <f>VLOOKUP(D2390,[2]Sheet1!$F$1:$J$65536,5,0)</f>
        <v>623059486701048977</v>
      </c>
      <c r="T2390" s="4" t="str">
        <f>VLOOKUP(D2390,[1]Sheet1!$F$1:$H$65536,3,0)</f>
        <v>孟定均</v>
      </c>
      <c r="U2390" s="4" t="s">
        <v>56</v>
      </c>
      <c r="V2390" s="4" t="s">
        <v>56</v>
      </c>
      <c r="W2390" s="4" t="s">
        <v>56</v>
      </c>
      <c r="X2390" s="4" t="s">
        <v>56</v>
      </c>
    </row>
    <row r="2391" s="113" customFormat="1" hidden="1" customHeight="1" spans="1:24">
      <c r="A2391" s="9">
        <v>2390</v>
      </c>
      <c r="B2391" s="96" t="s">
        <v>66</v>
      </c>
      <c r="C2391" s="9" t="s">
        <v>5585</v>
      </c>
      <c r="D2391" s="9" t="s">
        <v>5586</v>
      </c>
      <c r="E2391" s="9" t="s">
        <v>126</v>
      </c>
      <c r="F2391" s="9" t="s">
        <v>5587</v>
      </c>
      <c r="G2391" s="9" t="str">
        <f t="shared" si="271"/>
        <v>马蹬镇杜岗村</v>
      </c>
      <c r="H2391" s="9" t="s">
        <v>5588</v>
      </c>
      <c r="I2391" s="9">
        <v>1</v>
      </c>
      <c r="J2391" s="9">
        <v>1</v>
      </c>
      <c r="K2391" s="9">
        <v>0</v>
      </c>
      <c r="L2391" s="9">
        <v>0</v>
      </c>
      <c r="M2391" s="9">
        <f t="shared" si="272"/>
        <v>75</v>
      </c>
      <c r="N2391" s="9">
        <f t="shared" si="273"/>
        <v>0</v>
      </c>
      <c r="O2391" s="9">
        <f t="shared" si="274"/>
        <v>0</v>
      </c>
      <c r="P2391" s="125">
        <f t="shared" si="275"/>
        <v>75</v>
      </c>
      <c r="Q2391" s="127">
        <f t="shared" si="276"/>
        <v>598</v>
      </c>
      <c r="R2391" s="128">
        <f t="shared" si="277"/>
        <v>673</v>
      </c>
      <c r="S2391" s="4" t="str">
        <f>VLOOKUP(D2391,[2]Sheet1!$F$1:$J$65536,5,0)</f>
        <v>623059486700237308</v>
      </c>
      <c r="T2391" s="4" t="str">
        <f>VLOOKUP(D2391,[1]Sheet1!$F$1:$H$65536,3,0)</f>
        <v>马振玉</v>
      </c>
      <c r="U2391" s="4" t="s">
        <v>56</v>
      </c>
      <c r="V2391" s="4" t="s">
        <v>56</v>
      </c>
      <c r="W2391" s="4" t="s">
        <v>56</v>
      </c>
      <c r="X2391" s="4" t="s">
        <v>56</v>
      </c>
    </row>
    <row r="2392" s="113" customFormat="1" hidden="1" customHeight="1" spans="1:24">
      <c r="A2392" s="9">
        <v>2391</v>
      </c>
      <c r="B2392" s="96" t="s">
        <v>66</v>
      </c>
      <c r="C2392" s="9" t="s">
        <v>5589</v>
      </c>
      <c r="D2392" s="9" t="s">
        <v>5590</v>
      </c>
      <c r="E2392" s="9" t="s">
        <v>126</v>
      </c>
      <c r="F2392" s="9" t="s">
        <v>5382</v>
      </c>
      <c r="G2392" s="9" t="str">
        <f t="shared" si="271"/>
        <v>马蹬镇葛家沟村</v>
      </c>
      <c r="H2392" s="9" t="s">
        <v>5383</v>
      </c>
      <c r="I2392" s="9">
        <v>1</v>
      </c>
      <c r="J2392" s="9">
        <v>1</v>
      </c>
      <c r="K2392" s="9">
        <v>0</v>
      </c>
      <c r="L2392" s="9">
        <v>0</v>
      </c>
      <c r="M2392" s="9">
        <f t="shared" si="272"/>
        <v>75</v>
      </c>
      <c r="N2392" s="9">
        <f t="shared" si="273"/>
        <v>0</v>
      </c>
      <c r="O2392" s="9">
        <f t="shared" si="274"/>
        <v>0</v>
      </c>
      <c r="P2392" s="125">
        <f t="shared" si="275"/>
        <v>75</v>
      </c>
      <c r="Q2392" s="127">
        <f t="shared" si="276"/>
        <v>598</v>
      </c>
      <c r="R2392" s="128">
        <f t="shared" si="277"/>
        <v>673</v>
      </c>
      <c r="S2392" s="4" t="str">
        <f>VLOOKUP(D2392,[2]Sheet1!$F$1:$J$65536,5,0)</f>
        <v>623059486700373137</v>
      </c>
      <c r="T2392" s="4" t="str">
        <f>VLOOKUP(D2392,[1]Sheet1!$F$1:$H$65536,3,0)</f>
        <v>马合法</v>
      </c>
      <c r="U2392" s="4" t="s">
        <v>56</v>
      </c>
      <c r="V2392" s="4" t="s">
        <v>56</v>
      </c>
      <c r="W2392" s="4" t="s">
        <v>56</v>
      </c>
      <c r="X2392" s="4" t="s">
        <v>56</v>
      </c>
    </row>
    <row r="2393" s="113" customFormat="1" hidden="1" customHeight="1" spans="1:24">
      <c r="A2393" s="9">
        <v>2392</v>
      </c>
      <c r="B2393" s="96" t="s">
        <v>66</v>
      </c>
      <c r="C2393" s="9" t="s">
        <v>5591</v>
      </c>
      <c r="D2393" s="9" t="s">
        <v>5592</v>
      </c>
      <c r="E2393" s="9" t="s">
        <v>126</v>
      </c>
      <c r="F2393" s="9" t="s">
        <v>5175</v>
      </c>
      <c r="G2393" s="9" t="str">
        <f t="shared" si="271"/>
        <v>马蹬镇黄庄村</v>
      </c>
      <c r="H2393" s="9" t="s">
        <v>5580</v>
      </c>
      <c r="I2393" s="9">
        <v>1</v>
      </c>
      <c r="J2393" s="9">
        <v>1</v>
      </c>
      <c r="K2393" s="9">
        <v>0</v>
      </c>
      <c r="L2393" s="9">
        <v>0</v>
      </c>
      <c r="M2393" s="9">
        <f t="shared" si="272"/>
        <v>75</v>
      </c>
      <c r="N2393" s="9">
        <f t="shared" si="273"/>
        <v>0</v>
      </c>
      <c r="O2393" s="9">
        <f t="shared" si="274"/>
        <v>0</v>
      </c>
      <c r="P2393" s="125">
        <f t="shared" si="275"/>
        <v>75</v>
      </c>
      <c r="Q2393" s="127">
        <f t="shared" si="276"/>
        <v>598</v>
      </c>
      <c r="R2393" s="128">
        <f t="shared" si="277"/>
        <v>673</v>
      </c>
      <c r="S2393" s="4" t="str">
        <f>VLOOKUP(D2393,[2]Sheet1!$F$1:$J$65536,5,0)</f>
        <v>623059486702992512</v>
      </c>
      <c r="T2393" s="4" t="str">
        <f>VLOOKUP(D2393,[1]Sheet1!$F$1:$H$65536,3,0)</f>
        <v>马成虎</v>
      </c>
      <c r="U2393" s="4" t="s">
        <v>56</v>
      </c>
      <c r="V2393" s="4" t="s">
        <v>56</v>
      </c>
      <c r="W2393" s="4" t="s">
        <v>56</v>
      </c>
      <c r="X2393" s="4" t="s">
        <v>56</v>
      </c>
    </row>
    <row r="2394" s="113" customFormat="1" hidden="1" customHeight="1" spans="1:24">
      <c r="A2394" s="9">
        <v>2393</v>
      </c>
      <c r="B2394" s="96" t="s">
        <v>66</v>
      </c>
      <c r="C2394" s="9" t="s">
        <v>5593</v>
      </c>
      <c r="D2394" s="9" t="s">
        <v>5594</v>
      </c>
      <c r="E2394" s="9" t="s">
        <v>126</v>
      </c>
      <c r="F2394" s="9" t="s">
        <v>140</v>
      </c>
      <c r="G2394" s="9" t="str">
        <f t="shared" si="271"/>
        <v>马蹬镇张竹园村</v>
      </c>
      <c r="H2394" s="9" t="s">
        <v>141</v>
      </c>
      <c r="I2394" s="9">
        <v>1</v>
      </c>
      <c r="J2394" s="9">
        <v>1</v>
      </c>
      <c r="K2394" s="9">
        <v>0</v>
      </c>
      <c r="L2394" s="9">
        <v>0</v>
      </c>
      <c r="M2394" s="9">
        <f t="shared" si="272"/>
        <v>75</v>
      </c>
      <c r="N2394" s="9">
        <f t="shared" si="273"/>
        <v>0</v>
      </c>
      <c r="O2394" s="9">
        <f t="shared" si="274"/>
        <v>0</v>
      </c>
      <c r="P2394" s="125">
        <f t="shared" si="275"/>
        <v>75</v>
      </c>
      <c r="Q2394" s="127">
        <f t="shared" si="276"/>
        <v>598</v>
      </c>
      <c r="R2394" s="128">
        <f t="shared" si="277"/>
        <v>673</v>
      </c>
      <c r="S2394" s="4" t="str">
        <f>VLOOKUP(D2394,[2]Sheet1!$F$1:$J$65536,5,0)</f>
        <v>623059486700346950</v>
      </c>
      <c r="T2394" s="4" t="str">
        <f>VLOOKUP(D2394,[1]Sheet1!$F$1:$H$65536,3,0)</f>
        <v>刘志明</v>
      </c>
      <c r="U2394" s="4" t="s">
        <v>56</v>
      </c>
      <c r="V2394" s="4" t="s">
        <v>56</v>
      </c>
      <c r="W2394" s="4" t="s">
        <v>56</v>
      </c>
      <c r="X2394" s="4" t="s">
        <v>56</v>
      </c>
    </row>
    <row r="2395" s="113" customFormat="1" hidden="1" customHeight="1" spans="1:24">
      <c r="A2395" s="9">
        <v>2394</v>
      </c>
      <c r="B2395" s="96" t="s">
        <v>66</v>
      </c>
      <c r="C2395" s="9" t="s">
        <v>5595</v>
      </c>
      <c r="D2395" s="9" t="s">
        <v>5596</v>
      </c>
      <c r="E2395" s="9" t="s">
        <v>126</v>
      </c>
      <c r="F2395" s="9" t="s">
        <v>5508</v>
      </c>
      <c r="G2395" s="9" t="str">
        <f t="shared" si="271"/>
        <v>马蹬镇北山村</v>
      </c>
      <c r="H2395" s="9" t="s">
        <v>5509</v>
      </c>
      <c r="I2395" s="9">
        <v>1</v>
      </c>
      <c r="J2395" s="9">
        <v>1</v>
      </c>
      <c r="K2395" s="9">
        <v>0</v>
      </c>
      <c r="L2395" s="9">
        <v>0</v>
      </c>
      <c r="M2395" s="9">
        <f t="shared" si="272"/>
        <v>75</v>
      </c>
      <c r="N2395" s="9">
        <f t="shared" si="273"/>
        <v>0</v>
      </c>
      <c r="O2395" s="9">
        <f t="shared" si="274"/>
        <v>0</v>
      </c>
      <c r="P2395" s="125">
        <f t="shared" si="275"/>
        <v>75</v>
      </c>
      <c r="Q2395" s="127">
        <f t="shared" si="276"/>
        <v>598</v>
      </c>
      <c r="R2395" s="128">
        <f t="shared" si="277"/>
        <v>673</v>
      </c>
      <c r="S2395" s="4" t="str">
        <f>VLOOKUP(D2395,[2]Sheet1!$F$1:$J$65536,5,0)</f>
        <v>623059486702980632</v>
      </c>
      <c r="T2395" s="4" t="str">
        <f>VLOOKUP(D2395,[1]Sheet1!$F$1:$H$65536,3,0)</f>
        <v>刘秀山</v>
      </c>
      <c r="U2395" s="4" t="s">
        <v>56</v>
      </c>
      <c r="V2395" s="4" t="s">
        <v>56</v>
      </c>
      <c r="W2395" s="4" t="s">
        <v>56</v>
      </c>
      <c r="X2395" s="4" t="s">
        <v>56</v>
      </c>
    </row>
    <row r="2396" s="113" customFormat="1" hidden="1" customHeight="1" spans="1:24">
      <c r="A2396" s="9">
        <v>2395</v>
      </c>
      <c r="B2396" s="96" t="s">
        <v>66</v>
      </c>
      <c r="C2396" s="9" t="s">
        <v>5597</v>
      </c>
      <c r="D2396" s="9" t="s">
        <v>5598</v>
      </c>
      <c r="E2396" s="9" t="s">
        <v>126</v>
      </c>
      <c r="F2396" s="9" t="s">
        <v>5378</v>
      </c>
      <c r="G2396" s="9" t="str">
        <f t="shared" si="271"/>
        <v>马蹬镇孙庄村</v>
      </c>
      <c r="H2396" s="9" t="s">
        <v>5379</v>
      </c>
      <c r="I2396" s="9">
        <v>1</v>
      </c>
      <c r="J2396" s="9">
        <v>0</v>
      </c>
      <c r="K2396" s="9">
        <v>1</v>
      </c>
      <c r="L2396" s="9">
        <v>0</v>
      </c>
      <c r="M2396" s="9">
        <f t="shared" si="272"/>
        <v>0</v>
      </c>
      <c r="N2396" s="9">
        <f t="shared" si="273"/>
        <v>300</v>
      </c>
      <c r="O2396" s="9">
        <f t="shared" si="274"/>
        <v>0</v>
      </c>
      <c r="P2396" s="125">
        <f t="shared" si="275"/>
        <v>300</v>
      </c>
      <c r="Q2396" s="127">
        <f t="shared" si="276"/>
        <v>598</v>
      </c>
      <c r="R2396" s="128">
        <f t="shared" si="277"/>
        <v>898</v>
      </c>
      <c r="S2396" s="4" t="str">
        <f>VLOOKUP(D2396,[2]Sheet1!$F$1:$J$65536,5,0)</f>
        <v>623059486700250236</v>
      </c>
      <c r="T2396" s="4" t="str">
        <f>VLOOKUP(D2396,[1]Sheet1!$F$1:$H$65536,3,0)</f>
        <v>刘九菊</v>
      </c>
      <c r="U2396" s="4" t="s">
        <v>56</v>
      </c>
      <c r="V2396" s="4" t="s">
        <v>56</v>
      </c>
      <c r="W2396" s="4" t="s">
        <v>56</v>
      </c>
      <c r="X2396" s="4" t="s">
        <v>56</v>
      </c>
    </row>
    <row r="2397" s="113" customFormat="1" hidden="1" customHeight="1" spans="1:24">
      <c r="A2397" s="9">
        <v>2396</v>
      </c>
      <c r="B2397" s="96" t="s">
        <v>66</v>
      </c>
      <c r="C2397" s="9" t="s">
        <v>5599</v>
      </c>
      <c r="D2397" s="9" t="s">
        <v>5600</v>
      </c>
      <c r="E2397" s="9" t="s">
        <v>126</v>
      </c>
      <c r="F2397" s="9" t="s">
        <v>5398</v>
      </c>
      <c r="G2397" s="9" t="str">
        <f t="shared" si="271"/>
        <v>马蹬镇熊家岗村</v>
      </c>
      <c r="H2397" s="9" t="s">
        <v>5399</v>
      </c>
      <c r="I2397" s="9">
        <v>1</v>
      </c>
      <c r="J2397" s="9">
        <v>1</v>
      </c>
      <c r="K2397" s="9">
        <v>0</v>
      </c>
      <c r="L2397" s="9">
        <v>0</v>
      </c>
      <c r="M2397" s="9">
        <f t="shared" si="272"/>
        <v>75</v>
      </c>
      <c r="N2397" s="9">
        <f t="shared" si="273"/>
        <v>0</v>
      </c>
      <c r="O2397" s="9">
        <f t="shared" si="274"/>
        <v>0</v>
      </c>
      <c r="P2397" s="125">
        <f t="shared" si="275"/>
        <v>75</v>
      </c>
      <c r="Q2397" s="127">
        <f t="shared" si="276"/>
        <v>598</v>
      </c>
      <c r="R2397" s="128">
        <f t="shared" si="277"/>
        <v>673</v>
      </c>
      <c r="S2397" s="4" t="str">
        <f>VLOOKUP(D2397,[2]Sheet1!$F$1:$J$65536,5,0)</f>
        <v>623059486700213093</v>
      </c>
      <c r="T2397" s="4" t="str">
        <f>VLOOKUP(D2397,[1]Sheet1!$F$1:$H$65536,3,0)</f>
        <v>李照瑞</v>
      </c>
      <c r="U2397" s="4" t="s">
        <v>56</v>
      </c>
      <c r="V2397" s="4" t="s">
        <v>56</v>
      </c>
      <c r="W2397" s="4" t="s">
        <v>56</v>
      </c>
      <c r="X2397" s="4" t="s">
        <v>56</v>
      </c>
    </row>
    <row r="2398" s="113" customFormat="1" hidden="1" customHeight="1" spans="1:24">
      <c r="A2398" s="9">
        <v>2397</v>
      </c>
      <c r="B2398" s="96" t="s">
        <v>66</v>
      </c>
      <c r="C2398" s="9" t="s">
        <v>5601</v>
      </c>
      <c r="D2398" s="9" t="s">
        <v>5602</v>
      </c>
      <c r="E2398" s="9" t="s">
        <v>126</v>
      </c>
      <c r="F2398" s="9" t="s">
        <v>5398</v>
      </c>
      <c r="G2398" s="9" t="str">
        <f t="shared" si="271"/>
        <v>马蹬镇熊家岗村</v>
      </c>
      <c r="H2398" s="9" t="s">
        <v>5399</v>
      </c>
      <c r="I2398" s="9">
        <v>1</v>
      </c>
      <c r="J2398" s="9">
        <v>1</v>
      </c>
      <c r="K2398" s="9">
        <v>0</v>
      </c>
      <c r="L2398" s="9">
        <v>0</v>
      </c>
      <c r="M2398" s="9">
        <f t="shared" si="272"/>
        <v>75</v>
      </c>
      <c r="N2398" s="9">
        <f t="shared" si="273"/>
        <v>0</v>
      </c>
      <c r="O2398" s="9">
        <f t="shared" si="274"/>
        <v>0</v>
      </c>
      <c r="P2398" s="125">
        <f t="shared" si="275"/>
        <v>75</v>
      </c>
      <c r="Q2398" s="127">
        <f t="shared" si="276"/>
        <v>598</v>
      </c>
      <c r="R2398" s="128">
        <f t="shared" si="277"/>
        <v>673</v>
      </c>
      <c r="S2398" s="4" t="str">
        <f>VLOOKUP(D2398,[2]Sheet1!$F$1:$J$65536,5,0)</f>
        <v>623059486700213051</v>
      </c>
      <c r="T2398" s="4" t="str">
        <f>VLOOKUP(D2398,[1]Sheet1!$F$1:$H$65536,3,0)</f>
        <v>李照华</v>
      </c>
      <c r="U2398" s="4" t="s">
        <v>56</v>
      </c>
      <c r="V2398" s="4" t="s">
        <v>56</v>
      </c>
      <c r="W2398" s="4" t="s">
        <v>56</v>
      </c>
      <c r="X2398" s="4" t="s">
        <v>56</v>
      </c>
    </row>
    <row r="2399" s="113" customFormat="1" hidden="1" customHeight="1" spans="1:24">
      <c r="A2399" s="9">
        <v>2398</v>
      </c>
      <c r="B2399" s="96" t="s">
        <v>66</v>
      </c>
      <c r="C2399" s="9" t="s">
        <v>5603</v>
      </c>
      <c r="D2399" s="9" t="s">
        <v>5604</v>
      </c>
      <c r="E2399" s="9" t="s">
        <v>126</v>
      </c>
      <c r="F2399" s="9" t="s">
        <v>5398</v>
      </c>
      <c r="G2399" s="9" t="str">
        <f t="shared" si="271"/>
        <v>马蹬镇熊家岗村</v>
      </c>
      <c r="H2399" s="9" t="s">
        <v>5399</v>
      </c>
      <c r="I2399" s="9">
        <v>1</v>
      </c>
      <c r="J2399" s="9">
        <v>0</v>
      </c>
      <c r="K2399" s="9">
        <v>0</v>
      </c>
      <c r="L2399" s="9">
        <v>1</v>
      </c>
      <c r="M2399" s="9">
        <f t="shared" si="272"/>
        <v>0</v>
      </c>
      <c r="N2399" s="9">
        <f t="shared" si="273"/>
        <v>0</v>
      </c>
      <c r="O2399" s="9">
        <f t="shared" si="274"/>
        <v>600</v>
      </c>
      <c r="P2399" s="125">
        <f t="shared" si="275"/>
        <v>600</v>
      </c>
      <c r="Q2399" s="127">
        <f t="shared" si="276"/>
        <v>598</v>
      </c>
      <c r="R2399" s="128">
        <f t="shared" si="277"/>
        <v>1198</v>
      </c>
      <c r="S2399" s="4" t="str">
        <f>VLOOKUP(D2399,[2]Sheet1!$F$1:$J$65536,5,0)</f>
        <v>623059486700212616</v>
      </c>
      <c r="T2399" s="4" t="str">
        <f>VLOOKUP(D2399,[1]Sheet1!$F$1:$H$65536,3,0)</f>
        <v>李旭超</v>
      </c>
      <c r="U2399" s="4" t="s">
        <v>56</v>
      </c>
      <c r="V2399" s="4" t="s">
        <v>56</v>
      </c>
      <c r="W2399" s="4" t="s">
        <v>56</v>
      </c>
      <c r="X2399" s="4" t="s">
        <v>56</v>
      </c>
    </row>
    <row r="2400" s="113" customFormat="1" hidden="1" customHeight="1" spans="1:24">
      <c r="A2400" s="9">
        <v>2399</v>
      </c>
      <c r="B2400" s="96" t="s">
        <v>66</v>
      </c>
      <c r="C2400" s="9" t="s">
        <v>5605</v>
      </c>
      <c r="D2400" s="9" t="s">
        <v>5606</v>
      </c>
      <c r="E2400" s="9" t="s">
        <v>126</v>
      </c>
      <c r="F2400" s="9" t="s">
        <v>5422</v>
      </c>
      <c r="G2400" s="9" t="str">
        <f t="shared" ref="G2400:G2463" si="278">E2400&amp;F2400</f>
        <v>马蹬镇任沟村</v>
      </c>
      <c r="H2400" s="9" t="s">
        <v>5423</v>
      </c>
      <c r="I2400" s="9">
        <v>1</v>
      </c>
      <c r="J2400" s="9">
        <v>1</v>
      </c>
      <c r="K2400" s="9">
        <v>0</v>
      </c>
      <c r="L2400" s="9">
        <v>0</v>
      </c>
      <c r="M2400" s="9">
        <f t="shared" si="272"/>
        <v>75</v>
      </c>
      <c r="N2400" s="9">
        <f t="shared" si="273"/>
        <v>0</v>
      </c>
      <c r="O2400" s="9">
        <f t="shared" si="274"/>
        <v>0</v>
      </c>
      <c r="P2400" s="125">
        <f t="shared" si="275"/>
        <v>75</v>
      </c>
      <c r="Q2400" s="127">
        <f t="shared" si="276"/>
        <v>598</v>
      </c>
      <c r="R2400" s="128">
        <f t="shared" si="277"/>
        <v>673</v>
      </c>
      <c r="S2400" s="4" t="str">
        <f>VLOOKUP(D2400,[2]Sheet1!$F$1:$J$65536,5,0)</f>
        <v>623059486700318611</v>
      </c>
      <c r="T2400" s="4" t="str">
        <f>VLOOKUP(D2400,[1]Sheet1!$F$1:$H$65536,3,0)</f>
        <v>李文青</v>
      </c>
      <c r="U2400" s="4" t="s">
        <v>56</v>
      </c>
      <c r="V2400" s="4" t="s">
        <v>56</v>
      </c>
      <c r="W2400" s="4" t="s">
        <v>56</v>
      </c>
      <c r="X2400" s="4" t="s">
        <v>56</v>
      </c>
    </row>
    <row r="2401" s="113" customFormat="1" hidden="1" customHeight="1" spans="1:24">
      <c r="A2401" s="9">
        <v>2400</v>
      </c>
      <c r="B2401" s="96" t="s">
        <v>66</v>
      </c>
      <c r="C2401" s="9" t="s">
        <v>5607</v>
      </c>
      <c r="D2401" s="9" t="s">
        <v>5608</v>
      </c>
      <c r="E2401" s="9" t="s">
        <v>126</v>
      </c>
      <c r="F2401" s="9" t="s">
        <v>5378</v>
      </c>
      <c r="G2401" s="9" t="str">
        <f t="shared" si="278"/>
        <v>马蹬镇孙庄村</v>
      </c>
      <c r="H2401" s="9" t="s">
        <v>5379</v>
      </c>
      <c r="I2401" s="9">
        <v>1</v>
      </c>
      <c r="J2401" s="9">
        <v>1</v>
      </c>
      <c r="K2401" s="9">
        <v>0</v>
      </c>
      <c r="L2401" s="9">
        <v>0</v>
      </c>
      <c r="M2401" s="9">
        <f t="shared" si="272"/>
        <v>75</v>
      </c>
      <c r="N2401" s="9">
        <f t="shared" si="273"/>
        <v>0</v>
      </c>
      <c r="O2401" s="9">
        <f t="shared" si="274"/>
        <v>0</v>
      </c>
      <c r="P2401" s="125">
        <f t="shared" si="275"/>
        <v>75</v>
      </c>
      <c r="Q2401" s="127">
        <f t="shared" si="276"/>
        <v>598</v>
      </c>
      <c r="R2401" s="128">
        <f t="shared" si="277"/>
        <v>673</v>
      </c>
      <c r="S2401" s="4" t="str">
        <f>VLOOKUP(D2401,[2]Sheet1!$F$1:$J$65536,5,0)</f>
        <v>623059486700968456</v>
      </c>
      <c r="T2401" s="4" t="str">
        <f>VLOOKUP(D2401,[1]Sheet1!$F$1:$H$65536,3,0)</f>
        <v>李士当</v>
      </c>
      <c r="U2401" s="4" t="s">
        <v>56</v>
      </c>
      <c r="V2401" s="4" t="s">
        <v>56</v>
      </c>
      <c r="W2401" s="4" t="s">
        <v>56</v>
      </c>
      <c r="X2401" s="4" t="s">
        <v>56</v>
      </c>
    </row>
    <row r="2402" s="113" customFormat="1" hidden="1" customHeight="1" spans="1:24">
      <c r="A2402" s="9">
        <v>2401</v>
      </c>
      <c r="B2402" s="96" t="s">
        <v>66</v>
      </c>
      <c r="C2402" s="9" t="s">
        <v>5609</v>
      </c>
      <c r="D2402" s="9" t="s">
        <v>5610</v>
      </c>
      <c r="E2402" s="9" t="s">
        <v>126</v>
      </c>
      <c r="F2402" s="9" t="s">
        <v>5394</v>
      </c>
      <c r="G2402" s="9" t="str">
        <f t="shared" si="278"/>
        <v>马蹬镇云岭村</v>
      </c>
      <c r="H2402" s="9" t="s">
        <v>5395</v>
      </c>
      <c r="I2402" s="9">
        <v>1</v>
      </c>
      <c r="J2402" s="9">
        <v>1</v>
      </c>
      <c r="K2402" s="9">
        <v>0</v>
      </c>
      <c r="L2402" s="9">
        <v>0</v>
      </c>
      <c r="M2402" s="9">
        <f t="shared" si="272"/>
        <v>75</v>
      </c>
      <c r="N2402" s="9">
        <f t="shared" si="273"/>
        <v>0</v>
      </c>
      <c r="O2402" s="9">
        <f t="shared" si="274"/>
        <v>0</v>
      </c>
      <c r="P2402" s="125">
        <f t="shared" si="275"/>
        <v>75</v>
      </c>
      <c r="Q2402" s="127">
        <f t="shared" si="276"/>
        <v>598</v>
      </c>
      <c r="R2402" s="128">
        <f t="shared" si="277"/>
        <v>673</v>
      </c>
      <c r="S2402" s="4" t="str">
        <f>VLOOKUP(D2402,[2]Sheet1!$F$1:$J$65536,5,0)</f>
        <v>623059486700367121</v>
      </c>
      <c r="T2402" s="4" t="str">
        <f>VLOOKUP(D2402,[1]Sheet1!$F$1:$H$65536,3,0)</f>
        <v>李三林</v>
      </c>
      <c r="U2402" s="4" t="s">
        <v>56</v>
      </c>
      <c r="V2402" s="4" t="s">
        <v>56</v>
      </c>
      <c r="W2402" s="4" t="s">
        <v>56</v>
      </c>
      <c r="X2402" s="4" t="s">
        <v>56</v>
      </c>
    </row>
    <row r="2403" s="113" customFormat="1" hidden="1" customHeight="1" spans="1:24">
      <c r="A2403" s="9">
        <v>2402</v>
      </c>
      <c r="B2403" s="96" t="s">
        <v>66</v>
      </c>
      <c r="C2403" s="9" t="s">
        <v>5611</v>
      </c>
      <c r="D2403" s="155" t="s">
        <v>5612</v>
      </c>
      <c r="E2403" s="9" t="s">
        <v>126</v>
      </c>
      <c r="F2403" s="9" t="s">
        <v>5613</v>
      </c>
      <c r="G2403" s="9" t="str">
        <f t="shared" si="278"/>
        <v>马蹬镇桐柏村</v>
      </c>
      <c r="H2403" s="9" t="s">
        <v>5614</v>
      </c>
      <c r="I2403" s="9">
        <v>1</v>
      </c>
      <c r="J2403" s="9">
        <v>1</v>
      </c>
      <c r="K2403" s="9">
        <v>0</v>
      </c>
      <c r="L2403" s="9">
        <v>0</v>
      </c>
      <c r="M2403" s="9">
        <f t="shared" si="272"/>
        <v>75</v>
      </c>
      <c r="N2403" s="9">
        <f t="shared" si="273"/>
        <v>0</v>
      </c>
      <c r="O2403" s="9">
        <f t="shared" si="274"/>
        <v>0</v>
      </c>
      <c r="P2403" s="125">
        <f t="shared" si="275"/>
        <v>75</v>
      </c>
      <c r="Q2403" s="127">
        <f t="shared" si="276"/>
        <v>598</v>
      </c>
      <c r="R2403" s="128">
        <f t="shared" si="277"/>
        <v>673</v>
      </c>
      <c r="S2403" s="153" t="s">
        <v>5615</v>
      </c>
      <c r="T2403" s="4" t="str">
        <f>VLOOKUP(D2403,[1]Sheet1!$F$1:$H$65536,3,0)</f>
        <v>李来娃</v>
      </c>
      <c r="U2403" s="4" t="s">
        <v>56</v>
      </c>
      <c r="V2403" s="4" t="s">
        <v>56</v>
      </c>
      <c r="W2403" s="4" t="s">
        <v>56</v>
      </c>
      <c r="X2403" s="4" t="s">
        <v>56</v>
      </c>
    </row>
    <row r="2404" s="113" customFormat="1" hidden="1" customHeight="1" spans="1:24">
      <c r="A2404" s="9">
        <v>2403</v>
      </c>
      <c r="B2404" s="96" t="s">
        <v>66</v>
      </c>
      <c r="C2404" s="9" t="s">
        <v>5616</v>
      </c>
      <c r="D2404" s="9" t="s">
        <v>5617</v>
      </c>
      <c r="E2404" s="9" t="s">
        <v>126</v>
      </c>
      <c r="F2404" s="9" t="s">
        <v>5382</v>
      </c>
      <c r="G2404" s="9" t="str">
        <f t="shared" si="278"/>
        <v>马蹬镇葛家沟村</v>
      </c>
      <c r="H2404" s="9" t="s">
        <v>5383</v>
      </c>
      <c r="I2404" s="9">
        <v>1</v>
      </c>
      <c r="J2404" s="9">
        <v>1</v>
      </c>
      <c r="K2404" s="9">
        <v>0</v>
      </c>
      <c r="L2404" s="9">
        <v>0</v>
      </c>
      <c r="M2404" s="9">
        <f t="shared" si="272"/>
        <v>75</v>
      </c>
      <c r="N2404" s="9">
        <f t="shared" si="273"/>
        <v>0</v>
      </c>
      <c r="O2404" s="9">
        <f t="shared" si="274"/>
        <v>0</v>
      </c>
      <c r="P2404" s="125">
        <f t="shared" si="275"/>
        <v>75</v>
      </c>
      <c r="Q2404" s="127">
        <f t="shared" si="276"/>
        <v>598</v>
      </c>
      <c r="R2404" s="128">
        <f t="shared" si="277"/>
        <v>673</v>
      </c>
      <c r="S2404" s="4" t="str">
        <f>VLOOKUP(D2404,[2]Sheet1!$F$1:$J$65536,5,0)</f>
        <v>623059486700372204</v>
      </c>
      <c r="T2404" s="4" t="str">
        <f>VLOOKUP(D2404,[1]Sheet1!$F$1:$H$65536,3,0)</f>
        <v>李景照</v>
      </c>
      <c r="U2404" s="4" t="s">
        <v>56</v>
      </c>
      <c r="V2404" s="4" t="s">
        <v>56</v>
      </c>
      <c r="W2404" s="4" t="s">
        <v>56</v>
      </c>
      <c r="X2404" s="4" t="s">
        <v>56</v>
      </c>
    </row>
    <row r="2405" s="113" customFormat="1" hidden="1" customHeight="1" spans="1:24">
      <c r="A2405" s="9">
        <v>2404</v>
      </c>
      <c r="B2405" s="96" t="s">
        <v>66</v>
      </c>
      <c r="C2405" s="9" t="s">
        <v>5618</v>
      </c>
      <c r="D2405" s="9" t="s">
        <v>5619</v>
      </c>
      <c r="E2405" s="9" t="s">
        <v>126</v>
      </c>
      <c r="F2405" s="9" t="s">
        <v>5398</v>
      </c>
      <c r="G2405" s="9" t="str">
        <f t="shared" si="278"/>
        <v>马蹬镇熊家岗村</v>
      </c>
      <c r="H2405" s="9" t="s">
        <v>5399</v>
      </c>
      <c r="I2405" s="9">
        <v>1</v>
      </c>
      <c r="J2405" s="9">
        <v>0</v>
      </c>
      <c r="K2405" s="9">
        <v>0</v>
      </c>
      <c r="L2405" s="9">
        <v>1</v>
      </c>
      <c r="M2405" s="9">
        <f t="shared" si="272"/>
        <v>0</v>
      </c>
      <c r="N2405" s="9">
        <f t="shared" si="273"/>
        <v>0</v>
      </c>
      <c r="O2405" s="9">
        <f t="shared" si="274"/>
        <v>600</v>
      </c>
      <c r="P2405" s="125">
        <f t="shared" si="275"/>
        <v>600</v>
      </c>
      <c r="Q2405" s="127">
        <f t="shared" si="276"/>
        <v>598</v>
      </c>
      <c r="R2405" s="128">
        <f t="shared" si="277"/>
        <v>1198</v>
      </c>
      <c r="S2405" s="4" t="str">
        <f>VLOOKUP(D2405,[2]Sheet1!$F$1:$J$65536,5,0)</f>
        <v>623059486700211543</v>
      </c>
      <c r="T2405" s="4" t="str">
        <f>VLOOKUP(D2405,[1]Sheet1!$F$1:$H$65536,3,0)</f>
        <v>李建夫</v>
      </c>
      <c r="U2405" s="4" t="s">
        <v>56</v>
      </c>
      <c r="V2405" s="4" t="s">
        <v>56</v>
      </c>
      <c r="W2405" s="4" t="s">
        <v>56</v>
      </c>
      <c r="X2405" s="4" t="s">
        <v>56</v>
      </c>
    </row>
    <row r="2406" s="113" customFormat="1" hidden="1" customHeight="1" spans="1:24">
      <c r="A2406" s="9">
        <v>2405</v>
      </c>
      <c r="B2406" s="96" t="s">
        <v>66</v>
      </c>
      <c r="C2406" s="9" t="s">
        <v>5620</v>
      </c>
      <c r="D2406" s="9" t="s">
        <v>5621</v>
      </c>
      <c r="E2406" s="9" t="s">
        <v>126</v>
      </c>
      <c r="F2406" s="9" t="s">
        <v>5382</v>
      </c>
      <c r="G2406" s="9" t="str">
        <f t="shared" si="278"/>
        <v>马蹬镇葛家沟村</v>
      </c>
      <c r="H2406" s="9" t="s">
        <v>5383</v>
      </c>
      <c r="I2406" s="9">
        <v>1</v>
      </c>
      <c r="J2406" s="9">
        <v>1</v>
      </c>
      <c r="K2406" s="9">
        <v>0</v>
      </c>
      <c r="L2406" s="9">
        <v>0</v>
      </c>
      <c r="M2406" s="9">
        <f t="shared" si="272"/>
        <v>75</v>
      </c>
      <c r="N2406" s="9">
        <f t="shared" si="273"/>
        <v>0</v>
      </c>
      <c r="O2406" s="9">
        <f t="shared" si="274"/>
        <v>0</v>
      </c>
      <c r="P2406" s="125">
        <f t="shared" si="275"/>
        <v>75</v>
      </c>
      <c r="Q2406" s="127">
        <f t="shared" si="276"/>
        <v>598</v>
      </c>
      <c r="R2406" s="128">
        <f t="shared" si="277"/>
        <v>673</v>
      </c>
      <c r="S2406" s="4" t="str">
        <f>VLOOKUP(D2406,[2]Sheet1!$F$1:$J$65536,5,0)</f>
        <v>623059486700371461</v>
      </c>
      <c r="T2406" s="4" t="str">
        <f>VLOOKUP(D2406,[1]Sheet1!$F$1:$H$65536,3,0)</f>
        <v>李朝有</v>
      </c>
      <c r="U2406" s="4" t="s">
        <v>56</v>
      </c>
      <c r="V2406" s="4" t="s">
        <v>56</v>
      </c>
      <c r="W2406" s="4" t="s">
        <v>56</v>
      </c>
      <c r="X2406" s="4" t="s">
        <v>56</v>
      </c>
    </row>
    <row r="2407" s="113" customFormat="1" hidden="1" customHeight="1" spans="1:24">
      <c r="A2407" s="9">
        <v>2406</v>
      </c>
      <c r="B2407" s="96" t="s">
        <v>66</v>
      </c>
      <c r="C2407" s="9" t="s">
        <v>5622</v>
      </c>
      <c r="D2407" s="9" t="s">
        <v>5623</v>
      </c>
      <c r="E2407" s="9" t="s">
        <v>126</v>
      </c>
      <c r="F2407" s="9" t="s">
        <v>5490</v>
      </c>
      <c r="G2407" s="9" t="str">
        <f t="shared" si="278"/>
        <v>马蹬镇东杨营村</v>
      </c>
      <c r="H2407" s="9" t="s">
        <v>5491</v>
      </c>
      <c r="I2407" s="9">
        <v>1</v>
      </c>
      <c r="J2407" s="9">
        <v>0</v>
      </c>
      <c r="K2407" s="9">
        <v>1</v>
      </c>
      <c r="L2407" s="9">
        <v>0</v>
      </c>
      <c r="M2407" s="9">
        <f t="shared" si="272"/>
        <v>0</v>
      </c>
      <c r="N2407" s="9">
        <f t="shared" si="273"/>
        <v>300</v>
      </c>
      <c r="O2407" s="9">
        <f t="shared" si="274"/>
        <v>0</v>
      </c>
      <c r="P2407" s="125">
        <f t="shared" si="275"/>
        <v>300</v>
      </c>
      <c r="Q2407" s="127">
        <f t="shared" si="276"/>
        <v>598</v>
      </c>
      <c r="R2407" s="128">
        <f t="shared" si="277"/>
        <v>898</v>
      </c>
      <c r="S2407" s="4" t="str">
        <f>VLOOKUP(D2407,[2]Sheet1!$F$1:$J$65536,5,0)</f>
        <v>623059486700386253</v>
      </c>
      <c r="T2407" s="4" t="str">
        <f>VLOOKUP(D2407,[1]Sheet1!$F$1:$H$65536,3,0)</f>
        <v>寇振华</v>
      </c>
      <c r="U2407" s="4" t="s">
        <v>56</v>
      </c>
      <c r="V2407" s="4" t="s">
        <v>56</v>
      </c>
      <c r="W2407" s="4" t="s">
        <v>56</v>
      </c>
      <c r="X2407" s="4" t="s">
        <v>56</v>
      </c>
    </row>
    <row r="2408" s="113" customFormat="1" hidden="1" customHeight="1" spans="1:24">
      <c r="A2408" s="9">
        <v>2407</v>
      </c>
      <c r="B2408" s="96" t="s">
        <v>66</v>
      </c>
      <c r="C2408" s="9" t="s">
        <v>5624</v>
      </c>
      <c r="D2408" s="9" t="s">
        <v>5625</v>
      </c>
      <c r="E2408" s="9" t="s">
        <v>126</v>
      </c>
      <c r="F2408" s="9" t="s">
        <v>5613</v>
      </c>
      <c r="G2408" s="9" t="str">
        <f t="shared" si="278"/>
        <v>马蹬镇桐柏村</v>
      </c>
      <c r="H2408" s="9" t="s">
        <v>5614</v>
      </c>
      <c r="I2408" s="9">
        <v>1</v>
      </c>
      <c r="J2408" s="9">
        <v>1</v>
      </c>
      <c r="K2408" s="9">
        <v>0</v>
      </c>
      <c r="L2408" s="9">
        <v>0</v>
      </c>
      <c r="M2408" s="9">
        <f t="shared" si="272"/>
        <v>75</v>
      </c>
      <c r="N2408" s="9">
        <f t="shared" si="273"/>
        <v>0</v>
      </c>
      <c r="O2408" s="9">
        <f t="shared" si="274"/>
        <v>0</v>
      </c>
      <c r="P2408" s="125">
        <f t="shared" si="275"/>
        <v>75</v>
      </c>
      <c r="Q2408" s="127">
        <f t="shared" si="276"/>
        <v>598</v>
      </c>
      <c r="R2408" s="128">
        <f t="shared" si="277"/>
        <v>673</v>
      </c>
      <c r="S2408" s="4" t="str">
        <f>VLOOKUP(D2408,[2]Sheet1!$F$1:$J$65536,5,0)</f>
        <v>623059486700295280</v>
      </c>
      <c r="T2408" s="4" t="str">
        <f>VLOOKUP(D2408,[1]Sheet1!$F$1:$H$65536,3,0)</f>
        <v>寇有清</v>
      </c>
      <c r="U2408" s="4" t="s">
        <v>56</v>
      </c>
      <c r="V2408" s="4" t="s">
        <v>56</v>
      </c>
      <c r="W2408" s="4" t="s">
        <v>56</v>
      </c>
      <c r="X2408" s="4" t="s">
        <v>56</v>
      </c>
    </row>
    <row r="2409" s="113" customFormat="1" hidden="1" customHeight="1" spans="1:24">
      <c r="A2409" s="9">
        <v>2408</v>
      </c>
      <c r="B2409" s="96" t="s">
        <v>66</v>
      </c>
      <c r="C2409" s="9" t="s">
        <v>5626</v>
      </c>
      <c r="D2409" s="9" t="s">
        <v>5627</v>
      </c>
      <c r="E2409" s="9" t="s">
        <v>126</v>
      </c>
      <c r="F2409" s="9" t="s">
        <v>5372</v>
      </c>
      <c r="G2409" s="9" t="str">
        <f t="shared" si="278"/>
        <v>马蹬镇寇楼村</v>
      </c>
      <c r="H2409" s="9" t="s">
        <v>5373</v>
      </c>
      <c r="I2409" s="9">
        <v>1</v>
      </c>
      <c r="J2409" s="9">
        <v>1</v>
      </c>
      <c r="K2409" s="9">
        <v>0</v>
      </c>
      <c r="L2409" s="9">
        <v>0</v>
      </c>
      <c r="M2409" s="9">
        <f t="shared" si="272"/>
        <v>75</v>
      </c>
      <c r="N2409" s="9">
        <f t="shared" si="273"/>
        <v>0</v>
      </c>
      <c r="O2409" s="9">
        <f t="shared" si="274"/>
        <v>0</v>
      </c>
      <c r="P2409" s="125">
        <f t="shared" si="275"/>
        <v>75</v>
      </c>
      <c r="Q2409" s="127">
        <f t="shared" si="276"/>
        <v>598</v>
      </c>
      <c r="R2409" s="128">
        <f t="shared" si="277"/>
        <v>673</v>
      </c>
      <c r="S2409" s="4" t="str">
        <f>VLOOKUP(D2409,[2]Sheet1!$F$1:$J$65536,5,0)</f>
        <v>6217975130007014954</v>
      </c>
      <c r="T2409" s="4" t="str">
        <f>VLOOKUP(D2409,[1]Sheet1!$F$1:$H$65536,3,0)</f>
        <v>寇新群</v>
      </c>
      <c r="U2409" s="4" t="s">
        <v>56</v>
      </c>
      <c r="V2409" s="4" t="s">
        <v>56</v>
      </c>
      <c r="W2409" s="4" t="s">
        <v>56</v>
      </c>
      <c r="X2409" s="4" t="s">
        <v>56</v>
      </c>
    </row>
    <row r="2410" s="113" customFormat="1" hidden="1" customHeight="1" spans="1:24">
      <c r="A2410" s="9">
        <v>2409</v>
      </c>
      <c r="B2410" s="96" t="s">
        <v>66</v>
      </c>
      <c r="C2410" s="9" t="s">
        <v>5628</v>
      </c>
      <c r="D2410" s="9" t="s">
        <v>5629</v>
      </c>
      <c r="E2410" s="9" t="s">
        <v>126</v>
      </c>
      <c r="F2410" s="9" t="s">
        <v>140</v>
      </c>
      <c r="G2410" s="9" t="str">
        <f t="shared" si="278"/>
        <v>马蹬镇张竹园村</v>
      </c>
      <c r="H2410" s="9" t="s">
        <v>141</v>
      </c>
      <c r="I2410" s="9">
        <v>1</v>
      </c>
      <c r="J2410" s="9">
        <v>1</v>
      </c>
      <c r="K2410" s="9">
        <v>0</v>
      </c>
      <c r="L2410" s="9">
        <v>0</v>
      </c>
      <c r="M2410" s="9">
        <f t="shared" si="272"/>
        <v>75</v>
      </c>
      <c r="N2410" s="9">
        <f t="shared" si="273"/>
        <v>0</v>
      </c>
      <c r="O2410" s="9">
        <f t="shared" si="274"/>
        <v>0</v>
      </c>
      <c r="P2410" s="125">
        <f t="shared" si="275"/>
        <v>75</v>
      </c>
      <c r="Q2410" s="127">
        <f t="shared" si="276"/>
        <v>598</v>
      </c>
      <c r="R2410" s="128">
        <f t="shared" si="277"/>
        <v>673</v>
      </c>
      <c r="S2410" s="4" t="str">
        <f>VLOOKUP(D2410,[2]Sheet1!$F$1:$J$65536,5,0)</f>
        <v>623059486700345192</v>
      </c>
      <c r="T2410" s="4" t="str">
        <f>VLOOKUP(D2410,[1]Sheet1!$F$1:$H$65536,3,0)</f>
        <v>寇喜昌</v>
      </c>
      <c r="U2410" s="4" t="s">
        <v>56</v>
      </c>
      <c r="V2410" s="4" t="s">
        <v>56</v>
      </c>
      <c r="W2410" s="4" t="s">
        <v>56</v>
      </c>
      <c r="X2410" s="4" t="s">
        <v>56</v>
      </c>
    </row>
    <row r="2411" s="113" customFormat="1" hidden="1" customHeight="1" spans="1:24">
      <c r="A2411" s="9">
        <v>2410</v>
      </c>
      <c r="B2411" s="96" t="s">
        <v>66</v>
      </c>
      <c r="C2411" s="9" t="s">
        <v>5630</v>
      </c>
      <c r="D2411" s="9" t="s">
        <v>5631</v>
      </c>
      <c r="E2411" s="9" t="s">
        <v>126</v>
      </c>
      <c r="F2411" s="9" t="s">
        <v>5372</v>
      </c>
      <c r="G2411" s="9" t="str">
        <f t="shared" si="278"/>
        <v>马蹬镇寇楼村</v>
      </c>
      <c r="H2411" s="9" t="s">
        <v>5373</v>
      </c>
      <c r="I2411" s="9">
        <v>1</v>
      </c>
      <c r="J2411" s="9">
        <v>1</v>
      </c>
      <c r="K2411" s="9">
        <v>0</v>
      </c>
      <c r="L2411" s="9">
        <v>0</v>
      </c>
      <c r="M2411" s="9">
        <f t="shared" si="272"/>
        <v>75</v>
      </c>
      <c r="N2411" s="9">
        <f t="shared" si="273"/>
        <v>0</v>
      </c>
      <c r="O2411" s="9">
        <f t="shared" si="274"/>
        <v>0</v>
      </c>
      <c r="P2411" s="125">
        <f t="shared" si="275"/>
        <v>75</v>
      </c>
      <c r="Q2411" s="127">
        <f t="shared" si="276"/>
        <v>598</v>
      </c>
      <c r="R2411" s="128">
        <f t="shared" si="277"/>
        <v>673</v>
      </c>
      <c r="S2411" s="4" t="str">
        <f>VLOOKUP(D2411,[2]Sheet1!$F$1:$J$65536,5,0)</f>
        <v>623059486700326259</v>
      </c>
      <c r="T2411" s="4" t="str">
        <f>VLOOKUP(D2411,[1]Sheet1!$F$1:$H$65536,3,0)</f>
        <v>寇其林</v>
      </c>
      <c r="U2411" s="4" t="s">
        <v>56</v>
      </c>
      <c r="V2411" s="4" t="s">
        <v>56</v>
      </c>
      <c r="W2411" s="4" t="s">
        <v>56</v>
      </c>
      <c r="X2411" s="4" t="s">
        <v>56</v>
      </c>
    </row>
    <row r="2412" s="113" customFormat="1" hidden="1" customHeight="1" spans="1:24">
      <c r="A2412" s="9">
        <v>2411</v>
      </c>
      <c r="B2412" s="96" t="s">
        <v>66</v>
      </c>
      <c r="C2412" s="9" t="s">
        <v>5632</v>
      </c>
      <c r="D2412" s="9" t="s">
        <v>5633</v>
      </c>
      <c r="E2412" s="9" t="s">
        <v>126</v>
      </c>
      <c r="F2412" s="9" t="s">
        <v>5372</v>
      </c>
      <c r="G2412" s="9" t="str">
        <f t="shared" si="278"/>
        <v>马蹬镇寇楼村</v>
      </c>
      <c r="H2412" s="9" t="s">
        <v>5373</v>
      </c>
      <c r="I2412" s="9">
        <v>1</v>
      </c>
      <c r="J2412" s="9">
        <v>1</v>
      </c>
      <c r="K2412" s="9">
        <v>0</v>
      </c>
      <c r="L2412" s="9">
        <v>0</v>
      </c>
      <c r="M2412" s="9">
        <f t="shared" si="272"/>
        <v>75</v>
      </c>
      <c r="N2412" s="9">
        <f t="shared" si="273"/>
        <v>0</v>
      </c>
      <c r="O2412" s="9">
        <f t="shared" si="274"/>
        <v>0</v>
      </c>
      <c r="P2412" s="125">
        <f t="shared" si="275"/>
        <v>75</v>
      </c>
      <c r="Q2412" s="127">
        <f t="shared" si="276"/>
        <v>598</v>
      </c>
      <c r="R2412" s="128">
        <f t="shared" si="277"/>
        <v>673</v>
      </c>
      <c r="S2412" s="4" t="str">
        <f>VLOOKUP(D2412,[2]Sheet1!$F$1:$J$65536,5,0)</f>
        <v>623059486700325665</v>
      </c>
      <c r="T2412" s="4" t="str">
        <f>VLOOKUP(D2412,[1]Sheet1!$F$1:$H$65536,3,0)</f>
        <v>寇明德</v>
      </c>
      <c r="U2412" s="4" t="s">
        <v>56</v>
      </c>
      <c r="V2412" s="4" t="s">
        <v>56</v>
      </c>
      <c r="W2412" s="4" t="s">
        <v>56</v>
      </c>
      <c r="X2412" s="4" t="s">
        <v>56</v>
      </c>
    </row>
    <row r="2413" s="113" customFormat="1" hidden="1" customHeight="1" spans="1:24">
      <c r="A2413" s="9">
        <v>2412</v>
      </c>
      <c r="B2413" s="96" t="s">
        <v>66</v>
      </c>
      <c r="C2413" s="9" t="s">
        <v>5634</v>
      </c>
      <c r="D2413" s="9" t="s">
        <v>5635</v>
      </c>
      <c r="E2413" s="9" t="s">
        <v>126</v>
      </c>
      <c r="F2413" s="9" t="s">
        <v>5490</v>
      </c>
      <c r="G2413" s="9" t="str">
        <f t="shared" si="278"/>
        <v>马蹬镇东杨营村</v>
      </c>
      <c r="H2413" s="9" t="s">
        <v>5491</v>
      </c>
      <c r="I2413" s="9">
        <v>1</v>
      </c>
      <c r="J2413" s="9">
        <v>1</v>
      </c>
      <c r="K2413" s="9">
        <v>0</v>
      </c>
      <c r="L2413" s="9">
        <v>0</v>
      </c>
      <c r="M2413" s="9">
        <f t="shared" si="272"/>
        <v>75</v>
      </c>
      <c r="N2413" s="9">
        <f t="shared" si="273"/>
        <v>0</v>
      </c>
      <c r="O2413" s="9">
        <f t="shared" si="274"/>
        <v>0</v>
      </c>
      <c r="P2413" s="125">
        <f t="shared" si="275"/>
        <v>75</v>
      </c>
      <c r="Q2413" s="127">
        <f t="shared" si="276"/>
        <v>598</v>
      </c>
      <c r="R2413" s="128">
        <f t="shared" si="277"/>
        <v>673</v>
      </c>
      <c r="S2413" s="4" t="str">
        <f>VLOOKUP(D2413,[2]Sheet1!$F$1:$J$65536,5,0)</f>
        <v>623059486700385305</v>
      </c>
      <c r="T2413" s="4" t="str">
        <f>VLOOKUP(D2413,[1]Sheet1!$F$1:$H$65536,3,0)</f>
        <v>寇克哲</v>
      </c>
      <c r="U2413" s="4" t="s">
        <v>56</v>
      </c>
      <c r="V2413" s="4" t="s">
        <v>56</v>
      </c>
      <c r="W2413" s="4" t="s">
        <v>56</v>
      </c>
      <c r="X2413" s="4" t="s">
        <v>56</v>
      </c>
    </row>
    <row r="2414" s="113" customFormat="1" hidden="1" customHeight="1" spans="1:24">
      <c r="A2414" s="9">
        <v>2413</v>
      </c>
      <c r="B2414" s="96" t="s">
        <v>66</v>
      </c>
      <c r="C2414" s="9" t="s">
        <v>5636</v>
      </c>
      <c r="D2414" s="9" t="s">
        <v>5637</v>
      </c>
      <c r="E2414" s="9" t="s">
        <v>126</v>
      </c>
      <c r="F2414" s="9" t="s">
        <v>5462</v>
      </c>
      <c r="G2414" s="9" t="str">
        <f t="shared" si="278"/>
        <v>马蹬镇金竹河村</v>
      </c>
      <c r="H2414" s="9" t="s">
        <v>5463</v>
      </c>
      <c r="I2414" s="9">
        <v>1</v>
      </c>
      <c r="J2414" s="9">
        <v>1</v>
      </c>
      <c r="K2414" s="9">
        <v>0</v>
      </c>
      <c r="L2414" s="9">
        <v>0</v>
      </c>
      <c r="M2414" s="9">
        <f t="shared" si="272"/>
        <v>75</v>
      </c>
      <c r="N2414" s="9">
        <f t="shared" si="273"/>
        <v>0</v>
      </c>
      <c r="O2414" s="9">
        <f t="shared" si="274"/>
        <v>0</v>
      </c>
      <c r="P2414" s="125">
        <f t="shared" si="275"/>
        <v>75</v>
      </c>
      <c r="Q2414" s="127">
        <f t="shared" si="276"/>
        <v>598</v>
      </c>
      <c r="R2414" s="128">
        <f t="shared" si="277"/>
        <v>673</v>
      </c>
      <c r="S2414" s="4" t="str">
        <f>VLOOKUP(D2414,[2]Sheet1!$F$1:$J$65536,5,0)</f>
        <v>623059486700280555</v>
      </c>
      <c r="T2414" s="4" t="str">
        <f>VLOOKUP(D2414,[1]Sheet1!$F$1:$H$65536,3,0)</f>
        <v>孔祥均</v>
      </c>
      <c r="U2414" s="4" t="s">
        <v>56</v>
      </c>
      <c r="V2414" s="4" t="s">
        <v>56</v>
      </c>
      <c r="W2414" s="4" t="s">
        <v>56</v>
      </c>
      <c r="X2414" s="4" t="s">
        <v>56</v>
      </c>
    </row>
    <row r="2415" s="113" customFormat="1" hidden="1" customHeight="1" spans="1:24">
      <c r="A2415" s="9">
        <v>2414</v>
      </c>
      <c r="B2415" s="96" t="s">
        <v>66</v>
      </c>
      <c r="C2415" s="9" t="s">
        <v>5638</v>
      </c>
      <c r="D2415" s="9" t="s">
        <v>5639</v>
      </c>
      <c r="E2415" s="9" t="s">
        <v>126</v>
      </c>
      <c r="F2415" s="9" t="s">
        <v>127</v>
      </c>
      <c r="G2415" s="9" t="str">
        <f t="shared" si="278"/>
        <v>马蹬镇张岭村</v>
      </c>
      <c r="H2415" s="9" t="s">
        <v>128</v>
      </c>
      <c r="I2415" s="9">
        <v>1</v>
      </c>
      <c r="J2415" s="9">
        <v>1</v>
      </c>
      <c r="K2415" s="9">
        <v>0</v>
      </c>
      <c r="L2415" s="9">
        <v>0</v>
      </c>
      <c r="M2415" s="9">
        <f t="shared" si="272"/>
        <v>75</v>
      </c>
      <c r="N2415" s="9">
        <f t="shared" si="273"/>
        <v>0</v>
      </c>
      <c r="O2415" s="9">
        <f t="shared" si="274"/>
        <v>0</v>
      </c>
      <c r="P2415" s="125">
        <f t="shared" si="275"/>
        <v>75</v>
      </c>
      <c r="Q2415" s="127">
        <f t="shared" si="276"/>
        <v>598</v>
      </c>
      <c r="R2415" s="128">
        <f t="shared" si="277"/>
        <v>673</v>
      </c>
      <c r="S2415" s="4" t="str">
        <f>VLOOKUP(D2415,[2]Sheet1!$F$1:$J$65536,5,0)</f>
        <v>623059486700228539</v>
      </c>
      <c r="T2415" s="4" t="str">
        <f>VLOOKUP(D2415,[1]Sheet1!$F$1:$H$65536,3,0)</f>
        <v>贾先泽</v>
      </c>
      <c r="U2415" s="4" t="s">
        <v>56</v>
      </c>
      <c r="V2415" s="4" t="s">
        <v>56</v>
      </c>
      <c r="W2415" s="4" t="s">
        <v>56</v>
      </c>
      <c r="X2415" s="4" t="s">
        <v>56</v>
      </c>
    </row>
    <row r="2416" s="113" customFormat="1" hidden="1" customHeight="1" spans="1:24">
      <c r="A2416" s="9">
        <v>2415</v>
      </c>
      <c r="B2416" s="96" t="s">
        <v>66</v>
      </c>
      <c r="C2416" s="9" t="s">
        <v>5640</v>
      </c>
      <c r="D2416" s="9" t="s">
        <v>5641</v>
      </c>
      <c r="E2416" s="9" t="s">
        <v>126</v>
      </c>
      <c r="F2416" s="9" t="s">
        <v>140</v>
      </c>
      <c r="G2416" s="9" t="str">
        <f t="shared" si="278"/>
        <v>马蹬镇张竹园村</v>
      </c>
      <c r="H2416" s="9" t="s">
        <v>141</v>
      </c>
      <c r="I2416" s="9">
        <v>1</v>
      </c>
      <c r="J2416" s="9">
        <v>1</v>
      </c>
      <c r="K2416" s="9">
        <v>0</v>
      </c>
      <c r="L2416" s="9">
        <v>0</v>
      </c>
      <c r="M2416" s="9">
        <f t="shared" si="272"/>
        <v>75</v>
      </c>
      <c r="N2416" s="9">
        <f t="shared" si="273"/>
        <v>0</v>
      </c>
      <c r="O2416" s="9">
        <f t="shared" si="274"/>
        <v>0</v>
      </c>
      <c r="P2416" s="125">
        <f t="shared" si="275"/>
        <v>75</v>
      </c>
      <c r="Q2416" s="127">
        <f t="shared" si="276"/>
        <v>598</v>
      </c>
      <c r="R2416" s="128">
        <f t="shared" si="277"/>
        <v>673</v>
      </c>
      <c r="S2416" s="4" t="str">
        <f>VLOOKUP(D2416,[2]Sheet1!$F$1:$J$65536,5,0)</f>
        <v>623059486702567736</v>
      </c>
      <c r="T2416" s="4" t="str">
        <f>VLOOKUP(D2416,[1]Sheet1!$F$1:$H$65536,3,0)</f>
        <v>贾会芬</v>
      </c>
      <c r="U2416" s="4" t="s">
        <v>56</v>
      </c>
      <c r="V2416" s="4" t="s">
        <v>56</v>
      </c>
      <c r="W2416" s="4" t="s">
        <v>56</v>
      </c>
      <c r="X2416" s="4" t="s">
        <v>56</v>
      </c>
    </row>
    <row r="2417" s="113" customFormat="1" hidden="1" customHeight="1" spans="1:24">
      <c r="A2417" s="9">
        <v>2416</v>
      </c>
      <c r="B2417" s="96" t="s">
        <v>66</v>
      </c>
      <c r="C2417" s="9" t="s">
        <v>5642</v>
      </c>
      <c r="D2417" s="9" t="s">
        <v>5643</v>
      </c>
      <c r="E2417" s="9" t="s">
        <v>126</v>
      </c>
      <c r="F2417" s="9" t="s">
        <v>5410</v>
      </c>
      <c r="G2417" s="9" t="str">
        <f t="shared" si="278"/>
        <v>马蹬镇青龙咀村</v>
      </c>
      <c r="H2417" s="9" t="s">
        <v>5411</v>
      </c>
      <c r="I2417" s="9">
        <v>1</v>
      </c>
      <c r="J2417" s="9">
        <v>0</v>
      </c>
      <c r="K2417" s="9">
        <v>1</v>
      </c>
      <c r="L2417" s="9">
        <v>0</v>
      </c>
      <c r="M2417" s="9">
        <f t="shared" si="272"/>
        <v>0</v>
      </c>
      <c r="N2417" s="9">
        <f t="shared" si="273"/>
        <v>300</v>
      </c>
      <c r="O2417" s="9">
        <f t="shared" si="274"/>
        <v>0</v>
      </c>
      <c r="P2417" s="125">
        <f t="shared" si="275"/>
        <v>300</v>
      </c>
      <c r="Q2417" s="127">
        <f t="shared" si="276"/>
        <v>598</v>
      </c>
      <c r="R2417" s="128">
        <f t="shared" si="277"/>
        <v>898</v>
      </c>
      <c r="S2417" s="4" t="str">
        <f>VLOOKUP(D2417,[2]Sheet1!$F$1:$J$65536,5,0)</f>
        <v>623059486700365745</v>
      </c>
      <c r="T2417" s="4" t="str">
        <f>VLOOKUP(D2417,[1]Sheet1!$F$1:$H$65536,3,0)</f>
        <v>黄宽成</v>
      </c>
      <c r="U2417" s="4" t="s">
        <v>56</v>
      </c>
      <c r="V2417" s="4" t="s">
        <v>56</v>
      </c>
      <c r="W2417" s="4" t="s">
        <v>56</v>
      </c>
      <c r="X2417" s="4" t="s">
        <v>56</v>
      </c>
    </row>
    <row r="2418" s="113" customFormat="1" hidden="1" customHeight="1" spans="1:24">
      <c r="A2418" s="9">
        <v>2417</v>
      </c>
      <c r="B2418" s="96" t="s">
        <v>66</v>
      </c>
      <c r="C2418" s="9" t="s">
        <v>5644</v>
      </c>
      <c r="D2418" s="9" t="s">
        <v>5645</v>
      </c>
      <c r="E2418" s="9" t="s">
        <v>126</v>
      </c>
      <c r="F2418" s="9" t="s">
        <v>5410</v>
      </c>
      <c r="G2418" s="9" t="str">
        <f t="shared" si="278"/>
        <v>马蹬镇青龙咀村</v>
      </c>
      <c r="H2418" s="9" t="s">
        <v>5411</v>
      </c>
      <c r="I2418" s="9">
        <v>1</v>
      </c>
      <c r="J2418" s="9">
        <v>1</v>
      </c>
      <c r="K2418" s="9">
        <v>0</v>
      </c>
      <c r="L2418" s="9">
        <v>0</v>
      </c>
      <c r="M2418" s="9">
        <f t="shared" si="272"/>
        <v>75</v>
      </c>
      <c r="N2418" s="9">
        <f t="shared" si="273"/>
        <v>0</v>
      </c>
      <c r="O2418" s="9">
        <f t="shared" si="274"/>
        <v>0</v>
      </c>
      <c r="P2418" s="125">
        <f t="shared" si="275"/>
        <v>75</v>
      </c>
      <c r="Q2418" s="127">
        <f t="shared" si="276"/>
        <v>598</v>
      </c>
      <c r="R2418" s="128">
        <f t="shared" si="277"/>
        <v>673</v>
      </c>
      <c r="S2418" s="4" t="str">
        <f>VLOOKUP(D2418,[2]Sheet1!$F$1:$J$65536,5,0)</f>
        <v>623059486700967169</v>
      </c>
      <c r="T2418" s="4" t="str">
        <f>VLOOKUP(D2418,[1]Sheet1!$F$1:$H$65536,3,0)</f>
        <v>黄光芝</v>
      </c>
      <c r="U2418" s="4" t="s">
        <v>56</v>
      </c>
      <c r="V2418" s="4" t="s">
        <v>56</v>
      </c>
      <c r="W2418" s="4" t="s">
        <v>56</v>
      </c>
      <c r="X2418" s="4" t="s">
        <v>56</v>
      </c>
    </row>
    <row r="2419" s="113" customFormat="1" hidden="1" customHeight="1" spans="1:24">
      <c r="A2419" s="9">
        <v>2418</v>
      </c>
      <c r="B2419" s="96" t="s">
        <v>66</v>
      </c>
      <c r="C2419" s="9" t="s">
        <v>5646</v>
      </c>
      <c r="D2419" s="9" t="s">
        <v>5647</v>
      </c>
      <c r="E2419" s="9" t="s">
        <v>126</v>
      </c>
      <c r="F2419" s="9" t="s">
        <v>5410</v>
      </c>
      <c r="G2419" s="9" t="str">
        <f t="shared" si="278"/>
        <v>马蹬镇青龙咀村</v>
      </c>
      <c r="H2419" s="9" t="s">
        <v>5411</v>
      </c>
      <c r="I2419" s="9">
        <v>1</v>
      </c>
      <c r="J2419" s="9">
        <v>1</v>
      </c>
      <c r="K2419" s="9">
        <v>0</v>
      </c>
      <c r="L2419" s="9">
        <v>0</v>
      </c>
      <c r="M2419" s="9">
        <f t="shared" si="272"/>
        <v>75</v>
      </c>
      <c r="N2419" s="9">
        <f t="shared" si="273"/>
        <v>0</v>
      </c>
      <c r="O2419" s="9">
        <f t="shared" si="274"/>
        <v>0</v>
      </c>
      <c r="P2419" s="125">
        <f t="shared" si="275"/>
        <v>75</v>
      </c>
      <c r="Q2419" s="127">
        <f t="shared" si="276"/>
        <v>598</v>
      </c>
      <c r="R2419" s="128">
        <f t="shared" si="277"/>
        <v>673</v>
      </c>
      <c r="S2419" s="4" t="str">
        <f>VLOOKUP(D2419,[2]Sheet1!$F$1:$J$65536,5,0)</f>
        <v>6217975130026893271</v>
      </c>
      <c r="T2419" s="4" t="str">
        <f>VLOOKUP(D2419,[1]Sheet1!$F$1:$H$65536,3,0)</f>
        <v>黄光要</v>
      </c>
      <c r="U2419" s="4" t="s">
        <v>56</v>
      </c>
      <c r="V2419" s="4" t="s">
        <v>56</v>
      </c>
      <c r="W2419" s="4" t="s">
        <v>56</v>
      </c>
      <c r="X2419" s="4" t="s">
        <v>56</v>
      </c>
    </row>
    <row r="2420" s="113" customFormat="1" hidden="1" customHeight="1" spans="1:24">
      <c r="A2420" s="9">
        <v>2419</v>
      </c>
      <c r="B2420" s="96" t="s">
        <v>66</v>
      </c>
      <c r="C2420" s="9" t="s">
        <v>5648</v>
      </c>
      <c r="D2420" s="9" t="s">
        <v>5649</v>
      </c>
      <c r="E2420" s="9" t="s">
        <v>126</v>
      </c>
      <c r="F2420" s="9" t="s">
        <v>5410</v>
      </c>
      <c r="G2420" s="9" t="str">
        <f t="shared" si="278"/>
        <v>马蹬镇青龙咀村</v>
      </c>
      <c r="H2420" s="9" t="s">
        <v>5411</v>
      </c>
      <c r="I2420" s="9">
        <v>1</v>
      </c>
      <c r="J2420" s="9">
        <v>1</v>
      </c>
      <c r="K2420" s="9">
        <v>0</v>
      </c>
      <c r="L2420" s="9">
        <v>0</v>
      </c>
      <c r="M2420" s="9">
        <f t="shared" si="272"/>
        <v>75</v>
      </c>
      <c r="N2420" s="9">
        <f t="shared" si="273"/>
        <v>0</v>
      </c>
      <c r="O2420" s="9">
        <f t="shared" si="274"/>
        <v>0</v>
      </c>
      <c r="P2420" s="125">
        <f t="shared" si="275"/>
        <v>75</v>
      </c>
      <c r="Q2420" s="127">
        <f t="shared" si="276"/>
        <v>598</v>
      </c>
      <c r="R2420" s="128">
        <f t="shared" si="277"/>
        <v>673</v>
      </c>
      <c r="S2420" s="4" t="str">
        <f>VLOOKUP(D2420,[2]Sheet1!$F$1:$J$65536,5,0)</f>
        <v>623059486700365539</v>
      </c>
      <c r="T2420" s="4" t="str">
        <f>VLOOKUP(D2420,[1]Sheet1!$F$1:$H$65536,3,0)</f>
        <v>黄光明</v>
      </c>
      <c r="U2420" s="4" t="s">
        <v>56</v>
      </c>
      <c r="V2420" s="4" t="s">
        <v>56</v>
      </c>
      <c r="W2420" s="4" t="s">
        <v>56</v>
      </c>
      <c r="X2420" s="4" t="s">
        <v>56</v>
      </c>
    </row>
    <row r="2421" s="113" customFormat="1" hidden="1" customHeight="1" spans="1:24">
      <c r="A2421" s="9">
        <v>2420</v>
      </c>
      <c r="B2421" s="96" t="s">
        <v>66</v>
      </c>
      <c r="C2421" s="9" t="s">
        <v>5650</v>
      </c>
      <c r="D2421" s="9" t="s">
        <v>5651</v>
      </c>
      <c r="E2421" s="9" t="s">
        <v>126</v>
      </c>
      <c r="F2421" s="9" t="s">
        <v>5398</v>
      </c>
      <c r="G2421" s="9" t="str">
        <f t="shared" si="278"/>
        <v>马蹬镇熊家岗村</v>
      </c>
      <c r="H2421" s="9" t="s">
        <v>5399</v>
      </c>
      <c r="I2421" s="9">
        <v>1</v>
      </c>
      <c r="J2421" s="9">
        <v>1</v>
      </c>
      <c r="K2421" s="9">
        <v>0</v>
      </c>
      <c r="L2421" s="9">
        <v>0</v>
      </c>
      <c r="M2421" s="9">
        <f t="shared" si="272"/>
        <v>75</v>
      </c>
      <c r="N2421" s="9">
        <f t="shared" si="273"/>
        <v>0</v>
      </c>
      <c r="O2421" s="9">
        <f t="shared" si="274"/>
        <v>0</v>
      </c>
      <c r="P2421" s="125">
        <f t="shared" si="275"/>
        <v>75</v>
      </c>
      <c r="Q2421" s="127">
        <f t="shared" si="276"/>
        <v>598</v>
      </c>
      <c r="R2421" s="128">
        <f t="shared" si="277"/>
        <v>673</v>
      </c>
      <c r="S2421" s="4" t="str">
        <f>VLOOKUP(D2421,[2]Sheet1!$F$1:$J$65536,5,0)</f>
        <v>623059486700951007</v>
      </c>
      <c r="T2421" s="4" t="str">
        <f>VLOOKUP(D2421,[1]Sheet1!$F$1:$H$65536,3,0)</f>
        <v>侯新芳</v>
      </c>
      <c r="U2421" s="4" t="s">
        <v>56</v>
      </c>
      <c r="V2421" s="4" t="s">
        <v>56</v>
      </c>
      <c r="W2421" s="4" t="s">
        <v>56</v>
      </c>
      <c r="X2421" s="4" t="s">
        <v>56</v>
      </c>
    </row>
    <row r="2422" s="113" customFormat="1" hidden="1" customHeight="1" spans="1:24">
      <c r="A2422" s="9">
        <v>2421</v>
      </c>
      <c r="B2422" s="96" t="s">
        <v>66</v>
      </c>
      <c r="C2422" s="9" t="s">
        <v>5652</v>
      </c>
      <c r="D2422" s="9" t="s">
        <v>5653</v>
      </c>
      <c r="E2422" s="9" t="s">
        <v>126</v>
      </c>
      <c r="F2422" s="9" t="s">
        <v>5398</v>
      </c>
      <c r="G2422" s="9" t="str">
        <f t="shared" si="278"/>
        <v>马蹬镇熊家岗村</v>
      </c>
      <c r="H2422" s="9" t="s">
        <v>5399</v>
      </c>
      <c r="I2422" s="9">
        <v>1</v>
      </c>
      <c r="J2422" s="9">
        <v>1</v>
      </c>
      <c r="K2422" s="9">
        <v>0</v>
      </c>
      <c r="L2422" s="9">
        <v>0</v>
      </c>
      <c r="M2422" s="9">
        <f t="shared" si="272"/>
        <v>75</v>
      </c>
      <c r="N2422" s="9">
        <f t="shared" si="273"/>
        <v>0</v>
      </c>
      <c r="O2422" s="9">
        <f t="shared" si="274"/>
        <v>0</v>
      </c>
      <c r="P2422" s="125">
        <f t="shared" si="275"/>
        <v>75</v>
      </c>
      <c r="Q2422" s="127">
        <f t="shared" si="276"/>
        <v>598</v>
      </c>
      <c r="R2422" s="128">
        <f t="shared" si="277"/>
        <v>673</v>
      </c>
      <c r="S2422" s="4" t="str">
        <f>VLOOKUP(D2422,[2]Sheet1!$F$1:$J$65536,5,0)</f>
        <v>623059486700209067</v>
      </c>
      <c r="T2422" s="4" t="str">
        <f>VLOOKUP(D2422,[1]Sheet1!$F$1:$H$65536,3,0)</f>
        <v>侯电中</v>
      </c>
      <c r="U2422" s="4" t="s">
        <v>56</v>
      </c>
      <c r="V2422" s="4" t="s">
        <v>56</v>
      </c>
      <c r="W2422" s="4" t="s">
        <v>56</v>
      </c>
      <c r="X2422" s="4" t="s">
        <v>56</v>
      </c>
    </row>
    <row r="2423" s="113" customFormat="1" hidden="1" customHeight="1" spans="1:24">
      <c r="A2423" s="9">
        <v>2422</v>
      </c>
      <c r="B2423" s="96" t="s">
        <v>66</v>
      </c>
      <c r="C2423" s="9" t="s">
        <v>5654</v>
      </c>
      <c r="D2423" s="9" t="s">
        <v>5655</v>
      </c>
      <c r="E2423" s="9" t="s">
        <v>126</v>
      </c>
      <c r="F2423" s="9" t="s">
        <v>5398</v>
      </c>
      <c r="G2423" s="9" t="str">
        <f t="shared" si="278"/>
        <v>马蹬镇熊家岗村</v>
      </c>
      <c r="H2423" s="9" t="s">
        <v>5399</v>
      </c>
      <c r="I2423" s="9">
        <v>1</v>
      </c>
      <c r="J2423" s="9">
        <v>1</v>
      </c>
      <c r="K2423" s="9">
        <v>0</v>
      </c>
      <c r="L2423" s="9">
        <v>0</v>
      </c>
      <c r="M2423" s="9">
        <f t="shared" si="272"/>
        <v>75</v>
      </c>
      <c r="N2423" s="9">
        <f t="shared" si="273"/>
        <v>0</v>
      </c>
      <c r="O2423" s="9">
        <f t="shared" si="274"/>
        <v>0</v>
      </c>
      <c r="P2423" s="125">
        <f t="shared" si="275"/>
        <v>75</v>
      </c>
      <c r="Q2423" s="127">
        <f t="shared" si="276"/>
        <v>598</v>
      </c>
      <c r="R2423" s="128">
        <f t="shared" si="277"/>
        <v>673</v>
      </c>
      <c r="S2423" s="4" t="str">
        <f>VLOOKUP(D2423,[2]Sheet1!$F$1:$J$65536,5,0)</f>
        <v>623059486700950991</v>
      </c>
      <c r="T2423" s="4" t="str">
        <f>VLOOKUP(D2423,[1]Sheet1!$F$1:$H$65536,3,0)</f>
        <v>侯电芳</v>
      </c>
      <c r="U2423" s="4" t="s">
        <v>56</v>
      </c>
      <c r="V2423" s="4" t="s">
        <v>56</v>
      </c>
      <c r="W2423" s="4" t="s">
        <v>56</v>
      </c>
      <c r="X2423" s="4" t="s">
        <v>56</v>
      </c>
    </row>
    <row r="2424" s="113" customFormat="1" hidden="1" customHeight="1" spans="1:24">
      <c r="A2424" s="9">
        <v>2423</v>
      </c>
      <c r="B2424" s="96" t="s">
        <v>66</v>
      </c>
      <c r="C2424" s="9" t="s">
        <v>5656</v>
      </c>
      <c r="D2424" s="9" t="s">
        <v>5657</v>
      </c>
      <c r="E2424" s="9" t="s">
        <v>126</v>
      </c>
      <c r="F2424" s="9" t="s">
        <v>5462</v>
      </c>
      <c r="G2424" s="9" t="str">
        <f t="shared" si="278"/>
        <v>马蹬镇金竹河村</v>
      </c>
      <c r="H2424" s="9" t="s">
        <v>5463</v>
      </c>
      <c r="I2424" s="9">
        <v>1</v>
      </c>
      <c r="J2424" s="9">
        <v>1</v>
      </c>
      <c r="K2424" s="9">
        <v>0</v>
      </c>
      <c r="L2424" s="9">
        <v>0</v>
      </c>
      <c r="M2424" s="9">
        <f t="shared" si="272"/>
        <v>75</v>
      </c>
      <c r="N2424" s="9">
        <f t="shared" si="273"/>
        <v>0</v>
      </c>
      <c r="O2424" s="9">
        <f t="shared" si="274"/>
        <v>0</v>
      </c>
      <c r="P2424" s="125">
        <f t="shared" si="275"/>
        <v>75</v>
      </c>
      <c r="Q2424" s="127">
        <f t="shared" si="276"/>
        <v>598</v>
      </c>
      <c r="R2424" s="128">
        <f t="shared" si="277"/>
        <v>673</v>
      </c>
      <c r="S2424" s="4" t="str">
        <f>VLOOKUP(D2424,[2]Sheet1!$F$1:$J$65536,5,0)</f>
        <v>623059486701044687</v>
      </c>
      <c r="T2424" s="4" t="str">
        <f>VLOOKUP(D2424,[1]Sheet1!$F$1:$H$65536,3,0)</f>
        <v>何继五</v>
      </c>
      <c r="U2424" s="4" t="s">
        <v>56</v>
      </c>
      <c r="V2424" s="4" t="s">
        <v>56</v>
      </c>
      <c r="W2424" s="4" t="s">
        <v>56</v>
      </c>
      <c r="X2424" s="4" t="s">
        <v>56</v>
      </c>
    </row>
    <row r="2425" s="113" customFormat="1" hidden="1" customHeight="1" spans="1:24">
      <c r="A2425" s="9">
        <v>2424</v>
      </c>
      <c r="B2425" s="96" t="s">
        <v>66</v>
      </c>
      <c r="C2425" s="9" t="s">
        <v>5658</v>
      </c>
      <c r="D2425" s="9" t="s">
        <v>5659</v>
      </c>
      <c r="E2425" s="9" t="s">
        <v>126</v>
      </c>
      <c r="F2425" s="9" t="s">
        <v>5587</v>
      </c>
      <c r="G2425" s="9" t="str">
        <f t="shared" si="278"/>
        <v>马蹬镇杜岗村</v>
      </c>
      <c r="H2425" s="9" t="s">
        <v>5588</v>
      </c>
      <c r="I2425" s="9">
        <v>1</v>
      </c>
      <c r="J2425" s="9">
        <v>1</v>
      </c>
      <c r="K2425" s="9">
        <v>0</v>
      </c>
      <c r="L2425" s="9">
        <v>0</v>
      </c>
      <c r="M2425" s="9">
        <f t="shared" si="272"/>
        <v>75</v>
      </c>
      <c r="N2425" s="9">
        <f t="shared" si="273"/>
        <v>0</v>
      </c>
      <c r="O2425" s="9">
        <f t="shared" si="274"/>
        <v>0</v>
      </c>
      <c r="P2425" s="125">
        <f t="shared" si="275"/>
        <v>75</v>
      </c>
      <c r="Q2425" s="127">
        <f t="shared" si="276"/>
        <v>598</v>
      </c>
      <c r="R2425" s="128">
        <f t="shared" si="277"/>
        <v>673</v>
      </c>
      <c r="S2425" s="4" t="str">
        <f>VLOOKUP(D2425,[2]Sheet1!$F$1:$J$65536,5,0)</f>
        <v>623059486700235153</v>
      </c>
      <c r="T2425" s="4" t="str">
        <f>VLOOKUP(D2425,[1]Sheet1!$F$1:$H$65536,3,0)</f>
        <v>冯胜德</v>
      </c>
      <c r="U2425" s="4" t="s">
        <v>56</v>
      </c>
      <c r="V2425" s="4" t="s">
        <v>56</v>
      </c>
      <c r="W2425" s="4" t="s">
        <v>56</v>
      </c>
      <c r="X2425" s="4" t="s">
        <v>56</v>
      </c>
    </row>
    <row r="2426" s="113" customFormat="1" hidden="1" customHeight="1" spans="1:24">
      <c r="A2426" s="9">
        <v>2425</v>
      </c>
      <c r="B2426" s="96" t="s">
        <v>66</v>
      </c>
      <c r="C2426" s="9" t="s">
        <v>5660</v>
      </c>
      <c r="D2426" s="9" t="s">
        <v>5661</v>
      </c>
      <c r="E2426" s="9" t="s">
        <v>126</v>
      </c>
      <c r="F2426" s="9" t="s">
        <v>5462</v>
      </c>
      <c r="G2426" s="9" t="str">
        <f t="shared" si="278"/>
        <v>马蹬镇金竹河村</v>
      </c>
      <c r="H2426" s="9" t="s">
        <v>5463</v>
      </c>
      <c r="I2426" s="9">
        <v>1</v>
      </c>
      <c r="J2426" s="9">
        <v>1</v>
      </c>
      <c r="K2426" s="9">
        <v>0</v>
      </c>
      <c r="L2426" s="9">
        <v>0</v>
      </c>
      <c r="M2426" s="9">
        <f t="shared" si="272"/>
        <v>75</v>
      </c>
      <c r="N2426" s="9">
        <f t="shared" si="273"/>
        <v>0</v>
      </c>
      <c r="O2426" s="9">
        <f t="shared" si="274"/>
        <v>0</v>
      </c>
      <c r="P2426" s="125">
        <f t="shared" si="275"/>
        <v>75</v>
      </c>
      <c r="Q2426" s="127">
        <f t="shared" si="276"/>
        <v>598</v>
      </c>
      <c r="R2426" s="128">
        <f t="shared" si="277"/>
        <v>673</v>
      </c>
      <c r="S2426" s="4" t="str">
        <f>VLOOKUP(D2426,[2]Sheet1!$F$1:$J$65536,5,0)</f>
        <v>623059486700277064</v>
      </c>
      <c r="T2426" s="4" t="str">
        <f>VLOOKUP(D2426,[1]Sheet1!$F$1:$H$65536,3,0)</f>
        <v>杜中富</v>
      </c>
      <c r="U2426" s="4" t="s">
        <v>56</v>
      </c>
      <c r="V2426" s="4" t="s">
        <v>56</v>
      </c>
      <c r="W2426" s="4" t="s">
        <v>56</v>
      </c>
      <c r="X2426" s="4" t="s">
        <v>56</v>
      </c>
    </row>
    <row r="2427" s="113" customFormat="1" hidden="1" customHeight="1" spans="1:24">
      <c r="A2427" s="9">
        <v>2426</v>
      </c>
      <c r="B2427" s="96" t="s">
        <v>66</v>
      </c>
      <c r="C2427" s="9" t="s">
        <v>5662</v>
      </c>
      <c r="D2427" s="9" t="s">
        <v>5663</v>
      </c>
      <c r="E2427" s="9" t="s">
        <v>126</v>
      </c>
      <c r="F2427" s="9" t="s">
        <v>5462</v>
      </c>
      <c r="G2427" s="9" t="str">
        <f t="shared" si="278"/>
        <v>马蹬镇金竹河村</v>
      </c>
      <c r="H2427" s="9" t="s">
        <v>5463</v>
      </c>
      <c r="I2427" s="9">
        <v>1</v>
      </c>
      <c r="J2427" s="9">
        <v>1</v>
      </c>
      <c r="K2427" s="9">
        <v>0</v>
      </c>
      <c r="L2427" s="9">
        <v>0</v>
      </c>
      <c r="M2427" s="9">
        <f t="shared" si="272"/>
        <v>75</v>
      </c>
      <c r="N2427" s="9">
        <f t="shared" si="273"/>
        <v>0</v>
      </c>
      <c r="O2427" s="9">
        <f t="shared" si="274"/>
        <v>0</v>
      </c>
      <c r="P2427" s="125">
        <f t="shared" si="275"/>
        <v>75</v>
      </c>
      <c r="Q2427" s="127">
        <f t="shared" si="276"/>
        <v>598</v>
      </c>
      <c r="R2427" s="128">
        <f t="shared" si="277"/>
        <v>673</v>
      </c>
      <c r="S2427" s="4" t="str">
        <f>VLOOKUP(D2427,[2]Sheet1!$F$1:$J$65536,5,0)</f>
        <v>623059486700277007</v>
      </c>
      <c r="T2427" s="4" t="str">
        <f>VLOOKUP(D2427,[1]Sheet1!$F$1:$H$65536,3,0)</f>
        <v>杜云西</v>
      </c>
      <c r="U2427" s="4" t="s">
        <v>56</v>
      </c>
      <c r="V2427" s="4" t="s">
        <v>56</v>
      </c>
      <c r="W2427" s="4" t="s">
        <v>56</v>
      </c>
      <c r="X2427" s="4" t="s">
        <v>56</v>
      </c>
    </row>
    <row r="2428" s="113" customFormat="1" hidden="1" customHeight="1" spans="1:24">
      <c r="A2428" s="9">
        <v>2427</v>
      </c>
      <c r="B2428" s="96" t="s">
        <v>66</v>
      </c>
      <c r="C2428" s="9" t="s">
        <v>5664</v>
      </c>
      <c r="D2428" s="9" t="s">
        <v>5665</v>
      </c>
      <c r="E2428" s="9" t="s">
        <v>126</v>
      </c>
      <c r="F2428" s="9" t="s">
        <v>5368</v>
      </c>
      <c r="G2428" s="9" t="str">
        <f t="shared" si="278"/>
        <v>马蹬镇关防村</v>
      </c>
      <c r="H2428" s="9" t="s">
        <v>5369</v>
      </c>
      <c r="I2428" s="9">
        <v>1</v>
      </c>
      <c r="J2428" s="9">
        <v>1</v>
      </c>
      <c r="K2428" s="9">
        <v>0</v>
      </c>
      <c r="L2428" s="9">
        <v>0</v>
      </c>
      <c r="M2428" s="9">
        <f t="shared" si="272"/>
        <v>75</v>
      </c>
      <c r="N2428" s="9">
        <f t="shared" si="273"/>
        <v>0</v>
      </c>
      <c r="O2428" s="9">
        <f t="shared" si="274"/>
        <v>0</v>
      </c>
      <c r="P2428" s="125">
        <f t="shared" si="275"/>
        <v>75</v>
      </c>
      <c r="Q2428" s="127">
        <f t="shared" si="276"/>
        <v>598</v>
      </c>
      <c r="R2428" s="128">
        <f t="shared" si="277"/>
        <v>673</v>
      </c>
      <c r="S2428" s="4" t="str">
        <f>VLOOKUP(D2428,[2]Sheet1!$F$1:$J$65536,5,0)</f>
        <v>623059486700266505</v>
      </c>
      <c r="T2428" s="4" t="str">
        <f>VLOOKUP(D2428,[1]Sheet1!$F$1:$H$65536,3,0)</f>
        <v>杜奎珍</v>
      </c>
      <c r="U2428" s="4" t="s">
        <v>56</v>
      </c>
      <c r="V2428" s="4" t="s">
        <v>56</v>
      </c>
      <c r="W2428" s="4" t="s">
        <v>56</v>
      </c>
      <c r="X2428" s="4" t="s">
        <v>56</v>
      </c>
    </row>
    <row r="2429" s="113" customFormat="1" hidden="1" customHeight="1" spans="1:24">
      <c r="A2429" s="9">
        <v>2428</v>
      </c>
      <c r="B2429" s="96" t="s">
        <v>66</v>
      </c>
      <c r="C2429" s="9" t="s">
        <v>5666</v>
      </c>
      <c r="D2429" s="9" t="s">
        <v>5667</v>
      </c>
      <c r="E2429" s="9" t="s">
        <v>126</v>
      </c>
      <c r="F2429" s="9" t="s">
        <v>5442</v>
      </c>
      <c r="G2429" s="9" t="str">
        <f t="shared" si="278"/>
        <v>马蹬镇双泉观村</v>
      </c>
      <c r="H2429" s="9" t="s">
        <v>5443</v>
      </c>
      <c r="I2429" s="9">
        <v>1</v>
      </c>
      <c r="J2429" s="9">
        <v>1</v>
      </c>
      <c r="K2429" s="9">
        <v>0</v>
      </c>
      <c r="L2429" s="9">
        <v>0</v>
      </c>
      <c r="M2429" s="9">
        <f t="shared" si="272"/>
        <v>75</v>
      </c>
      <c r="N2429" s="9">
        <f t="shared" si="273"/>
        <v>0</v>
      </c>
      <c r="O2429" s="9">
        <f t="shared" si="274"/>
        <v>0</v>
      </c>
      <c r="P2429" s="125">
        <f t="shared" si="275"/>
        <v>75</v>
      </c>
      <c r="Q2429" s="127">
        <f t="shared" si="276"/>
        <v>598</v>
      </c>
      <c r="R2429" s="128">
        <f t="shared" si="277"/>
        <v>673</v>
      </c>
      <c r="S2429" s="4" t="str">
        <f>VLOOKUP(D2429,[2]Sheet1!$F$1:$J$65536,5,0)</f>
        <v>623059486700335219</v>
      </c>
      <c r="T2429" s="4" t="str">
        <f>VLOOKUP(D2429,[1]Sheet1!$F$1:$H$65536,3,0)</f>
        <v>杜贺仁</v>
      </c>
      <c r="U2429" s="4" t="s">
        <v>56</v>
      </c>
      <c r="V2429" s="4" t="s">
        <v>56</v>
      </c>
      <c r="W2429" s="4" t="s">
        <v>56</v>
      </c>
      <c r="X2429" s="4" t="s">
        <v>56</v>
      </c>
    </row>
    <row r="2430" s="113" customFormat="1" hidden="1" customHeight="1" spans="1:24">
      <c r="A2430" s="9">
        <v>2429</v>
      </c>
      <c r="B2430" s="96" t="s">
        <v>66</v>
      </c>
      <c r="C2430" s="9" t="s">
        <v>5668</v>
      </c>
      <c r="D2430" s="9" t="s">
        <v>5669</v>
      </c>
      <c r="E2430" s="9" t="s">
        <v>126</v>
      </c>
      <c r="F2430" s="9" t="s">
        <v>140</v>
      </c>
      <c r="G2430" s="9" t="str">
        <f t="shared" si="278"/>
        <v>马蹬镇张竹园村</v>
      </c>
      <c r="H2430" s="9" t="s">
        <v>141</v>
      </c>
      <c r="I2430" s="9">
        <v>1</v>
      </c>
      <c r="J2430" s="9">
        <v>1</v>
      </c>
      <c r="K2430" s="9">
        <v>0</v>
      </c>
      <c r="L2430" s="9">
        <v>0</v>
      </c>
      <c r="M2430" s="9">
        <f t="shared" si="272"/>
        <v>75</v>
      </c>
      <c r="N2430" s="9">
        <f t="shared" si="273"/>
        <v>0</v>
      </c>
      <c r="O2430" s="9">
        <f t="shared" si="274"/>
        <v>0</v>
      </c>
      <c r="P2430" s="125">
        <f t="shared" si="275"/>
        <v>75</v>
      </c>
      <c r="Q2430" s="127">
        <f t="shared" si="276"/>
        <v>598</v>
      </c>
      <c r="R2430" s="128">
        <f t="shared" si="277"/>
        <v>673</v>
      </c>
      <c r="S2430" s="4" t="str">
        <f>VLOOKUP(D2430,[2]Sheet1!$F$1:$J$65536,5,0)</f>
        <v>623059486700342280</v>
      </c>
      <c r="T2430" s="4" t="str">
        <f>VLOOKUP(D2430,[1]Sheet1!$F$1:$H$65536,3,0)</f>
        <v>董铁锁</v>
      </c>
      <c r="U2430" s="4" t="s">
        <v>56</v>
      </c>
      <c r="V2430" s="4" t="s">
        <v>56</v>
      </c>
      <c r="W2430" s="4" t="s">
        <v>56</v>
      </c>
      <c r="X2430" s="4" t="s">
        <v>56</v>
      </c>
    </row>
    <row r="2431" s="113" customFormat="1" hidden="1" customHeight="1" spans="1:24">
      <c r="A2431" s="9">
        <v>2430</v>
      </c>
      <c r="B2431" s="96" t="s">
        <v>66</v>
      </c>
      <c r="C2431" s="9" t="s">
        <v>5670</v>
      </c>
      <c r="D2431" s="9" t="s">
        <v>5671</v>
      </c>
      <c r="E2431" s="9" t="s">
        <v>126</v>
      </c>
      <c r="F2431" s="9" t="s">
        <v>5414</v>
      </c>
      <c r="G2431" s="9" t="str">
        <f t="shared" si="278"/>
        <v>马蹬镇陈店村</v>
      </c>
      <c r="H2431" s="9" t="s">
        <v>5415</v>
      </c>
      <c r="I2431" s="9">
        <v>1</v>
      </c>
      <c r="J2431" s="9">
        <v>1</v>
      </c>
      <c r="K2431" s="9">
        <v>0</v>
      </c>
      <c r="L2431" s="9">
        <v>0</v>
      </c>
      <c r="M2431" s="9">
        <f t="shared" si="272"/>
        <v>75</v>
      </c>
      <c r="N2431" s="9">
        <f t="shared" si="273"/>
        <v>0</v>
      </c>
      <c r="O2431" s="9">
        <f t="shared" si="274"/>
        <v>0</v>
      </c>
      <c r="P2431" s="125">
        <f t="shared" si="275"/>
        <v>75</v>
      </c>
      <c r="Q2431" s="127">
        <f t="shared" si="276"/>
        <v>598</v>
      </c>
      <c r="R2431" s="128">
        <f t="shared" si="277"/>
        <v>673</v>
      </c>
      <c r="S2431" s="4" t="str">
        <f>VLOOKUP(D2431,[2]Sheet1!$F$1:$J$65536,5,0)</f>
        <v>623059486700309719</v>
      </c>
      <c r="T2431" s="4" t="str">
        <f>VLOOKUP(D2431,[1]Sheet1!$F$1:$H$65536,3,0)</f>
        <v>陈新党</v>
      </c>
      <c r="U2431" s="4" t="s">
        <v>56</v>
      </c>
      <c r="V2431" s="4" t="s">
        <v>56</v>
      </c>
      <c r="W2431" s="4" t="s">
        <v>56</v>
      </c>
      <c r="X2431" s="4" t="s">
        <v>56</v>
      </c>
    </row>
    <row r="2432" s="113" customFormat="1" hidden="1" customHeight="1" spans="1:24">
      <c r="A2432" s="9">
        <v>2431</v>
      </c>
      <c r="B2432" s="96" t="s">
        <v>66</v>
      </c>
      <c r="C2432" s="9" t="s">
        <v>5672</v>
      </c>
      <c r="D2432" s="9" t="s">
        <v>5673</v>
      </c>
      <c r="E2432" s="9" t="s">
        <v>126</v>
      </c>
      <c r="F2432" s="9" t="s">
        <v>5544</v>
      </c>
      <c r="G2432" s="9" t="str">
        <f t="shared" si="278"/>
        <v>马蹬镇余沟村</v>
      </c>
      <c r="H2432" s="9" t="s">
        <v>5545</v>
      </c>
      <c r="I2432" s="9">
        <v>1</v>
      </c>
      <c r="J2432" s="9">
        <v>1</v>
      </c>
      <c r="K2432" s="9">
        <v>0</v>
      </c>
      <c r="L2432" s="9">
        <v>0</v>
      </c>
      <c r="M2432" s="9">
        <f t="shared" si="272"/>
        <v>75</v>
      </c>
      <c r="N2432" s="9">
        <f t="shared" si="273"/>
        <v>0</v>
      </c>
      <c r="O2432" s="9">
        <f t="shared" si="274"/>
        <v>0</v>
      </c>
      <c r="P2432" s="125">
        <f t="shared" si="275"/>
        <v>75</v>
      </c>
      <c r="Q2432" s="127">
        <f t="shared" si="276"/>
        <v>598</v>
      </c>
      <c r="R2432" s="128">
        <f t="shared" si="277"/>
        <v>673</v>
      </c>
      <c r="S2432" s="4" t="str">
        <f>VLOOKUP(D2432,[2]Sheet1!$F$1:$J$65536,5,0)</f>
        <v>623059486700263080</v>
      </c>
      <c r="T2432" s="4" t="str">
        <f>VLOOKUP(D2432,[1]Sheet1!$F$1:$H$65536,3,0)</f>
        <v>常合群</v>
      </c>
      <c r="U2432" s="4" t="s">
        <v>56</v>
      </c>
      <c r="V2432" s="4" t="s">
        <v>56</v>
      </c>
      <c r="W2432" s="4" t="s">
        <v>56</v>
      </c>
      <c r="X2432" s="4" t="s">
        <v>56</v>
      </c>
    </row>
    <row r="2433" s="113" customFormat="1" hidden="1" customHeight="1" spans="1:24">
      <c r="A2433" s="9">
        <v>2432</v>
      </c>
      <c r="B2433" s="96" t="s">
        <v>66</v>
      </c>
      <c r="C2433" s="9" t="s">
        <v>5674</v>
      </c>
      <c r="D2433" s="9" t="s">
        <v>5675</v>
      </c>
      <c r="E2433" s="9" t="s">
        <v>126</v>
      </c>
      <c r="F2433" s="9" t="s">
        <v>5386</v>
      </c>
      <c r="G2433" s="9" t="str">
        <f t="shared" si="278"/>
        <v>马蹬镇马家村</v>
      </c>
      <c r="H2433" s="9" t="s">
        <v>5387</v>
      </c>
      <c r="I2433" s="9">
        <v>1</v>
      </c>
      <c r="J2433" s="9">
        <v>1</v>
      </c>
      <c r="K2433" s="9">
        <v>0</v>
      </c>
      <c r="L2433" s="9">
        <v>0</v>
      </c>
      <c r="M2433" s="9">
        <f t="shared" si="272"/>
        <v>75</v>
      </c>
      <c r="N2433" s="9">
        <f t="shared" si="273"/>
        <v>0</v>
      </c>
      <c r="O2433" s="9">
        <f t="shared" si="274"/>
        <v>0</v>
      </c>
      <c r="P2433" s="125">
        <f t="shared" si="275"/>
        <v>75</v>
      </c>
      <c r="Q2433" s="127">
        <f t="shared" si="276"/>
        <v>598</v>
      </c>
      <c r="R2433" s="128">
        <f t="shared" si="277"/>
        <v>673</v>
      </c>
      <c r="S2433" s="4" t="str">
        <f>VLOOKUP(D2433,[2]Sheet1!$F$1:$J$65536,5,0)</f>
        <v>623059486700395668</v>
      </c>
      <c r="T2433" s="4" t="str">
        <f>VLOOKUP(D2433,[1]Sheet1!$F$1:$H$65536,3,0)</f>
        <v>曹金定</v>
      </c>
      <c r="U2433" s="4" t="s">
        <v>56</v>
      </c>
      <c r="V2433" s="4" t="s">
        <v>56</v>
      </c>
      <c r="W2433" s="4" t="s">
        <v>56</v>
      </c>
      <c r="X2433" s="4" t="s">
        <v>56</v>
      </c>
    </row>
    <row r="2434" s="113" customFormat="1" hidden="1" customHeight="1" spans="1:24">
      <c r="A2434" s="9">
        <v>2433</v>
      </c>
      <c r="B2434" s="96" t="s">
        <v>66</v>
      </c>
      <c r="C2434" s="9" t="s">
        <v>5676</v>
      </c>
      <c r="D2434" s="9" t="s">
        <v>5677</v>
      </c>
      <c r="E2434" s="9" t="s">
        <v>126</v>
      </c>
      <c r="F2434" s="9" t="s">
        <v>5386</v>
      </c>
      <c r="G2434" s="9" t="str">
        <f t="shared" si="278"/>
        <v>马蹬镇马家村</v>
      </c>
      <c r="H2434" s="9" t="s">
        <v>5387</v>
      </c>
      <c r="I2434" s="9">
        <v>1</v>
      </c>
      <c r="J2434" s="9">
        <v>1</v>
      </c>
      <c r="K2434" s="9">
        <v>0</v>
      </c>
      <c r="L2434" s="9">
        <v>0</v>
      </c>
      <c r="M2434" s="9">
        <f t="shared" si="272"/>
        <v>75</v>
      </c>
      <c r="N2434" s="9">
        <f t="shared" si="273"/>
        <v>0</v>
      </c>
      <c r="O2434" s="9">
        <f t="shared" si="274"/>
        <v>0</v>
      </c>
      <c r="P2434" s="125">
        <f t="shared" si="275"/>
        <v>75</v>
      </c>
      <c r="Q2434" s="127">
        <f t="shared" si="276"/>
        <v>598</v>
      </c>
      <c r="R2434" s="128">
        <f t="shared" si="277"/>
        <v>673</v>
      </c>
      <c r="S2434" s="4" t="str">
        <f>VLOOKUP(D2434,[2]Sheet1!$F$1:$J$65536,5,0)</f>
        <v>623059486700395460</v>
      </c>
      <c r="T2434" s="4" t="str">
        <f>VLOOKUP(D2434,[1]Sheet1!$F$1:$H$65536,3,0)</f>
        <v>曹害娃</v>
      </c>
      <c r="U2434" s="4" t="s">
        <v>56</v>
      </c>
      <c r="V2434" s="4" t="s">
        <v>56</v>
      </c>
      <c r="W2434" s="4" t="s">
        <v>56</v>
      </c>
      <c r="X2434" s="4" t="s">
        <v>56</v>
      </c>
    </row>
    <row r="2435" s="113" customFormat="1" hidden="1" customHeight="1" spans="1:24">
      <c r="A2435" s="9">
        <v>2434</v>
      </c>
      <c r="B2435" s="96" t="s">
        <v>66</v>
      </c>
      <c r="C2435" s="9" t="s">
        <v>5678</v>
      </c>
      <c r="D2435" s="9" t="s">
        <v>5679</v>
      </c>
      <c r="E2435" s="9" t="s">
        <v>126</v>
      </c>
      <c r="F2435" s="9" t="s">
        <v>5514</v>
      </c>
      <c r="G2435" s="9" t="str">
        <f t="shared" si="278"/>
        <v>马蹬镇财神庙村</v>
      </c>
      <c r="H2435" s="9" t="s">
        <v>5515</v>
      </c>
      <c r="I2435" s="9">
        <v>1</v>
      </c>
      <c r="J2435" s="9">
        <v>0</v>
      </c>
      <c r="K2435" s="9">
        <v>1</v>
      </c>
      <c r="L2435" s="9">
        <v>0</v>
      </c>
      <c r="M2435" s="9">
        <f t="shared" ref="M2435:M2498" si="279">J2435*75</f>
        <v>0</v>
      </c>
      <c r="N2435" s="9">
        <f t="shared" ref="N2435:N2498" si="280">K2435*300</f>
        <v>300</v>
      </c>
      <c r="O2435" s="9">
        <f t="shared" ref="O2435:O2498" si="281">L2435*600</f>
        <v>0</v>
      </c>
      <c r="P2435" s="125">
        <f t="shared" ref="P2435:P2498" si="282">M2435+N2435+O2435</f>
        <v>300</v>
      </c>
      <c r="Q2435" s="127">
        <f t="shared" ref="Q2435:Q2498" si="283">I2435*598</f>
        <v>598</v>
      </c>
      <c r="R2435" s="128">
        <f t="shared" ref="R2435:R2498" si="284">P2435+Q2435</f>
        <v>898</v>
      </c>
      <c r="S2435" s="4" t="str">
        <f>VLOOKUP(D2435,[2]Sheet1!$F$1:$J$65536,5,0)</f>
        <v>623059486700330566</v>
      </c>
      <c r="T2435" s="4" t="str">
        <f>VLOOKUP(D2435,[1]Sheet1!$F$1:$H$65536,3,0)</f>
        <v>蔡有双</v>
      </c>
      <c r="U2435" s="4" t="s">
        <v>56</v>
      </c>
      <c r="V2435" s="4" t="s">
        <v>56</v>
      </c>
      <c r="W2435" s="4" t="s">
        <v>56</v>
      </c>
      <c r="X2435" s="4" t="s">
        <v>56</v>
      </c>
    </row>
    <row r="2436" s="113" customFormat="1" hidden="1" customHeight="1" spans="1:24">
      <c r="A2436" s="9">
        <v>2435</v>
      </c>
      <c r="B2436" s="96" t="s">
        <v>66</v>
      </c>
      <c r="C2436" s="9" t="s">
        <v>5680</v>
      </c>
      <c r="D2436" s="9" t="s">
        <v>5681</v>
      </c>
      <c r="E2436" s="9" t="s">
        <v>126</v>
      </c>
      <c r="F2436" s="9" t="s">
        <v>5402</v>
      </c>
      <c r="G2436" s="9" t="str">
        <f t="shared" si="278"/>
        <v>马蹬镇苏庄村</v>
      </c>
      <c r="H2436" s="9" t="s">
        <v>5403</v>
      </c>
      <c r="I2436" s="9">
        <v>1</v>
      </c>
      <c r="J2436" s="9">
        <v>1</v>
      </c>
      <c r="K2436" s="9">
        <v>0</v>
      </c>
      <c r="L2436" s="9">
        <v>0</v>
      </c>
      <c r="M2436" s="9">
        <f t="shared" si="279"/>
        <v>75</v>
      </c>
      <c r="N2436" s="9">
        <f t="shared" si="280"/>
        <v>0</v>
      </c>
      <c r="O2436" s="9">
        <f t="shared" si="281"/>
        <v>0</v>
      </c>
      <c r="P2436" s="125">
        <f t="shared" si="282"/>
        <v>75</v>
      </c>
      <c r="Q2436" s="127">
        <f t="shared" si="283"/>
        <v>598</v>
      </c>
      <c r="R2436" s="128">
        <f t="shared" si="284"/>
        <v>673</v>
      </c>
      <c r="S2436" s="4" t="str">
        <f>VLOOKUP(D2436,[2]Sheet1!$F$1:$J$65536,5,0)</f>
        <v>623059486700353592</v>
      </c>
      <c r="T2436" s="4" t="str">
        <f>VLOOKUP(D2436,[1]Sheet1!$F$1:$H$65536,3,0)</f>
        <v>侯占山</v>
      </c>
      <c r="U2436" s="4" t="s">
        <v>56</v>
      </c>
      <c r="V2436" s="4" t="s">
        <v>56</v>
      </c>
      <c r="W2436" s="4" t="s">
        <v>56</v>
      </c>
      <c r="X2436" s="4" t="s">
        <v>56</v>
      </c>
    </row>
    <row r="2437" s="113" customFormat="1" hidden="1" customHeight="1" spans="1:24">
      <c r="A2437" s="9">
        <v>2436</v>
      </c>
      <c r="B2437" s="96" t="s">
        <v>66</v>
      </c>
      <c r="C2437" s="9" t="s">
        <v>1112</v>
      </c>
      <c r="D2437" s="9" t="s">
        <v>5682</v>
      </c>
      <c r="E2437" s="9" t="s">
        <v>126</v>
      </c>
      <c r="F2437" s="9" t="s">
        <v>5442</v>
      </c>
      <c r="G2437" s="9" t="str">
        <f t="shared" si="278"/>
        <v>马蹬镇双泉观村</v>
      </c>
      <c r="H2437" s="9" t="s">
        <v>5443</v>
      </c>
      <c r="I2437" s="9">
        <v>1</v>
      </c>
      <c r="J2437" s="9">
        <v>1</v>
      </c>
      <c r="K2437" s="9">
        <v>0</v>
      </c>
      <c r="L2437" s="9">
        <v>0</v>
      </c>
      <c r="M2437" s="9">
        <f t="shared" si="279"/>
        <v>75</v>
      </c>
      <c r="N2437" s="9">
        <f t="shared" si="280"/>
        <v>0</v>
      </c>
      <c r="O2437" s="9">
        <f t="shared" si="281"/>
        <v>0</v>
      </c>
      <c r="P2437" s="125">
        <f t="shared" si="282"/>
        <v>75</v>
      </c>
      <c r="Q2437" s="127">
        <f t="shared" si="283"/>
        <v>598</v>
      </c>
      <c r="R2437" s="128">
        <f t="shared" si="284"/>
        <v>673</v>
      </c>
      <c r="S2437" s="4" t="str">
        <f>VLOOKUP(D2437,[2]Sheet1!$F$1:$J$65536,5,0)</f>
        <v>623059486700338403</v>
      </c>
      <c r="T2437" s="4" t="str">
        <f>VLOOKUP(D2437,[1]Sheet1!$F$1:$H$65536,3,0)</f>
        <v>王国华</v>
      </c>
      <c r="U2437" s="4" t="s">
        <v>56</v>
      </c>
      <c r="V2437" s="4" t="s">
        <v>56</v>
      </c>
      <c r="W2437" s="4" t="s">
        <v>56</v>
      </c>
      <c r="X2437" s="4" t="s">
        <v>56</v>
      </c>
    </row>
    <row r="2438" s="113" customFormat="1" hidden="1" customHeight="1" spans="1:24">
      <c r="A2438" s="9">
        <v>2437</v>
      </c>
      <c r="B2438" s="96" t="s">
        <v>66</v>
      </c>
      <c r="C2438" s="9" t="s">
        <v>5683</v>
      </c>
      <c r="D2438" s="9" t="s">
        <v>5684</v>
      </c>
      <c r="E2438" s="9" t="s">
        <v>126</v>
      </c>
      <c r="F2438" s="9" t="s">
        <v>5544</v>
      </c>
      <c r="G2438" s="9" t="str">
        <f t="shared" si="278"/>
        <v>马蹬镇余沟村</v>
      </c>
      <c r="H2438" s="9" t="s">
        <v>5545</v>
      </c>
      <c r="I2438" s="9">
        <v>1</v>
      </c>
      <c r="J2438" s="9">
        <v>1</v>
      </c>
      <c r="K2438" s="9">
        <v>0</v>
      </c>
      <c r="L2438" s="9">
        <v>0</v>
      </c>
      <c r="M2438" s="9">
        <f t="shared" si="279"/>
        <v>75</v>
      </c>
      <c r="N2438" s="9">
        <f t="shared" si="280"/>
        <v>0</v>
      </c>
      <c r="O2438" s="9">
        <f t="shared" si="281"/>
        <v>0</v>
      </c>
      <c r="P2438" s="125">
        <f t="shared" si="282"/>
        <v>75</v>
      </c>
      <c r="Q2438" s="127">
        <f t="shared" si="283"/>
        <v>598</v>
      </c>
      <c r="R2438" s="128">
        <f t="shared" si="284"/>
        <v>673</v>
      </c>
      <c r="S2438" s="4" t="str">
        <f>VLOOKUP(D2438,[2]Sheet1!$F$1:$J$65536,5,0)</f>
        <v>623059486702985862</v>
      </c>
      <c r="T2438" s="4" t="str">
        <f>VLOOKUP(D2438,[1]Sheet1!$F$1:$H$65536,3,0)</f>
        <v>刘小女</v>
      </c>
      <c r="U2438" s="4" t="s">
        <v>56</v>
      </c>
      <c r="V2438" s="4" t="s">
        <v>56</v>
      </c>
      <c r="W2438" s="4" t="s">
        <v>56</v>
      </c>
      <c r="X2438" s="4" t="s">
        <v>56</v>
      </c>
    </row>
    <row r="2439" s="113" customFormat="1" hidden="1" customHeight="1" spans="1:24">
      <c r="A2439" s="9">
        <v>2438</v>
      </c>
      <c r="B2439" s="96" t="s">
        <v>66</v>
      </c>
      <c r="C2439" s="9" t="s">
        <v>5685</v>
      </c>
      <c r="D2439" s="9" t="s">
        <v>5686</v>
      </c>
      <c r="E2439" s="9" t="s">
        <v>126</v>
      </c>
      <c r="F2439" s="9" t="s">
        <v>5454</v>
      </c>
      <c r="G2439" s="9" t="str">
        <f t="shared" si="278"/>
        <v>马蹬镇早行村</v>
      </c>
      <c r="H2439" s="9" t="s">
        <v>5455</v>
      </c>
      <c r="I2439" s="9">
        <v>1</v>
      </c>
      <c r="J2439" s="9">
        <v>1</v>
      </c>
      <c r="K2439" s="9">
        <v>0</v>
      </c>
      <c r="L2439" s="9">
        <v>0</v>
      </c>
      <c r="M2439" s="9">
        <f t="shared" si="279"/>
        <v>75</v>
      </c>
      <c r="N2439" s="9">
        <f t="shared" si="280"/>
        <v>0</v>
      </c>
      <c r="O2439" s="9">
        <f t="shared" si="281"/>
        <v>0</v>
      </c>
      <c r="P2439" s="125">
        <f t="shared" si="282"/>
        <v>75</v>
      </c>
      <c r="Q2439" s="127">
        <f t="shared" si="283"/>
        <v>598</v>
      </c>
      <c r="R2439" s="128">
        <f t="shared" si="284"/>
        <v>673</v>
      </c>
      <c r="S2439" s="4" t="str">
        <f>VLOOKUP(D2439,[2]Sheet1!$F$1:$J$65536,5,0)</f>
        <v>623059486700316862</v>
      </c>
      <c r="T2439" s="4" t="str">
        <f>VLOOKUP(D2439,[1]Sheet1!$F$1:$H$65536,3,0)</f>
        <v>周新芳</v>
      </c>
      <c r="U2439" s="4" t="s">
        <v>56</v>
      </c>
      <c r="V2439" s="4" t="s">
        <v>56</v>
      </c>
      <c r="W2439" s="4" t="s">
        <v>56</v>
      </c>
      <c r="X2439" s="4" t="s">
        <v>56</v>
      </c>
    </row>
    <row r="2440" s="113" customFormat="1" hidden="1" customHeight="1" spans="1:24">
      <c r="A2440" s="9">
        <v>2439</v>
      </c>
      <c r="B2440" s="96" t="s">
        <v>66</v>
      </c>
      <c r="C2440" s="9" t="s">
        <v>5687</v>
      </c>
      <c r="D2440" s="9" t="s">
        <v>5688</v>
      </c>
      <c r="E2440" s="9" t="s">
        <v>126</v>
      </c>
      <c r="F2440" s="9" t="s">
        <v>5454</v>
      </c>
      <c r="G2440" s="9" t="str">
        <f t="shared" si="278"/>
        <v>马蹬镇早行村</v>
      </c>
      <c r="H2440" s="9" t="s">
        <v>5455</v>
      </c>
      <c r="I2440" s="9">
        <v>1</v>
      </c>
      <c r="J2440" s="9">
        <v>1</v>
      </c>
      <c r="K2440" s="9">
        <v>0</v>
      </c>
      <c r="L2440" s="9">
        <v>0</v>
      </c>
      <c r="M2440" s="9">
        <f t="shared" si="279"/>
        <v>75</v>
      </c>
      <c r="N2440" s="9">
        <f t="shared" si="280"/>
        <v>0</v>
      </c>
      <c r="O2440" s="9">
        <f t="shared" si="281"/>
        <v>0</v>
      </c>
      <c r="P2440" s="125">
        <f t="shared" si="282"/>
        <v>75</v>
      </c>
      <c r="Q2440" s="127">
        <f t="shared" si="283"/>
        <v>598</v>
      </c>
      <c r="R2440" s="128">
        <f t="shared" si="284"/>
        <v>673</v>
      </c>
      <c r="S2440" s="4" t="str">
        <f>VLOOKUP(D2440,[2]Sheet1!$F$1:$J$65536,5,0)</f>
        <v>623059486700314438</v>
      </c>
      <c r="T2440" s="4" t="str">
        <f>VLOOKUP(D2440,[1]Sheet1!$F$1:$H$65536,3,0)</f>
        <v>刘书成</v>
      </c>
      <c r="U2440" s="4" t="s">
        <v>56</v>
      </c>
      <c r="V2440" s="4" t="s">
        <v>56</v>
      </c>
      <c r="W2440" s="4" t="s">
        <v>56</v>
      </c>
      <c r="X2440" s="4" t="s">
        <v>56</v>
      </c>
    </row>
    <row r="2441" s="113" customFormat="1" hidden="1" customHeight="1" spans="1:24">
      <c r="A2441" s="9">
        <v>2440</v>
      </c>
      <c r="B2441" s="96" t="s">
        <v>66</v>
      </c>
      <c r="C2441" s="9" t="s">
        <v>5689</v>
      </c>
      <c r="D2441" s="9" t="s">
        <v>5690</v>
      </c>
      <c r="E2441" s="9" t="s">
        <v>126</v>
      </c>
      <c r="F2441" s="9" t="s">
        <v>5454</v>
      </c>
      <c r="G2441" s="9" t="str">
        <f t="shared" si="278"/>
        <v>马蹬镇早行村</v>
      </c>
      <c r="H2441" s="9" t="s">
        <v>5455</v>
      </c>
      <c r="I2441" s="9">
        <v>1</v>
      </c>
      <c r="J2441" s="9">
        <v>1</v>
      </c>
      <c r="K2441" s="9">
        <v>0</v>
      </c>
      <c r="L2441" s="9">
        <v>0</v>
      </c>
      <c r="M2441" s="9">
        <f t="shared" si="279"/>
        <v>75</v>
      </c>
      <c r="N2441" s="9">
        <f t="shared" si="280"/>
        <v>0</v>
      </c>
      <c r="O2441" s="9">
        <f t="shared" si="281"/>
        <v>0</v>
      </c>
      <c r="P2441" s="125">
        <f t="shared" si="282"/>
        <v>75</v>
      </c>
      <c r="Q2441" s="127">
        <f t="shared" si="283"/>
        <v>598</v>
      </c>
      <c r="R2441" s="128">
        <f t="shared" si="284"/>
        <v>673</v>
      </c>
      <c r="S2441" s="4" t="str">
        <f>VLOOKUP(D2441,[2]Sheet1!$F$1:$J$65536,5,0)</f>
        <v>623059486700312879</v>
      </c>
      <c r="T2441" s="4" t="str">
        <f>VLOOKUP(D2441,[1]Sheet1!$F$1:$H$65536,3,0)</f>
        <v>郭新成</v>
      </c>
      <c r="U2441" s="4" t="s">
        <v>56</v>
      </c>
      <c r="V2441" s="4" t="s">
        <v>56</v>
      </c>
      <c r="W2441" s="4" t="s">
        <v>56</v>
      </c>
      <c r="X2441" s="4" t="s">
        <v>56</v>
      </c>
    </row>
    <row r="2442" s="113" customFormat="1" hidden="1" customHeight="1" spans="1:24">
      <c r="A2442" s="9">
        <v>2441</v>
      </c>
      <c r="B2442" s="96" t="s">
        <v>66</v>
      </c>
      <c r="C2442" s="9" t="s">
        <v>5691</v>
      </c>
      <c r="D2442" s="9" t="s">
        <v>5692</v>
      </c>
      <c r="E2442" s="9" t="s">
        <v>126</v>
      </c>
      <c r="F2442" s="9" t="s">
        <v>5368</v>
      </c>
      <c r="G2442" s="9" t="str">
        <f t="shared" si="278"/>
        <v>马蹬镇关防村</v>
      </c>
      <c r="H2442" s="9" t="s">
        <v>5369</v>
      </c>
      <c r="I2442" s="9">
        <v>1</v>
      </c>
      <c r="J2442" s="9">
        <v>1</v>
      </c>
      <c r="K2442" s="9">
        <v>0</v>
      </c>
      <c r="L2442" s="9">
        <v>0</v>
      </c>
      <c r="M2442" s="9">
        <f t="shared" si="279"/>
        <v>75</v>
      </c>
      <c r="N2442" s="9">
        <f t="shared" si="280"/>
        <v>0</v>
      </c>
      <c r="O2442" s="9">
        <f t="shared" si="281"/>
        <v>0</v>
      </c>
      <c r="P2442" s="125">
        <f t="shared" si="282"/>
        <v>75</v>
      </c>
      <c r="Q2442" s="127">
        <f t="shared" si="283"/>
        <v>598</v>
      </c>
      <c r="R2442" s="128">
        <f t="shared" si="284"/>
        <v>673</v>
      </c>
      <c r="S2442" s="4" t="str">
        <f>VLOOKUP(D2442,[2]Sheet1!$F$1:$J$65536,5,0)</f>
        <v>623059486700266075</v>
      </c>
      <c r="T2442" s="4" t="str">
        <f>VLOOKUP(D2442,[1]Sheet1!$F$1:$H$65536,3,0)</f>
        <v>杜合元</v>
      </c>
      <c r="U2442" s="4" t="s">
        <v>56</v>
      </c>
      <c r="V2442" s="4" t="s">
        <v>56</v>
      </c>
      <c r="W2442" s="4" t="s">
        <v>56</v>
      </c>
      <c r="X2442" s="4" t="s">
        <v>56</v>
      </c>
    </row>
    <row r="2443" s="113" customFormat="1" hidden="1" customHeight="1" spans="1:24">
      <c r="A2443" s="9">
        <v>2442</v>
      </c>
      <c r="B2443" s="96" t="s">
        <v>66</v>
      </c>
      <c r="C2443" s="9" t="s">
        <v>5693</v>
      </c>
      <c r="D2443" s="9" t="s">
        <v>5694</v>
      </c>
      <c r="E2443" s="9" t="s">
        <v>126</v>
      </c>
      <c r="F2443" s="9" t="s">
        <v>5442</v>
      </c>
      <c r="G2443" s="9" t="str">
        <f t="shared" si="278"/>
        <v>马蹬镇双泉观村</v>
      </c>
      <c r="H2443" s="9" t="s">
        <v>5443</v>
      </c>
      <c r="I2443" s="9">
        <v>1</v>
      </c>
      <c r="J2443" s="9">
        <v>1</v>
      </c>
      <c r="K2443" s="9">
        <v>0</v>
      </c>
      <c r="L2443" s="9">
        <v>0</v>
      </c>
      <c r="M2443" s="9">
        <f t="shared" si="279"/>
        <v>75</v>
      </c>
      <c r="N2443" s="9">
        <f t="shared" si="280"/>
        <v>0</v>
      </c>
      <c r="O2443" s="9">
        <f t="shared" si="281"/>
        <v>0</v>
      </c>
      <c r="P2443" s="125">
        <f t="shared" si="282"/>
        <v>75</v>
      </c>
      <c r="Q2443" s="127">
        <f t="shared" si="283"/>
        <v>598</v>
      </c>
      <c r="R2443" s="128">
        <f t="shared" si="284"/>
        <v>673</v>
      </c>
      <c r="S2443" s="4" t="str">
        <f>VLOOKUP(D2443,[2]Sheet1!$F$1:$J$65536,5,0)</f>
        <v>623059486701108516</v>
      </c>
      <c r="T2443" s="4" t="str">
        <f>VLOOKUP(D2443,[1]Sheet1!$F$1:$H$65536,3,0)</f>
        <v>王喜富</v>
      </c>
      <c r="U2443" s="4" t="s">
        <v>56</v>
      </c>
      <c r="V2443" s="4" t="s">
        <v>56</v>
      </c>
      <c r="W2443" s="4" t="s">
        <v>56</v>
      </c>
      <c r="X2443" s="4" t="s">
        <v>56</v>
      </c>
    </row>
    <row r="2444" s="113" customFormat="1" hidden="1" customHeight="1" spans="1:24">
      <c r="A2444" s="9">
        <v>2443</v>
      </c>
      <c r="B2444" s="96" t="s">
        <v>66</v>
      </c>
      <c r="C2444" s="9" t="s">
        <v>5695</v>
      </c>
      <c r="D2444" s="9" t="s">
        <v>5696</v>
      </c>
      <c r="E2444" s="9" t="s">
        <v>126</v>
      </c>
      <c r="F2444" s="9" t="s">
        <v>5175</v>
      </c>
      <c r="G2444" s="9" t="str">
        <f t="shared" si="278"/>
        <v>马蹬镇黄庄村</v>
      </c>
      <c r="H2444" s="9" t="s">
        <v>5580</v>
      </c>
      <c r="I2444" s="9">
        <v>1</v>
      </c>
      <c r="J2444" s="9">
        <v>1</v>
      </c>
      <c r="K2444" s="9">
        <v>0</v>
      </c>
      <c r="L2444" s="9">
        <v>0</v>
      </c>
      <c r="M2444" s="9">
        <f t="shared" si="279"/>
        <v>75</v>
      </c>
      <c r="N2444" s="9">
        <f t="shared" si="280"/>
        <v>0</v>
      </c>
      <c r="O2444" s="9">
        <f t="shared" si="281"/>
        <v>0</v>
      </c>
      <c r="P2444" s="125">
        <f t="shared" si="282"/>
        <v>75</v>
      </c>
      <c r="Q2444" s="127">
        <f t="shared" si="283"/>
        <v>598</v>
      </c>
      <c r="R2444" s="128">
        <f t="shared" si="284"/>
        <v>673</v>
      </c>
      <c r="S2444" s="4" t="str">
        <f>VLOOKUP(D2444,[2]Sheet1!$F$1:$J$65536,5,0)</f>
        <v>623059486700257074</v>
      </c>
      <c r="T2444" s="4" t="str">
        <f>VLOOKUP(D2444,[1]Sheet1!$F$1:$H$65536,3,0)</f>
        <v>李金章</v>
      </c>
      <c r="U2444" s="4" t="s">
        <v>56</v>
      </c>
      <c r="V2444" s="4" t="s">
        <v>56</v>
      </c>
      <c r="W2444" s="4" t="s">
        <v>56</v>
      </c>
      <c r="X2444" s="4" t="s">
        <v>56</v>
      </c>
    </row>
    <row r="2445" s="113" customFormat="1" hidden="1" customHeight="1" spans="1:24">
      <c r="A2445" s="9">
        <v>2444</v>
      </c>
      <c r="B2445" s="96" t="s">
        <v>66</v>
      </c>
      <c r="C2445" s="9" t="s">
        <v>5697</v>
      </c>
      <c r="D2445" s="9" t="s">
        <v>5698</v>
      </c>
      <c r="E2445" s="9" t="s">
        <v>126</v>
      </c>
      <c r="F2445" s="9" t="s">
        <v>5436</v>
      </c>
      <c r="G2445" s="9" t="str">
        <f t="shared" si="278"/>
        <v>马蹬镇朱营村</v>
      </c>
      <c r="H2445" s="9" t="s">
        <v>5437</v>
      </c>
      <c r="I2445" s="9">
        <v>1</v>
      </c>
      <c r="J2445" s="9">
        <v>1</v>
      </c>
      <c r="K2445" s="9">
        <v>0</v>
      </c>
      <c r="L2445" s="9">
        <v>0</v>
      </c>
      <c r="M2445" s="9">
        <f t="shared" si="279"/>
        <v>75</v>
      </c>
      <c r="N2445" s="9">
        <f t="shared" si="280"/>
        <v>0</v>
      </c>
      <c r="O2445" s="9">
        <f t="shared" si="281"/>
        <v>0</v>
      </c>
      <c r="P2445" s="125">
        <f t="shared" si="282"/>
        <v>75</v>
      </c>
      <c r="Q2445" s="127">
        <f t="shared" si="283"/>
        <v>598</v>
      </c>
      <c r="R2445" s="128">
        <f t="shared" si="284"/>
        <v>673</v>
      </c>
      <c r="S2445" s="4" t="str">
        <f>VLOOKUP(D2445,[2]Sheet1!$F$1:$J$65536,5,0)</f>
        <v>623059486700982044</v>
      </c>
      <c r="T2445" s="4" t="str">
        <f>VLOOKUP(D2445,[1]Sheet1!$F$1:$H$65536,3,0)</f>
        <v>朱海娃</v>
      </c>
      <c r="U2445" s="4" t="s">
        <v>56</v>
      </c>
      <c r="V2445" s="4" t="s">
        <v>56</v>
      </c>
      <c r="W2445" s="4" t="s">
        <v>56</v>
      </c>
      <c r="X2445" s="4" t="s">
        <v>56</v>
      </c>
    </row>
    <row r="2446" s="113" customFormat="1" hidden="1" customHeight="1" spans="1:24">
      <c r="A2446" s="9">
        <v>2445</v>
      </c>
      <c r="B2446" s="96" t="s">
        <v>66</v>
      </c>
      <c r="C2446" s="9" t="s">
        <v>5699</v>
      </c>
      <c r="D2446" s="9" t="s">
        <v>5700</v>
      </c>
      <c r="E2446" s="9" t="s">
        <v>126</v>
      </c>
      <c r="F2446" s="9" t="s">
        <v>127</v>
      </c>
      <c r="G2446" s="9" t="str">
        <f t="shared" si="278"/>
        <v>马蹬镇张岭村</v>
      </c>
      <c r="H2446" s="9" t="s">
        <v>128</v>
      </c>
      <c r="I2446" s="9">
        <v>1</v>
      </c>
      <c r="J2446" s="9">
        <v>1</v>
      </c>
      <c r="K2446" s="9">
        <v>0</v>
      </c>
      <c r="L2446" s="9">
        <v>0</v>
      </c>
      <c r="M2446" s="9">
        <f t="shared" si="279"/>
        <v>75</v>
      </c>
      <c r="N2446" s="9">
        <f t="shared" si="280"/>
        <v>0</v>
      </c>
      <c r="O2446" s="9">
        <f t="shared" si="281"/>
        <v>0</v>
      </c>
      <c r="P2446" s="125">
        <f t="shared" si="282"/>
        <v>75</v>
      </c>
      <c r="Q2446" s="127">
        <f t="shared" si="283"/>
        <v>598</v>
      </c>
      <c r="R2446" s="128">
        <f t="shared" si="284"/>
        <v>673</v>
      </c>
      <c r="S2446" s="4" t="str">
        <f>VLOOKUP(D2446,[2]Sheet1!$F$1:$J$65536,5,0)</f>
        <v>623059486700230683</v>
      </c>
      <c r="T2446" s="4" t="str">
        <f>VLOOKUP(D2446,[1]Sheet1!$F$1:$H$65536,3,0)</f>
        <v>刘新周</v>
      </c>
      <c r="U2446" s="4" t="s">
        <v>56</v>
      </c>
      <c r="V2446" s="4" t="s">
        <v>56</v>
      </c>
      <c r="W2446" s="4" t="s">
        <v>56</v>
      </c>
      <c r="X2446" s="4" t="s">
        <v>56</v>
      </c>
    </row>
    <row r="2447" s="113" customFormat="1" hidden="1" customHeight="1" spans="1:24">
      <c r="A2447" s="9">
        <v>2446</v>
      </c>
      <c r="B2447" s="96" t="s">
        <v>66</v>
      </c>
      <c r="C2447" s="9" t="s">
        <v>5701</v>
      </c>
      <c r="D2447" s="9" t="s">
        <v>5702</v>
      </c>
      <c r="E2447" s="9" t="s">
        <v>126</v>
      </c>
      <c r="F2447" s="9" t="s">
        <v>5703</v>
      </c>
      <c r="G2447" s="9" t="str">
        <f t="shared" si="278"/>
        <v>马蹬镇马蹬社区</v>
      </c>
      <c r="H2447" s="9" t="s">
        <v>5580</v>
      </c>
      <c r="I2447" s="9">
        <v>1</v>
      </c>
      <c r="J2447" s="9">
        <v>1</v>
      </c>
      <c r="K2447" s="9">
        <v>0</v>
      </c>
      <c r="L2447" s="9">
        <v>0</v>
      </c>
      <c r="M2447" s="9">
        <f t="shared" si="279"/>
        <v>75</v>
      </c>
      <c r="N2447" s="9">
        <f t="shared" si="280"/>
        <v>0</v>
      </c>
      <c r="O2447" s="9">
        <f t="shared" si="281"/>
        <v>0</v>
      </c>
      <c r="P2447" s="125">
        <f t="shared" si="282"/>
        <v>75</v>
      </c>
      <c r="Q2447" s="127">
        <f t="shared" si="283"/>
        <v>598</v>
      </c>
      <c r="R2447" s="128">
        <f t="shared" si="284"/>
        <v>673</v>
      </c>
      <c r="S2447" s="4" t="str">
        <f>VLOOKUP(D2447,[2]Sheet1!$F$1:$J$65536,5,0)</f>
        <v>623059486701050346</v>
      </c>
      <c r="T2447" s="4" t="str">
        <f>VLOOKUP(D2447,[1]Sheet1!$F$1:$H$65536,3,0)</f>
        <v>马相芳</v>
      </c>
      <c r="U2447" s="4" t="s">
        <v>56</v>
      </c>
      <c r="V2447" s="4" t="s">
        <v>56</v>
      </c>
      <c r="W2447" s="4" t="s">
        <v>56</v>
      </c>
      <c r="X2447" s="4" t="s">
        <v>56</v>
      </c>
    </row>
    <row r="2448" s="113" customFormat="1" hidden="1" customHeight="1" spans="1:24">
      <c r="A2448" s="9">
        <v>2447</v>
      </c>
      <c r="B2448" s="96" t="s">
        <v>66</v>
      </c>
      <c r="C2448" s="9" t="s">
        <v>5704</v>
      </c>
      <c r="D2448" s="9" t="s">
        <v>5705</v>
      </c>
      <c r="E2448" s="9" t="s">
        <v>126</v>
      </c>
      <c r="F2448" s="9" t="s">
        <v>5382</v>
      </c>
      <c r="G2448" s="9" t="str">
        <f t="shared" si="278"/>
        <v>马蹬镇葛家沟村</v>
      </c>
      <c r="H2448" s="9" t="s">
        <v>5383</v>
      </c>
      <c r="I2448" s="9">
        <v>1</v>
      </c>
      <c r="J2448" s="9">
        <v>1</v>
      </c>
      <c r="K2448" s="9">
        <v>0</v>
      </c>
      <c r="L2448" s="9">
        <v>0</v>
      </c>
      <c r="M2448" s="9">
        <f t="shared" si="279"/>
        <v>75</v>
      </c>
      <c r="N2448" s="9">
        <f t="shared" si="280"/>
        <v>0</v>
      </c>
      <c r="O2448" s="9">
        <f t="shared" si="281"/>
        <v>0</v>
      </c>
      <c r="P2448" s="125">
        <f t="shared" si="282"/>
        <v>75</v>
      </c>
      <c r="Q2448" s="127">
        <f t="shared" si="283"/>
        <v>598</v>
      </c>
      <c r="R2448" s="128">
        <f t="shared" si="284"/>
        <v>673</v>
      </c>
      <c r="S2448" s="4" t="str">
        <f>VLOOKUP(D2448,[2]Sheet1!$F$1:$J$65536,5,0)</f>
        <v>623059486700372444</v>
      </c>
      <c r="T2448" s="4" t="str">
        <f>VLOOKUP(D2448,[1]Sheet1!$F$1:$H$65536,3,0)</f>
        <v>李同建</v>
      </c>
      <c r="U2448" s="4" t="s">
        <v>56</v>
      </c>
      <c r="V2448" s="4" t="s">
        <v>56</v>
      </c>
      <c r="W2448" s="4" t="s">
        <v>56</v>
      </c>
      <c r="X2448" s="4" t="s">
        <v>56</v>
      </c>
    </row>
    <row r="2449" s="113" customFormat="1" hidden="1" customHeight="1" spans="1:24">
      <c r="A2449" s="9">
        <v>2448</v>
      </c>
      <c r="B2449" s="96" t="s">
        <v>66</v>
      </c>
      <c r="C2449" s="9" t="s">
        <v>5706</v>
      </c>
      <c r="D2449" s="9" t="s">
        <v>5707</v>
      </c>
      <c r="E2449" s="9" t="s">
        <v>126</v>
      </c>
      <c r="F2449" s="9" t="s">
        <v>5422</v>
      </c>
      <c r="G2449" s="9" t="str">
        <f t="shared" si="278"/>
        <v>马蹬镇任沟村</v>
      </c>
      <c r="H2449" s="9" t="s">
        <v>5423</v>
      </c>
      <c r="I2449" s="9">
        <v>1</v>
      </c>
      <c r="J2449" s="9">
        <v>1</v>
      </c>
      <c r="K2449" s="9">
        <v>0</v>
      </c>
      <c r="L2449" s="9">
        <v>0</v>
      </c>
      <c r="M2449" s="9">
        <f t="shared" si="279"/>
        <v>75</v>
      </c>
      <c r="N2449" s="9">
        <f t="shared" si="280"/>
        <v>0</v>
      </c>
      <c r="O2449" s="9">
        <f t="shared" si="281"/>
        <v>0</v>
      </c>
      <c r="P2449" s="125">
        <f t="shared" si="282"/>
        <v>75</v>
      </c>
      <c r="Q2449" s="127">
        <f t="shared" si="283"/>
        <v>598</v>
      </c>
      <c r="R2449" s="128">
        <f t="shared" si="284"/>
        <v>673</v>
      </c>
      <c r="S2449" s="4" t="str">
        <f>VLOOKUP(D2449,[2]Sheet1!$F$1:$J$65536,5,0)</f>
        <v>623059486700323819</v>
      </c>
      <c r="T2449" s="4" t="str">
        <f>VLOOKUP(D2449,[1]Sheet1!$F$1:$H$65536,3,0)</f>
        <v>邰占杰</v>
      </c>
      <c r="U2449" s="4" t="s">
        <v>56</v>
      </c>
      <c r="V2449" s="4" t="s">
        <v>56</v>
      </c>
      <c r="W2449" s="4" t="s">
        <v>56</v>
      </c>
      <c r="X2449" s="4" t="s">
        <v>56</v>
      </c>
    </row>
    <row r="2450" s="113" customFormat="1" hidden="1" customHeight="1" spans="1:24">
      <c r="A2450" s="9">
        <v>2449</v>
      </c>
      <c r="B2450" s="96" t="s">
        <v>66</v>
      </c>
      <c r="C2450" s="9" t="s">
        <v>5708</v>
      </c>
      <c r="D2450" s="9" t="s">
        <v>5709</v>
      </c>
      <c r="E2450" s="9" t="s">
        <v>126</v>
      </c>
      <c r="F2450" s="9" t="s">
        <v>134</v>
      </c>
      <c r="G2450" s="9" t="str">
        <f t="shared" si="278"/>
        <v>马蹬镇周营村</v>
      </c>
      <c r="H2450" s="9" t="s">
        <v>135</v>
      </c>
      <c r="I2450" s="9">
        <v>1</v>
      </c>
      <c r="J2450" s="9">
        <v>1</v>
      </c>
      <c r="K2450" s="9">
        <v>0</v>
      </c>
      <c r="L2450" s="9">
        <v>0</v>
      </c>
      <c r="M2450" s="9">
        <f t="shared" si="279"/>
        <v>75</v>
      </c>
      <c r="N2450" s="9">
        <f t="shared" si="280"/>
        <v>0</v>
      </c>
      <c r="O2450" s="9">
        <f t="shared" si="281"/>
        <v>0</v>
      </c>
      <c r="P2450" s="125">
        <f t="shared" si="282"/>
        <v>75</v>
      </c>
      <c r="Q2450" s="127">
        <f t="shared" si="283"/>
        <v>598</v>
      </c>
      <c r="R2450" s="128">
        <f t="shared" si="284"/>
        <v>673</v>
      </c>
      <c r="S2450" s="4" t="str">
        <f>VLOOKUP(D2450,[2]Sheet1!$F$1:$J$65536,5,0)</f>
        <v>623059486700218423</v>
      </c>
      <c r="T2450" s="4" t="str">
        <f>VLOOKUP(D2450,[1]Sheet1!$F$1:$H$65536,3,0)</f>
        <v>李长明</v>
      </c>
      <c r="U2450" s="4" t="s">
        <v>56</v>
      </c>
      <c r="V2450" s="4" t="s">
        <v>56</v>
      </c>
      <c r="W2450" s="4" t="s">
        <v>56</v>
      </c>
      <c r="X2450" s="4" t="s">
        <v>56</v>
      </c>
    </row>
    <row r="2451" s="113" customFormat="1" hidden="1" customHeight="1" spans="1:24">
      <c r="A2451" s="9">
        <v>2450</v>
      </c>
      <c r="B2451" s="96" t="s">
        <v>66</v>
      </c>
      <c r="C2451" s="9" t="s">
        <v>5710</v>
      </c>
      <c r="D2451" s="9" t="s">
        <v>5711</v>
      </c>
      <c r="E2451" s="9" t="s">
        <v>126</v>
      </c>
      <c r="F2451" s="9" t="s">
        <v>5454</v>
      </c>
      <c r="G2451" s="9" t="str">
        <f t="shared" si="278"/>
        <v>马蹬镇早行村</v>
      </c>
      <c r="H2451" s="9" t="s">
        <v>5455</v>
      </c>
      <c r="I2451" s="9">
        <v>1</v>
      </c>
      <c r="J2451" s="9">
        <v>1</v>
      </c>
      <c r="K2451" s="9">
        <v>0</v>
      </c>
      <c r="L2451" s="9">
        <v>0</v>
      </c>
      <c r="M2451" s="9">
        <f t="shared" si="279"/>
        <v>75</v>
      </c>
      <c r="N2451" s="9">
        <f t="shared" si="280"/>
        <v>0</v>
      </c>
      <c r="O2451" s="9">
        <f t="shared" si="281"/>
        <v>0</v>
      </c>
      <c r="P2451" s="125">
        <f t="shared" si="282"/>
        <v>75</v>
      </c>
      <c r="Q2451" s="127">
        <f t="shared" si="283"/>
        <v>598</v>
      </c>
      <c r="R2451" s="128">
        <f t="shared" si="284"/>
        <v>673</v>
      </c>
      <c r="S2451" s="4" t="str">
        <f>VLOOKUP(D2451,[2]Sheet1!$F$1:$J$65536,5,0)</f>
        <v>623059486700966385</v>
      </c>
      <c r="T2451" s="4" t="str">
        <f>VLOOKUP(D2451,[1]Sheet1!$F$1:$H$65536,3,0)</f>
        <v>刘夫银</v>
      </c>
      <c r="U2451" s="4" t="s">
        <v>56</v>
      </c>
      <c r="V2451" s="4" t="s">
        <v>56</v>
      </c>
      <c r="W2451" s="4" t="s">
        <v>56</v>
      </c>
      <c r="X2451" s="4" t="s">
        <v>56</v>
      </c>
    </row>
    <row r="2452" s="113" customFormat="1" hidden="1" customHeight="1" spans="1:24">
      <c r="A2452" s="9">
        <v>2451</v>
      </c>
      <c r="B2452" s="96" t="s">
        <v>66</v>
      </c>
      <c r="C2452" s="9" t="s">
        <v>5712</v>
      </c>
      <c r="D2452" s="9" t="s">
        <v>5713</v>
      </c>
      <c r="E2452" s="9" t="s">
        <v>126</v>
      </c>
      <c r="F2452" s="9" t="s">
        <v>5382</v>
      </c>
      <c r="G2452" s="9" t="str">
        <f t="shared" si="278"/>
        <v>马蹬镇葛家沟村</v>
      </c>
      <c r="H2452" s="9" t="s">
        <v>5383</v>
      </c>
      <c r="I2452" s="9">
        <v>1</v>
      </c>
      <c r="J2452" s="9">
        <v>1</v>
      </c>
      <c r="K2452" s="9">
        <v>0</v>
      </c>
      <c r="L2452" s="9">
        <v>0</v>
      </c>
      <c r="M2452" s="9">
        <f t="shared" si="279"/>
        <v>75</v>
      </c>
      <c r="N2452" s="9">
        <f t="shared" si="280"/>
        <v>0</v>
      </c>
      <c r="O2452" s="9">
        <f t="shared" si="281"/>
        <v>0</v>
      </c>
      <c r="P2452" s="125">
        <f t="shared" si="282"/>
        <v>75</v>
      </c>
      <c r="Q2452" s="127">
        <f t="shared" si="283"/>
        <v>598</v>
      </c>
      <c r="R2452" s="128">
        <f t="shared" si="284"/>
        <v>673</v>
      </c>
      <c r="S2452" s="4" t="str">
        <f>VLOOKUP(D2452,[2]Sheet1!$F$1:$J$65536,5,0)</f>
        <v>623059486700372006</v>
      </c>
      <c r="T2452" s="4" t="str">
        <f>VLOOKUP(D2452,[1]Sheet1!$F$1:$H$65536,3,0)</f>
        <v>李景华</v>
      </c>
      <c r="U2452" s="4" t="s">
        <v>56</v>
      </c>
      <c r="V2452" s="4" t="s">
        <v>56</v>
      </c>
      <c r="W2452" s="4" t="s">
        <v>56</v>
      </c>
      <c r="X2452" s="4" t="s">
        <v>56</v>
      </c>
    </row>
    <row r="2453" s="113" customFormat="1" hidden="1" customHeight="1" spans="1:24">
      <c r="A2453" s="9">
        <v>2452</v>
      </c>
      <c r="B2453" s="96" t="s">
        <v>66</v>
      </c>
      <c r="C2453" s="9" t="s">
        <v>5714</v>
      </c>
      <c r="D2453" s="9" t="s">
        <v>5715</v>
      </c>
      <c r="E2453" s="9" t="s">
        <v>126</v>
      </c>
      <c r="F2453" s="9" t="s">
        <v>5462</v>
      </c>
      <c r="G2453" s="9" t="str">
        <f t="shared" si="278"/>
        <v>马蹬镇金竹河村</v>
      </c>
      <c r="H2453" s="9" t="s">
        <v>5463</v>
      </c>
      <c r="I2453" s="9">
        <v>1</v>
      </c>
      <c r="J2453" s="9">
        <v>1</v>
      </c>
      <c r="K2453" s="9">
        <v>0</v>
      </c>
      <c r="L2453" s="9">
        <v>0</v>
      </c>
      <c r="M2453" s="9">
        <f t="shared" si="279"/>
        <v>75</v>
      </c>
      <c r="N2453" s="9">
        <f t="shared" si="280"/>
        <v>0</v>
      </c>
      <c r="O2453" s="9">
        <f t="shared" si="281"/>
        <v>0</v>
      </c>
      <c r="P2453" s="125">
        <f t="shared" si="282"/>
        <v>75</v>
      </c>
      <c r="Q2453" s="127">
        <f t="shared" si="283"/>
        <v>598</v>
      </c>
      <c r="R2453" s="128">
        <f t="shared" si="284"/>
        <v>673</v>
      </c>
      <c r="S2453" s="4" t="str">
        <f>VLOOKUP(D2453,[2]Sheet1!$F$1:$J$65536,5,0)</f>
        <v>623059486700288905</v>
      </c>
      <c r="T2453" s="4" t="str">
        <f>VLOOKUP(D2453,[1]Sheet1!$F$1:$H$65536,3,0)</f>
        <v>赵振明</v>
      </c>
      <c r="U2453" s="4" t="s">
        <v>56</v>
      </c>
      <c r="V2453" s="4" t="s">
        <v>56</v>
      </c>
      <c r="W2453" s="4" t="s">
        <v>56</v>
      </c>
      <c r="X2453" s="4" t="s">
        <v>56</v>
      </c>
    </row>
    <row r="2454" s="113" customFormat="1" hidden="1" customHeight="1" spans="1:24">
      <c r="A2454" s="9">
        <v>2453</v>
      </c>
      <c r="B2454" s="96" t="s">
        <v>66</v>
      </c>
      <c r="C2454" s="9" t="s">
        <v>5716</v>
      </c>
      <c r="D2454" s="9" t="s">
        <v>5717</v>
      </c>
      <c r="E2454" s="9" t="s">
        <v>126</v>
      </c>
      <c r="F2454" s="9" t="s">
        <v>5422</v>
      </c>
      <c r="G2454" s="9" t="str">
        <f t="shared" si="278"/>
        <v>马蹬镇任沟村</v>
      </c>
      <c r="H2454" s="9" t="s">
        <v>5423</v>
      </c>
      <c r="I2454" s="9">
        <v>1</v>
      </c>
      <c r="J2454" s="9">
        <v>1</v>
      </c>
      <c r="K2454" s="9">
        <v>0</v>
      </c>
      <c r="L2454" s="9">
        <v>0</v>
      </c>
      <c r="M2454" s="9">
        <f t="shared" si="279"/>
        <v>75</v>
      </c>
      <c r="N2454" s="9">
        <f t="shared" si="280"/>
        <v>0</v>
      </c>
      <c r="O2454" s="9">
        <f t="shared" si="281"/>
        <v>0</v>
      </c>
      <c r="P2454" s="125">
        <f t="shared" si="282"/>
        <v>75</v>
      </c>
      <c r="Q2454" s="127">
        <f t="shared" si="283"/>
        <v>598</v>
      </c>
      <c r="R2454" s="128">
        <f t="shared" si="284"/>
        <v>673</v>
      </c>
      <c r="S2454" s="4" t="str">
        <f>VLOOKUP(D2454,[2]Sheet1!$F$1:$J$65536,5,0)</f>
        <v>623059486700317712</v>
      </c>
      <c r="T2454" s="4" t="str">
        <f>VLOOKUP(D2454,[1]Sheet1!$F$1:$H$65536,3,0)</f>
        <v>胡有军</v>
      </c>
      <c r="U2454" s="4" t="s">
        <v>56</v>
      </c>
      <c r="V2454" s="4" t="s">
        <v>56</v>
      </c>
      <c r="W2454" s="4" t="s">
        <v>56</v>
      </c>
      <c r="X2454" s="4" t="s">
        <v>56</v>
      </c>
    </row>
    <row r="2455" s="113" customFormat="1" hidden="1" customHeight="1" spans="1:24">
      <c r="A2455" s="9">
        <v>2454</v>
      </c>
      <c r="B2455" s="96" t="s">
        <v>151</v>
      </c>
      <c r="C2455" s="9" t="s">
        <v>5718</v>
      </c>
      <c r="D2455" s="9" t="s">
        <v>5719</v>
      </c>
      <c r="E2455" s="9" t="s">
        <v>4231</v>
      </c>
      <c r="F2455" s="9" t="s">
        <v>4240</v>
      </c>
      <c r="G2455" s="9" t="str">
        <f t="shared" si="278"/>
        <v>寺湾镇西营村</v>
      </c>
      <c r="H2455" s="9" t="s">
        <v>4241</v>
      </c>
      <c r="I2455" s="9">
        <v>1</v>
      </c>
      <c r="J2455" s="9">
        <v>1</v>
      </c>
      <c r="K2455" s="9">
        <v>0</v>
      </c>
      <c r="L2455" s="9">
        <v>0</v>
      </c>
      <c r="M2455" s="9">
        <f t="shared" si="279"/>
        <v>75</v>
      </c>
      <c r="N2455" s="9">
        <f t="shared" si="280"/>
        <v>0</v>
      </c>
      <c r="O2455" s="9">
        <f t="shared" si="281"/>
        <v>0</v>
      </c>
      <c r="P2455" s="125">
        <f t="shared" si="282"/>
        <v>75</v>
      </c>
      <c r="Q2455" s="127">
        <f t="shared" si="283"/>
        <v>598</v>
      </c>
      <c r="R2455" s="128">
        <f t="shared" si="284"/>
        <v>673</v>
      </c>
      <c r="S2455" s="4" t="str">
        <f>VLOOKUP(D2455,[2]Sheet1!$F$1:$J$65536,5,0)</f>
        <v>623059486700545205</v>
      </c>
      <c r="T2455" s="4" t="str">
        <f>VLOOKUP(D2455,[1]Sheet1!$F$1:$H$65536,3,0)</f>
        <v>王光波</v>
      </c>
      <c r="U2455" s="4"/>
      <c r="V2455" s="4"/>
      <c r="W2455" s="4"/>
      <c r="X2455" s="4"/>
    </row>
    <row r="2456" s="113" customFormat="1" hidden="1" customHeight="1" spans="1:24">
      <c r="A2456" s="9">
        <v>2455</v>
      </c>
      <c r="B2456" s="96" t="s">
        <v>151</v>
      </c>
      <c r="C2456" s="9" t="s">
        <v>5720</v>
      </c>
      <c r="D2456" s="9" t="s">
        <v>5721</v>
      </c>
      <c r="E2456" s="9" t="s">
        <v>4231</v>
      </c>
      <c r="F2456" s="9" t="s">
        <v>4580</v>
      </c>
      <c r="G2456" s="9" t="str">
        <f t="shared" si="278"/>
        <v>寺湾镇三泉沟村</v>
      </c>
      <c r="H2456" s="9" t="s">
        <v>4581</v>
      </c>
      <c r="I2456" s="9">
        <v>1</v>
      </c>
      <c r="J2456" s="9">
        <v>0</v>
      </c>
      <c r="K2456" s="9">
        <v>0</v>
      </c>
      <c r="L2456" s="9">
        <v>1</v>
      </c>
      <c r="M2456" s="9">
        <f t="shared" si="279"/>
        <v>0</v>
      </c>
      <c r="N2456" s="9">
        <f t="shared" si="280"/>
        <v>0</v>
      </c>
      <c r="O2456" s="9">
        <f t="shared" si="281"/>
        <v>600</v>
      </c>
      <c r="P2456" s="125">
        <f t="shared" si="282"/>
        <v>600</v>
      </c>
      <c r="Q2456" s="127">
        <f t="shared" si="283"/>
        <v>598</v>
      </c>
      <c r="R2456" s="128">
        <f t="shared" si="284"/>
        <v>1198</v>
      </c>
      <c r="S2456" s="4" t="str">
        <f>VLOOKUP(D2456,[2]Sheet1!$F$1:$J$65536,5,0)</f>
        <v>6217975130014947279</v>
      </c>
      <c r="T2456" s="4" t="str">
        <f>VLOOKUP(D2456,[1]Sheet1!$F$1:$H$65536,3,0)</f>
        <v>胡龙周</v>
      </c>
      <c r="U2456" s="4"/>
      <c r="V2456" s="4"/>
      <c r="W2456" s="4"/>
      <c r="X2456" s="4"/>
    </row>
    <row r="2457" s="113" customFormat="1" hidden="1" customHeight="1" spans="1:24">
      <c r="A2457" s="9">
        <v>2456</v>
      </c>
      <c r="B2457" s="96" t="s">
        <v>151</v>
      </c>
      <c r="C2457" s="9" t="s">
        <v>5722</v>
      </c>
      <c r="D2457" s="9" t="s">
        <v>5723</v>
      </c>
      <c r="E2457" s="9" t="s">
        <v>4231</v>
      </c>
      <c r="F2457" s="9" t="s">
        <v>4294</v>
      </c>
      <c r="G2457" s="9" t="str">
        <f t="shared" si="278"/>
        <v>寺湾镇老庙村</v>
      </c>
      <c r="H2457" s="9" t="s">
        <v>4295</v>
      </c>
      <c r="I2457" s="9">
        <v>1</v>
      </c>
      <c r="J2457" s="9">
        <v>1</v>
      </c>
      <c r="K2457" s="9">
        <v>0</v>
      </c>
      <c r="L2457" s="9">
        <v>0</v>
      </c>
      <c r="M2457" s="9">
        <f t="shared" si="279"/>
        <v>75</v>
      </c>
      <c r="N2457" s="9">
        <f t="shared" si="280"/>
        <v>0</v>
      </c>
      <c r="O2457" s="9">
        <f t="shared" si="281"/>
        <v>0</v>
      </c>
      <c r="P2457" s="125">
        <f t="shared" si="282"/>
        <v>75</v>
      </c>
      <c r="Q2457" s="127">
        <f t="shared" si="283"/>
        <v>598</v>
      </c>
      <c r="R2457" s="128">
        <f t="shared" si="284"/>
        <v>673</v>
      </c>
      <c r="S2457" s="4" t="str">
        <f>VLOOKUP(D2457,[2]Sheet1!$F$1:$J$65536,5,0)</f>
        <v>623059486700603608</v>
      </c>
      <c r="T2457" s="4" t="str">
        <f>VLOOKUP(D2457,[1]Sheet1!$F$1:$H$65536,3,0)</f>
        <v>袁建成</v>
      </c>
      <c r="U2457" s="4"/>
      <c r="V2457" s="4"/>
      <c r="W2457" s="4"/>
      <c r="X2457" s="4"/>
    </row>
    <row r="2458" s="113" customFormat="1" hidden="1" customHeight="1" spans="1:24">
      <c r="A2458" s="9">
        <v>2457</v>
      </c>
      <c r="B2458" s="96" t="s">
        <v>151</v>
      </c>
      <c r="C2458" s="9" t="s">
        <v>5724</v>
      </c>
      <c r="D2458" s="9" t="s">
        <v>5725</v>
      </c>
      <c r="E2458" s="9" t="s">
        <v>34</v>
      </c>
      <c r="F2458" s="9" t="s">
        <v>5139</v>
      </c>
      <c r="G2458" s="9" t="str">
        <f t="shared" si="278"/>
        <v>香花镇三碑岗村</v>
      </c>
      <c r="H2458" s="9" t="s">
        <v>5140</v>
      </c>
      <c r="I2458" s="9">
        <v>1</v>
      </c>
      <c r="J2458" s="9">
        <v>1</v>
      </c>
      <c r="K2458" s="9">
        <v>0</v>
      </c>
      <c r="L2458" s="9">
        <v>0</v>
      </c>
      <c r="M2458" s="9">
        <f t="shared" si="279"/>
        <v>75</v>
      </c>
      <c r="N2458" s="9">
        <f t="shared" si="280"/>
        <v>0</v>
      </c>
      <c r="O2458" s="9">
        <f t="shared" si="281"/>
        <v>0</v>
      </c>
      <c r="P2458" s="125">
        <f t="shared" si="282"/>
        <v>75</v>
      </c>
      <c r="Q2458" s="127">
        <f t="shared" si="283"/>
        <v>598</v>
      </c>
      <c r="R2458" s="128">
        <f t="shared" si="284"/>
        <v>673</v>
      </c>
      <c r="S2458" s="4" t="str">
        <f>VLOOKUP(D2458,[2]Sheet1!$F$1:$J$65536,5,0)</f>
        <v>6217975130011561206</v>
      </c>
      <c r="T2458" s="4" t="str">
        <f>VLOOKUP(D2458,[1]Sheet1!$F$1:$H$65536,3,0)</f>
        <v>杨天平</v>
      </c>
      <c r="U2458" s="4"/>
      <c r="V2458" s="4"/>
      <c r="W2458" s="4"/>
      <c r="X2458" s="4"/>
    </row>
    <row r="2459" s="113" customFormat="1" hidden="1" customHeight="1" spans="1:24">
      <c r="A2459" s="9">
        <v>2458</v>
      </c>
      <c r="B2459" s="96" t="s">
        <v>151</v>
      </c>
      <c r="C2459" s="9" t="s">
        <v>5726</v>
      </c>
      <c r="D2459" s="9" t="s">
        <v>5727</v>
      </c>
      <c r="E2459" s="9" t="s">
        <v>126</v>
      </c>
      <c r="F2459" s="9" t="s">
        <v>5378</v>
      </c>
      <c r="G2459" s="9" t="str">
        <f t="shared" si="278"/>
        <v>马蹬镇孙庄村</v>
      </c>
      <c r="H2459" s="9" t="s">
        <v>5379</v>
      </c>
      <c r="I2459" s="9">
        <v>1</v>
      </c>
      <c r="J2459" s="9">
        <v>1</v>
      </c>
      <c r="K2459" s="9">
        <v>0</v>
      </c>
      <c r="L2459" s="9">
        <v>0</v>
      </c>
      <c r="M2459" s="9">
        <f t="shared" si="279"/>
        <v>75</v>
      </c>
      <c r="N2459" s="9">
        <f t="shared" si="280"/>
        <v>0</v>
      </c>
      <c r="O2459" s="9">
        <f t="shared" si="281"/>
        <v>0</v>
      </c>
      <c r="P2459" s="125">
        <f t="shared" si="282"/>
        <v>75</v>
      </c>
      <c r="Q2459" s="127">
        <f t="shared" si="283"/>
        <v>598</v>
      </c>
      <c r="R2459" s="128">
        <f t="shared" si="284"/>
        <v>673</v>
      </c>
      <c r="S2459" s="4" t="str">
        <f>VLOOKUP(D2459,[2]Sheet1!$F$1:$J$65536,5,0)</f>
        <v>623059486702545021</v>
      </c>
      <c r="T2459" s="4" t="str">
        <f>VLOOKUP(D2459,[1]Sheet1!$F$1:$H$65536,3,0)</f>
        <v>李建功</v>
      </c>
      <c r="U2459" s="4"/>
      <c r="V2459" s="4"/>
      <c r="W2459" s="4"/>
      <c r="X2459" s="4"/>
    </row>
    <row r="2460" s="113" customFormat="1" hidden="1" customHeight="1" spans="1:24">
      <c r="A2460" s="9">
        <v>2459</v>
      </c>
      <c r="B2460" s="96" t="s">
        <v>151</v>
      </c>
      <c r="C2460" s="9" t="s">
        <v>5728</v>
      </c>
      <c r="D2460" s="9" t="s">
        <v>5729</v>
      </c>
      <c r="E2460" s="9" t="s">
        <v>126</v>
      </c>
      <c r="F2460" s="9" t="s">
        <v>5382</v>
      </c>
      <c r="G2460" s="9" t="str">
        <f t="shared" si="278"/>
        <v>马蹬镇葛家沟村</v>
      </c>
      <c r="H2460" s="9" t="s">
        <v>5383</v>
      </c>
      <c r="I2460" s="9">
        <v>1</v>
      </c>
      <c r="J2460" s="9">
        <v>1</v>
      </c>
      <c r="K2460" s="9">
        <v>0</v>
      </c>
      <c r="L2460" s="9">
        <v>0</v>
      </c>
      <c r="M2460" s="9">
        <f t="shared" si="279"/>
        <v>75</v>
      </c>
      <c r="N2460" s="9">
        <f t="shared" si="280"/>
        <v>0</v>
      </c>
      <c r="O2460" s="9">
        <f t="shared" si="281"/>
        <v>0</v>
      </c>
      <c r="P2460" s="125">
        <f t="shared" si="282"/>
        <v>75</v>
      </c>
      <c r="Q2460" s="127">
        <f t="shared" si="283"/>
        <v>598</v>
      </c>
      <c r="R2460" s="128">
        <f t="shared" si="284"/>
        <v>673</v>
      </c>
      <c r="S2460" s="4" t="str">
        <f>VLOOKUP(D2460,[2]Sheet1!$F$1:$J$65536,5,0)</f>
        <v>623059486700372535</v>
      </c>
      <c r="T2460" s="4" t="str">
        <f>VLOOKUP(D2460,[1]Sheet1!$F$1:$H$65536,3,0)</f>
        <v>李同训</v>
      </c>
      <c r="U2460" s="4"/>
      <c r="V2460" s="4"/>
      <c r="W2460" s="4"/>
      <c r="X2460" s="4"/>
    </row>
    <row r="2461" s="113" customFormat="1" hidden="1" customHeight="1" spans="1:24">
      <c r="A2461" s="9">
        <v>2460</v>
      </c>
      <c r="B2461" s="96" t="s">
        <v>151</v>
      </c>
      <c r="C2461" s="9" t="s">
        <v>5730</v>
      </c>
      <c r="D2461" s="9" t="s">
        <v>5731</v>
      </c>
      <c r="E2461" s="9" t="s">
        <v>2784</v>
      </c>
      <c r="F2461" s="9" t="s">
        <v>3116</v>
      </c>
      <c r="G2461" s="9" t="str">
        <f t="shared" si="278"/>
        <v>上集镇关帝村</v>
      </c>
      <c r="H2461" s="9" t="s">
        <v>3117</v>
      </c>
      <c r="I2461" s="9">
        <v>1</v>
      </c>
      <c r="J2461" s="9">
        <v>1</v>
      </c>
      <c r="K2461" s="9">
        <v>0</v>
      </c>
      <c r="L2461" s="9">
        <v>0</v>
      </c>
      <c r="M2461" s="9">
        <f t="shared" si="279"/>
        <v>75</v>
      </c>
      <c r="N2461" s="9">
        <f t="shared" si="280"/>
        <v>0</v>
      </c>
      <c r="O2461" s="9">
        <f t="shared" si="281"/>
        <v>0</v>
      </c>
      <c r="P2461" s="125">
        <f t="shared" si="282"/>
        <v>75</v>
      </c>
      <c r="Q2461" s="127">
        <f t="shared" si="283"/>
        <v>598</v>
      </c>
      <c r="R2461" s="128">
        <f t="shared" si="284"/>
        <v>673</v>
      </c>
      <c r="S2461" s="4" t="str">
        <f>VLOOKUP(D2461,[2]Sheet1!$F$1:$J$65536,5,0)</f>
        <v>6228230976041004064</v>
      </c>
      <c r="T2461" s="4" t="str">
        <f>VLOOKUP(D2461,[1]Sheet1!$F$1:$H$65536,3,0)</f>
        <v>罗明昌</v>
      </c>
      <c r="U2461" s="4"/>
      <c r="V2461" s="4"/>
      <c r="W2461" s="4"/>
      <c r="X2461" s="4"/>
    </row>
    <row r="2462" s="113" customFormat="1" hidden="1" customHeight="1" spans="1:24">
      <c r="A2462" s="9">
        <v>2461</v>
      </c>
      <c r="B2462" s="96" t="s">
        <v>151</v>
      </c>
      <c r="C2462" s="9" t="s">
        <v>5732</v>
      </c>
      <c r="D2462" s="9" t="s">
        <v>5733</v>
      </c>
      <c r="E2462" s="9" t="s">
        <v>2784</v>
      </c>
      <c r="F2462" s="9" t="s">
        <v>877</v>
      </c>
      <c r="G2462" s="9" t="str">
        <f t="shared" si="278"/>
        <v>上集镇山根村</v>
      </c>
      <c r="H2462" s="9" t="s">
        <v>2813</v>
      </c>
      <c r="I2462" s="9">
        <v>1</v>
      </c>
      <c r="J2462" s="9">
        <v>1</v>
      </c>
      <c r="K2462" s="9">
        <v>0</v>
      </c>
      <c r="L2462" s="9">
        <v>0</v>
      </c>
      <c r="M2462" s="9">
        <f t="shared" si="279"/>
        <v>75</v>
      </c>
      <c r="N2462" s="9">
        <f t="shared" si="280"/>
        <v>0</v>
      </c>
      <c r="O2462" s="9">
        <f t="shared" si="281"/>
        <v>0</v>
      </c>
      <c r="P2462" s="125">
        <f t="shared" si="282"/>
        <v>75</v>
      </c>
      <c r="Q2462" s="127">
        <f t="shared" si="283"/>
        <v>598</v>
      </c>
      <c r="R2462" s="128">
        <f t="shared" si="284"/>
        <v>673</v>
      </c>
      <c r="S2462" s="4" t="str">
        <f>VLOOKUP(D2462,[2]Sheet1!$F$1:$J$65536,5,0)</f>
        <v>6228230975967466364</v>
      </c>
      <c r="T2462" s="4" t="str">
        <f>VLOOKUP(D2462,[1]Sheet1!$F$1:$H$65536,3,0)</f>
        <v>李玉建</v>
      </c>
      <c r="U2462" s="4"/>
      <c r="V2462" s="4"/>
      <c r="W2462" s="4"/>
      <c r="X2462" s="4"/>
    </row>
    <row r="2463" s="113" customFormat="1" hidden="1" customHeight="1" spans="1:24">
      <c r="A2463" s="9">
        <v>2462</v>
      </c>
      <c r="B2463" s="96" t="s">
        <v>151</v>
      </c>
      <c r="C2463" s="9" t="s">
        <v>5734</v>
      </c>
      <c r="D2463" s="9" t="s">
        <v>5735</v>
      </c>
      <c r="E2463" s="9" t="s">
        <v>25</v>
      </c>
      <c r="F2463" s="9" t="s">
        <v>2344</v>
      </c>
      <c r="G2463" s="9" t="str">
        <f t="shared" ref="G2463:G2526" si="285">E2463&amp;F2463</f>
        <v>毛堂乡贾营村</v>
      </c>
      <c r="H2463" s="9" t="s">
        <v>2345</v>
      </c>
      <c r="I2463" s="9">
        <v>1</v>
      </c>
      <c r="J2463" s="9">
        <v>0</v>
      </c>
      <c r="K2463" s="9">
        <v>1</v>
      </c>
      <c r="L2463" s="9">
        <v>0</v>
      </c>
      <c r="M2463" s="9">
        <f t="shared" si="279"/>
        <v>0</v>
      </c>
      <c r="N2463" s="9">
        <f t="shared" si="280"/>
        <v>300</v>
      </c>
      <c r="O2463" s="9">
        <f t="shared" si="281"/>
        <v>0</v>
      </c>
      <c r="P2463" s="125">
        <f t="shared" si="282"/>
        <v>300</v>
      </c>
      <c r="Q2463" s="127">
        <f t="shared" si="283"/>
        <v>598</v>
      </c>
      <c r="R2463" s="128">
        <f t="shared" si="284"/>
        <v>898</v>
      </c>
      <c r="S2463" s="4" t="str">
        <f>VLOOKUP(D2463,[2]Sheet1!$F$1:$J$65536,5,0)</f>
        <v>623059486702511031</v>
      </c>
      <c r="T2463" s="4" t="str">
        <f>VLOOKUP(D2463,[1]Sheet1!$F$1:$H$65536,3,0)</f>
        <v>车春兰</v>
      </c>
      <c r="U2463" s="4"/>
      <c r="V2463" s="4"/>
      <c r="W2463" s="4"/>
      <c r="X2463" s="4"/>
    </row>
    <row r="2464" s="113" customFormat="1" hidden="1" customHeight="1" spans="1:24">
      <c r="A2464" s="9">
        <v>2463</v>
      </c>
      <c r="B2464" s="96" t="s">
        <v>151</v>
      </c>
      <c r="C2464" s="9" t="s">
        <v>5736</v>
      </c>
      <c r="D2464" s="9" t="s">
        <v>5737</v>
      </c>
      <c r="E2464" s="9" t="s">
        <v>25</v>
      </c>
      <c r="F2464" s="9" t="s">
        <v>2218</v>
      </c>
      <c r="G2464" s="9" t="str">
        <f t="shared" si="285"/>
        <v>毛堂乡南泥湖村</v>
      </c>
      <c r="H2464" s="9" t="s">
        <v>2219</v>
      </c>
      <c r="I2464" s="9">
        <v>1</v>
      </c>
      <c r="J2464" s="9">
        <v>1</v>
      </c>
      <c r="K2464" s="9">
        <v>0</v>
      </c>
      <c r="L2464" s="9">
        <v>0</v>
      </c>
      <c r="M2464" s="9">
        <f t="shared" si="279"/>
        <v>75</v>
      </c>
      <c r="N2464" s="9">
        <f t="shared" si="280"/>
        <v>0</v>
      </c>
      <c r="O2464" s="9">
        <f t="shared" si="281"/>
        <v>0</v>
      </c>
      <c r="P2464" s="125">
        <f t="shared" si="282"/>
        <v>75</v>
      </c>
      <c r="Q2464" s="127">
        <f t="shared" si="283"/>
        <v>598</v>
      </c>
      <c r="R2464" s="128">
        <f t="shared" si="284"/>
        <v>673</v>
      </c>
      <c r="S2464" s="4" t="str">
        <f>VLOOKUP(D2464,[2]Sheet1!$F$1:$J$65536,5,0)</f>
        <v>6217975130011313707</v>
      </c>
      <c r="T2464" s="4" t="str">
        <f>VLOOKUP(D2464,[1]Sheet1!$F$1:$H$65536,3,0)</f>
        <v>何建林</v>
      </c>
      <c r="U2464" s="4"/>
      <c r="V2464" s="4"/>
      <c r="W2464" s="4"/>
      <c r="X2464" s="4"/>
    </row>
    <row r="2465" s="113" customFormat="1" hidden="1" customHeight="1" spans="1:24">
      <c r="A2465" s="9">
        <v>2464</v>
      </c>
      <c r="B2465" s="96" t="s">
        <v>151</v>
      </c>
      <c r="C2465" s="9" t="s">
        <v>5738</v>
      </c>
      <c r="D2465" s="9" t="s">
        <v>5739</v>
      </c>
      <c r="E2465" s="9" t="s">
        <v>25</v>
      </c>
      <c r="F2465" s="9" t="s">
        <v>2214</v>
      </c>
      <c r="G2465" s="9" t="str">
        <f t="shared" si="285"/>
        <v>毛堂乡窑沟村</v>
      </c>
      <c r="H2465" s="9" t="s">
        <v>2215</v>
      </c>
      <c r="I2465" s="9">
        <v>1</v>
      </c>
      <c r="J2465" s="9">
        <v>1</v>
      </c>
      <c r="K2465" s="9">
        <v>0</v>
      </c>
      <c r="L2465" s="9">
        <v>0</v>
      </c>
      <c r="M2465" s="9">
        <f t="shared" si="279"/>
        <v>75</v>
      </c>
      <c r="N2465" s="9">
        <f t="shared" si="280"/>
        <v>0</v>
      </c>
      <c r="O2465" s="9">
        <f t="shared" si="281"/>
        <v>0</v>
      </c>
      <c r="P2465" s="125">
        <f t="shared" si="282"/>
        <v>75</v>
      </c>
      <c r="Q2465" s="127">
        <f t="shared" si="283"/>
        <v>598</v>
      </c>
      <c r="R2465" s="128">
        <f t="shared" si="284"/>
        <v>673</v>
      </c>
      <c r="S2465" s="4" t="str">
        <f>VLOOKUP(D2465,[2]Sheet1!$F$1:$J$65536,5,0)</f>
        <v>623059486702965948</v>
      </c>
      <c r="T2465" s="4" t="str">
        <f>VLOOKUP(D2465,[1]Sheet1!$F$1:$H$65536,3,0)</f>
        <v>魏黑妮</v>
      </c>
      <c r="U2465" s="4"/>
      <c r="V2465" s="4"/>
      <c r="W2465" s="4"/>
      <c r="X2465" s="4"/>
    </row>
    <row r="2466" s="113" customFormat="1" hidden="1" customHeight="1" spans="1:24">
      <c r="A2466" s="9">
        <v>2465</v>
      </c>
      <c r="B2466" s="96" t="s">
        <v>151</v>
      </c>
      <c r="C2466" s="9" t="s">
        <v>5740</v>
      </c>
      <c r="D2466" s="9" t="s">
        <v>5741</v>
      </c>
      <c r="E2466" s="9" t="s">
        <v>25</v>
      </c>
      <c r="F2466" s="9" t="s">
        <v>2222</v>
      </c>
      <c r="G2466" s="9" t="str">
        <f t="shared" si="285"/>
        <v>毛堂乡朱家营村</v>
      </c>
      <c r="H2466" s="9" t="s">
        <v>2223</v>
      </c>
      <c r="I2466" s="9">
        <v>1</v>
      </c>
      <c r="J2466" s="9">
        <v>1</v>
      </c>
      <c r="K2466" s="9">
        <v>0</v>
      </c>
      <c r="L2466" s="9">
        <v>0</v>
      </c>
      <c r="M2466" s="9">
        <f t="shared" si="279"/>
        <v>75</v>
      </c>
      <c r="N2466" s="9">
        <f t="shared" si="280"/>
        <v>0</v>
      </c>
      <c r="O2466" s="9">
        <f t="shared" si="281"/>
        <v>0</v>
      </c>
      <c r="P2466" s="125">
        <f t="shared" si="282"/>
        <v>75</v>
      </c>
      <c r="Q2466" s="127">
        <f t="shared" si="283"/>
        <v>598</v>
      </c>
      <c r="R2466" s="128">
        <f t="shared" si="284"/>
        <v>673</v>
      </c>
      <c r="S2466" s="4" t="str">
        <f>VLOOKUP(D2466,[2]Sheet1!$F$1:$J$65536,5,0)</f>
        <v>6217975130014990386</v>
      </c>
      <c r="T2466" s="4" t="str">
        <f>VLOOKUP(D2466,[1]Sheet1!$F$1:$H$65536,3,0)</f>
        <v>陈拴子</v>
      </c>
      <c r="U2466" s="4"/>
      <c r="V2466" s="4"/>
      <c r="W2466" s="4"/>
      <c r="X2466" s="4"/>
    </row>
    <row r="2467" s="113" customFormat="1" hidden="1" customHeight="1" spans="1:24">
      <c r="A2467" s="9">
        <v>2466</v>
      </c>
      <c r="B2467" s="96" t="s">
        <v>151</v>
      </c>
      <c r="C2467" s="9" t="s">
        <v>5742</v>
      </c>
      <c r="D2467" s="9" t="s">
        <v>5743</v>
      </c>
      <c r="E2467" s="9" t="s">
        <v>326</v>
      </c>
      <c r="F2467" s="9" t="s">
        <v>453</v>
      </c>
      <c r="G2467" s="9" t="str">
        <f t="shared" si="285"/>
        <v>金河镇莲花村</v>
      </c>
      <c r="H2467" s="9" t="s">
        <v>454</v>
      </c>
      <c r="I2467" s="9">
        <v>1</v>
      </c>
      <c r="J2467" s="9">
        <v>1</v>
      </c>
      <c r="K2467" s="9">
        <v>0</v>
      </c>
      <c r="L2467" s="9">
        <v>0</v>
      </c>
      <c r="M2467" s="9">
        <f t="shared" si="279"/>
        <v>75</v>
      </c>
      <c r="N2467" s="9">
        <f t="shared" si="280"/>
        <v>0</v>
      </c>
      <c r="O2467" s="9">
        <f t="shared" si="281"/>
        <v>0</v>
      </c>
      <c r="P2467" s="125">
        <f t="shared" si="282"/>
        <v>75</v>
      </c>
      <c r="Q2467" s="127">
        <f t="shared" si="283"/>
        <v>598</v>
      </c>
      <c r="R2467" s="128">
        <f t="shared" si="284"/>
        <v>673</v>
      </c>
      <c r="S2467" s="4" t="str">
        <f>VLOOKUP(D2467,[2]Sheet1!$F$1:$J$65536,5,0)</f>
        <v>623059486701087868</v>
      </c>
      <c r="T2467" s="4" t="str">
        <f>VLOOKUP(D2467,[1]Sheet1!$F$1:$H$65536,3,0)</f>
        <v>王小彦</v>
      </c>
      <c r="U2467" s="4"/>
      <c r="V2467" s="4"/>
      <c r="W2467" s="4"/>
      <c r="X2467" s="4"/>
    </row>
    <row r="2468" s="113" customFormat="1" hidden="1" customHeight="1" spans="1:24">
      <c r="A2468" s="9">
        <v>2467</v>
      </c>
      <c r="B2468" s="96" t="s">
        <v>151</v>
      </c>
      <c r="C2468" s="9" t="s">
        <v>5744</v>
      </c>
      <c r="D2468" s="9" t="s">
        <v>5745</v>
      </c>
      <c r="E2468" s="9" t="s">
        <v>326</v>
      </c>
      <c r="F2468" s="9" t="s">
        <v>453</v>
      </c>
      <c r="G2468" s="9" t="str">
        <f t="shared" si="285"/>
        <v>金河镇莲花村</v>
      </c>
      <c r="H2468" s="9" t="s">
        <v>454</v>
      </c>
      <c r="I2468" s="9">
        <v>1</v>
      </c>
      <c r="J2468" s="9">
        <v>1</v>
      </c>
      <c r="K2468" s="9">
        <v>0</v>
      </c>
      <c r="L2468" s="9">
        <v>0</v>
      </c>
      <c r="M2468" s="9">
        <f t="shared" si="279"/>
        <v>75</v>
      </c>
      <c r="N2468" s="9">
        <f t="shared" si="280"/>
        <v>0</v>
      </c>
      <c r="O2468" s="9">
        <f t="shared" si="281"/>
        <v>0</v>
      </c>
      <c r="P2468" s="125">
        <f t="shared" si="282"/>
        <v>75</v>
      </c>
      <c r="Q2468" s="127">
        <f t="shared" si="283"/>
        <v>598</v>
      </c>
      <c r="R2468" s="128">
        <f t="shared" si="284"/>
        <v>673</v>
      </c>
      <c r="S2468" s="153" t="s">
        <v>5746</v>
      </c>
      <c r="T2468" s="4" t="str">
        <f>VLOOKUP(D2468,[1]Sheet1!$F$1:$H$65536,3,0)</f>
        <v>杨天书</v>
      </c>
      <c r="U2468" s="4"/>
      <c r="V2468" s="4"/>
      <c r="W2468" s="4"/>
      <c r="X2468" s="4"/>
    </row>
    <row r="2469" s="113" customFormat="1" hidden="1" customHeight="1" spans="1:24">
      <c r="A2469" s="9">
        <v>2468</v>
      </c>
      <c r="B2469" s="96" t="s">
        <v>151</v>
      </c>
      <c r="C2469" s="9" t="s">
        <v>2489</v>
      </c>
      <c r="D2469" s="9" t="s">
        <v>5747</v>
      </c>
      <c r="E2469" s="9" t="s">
        <v>326</v>
      </c>
      <c r="F2469" s="9" t="s">
        <v>453</v>
      </c>
      <c r="G2469" s="9" t="str">
        <f t="shared" si="285"/>
        <v>金河镇莲花村</v>
      </c>
      <c r="H2469" s="9" t="s">
        <v>454</v>
      </c>
      <c r="I2469" s="9">
        <v>1</v>
      </c>
      <c r="J2469" s="9">
        <v>1</v>
      </c>
      <c r="K2469" s="9">
        <v>0</v>
      </c>
      <c r="L2469" s="9">
        <v>0</v>
      </c>
      <c r="M2469" s="9">
        <f t="shared" si="279"/>
        <v>75</v>
      </c>
      <c r="N2469" s="9">
        <f t="shared" si="280"/>
        <v>0</v>
      </c>
      <c r="O2469" s="9">
        <f t="shared" si="281"/>
        <v>0</v>
      </c>
      <c r="P2469" s="125">
        <f t="shared" si="282"/>
        <v>75</v>
      </c>
      <c r="Q2469" s="127">
        <f t="shared" si="283"/>
        <v>598</v>
      </c>
      <c r="R2469" s="128">
        <f t="shared" si="284"/>
        <v>673</v>
      </c>
      <c r="S2469" s="4" t="str">
        <f>VLOOKUP(D2469,[2]Sheet1!$F$1:$J$65536,5,0)</f>
        <v>623059486700729775</v>
      </c>
      <c r="T2469" s="4" t="str">
        <f>VLOOKUP(D2469,[1]Sheet1!$F$1:$H$65536,3,0)</f>
        <v>王国定</v>
      </c>
      <c r="U2469" s="4"/>
      <c r="V2469" s="4"/>
      <c r="W2469" s="4"/>
      <c r="X2469" s="4"/>
    </row>
    <row r="2470" s="113" customFormat="1" hidden="1" customHeight="1" spans="1:24">
      <c r="A2470" s="9">
        <v>2469</v>
      </c>
      <c r="B2470" s="96" t="s">
        <v>151</v>
      </c>
      <c r="C2470" s="9" t="s">
        <v>5748</v>
      </c>
      <c r="D2470" s="9" t="s">
        <v>5749</v>
      </c>
      <c r="E2470" s="9" t="s">
        <v>326</v>
      </c>
      <c r="F2470" s="9" t="s">
        <v>474</v>
      </c>
      <c r="G2470" s="9" t="str">
        <f t="shared" si="285"/>
        <v>金河镇后河村</v>
      </c>
      <c r="H2470" s="9" t="s">
        <v>475</v>
      </c>
      <c r="I2470" s="9">
        <v>1</v>
      </c>
      <c r="J2470" s="9">
        <v>1</v>
      </c>
      <c r="K2470" s="9">
        <v>0</v>
      </c>
      <c r="L2470" s="9">
        <v>0</v>
      </c>
      <c r="M2470" s="9">
        <f t="shared" si="279"/>
        <v>75</v>
      </c>
      <c r="N2470" s="9">
        <f t="shared" si="280"/>
        <v>0</v>
      </c>
      <c r="O2470" s="9">
        <f t="shared" si="281"/>
        <v>0</v>
      </c>
      <c r="P2470" s="125">
        <f t="shared" si="282"/>
        <v>75</v>
      </c>
      <c r="Q2470" s="127">
        <f t="shared" si="283"/>
        <v>598</v>
      </c>
      <c r="R2470" s="128">
        <f t="shared" si="284"/>
        <v>673</v>
      </c>
      <c r="S2470" s="4" t="str">
        <f>VLOOKUP(D2470,[2]Sheet1!$F$1:$J$65536,5,0)</f>
        <v>623059486700766041</v>
      </c>
      <c r="T2470" s="4" t="str">
        <f>VLOOKUP(D2470,[1]Sheet1!$F$1:$H$65536,3,0)</f>
        <v>全长旗</v>
      </c>
      <c r="U2470" s="4"/>
      <c r="V2470" s="4"/>
      <c r="W2470" s="4"/>
      <c r="X2470" s="4"/>
    </row>
    <row r="2471" s="113" customFormat="1" hidden="1" customHeight="1" spans="1:24">
      <c r="A2471" s="9">
        <v>2470</v>
      </c>
      <c r="B2471" s="96" t="s">
        <v>151</v>
      </c>
      <c r="C2471" s="9" t="s">
        <v>5750</v>
      </c>
      <c r="D2471" s="9" t="s">
        <v>5751</v>
      </c>
      <c r="E2471" s="9" t="s">
        <v>163</v>
      </c>
      <c r="F2471" s="9" t="s">
        <v>172</v>
      </c>
      <c r="G2471" s="9" t="str">
        <f t="shared" si="285"/>
        <v>仓房镇党子口村</v>
      </c>
      <c r="H2471" s="9" t="s">
        <v>173</v>
      </c>
      <c r="I2471" s="9">
        <v>1</v>
      </c>
      <c r="J2471" s="9">
        <v>1</v>
      </c>
      <c r="K2471" s="9">
        <v>0</v>
      </c>
      <c r="L2471" s="9">
        <v>0</v>
      </c>
      <c r="M2471" s="9">
        <f t="shared" si="279"/>
        <v>75</v>
      </c>
      <c r="N2471" s="9">
        <f t="shared" si="280"/>
        <v>0</v>
      </c>
      <c r="O2471" s="9">
        <f t="shared" si="281"/>
        <v>0</v>
      </c>
      <c r="P2471" s="125">
        <f t="shared" si="282"/>
        <v>75</v>
      </c>
      <c r="Q2471" s="127">
        <f t="shared" si="283"/>
        <v>598</v>
      </c>
      <c r="R2471" s="128">
        <f t="shared" si="284"/>
        <v>673</v>
      </c>
      <c r="S2471" s="4" t="str">
        <f>VLOOKUP(D2471,[2]Sheet1!$F$1:$J$65536,5,0)</f>
        <v>6217975130026890509</v>
      </c>
      <c r="T2471" s="4" t="str">
        <f>VLOOKUP(D2471,[1]Sheet1!$F$1:$H$65536,3,0)</f>
        <v>赵晓</v>
      </c>
      <c r="U2471" s="4"/>
      <c r="V2471" s="4"/>
      <c r="W2471" s="4"/>
      <c r="X2471" s="4"/>
    </row>
    <row r="2472" s="113" customFormat="1" hidden="1" customHeight="1" spans="1:24">
      <c r="A2472" s="9">
        <v>2471</v>
      </c>
      <c r="B2472" s="96" t="s">
        <v>151</v>
      </c>
      <c r="C2472" s="9" t="s">
        <v>5752</v>
      </c>
      <c r="D2472" s="9" t="s">
        <v>5753</v>
      </c>
      <c r="E2472" s="9" t="s">
        <v>78</v>
      </c>
      <c r="F2472" s="9" t="s">
        <v>5754</v>
      </c>
      <c r="G2472" s="9" t="str">
        <f t="shared" si="285"/>
        <v>老城镇裴岭村</v>
      </c>
      <c r="H2472" s="9" t="s">
        <v>5755</v>
      </c>
      <c r="I2472" s="9">
        <v>1</v>
      </c>
      <c r="J2472" s="9">
        <v>0</v>
      </c>
      <c r="K2472" s="9">
        <v>1</v>
      </c>
      <c r="L2472" s="9">
        <v>0</v>
      </c>
      <c r="M2472" s="9">
        <f t="shared" si="279"/>
        <v>0</v>
      </c>
      <c r="N2472" s="9">
        <f t="shared" si="280"/>
        <v>300</v>
      </c>
      <c r="O2472" s="9">
        <f t="shared" si="281"/>
        <v>0</v>
      </c>
      <c r="P2472" s="125">
        <f t="shared" si="282"/>
        <v>300</v>
      </c>
      <c r="Q2472" s="127">
        <f t="shared" si="283"/>
        <v>598</v>
      </c>
      <c r="R2472" s="128">
        <f t="shared" si="284"/>
        <v>898</v>
      </c>
      <c r="S2472" s="4" t="str">
        <f>VLOOKUP(D2472,[2]Sheet1!$F$1:$J$65536,5,0)</f>
        <v>6217975130015013311</v>
      </c>
      <c r="T2472" s="4" t="str">
        <f>VLOOKUP(D2472,[1]Sheet1!$F$1:$H$65536,3,0)</f>
        <v>全建保</v>
      </c>
      <c r="U2472" s="4"/>
      <c r="V2472" s="4"/>
      <c r="W2472" s="4"/>
      <c r="X2472" s="4"/>
    </row>
    <row r="2473" s="113" customFormat="1" hidden="1" customHeight="1" spans="1:24">
      <c r="A2473" s="9">
        <v>2472</v>
      </c>
      <c r="B2473" s="96" t="s">
        <v>151</v>
      </c>
      <c r="C2473" s="9" t="s">
        <v>5756</v>
      </c>
      <c r="D2473" s="9" t="s">
        <v>5757</v>
      </c>
      <c r="E2473" s="9" t="s">
        <v>84</v>
      </c>
      <c r="F2473" s="9" t="s">
        <v>3474</v>
      </c>
      <c r="G2473" s="9" t="str">
        <f t="shared" si="285"/>
        <v>盛湾镇黄龙泉村</v>
      </c>
      <c r="H2473" s="9" t="s">
        <v>3475</v>
      </c>
      <c r="I2473" s="9">
        <v>1</v>
      </c>
      <c r="J2473" s="9">
        <v>1</v>
      </c>
      <c r="K2473" s="9">
        <v>0</v>
      </c>
      <c r="L2473" s="9">
        <v>0</v>
      </c>
      <c r="M2473" s="9">
        <f t="shared" si="279"/>
        <v>75</v>
      </c>
      <c r="N2473" s="9">
        <f t="shared" si="280"/>
        <v>0</v>
      </c>
      <c r="O2473" s="9">
        <f t="shared" si="281"/>
        <v>0</v>
      </c>
      <c r="P2473" s="125">
        <f t="shared" si="282"/>
        <v>75</v>
      </c>
      <c r="Q2473" s="127">
        <f t="shared" si="283"/>
        <v>598</v>
      </c>
      <c r="R2473" s="128">
        <f t="shared" si="284"/>
        <v>673</v>
      </c>
      <c r="S2473" s="4" t="str">
        <f>VLOOKUP(D2473,[2]Sheet1!$F$1:$J$65536,5,0)</f>
        <v>623059486701067886</v>
      </c>
      <c r="T2473" s="4" t="str">
        <f>VLOOKUP(D2473,[1]Sheet1!$F$1:$H$65536,3,0)</f>
        <v>全胜席</v>
      </c>
      <c r="U2473" s="4"/>
      <c r="V2473" s="4"/>
      <c r="W2473" s="4"/>
      <c r="X2473" s="4"/>
    </row>
    <row r="2474" s="113" customFormat="1" hidden="1" customHeight="1" spans="1:24">
      <c r="A2474" s="9">
        <v>2473</v>
      </c>
      <c r="B2474" s="96" t="s">
        <v>123</v>
      </c>
      <c r="C2474" s="9" t="s">
        <v>5758</v>
      </c>
      <c r="D2474" s="9" t="s">
        <v>5759</v>
      </c>
      <c r="E2474" s="9" t="s">
        <v>146</v>
      </c>
      <c r="F2474" s="9" t="s">
        <v>5760</v>
      </c>
      <c r="G2474" s="9" t="str">
        <f t="shared" si="285"/>
        <v>西簧乡毛庄村</v>
      </c>
      <c r="H2474" s="9" t="s">
        <v>5761</v>
      </c>
      <c r="I2474" s="9">
        <v>1</v>
      </c>
      <c r="J2474" s="9">
        <v>1</v>
      </c>
      <c r="K2474" s="9">
        <v>0</v>
      </c>
      <c r="L2474" s="9">
        <v>0</v>
      </c>
      <c r="M2474" s="9">
        <f t="shared" si="279"/>
        <v>75</v>
      </c>
      <c r="N2474" s="9">
        <f t="shared" si="280"/>
        <v>0</v>
      </c>
      <c r="O2474" s="9">
        <f t="shared" si="281"/>
        <v>0</v>
      </c>
      <c r="P2474" s="125">
        <f t="shared" si="282"/>
        <v>75</v>
      </c>
      <c r="Q2474" s="127">
        <f t="shared" si="283"/>
        <v>598</v>
      </c>
      <c r="R2474" s="128">
        <f t="shared" si="284"/>
        <v>673</v>
      </c>
      <c r="S2474" s="4" t="str">
        <f>VLOOKUP(D2474,[2]Sheet1!$F$1:$J$65536,5,0)</f>
        <v>623059486700887292</v>
      </c>
      <c r="T2474" s="4" t="str">
        <f>VLOOKUP(D2474,[1]Sheet1!$F$1:$H$65536,3,0)</f>
        <v>焦永均</v>
      </c>
      <c r="U2474" s="4" t="s">
        <v>56</v>
      </c>
      <c r="V2474" s="4" t="s">
        <v>56</v>
      </c>
      <c r="W2474" s="4"/>
      <c r="X2474" s="4"/>
    </row>
    <row r="2475" s="113" customFormat="1" hidden="1" customHeight="1" spans="1:24">
      <c r="A2475" s="9">
        <v>2474</v>
      </c>
      <c r="B2475" s="96" t="s">
        <v>41</v>
      </c>
      <c r="C2475" s="9" t="s">
        <v>5762</v>
      </c>
      <c r="D2475" s="9" t="s">
        <v>5763</v>
      </c>
      <c r="E2475" s="9" t="s">
        <v>146</v>
      </c>
      <c r="F2475" s="9" t="s">
        <v>5764</v>
      </c>
      <c r="G2475" s="9" t="str">
        <f t="shared" si="285"/>
        <v>西簧乡李湾村</v>
      </c>
      <c r="H2475" s="9" t="s">
        <v>5765</v>
      </c>
      <c r="I2475" s="9">
        <v>1</v>
      </c>
      <c r="J2475" s="9">
        <v>1</v>
      </c>
      <c r="K2475" s="9">
        <v>0</v>
      </c>
      <c r="L2475" s="9">
        <v>0</v>
      </c>
      <c r="M2475" s="9">
        <f t="shared" si="279"/>
        <v>75</v>
      </c>
      <c r="N2475" s="9">
        <f t="shared" si="280"/>
        <v>0</v>
      </c>
      <c r="O2475" s="9">
        <f t="shared" si="281"/>
        <v>0</v>
      </c>
      <c r="P2475" s="125">
        <f t="shared" si="282"/>
        <v>75</v>
      </c>
      <c r="Q2475" s="127">
        <f t="shared" si="283"/>
        <v>598</v>
      </c>
      <c r="R2475" s="128">
        <f t="shared" si="284"/>
        <v>673</v>
      </c>
      <c r="S2475" s="4" t="str">
        <f>VLOOKUP(D2475,[2]Sheet1!$F$1:$J$65536,5,0)</f>
        <v>623059486700831456</v>
      </c>
      <c r="T2475" s="4" t="str">
        <f>VLOOKUP(D2475,[1]Sheet1!$F$1:$H$65536,3,0)</f>
        <v>腊永亮</v>
      </c>
      <c r="U2475" s="4" t="s">
        <v>56</v>
      </c>
      <c r="V2475" s="4" t="s">
        <v>56</v>
      </c>
      <c r="W2475" s="4"/>
      <c r="X2475" s="4"/>
    </row>
    <row r="2476" s="113" customFormat="1" hidden="1" customHeight="1" spans="1:24">
      <c r="A2476" s="9">
        <v>2475</v>
      </c>
      <c r="B2476" s="96" t="s">
        <v>41</v>
      </c>
      <c r="C2476" s="9" t="s">
        <v>5766</v>
      </c>
      <c r="D2476" s="9" t="s">
        <v>5767</v>
      </c>
      <c r="E2476" s="9" t="s">
        <v>146</v>
      </c>
      <c r="F2476" s="9" t="s">
        <v>5768</v>
      </c>
      <c r="G2476" s="9" t="str">
        <f t="shared" si="285"/>
        <v>西簧乡张南沟村</v>
      </c>
      <c r="H2476" s="9" t="s">
        <v>5769</v>
      </c>
      <c r="I2476" s="9">
        <v>1</v>
      </c>
      <c r="J2476" s="9">
        <v>1</v>
      </c>
      <c r="K2476" s="9">
        <v>0</v>
      </c>
      <c r="L2476" s="9">
        <v>0</v>
      </c>
      <c r="M2476" s="9">
        <f t="shared" si="279"/>
        <v>75</v>
      </c>
      <c r="N2476" s="9">
        <f t="shared" si="280"/>
        <v>0</v>
      </c>
      <c r="O2476" s="9">
        <f t="shared" si="281"/>
        <v>0</v>
      </c>
      <c r="P2476" s="125">
        <f t="shared" si="282"/>
        <v>75</v>
      </c>
      <c r="Q2476" s="127">
        <f t="shared" si="283"/>
        <v>598</v>
      </c>
      <c r="R2476" s="128">
        <f t="shared" si="284"/>
        <v>673</v>
      </c>
      <c r="S2476" s="4" t="str">
        <f>VLOOKUP(D2476,[2]Sheet1!$F$1:$J$65536,5,0)</f>
        <v>623059486702701855</v>
      </c>
      <c r="T2476" s="4" t="str">
        <f>VLOOKUP(D2476,[1]Sheet1!$F$1:$H$65536,3,0)</f>
        <v>李玉清</v>
      </c>
      <c r="U2476" s="4" t="s">
        <v>56</v>
      </c>
      <c r="V2476" s="4" t="s">
        <v>56</v>
      </c>
      <c r="W2476" s="4"/>
      <c r="X2476" s="4"/>
    </row>
    <row r="2477" s="113" customFormat="1" hidden="1" customHeight="1" spans="1:24">
      <c r="A2477" s="9">
        <v>2476</v>
      </c>
      <c r="B2477" s="96" t="s">
        <v>41</v>
      </c>
      <c r="C2477" s="9" t="s">
        <v>5770</v>
      </c>
      <c r="D2477" s="9" t="s">
        <v>5771</v>
      </c>
      <c r="E2477" s="9" t="s">
        <v>146</v>
      </c>
      <c r="F2477" s="9" t="s">
        <v>5772</v>
      </c>
      <c r="G2477" s="9" t="str">
        <f t="shared" si="285"/>
        <v>西簧乡大石河村</v>
      </c>
      <c r="H2477" s="9" t="s">
        <v>5773</v>
      </c>
      <c r="I2477" s="9">
        <v>1</v>
      </c>
      <c r="J2477" s="9">
        <v>1</v>
      </c>
      <c r="K2477" s="9">
        <v>0</v>
      </c>
      <c r="L2477" s="9">
        <v>0</v>
      </c>
      <c r="M2477" s="9">
        <f t="shared" si="279"/>
        <v>75</v>
      </c>
      <c r="N2477" s="9">
        <f t="shared" si="280"/>
        <v>0</v>
      </c>
      <c r="O2477" s="9">
        <f t="shared" si="281"/>
        <v>0</v>
      </c>
      <c r="P2477" s="125">
        <f t="shared" si="282"/>
        <v>75</v>
      </c>
      <c r="Q2477" s="127">
        <f t="shared" si="283"/>
        <v>598</v>
      </c>
      <c r="R2477" s="128">
        <f t="shared" si="284"/>
        <v>673</v>
      </c>
      <c r="S2477" s="4" t="str">
        <f>VLOOKUP(D2477,[2]Sheet1!$F$1:$J$65536,5,0)</f>
        <v>6217975130028360378</v>
      </c>
      <c r="T2477" s="4" t="str">
        <f>VLOOKUP(D2477,[1]Sheet1!$F$1:$H$65536,3,0)</f>
        <v>陈娟</v>
      </c>
      <c r="U2477" s="4" t="s">
        <v>56</v>
      </c>
      <c r="V2477" s="4" t="s">
        <v>56</v>
      </c>
      <c r="W2477" s="4"/>
      <c r="X2477" s="4"/>
    </row>
    <row r="2478" s="113" customFormat="1" hidden="1" customHeight="1" spans="1:24">
      <c r="A2478" s="9">
        <v>2477</v>
      </c>
      <c r="B2478" s="96" t="s">
        <v>131</v>
      </c>
      <c r="C2478" s="9" t="s">
        <v>5774</v>
      </c>
      <c r="D2478" s="9" t="s">
        <v>5775</v>
      </c>
      <c r="E2478" s="9" t="s">
        <v>146</v>
      </c>
      <c r="F2478" s="9" t="s">
        <v>5776</v>
      </c>
      <c r="G2478" s="9" t="str">
        <f t="shared" si="285"/>
        <v>西簧乡梅池村</v>
      </c>
      <c r="H2478" s="9" t="s">
        <v>5777</v>
      </c>
      <c r="I2478" s="9">
        <v>1</v>
      </c>
      <c r="J2478" s="9">
        <v>1</v>
      </c>
      <c r="K2478" s="9">
        <v>0</v>
      </c>
      <c r="L2478" s="9">
        <v>0</v>
      </c>
      <c r="M2478" s="9">
        <f t="shared" si="279"/>
        <v>75</v>
      </c>
      <c r="N2478" s="9">
        <f t="shared" si="280"/>
        <v>0</v>
      </c>
      <c r="O2478" s="9">
        <f t="shared" si="281"/>
        <v>0</v>
      </c>
      <c r="P2478" s="125">
        <f t="shared" si="282"/>
        <v>75</v>
      </c>
      <c r="Q2478" s="127">
        <f t="shared" si="283"/>
        <v>598</v>
      </c>
      <c r="R2478" s="128">
        <f t="shared" si="284"/>
        <v>673</v>
      </c>
      <c r="S2478" s="4" t="str">
        <f>VLOOKUP(D2478,[2]Sheet1!$F$1:$J$65536,5,0)</f>
        <v>623059486700890783</v>
      </c>
      <c r="T2478" s="4" t="str">
        <f>VLOOKUP(D2478,[1]Sheet1!$F$1:$H$65536,3,0)</f>
        <v>陈满敏</v>
      </c>
      <c r="U2478" s="4" t="s">
        <v>56</v>
      </c>
      <c r="V2478" s="4" t="s">
        <v>56</v>
      </c>
      <c r="W2478" s="4"/>
      <c r="X2478" s="4"/>
    </row>
    <row r="2479" s="113" customFormat="1" hidden="1" customHeight="1" spans="1:24">
      <c r="A2479" s="9">
        <v>2478</v>
      </c>
      <c r="B2479" s="96" t="s">
        <v>853</v>
      </c>
      <c r="C2479" s="9" t="s">
        <v>5778</v>
      </c>
      <c r="D2479" s="9" t="s">
        <v>5779</v>
      </c>
      <c r="E2479" s="9" t="s">
        <v>146</v>
      </c>
      <c r="F2479" s="9" t="s">
        <v>5780</v>
      </c>
      <c r="G2479" s="9" t="str">
        <f t="shared" si="285"/>
        <v>西簧乡张南村</v>
      </c>
      <c r="H2479" s="9" t="s">
        <v>5769</v>
      </c>
      <c r="I2479" s="9">
        <v>1</v>
      </c>
      <c r="J2479" s="9">
        <v>1</v>
      </c>
      <c r="K2479" s="9">
        <v>0</v>
      </c>
      <c r="L2479" s="9">
        <v>0</v>
      </c>
      <c r="M2479" s="9">
        <f t="shared" si="279"/>
        <v>75</v>
      </c>
      <c r="N2479" s="9">
        <f t="shared" si="280"/>
        <v>0</v>
      </c>
      <c r="O2479" s="9">
        <f t="shared" si="281"/>
        <v>0</v>
      </c>
      <c r="P2479" s="125">
        <f t="shared" si="282"/>
        <v>75</v>
      </c>
      <c r="Q2479" s="127">
        <f t="shared" si="283"/>
        <v>598</v>
      </c>
      <c r="R2479" s="128">
        <f t="shared" si="284"/>
        <v>673</v>
      </c>
      <c r="S2479" s="4" t="str">
        <f>VLOOKUP(D2479,[2]Sheet1!$F$1:$J$65536,5,0)</f>
        <v>623059486700905821</v>
      </c>
      <c r="T2479" s="4" t="str">
        <f>VLOOKUP(D2479,[1]Sheet1!$F$1:$H$65536,3,0)</f>
        <v>胡足成</v>
      </c>
      <c r="U2479" s="4" t="s">
        <v>56</v>
      </c>
      <c r="V2479" s="4" t="s">
        <v>56</v>
      </c>
      <c r="W2479" s="4"/>
      <c r="X2479" s="4"/>
    </row>
    <row r="2480" s="113" customFormat="1" hidden="1" customHeight="1" spans="1:24">
      <c r="A2480" s="9">
        <v>2479</v>
      </c>
      <c r="B2480" s="96" t="s">
        <v>853</v>
      </c>
      <c r="C2480" s="9" t="s">
        <v>5781</v>
      </c>
      <c r="D2480" s="9" t="s">
        <v>5782</v>
      </c>
      <c r="E2480" s="9" t="s">
        <v>146</v>
      </c>
      <c r="F2480" s="9" t="s">
        <v>5783</v>
      </c>
      <c r="G2480" s="9" t="str">
        <f t="shared" si="285"/>
        <v>西簧乡新建村</v>
      </c>
      <c r="H2480" s="9" t="s">
        <v>5784</v>
      </c>
      <c r="I2480" s="9">
        <v>1</v>
      </c>
      <c r="J2480" s="9">
        <v>1</v>
      </c>
      <c r="K2480" s="9">
        <v>0</v>
      </c>
      <c r="L2480" s="9">
        <v>0</v>
      </c>
      <c r="M2480" s="9">
        <f t="shared" si="279"/>
        <v>75</v>
      </c>
      <c r="N2480" s="9">
        <f t="shared" si="280"/>
        <v>0</v>
      </c>
      <c r="O2480" s="9">
        <f t="shared" si="281"/>
        <v>0</v>
      </c>
      <c r="P2480" s="125">
        <f t="shared" si="282"/>
        <v>75</v>
      </c>
      <c r="Q2480" s="127">
        <f t="shared" si="283"/>
        <v>598</v>
      </c>
      <c r="R2480" s="128">
        <f t="shared" si="284"/>
        <v>673</v>
      </c>
      <c r="S2480" s="4" t="str">
        <f>VLOOKUP(D2480,[2]Sheet1!$F$1:$J$65536,5,0)</f>
        <v>623059486700852262</v>
      </c>
      <c r="T2480" s="4" t="str">
        <f>VLOOKUP(D2480,[1]Sheet1!$F$1:$H$65536,3,0)</f>
        <v>李光均</v>
      </c>
      <c r="U2480" s="4" t="s">
        <v>56</v>
      </c>
      <c r="V2480" s="4" t="s">
        <v>56</v>
      </c>
      <c r="W2480" s="4"/>
      <c r="X2480" s="4"/>
    </row>
    <row r="2481" s="113" customFormat="1" hidden="1" customHeight="1" spans="1:24">
      <c r="A2481" s="9">
        <v>2480</v>
      </c>
      <c r="B2481" s="96" t="s">
        <v>862</v>
      </c>
      <c r="C2481" s="9" t="s">
        <v>5785</v>
      </c>
      <c r="D2481" s="9" t="s">
        <v>5786</v>
      </c>
      <c r="E2481" s="9" t="s">
        <v>146</v>
      </c>
      <c r="F2481" s="9" t="s">
        <v>5787</v>
      </c>
      <c r="G2481" s="9" t="str">
        <f t="shared" si="285"/>
        <v>西簧乡柳树村</v>
      </c>
      <c r="H2481" s="9" t="s">
        <v>5788</v>
      </c>
      <c r="I2481" s="9">
        <v>1</v>
      </c>
      <c r="J2481" s="9">
        <v>1</v>
      </c>
      <c r="K2481" s="9">
        <v>0</v>
      </c>
      <c r="L2481" s="9">
        <v>0</v>
      </c>
      <c r="M2481" s="9">
        <f t="shared" si="279"/>
        <v>75</v>
      </c>
      <c r="N2481" s="9">
        <f t="shared" si="280"/>
        <v>0</v>
      </c>
      <c r="O2481" s="9">
        <f t="shared" si="281"/>
        <v>0</v>
      </c>
      <c r="P2481" s="125">
        <f t="shared" si="282"/>
        <v>75</v>
      </c>
      <c r="Q2481" s="127">
        <f t="shared" si="283"/>
        <v>598</v>
      </c>
      <c r="R2481" s="128">
        <f t="shared" si="284"/>
        <v>673</v>
      </c>
      <c r="S2481" s="4" t="str">
        <f>VLOOKUP(D2481,[2]Sheet1!$F$1:$J$65536,5,0)</f>
        <v>623059486700823016</v>
      </c>
      <c r="T2481" s="4" t="str">
        <f>VLOOKUP(D2481,[1]Sheet1!$F$1:$H$65536,3,0)</f>
        <v>程栓子</v>
      </c>
      <c r="U2481" s="4" t="s">
        <v>56</v>
      </c>
      <c r="V2481" s="4" t="s">
        <v>56</v>
      </c>
      <c r="W2481" s="4"/>
      <c r="X2481" s="4"/>
    </row>
    <row r="2482" s="113" customFormat="1" hidden="1" customHeight="1" spans="1:24">
      <c r="A2482" s="9">
        <v>2481</v>
      </c>
      <c r="B2482" s="96" t="s">
        <v>862</v>
      </c>
      <c r="C2482" s="9" t="s">
        <v>5789</v>
      </c>
      <c r="D2482" s="9" t="s">
        <v>5790</v>
      </c>
      <c r="E2482" s="9" t="s">
        <v>146</v>
      </c>
      <c r="F2482" s="9" t="s">
        <v>5791</v>
      </c>
      <c r="G2482" s="9" t="str">
        <f t="shared" si="285"/>
        <v>西簧乡崖屋村</v>
      </c>
      <c r="H2482" s="9" t="s">
        <v>5792</v>
      </c>
      <c r="I2482" s="9">
        <v>1</v>
      </c>
      <c r="J2482" s="9">
        <v>1</v>
      </c>
      <c r="K2482" s="9">
        <v>0</v>
      </c>
      <c r="L2482" s="9">
        <v>0</v>
      </c>
      <c r="M2482" s="9">
        <f t="shared" si="279"/>
        <v>75</v>
      </c>
      <c r="N2482" s="9">
        <f t="shared" si="280"/>
        <v>0</v>
      </c>
      <c r="O2482" s="9">
        <f t="shared" si="281"/>
        <v>0</v>
      </c>
      <c r="P2482" s="125">
        <f t="shared" si="282"/>
        <v>75</v>
      </c>
      <c r="Q2482" s="127">
        <f t="shared" si="283"/>
        <v>598</v>
      </c>
      <c r="R2482" s="128">
        <f t="shared" si="284"/>
        <v>673</v>
      </c>
      <c r="S2482" s="4" t="str">
        <f>VLOOKUP(D2482,[2]Sheet1!$F$1:$J$65536,5,0)</f>
        <v>623059486702718883</v>
      </c>
      <c r="T2482" s="4" t="str">
        <f>VLOOKUP(D2482,[1]Sheet1!$F$1:$H$65536,3,0)</f>
        <v>李勤彦</v>
      </c>
      <c r="U2482" s="4" t="s">
        <v>56</v>
      </c>
      <c r="V2482" s="4" t="s">
        <v>56</v>
      </c>
      <c r="W2482" s="4"/>
      <c r="X2482" s="4"/>
    </row>
    <row r="2483" s="113" customFormat="1" hidden="1" customHeight="1" spans="1:24">
      <c r="A2483" s="9">
        <v>2482</v>
      </c>
      <c r="B2483" s="96" t="s">
        <v>410</v>
      </c>
      <c r="C2483" s="9" t="s">
        <v>5793</v>
      </c>
      <c r="D2483" s="9" t="s">
        <v>5794</v>
      </c>
      <c r="E2483" s="9" t="s">
        <v>146</v>
      </c>
      <c r="F2483" s="9" t="s">
        <v>5795</v>
      </c>
      <c r="G2483" s="9" t="str">
        <f t="shared" si="285"/>
        <v>西簧乡卧龙岗村</v>
      </c>
      <c r="H2483" s="9" t="s">
        <v>5796</v>
      </c>
      <c r="I2483" s="9">
        <v>1</v>
      </c>
      <c r="J2483" s="9">
        <v>1</v>
      </c>
      <c r="K2483" s="9">
        <v>0</v>
      </c>
      <c r="L2483" s="9">
        <v>0</v>
      </c>
      <c r="M2483" s="9">
        <f t="shared" si="279"/>
        <v>75</v>
      </c>
      <c r="N2483" s="9">
        <f t="shared" si="280"/>
        <v>0</v>
      </c>
      <c r="O2483" s="9">
        <f t="shared" si="281"/>
        <v>0</v>
      </c>
      <c r="P2483" s="125">
        <f t="shared" si="282"/>
        <v>75</v>
      </c>
      <c r="Q2483" s="127">
        <f t="shared" si="283"/>
        <v>598</v>
      </c>
      <c r="R2483" s="128">
        <f t="shared" si="284"/>
        <v>673</v>
      </c>
      <c r="S2483" s="4" t="str">
        <f>VLOOKUP(D2483,[2]Sheet1!$F$1:$J$65536,5,0)</f>
        <v>623059486702418096</v>
      </c>
      <c r="T2483" s="4" t="str">
        <f>VLOOKUP(D2483,[1]Sheet1!$F$1:$H$65536,3,0)</f>
        <v>尚士珍</v>
      </c>
      <c r="U2483" s="4" t="s">
        <v>56</v>
      </c>
      <c r="V2483" s="4" t="s">
        <v>56</v>
      </c>
      <c r="W2483" s="4"/>
      <c r="X2483" s="4"/>
    </row>
    <row r="2484" s="113" customFormat="1" hidden="1" customHeight="1" spans="1:24">
      <c r="A2484" s="9">
        <v>2483</v>
      </c>
      <c r="B2484" s="96" t="s">
        <v>410</v>
      </c>
      <c r="C2484" s="9" t="s">
        <v>5797</v>
      </c>
      <c r="D2484" s="9" t="s">
        <v>5798</v>
      </c>
      <c r="E2484" s="9" t="s">
        <v>146</v>
      </c>
      <c r="F2484" s="9" t="s">
        <v>147</v>
      </c>
      <c r="G2484" s="9" t="str">
        <f t="shared" si="285"/>
        <v>西簧乡白庄村</v>
      </c>
      <c r="H2484" s="9" t="s">
        <v>148</v>
      </c>
      <c r="I2484" s="9">
        <v>1</v>
      </c>
      <c r="J2484" s="9">
        <v>1</v>
      </c>
      <c r="K2484" s="9">
        <v>0</v>
      </c>
      <c r="L2484" s="9">
        <v>0</v>
      </c>
      <c r="M2484" s="9">
        <f t="shared" si="279"/>
        <v>75</v>
      </c>
      <c r="N2484" s="9">
        <f t="shared" si="280"/>
        <v>0</v>
      </c>
      <c r="O2484" s="9">
        <f t="shared" si="281"/>
        <v>0</v>
      </c>
      <c r="P2484" s="125">
        <f t="shared" si="282"/>
        <v>75</v>
      </c>
      <c r="Q2484" s="127">
        <f t="shared" si="283"/>
        <v>598</v>
      </c>
      <c r="R2484" s="128">
        <f t="shared" si="284"/>
        <v>673</v>
      </c>
      <c r="S2484" s="4" t="str">
        <f>VLOOKUP(D2484,[2]Sheet1!$F$1:$J$65536,5,0)</f>
        <v>623059486700933336</v>
      </c>
      <c r="T2484" s="4" t="str">
        <f>VLOOKUP(D2484,[1]Sheet1!$F$1:$H$65536,3,0)</f>
        <v>陈振国</v>
      </c>
      <c r="U2484" s="4" t="s">
        <v>56</v>
      </c>
      <c r="V2484" s="4" t="s">
        <v>56</v>
      </c>
      <c r="W2484" s="4"/>
      <c r="X2484" s="4"/>
    </row>
    <row r="2485" s="113" customFormat="1" hidden="1" customHeight="1" spans="1:24">
      <c r="A2485" s="9">
        <v>2484</v>
      </c>
      <c r="B2485" s="96" t="s">
        <v>410</v>
      </c>
      <c r="C2485" s="9" t="s">
        <v>5799</v>
      </c>
      <c r="D2485" s="9" t="s">
        <v>5800</v>
      </c>
      <c r="E2485" s="9" t="s">
        <v>146</v>
      </c>
      <c r="F2485" s="9" t="s">
        <v>5801</v>
      </c>
      <c r="G2485" s="9" t="str">
        <f t="shared" si="285"/>
        <v>西簧乡落阳村</v>
      </c>
      <c r="H2485" s="9" t="s">
        <v>5802</v>
      </c>
      <c r="I2485" s="9">
        <v>1</v>
      </c>
      <c r="J2485" s="9">
        <v>1</v>
      </c>
      <c r="K2485" s="9">
        <v>0</v>
      </c>
      <c r="L2485" s="9">
        <v>0</v>
      </c>
      <c r="M2485" s="9">
        <f t="shared" si="279"/>
        <v>75</v>
      </c>
      <c r="N2485" s="9">
        <f t="shared" si="280"/>
        <v>0</v>
      </c>
      <c r="O2485" s="9">
        <f t="shared" si="281"/>
        <v>0</v>
      </c>
      <c r="P2485" s="125">
        <f t="shared" si="282"/>
        <v>75</v>
      </c>
      <c r="Q2485" s="127">
        <f t="shared" si="283"/>
        <v>598</v>
      </c>
      <c r="R2485" s="128">
        <f t="shared" si="284"/>
        <v>673</v>
      </c>
      <c r="S2485" s="4" t="str">
        <f>VLOOKUP(D2485,[2]Sheet1!$F$1:$J$65536,5,0)</f>
        <v>623059486700913262</v>
      </c>
      <c r="T2485" s="4" t="str">
        <f>VLOOKUP(D2485,[1]Sheet1!$F$1:$H$65536,3,0)</f>
        <v>全文娃</v>
      </c>
      <c r="U2485" s="4" t="s">
        <v>56</v>
      </c>
      <c r="V2485" s="4" t="s">
        <v>56</v>
      </c>
      <c r="W2485" s="4"/>
      <c r="X2485" s="4"/>
    </row>
    <row r="2486" s="113" customFormat="1" hidden="1" customHeight="1" spans="1:24">
      <c r="A2486" s="9">
        <v>2485</v>
      </c>
      <c r="B2486" s="96" t="s">
        <v>410</v>
      </c>
      <c r="C2486" s="9" t="s">
        <v>5803</v>
      </c>
      <c r="D2486" s="9" t="s">
        <v>5804</v>
      </c>
      <c r="E2486" s="9" t="s">
        <v>146</v>
      </c>
      <c r="F2486" s="9" t="s">
        <v>5805</v>
      </c>
      <c r="G2486" s="9" t="str">
        <f t="shared" si="285"/>
        <v>西簧乡樟花沟村</v>
      </c>
      <c r="H2486" s="9" t="s">
        <v>5806</v>
      </c>
      <c r="I2486" s="9">
        <v>1</v>
      </c>
      <c r="J2486" s="9">
        <v>1</v>
      </c>
      <c r="K2486" s="9">
        <v>0</v>
      </c>
      <c r="L2486" s="9">
        <v>0</v>
      </c>
      <c r="M2486" s="9">
        <f t="shared" si="279"/>
        <v>75</v>
      </c>
      <c r="N2486" s="9">
        <f t="shared" si="280"/>
        <v>0</v>
      </c>
      <c r="O2486" s="9">
        <f t="shared" si="281"/>
        <v>0</v>
      </c>
      <c r="P2486" s="125">
        <f t="shared" si="282"/>
        <v>75</v>
      </c>
      <c r="Q2486" s="127">
        <f t="shared" si="283"/>
        <v>598</v>
      </c>
      <c r="R2486" s="128">
        <f t="shared" si="284"/>
        <v>673</v>
      </c>
      <c r="S2486" s="4" t="str">
        <f>VLOOKUP(D2486,[2]Sheet1!$F$1:$J$65536,5,0)</f>
        <v>623059486701082315</v>
      </c>
      <c r="T2486" s="4" t="str">
        <f>VLOOKUP(D2486,[1]Sheet1!$F$1:$H$65536,3,0)</f>
        <v>孙兆彦</v>
      </c>
      <c r="U2486" s="4" t="s">
        <v>56</v>
      </c>
      <c r="V2486" s="4" t="s">
        <v>56</v>
      </c>
      <c r="W2486" s="4"/>
      <c r="X2486" s="4"/>
    </row>
    <row r="2487" s="113" customFormat="1" hidden="1" customHeight="1" spans="1:24">
      <c r="A2487" s="9">
        <v>2486</v>
      </c>
      <c r="B2487" s="96" t="s">
        <v>179</v>
      </c>
      <c r="C2487" s="9" t="s">
        <v>5807</v>
      </c>
      <c r="D2487" s="9" t="s">
        <v>5808</v>
      </c>
      <c r="E2487" s="9" t="s">
        <v>146</v>
      </c>
      <c r="F2487" s="9" t="s">
        <v>5809</v>
      </c>
      <c r="G2487" s="9" t="str">
        <f t="shared" si="285"/>
        <v>西簧乡柳林村</v>
      </c>
      <c r="H2487" s="9" t="s">
        <v>5810</v>
      </c>
      <c r="I2487" s="9">
        <v>1</v>
      </c>
      <c r="J2487" s="9">
        <v>1</v>
      </c>
      <c r="K2487" s="9">
        <v>0</v>
      </c>
      <c r="L2487" s="9">
        <v>0</v>
      </c>
      <c r="M2487" s="9">
        <f t="shared" si="279"/>
        <v>75</v>
      </c>
      <c r="N2487" s="9">
        <f t="shared" si="280"/>
        <v>0</v>
      </c>
      <c r="O2487" s="9">
        <f t="shared" si="281"/>
        <v>0</v>
      </c>
      <c r="P2487" s="125">
        <f t="shared" si="282"/>
        <v>75</v>
      </c>
      <c r="Q2487" s="127">
        <f t="shared" si="283"/>
        <v>598</v>
      </c>
      <c r="R2487" s="128">
        <f t="shared" si="284"/>
        <v>673</v>
      </c>
      <c r="S2487" s="4" t="str">
        <f>VLOOKUP(D2487,[2]Sheet1!$F$1:$J$65536,5,0)</f>
        <v>623059486700929656</v>
      </c>
      <c r="T2487" s="4" t="str">
        <f>VLOOKUP(D2487,[1]Sheet1!$F$1:$H$65536,3,0)</f>
        <v>张全华</v>
      </c>
      <c r="U2487" s="4" t="s">
        <v>56</v>
      </c>
      <c r="V2487" s="4" t="s">
        <v>56</v>
      </c>
      <c r="W2487" s="4"/>
      <c r="X2487" s="4"/>
    </row>
    <row r="2488" s="113" customFormat="1" hidden="1" customHeight="1" spans="1:24">
      <c r="A2488" s="9">
        <v>2487</v>
      </c>
      <c r="B2488" s="96" t="s">
        <v>179</v>
      </c>
      <c r="C2488" s="9" t="s">
        <v>5811</v>
      </c>
      <c r="D2488" s="9" t="s">
        <v>5812</v>
      </c>
      <c r="E2488" s="9" t="s">
        <v>146</v>
      </c>
      <c r="F2488" s="9" t="s">
        <v>5809</v>
      </c>
      <c r="G2488" s="9" t="str">
        <f t="shared" si="285"/>
        <v>西簧乡柳林村</v>
      </c>
      <c r="H2488" s="9" t="s">
        <v>5810</v>
      </c>
      <c r="I2488" s="9">
        <v>1</v>
      </c>
      <c r="J2488" s="9">
        <v>1</v>
      </c>
      <c r="K2488" s="9">
        <v>0</v>
      </c>
      <c r="L2488" s="9">
        <v>0</v>
      </c>
      <c r="M2488" s="9">
        <f t="shared" si="279"/>
        <v>75</v>
      </c>
      <c r="N2488" s="9">
        <f t="shared" si="280"/>
        <v>0</v>
      </c>
      <c r="O2488" s="9">
        <f t="shared" si="281"/>
        <v>0</v>
      </c>
      <c r="P2488" s="125">
        <f t="shared" si="282"/>
        <v>75</v>
      </c>
      <c r="Q2488" s="127">
        <f t="shared" si="283"/>
        <v>598</v>
      </c>
      <c r="R2488" s="128">
        <f t="shared" si="284"/>
        <v>673</v>
      </c>
      <c r="S2488" s="4" t="str">
        <f>VLOOKUP(D2488,[2]Sheet1!$F$1:$J$65536,5,0)</f>
        <v>623059486700929797</v>
      </c>
      <c r="T2488" s="4" t="str">
        <f>VLOOKUP(D2488,[1]Sheet1!$F$1:$H$65536,3,0)</f>
        <v>张云亮</v>
      </c>
      <c r="U2488" s="4" t="s">
        <v>56</v>
      </c>
      <c r="V2488" s="4" t="s">
        <v>56</v>
      </c>
      <c r="W2488" s="4"/>
      <c r="X2488" s="4"/>
    </row>
    <row r="2489" s="113" customFormat="1" hidden="1" customHeight="1" spans="1:24">
      <c r="A2489" s="9">
        <v>2488</v>
      </c>
      <c r="B2489" s="96" t="s">
        <v>179</v>
      </c>
      <c r="C2489" s="9" t="s">
        <v>5813</v>
      </c>
      <c r="D2489" s="9" t="s">
        <v>5814</v>
      </c>
      <c r="E2489" s="9" t="s">
        <v>146</v>
      </c>
      <c r="F2489" s="9" t="s">
        <v>5815</v>
      </c>
      <c r="G2489" s="9" t="str">
        <f t="shared" si="285"/>
        <v>西簧乡河北村</v>
      </c>
      <c r="H2489" s="9" t="s">
        <v>5816</v>
      </c>
      <c r="I2489" s="9">
        <v>1</v>
      </c>
      <c r="J2489" s="9">
        <v>1</v>
      </c>
      <c r="K2489" s="9">
        <v>0</v>
      </c>
      <c r="L2489" s="9">
        <v>0</v>
      </c>
      <c r="M2489" s="9">
        <f t="shared" si="279"/>
        <v>75</v>
      </c>
      <c r="N2489" s="9">
        <f t="shared" si="280"/>
        <v>0</v>
      </c>
      <c r="O2489" s="9">
        <f t="shared" si="281"/>
        <v>0</v>
      </c>
      <c r="P2489" s="125">
        <f t="shared" si="282"/>
        <v>75</v>
      </c>
      <c r="Q2489" s="127">
        <f t="shared" si="283"/>
        <v>598</v>
      </c>
      <c r="R2489" s="128">
        <f t="shared" si="284"/>
        <v>673</v>
      </c>
      <c r="S2489" s="4" t="str">
        <f>VLOOKUP(D2489,[2]Sheet1!$F$1:$J$65536,5,0)</f>
        <v>623059486702688896</v>
      </c>
      <c r="T2489" s="4" t="str">
        <f>VLOOKUP(D2489,[1]Sheet1!$F$1:$H$65536,3,0)</f>
        <v>王俭发</v>
      </c>
      <c r="U2489" s="4" t="s">
        <v>56</v>
      </c>
      <c r="V2489" s="4" t="s">
        <v>56</v>
      </c>
      <c r="W2489" s="4"/>
      <c r="X2489" s="4"/>
    </row>
    <row r="2490" s="113" customFormat="1" hidden="1" customHeight="1" spans="1:24">
      <c r="A2490" s="9">
        <v>2489</v>
      </c>
      <c r="B2490" s="96" t="s">
        <v>66</v>
      </c>
      <c r="C2490" s="9" t="s">
        <v>5817</v>
      </c>
      <c r="D2490" s="9" t="s">
        <v>5818</v>
      </c>
      <c r="E2490" s="9" t="s">
        <v>146</v>
      </c>
      <c r="F2490" s="9" t="s">
        <v>5819</v>
      </c>
      <c r="G2490" s="9" t="str">
        <f t="shared" si="285"/>
        <v>西簧乡七棵树村</v>
      </c>
      <c r="H2490" s="9" t="s">
        <v>5820</v>
      </c>
      <c r="I2490" s="9">
        <v>1</v>
      </c>
      <c r="J2490" s="9">
        <v>1</v>
      </c>
      <c r="K2490" s="9">
        <v>0</v>
      </c>
      <c r="L2490" s="9">
        <v>0</v>
      </c>
      <c r="M2490" s="9">
        <f t="shared" si="279"/>
        <v>75</v>
      </c>
      <c r="N2490" s="9">
        <f t="shared" si="280"/>
        <v>0</v>
      </c>
      <c r="O2490" s="9">
        <f t="shared" si="281"/>
        <v>0</v>
      </c>
      <c r="P2490" s="125">
        <f t="shared" si="282"/>
        <v>75</v>
      </c>
      <c r="Q2490" s="127">
        <f t="shared" si="283"/>
        <v>598</v>
      </c>
      <c r="R2490" s="128">
        <f t="shared" si="284"/>
        <v>673</v>
      </c>
      <c r="S2490" s="4" t="str">
        <f>VLOOKUP(D2490,[2]Sheet1!$F$1:$J$65536,5,0)</f>
        <v>623059486700883390</v>
      </c>
      <c r="T2490" s="4" t="str">
        <f>VLOOKUP(D2490,[1]Sheet1!$F$1:$H$65536,3,0)</f>
        <v>杜新建</v>
      </c>
      <c r="U2490" s="4" t="s">
        <v>56</v>
      </c>
      <c r="V2490" s="4" t="s">
        <v>56</v>
      </c>
      <c r="W2490" s="4"/>
      <c r="X2490" s="4"/>
    </row>
    <row r="2491" s="113" customFormat="1" hidden="1" customHeight="1" spans="1:24">
      <c r="A2491" s="9">
        <v>2490</v>
      </c>
      <c r="B2491" s="96" t="s">
        <v>66</v>
      </c>
      <c r="C2491" s="9" t="s">
        <v>5821</v>
      </c>
      <c r="D2491" s="9" t="s">
        <v>5822</v>
      </c>
      <c r="E2491" s="9" t="s">
        <v>146</v>
      </c>
      <c r="F2491" s="9" t="s">
        <v>5823</v>
      </c>
      <c r="G2491" s="9" t="str">
        <f t="shared" si="285"/>
        <v>西簧乡谢湾村</v>
      </c>
      <c r="H2491" s="9" t="s">
        <v>5824</v>
      </c>
      <c r="I2491" s="9">
        <v>1</v>
      </c>
      <c r="J2491" s="9">
        <v>0</v>
      </c>
      <c r="K2491" s="9">
        <v>1</v>
      </c>
      <c r="L2491" s="9">
        <v>0</v>
      </c>
      <c r="M2491" s="9">
        <f t="shared" si="279"/>
        <v>0</v>
      </c>
      <c r="N2491" s="9">
        <f t="shared" si="280"/>
        <v>300</v>
      </c>
      <c r="O2491" s="9">
        <f t="shared" si="281"/>
        <v>0</v>
      </c>
      <c r="P2491" s="125">
        <f t="shared" si="282"/>
        <v>300</v>
      </c>
      <c r="Q2491" s="127">
        <f t="shared" si="283"/>
        <v>598</v>
      </c>
      <c r="R2491" s="128">
        <f t="shared" si="284"/>
        <v>898</v>
      </c>
      <c r="S2491" s="4" t="str">
        <f>VLOOKUP(D2491,[2]Sheet1!$F$1:$J$65536,5,0)</f>
        <v>623059486700868862</v>
      </c>
      <c r="T2491" s="4" t="str">
        <f>VLOOKUP(D2491,[1]Sheet1!$F$1:$H$65536,3,0)</f>
        <v>陈新生</v>
      </c>
      <c r="U2491" s="4" t="s">
        <v>56</v>
      </c>
      <c r="V2491" s="4" t="s">
        <v>56</v>
      </c>
      <c r="W2491" s="4"/>
      <c r="X2491" s="4"/>
    </row>
    <row r="2492" s="113" customFormat="1" hidden="1" customHeight="1" spans="1:24">
      <c r="A2492" s="9">
        <v>2491</v>
      </c>
      <c r="B2492" s="96" t="s">
        <v>66</v>
      </c>
      <c r="C2492" s="9" t="s">
        <v>5825</v>
      </c>
      <c r="D2492" s="9" t="s">
        <v>5826</v>
      </c>
      <c r="E2492" s="9" t="s">
        <v>146</v>
      </c>
      <c r="F2492" s="9" t="s">
        <v>5827</v>
      </c>
      <c r="G2492" s="9" t="str">
        <f t="shared" si="285"/>
        <v>西簧乡关帝庙村</v>
      </c>
      <c r="H2492" s="9" t="s">
        <v>5828</v>
      </c>
      <c r="I2492" s="9">
        <v>1</v>
      </c>
      <c r="J2492" s="9">
        <v>0</v>
      </c>
      <c r="K2492" s="9">
        <v>0</v>
      </c>
      <c r="L2492" s="9">
        <v>1</v>
      </c>
      <c r="M2492" s="9">
        <f t="shared" si="279"/>
        <v>0</v>
      </c>
      <c r="N2492" s="9">
        <f t="shared" si="280"/>
        <v>0</v>
      </c>
      <c r="O2492" s="9">
        <f t="shared" si="281"/>
        <v>600</v>
      </c>
      <c r="P2492" s="125">
        <f t="shared" si="282"/>
        <v>600</v>
      </c>
      <c r="Q2492" s="127">
        <f t="shared" si="283"/>
        <v>598</v>
      </c>
      <c r="R2492" s="128">
        <f t="shared" si="284"/>
        <v>1198</v>
      </c>
      <c r="S2492" s="4" t="str">
        <f>VLOOKUP(D2492,[2]Sheet1!$F$1:$J$65536,5,0)</f>
        <v>6217975130028360394</v>
      </c>
      <c r="T2492" s="4" t="str">
        <f>VLOOKUP(D2492,[1]Sheet1!$F$1:$H$65536,3,0)</f>
        <v>徐军</v>
      </c>
      <c r="U2492" s="4" t="s">
        <v>56</v>
      </c>
      <c r="V2492" s="4" t="s">
        <v>56</v>
      </c>
      <c r="W2492" s="4"/>
      <c r="X2492" s="4"/>
    </row>
    <row r="2493" s="113" customFormat="1" hidden="1" customHeight="1" spans="1:24">
      <c r="A2493" s="9">
        <v>2492</v>
      </c>
      <c r="B2493" s="96" t="s">
        <v>66</v>
      </c>
      <c r="C2493" s="9" t="s">
        <v>5829</v>
      </c>
      <c r="D2493" s="9" t="s">
        <v>5830</v>
      </c>
      <c r="E2493" s="9" t="s">
        <v>146</v>
      </c>
      <c r="F2493" s="9" t="s">
        <v>5791</v>
      </c>
      <c r="G2493" s="9" t="str">
        <f t="shared" si="285"/>
        <v>西簧乡崖屋村</v>
      </c>
      <c r="H2493" s="9" t="s">
        <v>5792</v>
      </c>
      <c r="I2493" s="9">
        <v>1</v>
      </c>
      <c r="J2493" s="9">
        <v>0</v>
      </c>
      <c r="K2493" s="9">
        <v>0</v>
      </c>
      <c r="L2493" s="9">
        <v>1</v>
      </c>
      <c r="M2493" s="9">
        <f t="shared" si="279"/>
        <v>0</v>
      </c>
      <c r="N2493" s="9">
        <f t="shared" si="280"/>
        <v>0</v>
      </c>
      <c r="O2493" s="9">
        <f t="shared" si="281"/>
        <v>600</v>
      </c>
      <c r="P2493" s="125">
        <f t="shared" si="282"/>
        <v>600</v>
      </c>
      <c r="Q2493" s="127">
        <f t="shared" si="283"/>
        <v>598</v>
      </c>
      <c r="R2493" s="128">
        <f t="shared" si="284"/>
        <v>1198</v>
      </c>
      <c r="S2493" s="4" t="str">
        <f>VLOOKUP(D2493,[2]Sheet1!$F$1:$J$65536,5,0)</f>
        <v>623059486700844624</v>
      </c>
      <c r="T2493" s="4" t="str">
        <f>VLOOKUP(D2493,[1]Sheet1!$F$1:$H$65536,3,0)</f>
        <v>李改兰</v>
      </c>
      <c r="U2493" s="4" t="s">
        <v>56</v>
      </c>
      <c r="V2493" s="4" t="s">
        <v>56</v>
      </c>
      <c r="W2493" s="4"/>
      <c r="X2493" s="4"/>
    </row>
    <row r="2494" s="113" customFormat="1" hidden="1" customHeight="1" spans="1:24">
      <c r="A2494" s="9">
        <v>2493</v>
      </c>
      <c r="B2494" s="96" t="s">
        <v>66</v>
      </c>
      <c r="C2494" s="9" t="s">
        <v>5831</v>
      </c>
      <c r="D2494" s="9" t="s">
        <v>5832</v>
      </c>
      <c r="E2494" s="9" t="s">
        <v>146</v>
      </c>
      <c r="F2494" s="9" t="s">
        <v>147</v>
      </c>
      <c r="G2494" s="9" t="str">
        <f t="shared" si="285"/>
        <v>西簧乡白庄村</v>
      </c>
      <c r="H2494" s="9" t="s">
        <v>148</v>
      </c>
      <c r="I2494" s="9">
        <v>1</v>
      </c>
      <c r="J2494" s="9">
        <v>0</v>
      </c>
      <c r="K2494" s="9">
        <v>1</v>
      </c>
      <c r="L2494" s="9">
        <v>0</v>
      </c>
      <c r="M2494" s="9">
        <f t="shared" si="279"/>
        <v>0</v>
      </c>
      <c r="N2494" s="9">
        <f t="shared" si="280"/>
        <v>300</v>
      </c>
      <c r="O2494" s="9">
        <f t="shared" si="281"/>
        <v>0</v>
      </c>
      <c r="P2494" s="125">
        <f t="shared" si="282"/>
        <v>300</v>
      </c>
      <c r="Q2494" s="127">
        <f t="shared" si="283"/>
        <v>598</v>
      </c>
      <c r="R2494" s="128">
        <f t="shared" si="284"/>
        <v>898</v>
      </c>
      <c r="S2494" s="4" t="str">
        <f>VLOOKUP(D2494,[2]Sheet1!$F$1:$J$65536,5,0)</f>
        <v>623059486700984701</v>
      </c>
      <c r="T2494" s="4" t="str">
        <f>VLOOKUP(D2494,[1]Sheet1!$F$1:$H$65536,3,0)</f>
        <v>白清章</v>
      </c>
      <c r="U2494" s="4" t="s">
        <v>56</v>
      </c>
      <c r="V2494" s="4" t="s">
        <v>56</v>
      </c>
      <c r="W2494" s="4"/>
      <c r="X2494" s="4"/>
    </row>
    <row r="2495" s="113" customFormat="1" hidden="1" customHeight="1" spans="1:24">
      <c r="A2495" s="9">
        <v>2494</v>
      </c>
      <c r="B2495" s="96" t="s">
        <v>66</v>
      </c>
      <c r="C2495" s="9" t="s">
        <v>5833</v>
      </c>
      <c r="D2495" s="9" t="s">
        <v>5834</v>
      </c>
      <c r="E2495" s="9" t="s">
        <v>146</v>
      </c>
      <c r="F2495" s="9" t="s">
        <v>5764</v>
      </c>
      <c r="G2495" s="9" t="str">
        <f t="shared" si="285"/>
        <v>西簧乡李湾村</v>
      </c>
      <c r="H2495" s="9" t="s">
        <v>5765</v>
      </c>
      <c r="I2495" s="9">
        <v>1</v>
      </c>
      <c r="J2495" s="9">
        <v>0</v>
      </c>
      <c r="K2495" s="9">
        <v>1</v>
      </c>
      <c r="L2495" s="9">
        <v>0</v>
      </c>
      <c r="M2495" s="9">
        <f t="shared" si="279"/>
        <v>0</v>
      </c>
      <c r="N2495" s="9">
        <f t="shared" si="280"/>
        <v>300</v>
      </c>
      <c r="O2495" s="9">
        <f t="shared" si="281"/>
        <v>0</v>
      </c>
      <c r="P2495" s="125">
        <f t="shared" si="282"/>
        <v>300</v>
      </c>
      <c r="Q2495" s="127">
        <f t="shared" si="283"/>
        <v>598</v>
      </c>
      <c r="R2495" s="128">
        <f t="shared" si="284"/>
        <v>898</v>
      </c>
      <c r="S2495" s="4" t="str">
        <f>VLOOKUP(D2495,[2]Sheet1!$F$1:$J$65536,5,0)</f>
        <v>623059486700836869</v>
      </c>
      <c r="T2495" s="4" t="str">
        <f>VLOOKUP(D2495,[1]Sheet1!$F$1:$H$65536,3,0)</f>
        <v>张金祥</v>
      </c>
      <c r="U2495" s="4" t="s">
        <v>56</v>
      </c>
      <c r="V2495" s="4" t="s">
        <v>56</v>
      </c>
      <c r="W2495" s="4"/>
      <c r="X2495" s="4"/>
    </row>
    <row r="2496" s="113" customFormat="1" hidden="1" customHeight="1" spans="1:24">
      <c r="A2496" s="9">
        <v>2495</v>
      </c>
      <c r="B2496" s="96" t="s">
        <v>66</v>
      </c>
      <c r="C2496" s="9" t="s">
        <v>5835</v>
      </c>
      <c r="D2496" s="9" t="s">
        <v>5836</v>
      </c>
      <c r="E2496" s="9" t="s">
        <v>146</v>
      </c>
      <c r="F2496" s="9" t="s">
        <v>5791</v>
      </c>
      <c r="G2496" s="9" t="str">
        <f t="shared" si="285"/>
        <v>西簧乡崖屋村</v>
      </c>
      <c r="H2496" s="9" t="s">
        <v>5792</v>
      </c>
      <c r="I2496" s="9">
        <v>1</v>
      </c>
      <c r="J2496" s="9">
        <v>1</v>
      </c>
      <c r="K2496" s="9">
        <v>0</v>
      </c>
      <c r="L2496" s="9">
        <v>0</v>
      </c>
      <c r="M2496" s="9">
        <f t="shared" si="279"/>
        <v>75</v>
      </c>
      <c r="N2496" s="9">
        <f t="shared" si="280"/>
        <v>0</v>
      </c>
      <c r="O2496" s="9">
        <f t="shared" si="281"/>
        <v>0</v>
      </c>
      <c r="P2496" s="125">
        <f t="shared" si="282"/>
        <v>75</v>
      </c>
      <c r="Q2496" s="127">
        <f t="shared" si="283"/>
        <v>598</v>
      </c>
      <c r="R2496" s="128">
        <f t="shared" si="284"/>
        <v>673</v>
      </c>
      <c r="S2496" s="4" t="str">
        <f>VLOOKUP(D2496,[2]Sheet1!$F$1:$J$65536,5,0)</f>
        <v>623059486700844863</v>
      </c>
      <c r="T2496" s="4" t="str">
        <f>VLOOKUP(D2496,[1]Sheet1!$F$1:$H$65536,3,0)</f>
        <v>李光红</v>
      </c>
      <c r="U2496" s="4" t="s">
        <v>56</v>
      </c>
      <c r="V2496" s="4" t="s">
        <v>56</v>
      </c>
      <c r="W2496" s="4"/>
      <c r="X2496" s="4"/>
    </row>
    <row r="2497" s="113" customFormat="1" hidden="1" customHeight="1" spans="1:24">
      <c r="A2497" s="9">
        <v>2496</v>
      </c>
      <c r="B2497" s="96" t="s">
        <v>66</v>
      </c>
      <c r="C2497" s="9" t="s">
        <v>5837</v>
      </c>
      <c r="D2497" s="9" t="s">
        <v>5838</v>
      </c>
      <c r="E2497" s="9" t="s">
        <v>146</v>
      </c>
      <c r="F2497" s="9" t="s">
        <v>5827</v>
      </c>
      <c r="G2497" s="9" t="str">
        <f t="shared" si="285"/>
        <v>西簧乡关帝庙村</v>
      </c>
      <c r="H2497" s="9" t="s">
        <v>5828</v>
      </c>
      <c r="I2497" s="9">
        <v>1</v>
      </c>
      <c r="J2497" s="9">
        <v>0</v>
      </c>
      <c r="K2497" s="9">
        <v>0</v>
      </c>
      <c r="L2497" s="9">
        <v>1</v>
      </c>
      <c r="M2497" s="9">
        <f t="shared" si="279"/>
        <v>0</v>
      </c>
      <c r="N2497" s="9">
        <f t="shared" si="280"/>
        <v>0</v>
      </c>
      <c r="O2497" s="9">
        <f t="shared" si="281"/>
        <v>600</v>
      </c>
      <c r="P2497" s="125">
        <f t="shared" si="282"/>
        <v>600</v>
      </c>
      <c r="Q2497" s="127">
        <f t="shared" si="283"/>
        <v>598</v>
      </c>
      <c r="R2497" s="128">
        <f t="shared" si="284"/>
        <v>1198</v>
      </c>
      <c r="S2497" s="4" t="str">
        <f>VLOOKUP(D2497,[2]Sheet1!$F$1:$J$65536,5,0)</f>
        <v>623059486700864960</v>
      </c>
      <c r="T2497" s="4" t="str">
        <f>VLOOKUP(D2497,[1]Sheet1!$F$1:$H$65536,3,0)</f>
        <v>徐长国</v>
      </c>
      <c r="U2497" s="4" t="s">
        <v>56</v>
      </c>
      <c r="V2497" s="4" t="s">
        <v>56</v>
      </c>
      <c r="W2497" s="4"/>
      <c r="X2497" s="4"/>
    </row>
    <row r="2498" s="113" customFormat="1" hidden="1" customHeight="1" spans="1:24">
      <c r="A2498" s="9">
        <v>2497</v>
      </c>
      <c r="B2498" s="96" t="s">
        <v>66</v>
      </c>
      <c r="C2498" s="9" t="s">
        <v>5839</v>
      </c>
      <c r="D2498" s="9" t="s">
        <v>5840</v>
      </c>
      <c r="E2498" s="9" t="s">
        <v>146</v>
      </c>
      <c r="F2498" s="9" t="s">
        <v>147</v>
      </c>
      <c r="G2498" s="9" t="str">
        <f t="shared" si="285"/>
        <v>西簧乡白庄村</v>
      </c>
      <c r="H2498" s="9" t="s">
        <v>148</v>
      </c>
      <c r="I2498" s="9">
        <v>1</v>
      </c>
      <c r="J2498" s="9">
        <v>0</v>
      </c>
      <c r="K2498" s="9">
        <v>0</v>
      </c>
      <c r="L2498" s="9">
        <v>1</v>
      </c>
      <c r="M2498" s="9">
        <f t="shared" si="279"/>
        <v>0</v>
      </c>
      <c r="N2498" s="9">
        <f t="shared" si="280"/>
        <v>0</v>
      </c>
      <c r="O2498" s="9">
        <f t="shared" si="281"/>
        <v>600</v>
      </c>
      <c r="P2498" s="125">
        <f t="shared" si="282"/>
        <v>600</v>
      </c>
      <c r="Q2498" s="127">
        <f t="shared" si="283"/>
        <v>598</v>
      </c>
      <c r="R2498" s="128">
        <f t="shared" si="284"/>
        <v>1198</v>
      </c>
      <c r="S2498" s="4" t="str">
        <f>VLOOKUP(D2498,[2]Sheet1!$F$1:$J$65536,5,0)</f>
        <v>623059486702920703</v>
      </c>
      <c r="T2498" s="4" t="str">
        <f>VLOOKUP(D2498,[1]Sheet1!$F$1:$H$65536,3,0)</f>
        <v>陈保清</v>
      </c>
      <c r="U2498" s="4" t="s">
        <v>56</v>
      </c>
      <c r="V2498" s="4" t="s">
        <v>56</v>
      </c>
      <c r="W2498" s="4"/>
      <c r="X2498" s="4"/>
    </row>
    <row r="2499" s="113" customFormat="1" hidden="1" customHeight="1" spans="1:24">
      <c r="A2499" s="9">
        <v>2498</v>
      </c>
      <c r="B2499" s="96" t="s">
        <v>66</v>
      </c>
      <c r="C2499" s="9" t="s">
        <v>5841</v>
      </c>
      <c r="D2499" s="9" t="s">
        <v>5842</v>
      </c>
      <c r="E2499" s="9" t="s">
        <v>146</v>
      </c>
      <c r="F2499" s="9" t="s">
        <v>5787</v>
      </c>
      <c r="G2499" s="9" t="str">
        <f t="shared" si="285"/>
        <v>西簧乡柳树村</v>
      </c>
      <c r="H2499" s="9" t="s">
        <v>5788</v>
      </c>
      <c r="I2499" s="9">
        <v>1</v>
      </c>
      <c r="J2499" s="9">
        <v>0</v>
      </c>
      <c r="K2499" s="9">
        <v>0</v>
      </c>
      <c r="L2499" s="9">
        <v>1</v>
      </c>
      <c r="M2499" s="9">
        <f t="shared" ref="M2499:M2562" si="286">J2499*75</f>
        <v>0</v>
      </c>
      <c r="N2499" s="9">
        <f t="shared" ref="N2499:N2562" si="287">K2499*300</f>
        <v>0</v>
      </c>
      <c r="O2499" s="9">
        <f t="shared" ref="O2499:O2562" si="288">L2499*600</f>
        <v>600</v>
      </c>
      <c r="P2499" s="125">
        <f t="shared" ref="P2499:P2562" si="289">M2499+N2499+O2499</f>
        <v>600</v>
      </c>
      <c r="Q2499" s="127">
        <f t="shared" ref="Q2499:Q2562" si="290">I2499*598</f>
        <v>598</v>
      </c>
      <c r="R2499" s="128">
        <f t="shared" ref="R2499:R2562" si="291">P2499+Q2499</f>
        <v>1198</v>
      </c>
      <c r="S2499" s="4" t="str">
        <f>VLOOKUP(D2499,[2]Sheet1!$F$1:$J$65536,5,0)</f>
        <v>623059486701128068</v>
      </c>
      <c r="T2499" s="4" t="str">
        <f>VLOOKUP(D2499,[1]Sheet1!$F$1:$H$65536,3,0)</f>
        <v>曾进有</v>
      </c>
      <c r="U2499" s="4" t="s">
        <v>56</v>
      </c>
      <c r="V2499" s="4" t="s">
        <v>56</v>
      </c>
      <c r="W2499" s="4"/>
      <c r="X2499" s="4"/>
    </row>
    <row r="2500" s="113" customFormat="1" hidden="1" customHeight="1" spans="1:24">
      <c r="A2500" s="9">
        <v>2499</v>
      </c>
      <c r="B2500" s="96" t="s">
        <v>66</v>
      </c>
      <c r="C2500" s="9" t="s">
        <v>5843</v>
      </c>
      <c r="D2500" s="9" t="s">
        <v>5844</v>
      </c>
      <c r="E2500" s="9" t="s">
        <v>146</v>
      </c>
      <c r="F2500" s="9" t="s">
        <v>5845</v>
      </c>
      <c r="G2500" s="9" t="str">
        <f t="shared" si="285"/>
        <v>西簧乡黑马庄村</v>
      </c>
      <c r="H2500" s="9" t="s">
        <v>5846</v>
      </c>
      <c r="I2500" s="9">
        <v>1</v>
      </c>
      <c r="J2500" s="9">
        <v>0</v>
      </c>
      <c r="K2500" s="9">
        <v>1</v>
      </c>
      <c r="L2500" s="9">
        <v>0</v>
      </c>
      <c r="M2500" s="9">
        <f t="shared" si="286"/>
        <v>0</v>
      </c>
      <c r="N2500" s="9">
        <f t="shared" si="287"/>
        <v>300</v>
      </c>
      <c r="O2500" s="9">
        <f t="shared" si="288"/>
        <v>0</v>
      </c>
      <c r="P2500" s="125">
        <f t="shared" si="289"/>
        <v>300</v>
      </c>
      <c r="Q2500" s="127">
        <f t="shared" si="290"/>
        <v>598</v>
      </c>
      <c r="R2500" s="128">
        <f t="shared" si="291"/>
        <v>898</v>
      </c>
      <c r="S2500" s="4" t="str">
        <f>VLOOKUP(D2500,[2]Sheet1!$F$1:$J$65536,5,0)</f>
        <v>623059486700942394</v>
      </c>
      <c r="T2500" s="4" t="str">
        <f>VLOOKUP(D2500,[1]Sheet1!$F$1:$H$65536,3,0)</f>
        <v>祝彦章</v>
      </c>
      <c r="U2500" s="4" t="s">
        <v>56</v>
      </c>
      <c r="V2500" s="4" t="s">
        <v>56</v>
      </c>
      <c r="W2500" s="4"/>
      <c r="X2500" s="4"/>
    </row>
    <row r="2501" s="113" customFormat="1" hidden="1" customHeight="1" spans="1:24">
      <c r="A2501" s="9">
        <v>2500</v>
      </c>
      <c r="B2501" s="96" t="s">
        <v>66</v>
      </c>
      <c r="C2501" s="9" t="s">
        <v>5847</v>
      </c>
      <c r="D2501" s="9" t="s">
        <v>5848</v>
      </c>
      <c r="E2501" s="9" t="s">
        <v>146</v>
      </c>
      <c r="F2501" s="9" t="s">
        <v>5849</v>
      </c>
      <c r="G2501" s="9" t="str">
        <f t="shared" si="285"/>
        <v>西簧乡流西河村</v>
      </c>
      <c r="H2501" s="9" t="s">
        <v>5850</v>
      </c>
      <c r="I2501" s="9">
        <v>1</v>
      </c>
      <c r="J2501" s="9">
        <v>1</v>
      </c>
      <c r="K2501" s="9">
        <v>0</v>
      </c>
      <c r="L2501" s="9">
        <v>0</v>
      </c>
      <c r="M2501" s="9">
        <f t="shared" si="286"/>
        <v>75</v>
      </c>
      <c r="N2501" s="9">
        <f t="shared" si="287"/>
        <v>0</v>
      </c>
      <c r="O2501" s="9">
        <f t="shared" si="288"/>
        <v>0</v>
      </c>
      <c r="P2501" s="125">
        <f t="shared" si="289"/>
        <v>75</v>
      </c>
      <c r="Q2501" s="127">
        <f t="shared" si="290"/>
        <v>598</v>
      </c>
      <c r="R2501" s="128">
        <f t="shared" si="291"/>
        <v>673</v>
      </c>
      <c r="S2501" s="4" t="str">
        <f>VLOOKUP(D2501,[2]Sheet1!$F$1:$J$65536,5,0)</f>
        <v>623059486700972169</v>
      </c>
      <c r="T2501" s="4" t="str">
        <f>VLOOKUP(D2501,[1]Sheet1!$F$1:$H$65536,3,0)</f>
        <v>毛振荣</v>
      </c>
      <c r="U2501" s="4" t="s">
        <v>56</v>
      </c>
      <c r="V2501" s="4" t="s">
        <v>56</v>
      </c>
      <c r="W2501" s="4"/>
      <c r="X2501" s="4"/>
    </row>
    <row r="2502" s="113" customFormat="1" hidden="1" customHeight="1" spans="1:24">
      <c r="A2502" s="9">
        <v>2501</v>
      </c>
      <c r="B2502" s="96" t="s">
        <v>66</v>
      </c>
      <c r="C2502" s="9" t="s">
        <v>5851</v>
      </c>
      <c r="D2502" s="9" t="s">
        <v>5852</v>
      </c>
      <c r="E2502" s="9" t="s">
        <v>146</v>
      </c>
      <c r="F2502" s="9" t="s">
        <v>5791</v>
      </c>
      <c r="G2502" s="9" t="str">
        <f t="shared" si="285"/>
        <v>西簧乡崖屋村</v>
      </c>
      <c r="H2502" s="9" t="s">
        <v>5792</v>
      </c>
      <c r="I2502" s="9">
        <v>1</v>
      </c>
      <c r="J2502" s="9">
        <v>0</v>
      </c>
      <c r="K2502" s="9">
        <v>1</v>
      </c>
      <c r="L2502" s="9">
        <v>0</v>
      </c>
      <c r="M2502" s="9">
        <f t="shared" si="286"/>
        <v>0</v>
      </c>
      <c r="N2502" s="9">
        <f t="shared" si="287"/>
        <v>300</v>
      </c>
      <c r="O2502" s="9">
        <f t="shared" si="288"/>
        <v>0</v>
      </c>
      <c r="P2502" s="125">
        <f t="shared" si="289"/>
        <v>300</v>
      </c>
      <c r="Q2502" s="127">
        <f t="shared" si="290"/>
        <v>598</v>
      </c>
      <c r="R2502" s="128">
        <f t="shared" si="291"/>
        <v>898</v>
      </c>
      <c r="S2502" s="4" t="str">
        <f>VLOOKUP(D2502,[2]Sheet1!$F$1:$J$65536,5,0)</f>
        <v>623059486700847296</v>
      </c>
      <c r="T2502" s="4" t="str">
        <f>VLOOKUP(D2502,[1]Sheet1!$F$1:$H$65536,3,0)</f>
        <v>李学锋</v>
      </c>
      <c r="U2502" s="4" t="s">
        <v>56</v>
      </c>
      <c r="V2502" s="4" t="s">
        <v>56</v>
      </c>
      <c r="W2502" s="4"/>
      <c r="X2502" s="4"/>
    </row>
    <row r="2503" s="113" customFormat="1" hidden="1" customHeight="1" spans="1:24">
      <c r="A2503" s="9">
        <v>2502</v>
      </c>
      <c r="B2503" s="96" t="s">
        <v>66</v>
      </c>
      <c r="C2503" s="9" t="s">
        <v>5853</v>
      </c>
      <c r="D2503" s="9" t="s">
        <v>5854</v>
      </c>
      <c r="E2503" s="9" t="s">
        <v>146</v>
      </c>
      <c r="F2503" s="9" t="s">
        <v>5823</v>
      </c>
      <c r="G2503" s="9" t="str">
        <f t="shared" si="285"/>
        <v>西簧乡谢湾村</v>
      </c>
      <c r="H2503" s="9" t="s">
        <v>5824</v>
      </c>
      <c r="I2503" s="9">
        <v>1</v>
      </c>
      <c r="J2503" s="9">
        <v>1</v>
      </c>
      <c r="K2503" s="9">
        <v>0</v>
      </c>
      <c r="L2503" s="9">
        <v>0</v>
      </c>
      <c r="M2503" s="9">
        <f t="shared" si="286"/>
        <v>75</v>
      </c>
      <c r="N2503" s="9">
        <f t="shared" si="287"/>
        <v>0</v>
      </c>
      <c r="O2503" s="9">
        <f t="shared" si="288"/>
        <v>0</v>
      </c>
      <c r="P2503" s="125">
        <f t="shared" si="289"/>
        <v>75</v>
      </c>
      <c r="Q2503" s="127">
        <f t="shared" si="290"/>
        <v>598</v>
      </c>
      <c r="R2503" s="128">
        <f t="shared" si="291"/>
        <v>673</v>
      </c>
      <c r="S2503" s="4" t="str">
        <f>VLOOKUP(D2503,[2]Sheet1!$F$1:$J$65536,5,0)</f>
        <v>623059486700874563</v>
      </c>
      <c r="T2503" s="4" t="str">
        <f>VLOOKUP(D2503,[1]Sheet1!$F$1:$H$65536,3,0)</f>
        <v>杨成</v>
      </c>
      <c r="U2503" s="4" t="s">
        <v>56</v>
      </c>
      <c r="V2503" s="4" t="s">
        <v>56</v>
      </c>
      <c r="W2503" s="4"/>
      <c r="X2503" s="4"/>
    </row>
    <row r="2504" s="113" customFormat="1" hidden="1" customHeight="1" spans="1:24">
      <c r="A2504" s="9">
        <v>2503</v>
      </c>
      <c r="B2504" s="96" t="s">
        <v>66</v>
      </c>
      <c r="C2504" s="9" t="s">
        <v>5855</v>
      </c>
      <c r="D2504" s="9" t="s">
        <v>5856</v>
      </c>
      <c r="E2504" s="9" t="s">
        <v>146</v>
      </c>
      <c r="F2504" s="9" t="s">
        <v>5857</v>
      </c>
      <c r="G2504" s="9" t="str">
        <f t="shared" si="285"/>
        <v>西簧乡带河村</v>
      </c>
      <c r="H2504" s="9" t="s">
        <v>5858</v>
      </c>
      <c r="I2504" s="9">
        <v>1</v>
      </c>
      <c r="J2504" s="9">
        <v>1</v>
      </c>
      <c r="K2504" s="9">
        <v>0</v>
      </c>
      <c r="L2504" s="9">
        <v>0</v>
      </c>
      <c r="M2504" s="9">
        <f t="shared" si="286"/>
        <v>75</v>
      </c>
      <c r="N2504" s="9">
        <f t="shared" si="287"/>
        <v>0</v>
      </c>
      <c r="O2504" s="9">
        <f t="shared" si="288"/>
        <v>0</v>
      </c>
      <c r="P2504" s="125">
        <f t="shared" si="289"/>
        <v>75</v>
      </c>
      <c r="Q2504" s="127">
        <f t="shared" si="290"/>
        <v>598</v>
      </c>
      <c r="R2504" s="128">
        <f t="shared" si="291"/>
        <v>673</v>
      </c>
      <c r="S2504" s="4" t="str">
        <f>VLOOKUP(D2504,[2]Sheet1!$F$1:$J$65536,5,0)</f>
        <v>623059486701374423</v>
      </c>
      <c r="T2504" s="4" t="str">
        <f>VLOOKUP(D2504,[1]Sheet1!$F$1:$H$65536,3,0)</f>
        <v>徐建海</v>
      </c>
      <c r="U2504" s="4" t="s">
        <v>56</v>
      </c>
      <c r="V2504" s="4" t="s">
        <v>56</v>
      </c>
      <c r="W2504" s="4"/>
      <c r="X2504" s="4"/>
    </row>
    <row r="2505" s="113" customFormat="1" hidden="1" customHeight="1" spans="1:24">
      <c r="A2505" s="9">
        <v>2504</v>
      </c>
      <c r="B2505" s="96" t="s">
        <v>66</v>
      </c>
      <c r="C2505" s="9" t="s">
        <v>5859</v>
      </c>
      <c r="D2505" s="9" t="s">
        <v>5860</v>
      </c>
      <c r="E2505" s="9" t="s">
        <v>146</v>
      </c>
      <c r="F2505" s="9" t="s">
        <v>5809</v>
      </c>
      <c r="G2505" s="9" t="str">
        <f t="shared" si="285"/>
        <v>西簧乡柳林村</v>
      </c>
      <c r="H2505" s="9" t="s">
        <v>5810</v>
      </c>
      <c r="I2505" s="9">
        <v>1</v>
      </c>
      <c r="J2505" s="9">
        <v>1</v>
      </c>
      <c r="K2505" s="9">
        <v>0</v>
      </c>
      <c r="L2505" s="9">
        <v>0</v>
      </c>
      <c r="M2505" s="9">
        <f t="shared" si="286"/>
        <v>75</v>
      </c>
      <c r="N2505" s="9">
        <f t="shared" si="287"/>
        <v>0</v>
      </c>
      <c r="O2505" s="9">
        <f t="shared" si="288"/>
        <v>0</v>
      </c>
      <c r="P2505" s="125">
        <f t="shared" si="289"/>
        <v>75</v>
      </c>
      <c r="Q2505" s="127">
        <f t="shared" si="290"/>
        <v>598</v>
      </c>
      <c r="R2505" s="128">
        <f t="shared" si="291"/>
        <v>673</v>
      </c>
      <c r="S2505" s="4" t="str">
        <f>VLOOKUP(D2505,[2]Sheet1!$F$1:$J$65536,5,0)</f>
        <v>6217975130027663806</v>
      </c>
      <c r="T2505" s="4" t="str">
        <f>VLOOKUP(D2505,[1]Sheet1!$F$1:$H$65536,3,0)</f>
        <v>孙强娃</v>
      </c>
      <c r="U2505" s="4" t="s">
        <v>56</v>
      </c>
      <c r="V2505" s="4" t="s">
        <v>56</v>
      </c>
      <c r="W2505" s="4"/>
      <c r="X2505" s="4"/>
    </row>
    <row r="2506" s="113" customFormat="1" hidden="1" customHeight="1" spans="1:24">
      <c r="A2506" s="9">
        <v>2505</v>
      </c>
      <c r="B2506" s="96" t="s">
        <v>66</v>
      </c>
      <c r="C2506" s="9" t="s">
        <v>5861</v>
      </c>
      <c r="D2506" s="9" t="s">
        <v>5862</v>
      </c>
      <c r="E2506" s="9" t="s">
        <v>146</v>
      </c>
      <c r="F2506" s="9" t="s">
        <v>5823</v>
      </c>
      <c r="G2506" s="9" t="str">
        <f t="shared" si="285"/>
        <v>西簧乡谢湾村</v>
      </c>
      <c r="H2506" s="9" t="s">
        <v>5824</v>
      </c>
      <c r="I2506" s="9">
        <v>1</v>
      </c>
      <c r="J2506" s="9">
        <v>1</v>
      </c>
      <c r="K2506" s="9">
        <v>0</v>
      </c>
      <c r="L2506" s="9">
        <v>0</v>
      </c>
      <c r="M2506" s="9">
        <f t="shared" si="286"/>
        <v>75</v>
      </c>
      <c r="N2506" s="9">
        <f t="shared" si="287"/>
        <v>0</v>
      </c>
      <c r="O2506" s="9">
        <f t="shared" si="288"/>
        <v>0</v>
      </c>
      <c r="P2506" s="125">
        <f t="shared" si="289"/>
        <v>75</v>
      </c>
      <c r="Q2506" s="127">
        <f t="shared" si="290"/>
        <v>598</v>
      </c>
      <c r="R2506" s="128">
        <f t="shared" si="291"/>
        <v>673</v>
      </c>
      <c r="S2506" s="4" t="str">
        <f>VLOOKUP(D2506,[2]Sheet1!$F$1:$J$65536,5,0)</f>
        <v>623059486701385023</v>
      </c>
      <c r="T2506" s="4" t="str">
        <f>VLOOKUP(D2506,[1]Sheet1!$F$1:$H$65536,3,0)</f>
        <v>韩林娃</v>
      </c>
      <c r="U2506" s="4" t="s">
        <v>56</v>
      </c>
      <c r="V2506" s="4" t="s">
        <v>56</v>
      </c>
      <c r="W2506" s="4"/>
      <c r="X2506" s="4"/>
    </row>
    <row r="2507" s="113" customFormat="1" hidden="1" customHeight="1" spans="1:24">
      <c r="A2507" s="9">
        <v>2506</v>
      </c>
      <c r="B2507" s="96" t="s">
        <v>66</v>
      </c>
      <c r="C2507" s="9" t="s">
        <v>5863</v>
      </c>
      <c r="D2507" s="9" t="s">
        <v>5864</v>
      </c>
      <c r="E2507" s="9" t="s">
        <v>146</v>
      </c>
      <c r="F2507" s="9" t="s">
        <v>5827</v>
      </c>
      <c r="G2507" s="9" t="str">
        <f t="shared" si="285"/>
        <v>西簧乡关帝庙村</v>
      </c>
      <c r="H2507" s="9" t="s">
        <v>5828</v>
      </c>
      <c r="I2507" s="9">
        <v>1</v>
      </c>
      <c r="J2507" s="9">
        <v>1</v>
      </c>
      <c r="K2507" s="9">
        <v>0</v>
      </c>
      <c r="L2507" s="9">
        <v>0</v>
      </c>
      <c r="M2507" s="9">
        <f t="shared" si="286"/>
        <v>75</v>
      </c>
      <c r="N2507" s="9">
        <f t="shared" si="287"/>
        <v>0</v>
      </c>
      <c r="O2507" s="9">
        <f t="shared" si="288"/>
        <v>0</v>
      </c>
      <c r="P2507" s="125">
        <f t="shared" si="289"/>
        <v>75</v>
      </c>
      <c r="Q2507" s="127">
        <f t="shared" si="290"/>
        <v>598</v>
      </c>
      <c r="R2507" s="128">
        <f t="shared" si="291"/>
        <v>673</v>
      </c>
      <c r="S2507" s="4" t="str">
        <f>VLOOKUP(D2507,[2]Sheet1!$F$1:$J$65536,5,0)</f>
        <v>623059486701382178</v>
      </c>
      <c r="T2507" s="4" t="str">
        <f>VLOOKUP(D2507,[1]Sheet1!$F$1:$H$65536,3,0)</f>
        <v>曹中海</v>
      </c>
      <c r="U2507" s="4" t="s">
        <v>56</v>
      </c>
      <c r="V2507" s="4" t="s">
        <v>56</v>
      </c>
      <c r="W2507" s="4"/>
      <c r="X2507" s="4"/>
    </row>
    <row r="2508" s="113" customFormat="1" hidden="1" customHeight="1" spans="1:24">
      <c r="A2508" s="9">
        <v>2507</v>
      </c>
      <c r="B2508" s="96" t="s">
        <v>66</v>
      </c>
      <c r="C2508" s="9" t="s">
        <v>5865</v>
      </c>
      <c r="D2508" s="9" t="s">
        <v>5866</v>
      </c>
      <c r="E2508" s="9" t="s">
        <v>146</v>
      </c>
      <c r="F2508" s="9" t="s">
        <v>5867</v>
      </c>
      <c r="G2508" s="9" t="str">
        <f t="shared" si="285"/>
        <v>西簧乡洛阳村</v>
      </c>
      <c r="H2508" s="9" t="s">
        <v>5802</v>
      </c>
      <c r="I2508" s="9">
        <v>1</v>
      </c>
      <c r="J2508" s="9">
        <v>1</v>
      </c>
      <c r="K2508" s="9">
        <v>0</v>
      </c>
      <c r="L2508" s="9">
        <v>0</v>
      </c>
      <c r="M2508" s="9">
        <f t="shared" si="286"/>
        <v>75</v>
      </c>
      <c r="N2508" s="9">
        <f t="shared" si="287"/>
        <v>0</v>
      </c>
      <c r="O2508" s="9">
        <f t="shared" si="288"/>
        <v>0</v>
      </c>
      <c r="P2508" s="125">
        <f t="shared" si="289"/>
        <v>75</v>
      </c>
      <c r="Q2508" s="127">
        <f t="shared" si="290"/>
        <v>598</v>
      </c>
      <c r="R2508" s="128">
        <f t="shared" si="291"/>
        <v>673</v>
      </c>
      <c r="S2508" s="4" t="str">
        <f>VLOOKUP(D2508,[2]Sheet1!$F$1:$J$65536,5,0)</f>
        <v>6217975130027663863</v>
      </c>
      <c r="T2508" s="4" t="str">
        <f>VLOOKUP(D2508,[1]Sheet1!$F$1:$H$65536,3,0)</f>
        <v>王林娃</v>
      </c>
      <c r="U2508" s="4" t="s">
        <v>56</v>
      </c>
      <c r="V2508" s="4" t="s">
        <v>56</v>
      </c>
      <c r="W2508" s="4"/>
      <c r="X2508" s="4"/>
    </row>
    <row r="2509" s="113" customFormat="1" hidden="1" customHeight="1" spans="1:24">
      <c r="A2509" s="9">
        <v>2508</v>
      </c>
      <c r="B2509" s="96" t="s">
        <v>66</v>
      </c>
      <c r="C2509" s="9" t="s">
        <v>5868</v>
      </c>
      <c r="D2509" s="9" t="s">
        <v>5869</v>
      </c>
      <c r="E2509" s="9" t="s">
        <v>146</v>
      </c>
      <c r="F2509" s="9" t="s">
        <v>5791</v>
      </c>
      <c r="G2509" s="9" t="str">
        <f t="shared" si="285"/>
        <v>西簧乡崖屋村</v>
      </c>
      <c r="H2509" s="9" t="s">
        <v>5792</v>
      </c>
      <c r="I2509" s="9">
        <v>1</v>
      </c>
      <c r="J2509" s="9">
        <v>1</v>
      </c>
      <c r="K2509" s="9">
        <v>0</v>
      </c>
      <c r="L2509" s="9">
        <v>0</v>
      </c>
      <c r="M2509" s="9">
        <f t="shared" si="286"/>
        <v>75</v>
      </c>
      <c r="N2509" s="9">
        <f t="shared" si="287"/>
        <v>0</v>
      </c>
      <c r="O2509" s="9">
        <f t="shared" si="288"/>
        <v>0</v>
      </c>
      <c r="P2509" s="125">
        <f t="shared" si="289"/>
        <v>75</v>
      </c>
      <c r="Q2509" s="127">
        <f t="shared" si="290"/>
        <v>598</v>
      </c>
      <c r="R2509" s="128">
        <f t="shared" si="291"/>
        <v>673</v>
      </c>
      <c r="S2509" s="4" t="str">
        <f>VLOOKUP(D2509,[2]Sheet1!$F$1:$J$65536,5,0)</f>
        <v>623059486700845407</v>
      </c>
      <c r="T2509" s="4" t="str">
        <f>VLOOKUP(D2509,[1]Sheet1!$F$1:$H$65536,3,0)</f>
        <v>李国华</v>
      </c>
      <c r="U2509" s="4" t="s">
        <v>56</v>
      </c>
      <c r="V2509" s="4" t="s">
        <v>56</v>
      </c>
      <c r="W2509" s="4"/>
      <c r="X2509" s="4"/>
    </row>
    <row r="2510" s="113" customFormat="1" hidden="1" customHeight="1" spans="1:24">
      <c r="A2510" s="9">
        <v>2509</v>
      </c>
      <c r="B2510" s="96" t="s">
        <v>66</v>
      </c>
      <c r="C2510" s="9" t="s">
        <v>5870</v>
      </c>
      <c r="D2510" s="9" t="s">
        <v>5871</v>
      </c>
      <c r="E2510" s="9" t="s">
        <v>146</v>
      </c>
      <c r="F2510" s="9" t="s">
        <v>5760</v>
      </c>
      <c r="G2510" s="9" t="str">
        <f t="shared" si="285"/>
        <v>西簧乡毛庄村</v>
      </c>
      <c r="H2510" s="9" t="s">
        <v>5761</v>
      </c>
      <c r="I2510" s="9">
        <v>1</v>
      </c>
      <c r="J2510" s="9">
        <v>1</v>
      </c>
      <c r="K2510" s="9">
        <v>0</v>
      </c>
      <c r="L2510" s="9">
        <v>0</v>
      </c>
      <c r="M2510" s="9">
        <f t="shared" si="286"/>
        <v>75</v>
      </c>
      <c r="N2510" s="9">
        <f t="shared" si="287"/>
        <v>0</v>
      </c>
      <c r="O2510" s="9">
        <f t="shared" si="288"/>
        <v>0</v>
      </c>
      <c r="P2510" s="125">
        <f t="shared" si="289"/>
        <v>75</v>
      </c>
      <c r="Q2510" s="127">
        <f t="shared" si="290"/>
        <v>598</v>
      </c>
      <c r="R2510" s="128">
        <f t="shared" si="291"/>
        <v>673</v>
      </c>
      <c r="S2510" s="4" t="str">
        <f>VLOOKUP(D2510,[2]Sheet1!$F$1:$J$65536,5,0)</f>
        <v>623059486702768979</v>
      </c>
      <c r="T2510" s="4" t="str">
        <f>VLOOKUP(D2510,[1]Sheet1!$F$1:$H$65536,3,0)</f>
        <v>陈秀民</v>
      </c>
      <c r="U2510" s="4" t="s">
        <v>56</v>
      </c>
      <c r="V2510" s="4" t="s">
        <v>56</v>
      </c>
      <c r="W2510" s="4"/>
      <c r="X2510" s="4"/>
    </row>
    <row r="2511" s="113" customFormat="1" hidden="1" customHeight="1" spans="1:24">
      <c r="A2511" s="9">
        <v>2510</v>
      </c>
      <c r="B2511" s="96" t="s">
        <v>66</v>
      </c>
      <c r="C2511" s="9" t="s">
        <v>5872</v>
      </c>
      <c r="D2511" s="9" t="s">
        <v>5873</v>
      </c>
      <c r="E2511" s="9" t="s">
        <v>146</v>
      </c>
      <c r="F2511" s="9" t="s">
        <v>5787</v>
      </c>
      <c r="G2511" s="9" t="str">
        <f t="shared" si="285"/>
        <v>西簧乡柳树村</v>
      </c>
      <c r="H2511" s="9" t="s">
        <v>5788</v>
      </c>
      <c r="I2511" s="9">
        <v>1</v>
      </c>
      <c r="J2511" s="9">
        <v>1</v>
      </c>
      <c r="K2511" s="9">
        <v>0</v>
      </c>
      <c r="L2511" s="9">
        <v>0</v>
      </c>
      <c r="M2511" s="9">
        <f t="shared" si="286"/>
        <v>75</v>
      </c>
      <c r="N2511" s="9">
        <f t="shared" si="287"/>
        <v>0</v>
      </c>
      <c r="O2511" s="9">
        <f t="shared" si="288"/>
        <v>0</v>
      </c>
      <c r="P2511" s="125">
        <f t="shared" si="289"/>
        <v>75</v>
      </c>
      <c r="Q2511" s="127">
        <f t="shared" si="290"/>
        <v>598</v>
      </c>
      <c r="R2511" s="128">
        <f t="shared" si="291"/>
        <v>673</v>
      </c>
      <c r="S2511" s="4" t="str">
        <f>VLOOKUP(D2511,[2]Sheet1!$F$1:$J$65536,5,0)</f>
        <v>623059486700829195</v>
      </c>
      <c r="T2511" s="4" t="str">
        <f>VLOOKUP(D2511,[1]Sheet1!$F$1:$H$65536,3,0)</f>
        <v>张万强</v>
      </c>
      <c r="U2511" s="4" t="s">
        <v>56</v>
      </c>
      <c r="V2511" s="4" t="s">
        <v>56</v>
      </c>
      <c r="W2511" s="4"/>
      <c r="X2511" s="4"/>
    </row>
    <row r="2512" s="113" customFormat="1" hidden="1" customHeight="1" spans="1:24">
      <c r="A2512" s="9">
        <v>2511</v>
      </c>
      <c r="B2512" s="96" t="s">
        <v>66</v>
      </c>
      <c r="C2512" s="9" t="s">
        <v>5874</v>
      </c>
      <c r="D2512" s="9" t="s">
        <v>5875</v>
      </c>
      <c r="E2512" s="9" t="s">
        <v>146</v>
      </c>
      <c r="F2512" s="9" t="s">
        <v>5809</v>
      </c>
      <c r="G2512" s="9" t="str">
        <f t="shared" si="285"/>
        <v>西簧乡柳林村</v>
      </c>
      <c r="H2512" s="9" t="s">
        <v>5810</v>
      </c>
      <c r="I2512" s="9">
        <v>1</v>
      </c>
      <c r="J2512" s="9">
        <v>1</v>
      </c>
      <c r="K2512" s="9">
        <v>0</v>
      </c>
      <c r="L2512" s="9">
        <v>0</v>
      </c>
      <c r="M2512" s="9">
        <f t="shared" si="286"/>
        <v>75</v>
      </c>
      <c r="N2512" s="9">
        <f t="shared" si="287"/>
        <v>0</v>
      </c>
      <c r="O2512" s="9">
        <f t="shared" si="288"/>
        <v>0</v>
      </c>
      <c r="P2512" s="125">
        <f t="shared" si="289"/>
        <v>75</v>
      </c>
      <c r="Q2512" s="127">
        <f t="shared" si="290"/>
        <v>598</v>
      </c>
      <c r="R2512" s="128">
        <f t="shared" si="291"/>
        <v>673</v>
      </c>
      <c r="S2512" s="4" t="str">
        <f>VLOOKUP(D2512,[2]Sheet1!$F$1:$J$65536,5,0)</f>
        <v>623059486700926066</v>
      </c>
      <c r="T2512" s="4" t="str">
        <f>VLOOKUP(D2512,[1]Sheet1!$F$1:$H$65536,3,0)</f>
        <v>姬朝华</v>
      </c>
      <c r="U2512" s="4" t="s">
        <v>56</v>
      </c>
      <c r="V2512" s="4" t="s">
        <v>56</v>
      </c>
      <c r="W2512" s="4"/>
      <c r="X2512" s="4"/>
    </row>
    <row r="2513" s="113" customFormat="1" hidden="1" customHeight="1" spans="1:24">
      <c r="A2513" s="9">
        <v>2512</v>
      </c>
      <c r="B2513" s="96" t="s">
        <v>66</v>
      </c>
      <c r="C2513" s="9" t="s">
        <v>5876</v>
      </c>
      <c r="D2513" s="9" t="s">
        <v>5877</v>
      </c>
      <c r="E2513" s="9" t="s">
        <v>146</v>
      </c>
      <c r="F2513" s="9" t="s">
        <v>5760</v>
      </c>
      <c r="G2513" s="9" t="str">
        <f t="shared" si="285"/>
        <v>西簧乡毛庄村</v>
      </c>
      <c r="H2513" s="9" t="s">
        <v>5761</v>
      </c>
      <c r="I2513" s="9">
        <v>1</v>
      </c>
      <c r="J2513" s="9">
        <v>1</v>
      </c>
      <c r="K2513" s="9">
        <v>0</v>
      </c>
      <c r="L2513" s="9">
        <v>0</v>
      </c>
      <c r="M2513" s="9">
        <f t="shared" si="286"/>
        <v>75</v>
      </c>
      <c r="N2513" s="9">
        <f t="shared" si="287"/>
        <v>0</v>
      </c>
      <c r="O2513" s="9">
        <f t="shared" si="288"/>
        <v>0</v>
      </c>
      <c r="P2513" s="125">
        <f t="shared" si="289"/>
        <v>75</v>
      </c>
      <c r="Q2513" s="127">
        <f t="shared" si="290"/>
        <v>598</v>
      </c>
      <c r="R2513" s="128">
        <f t="shared" si="291"/>
        <v>673</v>
      </c>
      <c r="S2513" s="4" t="str">
        <f>VLOOKUP(D2513,[2]Sheet1!$F$1:$J$65536,5,0)</f>
        <v>623059486700888480</v>
      </c>
      <c r="T2513" s="4" t="str">
        <f>VLOOKUP(D2513,[1]Sheet1!$F$1:$H$65536,3,0)</f>
        <v>刘同山</v>
      </c>
      <c r="U2513" s="4" t="s">
        <v>56</v>
      </c>
      <c r="V2513" s="4" t="s">
        <v>56</v>
      </c>
      <c r="W2513" s="4"/>
      <c r="X2513" s="4"/>
    </row>
    <row r="2514" s="113" customFormat="1" hidden="1" customHeight="1" spans="1:24">
      <c r="A2514" s="9">
        <v>2513</v>
      </c>
      <c r="B2514" s="96" t="s">
        <v>66</v>
      </c>
      <c r="C2514" s="9" t="s">
        <v>5878</v>
      </c>
      <c r="D2514" s="9" t="s">
        <v>5879</v>
      </c>
      <c r="E2514" s="9" t="s">
        <v>146</v>
      </c>
      <c r="F2514" s="9" t="s">
        <v>5815</v>
      </c>
      <c r="G2514" s="9" t="str">
        <f t="shared" si="285"/>
        <v>西簧乡河北村</v>
      </c>
      <c r="H2514" s="9" t="s">
        <v>5816</v>
      </c>
      <c r="I2514" s="9">
        <v>1</v>
      </c>
      <c r="J2514" s="9">
        <v>1</v>
      </c>
      <c r="K2514" s="9">
        <v>0</v>
      </c>
      <c r="L2514" s="9">
        <v>0</v>
      </c>
      <c r="M2514" s="9">
        <f t="shared" si="286"/>
        <v>75</v>
      </c>
      <c r="N2514" s="9">
        <f t="shared" si="287"/>
        <v>0</v>
      </c>
      <c r="O2514" s="9">
        <f t="shared" si="288"/>
        <v>0</v>
      </c>
      <c r="P2514" s="125">
        <f t="shared" si="289"/>
        <v>75</v>
      </c>
      <c r="Q2514" s="127">
        <f t="shared" si="290"/>
        <v>598</v>
      </c>
      <c r="R2514" s="128">
        <f t="shared" si="291"/>
        <v>673</v>
      </c>
      <c r="S2514" s="4" t="str">
        <f>VLOOKUP(D2514,[2]Sheet1!$F$1:$J$65536,5,0)</f>
        <v>623059486702418039</v>
      </c>
      <c r="T2514" s="4" t="str">
        <f>VLOOKUP(D2514,[1]Sheet1!$F$1:$H$65536,3,0)</f>
        <v>李兆田</v>
      </c>
      <c r="U2514" s="4" t="s">
        <v>56</v>
      </c>
      <c r="V2514" s="4" t="s">
        <v>56</v>
      </c>
      <c r="W2514" s="4"/>
      <c r="X2514" s="4"/>
    </row>
    <row r="2515" s="113" customFormat="1" hidden="1" customHeight="1" spans="1:24">
      <c r="A2515" s="9">
        <v>2514</v>
      </c>
      <c r="B2515" s="96" t="s">
        <v>66</v>
      </c>
      <c r="C2515" s="9" t="s">
        <v>5880</v>
      </c>
      <c r="D2515" s="9" t="s">
        <v>5881</v>
      </c>
      <c r="E2515" s="9" t="s">
        <v>146</v>
      </c>
      <c r="F2515" s="9" t="s">
        <v>5795</v>
      </c>
      <c r="G2515" s="9" t="str">
        <f t="shared" si="285"/>
        <v>西簧乡卧龙岗村</v>
      </c>
      <c r="H2515" s="9" t="s">
        <v>5796</v>
      </c>
      <c r="I2515" s="9">
        <v>1</v>
      </c>
      <c r="J2515" s="9">
        <v>1</v>
      </c>
      <c r="K2515" s="9">
        <v>0</v>
      </c>
      <c r="L2515" s="9">
        <v>0</v>
      </c>
      <c r="M2515" s="9">
        <f t="shared" si="286"/>
        <v>75</v>
      </c>
      <c r="N2515" s="9">
        <f t="shared" si="287"/>
        <v>0</v>
      </c>
      <c r="O2515" s="9">
        <f t="shared" si="288"/>
        <v>0</v>
      </c>
      <c r="P2515" s="125">
        <f t="shared" si="289"/>
        <v>75</v>
      </c>
      <c r="Q2515" s="127">
        <f t="shared" si="290"/>
        <v>598</v>
      </c>
      <c r="R2515" s="128">
        <f t="shared" si="291"/>
        <v>673</v>
      </c>
      <c r="S2515" s="4" t="str">
        <f>VLOOKUP(D2515,[2]Sheet1!$F$1:$J$65536,5,0)</f>
        <v>623059486700916554</v>
      </c>
      <c r="T2515" s="4" t="str">
        <f>VLOOKUP(D2515,[1]Sheet1!$F$1:$H$65536,3,0)</f>
        <v>高如法</v>
      </c>
      <c r="U2515" s="4" t="s">
        <v>56</v>
      </c>
      <c r="V2515" s="4" t="s">
        <v>56</v>
      </c>
      <c r="W2515" s="4"/>
      <c r="X2515" s="4"/>
    </row>
    <row r="2516" s="113" customFormat="1" hidden="1" customHeight="1" spans="1:24">
      <c r="A2516" s="9">
        <v>2515</v>
      </c>
      <c r="B2516" s="96" t="s">
        <v>66</v>
      </c>
      <c r="C2516" s="9" t="s">
        <v>5882</v>
      </c>
      <c r="D2516" s="9" t="s">
        <v>5883</v>
      </c>
      <c r="E2516" s="9" t="s">
        <v>146</v>
      </c>
      <c r="F2516" s="9" t="s">
        <v>5884</v>
      </c>
      <c r="G2516" s="9" t="str">
        <f t="shared" si="285"/>
        <v>西簧乡桃花村</v>
      </c>
      <c r="H2516" s="9" t="s">
        <v>5885</v>
      </c>
      <c r="I2516" s="9">
        <v>1</v>
      </c>
      <c r="J2516" s="9">
        <v>1</v>
      </c>
      <c r="K2516" s="9">
        <v>0</v>
      </c>
      <c r="L2516" s="9">
        <v>0</v>
      </c>
      <c r="M2516" s="9">
        <f t="shared" si="286"/>
        <v>75</v>
      </c>
      <c r="N2516" s="9">
        <f t="shared" si="287"/>
        <v>0</v>
      </c>
      <c r="O2516" s="9">
        <f t="shared" si="288"/>
        <v>0</v>
      </c>
      <c r="P2516" s="125">
        <f t="shared" si="289"/>
        <v>75</v>
      </c>
      <c r="Q2516" s="127">
        <f t="shared" si="290"/>
        <v>598</v>
      </c>
      <c r="R2516" s="128">
        <f t="shared" si="291"/>
        <v>673</v>
      </c>
      <c r="S2516" s="4" t="str">
        <f>VLOOKUP(D2516,[2]Sheet1!$F$1:$J$65536,5,0)</f>
        <v>623059486700841265</v>
      </c>
      <c r="T2516" s="4" t="str">
        <f>VLOOKUP(D2516,[1]Sheet1!$F$1:$H$65536,3,0)</f>
        <v>杨青瑞</v>
      </c>
      <c r="U2516" s="4" t="s">
        <v>56</v>
      </c>
      <c r="V2516" s="4" t="s">
        <v>56</v>
      </c>
      <c r="W2516" s="4"/>
      <c r="X2516" s="4"/>
    </row>
    <row r="2517" s="113" customFormat="1" hidden="1" customHeight="1" spans="1:24">
      <c r="A2517" s="9">
        <v>2516</v>
      </c>
      <c r="B2517" s="96" t="s">
        <v>66</v>
      </c>
      <c r="C2517" s="9" t="s">
        <v>5886</v>
      </c>
      <c r="D2517" s="9" t="s">
        <v>5887</v>
      </c>
      <c r="E2517" s="9" t="s">
        <v>146</v>
      </c>
      <c r="F2517" s="9" t="s">
        <v>5845</v>
      </c>
      <c r="G2517" s="9" t="str">
        <f t="shared" si="285"/>
        <v>西簧乡黑马庄村</v>
      </c>
      <c r="H2517" s="9" t="s">
        <v>5846</v>
      </c>
      <c r="I2517" s="9">
        <v>1</v>
      </c>
      <c r="J2517" s="9">
        <v>0</v>
      </c>
      <c r="K2517" s="9">
        <v>1</v>
      </c>
      <c r="L2517" s="9">
        <v>0</v>
      </c>
      <c r="M2517" s="9">
        <f t="shared" si="286"/>
        <v>0</v>
      </c>
      <c r="N2517" s="9">
        <f t="shared" si="287"/>
        <v>300</v>
      </c>
      <c r="O2517" s="9">
        <f t="shared" si="288"/>
        <v>0</v>
      </c>
      <c r="P2517" s="125">
        <f t="shared" si="289"/>
        <v>300</v>
      </c>
      <c r="Q2517" s="127">
        <f t="shared" si="290"/>
        <v>598</v>
      </c>
      <c r="R2517" s="128">
        <f t="shared" si="291"/>
        <v>898</v>
      </c>
      <c r="S2517" s="4" t="str">
        <f>VLOOKUP(D2517,[2]Sheet1!$F$1:$J$65536,5,0)</f>
        <v>623059486700996606</v>
      </c>
      <c r="T2517" s="4" t="str">
        <f>VLOOKUP(D2517,[1]Sheet1!$F$1:$H$65536,3,0)</f>
        <v>李泽娃</v>
      </c>
      <c r="U2517" s="4" t="s">
        <v>56</v>
      </c>
      <c r="V2517" s="4" t="s">
        <v>56</v>
      </c>
      <c r="W2517" s="4"/>
      <c r="X2517" s="4"/>
    </row>
    <row r="2518" s="113" customFormat="1" hidden="1" customHeight="1" spans="1:24">
      <c r="A2518" s="9">
        <v>2517</v>
      </c>
      <c r="B2518" s="96" t="s">
        <v>66</v>
      </c>
      <c r="C2518" s="9" t="s">
        <v>5888</v>
      </c>
      <c r="D2518" s="9" t="s">
        <v>5889</v>
      </c>
      <c r="E2518" s="9" t="s">
        <v>146</v>
      </c>
      <c r="F2518" s="9" t="s">
        <v>5827</v>
      </c>
      <c r="G2518" s="9" t="str">
        <f t="shared" si="285"/>
        <v>西簧乡关帝庙村</v>
      </c>
      <c r="H2518" s="9" t="s">
        <v>5828</v>
      </c>
      <c r="I2518" s="9">
        <v>1</v>
      </c>
      <c r="J2518" s="9">
        <v>1</v>
      </c>
      <c r="K2518" s="9">
        <v>0</v>
      </c>
      <c r="L2518" s="9">
        <v>0</v>
      </c>
      <c r="M2518" s="9">
        <f t="shared" si="286"/>
        <v>75</v>
      </c>
      <c r="N2518" s="9">
        <f t="shared" si="287"/>
        <v>0</v>
      </c>
      <c r="O2518" s="9">
        <f t="shared" si="288"/>
        <v>0</v>
      </c>
      <c r="P2518" s="125">
        <f t="shared" si="289"/>
        <v>75</v>
      </c>
      <c r="Q2518" s="127">
        <f t="shared" si="290"/>
        <v>598</v>
      </c>
      <c r="R2518" s="128">
        <f t="shared" si="291"/>
        <v>673</v>
      </c>
      <c r="S2518" s="4" t="str">
        <f>VLOOKUP(D2518,[2]Sheet1!$F$1:$J$65536,5,0)</f>
        <v>623059486703031302</v>
      </c>
      <c r="T2518" s="4" t="str">
        <f>VLOOKUP(D2518,[1]Sheet1!$F$1:$H$65536,3,0)</f>
        <v>徐定娃</v>
      </c>
      <c r="U2518" s="4" t="s">
        <v>56</v>
      </c>
      <c r="V2518" s="4" t="s">
        <v>56</v>
      </c>
      <c r="W2518" s="4"/>
      <c r="X2518" s="4"/>
    </row>
    <row r="2519" s="113" customFormat="1" hidden="1" customHeight="1" spans="1:24">
      <c r="A2519" s="9">
        <v>2518</v>
      </c>
      <c r="B2519" s="96" t="s">
        <v>66</v>
      </c>
      <c r="C2519" s="9" t="s">
        <v>5890</v>
      </c>
      <c r="D2519" s="9" t="s">
        <v>5891</v>
      </c>
      <c r="E2519" s="9" t="s">
        <v>146</v>
      </c>
      <c r="F2519" s="9" t="s">
        <v>5764</v>
      </c>
      <c r="G2519" s="9" t="str">
        <f t="shared" si="285"/>
        <v>西簧乡李湾村</v>
      </c>
      <c r="H2519" s="9" t="s">
        <v>5765</v>
      </c>
      <c r="I2519" s="9">
        <v>1</v>
      </c>
      <c r="J2519" s="9">
        <v>1</v>
      </c>
      <c r="K2519" s="9">
        <v>0</v>
      </c>
      <c r="L2519" s="9">
        <v>0</v>
      </c>
      <c r="M2519" s="9">
        <f t="shared" si="286"/>
        <v>75</v>
      </c>
      <c r="N2519" s="9">
        <f t="shared" si="287"/>
        <v>0</v>
      </c>
      <c r="O2519" s="9">
        <f t="shared" si="288"/>
        <v>0</v>
      </c>
      <c r="P2519" s="125">
        <f t="shared" si="289"/>
        <v>75</v>
      </c>
      <c r="Q2519" s="127">
        <f t="shared" si="290"/>
        <v>598</v>
      </c>
      <c r="R2519" s="128">
        <f t="shared" si="291"/>
        <v>673</v>
      </c>
      <c r="S2519" s="4" t="str">
        <f>VLOOKUP(D2519,[2]Sheet1!$F$1:$J$65536,5,0)</f>
        <v>623059486700833270</v>
      </c>
      <c r="T2519" s="4" t="str">
        <f>VLOOKUP(D2519,[1]Sheet1!$F$1:$H$65536,3,0)</f>
        <v>马兆华</v>
      </c>
      <c r="U2519" s="4" t="s">
        <v>56</v>
      </c>
      <c r="V2519" s="4" t="s">
        <v>56</v>
      </c>
      <c r="W2519" s="4"/>
      <c r="X2519" s="4"/>
    </row>
    <row r="2520" s="113" customFormat="1" hidden="1" customHeight="1" spans="1:24">
      <c r="A2520" s="9">
        <v>2519</v>
      </c>
      <c r="B2520" s="96" t="s">
        <v>66</v>
      </c>
      <c r="C2520" s="9" t="s">
        <v>5892</v>
      </c>
      <c r="D2520" s="9" t="s">
        <v>5893</v>
      </c>
      <c r="E2520" s="9" t="s">
        <v>146</v>
      </c>
      <c r="F2520" s="9" t="s">
        <v>5823</v>
      </c>
      <c r="G2520" s="9" t="str">
        <f t="shared" si="285"/>
        <v>西簧乡谢湾村</v>
      </c>
      <c r="H2520" s="9" t="s">
        <v>5824</v>
      </c>
      <c r="I2520" s="9">
        <v>1</v>
      </c>
      <c r="J2520" s="9">
        <v>1</v>
      </c>
      <c r="K2520" s="9">
        <v>0</v>
      </c>
      <c r="L2520" s="9">
        <v>0</v>
      </c>
      <c r="M2520" s="9">
        <f t="shared" si="286"/>
        <v>75</v>
      </c>
      <c r="N2520" s="9">
        <f t="shared" si="287"/>
        <v>0</v>
      </c>
      <c r="O2520" s="9">
        <f t="shared" si="288"/>
        <v>0</v>
      </c>
      <c r="P2520" s="125">
        <f t="shared" si="289"/>
        <v>75</v>
      </c>
      <c r="Q2520" s="127">
        <f t="shared" si="290"/>
        <v>598</v>
      </c>
      <c r="R2520" s="128">
        <f t="shared" si="291"/>
        <v>673</v>
      </c>
      <c r="S2520" s="4" t="str">
        <f>VLOOKUP(D2520,[2]Sheet1!$F$1:$J$65536,5,0)</f>
        <v>623059486700871874</v>
      </c>
      <c r="T2520" s="4" t="str">
        <f>VLOOKUP(D2520,[1]Sheet1!$F$1:$H$65536,3,0)</f>
        <v>马来英</v>
      </c>
      <c r="U2520" s="4" t="s">
        <v>56</v>
      </c>
      <c r="V2520" s="4" t="s">
        <v>56</v>
      </c>
      <c r="W2520" s="4"/>
      <c r="X2520" s="4"/>
    </row>
    <row r="2521" s="113" customFormat="1" hidden="1" customHeight="1" spans="1:24">
      <c r="A2521" s="9">
        <v>2520</v>
      </c>
      <c r="B2521" s="96" t="s">
        <v>66</v>
      </c>
      <c r="C2521" s="9" t="s">
        <v>5894</v>
      </c>
      <c r="D2521" s="9" t="s">
        <v>5895</v>
      </c>
      <c r="E2521" s="9" t="s">
        <v>146</v>
      </c>
      <c r="F2521" s="9" t="s">
        <v>5845</v>
      </c>
      <c r="G2521" s="9" t="str">
        <f t="shared" si="285"/>
        <v>西簧乡黑马庄村</v>
      </c>
      <c r="H2521" s="9" t="s">
        <v>5846</v>
      </c>
      <c r="I2521" s="9">
        <v>1</v>
      </c>
      <c r="J2521" s="9">
        <v>1</v>
      </c>
      <c r="K2521" s="9">
        <v>0</v>
      </c>
      <c r="L2521" s="9">
        <v>0</v>
      </c>
      <c r="M2521" s="9">
        <f t="shared" si="286"/>
        <v>75</v>
      </c>
      <c r="N2521" s="9">
        <f t="shared" si="287"/>
        <v>0</v>
      </c>
      <c r="O2521" s="9">
        <f t="shared" si="288"/>
        <v>0</v>
      </c>
      <c r="P2521" s="125">
        <f t="shared" si="289"/>
        <v>75</v>
      </c>
      <c r="Q2521" s="127">
        <f t="shared" si="290"/>
        <v>598</v>
      </c>
      <c r="R2521" s="128">
        <f t="shared" si="291"/>
        <v>673</v>
      </c>
      <c r="S2521" s="4" t="str">
        <f>VLOOKUP(D2521,[2]Sheet1!$F$1:$J$65536,5,0)</f>
        <v>623059486700940554</v>
      </c>
      <c r="T2521" s="4" t="str">
        <f>VLOOKUP(D2521,[1]Sheet1!$F$1:$H$65536,3,0)</f>
        <v>李志国</v>
      </c>
      <c r="U2521" s="4" t="s">
        <v>56</v>
      </c>
      <c r="V2521" s="4" t="s">
        <v>56</v>
      </c>
      <c r="W2521" s="4"/>
      <c r="X2521" s="4"/>
    </row>
    <row r="2522" s="113" customFormat="1" hidden="1" customHeight="1" spans="1:24">
      <c r="A2522" s="9">
        <v>2521</v>
      </c>
      <c r="B2522" s="96" t="s">
        <v>66</v>
      </c>
      <c r="C2522" s="9" t="s">
        <v>5896</v>
      </c>
      <c r="D2522" s="9" t="s">
        <v>5897</v>
      </c>
      <c r="E2522" s="9" t="s">
        <v>146</v>
      </c>
      <c r="F2522" s="9" t="s">
        <v>5884</v>
      </c>
      <c r="G2522" s="9" t="str">
        <f t="shared" si="285"/>
        <v>西簧乡桃花村</v>
      </c>
      <c r="H2522" s="9" t="s">
        <v>5885</v>
      </c>
      <c r="I2522" s="9">
        <v>1</v>
      </c>
      <c r="J2522" s="9">
        <v>1</v>
      </c>
      <c r="K2522" s="9">
        <v>0</v>
      </c>
      <c r="L2522" s="9">
        <v>0</v>
      </c>
      <c r="M2522" s="9">
        <f t="shared" si="286"/>
        <v>75</v>
      </c>
      <c r="N2522" s="9">
        <f t="shared" si="287"/>
        <v>0</v>
      </c>
      <c r="O2522" s="9">
        <f t="shared" si="288"/>
        <v>0</v>
      </c>
      <c r="P2522" s="125">
        <f t="shared" si="289"/>
        <v>75</v>
      </c>
      <c r="Q2522" s="127">
        <f t="shared" si="290"/>
        <v>598</v>
      </c>
      <c r="R2522" s="128">
        <f t="shared" si="291"/>
        <v>673</v>
      </c>
      <c r="S2522" s="4" t="str">
        <f>VLOOKUP(D2522,[2]Sheet1!$F$1:$J$65536,5,0)</f>
        <v>623059486700982408</v>
      </c>
      <c r="T2522" s="4" t="str">
        <f>VLOOKUP(D2522,[1]Sheet1!$F$1:$H$65536,3,0)</f>
        <v>夏付彬</v>
      </c>
      <c r="U2522" s="4" t="s">
        <v>56</v>
      </c>
      <c r="V2522" s="4" t="s">
        <v>56</v>
      </c>
      <c r="W2522" s="4"/>
      <c r="X2522" s="4"/>
    </row>
    <row r="2523" s="113" customFormat="1" hidden="1" customHeight="1" spans="1:24">
      <c r="A2523" s="9">
        <v>2522</v>
      </c>
      <c r="B2523" s="96" t="s">
        <v>66</v>
      </c>
      <c r="C2523" s="9" t="s">
        <v>5898</v>
      </c>
      <c r="D2523" s="9" t="s">
        <v>5899</v>
      </c>
      <c r="E2523" s="9" t="s">
        <v>146</v>
      </c>
      <c r="F2523" s="9" t="s">
        <v>5776</v>
      </c>
      <c r="G2523" s="9" t="str">
        <f t="shared" si="285"/>
        <v>西簧乡梅池村</v>
      </c>
      <c r="H2523" s="9" t="s">
        <v>5777</v>
      </c>
      <c r="I2523" s="9">
        <v>1</v>
      </c>
      <c r="J2523" s="9">
        <v>1</v>
      </c>
      <c r="K2523" s="9">
        <v>0</v>
      </c>
      <c r="L2523" s="9">
        <v>0</v>
      </c>
      <c r="M2523" s="9">
        <f t="shared" si="286"/>
        <v>75</v>
      </c>
      <c r="N2523" s="9">
        <f t="shared" si="287"/>
        <v>0</v>
      </c>
      <c r="O2523" s="9">
        <f t="shared" si="288"/>
        <v>0</v>
      </c>
      <c r="P2523" s="125">
        <f t="shared" si="289"/>
        <v>75</v>
      </c>
      <c r="Q2523" s="127">
        <f t="shared" si="290"/>
        <v>598</v>
      </c>
      <c r="R2523" s="128">
        <f t="shared" si="291"/>
        <v>673</v>
      </c>
      <c r="S2523" s="4" t="str">
        <f>VLOOKUP(D2523,[2]Sheet1!$F$1:$J$65536,5,0)</f>
        <v>623059486700893670</v>
      </c>
      <c r="T2523" s="4" t="str">
        <f>VLOOKUP(D2523,[1]Sheet1!$F$1:$H$65536,3,0)</f>
        <v>苏相林</v>
      </c>
      <c r="U2523" s="4" t="s">
        <v>56</v>
      </c>
      <c r="V2523" s="4" t="s">
        <v>56</v>
      </c>
      <c r="W2523" s="4"/>
      <c r="X2523" s="4"/>
    </row>
    <row r="2524" s="113" customFormat="1" hidden="1" customHeight="1" spans="1:24">
      <c r="A2524" s="9">
        <v>2523</v>
      </c>
      <c r="B2524" s="96" t="s">
        <v>66</v>
      </c>
      <c r="C2524" s="9" t="s">
        <v>5900</v>
      </c>
      <c r="D2524" s="9" t="s">
        <v>5901</v>
      </c>
      <c r="E2524" s="9" t="s">
        <v>146</v>
      </c>
      <c r="F2524" s="9" t="s">
        <v>5787</v>
      </c>
      <c r="G2524" s="9" t="str">
        <f t="shared" si="285"/>
        <v>西簧乡柳树村</v>
      </c>
      <c r="H2524" s="9" t="s">
        <v>5788</v>
      </c>
      <c r="I2524" s="9">
        <v>1</v>
      </c>
      <c r="J2524" s="9">
        <v>1</v>
      </c>
      <c r="K2524" s="9">
        <v>0</v>
      </c>
      <c r="L2524" s="9">
        <v>0</v>
      </c>
      <c r="M2524" s="9">
        <f t="shared" si="286"/>
        <v>75</v>
      </c>
      <c r="N2524" s="9">
        <f t="shared" si="287"/>
        <v>0</v>
      </c>
      <c r="O2524" s="9">
        <f t="shared" si="288"/>
        <v>0</v>
      </c>
      <c r="P2524" s="125">
        <f t="shared" si="289"/>
        <v>75</v>
      </c>
      <c r="Q2524" s="127">
        <f t="shared" si="290"/>
        <v>598</v>
      </c>
      <c r="R2524" s="128">
        <f t="shared" si="291"/>
        <v>673</v>
      </c>
      <c r="S2524" s="4" t="str">
        <f>VLOOKUP(D2524,[2]Sheet1!$F$1:$J$65536,5,0)</f>
        <v>623059486700827744</v>
      </c>
      <c r="T2524" s="4" t="str">
        <f>VLOOKUP(D2524,[1]Sheet1!$F$1:$H$65536,3,0)</f>
        <v>杨建国</v>
      </c>
      <c r="U2524" s="4" t="s">
        <v>56</v>
      </c>
      <c r="V2524" s="4" t="s">
        <v>56</v>
      </c>
      <c r="W2524" s="4"/>
      <c r="X2524" s="4"/>
    </row>
    <row r="2525" s="113" customFormat="1" hidden="1" customHeight="1" spans="1:24">
      <c r="A2525" s="9">
        <v>2524</v>
      </c>
      <c r="B2525" s="96" t="s">
        <v>66</v>
      </c>
      <c r="C2525" s="9" t="s">
        <v>5902</v>
      </c>
      <c r="D2525" s="9" t="s">
        <v>5903</v>
      </c>
      <c r="E2525" s="9" t="s">
        <v>146</v>
      </c>
      <c r="F2525" s="9" t="s">
        <v>5904</v>
      </c>
      <c r="G2525" s="9" t="str">
        <f t="shared" si="285"/>
        <v>西簧乡前湾村</v>
      </c>
      <c r="H2525" s="9" t="s">
        <v>5905</v>
      </c>
      <c r="I2525" s="9">
        <v>1</v>
      </c>
      <c r="J2525" s="9">
        <v>1</v>
      </c>
      <c r="K2525" s="9">
        <v>0</v>
      </c>
      <c r="L2525" s="9">
        <v>0</v>
      </c>
      <c r="M2525" s="9">
        <f t="shared" si="286"/>
        <v>75</v>
      </c>
      <c r="N2525" s="9">
        <f t="shared" si="287"/>
        <v>0</v>
      </c>
      <c r="O2525" s="9">
        <f t="shared" si="288"/>
        <v>0</v>
      </c>
      <c r="P2525" s="125">
        <f t="shared" si="289"/>
        <v>75</v>
      </c>
      <c r="Q2525" s="127">
        <f t="shared" si="290"/>
        <v>598</v>
      </c>
      <c r="R2525" s="128">
        <f t="shared" si="291"/>
        <v>673</v>
      </c>
      <c r="S2525" s="4" t="str">
        <f>VLOOKUP(D2525,[2]Sheet1!$F$1:$J$65536,5,0)</f>
        <v>623059486700898760</v>
      </c>
      <c r="T2525" s="4" t="str">
        <f>VLOOKUP(D2525,[1]Sheet1!$F$1:$H$65536,3,0)</f>
        <v>孙国</v>
      </c>
      <c r="U2525" s="4" t="s">
        <v>56</v>
      </c>
      <c r="V2525" s="4" t="s">
        <v>56</v>
      </c>
      <c r="W2525" s="4"/>
      <c r="X2525" s="4"/>
    </row>
    <row r="2526" s="113" customFormat="1" hidden="1" customHeight="1" spans="1:24">
      <c r="A2526" s="9">
        <v>2525</v>
      </c>
      <c r="B2526" s="96" t="s">
        <v>66</v>
      </c>
      <c r="C2526" s="9" t="s">
        <v>5906</v>
      </c>
      <c r="D2526" s="9" t="s">
        <v>5907</v>
      </c>
      <c r="E2526" s="9" t="s">
        <v>146</v>
      </c>
      <c r="F2526" s="9" t="s">
        <v>5795</v>
      </c>
      <c r="G2526" s="9" t="str">
        <f t="shared" si="285"/>
        <v>西簧乡卧龙岗村</v>
      </c>
      <c r="H2526" s="9" t="s">
        <v>5796</v>
      </c>
      <c r="I2526" s="9">
        <v>1</v>
      </c>
      <c r="J2526" s="9">
        <v>1</v>
      </c>
      <c r="K2526" s="9">
        <v>0</v>
      </c>
      <c r="L2526" s="9">
        <v>0</v>
      </c>
      <c r="M2526" s="9">
        <f t="shared" si="286"/>
        <v>75</v>
      </c>
      <c r="N2526" s="9">
        <f t="shared" si="287"/>
        <v>0</v>
      </c>
      <c r="O2526" s="9">
        <f t="shared" si="288"/>
        <v>0</v>
      </c>
      <c r="P2526" s="125">
        <f t="shared" si="289"/>
        <v>75</v>
      </c>
      <c r="Q2526" s="127">
        <f t="shared" si="290"/>
        <v>598</v>
      </c>
      <c r="R2526" s="128">
        <f t="shared" si="291"/>
        <v>673</v>
      </c>
      <c r="S2526" s="4" t="str">
        <f>VLOOKUP(D2526,[2]Sheet1!$F$1:$J$65536,5,0)</f>
        <v>623059486700920028</v>
      </c>
      <c r="T2526" s="4" t="str">
        <f>VLOOKUP(D2526,[1]Sheet1!$F$1:$H$65536,3,0)</f>
        <v>孙传党</v>
      </c>
      <c r="U2526" s="4" t="s">
        <v>56</v>
      </c>
      <c r="V2526" s="4" t="s">
        <v>56</v>
      </c>
      <c r="W2526" s="4"/>
      <c r="X2526" s="4"/>
    </row>
    <row r="2527" s="113" customFormat="1" hidden="1" customHeight="1" spans="1:24">
      <c r="A2527" s="9">
        <v>2526</v>
      </c>
      <c r="B2527" s="96" t="s">
        <v>66</v>
      </c>
      <c r="C2527" s="9" t="s">
        <v>5908</v>
      </c>
      <c r="D2527" s="9" t="s">
        <v>5909</v>
      </c>
      <c r="E2527" s="9" t="s">
        <v>146</v>
      </c>
      <c r="F2527" s="9" t="s">
        <v>5857</v>
      </c>
      <c r="G2527" s="9" t="str">
        <f t="shared" ref="G2527:G2587" si="292">E2527&amp;F2527</f>
        <v>西簧乡带河村</v>
      </c>
      <c r="H2527" s="9" t="s">
        <v>5858</v>
      </c>
      <c r="I2527" s="9">
        <v>1</v>
      </c>
      <c r="J2527" s="9">
        <v>1</v>
      </c>
      <c r="K2527" s="9">
        <v>0</v>
      </c>
      <c r="L2527" s="9">
        <v>0</v>
      </c>
      <c r="M2527" s="9">
        <f t="shared" si="286"/>
        <v>75</v>
      </c>
      <c r="N2527" s="9">
        <f t="shared" si="287"/>
        <v>0</v>
      </c>
      <c r="O2527" s="9">
        <f t="shared" si="288"/>
        <v>0</v>
      </c>
      <c r="P2527" s="125">
        <f t="shared" si="289"/>
        <v>75</v>
      </c>
      <c r="Q2527" s="127">
        <f t="shared" si="290"/>
        <v>598</v>
      </c>
      <c r="R2527" s="128">
        <f t="shared" si="291"/>
        <v>673</v>
      </c>
      <c r="S2527" s="4" t="str">
        <f>VLOOKUP(D2527,[2]Sheet1!$F$1:$J$65536,5,0)</f>
        <v>623059486700947518</v>
      </c>
      <c r="T2527" s="4" t="str">
        <f>VLOOKUP(D2527,[1]Sheet1!$F$1:$H$65536,3,0)</f>
        <v>黄循福</v>
      </c>
      <c r="U2527" s="4" t="s">
        <v>56</v>
      </c>
      <c r="V2527" s="4" t="s">
        <v>56</v>
      </c>
      <c r="W2527" s="4"/>
      <c r="X2527" s="4"/>
    </row>
    <row r="2528" s="113" customFormat="1" hidden="1" customHeight="1" spans="1:24">
      <c r="A2528" s="9">
        <v>2527</v>
      </c>
      <c r="B2528" s="96" t="s">
        <v>66</v>
      </c>
      <c r="C2528" s="9" t="s">
        <v>5910</v>
      </c>
      <c r="D2528" s="9" t="s">
        <v>5911</v>
      </c>
      <c r="E2528" s="9" t="s">
        <v>146</v>
      </c>
      <c r="F2528" s="9" t="s">
        <v>5787</v>
      </c>
      <c r="G2528" s="9" t="str">
        <f t="shared" si="292"/>
        <v>西簧乡柳树村</v>
      </c>
      <c r="H2528" s="9" t="s">
        <v>5788</v>
      </c>
      <c r="I2528" s="9">
        <v>1</v>
      </c>
      <c r="J2528" s="9">
        <v>1</v>
      </c>
      <c r="K2528" s="9">
        <v>0</v>
      </c>
      <c r="L2528" s="9">
        <v>0</v>
      </c>
      <c r="M2528" s="9">
        <f t="shared" si="286"/>
        <v>75</v>
      </c>
      <c r="N2528" s="9">
        <f t="shared" si="287"/>
        <v>0</v>
      </c>
      <c r="O2528" s="9">
        <f t="shared" si="288"/>
        <v>0</v>
      </c>
      <c r="P2528" s="125">
        <f t="shared" si="289"/>
        <v>75</v>
      </c>
      <c r="Q2528" s="127">
        <f t="shared" si="290"/>
        <v>598</v>
      </c>
      <c r="R2528" s="128">
        <f t="shared" si="291"/>
        <v>673</v>
      </c>
      <c r="S2528" s="4" t="str">
        <f>VLOOKUP(D2528,[2]Sheet1!$F$1:$J$65536,5,0)</f>
        <v>623059486700822935</v>
      </c>
      <c r="T2528" s="4" t="str">
        <f>VLOOKUP(D2528,[1]Sheet1!$F$1:$H$65536,3,0)</f>
        <v>程国阁</v>
      </c>
      <c r="U2528" s="4" t="s">
        <v>56</v>
      </c>
      <c r="V2528" s="4" t="s">
        <v>56</v>
      </c>
      <c r="W2528" s="4"/>
      <c r="X2528" s="4"/>
    </row>
    <row r="2529" s="113" customFormat="1" hidden="1" customHeight="1" spans="1:24">
      <c r="A2529" s="9">
        <v>2528</v>
      </c>
      <c r="B2529" s="96" t="s">
        <v>66</v>
      </c>
      <c r="C2529" s="9" t="s">
        <v>5912</v>
      </c>
      <c r="D2529" s="9" t="s">
        <v>5913</v>
      </c>
      <c r="E2529" s="9" t="s">
        <v>146</v>
      </c>
      <c r="F2529" s="9" t="s">
        <v>5776</v>
      </c>
      <c r="G2529" s="9" t="str">
        <f t="shared" si="292"/>
        <v>西簧乡梅池村</v>
      </c>
      <c r="H2529" s="9" t="s">
        <v>5777</v>
      </c>
      <c r="I2529" s="9">
        <v>1</v>
      </c>
      <c r="J2529" s="9">
        <v>1</v>
      </c>
      <c r="K2529" s="9">
        <v>0</v>
      </c>
      <c r="L2529" s="9">
        <v>0</v>
      </c>
      <c r="M2529" s="9">
        <f t="shared" si="286"/>
        <v>75</v>
      </c>
      <c r="N2529" s="9">
        <f t="shared" si="287"/>
        <v>0</v>
      </c>
      <c r="O2529" s="9">
        <f t="shared" si="288"/>
        <v>0</v>
      </c>
      <c r="P2529" s="125">
        <f t="shared" si="289"/>
        <v>75</v>
      </c>
      <c r="Q2529" s="127">
        <f t="shared" si="290"/>
        <v>598</v>
      </c>
      <c r="R2529" s="128">
        <f t="shared" si="291"/>
        <v>673</v>
      </c>
      <c r="S2529" s="4" t="str">
        <f>VLOOKUP(D2529,[2]Sheet1!$F$1:$J$65536,5,0)</f>
        <v>623059486700890866</v>
      </c>
      <c r="T2529" s="4" t="str">
        <f>VLOOKUP(D2529,[1]Sheet1!$F$1:$H$65536,3,0)</f>
        <v>陈全</v>
      </c>
      <c r="U2529" s="4" t="s">
        <v>56</v>
      </c>
      <c r="V2529" s="4" t="s">
        <v>56</v>
      </c>
      <c r="W2529" s="4"/>
      <c r="X2529" s="4"/>
    </row>
    <row r="2530" s="113" customFormat="1" hidden="1" customHeight="1" spans="1:24">
      <c r="A2530" s="9">
        <v>2529</v>
      </c>
      <c r="B2530" s="96" t="s">
        <v>66</v>
      </c>
      <c r="C2530" s="9" t="s">
        <v>5914</v>
      </c>
      <c r="D2530" s="9" t="s">
        <v>5915</v>
      </c>
      <c r="E2530" s="9" t="s">
        <v>146</v>
      </c>
      <c r="F2530" s="9" t="s">
        <v>5904</v>
      </c>
      <c r="G2530" s="9" t="str">
        <f t="shared" si="292"/>
        <v>西簧乡前湾村</v>
      </c>
      <c r="H2530" s="9" t="s">
        <v>5905</v>
      </c>
      <c r="I2530" s="9">
        <v>1</v>
      </c>
      <c r="J2530" s="9">
        <v>1</v>
      </c>
      <c r="K2530" s="9">
        <v>0</v>
      </c>
      <c r="L2530" s="9">
        <v>0</v>
      </c>
      <c r="M2530" s="9">
        <f t="shared" si="286"/>
        <v>75</v>
      </c>
      <c r="N2530" s="9">
        <f t="shared" si="287"/>
        <v>0</v>
      </c>
      <c r="O2530" s="9">
        <f t="shared" si="288"/>
        <v>0</v>
      </c>
      <c r="P2530" s="125">
        <f t="shared" si="289"/>
        <v>75</v>
      </c>
      <c r="Q2530" s="127">
        <f t="shared" si="290"/>
        <v>598</v>
      </c>
      <c r="R2530" s="128">
        <f t="shared" si="291"/>
        <v>673</v>
      </c>
      <c r="S2530" s="4" t="str">
        <f>VLOOKUP(D2530,[2]Sheet1!$F$1:$J$65536,5,0)</f>
        <v>623059486700896640</v>
      </c>
      <c r="T2530" s="4" t="str">
        <f>VLOOKUP(D2530,[1]Sheet1!$F$1:$H$65536,3,0)</f>
        <v>常青福</v>
      </c>
      <c r="U2530" s="4" t="s">
        <v>56</v>
      </c>
      <c r="V2530" s="4" t="s">
        <v>56</v>
      </c>
      <c r="W2530" s="4"/>
      <c r="X2530" s="4"/>
    </row>
    <row r="2531" s="113" customFormat="1" hidden="1" customHeight="1" spans="1:24">
      <c r="A2531" s="9">
        <v>2530</v>
      </c>
      <c r="B2531" s="96" t="s">
        <v>66</v>
      </c>
      <c r="C2531" s="9" t="s">
        <v>5916</v>
      </c>
      <c r="D2531" s="9" t="s">
        <v>5917</v>
      </c>
      <c r="E2531" s="9" t="s">
        <v>146</v>
      </c>
      <c r="F2531" s="9" t="s">
        <v>5849</v>
      </c>
      <c r="G2531" s="9" t="str">
        <f t="shared" si="292"/>
        <v>西簧乡流西河村</v>
      </c>
      <c r="H2531" s="9" t="s">
        <v>5850</v>
      </c>
      <c r="I2531" s="9">
        <v>1</v>
      </c>
      <c r="J2531" s="9">
        <v>1</v>
      </c>
      <c r="K2531" s="9">
        <v>0</v>
      </c>
      <c r="L2531" s="9">
        <v>0</v>
      </c>
      <c r="M2531" s="9">
        <f t="shared" si="286"/>
        <v>75</v>
      </c>
      <c r="N2531" s="9">
        <f t="shared" si="287"/>
        <v>0</v>
      </c>
      <c r="O2531" s="9">
        <f t="shared" si="288"/>
        <v>0</v>
      </c>
      <c r="P2531" s="125">
        <f t="shared" si="289"/>
        <v>75</v>
      </c>
      <c r="Q2531" s="127">
        <f t="shared" si="290"/>
        <v>598</v>
      </c>
      <c r="R2531" s="128">
        <f t="shared" si="291"/>
        <v>673</v>
      </c>
      <c r="S2531" s="4" t="str">
        <f>VLOOKUP(D2531,[2]Sheet1!$F$1:$J$65536,5,0)</f>
        <v>623059486700904188</v>
      </c>
      <c r="T2531" s="4" t="str">
        <f>VLOOKUP(D2531,[1]Sheet1!$F$1:$H$65536,3,0)</f>
        <v>王兴贵</v>
      </c>
      <c r="U2531" s="4" t="s">
        <v>56</v>
      </c>
      <c r="V2531" s="4" t="s">
        <v>56</v>
      </c>
      <c r="W2531" s="4"/>
      <c r="X2531" s="4"/>
    </row>
    <row r="2532" s="113" customFormat="1" hidden="1" customHeight="1" spans="1:24">
      <c r="A2532" s="9">
        <v>2531</v>
      </c>
      <c r="B2532" s="96" t="s">
        <v>66</v>
      </c>
      <c r="C2532" s="9" t="s">
        <v>5918</v>
      </c>
      <c r="D2532" s="9" t="s">
        <v>5919</v>
      </c>
      <c r="E2532" s="9" t="s">
        <v>146</v>
      </c>
      <c r="F2532" s="9" t="s">
        <v>5791</v>
      </c>
      <c r="G2532" s="9" t="str">
        <f t="shared" si="292"/>
        <v>西簧乡崖屋村</v>
      </c>
      <c r="H2532" s="9" t="s">
        <v>5792</v>
      </c>
      <c r="I2532" s="9">
        <v>1</v>
      </c>
      <c r="J2532" s="9">
        <v>1</v>
      </c>
      <c r="K2532" s="9">
        <v>0</v>
      </c>
      <c r="L2532" s="9">
        <v>0</v>
      </c>
      <c r="M2532" s="9">
        <f t="shared" si="286"/>
        <v>75</v>
      </c>
      <c r="N2532" s="9">
        <f t="shared" si="287"/>
        <v>0</v>
      </c>
      <c r="O2532" s="9">
        <f t="shared" si="288"/>
        <v>0</v>
      </c>
      <c r="P2532" s="125">
        <f t="shared" si="289"/>
        <v>75</v>
      </c>
      <c r="Q2532" s="127">
        <f t="shared" si="290"/>
        <v>598</v>
      </c>
      <c r="R2532" s="128">
        <f t="shared" si="291"/>
        <v>673</v>
      </c>
      <c r="S2532" s="4" t="str">
        <f>VLOOKUP(D2532,[2]Sheet1!$F$1:$J$65536,5,0)</f>
        <v>623059486702836313</v>
      </c>
      <c r="T2532" s="4" t="str">
        <f>VLOOKUP(D2532,[1]Sheet1!$F$1:$H$65536,3,0)</f>
        <v>王有法</v>
      </c>
      <c r="U2532" s="4" t="s">
        <v>56</v>
      </c>
      <c r="V2532" s="4" t="s">
        <v>56</v>
      </c>
      <c r="W2532" s="4"/>
      <c r="X2532" s="4"/>
    </row>
    <row r="2533" s="113" customFormat="1" hidden="1" customHeight="1" spans="1:24">
      <c r="A2533" s="9">
        <v>2532</v>
      </c>
      <c r="B2533" s="96" t="s">
        <v>66</v>
      </c>
      <c r="C2533" s="9" t="s">
        <v>5920</v>
      </c>
      <c r="D2533" s="9" t="s">
        <v>5921</v>
      </c>
      <c r="E2533" s="9" t="s">
        <v>146</v>
      </c>
      <c r="F2533" s="9" t="s">
        <v>5809</v>
      </c>
      <c r="G2533" s="9" t="str">
        <f t="shared" si="292"/>
        <v>西簧乡柳林村</v>
      </c>
      <c r="H2533" s="9" t="s">
        <v>5810</v>
      </c>
      <c r="I2533" s="9">
        <v>1</v>
      </c>
      <c r="J2533" s="9">
        <v>1</v>
      </c>
      <c r="K2533" s="9">
        <v>0</v>
      </c>
      <c r="L2533" s="9">
        <v>0</v>
      </c>
      <c r="M2533" s="9">
        <f t="shared" si="286"/>
        <v>75</v>
      </c>
      <c r="N2533" s="9">
        <f t="shared" si="287"/>
        <v>0</v>
      </c>
      <c r="O2533" s="9">
        <f t="shared" si="288"/>
        <v>0</v>
      </c>
      <c r="P2533" s="125">
        <f t="shared" si="289"/>
        <v>75</v>
      </c>
      <c r="Q2533" s="127">
        <f t="shared" si="290"/>
        <v>598</v>
      </c>
      <c r="R2533" s="128">
        <f t="shared" si="291"/>
        <v>673</v>
      </c>
      <c r="S2533" s="4" t="str">
        <f>VLOOKUP(D2533,[2]Sheet1!$F$1:$J$65536,5,0)</f>
        <v>623059486700929243</v>
      </c>
      <c r="T2533" s="4" t="str">
        <f>VLOOKUP(D2533,[1]Sheet1!$F$1:$H$65536,3,0)</f>
        <v>袁桂林</v>
      </c>
      <c r="U2533" s="4" t="s">
        <v>56</v>
      </c>
      <c r="V2533" s="4" t="s">
        <v>56</v>
      </c>
      <c r="W2533" s="4"/>
      <c r="X2533" s="4"/>
    </row>
    <row r="2534" s="113" customFormat="1" hidden="1" customHeight="1" spans="1:24">
      <c r="A2534" s="9">
        <v>2533</v>
      </c>
      <c r="B2534" s="96" t="s">
        <v>66</v>
      </c>
      <c r="C2534" s="9" t="s">
        <v>5922</v>
      </c>
      <c r="D2534" s="9" t="s">
        <v>5923</v>
      </c>
      <c r="E2534" s="9" t="s">
        <v>146</v>
      </c>
      <c r="F2534" s="9" t="s">
        <v>5827</v>
      </c>
      <c r="G2534" s="9" t="str">
        <f t="shared" si="292"/>
        <v>西簧乡关帝庙村</v>
      </c>
      <c r="H2534" s="9" t="s">
        <v>5828</v>
      </c>
      <c r="I2534" s="9">
        <v>1</v>
      </c>
      <c r="J2534" s="9">
        <v>1</v>
      </c>
      <c r="K2534" s="9">
        <v>0</v>
      </c>
      <c r="L2534" s="9">
        <v>0</v>
      </c>
      <c r="M2534" s="9">
        <f t="shared" si="286"/>
        <v>75</v>
      </c>
      <c r="N2534" s="9">
        <f t="shared" si="287"/>
        <v>0</v>
      </c>
      <c r="O2534" s="9">
        <f t="shared" si="288"/>
        <v>0</v>
      </c>
      <c r="P2534" s="125">
        <f t="shared" si="289"/>
        <v>75</v>
      </c>
      <c r="Q2534" s="127">
        <f t="shared" si="290"/>
        <v>598</v>
      </c>
      <c r="R2534" s="128">
        <f t="shared" si="291"/>
        <v>673</v>
      </c>
      <c r="S2534" s="4" t="str">
        <f>VLOOKUP(D2534,[2]Sheet1!$F$1:$J$65536,5,0)</f>
        <v>623059486700861453</v>
      </c>
      <c r="T2534" s="4" t="str">
        <f>VLOOKUP(D2534,[1]Sheet1!$F$1:$H$65536,3,0)</f>
        <v>曹中国</v>
      </c>
      <c r="U2534" s="4" t="s">
        <v>56</v>
      </c>
      <c r="V2534" s="4" t="s">
        <v>56</v>
      </c>
      <c r="W2534" s="4"/>
      <c r="X2534" s="4"/>
    </row>
    <row r="2535" s="113" customFormat="1" hidden="1" customHeight="1" spans="1:24">
      <c r="A2535" s="9">
        <v>2534</v>
      </c>
      <c r="B2535" s="96" t="s">
        <v>66</v>
      </c>
      <c r="C2535" s="9" t="s">
        <v>5924</v>
      </c>
      <c r="D2535" s="9" t="s">
        <v>5925</v>
      </c>
      <c r="E2535" s="9" t="s">
        <v>146</v>
      </c>
      <c r="F2535" s="9" t="s">
        <v>5760</v>
      </c>
      <c r="G2535" s="9" t="str">
        <f t="shared" si="292"/>
        <v>西簧乡毛庄村</v>
      </c>
      <c r="H2535" s="9" t="s">
        <v>5761</v>
      </c>
      <c r="I2535" s="9">
        <v>1</v>
      </c>
      <c r="J2535" s="9">
        <v>1</v>
      </c>
      <c r="K2535" s="9">
        <v>0</v>
      </c>
      <c r="L2535" s="9">
        <v>0</v>
      </c>
      <c r="M2535" s="9">
        <f t="shared" si="286"/>
        <v>75</v>
      </c>
      <c r="N2535" s="9">
        <f t="shared" si="287"/>
        <v>0</v>
      </c>
      <c r="O2535" s="9">
        <f t="shared" si="288"/>
        <v>0</v>
      </c>
      <c r="P2535" s="125">
        <f t="shared" si="289"/>
        <v>75</v>
      </c>
      <c r="Q2535" s="127">
        <f t="shared" si="290"/>
        <v>598</v>
      </c>
      <c r="R2535" s="128">
        <f t="shared" si="291"/>
        <v>673</v>
      </c>
      <c r="S2535" s="4" t="str">
        <f>VLOOKUP(D2535,[2]Sheet1!$F$1:$J$65536,5,0)</f>
        <v>623059486700889488</v>
      </c>
      <c r="T2535" s="4" t="str">
        <f>VLOOKUP(D2535,[1]Sheet1!$F$1:$H$65536,3,0)</f>
        <v>吴长有</v>
      </c>
      <c r="U2535" s="4" t="s">
        <v>56</v>
      </c>
      <c r="V2535" s="4" t="s">
        <v>56</v>
      </c>
      <c r="W2535" s="4"/>
      <c r="X2535" s="4"/>
    </row>
    <row r="2536" s="113" customFormat="1" hidden="1" customHeight="1" spans="1:24">
      <c r="A2536" s="9">
        <v>2535</v>
      </c>
      <c r="B2536" s="96" t="s">
        <v>66</v>
      </c>
      <c r="C2536" s="9" t="s">
        <v>5926</v>
      </c>
      <c r="D2536" s="9" t="s">
        <v>5927</v>
      </c>
      <c r="E2536" s="9" t="s">
        <v>146</v>
      </c>
      <c r="F2536" s="9" t="s">
        <v>5805</v>
      </c>
      <c r="G2536" s="9" t="str">
        <f t="shared" si="292"/>
        <v>西簧乡樟花沟村</v>
      </c>
      <c r="H2536" s="9" t="s">
        <v>5806</v>
      </c>
      <c r="I2536" s="9">
        <v>1</v>
      </c>
      <c r="J2536" s="9">
        <v>1</v>
      </c>
      <c r="K2536" s="9">
        <v>0</v>
      </c>
      <c r="L2536" s="9">
        <v>0</v>
      </c>
      <c r="M2536" s="9">
        <f t="shared" si="286"/>
        <v>75</v>
      </c>
      <c r="N2536" s="9">
        <f t="shared" si="287"/>
        <v>0</v>
      </c>
      <c r="O2536" s="9">
        <f t="shared" si="288"/>
        <v>0</v>
      </c>
      <c r="P2536" s="125">
        <f t="shared" si="289"/>
        <v>75</v>
      </c>
      <c r="Q2536" s="127">
        <f t="shared" si="290"/>
        <v>598</v>
      </c>
      <c r="R2536" s="128">
        <f t="shared" si="291"/>
        <v>673</v>
      </c>
      <c r="S2536" s="4" t="str">
        <f>VLOOKUP(D2536,[2]Sheet1!$F$1:$J$65536,5,0)</f>
        <v>623059486700908536</v>
      </c>
      <c r="T2536" s="4" t="str">
        <f>VLOOKUP(D2536,[1]Sheet1!$F$1:$H$65536,3,0)</f>
        <v>李云柱</v>
      </c>
      <c r="U2536" s="4" t="s">
        <v>56</v>
      </c>
      <c r="V2536" s="4" t="s">
        <v>56</v>
      </c>
      <c r="W2536" s="4"/>
      <c r="X2536" s="4"/>
    </row>
    <row r="2537" s="113" customFormat="1" hidden="1" customHeight="1" spans="1:24">
      <c r="A2537" s="9">
        <v>2536</v>
      </c>
      <c r="B2537" s="96" t="s">
        <v>66</v>
      </c>
      <c r="C2537" s="9" t="s">
        <v>5928</v>
      </c>
      <c r="D2537" s="9" t="s">
        <v>5929</v>
      </c>
      <c r="E2537" s="9" t="s">
        <v>146</v>
      </c>
      <c r="F2537" s="9" t="s">
        <v>5809</v>
      </c>
      <c r="G2537" s="9" t="str">
        <f t="shared" si="292"/>
        <v>西簧乡柳林村</v>
      </c>
      <c r="H2537" s="9" t="s">
        <v>5810</v>
      </c>
      <c r="I2537" s="9">
        <v>1</v>
      </c>
      <c r="J2537" s="9">
        <v>1</v>
      </c>
      <c r="K2537" s="9">
        <v>0</v>
      </c>
      <c r="L2537" s="9">
        <v>0</v>
      </c>
      <c r="M2537" s="9">
        <f t="shared" si="286"/>
        <v>75</v>
      </c>
      <c r="N2537" s="9">
        <f t="shared" si="287"/>
        <v>0</v>
      </c>
      <c r="O2537" s="9">
        <f t="shared" si="288"/>
        <v>0</v>
      </c>
      <c r="P2537" s="125">
        <f t="shared" si="289"/>
        <v>75</v>
      </c>
      <c r="Q2537" s="127">
        <f t="shared" si="290"/>
        <v>598</v>
      </c>
      <c r="R2537" s="128">
        <f t="shared" si="291"/>
        <v>673</v>
      </c>
      <c r="S2537" s="4" t="str">
        <f>VLOOKUP(D2537,[2]Sheet1!$F$1:$J$65536,5,0)</f>
        <v>623059486700928005</v>
      </c>
      <c r="T2537" s="4" t="str">
        <f>VLOOKUP(D2537,[1]Sheet1!$F$1:$H$65536,3,0)</f>
        <v>吴夫银</v>
      </c>
      <c r="U2537" s="4" t="s">
        <v>56</v>
      </c>
      <c r="V2537" s="4" t="s">
        <v>56</v>
      </c>
      <c r="W2537" s="4"/>
      <c r="X2537" s="4"/>
    </row>
    <row r="2538" s="113" customFormat="1" hidden="1" customHeight="1" spans="1:24">
      <c r="A2538" s="9">
        <v>2537</v>
      </c>
      <c r="B2538" s="96" t="s">
        <v>66</v>
      </c>
      <c r="C2538" s="9" t="s">
        <v>5930</v>
      </c>
      <c r="D2538" s="9" t="s">
        <v>5931</v>
      </c>
      <c r="E2538" s="9" t="s">
        <v>146</v>
      </c>
      <c r="F2538" s="9" t="s">
        <v>5780</v>
      </c>
      <c r="G2538" s="9" t="str">
        <f t="shared" si="292"/>
        <v>西簧乡张南村</v>
      </c>
      <c r="H2538" s="9" t="s">
        <v>5769</v>
      </c>
      <c r="I2538" s="9">
        <v>1</v>
      </c>
      <c r="J2538" s="9">
        <v>1</v>
      </c>
      <c r="K2538" s="9">
        <v>0</v>
      </c>
      <c r="L2538" s="9">
        <v>0</v>
      </c>
      <c r="M2538" s="9">
        <f t="shared" si="286"/>
        <v>75</v>
      </c>
      <c r="N2538" s="9">
        <f t="shared" si="287"/>
        <v>0</v>
      </c>
      <c r="O2538" s="9">
        <f t="shared" si="288"/>
        <v>0</v>
      </c>
      <c r="P2538" s="125">
        <f t="shared" si="289"/>
        <v>75</v>
      </c>
      <c r="Q2538" s="127">
        <f t="shared" si="290"/>
        <v>598</v>
      </c>
      <c r="R2538" s="128">
        <f t="shared" si="291"/>
        <v>673</v>
      </c>
      <c r="S2538" s="4" t="str">
        <f>VLOOKUP(D2538,[2]Sheet1!$F$1:$J$65536,5,0)</f>
        <v>623059486703035097</v>
      </c>
      <c r="T2538" s="4" t="str">
        <f>VLOOKUP(D2538,[1]Sheet1!$F$1:$H$65536,3,0)</f>
        <v>曹相国</v>
      </c>
      <c r="U2538" s="4" t="s">
        <v>56</v>
      </c>
      <c r="V2538" s="4" t="s">
        <v>56</v>
      </c>
      <c r="W2538" s="4"/>
      <c r="X2538" s="4"/>
    </row>
    <row r="2539" s="113" customFormat="1" hidden="1" customHeight="1" spans="1:24">
      <c r="A2539" s="9">
        <v>2538</v>
      </c>
      <c r="B2539" s="96" t="s">
        <v>66</v>
      </c>
      <c r="C2539" s="9" t="s">
        <v>5932</v>
      </c>
      <c r="D2539" s="9" t="s">
        <v>5933</v>
      </c>
      <c r="E2539" s="9" t="s">
        <v>146</v>
      </c>
      <c r="F2539" s="9" t="s">
        <v>5934</v>
      </c>
      <c r="G2539" s="9" t="str">
        <f t="shared" si="292"/>
        <v>西簧乡穆家沟村</v>
      </c>
      <c r="H2539" s="9" t="s">
        <v>5935</v>
      </c>
      <c r="I2539" s="9">
        <v>1</v>
      </c>
      <c r="J2539" s="9">
        <v>1</v>
      </c>
      <c r="K2539" s="9">
        <v>0</v>
      </c>
      <c r="L2539" s="9">
        <v>0</v>
      </c>
      <c r="M2539" s="9">
        <f t="shared" si="286"/>
        <v>75</v>
      </c>
      <c r="N2539" s="9">
        <f t="shared" si="287"/>
        <v>0</v>
      </c>
      <c r="O2539" s="9">
        <f t="shared" si="288"/>
        <v>0</v>
      </c>
      <c r="P2539" s="125">
        <f t="shared" si="289"/>
        <v>75</v>
      </c>
      <c r="Q2539" s="127">
        <f t="shared" si="290"/>
        <v>598</v>
      </c>
      <c r="R2539" s="128">
        <f t="shared" si="291"/>
        <v>673</v>
      </c>
      <c r="S2539" s="4" t="str">
        <f>VLOOKUP(D2539,[2]Sheet1!$F$1:$J$65536,5,0)</f>
        <v>623059486700858525</v>
      </c>
      <c r="T2539" s="4" t="str">
        <f>VLOOKUP(D2539,[1]Sheet1!$F$1:$H$65536,3,0)</f>
        <v>刘道银</v>
      </c>
      <c r="U2539" s="4" t="s">
        <v>56</v>
      </c>
      <c r="V2539" s="4" t="s">
        <v>56</v>
      </c>
      <c r="W2539" s="4"/>
      <c r="X2539" s="4"/>
    </row>
    <row r="2540" s="113" customFormat="1" hidden="1" customHeight="1" spans="1:24">
      <c r="A2540" s="9">
        <v>2539</v>
      </c>
      <c r="B2540" s="96" t="s">
        <v>66</v>
      </c>
      <c r="C2540" s="9" t="s">
        <v>5936</v>
      </c>
      <c r="D2540" s="9" t="s">
        <v>5937</v>
      </c>
      <c r="E2540" s="9" t="s">
        <v>146</v>
      </c>
      <c r="F2540" s="9" t="s">
        <v>5776</v>
      </c>
      <c r="G2540" s="9" t="str">
        <f t="shared" si="292"/>
        <v>西簧乡梅池村</v>
      </c>
      <c r="H2540" s="9" t="s">
        <v>5777</v>
      </c>
      <c r="I2540" s="9">
        <v>1</v>
      </c>
      <c r="J2540" s="9">
        <v>1</v>
      </c>
      <c r="K2540" s="9">
        <v>0</v>
      </c>
      <c r="L2540" s="9">
        <v>0</v>
      </c>
      <c r="M2540" s="9">
        <f t="shared" si="286"/>
        <v>75</v>
      </c>
      <c r="N2540" s="9">
        <f t="shared" si="287"/>
        <v>0</v>
      </c>
      <c r="O2540" s="9">
        <f t="shared" si="288"/>
        <v>0</v>
      </c>
      <c r="P2540" s="125">
        <f t="shared" si="289"/>
        <v>75</v>
      </c>
      <c r="Q2540" s="127">
        <f t="shared" si="290"/>
        <v>598</v>
      </c>
      <c r="R2540" s="128">
        <f t="shared" si="291"/>
        <v>673</v>
      </c>
      <c r="S2540" s="4" t="str">
        <f>VLOOKUP(D2540,[2]Sheet1!$F$1:$J$65536,5,0)</f>
        <v>623059486700895436</v>
      </c>
      <c r="T2540" s="4" t="str">
        <f>VLOOKUP(D2540,[1]Sheet1!$F$1:$H$65536,3,0)</f>
        <v>杨会奇</v>
      </c>
      <c r="U2540" s="4" t="s">
        <v>56</v>
      </c>
      <c r="V2540" s="4" t="s">
        <v>56</v>
      </c>
      <c r="W2540" s="4"/>
      <c r="X2540" s="4"/>
    </row>
    <row r="2541" s="113" customFormat="1" hidden="1" customHeight="1" spans="1:24">
      <c r="A2541" s="9">
        <v>2540</v>
      </c>
      <c r="B2541" s="96" t="s">
        <v>66</v>
      </c>
      <c r="C2541" s="9" t="s">
        <v>5938</v>
      </c>
      <c r="D2541" s="9" t="s">
        <v>5939</v>
      </c>
      <c r="E2541" s="9" t="s">
        <v>146</v>
      </c>
      <c r="F2541" s="9" t="s">
        <v>5760</v>
      </c>
      <c r="G2541" s="9" t="str">
        <f t="shared" si="292"/>
        <v>西簧乡毛庄村</v>
      </c>
      <c r="H2541" s="9" t="s">
        <v>5761</v>
      </c>
      <c r="I2541" s="9">
        <v>1</v>
      </c>
      <c r="J2541" s="9">
        <v>1</v>
      </c>
      <c r="K2541" s="9">
        <v>0</v>
      </c>
      <c r="L2541" s="9">
        <v>0</v>
      </c>
      <c r="M2541" s="9">
        <f t="shared" si="286"/>
        <v>75</v>
      </c>
      <c r="N2541" s="9">
        <f t="shared" si="287"/>
        <v>0</v>
      </c>
      <c r="O2541" s="9">
        <f t="shared" si="288"/>
        <v>0</v>
      </c>
      <c r="P2541" s="125">
        <f t="shared" si="289"/>
        <v>75</v>
      </c>
      <c r="Q2541" s="127">
        <f t="shared" si="290"/>
        <v>598</v>
      </c>
      <c r="R2541" s="128">
        <f t="shared" si="291"/>
        <v>673</v>
      </c>
      <c r="S2541" s="4" t="str">
        <f>VLOOKUP(D2541,[2]Sheet1!$F$1:$J$65536,5,0)</f>
        <v>623059486700888167</v>
      </c>
      <c r="T2541" s="4" t="str">
        <f>VLOOKUP(D2541,[1]Sheet1!$F$1:$H$65536,3,0)</f>
        <v>刘合成</v>
      </c>
      <c r="U2541" s="4" t="s">
        <v>56</v>
      </c>
      <c r="V2541" s="4" t="s">
        <v>56</v>
      </c>
      <c r="W2541" s="4"/>
      <c r="X2541" s="4"/>
    </row>
    <row r="2542" s="113" customFormat="1" hidden="1" customHeight="1" spans="1:24">
      <c r="A2542" s="9">
        <v>2541</v>
      </c>
      <c r="B2542" s="96" t="s">
        <v>66</v>
      </c>
      <c r="C2542" s="9" t="s">
        <v>5940</v>
      </c>
      <c r="D2542" s="9" t="s">
        <v>5941</v>
      </c>
      <c r="E2542" s="9" t="s">
        <v>146</v>
      </c>
      <c r="F2542" s="9" t="s">
        <v>5760</v>
      </c>
      <c r="G2542" s="9" t="str">
        <f t="shared" si="292"/>
        <v>西簧乡毛庄村</v>
      </c>
      <c r="H2542" s="9" t="s">
        <v>5761</v>
      </c>
      <c r="I2542" s="9">
        <v>1</v>
      </c>
      <c r="J2542" s="9">
        <v>1</v>
      </c>
      <c r="K2542" s="9">
        <v>0</v>
      </c>
      <c r="L2542" s="9">
        <v>0</v>
      </c>
      <c r="M2542" s="9">
        <f t="shared" si="286"/>
        <v>75</v>
      </c>
      <c r="N2542" s="9">
        <f t="shared" si="287"/>
        <v>0</v>
      </c>
      <c r="O2542" s="9">
        <f t="shared" si="288"/>
        <v>0</v>
      </c>
      <c r="P2542" s="125">
        <f t="shared" si="289"/>
        <v>75</v>
      </c>
      <c r="Q2542" s="127">
        <f t="shared" si="290"/>
        <v>598</v>
      </c>
      <c r="R2542" s="128">
        <f t="shared" si="291"/>
        <v>673</v>
      </c>
      <c r="S2542" s="4" t="str">
        <f>VLOOKUP(D2542,[2]Sheet1!$F$1:$J$65536,5,0)</f>
        <v>623059486700888548</v>
      </c>
      <c r="T2542" s="4" t="str">
        <f>VLOOKUP(D2542,[1]Sheet1!$F$1:$H$65536,3,0)</f>
        <v>刘哑巴</v>
      </c>
      <c r="U2542" s="4" t="s">
        <v>56</v>
      </c>
      <c r="V2542" s="4" t="s">
        <v>56</v>
      </c>
      <c r="W2542" s="4"/>
      <c r="X2542" s="4"/>
    </row>
    <row r="2543" s="113" customFormat="1" hidden="1" customHeight="1" spans="1:24">
      <c r="A2543" s="9">
        <v>2542</v>
      </c>
      <c r="B2543" s="96" t="s">
        <v>66</v>
      </c>
      <c r="C2543" s="9" t="s">
        <v>5942</v>
      </c>
      <c r="D2543" s="9" t="s">
        <v>5943</v>
      </c>
      <c r="E2543" s="9" t="s">
        <v>146</v>
      </c>
      <c r="F2543" s="9" t="s">
        <v>5904</v>
      </c>
      <c r="G2543" s="9" t="str">
        <f t="shared" si="292"/>
        <v>西簧乡前湾村</v>
      </c>
      <c r="H2543" s="9" t="s">
        <v>5905</v>
      </c>
      <c r="I2543" s="9">
        <v>1</v>
      </c>
      <c r="J2543" s="9">
        <v>1</v>
      </c>
      <c r="K2543" s="9">
        <v>0</v>
      </c>
      <c r="L2543" s="9">
        <v>0</v>
      </c>
      <c r="M2543" s="9">
        <f t="shared" si="286"/>
        <v>75</v>
      </c>
      <c r="N2543" s="9">
        <f t="shared" si="287"/>
        <v>0</v>
      </c>
      <c r="O2543" s="9">
        <f t="shared" si="288"/>
        <v>0</v>
      </c>
      <c r="P2543" s="125">
        <f t="shared" si="289"/>
        <v>75</v>
      </c>
      <c r="Q2543" s="127">
        <f t="shared" si="290"/>
        <v>598</v>
      </c>
      <c r="R2543" s="128">
        <f t="shared" si="291"/>
        <v>673</v>
      </c>
      <c r="S2543" s="4" t="str">
        <f>VLOOKUP(D2543,[2]Sheet1!$F$1:$J$65536,5,0)</f>
        <v>623059486700898059</v>
      </c>
      <c r="T2543" s="4" t="str">
        <f>VLOOKUP(D2543,[1]Sheet1!$F$1:$H$65536,3,0)</f>
        <v>刘伍亮</v>
      </c>
      <c r="U2543" s="4" t="s">
        <v>56</v>
      </c>
      <c r="V2543" s="4" t="s">
        <v>56</v>
      </c>
      <c r="W2543" s="4"/>
      <c r="X2543" s="4"/>
    </row>
    <row r="2544" s="113" customFormat="1" hidden="1" customHeight="1" spans="1:24">
      <c r="A2544" s="9">
        <v>2543</v>
      </c>
      <c r="B2544" s="96" t="s">
        <v>66</v>
      </c>
      <c r="C2544" s="9" t="s">
        <v>5944</v>
      </c>
      <c r="D2544" s="9" t="s">
        <v>5945</v>
      </c>
      <c r="E2544" s="9" t="s">
        <v>146</v>
      </c>
      <c r="F2544" s="9" t="s">
        <v>5823</v>
      </c>
      <c r="G2544" s="9" t="str">
        <f t="shared" si="292"/>
        <v>西簧乡谢湾村</v>
      </c>
      <c r="H2544" s="9" t="s">
        <v>5824</v>
      </c>
      <c r="I2544" s="9">
        <v>1</v>
      </c>
      <c r="J2544" s="9">
        <v>1</v>
      </c>
      <c r="K2544" s="9">
        <v>0</v>
      </c>
      <c r="L2544" s="9">
        <v>0</v>
      </c>
      <c r="M2544" s="9">
        <f t="shared" si="286"/>
        <v>75</v>
      </c>
      <c r="N2544" s="9">
        <f t="shared" si="287"/>
        <v>0</v>
      </c>
      <c r="O2544" s="9">
        <f t="shared" si="288"/>
        <v>0</v>
      </c>
      <c r="P2544" s="125">
        <f t="shared" si="289"/>
        <v>75</v>
      </c>
      <c r="Q2544" s="127">
        <f t="shared" si="290"/>
        <v>598</v>
      </c>
      <c r="R2544" s="128">
        <f t="shared" si="291"/>
        <v>673</v>
      </c>
      <c r="S2544" s="4" t="str">
        <f>VLOOKUP(D2544,[2]Sheet1!$F$1:$J$65536,5,0)</f>
        <v>623059486700872583</v>
      </c>
      <c r="T2544" s="4" t="str">
        <f>VLOOKUP(D2544,[1]Sheet1!$F$1:$H$65536,3,0)</f>
        <v>马兆奇</v>
      </c>
      <c r="U2544" s="4" t="s">
        <v>56</v>
      </c>
      <c r="V2544" s="4" t="s">
        <v>56</v>
      </c>
      <c r="W2544" s="4"/>
      <c r="X2544" s="4"/>
    </row>
    <row r="2545" s="113" customFormat="1" hidden="1" customHeight="1" spans="1:24">
      <c r="A2545" s="9">
        <v>2544</v>
      </c>
      <c r="B2545" s="96" t="s">
        <v>66</v>
      </c>
      <c r="C2545" s="9" t="s">
        <v>5946</v>
      </c>
      <c r="D2545" s="9" t="s">
        <v>5947</v>
      </c>
      <c r="E2545" s="9" t="s">
        <v>146</v>
      </c>
      <c r="F2545" s="9" t="s">
        <v>5772</v>
      </c>
      <c r="G2545" s="9" t="str">
        <f t="shared" si="292"/>
        <v>西簧乡大石河村</v>
      </c>
      <c r="H2545" s="9" t="s">
        <v>5773</v>
      </c>
      <c r="I2545" s="9">
        <v>1</v>
      </c>
      <c r="J2545" s="9">
        <v>1</v>
      </c>
      <c r="K2545" s="9">
        <v>0</v>
      </c>
      <c r="L2545" s="9">
        <v>0</v>
      </c>
      <c r="M2545" s="9">
        <f t="shared" si="286"/>
        <v>75</v>
      </c>
      <c r="N2545" s="9">
        <f t="shared" si="287"/>
        <v>0</v>
      </c>
      <c r="O2545" s="9">
        <f t="shared" si="288"/>
        <v>0</v>
      </c>
      <c r="P2545" s="125">
        <f t="shared" si="289"/>
        <v>75</v>
      </c>
      <c r="Q2545" s="127">
        <f t="shared" si="290"/>
        <v>598</v>
      </c>
      <c r="R2545" s="128">
        <f t="shared" si="291"/>
        <v>673</v>
      </c>
      <c r="S2545" s="4" t="str">
        <f>VLOOKUP(D2545,[2]Sheet1!$F$1:$J$65536,5,0)</f>
        <v>623059486700945843</v>
      </c>
      <c r="T2545" s="4" t="str">
        <f>VLOOKUP(D2545,[1]Sheet1!$F$1:$H$65536,3,0)</f>
        <v>武新党</v>
      </c>
      <c r="U2545" s="4" t="s">
        <v>56</v>
      </c>
      <c r="V2545" s="4" t="s">
        <v>56</v>
      </c>
      <c r="W2545" s="4"/>
      <c r="X2545" s="4"/>
    </row>
    <row r="2546" s="113" customFormat="1" hidden="1" customHeight="1" spans="1:24">
      <c r="A2546" s="9">
        <v>2545</v>
      </c>
      <c r="B2546" s="96" t="s">
        <v>66</v>
      </c>
      <c r="C2546" s="9" t="s">
        <v>5948</v>
      </c>
      <c r="D2546" s="9" t="s">
        <v>5949</v>
      </c>
      <c r="E2546" s="9" t="s">
        <v>146</v>
      </c>
      <c r="F2546" s="9" t="s">
        <v>5764</v>
      </c>
      <c r="G2546" s="9" t="str">
        <f t="shared" si="292"/>
        <v>西簧乡李湾村</v>
      </c>
      <c r="H2546" s="9" t="s">
        <v>5765</v>
      </c>
      <c r="I2546" s="9">
        <v>1</v>
      </c>
      <c r="J2546" s="9">
        <v>0</v>
      </c>
      <c r="K2546" s="9">
        <v>1</v>
      </c>
      <c r="L2546" s="9">
        <v>0</v>
      </c>
      <c r="M2546" s="9">
        <f t="shared" si="286"/>
        <v>0</v>
      </c>
      <c r="N2546" s="9">
        <f t="shared" si="287"/>
        <v>300</v>
      </c>
      <c r="O2546" s="9">
        <f t="shared" si="288"/>
        <v>0</v>
      </c>
      <c r="P2546" s="125">
        <f t="shared" si="289"/>
        <v>300</v>
      </c>
      <c r="Q2546" s="127">
        <f t="shared" si="290"/>
        <v>598</v>
      </c>
      <c r="R2546" s="128">
        <f t="shared" si="291"/>
        <v>898</v>
      </c>
      <c r="S2546" s="4" t="str">
        <f>VLOOKUP(D2546,[2]Sheet1!$F$1:$J$65536,5,0)</f>
        <v>623059486700831233</v>
      </c>
      <c r="T2546" s="4" t="str">
        <f>VLOOKUP(D2546,[1]Sheet1!$F$1:$H$65536,3,0)</f>
        <v>腊培谦</v>
      </c>
      <c r="U2546" s="4" t="s">
        <v>56</v>
      </c>
      <c r="V2546" s="4" t="s">
        <v>56</v>
      </c>
      <c r="W2546" s="4"/>
      <c r="X2546" s="4"/>
    </row>
    <row r="2547" s="113" customFormat="1" hidden="1" customHeight="1" spans="1:24">
      <c r="A2547" s="9">
        <v>2546</v>
      </c>
      <c r="B2547" s="96" t="s">
        <v>66</v>
      </c>
      <c r="C2547" s="9" t="s">
        <v>5950</v>
      </c>
      <c r="D2547" s="9" t="s">
        <v>5951</v>
      </c>
      <c r="E2547" s="9" t="s">
        <v>146</v>
      </c>
      <c r="F2547" s="9" t="s">
        <v>5805</v>
      </c>
      <c r="G2547" s="9" t="str">
        <f t="shared" si="292"/>
        <v>西簧乡樟花沟村</v>
      </c>
      <c r="H2547" s="9" t="s">
        <v>5806</v>
      </c>
      <c r="I2547" s="9">
        <v>1</v>
      </c>
      <c r="J2547" s="9">
        <v>1</v>
      </c>
      <c r="K2547" s="9">
        <v>0</v>
      </c>
      <c r="L2547" s="9">
        <v>0</v>
      </c>
      <c r="M2547" s="9">
        <f t="shared" si="286"/>
        <v>75</v>
      </c>
      <c r="N2547" s="9">
        <f t="shared" si="287"/>
        <v>0</v>
      </c>
      <c r="O2547" s="9">
        <f t="shared" si="288"/>
        <v>0</v>
      </c>
      <c r="P2547" s="125">
        <f t="shared" si="289"/>
        <v>75</v>
      </c>
      <c r="Q2547" s="127">
        <f t="shared" si="290"/>
        <v>598</v>
      </c>
      <c r="R2547" s="128">
        <f t="shared" si="291"/>
        <v>673</v>
      </c>
      <c r="S2547" s="4" t="str">
        <f>VLOOKUP(D2547,[2]Sheet1!$F$1:$J$65536,5,0)</f>
        <v>623059486700909468</v>
      </c>
      <c r="T2547" s="4" t="str">
        <f>VLOOKUP(D2547,[1]Sheet1!$F$1:$H$65536,3,0)</f>
        <v>徐秀才</v>
      </c>
      <c r="U2547" s="4" t="s">
        <v>56</v>
      </c>
      <c r="V2547" s="4" t="s">
        <v>56</v>
      </c>
      <c r="W2547" s="4"/>
      <c r="X2547" s="4"/>
    </row>
    <row r="2548" s="113" customFormat="1" hidden="1" customHeight="1" spans="1:24">
      <c r="A2548" s="9">
        <v>2547</v>
      </c>
      <c r="B2548" s="96" t="s">
        <v>66</v>
      </c>
      <c r="C2548" s="9" t="s">
        <v>5952</v>
      </c>
      <c r="D2548" s="9" t="s">
        <v>5953</v>
      </c>
      <c r="E2548" s="9" t="s">
        <v>146</v>
      </c>
      <c r="F2548" s="9" t="s">
        <v>5815</v>
      </c>
      <c r="G2548" s="9" t="str">
        <f t="shared" si="292"/>
        <v>西簧乡河北村</v>
      </c>
      <c r="H2548" s="9" t="s">
        <v>5816</v>
      </c>
      <c r="I2548" s="9">
        <v>1</v>
      </c>
      <c r="J2548" s="9">
        <v>1</v>
      </c>
      <c r="K2548" s="9">
        <v>0</v>
      </c>
      <c r="L2548" s="9">
        <v>0</v>
      </c>
      <c r="M2548" s="9">
        <f t="shared" si="286"/>
        <v>75</v>
      </c>
      <c r="N2548" s="9">
        <f t="shared" si="287"/>
        <v>0</v>
      </c>
      <c r="O2548" s="9">
        <f t="shared" si="288"/>
        <v>0</v>
      </c>
      <c r="P2548" s="125">
        <f t="shared" si="289"/>
        <v>75</v>
      </c>
      <c r="Q2548" s="127">
        <f t="shared" si="290"/>
        <v>598</v>
      </c>
      <c r="R2548" s="128">
        <f t="shared" si="291"/>
        <v>673</v>
      </c>
      <c r="S2548" s="4" t="str">
        <f>VLOOKUP(D2548,[2]Sheet1!$F$1:$J$65536,5,0)</f>
        <v>623059486700882251</v>
      </c>
      <c r="T2548" s="4" t="str">
        <f>VLOOKUP(D2548,[1]Sheet1!$F$1:$H$65536,3,0)</f>
        <v>赵其发</v>
      </c>
      <c r="U2548" s="4" t="s">
        <v>56</v>
      </c>
      <c r="V2548" s="4" t="s">
        <v>56</v>
      </c>
      <c r="W2548" s="4"/>
      <c r="X2548" s="4"/>
    </row>
    <row r="2549" s="113" customFormat="1" hidden="1" customHeight="1" spans="1:24">
      <c r="A2549" s="9">
        <v>2548</v>
      </c>
      <c r="B2549" s="96" t="s">
        <v>66</v>
      </c>
      <c r="C2549" s="9" t="s">
        <v>5954</v>
      </c>
      <c r="D2549" s="9" t="s">
        <v>5955</v>
      </c>
      <c r="E2549" s="9" t="s">
        <v>146</v>
      </c>
      <c r="F2549" s="9" t="s">
        <v>5934</v>
      </c>
      <c r="G2549" s="9" t="str">
        <f t="shared" si="292"/>
        <v>西簧乡穆家沟村</v>
      </c>
      <c r="H2549" s="9" t="s">
        <v>5935</v>
      </c>
      <c r="I2549" s="9">
        <v>1</v>
      </c>
      <c r="J2549" s="9">
        <v>1</v>
      </c>
      <c r="K2549" s="9">
        <v>0</v>
      </c>
      <c r="L2549" s="9">
        <v>0</v>
      </c>
      <c r="M2549" s="9">
        <f t="shared" si="286"/>
        <v>75</v>
      </c>
      <c r="N2549" s="9">
        <f t="shared" si="287"/>
        <v>0</v>
      </c>
      <c r="O2549" s="9">
        <f t="shared" si="288"/>
        <v>0</v>
      </c>
      <c r="P2549" s="125">
        <f t="shared" si="289"/>
        <v>75</v>
      </c>
      <c r="Q2549" s="127">
        <f t="shared" si="290"/>
        <v>598</v>
      </c>
      <c r="R2549" s="128">
        <f t="shared" si="291"/>
        <v>673</v>
      </c>
      <c r="S2549" s="4" t="str">
        <f>VLOOKUP(D2549,[2]Sheet1!$F$1:$J$65536,5,0)</f>
        <v>623059486700859812</v>
      </c>
      <c r="T2549" s="4" t="str">
        <f>VLOOKUP(D2549,[1]Sheet1!$F$1:$H$65536,3,0)</f>
        <v>王邦义</v>
      </c>
      <c r="U2549" s="4" t="s">
        <v>56</v>
      </c>
      <c r="V2549" s="4" t="s">
        <v>56</v>
      </c>
      <c r="W2549" s="4"/>
      <c r="X2549" s="4"/>
    </row>
    <row r="2550" s="113" customFormat="1" hidden="1" customHeight="1" spans="1:24">
      <c r="A2550" s="9">
        <v>2549</v>
      </c>
      <c r="B2550" s="96" t="s">
        <v>66</v>
      </c>
      <c r="C2550" s="9" t="s">
        <v>5956</v>
      </c>
      <c r="D2550" s="9" t="s">
        <v>5957</v>
      </c>
      <c r="E2550" s="9" t="s">
        <v>146</v>
      </c>
      <c r="F2550" s="9" t="s">
        <v>5791</v>
      </c>
      <c r="G2550" s="9" t="str">
        <f t="shared" si="292"/>
        <v>西簧乡崖屋村</v>
      </c>
      <c r="H2550" s="9" t="s">
        <v>5792</v>
      </c>
      <c r="I2550" s="9">
        <v>1</v>
      </c>
      <c r="J2550" s="9">
        <v>1</v>
      </c>
      <c r="K2550" s="9">
        <v>0</v>
      </c>
      <c r="L2550" s="9">
        <v>0</v>
      </c>
      <c r="M2550" s="9">
        <f t="shared" si="286"/>
        <v>75</v>
      </c>
      <c r="N2550" s="9">
        <f t="shared" si="287"/>
        <v>0</v>
      </c>
      <c r="O2550" s="9">
        <f t="shared" si="288"/>
        <v>0</v>
      </c>
      <c r="P2550" s="125">
        <f t="shared" si="289"/>
        <v>75</v>
      </c>
      <c r="Q2550" s="127">
        <f t="shared" si="290"/>
        <v>598</v>
      </c>
      <c r="R2550" s="128">
        <f t="shared" si="291"/>
        <v>673</v>
      </c>
      <c r="S2550" s="4" t="str">
        <f>VLOOKUP(D2550,[2]Sheet1!$F$1:$J$65536,5,0)</f>
        <v>623059486703060152</v>
      </c>
      <c r="T2550" s="4" t="str">
        <f>VLOOKUP(D2550,[1]Sheet1!$F$1:$H$65536,3,0)</f>
        <v>李习贵</v>
      </c>
      <c r="U2550" s="4" t="s">
        <v>56</v>
      </c>
      <c r="V2550" s="4" t="s">
        <v>56</v>
      </c>
      <c r="W2550" s="4"/>
      <c r="X2550" s="4"/>
    </row>
    <row r="2551" s="113" customFormat="1" hidden="1" customHeight="1" spans="1:24">
      <c r="A2551" s="9">
        <v>2550</v>
      </c>
      <c r="B2551" s="96" t="s">
        <v>66</v>
      </c>
      <c r="C2551" s="9" t="s">
        <v>5958</v>
      </c>
      <c r="D2551" s="9" t="s">
        <v>5959</v>
      </c>
      <c r="E2551" s="9" t="s">
        <v>146</v>
      </c>
      <c r="F2551" s="9" t="s">
        <v>5823</v>
      </c>
      <c r="G2551" s="9" t="str">
        <f t="shared" si="292"/>
        <v>西簧乡谢湾村</v>
      </c>
      <c r="H2551" s="9" t="s">
        <v>5824</v>
      </c>
      <c r="I2551" s="9">
        <v>1</v>
      </c>
      <c r="J2551" s="9">
        <v>1</v>
      </c>
      <c r="K2551" s="9">
        <v>0</v>
      </c>
      <c r="L2551" s="9">
        <v>0</v>
      </c>
      <c r="M2551" s="9">
        <f t="shared" si="286"/>
        <v>75</v>
      </c>
      <c r="N2551" s="9">
        <f t="shared" si="287"/>
        <v>0</v>
      </c>
      <c r="O2551" s="9">
        <f t="shared" si="288"/>
        <v>0</v>
      </c>
      <c r="P2551" s="125">
        <f t="shared" si="289"/>
        <v>75</v>
      </c>
      <c r="Q2551" s="127">
        <f t="shared" si="290"/>
        <v>598</v>
      </c>
      <c r="R2551" s="128">
        <f t="shared" si="291"/>
        <v>673</v>
      </c>
      <c r="S2551" s="4" t="str">
        <f>VLOOKUP(D2551,[2]Sheet1!$F$1:$J$65536,5,0)</f>
        <v>623059486701080814</v>
      </c>
      <c r="T2551" s="4" t="str">
        <f>VLOOKUP(D2551,[1]Sheet1!$F$1:$H$65536,3,0)</f>
        <v>马文全</v>
      </c>
      <c r="U2551" s="4" t="s">
        <v>56</v>
      </c>
      <c r="V2551" s="4" t="s">
        <v>56</v>
      </c>
      <c r="W2551" s="4"/>
      <c r="X2551" s="4"/>
    </row>
    <row r="2552" s="113" customFormat="1" hidden="1" customHeight="1" spans="1:24">
      <c r="A2552" s="9">
        <v>2551</v>
      </c>
      <c r="B2552" s="96" t="s">
        <v>66</v>
      </c>
      <c r="C2552" s="9" t="s">
        <v>5960</v>
      </c>
      <c r="D2552" s="9" t="s">
        <v>5961</v>
      </c>
      <c r="E2552" s="9" t="s">
        <v>146</v>
      </c>
      <c r="F2552" s="9" t="s">
        <v>5760</v>
      </c>
      <c r="G2552" s="9" t="str">
        <f t="shared" si="292"/>
        <v>西簧乡毛庄村</v>
      </c>
      <c r="H2552" s="9" t="s">
        <v>5761</v>
      </c>
      <c r="I2552" s="9">
        <v>1</v>
      </c>
      <c r="J2552" s="9">
        <v>1</v>
      </c>
      <c r="K2552" s="9">
        <v>0</v>
      </c>
      <c r="L2552" s="9">
        <v>0</v>
      </c>
      <c r="M2552" s="9">
        <f t="shared" si="286"/>
        <v>75</v>
      </c>
      <c r="N2552" s="9">
        <f t="shared" si="287"/>
        <v>0</v>
      </c>
      <c r="O2552" s="9">
        <f t="shared" si="288"/>
        <v>0</v>
      </c>
      <c r="P2552" s="125">
        <f t="shared" si="289"/>
        <v>75</v>
      </c>
      <c r="Q2552" s="127">
        <f t="shared" si="290"/>
        <v>598</v>
      </c>
      <c r="R2552" s="128">
        <f t="shared" si="291"/>
        <v>673</v>
      </c>
      <c r="S2552" s="4" t="str">
        <f>VLOOKUP(D2552,[2]Sheet1!$F$1:$J$65536,5,0)</f>
        <v>623059486700887920</v>
      </c>
      <c r="T2552" s="4" t="str">
        <f>VLOOKUP(D2552,[1]Sheet1!$F$1:$H$65536,3,0)</f>
        <v>梁士青</v>
      </c>
      <c r="U2552" s="4" t="s">
        <v>56</v>
      </c>
      <c r="V2552" s="4" t="s">
        <v>56</v>
      </c>
      <c r="W2552" s="4"/>
      <c r="X2552" s="4"/>
    </row>
    <row r="2553" s="113" customFormat="1" hidden="1" customHeight="1" spans="1:24">
      <c r="A2553" s="9">
        <v>2552</v>
      </c>
      <c r="B2553" s="96" t="s">
        <v>66</v>
      </c>
      <c r="C2553" s="9" t="s">
        <v>5962</v>
      </c>
      <c r="D2553" s="9" t="s">
        <v>5963</v>
      </c>
      <c r="E2553" s="9" t="s">
        <v>146</v>
      </c>
      <c r="F2553" s="9" t="s">
        <v>5776</v>
      </c>
      <c r="G2553" s="9" t="str">
        <f t="shared" si="292"/>
        <v>西簧乡梅池村</v>
      </c>
      <c r="H2553" s="9" t="s">
        <v>5777</v>
      </c>
      <c r="I2553" s="9">
        <v>1</v>
      </c>
      <c r="J2553" s="9">
        <v>1</v>
      </c>
      <c r="K2553" s="9">
        <v>0</v>
      </c>
      <c r="L2553" s="9">
        <v>0</v>
      </c>
      <c r="M2553" s="9">
        <f t="shared" si="286"/>
        <v>75</v>
      </c>
      <c r="N2553" s="9">
        <f t="shared" si="287"/>
        <v>0</v>
      </c>
      <c r="O2553" s="9">
        <f t="shared" si="288"/>
        <v>0</v>
      </c>
      <c r="P2553" s="125">
        <f t="shared" si="289"/>
        <v>75</v>
      </c>
      <c r="Q2553" s="127">
        <f t="shared" si="290"/>
        <v>598</v>
      </c>
      <c r="R2553" s="128">
        <f t="shared" si="291"/>
        <v>673</v>
      </c>
      <c r="S2553" s="4" t="str">
        <f>VLOOKUP(D2553,[2]Sheet1!$F$1:$J$65536,5,0)</f>
        <v>623059486700896335</v>
      </c>
      <c r="T2553" s="4" t="str">
        <f>VLOOKUP(D2553,[1]Sheet1!$F$1:$H$65536,3,0)</f>
        <v>赵自成</v>
      </c>
      <c r="U2553" s="4" t="s">
        <v>56</v>
      </c>
      <c r="V2553" s="4" t="s">
        <v>56</v>
      </c>
      <c r="W2553" s="4"/>
      <c r="X2553" s="4"/>
    </row>
    <row r="2554" s="113" customFormat="1" hidden="1" customHeight="1" spans="1:24">
      <c r="A2554" s="9">
        <v>2553</v>
      </c>
      <c r="B2554" s="96" t="s">
        <v>66</v>
      </c>
      <c r="C2554" s="9" t="s">
        <v>5964</v>
      </c>
      <c r="D2554" s="9" t="s">
        <v>5965</v>
      </c>
      <c r="E2554" s="9" t="s">
        <v>146</v>
      </c>
      <c r="F2554" s="9" t="s">
        <v>5815</v>
      </c>
      <c r="G2554" s="9" t="str">
        <f t="shared" si="292"/>
        <v>西簧乡河北村</v>
      </c>
      <c r="H2554" s="9" t="s">
        <v>5816</v>
      </c>
      <c r="I2554" s="9">
        <v>1</v>
      </c>
      <c r="J2554" s="9">
        <v>1</v>
      </c>
      <c r="K2554" s="9">
        <v>0</v>
      </c>
      <c r="L2554" s="9">
        <v>0</v>
      </c>
      <c r="M2554" s="9">
        <f t="shared" si="286"/>
        <v>75</v>
      </c>
      <c r="N2554" s="9">
        <f t="shared" si="287"/>
        <v>0</v>
      </c>
      <c r="O2554" s="9">
        <f t="shared" si="288"/>
        <v>0</v>
      </c>
      <c r="P2554" s="125">
        <f t="shared" si="289"/>
        <v>75</v>
      </c>
      <c r="Q2554" s="127">
        <f t="shared" si="290"/>
        <v>598</v>
      </c>
      <c r="R2554" s="128">
        <f t="shared" si="291"/>
        <v>673</v>
      </c>
      <c r="S2554" s="4" t="str">
        <f>VLOOKUP(D2554,[2]Sheet1!$F$1:$J$65536,5,0)</f>
        <v>623059486700880560</v>
      </c>
      <c r="T2554" s="4" t="str">
        <f>VLOOKUP(D2554,[1]Sheet1!$F$1:$H$65536,3,0)</f>
        <v>谢玉铅</v>
      </c>
      <c r="U2554" s="4" t="s">
        <v>56</v>
      </c>
      <c r="V2554" s="4" t="s">
        <v>56</v>
      </c>
      <c r="W2554" s="4"/>
      <c r="X2554" s="4"/>
    </row>
    <row r="2555" s="113" customFormat="1" hidden="1" customHeight="1" spans="1:24">
      <c r="A2555" s="9">
        <v>2554</v>
      </c>
      <c r="B2555" s="96" t="s">
        <v>66</v>
      </c>
      <c r="C2555" s="9" t="s">
        <v>5966</v>
      </c>
      <c r="D2555" s="9" t="s">
        <v>5967</v>
      </c>
      <c r="E2555" s="9" t="s">
        <v>146</v>
      </c>
      <c r="F2555" s="9" t="s">
        <v>5787</v>
      </c>
      <c r="G2555" s="9" t="str">
        <f t="shared" si="292"/>
        <v>西簧乡柳树村</v>
      </c>
      <c r="H2555" s="9" t="s">
        <v>5788</v>
      </c>
      <c r="I2555" s="9">
        <v>1</v>
      </c>
      <c r="J2555" s="9">
        <v>1</v>
      </c>
      <c r="K2555" s="9">
        <v>0</v>
      </c>
      <c r="L2555" s="9">
        <v>0</v>
      </c>
      <c r="M2555" s="9">
        <f t="shared" si="286"/>
        <v>75</v>
      </c>
      <c r="N2555" s="9">
        <f t="shared" si="287"/>
        <v>0</v>
      </c>
      <c r="O2555" s="9">
        <f t="shared" si="288"/>
        <v>0</v>
      </c>
      <c r="P2555" s="125">
        <f t="shared" si="289"/>
        <v>75</v>
      </c>
      <c r="Q2555" s="127">
        <f t="shared" si="290"/>
        <v>598</v>
      </c>
      <c r="R2555" s="128">
        <f t="shared" si="291"/>
        <v>673</v>
      </c>
      <c r="S2555" s="4" t="str">
        <f>VLOOKUP(D2555,[2]Sheet1!$F$1:$J$65536,5,0)</f>
        <v>623059486700822851</v>
      </c>
      <c r="T2555" s="4" t="str">
        <f>VLOOKUP(D2555,[1]Sheet1!$F$1:$H$65536,3,0)</f>
        <v>程大阁</v>
      </c>
      <c r="U2555" s="4" t="s">
        <v>56</v>
      </c>
      <c r="V2555" s="4" t="s">
        <v>56</v>
      </c>
      <c r="W2555" s="4"/>
      <c r="X2555" s="4"/>
    </row>
    <row r="2556" s="113" customFormat="1" hidden="1" customHeight="1" spans="1:24">
      <c r="A2556" s="9">
        <v>2555</v>
      </c>
      <c r="B2556" s="96" t="s">
        <v>66</v>
      </c>
      <c r="C2556" s="9" t="s">
        <v>5968</v>
      </c>
      <c r="D2556" s="9" t="s">
        <v>5969</v>
      </c>
      <c r="E2556" s="9" t="s">
        <v>146</v>
      </c>
      <c r="F2556" s="9" t="s">
        <v>5787</v>
      </c>
      <c r="G2556" s="9" t="str">
        <f t="shared" si="292"/>
        <v>西簧乡柳树村</v>
      </c>
      <c r="H2556" s="9" t="s">
        <v>5788</v>
      </c>
      <c r="I2556" s="9">
        <v>1</v>
      </c>
      <c r="J2556" s="9">
        <v>0</v>
      </c>
      <c r="K2556" s="9">
        <v>1</v>
      </c>
      <c r="L2556" s="9">
        <v>0</v>
      </c>
      <c r="M2556" s="9">
        <f t="shared" si="286"/>
        <v>0</v>
      </c>
      <c r="N2556" s="9">
        <f t="shared" si="287"/>
        <v>300</v>
      </c>
      <c r="O2556" s="9">
        <f t="shared" si="288"/>
        <v>0</v>
      </c>
      <c r="P2556" s="125">
        <f t="shared" si="289"/>
        <v>300</v>
      </c>
      <c r="Q2556" s="127">
        <f t="shared" si="290"/>
        <v>598</v>
      </c>
      <c r="R2556" s="128">
        <f t="shared" si="291"/>
        <v>898</v>
      </c>
      <c r="S2556" s="4" t="str">
        <f>VLOOKUP(D2556,[2]Sheet1!$F$1:$J$65536,5,0)</f>
        <v>623059486700825870</v>
      </c>
      <c r="T2556" s="4" t="str">
        <f>VLOOKUP(D2556,[1]Sheet1!$F$1:$H$65536,3,0)</f>
        <v>孙保良</v>
      </c>
      <c r="U2556" s="4" t="s">
        <v>56</v>
      </c>
      <c r="V2556" s="4" t="s">
        <v>56</v>
      </c>
      <c r="W2556" s="4"/>
      <c r="X2556" s="4"/>
    </row>
    <row r="2557" s="113" customFormat="1" hidden="1" customHeight="1" spans="1:24">
      <c r="A2557" s="9">
        <v>2556</v>
      </c>
      <c r="B2557" s="96" t="s">
        <v>66</v>
      </c>
      <c r="C2557" s="9" t="s">
        <v>5970</v>
      </c>
      <c r="D2557" s="9" t="s">
        <v>5971</v>
      </c>
      <c r="E2557" s="9" t="s">
        <v>146</v>
      </c>
      <c r="F2557" s="9" t="s">
        <v>5795</v>
      </c>
      <c r="G2557" s="9" t="str">
        <f t="shared" si="292"/>
        <v>西簧乡卧龙岗村</v>
      </c>
      <c r="H2557" s="9" t="s">
        <v>5796</v>
      </c>
      <c r="I2557" s="9">
        <v>1</v>
      </c>
      <c r="J2557" s="9">
        <v>1</v>
      </c>
      <c r="K2557" s="9">
        <v>0</v>
      </c>
      <c r="L2557" s="9">
        <v>0</v>
      </c>
      <c r="M2557" s="9">
        <f t="shared" si="286"/>
        <v>75</v>
      </c>
      <c r="N2557" s="9">
        <f t="shared" si="287"/>
        <v>0</v>
      </c>
      <c r="O2557" s="9">
        <f t="shared" si="288"/>
        <v>0</v>
      </c>
      <c r="P2557" s="125">
        <f t="shared" si="289"/>
        <v>75</v>
      </c>
      <c r="Q2557" s="127">
        <f t="shared" si="290"/>
        <v>598</v>
      </c>
      <c r="R2557" s="128">
        <f t="shared" si="291"/>
        <v>673</v>
      </c>
      <c r="S2557" s="4" t="str">
        <f>VLOOKUP(D2557,[2]Sheet1!$F$1:$J$65536,5,0)</f>
        <v>623059486700917537</v>
      </c>
      <c r="T2557" s="4" t="str">
        <f>VLOOKUP(D2557,[1]Sheet1!$F$1:$H$65536,3,0)</f>
        <v>腊明喜</v>
      </c>
      <c r="U2557" s="4" t="s">
        <v>56</v>
      </c>
      <c r="V2557" s="4" t="s">
        <v>56</v>
      </c>
      <c r="W2557" s="4"/>
      <c r="X2557" s="4"/>
    </row>
    <row r="2558" s="113" customFormat="1" hidden="1" customHeight="1" spans="1:24">
      <c r="A2558" s="9">
        <v>2557</v>
      </c>
      <c r="B2558" s="96" t="s">
        <v>66</v>
      </c>
      <c r="C2558" s="9" t="s">
        <v>5972</v>
      </c>
      <c r="D2558" s="9" t="s">
        <v>5973</v>
      </c>
      <c r="E2558" s="9" t="s">
        <v>146</v>
      </c>
      <c r="F2558" s="9" t="s">
        <v>5809</v>
      </c>
      <c r="G2558" s="9" t="str">
        <f t="shared" si="292"/>
        <v>西簧乡柳林村</v>
      </c>
      <c r="H2558" s="9" t="s">
        <v>5810</v>
      </c>
      <c r="I2558" s="9">
        <v>1</v>
      </c>
      <c r="J2558" s="9">
        <v>1</v>
      </c>
      <c r="K2558" s="9">
        <v>0</v>
      </c>
      <c r="L2558" s="9">
        <v>0</v>
      </c>
      <c r="M2558" s="9">
        <f t="shared" si="286"/>
        <v>75</v>
      </c>
      <c r="N2558" s="9">
        <f t="shared" si="287"/>
        <v>0</v>
      </c>
      <c r="O2558" s="9">
        <f t="shared" si="288"/>
        <v>0</v>
      </c>
      <c r="P2558" s="125">
        <f t="shared" si="289"/>
        <v>75</v>
      </c>
      <c r="Q2558" s="127">
        <f t="shared" si="290"/>
        <v>598</v>
      </c>
      <c r="R2558" s="128">
        <f t="shared" si="291"/>
        <v>673</v>
      </c>
      <c r="S2558" s="4" t="str">
        <f>VLOOKUP(D2558,[2]Sheet1!$F$1:$J$65536,5,0)</f>
        <v>623059486700925472</v>
      </c>
      <c r="T2558" s="4" t="str">
        <f>VLOOKUP(D2558,[1]Sheet1!$F$1:$H$65536,3,0)</f>
        <v>龚照芳</v>
      </c>
      <c r="U2558" s="4" t="s">
        <v>56</v>
      </c>
      <c r="V2558" s="4" t="s">
        <v>56</v>
      </c>
      <c r="W2558" s="4"/>
      <c r="X2558" s="4"/>
    </row>
    <row r="2559" s="113" customFormat="1" hidden="1" customHeight="1" spans="1:24">
      <c r="A2559" s="9">
        <v>2558</v>
      </c>
      <c r="B2559" s="96" t="s">
        <v>66</v>
      </c>
      <c r="C2559" s="9" t="s">
        <v>5974</v>
      </c>
      <c r="D2559" s="9" t="s">
        <v>5975</v>
      </c>
      <c r="E2559" s="9" t="s">
        <v>146</v>
      </c>
      <c r="F2559" s="9" t="s">
        <v>5815</v>
      </c>
      <c r="G2559" s="9" t="str">
        <f t="shared" si="292"/>
        <v>西簧乡河北村</v>
      </c>
      <c r="H2559" s="9" t="s">
        <v>5816</v>
      </c>
      <c r="I2559" s="9">
        <v>1</v>
      </c>
      <c r="J2559" s="9">
        <v>1</v>
      </c>
      <c r="K2559" s="9">
        <v>0</v>
      </c>
      <c r="L2559" s="9">
        <v>0</v>
      </c>
      <c r="M2559" s="9">
        <f t="shared" si="286"/>
        <v>75</v>
      </c>
      <c r="N2559" s="9">
        <f t="shared" si="287"/>
        <v>0</v>
      </c>
      <c r="O2559" s="9">
        <f t="shared" si="288"/>
        <v>0</v>
      </c>
      <c r="P2559" s="125">
        <f t="shared" si="289"/>
        <v>75</v>
      </c>
      <c r="Q2559" s="127">
        <f t="shared" si="290"/>
        <v>598</v>
      </c>
      <c r="R2559" s="128">
        <f t="shared" si="291"/>
        <v>673</v>
      </c>
      <c r="S2559" s="4" t="str">
        <f>VLOOKUP(D2559,[2]Sheet1!$F$1:$J$65536,5,0)</f>
        <v>623059486700879596</v>
      </c>
      <c r="T2559" s="4" t="str">
        <f>VLOOKUP(D2559,[1]Sheet1!$F$1:$H$65536,3,0)</f>
        <v>王福</v>
      </c>
      <c r="U2559" s="4" t="s">
        <v>56</v>
      </c>
      <c r="V2559" s="4" t="s">
        <v>56</v>
      </c>
      <c r="W2559" s="4"/>
      <c r="X2559" s="4"/>
    </row>
    <row r="2560" s="113" customFormat="1" hidden="1" customHeight="1" spans="1:24">
      <c r="A2560" s="9">
        <v>2559</v>
      </c>
      <c r="B2560" s="96" t="s">
        <v>66</v>
      </c>
      <c r="C2560" s="9" t="s">
        <v>5976</v>
      </c>
      <c r="D2560" s="9" t="s">
        <v>5977</v>
      </c>
      <c r="E2560" s="9" t="s">
        <v>146</v>
      </c>
      <c r="F2560" s="9" t="s">
        <v>5867</v>
      </c>
      <c r="G2560" s="9" t="str">
        <f t="shared" si="292"/>
        <v>西簧乡洛阳村</v>
      </c>
      <c r="H2560" s="9" t="s">
        <v>5802</v>
      </c>
      <c r="I2560" s="9">
        <v>1</v>
      </c>
      <c r="J2560" s="9">
        <v>1</v>
      </c>
      <c r="K2560" s="9">
        <v>0</v>
      </c>
      <c r="L2560" s="9">
        <v>0</v>
      </c>
      <c r="M2560" s="9">
        <f t="shared" si="286"/>
        <v>75</v>
      </c>
      <c r="N2560" s="9">
        <f t="shared" si="287"/>
        <v>0</v>
      </c>
      <c r="O2560" s="9">
        <f t="shared" si="288"/>
        <v>0</v>
      </c>
      <c r="P2560" s="125">
        <f t="shared" si="289"/>
        <v>75</v>
      </c>
      <c r="Q2560" s="127">
        <f t="shared" si="290"/>
        <v>598</v>
      </c>
      <c r="R2560" s="128">
        <f t="shared" si="291"/>
        <v>673</v>
      </c>
      <c r="S2560" s="4" t="str">
        <f>VLOOKUP(D2560,[2]Sheet1!$F$1:$J$65536,5,0)</f>
        <v>623059486700912389</v>
      </c>
      <c r="T2560" s="4" t="str">
        <f>VLOOKUP(D2560,[1]Sheet1!$F$1:$H$65536,3,0)</f>
        <v>刘合拴</v>
      </c>
      <c r="U2560" s="4" t="s">
        <v>56</v>
      </c>
      <c r="V2560" s="4" t="s">
        <v>56</v>
      </c>
      <c r="W2560" s="4"/>
      <c r="X2560" s="4"/>
    </row>
    <row r="2561" s="113" customFormat="1" hidden="1" customHeight="1" spans="1:24">
      <c r="A2561" s="9">
        <v>2560</v>
      </c>
      <c r="B2561" s="96" t="s">
        <v>66</v>
      </c>
      <c r="C2561" s="9" t="s">
        <v>5978</v>
      </c>
      <c r="D2561" s="9" t="s">
        <v>5979</v>
      </c>
      <c r="E2561" s="9" t="s">
        <v>146</v>
      </c>
      <c r="F2561" s="9" t="s">
        <v>5980</v>
      </c>
      <c r="G2561" s="9" t="str">
        <f t="shared" si="292"/>
        <v>西簧乡解元沟村</v>
      </c>
      <c r="H2561" s="9" t="s">
        <v>5981</v>
      </c>
      <c r="I2561" s="9">
        <v>1</v>
      </c>
      <c r="J2561" s="9">
        <v>1</v>
      </c>
      <c r="K2561" s="9">
        <v>0</v>
      </c>
      <c r="L2561" s="9">
        <v>0</v>
      </c>
      <c r="M2561" s="9">
        <f t="shared" si="286"/>
        <v>75</v>
      </c>
      <c r="N2561" s="9">
        <f t="shared" si="287"/>
        <v>0</v>
      </c>
      <c r="O2561" s="9">
        <f t="shared" si="288"/>
        <v>0</v>
      </c>
      <c r="P2561" s="125">
        <f t="shared" si="289"/>
        <v>75</v>
      </c>
      <c r="Q2561" s="127">
        <f t="shared" si="290"/>
        <v>598</v>
      </c>
      <c r="R2561" s="128">
        <f t="shared" si="291"/>
        <v>673</v>
      </c>
      <c r="S2561" s="4" t="str">
        <f>VLOOKUP(D2561,[2]Sheet1!$F$1:$J$65536,5,0)</f>
        <v>623059486701083040</v>
      </c>
      <c r="T2561" s="4" t="str">
        <f>VLOOKUP(D2561,[1]Sheet1!$F$1:$H$65536,3,0)</f>
        <v>徐加强</v>
      </c>
      <c r="U2561" s="4" t="s">
        <v>56</v>
      </c>
      <c r="V2561" s="4" t="s">
        <v>56</v>
      </c>
      <c r="W2561" s="4"/>
      <c r="X2561" s="4"/>
    </row>
    <row r="2562" s="113" customFormat="1" hidden="1" customHeight="1" spans="1:24">
      <c r="A2562" s="9">
        <v>2561</v>
      </c>
      <c r="B2562" s="96" t="s">
        <v>66</v>
      </c>
      <c r="C2562" s="9" t="s">
        <v>5982</v>
      </c>
      <c r="D2562" s="9" t="s">
        <v>5983</v>
      </c>
      <c r="E2562" s="9" t="s">
        <v>146</v>
      </c>
      <c r="F2562" s="9" t="s">
        <v>5795</v>
      </c>
      <c r="G2562" s="9" t="str">
        <f t="shared" si="292"/>
        <v>西簧乡卧龙岗村</v>
      </c>
      <c r="H2562" s="9" t="s">
        <v>5796</v>
      </c>
      <c r="I2562" s="9">
        <v>1</v>
      </c>
      <c r="J2562" s="9">
        <v>1</v>
      </c>
      <c r="K2562" s="9">
        <v>0</v>
      </c>
      <c r="L2562" s="9">
        <v>0</v>
      </c>
      <c r="M2562" s="9">
        <f t="shared" si="286"/>
        <v>75</v>
      </c>
      <c r="N2562" s="9">
        <f t="shared" si="287"/>
        <v>0</v>
      </c>
      <c r="O2562" s="9">
        <f t="shared" si="288"/>
        <v>0</v>
      </c>
      <c r="P2562" s="125">
        <f t="shared" si="289"/>
        <v>75</v>
      </c>
      <c r="Q2562" s="127">
        <f t="shared" si="290"/>
        <v>598</v>
      </c>
      <c r="R2562" s="128">
        <f t="shared" si="291"/>
        <v>673</v>
      </c>
      <c r="S2562" s="4" t="str">
        <f>VLOOKUP(D2562,[2]Sheet1!$F$1:$J$65536,5,0)</f>
        <v>623059486700916174</v>
      </c>
      <c r="T2562" s="4" t="str">
        <f>VLOOKUP(D2562,[1]Sheet1!$F$1:$H$65536,3,0)</f>
        <v>陈占林</v>
      </c>
      <c r="U2562" s="4" t="s">
        <v>56</v>
      </c>
      <c r="V2562" s="4" t="s">
        <v>56</v>
      </c>
      <c r="W2562" s="4"/>
      <c r="X2562" s="4"/>
    </row>
    <row r="2563" s="113" customFormat="1" hidden="1" customHeight="1" spans="1:24">
      <c r="A2563" s="9">
        <v>2562</v>
      </c>
      <c r="B2563" s="96" t="s">
        <v>66</v>
      </c>
      <c r="C2563" s="9" t="s">
        <v>5984</v>
      </c>
      <c r="D2563" s="9" t="s">
        <v>5985</v>
      </c>
      <c r="E2563" s="9" t="s">
        <v>146</v>
      </c>
      <c r="F2563" s="9" t="s">
        <v>5795</v>
      </c>
      <c r="G2563" s="9" t="str">
        <f t="shared" si="292"/>
        <v>西簧乡卧龙岗村</v>
      </c>
      <c r="H2563" s="9" t="s">
        <v>5796</v>
      </c>
      <c r="I2563" s="9">
        <v>1</v>
      </c>
      <c r="J2563" s="9">
        <v>1</v>
      </c>
      <c r="K2563" s="9">
        <v>0</v>
      </c>
      <c r="L2563" s="9">
        <v>0</v>
      </c>
      <c r="M2563" s="9">
        <f t="shared" ref="M2563:M2626" si="293">J2563*75</f>
        <v>75</v>
      </c>
      <c r="N2563" s="9">
        <f t="shared" ref="N2563:N2626" si="294">K2563*300</f>
        <v>0</v>
      </c>
      <c r="O2563" s="9">
        <f t="shared" ref="O2563:O2626" si="295">L2563*600</f>
        <v>0</v>
      </c>
      <c r="P2563" s="125">
        <f t="shared" ref="P2563:P2626" si="296">M2563+N2563+O2563</f>
        <v>75</v>
      </c>
      <c r="Q2563" s="127">
        <f t="shared" ref="Q2563:Q2626" si="297">I2563*598</f>
        <v>598</v>
      </c>
      <c r="R2563" s="128">
        <f t="shared" ref="R2563:R2626" si="298">P2563+Q2563</f>
        <v>673</v>
      </c>
      <c r="S2563" s="4" t="str">
        <f>VLOOKUP(D2563,[2]Sheet1!$F$1:$J$65536,5,0)</f>
        <v>623059486700916547</v>
      </c>
      <c r="T2563" s="4" t="str">
        <f>VLOOKUP(D2563,[1]Sheet1!$F$1:$H$65536,3,0)</f>
        <v>高如德</v>
      </c>
      <c r="U2563" s="4" t="s">
        <v>56</v>
      </c>
      <c r="V2563" s="4" t="s">
        <v>56</v>
      </c>
      <c r="W2563" s="4"/>
      <c r="X2563" s="4"/>
    </row>
    <row r="2564" s="113" customFormat="1" hidden="1" customHeight="1" spans="1:24">
      <c r="A2564" s="9">
        <v>2563</v>
      </c>
      <c r="B2564" s="96" t="s">
        <v>66</v>
      </c>
      <c r="C2564" s="9" t="s">
        <v>5986</v>
      </c>
      <c r="D2564" s="9" t="s">
        <v>5987</v>
      </c>
      <c r="E2564" s="9" t="s">
        <v>146</v>
      </c>
      <c r="F2564" s="9" t="s">
        <v>5845</v>
      </c>
      <c r="G2564" s="9" t="str">
        <f t="shared" si="292"/>
        <v>西簧乡黑马庄村</v>
      </c>
      <c r="H2564" s="9" t="s">
        <v>5846</v>
      </c>
      <c r="I2564" s="9">
        <v>1</v>
      </c>
      <c r="J2564" s="9">
        <v>0</v>
      </c>
      <c r="K2564" s="9">
        <v>1</v>
      </c>
      <c r="L2564" s="9">
        <v>0</v>
      </c>
      <c r="M2564" s="9">
        <f t="shared" si="293"/>
        <v>0</v>
      </c>
      <c r="N2564" s="9">
        <f t="shared" si="294"/>
        <v>300</v>
      </c>
      <c r="O2564" s="9">
        <f t="shared" si="295"/>
        <v>0</v>
      </c>
      <c r="P2564" s="125">
        <f t="shared" si="296"/>
        <v>300</v>
      </c>
      <c r="Q2564" s="127">
        <f t="shared" si="297"/>
        <v>598</v>
      </c>
      <c r="R2564" s="128">
        <f t="shared" si="298"/>
        <v>898</v>
      </c>
      <c r="S2564" s="4" t="str">
        <f>VLOOKUP(D2564,[2]Sheet1!$F$1:$J$65536,5,0)</f>
        <v>623059486700939929</v>
      </c>
      <c r="T2564" s="4" t="str">
        <f>VLOOKUP(D2564,[1]Sheet1!$F$1:$H$65536,3,0)</f>
        <v>龚发娃</v>
      </c>
      <c r="U2564" s="4" t="s">
        <v>56</v>
      </c>
      <c r="V2564" s="4" t="s">
        <v>56</v>
      </c>
      <c r="W2564" s="4"/>
      <c r="X2564" s="4"/>
    </row>
    <row r="2565" s="113" customFormat="1" hidden="1" customHeight="1" spans="1:24">
      <c r="A2565" s="9">
        <v>2564</v>
      </c>
      <c r="B2565" s="96" t="s">
        <v>66</v>
      </c>
      <c r="C2565" s="9" t="s">
        <v>5988</v>
      </c>
      <c r="D2565" s="9" t="s">
        <v>5989</v>
      </c>
      <c r="E2565" s="9" t="s">
        <v>146</v>
      </c>
      <c r="F2565" s="9" t="s">
        <v>5791</v>
      </c>
      <c r="G2565" s="9" t="str">
        <f t="shared" si="292"/>
        <v>西簧乡崖屋村</v>
      </c>
      <c r="H2565" s="9" t="s">
        <v>5792</v>
      </c>
      <c r="I2565" s="9">
        <v>1</v>
      </c>
      <c r="J2565" s="9">
        <v>1</v>
      </c>
      <c r="K2565" s="9">
        <v>0</v>
      </c>
      <c r="L2565" s="9">
        <v>0</v>
      </c>
      <c r="M2565" s="9">
        <f t="shared" si="293"/>
        <v>75</v>
      </c>
      <c r="N2565" s="9">
        <f t="shared" si="294"/>
        <v>0</v>
      </c>
      <c r="O2565" s="9">
        <f t="shared" si="295"/>
        <v>0</v>
      </c>
      <c r="P2565" s="125">
        <f t="shared" si="296"/>
        <v>75</v>
      </c>
      <c r="Q2565" s="127">
        <f t="shared" si="297"/>
        <v>598</v>
      </c>
      <c r="R2565" s="128">
        <f t="shared" si="298"/>
        <v>673</v>
      </c>
      <c r="S2565" s="4" t="str">
        <f>VLOOKUP(D2565,[2]Sheet1!$F$1:$J$65536,5,0)</f>
        <v>623059486700850332</v>
      </c>
      <c r="T2565" s="4" t="str">
        <f>VLOOKUP(D2565,[1]Sheet1!$F$1:$H$65536,3,0)</f>
        <v>朱千振</v>
      </c>
      <c r="U2565" s="4" t="s">
        <v>56</v>
      </c>
      <c r="V2565" s="4" t="s">
        <v>56</v>
      </c>
      <c r="W2565" s="4"/>
      <c r="X2565" s="4"/>
    </row>
    <row r="2566" s="113" customFormat="1" hidden="1" customHeight="1" spans="1:24">
      <c r="A2566" s="9">
        <v>2565</v>
      </c>
      <c r="B2566" s="96" t="s">
        <v>66</v>
      </c>
      <c r="C2566" s="9" t="s">
        <v>5990</v>
      </c>
      <c r="D2566" s="9" t="s">
        <v>5991</v>
      </c>
      <c r="E2566" s="9" t="s">
        <v>146</v>
      </c>
      <c r="F2566" s="9" t="s">
        <v>5992</v>
      </c>
      <c r="G2566" s="9" t="str">
        <f t="shared" si="292"/>
        <v>西簧乡代兴村</v>
      </c>
      <c r="H2566" s="9" t="s">
        <v>5993</v>
      </c>
      <c r="I2566" s="9">
        <v>1</v>
      </c>
      <c r="J2566" s="9">
        <v>1</v>
      </c>
      <c r="K2566" s="9">
        <v>0</v>
      </c>
      <c r="L2566" s="9">
        <v>0</v>
      </c>
      <c r="M2566" s="9">
        <f t="shared" si="293"/>
        <v>75</v>
      </c>
      <c r="N2566" s="9">
        <f t="shared" si="294"/>
        <v>0</v>
      </c>
      <c r="O2566" s="9">
        <f t="shared" si="295"/>
        <v>0</v>
      </c>
      <c r="P2566" s="125">
        <f t="shared" si="296"/>
        <v>75</v>
      </c>
      <c r="Q2566" s="127">
        <f t="shared" si="297"/>
        <v>598</v>
      </c>
      <c r="R2566" s="128">
        <f t="shared" si="298"/>
        <v>673</v>
      </c>
      <c r="S2566" s="4" t="str">
        <f>VLOOKUP(D2566,[2]Sheet1!$F$1:$J$65536,5,0)</f>
        <v>623059486700930563</v>
      </c>
      <c r="T2566" s="4" t="str">
        <f>VLOOKUP(D2566,[1]Sheet1!$F$1:$H$65536,3,0)</f>
        <v>韩永财</v>
      </c>
      <c r="U2566" s="4" t="s">
        <v>56</v>
      </c>
      <c r="V2566" s="4" t="s">
        <v>56</v>
      </c>
      <c r="W2566" s="4"/>
      <c r="X2566" s="4"/>
    </row>
    <row r="2567" s="113" customFormat="1" hidden="1" customHeight="1" spans="1:24">
      <c r="A2567" s="9">
        <v>2566</v>
      </c>
      <c r="B2567" s="96" t="s">
        <v>66</v>
      </c>
      <c r="C2567" s="9" t="s">
        <v>5994</v>
      </c>
      <c r="D2567" s="9" t="s">
        <v>5995</v>
      </c>
      <c r="E2567" s="9" t="s">
        <v>146</v>
      </c>
      <c r="F2567" s="9" t="s">
        <v>5776</v>
      </c>
      <c r="G2567" s="9" t="str">
        <f t="shared" si="292"/>
        <v>西簧乡梅池村</v>
      </c>
      <c r="H2567" s="9" t="s">
        <v>5777</v>
      </c>
      <c r="I2567" s="9">
        <v>1</v>
      </c>
      <c r="J2567" s="9">
        <v>1</v>
      </c>
      <c r="K2567" s="9">
        <v>0</v>
      </c>
      <c r="L2567" s="9">
        <v>0</v>
      </c>
      <c r="M2567" s="9">
        <f t="shared" si="293"/>
        <v>75</v>
      </c>
      <c r="N2567" s="9">
        <f t="shared" si="294"/>
        <v>0</v>
      </c>
      <c r="O2567" s="9">
        <f t="shared" si="295"/>
        <v>0</v>
      </c>
      <c r="P2567" s="125">
        <f t="shared" si="296"/>
        <v>75</v>
      </c>
      <c r="Q2567" s="127">
        <f t="shared" si="297"/>
        <v>598</v>
      </c>
      <c r="R2567" s="128">
        <f t="shared" si="298"/>
        <v>673</v>
      </c>
      <c r="S2567" s="4" t="str">
        <f>VLOOKUP(D2567,[2]Sheet1!$F$1:$J$65536,5,0)</f>
        <v>623059486700896004</v>
      </c>
      <c r="T2567" s="4" t="str">
        <f>VLOOKUP(D2567,[1]Sheet1!$F$1:$H$65536,3,0)</f>
        <v>张斗娃</v>
      </c>
      <c r="U2567" s="4" t="s">
        <v>56</v>
      </c>
      <c r="V2567" s="4" t="s">
        <v>56</v>
      </c>
      <c r="W2567" s="4"/>
      <c r="X2567" s="4"/>
    </row>
    <row r="2568" s="113" customFormat="1" hidden="1" customHeight="1" spans="1:24">
      <c r="A2568" s="9">
        <v>2567</v>
      </c>
      <c r="B2568" s="96" t="s">
        <v>66</v>
      </c>
      <c r="C2568" s="9" t="s">
        <v>5996</v>
      </c>
      <c r="D2568" s="9" t="s">
        <v>5997</v>
      </c>
      <c r="E2568" s="9" t="s">
        <v>146</v>
      </c>
      <c r="F2568" s="9" t="s">
        <v>5980</v>
      </c>
      <c r="G2568" s="9" t="str">
        <f t="shared" si="292"/>
        <v>西簧乡解元沟村</v>
      </c>
      <c r="H2568" s="9" t="s">
        <v>5981</v>
      </c>
      <c r="I2568" s="9">
        <v>1</v>
      </c>
      <c r="J2568" s="9">
        <v>1</v>
      </c>
      <c r="K2568" s="9">
        <v>0</v>
      </c>
      <c r="L2568" s="9">
        <v>0</v>
      </c>
      <c r="M2568" s="9">
        <f t="shared" si="293"/>
        <v>75</v>
      </c>
      <c r="N2568" s="9">
        <f t="shared" si="294"/>
        <v>0</v>
      </c>
      <c r="O2568" s="9">
        <f t="shared" si="295"/>
        <v>0</v>
      </c>
      <c r="P2568" s="125">
        <f t="shared" si="296"/>
        <v>75</v>
      </c>
      <c r="Q2568" s="127">
        <f t="shared" si="297"/>
        <v>598</v>
      </c>
      <c r="R2568" s="128">
        <f t="shared" si="298"/>
        <v>673</v>
      </c>
      <c r="S2568" s="4" t="str">
        <f>VLOOKUP(D2568,[2]Sheet1!$F$1:$J$65536,5,0)</f>
        <v>623059486700937006</v>
      </c>
      <c r="T2568" s="4" t="str">
        <f>VLOOKUP(D2568,[1]Sheet1!$F$1:$H$65536,3,0)</f>
        <v>陈秀义</v>
      </c>
      <c r="U2568" s="4" t="s">
        <v>56</v>
      </c>
      <c r="V2568" s="4" t="s">
        <v>56</v>
      </c>
      <c r="W2568" s="4"/>
      <c r="X2568" s="4"/>
    </row>
    <row r="2569" s="113" customFormat="1" hidden="1" customHeight="1" spans="1:24">
      <c r="A2569" s="9">
        <v>2568</v>
      </c>
      <c r="B2569" s="96" t="s">
        <v>66</v>
      </c>
      <c r="C2569" s="9" t="s">
        <v>5998</v>
      </c>
      <c r="D2569" s="9" t="s">
        <v>5999</v>
      </c>
      <c r="E2569" s="9" t="s">
        <v>146</v>
      </c>
      <c r="F2569" s="9" t="s">
        <v>5787</v>
      </c>
      <c r="G2569" s="9" t="str">
        <f t="shared" si="292"/>
        <v>西簧乡柳树村</v>
      </c>
      <c r="H2569" s="9" t="s">
        <v>5788</v>
      </c>
      <c r="I2569" s="9">
        <v>1</v>
      </c>
      <c r="J2569" s="9">
        <v>1</v>
      </c>
      <c r="K2569" s="9">
        <v>0</v>
      </c>
      <c r="L2569" s="9">
        <v>0</v>
      </c>
      <c r="M2569" s="9">
        <f t="shared" si="293"/>
        <v>75</v>
      </c>
      <c r="N2569" s="9">
        <f t="shared" si="294"/>
        <v>0</v>
      </c>
      <c r="O2569" s="9">
        <f t="shared" si="295"/>
        <v>0</v>
      </c>
      <c r="P2569" s="125">
        <f t="shared" si="296"/>
        <v>75</v>
      </c>
      <c r="Q2569" s="127">
        <f t="shared" si="297"/>
        <v>598</v>
      </c>
      <c r="R2569" s="128">
        <f t="shared" si="298"/>
        <v>673</v>
      </c>
      <c r="S2569" s="4" t="str">
        <f>VLOOKUP(D2569,[2]Sheet1!$F$1:$J$65536,5,0)</f>
        <v>623059486700826068</v>
      </c>
      <c r="T2569" s="4" t="str">
        <f>VLOOKUP(D2569,[1]Sheet1!$F$1:$H$65536,3,0)</f>
        <v>陶成贵</v>
      </c>
      <c r="U2569" s="4" t="s">
        <v>56</v>
      </c>
      <c r="V2569" s="4" t="s">
        <v>56</v>
      </c>
      <c r="W2569" s="4"/>
      <c r="X2569" s="4"/>
    </row>
    <row r="2570" s="113" customFormat="1" hidden="1" customHeight="1" spans="1:24">
      <c r="A2570" s="9">
        <v>2569</v>
      </c>
      <c r="B2570" s="96" t="s">
        <v>66</v>
      </c>
      <c r="C2570" s="9" t="s">
        <v>6000</v>
      </c>
      <c r="D2570" s="9" t="s">
        <v>6001</v>
      </c>
      <c r="E2570" s="9" t="s">
        <v>146</v>
      </c>
      <c r="F2570" s="9" t="s">
        <v>5827</v>
      </c>
      <c r="G2570" s="9" t="str">
        <f t="shared" si="292"/>
        <v>西簧乡关帝庙村</v>
      </c>
      <c r="H2570" s="9" t="s">
        <v>5828</v>
      </c>
      <c r="I2570" s="9">
        <v>1</v>
      </c>
      <c r="J2570" s="9">
        <v>1</v>
      </c>
      <c r="K2570" s="9">
        <v>0</v>
      </c>
      <c r="L2570" s="9">
        <v>0</v>
      </c>
      <c r="M2570" s="9">
        <f t="shared" si="293"/>
        <v>75</v>
      </c>
      <c r="N2570" s="9">
        <f t="shared" si="294"/>
        <v>0</v>
      </c>
      <c r="O2570" s="9">
        <f t="shared" si="295"/>
        <v>0</v>
      </c>
      <c r="P2570" s="125">
        <f t="shared" si="296"/>
        <v>75</v>
      </c>
      <c r="Q2570" s="127">
        <f t="shared" si="297"/>
        <v>598</v>
      </c>
      <c r="R2570" s="128">
        <f t="shared" si="298"/>
        <v>673</v>
      </c>
      <c r="S2570" s="4" t="str">
        <f>VLOOKUP(D2570,[2]Sheet1!$F$1:$J$65536,5,0)</f>
        <v>623059486700865629</v>
      </c>
      <c r="T2570" s="4" t="str">
        <f>VLOOKUP(D2570,[1]Sheet1!$F$1:$H$65536,3,0)</f>
        <v>徐圈成</v>
      </c>
      <c r="U2570" s="4" t="s">
        <v>56</v>
      </c>
      <c r="V2570" s="4" t="s">
        <v>56</v>
      </c>
      <c r="W2570" s="4"/>
      <c r="X2570" s="4"/>
    </row>
    <row r="2571" s="113" customFormat="1" hidden="1" customHeight="1" spans="1:24">
      <c r="A2571" s="9">
        <v>2570</v>
      </c>
      <c r="B2571" s="96" t="s">
        <v>66</v>
      </c>
      <c r="C2571" s="9" t="s">
        <v>6002</v>
      </c>
      <c r="D2571" s="9" t="s">
        <v>6003</v>
      </c>
      <c r="E2571" s="9" t="s">
        <v>146</v>
      </c>
      <c r="F2571" s="9" t="s">
        <v>5884</v>
      </c>
      <c r="G2571" s="9" t="str">
        <f t="shared" si="292"/>
        <v>西簧乡桃花村</v>
      </c>
      <c r="H2571" s="9" t="s">
        <v>5885</v>
      </c>
      <c r="I2571" s="9">
        <v>1</v>
      </c>
      <c r="J2571" s="9">
        <v>1</v>
      </c>
      <c r="K2571" s="9">
        <v>0</v>
      </c>
      <c r="L2571" s="9">
        <v>0</v>
      </c>
      <c r="M2571" s="9">
        <f t="shared" si="293"/>
        <v>75</v>
      </c>
      <c r="N2571" s="9">
        <f t="shared" si="294"/>
        <v>0</v>
      </c>
      <c r="O2571" s="9">
        <f t="shared" si="295"/>
        <v>0</v>
      </c>
      <c r="P2571" s="125">
        <f t="shared" si="296"/>
        <v>75</v>
      </c>
      <c r="Q2571" s="127">
        <f t="shared" si="297"/>
        <v>598</v>
      </c>
      <c r="R2571" s="128">
        <f t="shared" si="298"/>
        <v>673</v>
      </c>
      <c r="S2571" s="4" t="str">
        <f>VLOOKUP(D2571,[2]Sheet1!$F$1:$J$65536,5,0)</f>
        <v>623059486700984636</v>
      </c>
      <c r="T2571" s="4" t="str">
        <f>VLOOKUP(D2571,[1]Sheet1!$F$1:$H$65536,3,0)</f>
        <v>孙立朝</v>
      </c>
      <c r="U2571" s="4" t="s">
        <v>56</v>
      </c>
      <c r="V2571" s="4" t="s">
        <v>56</v>
      </c>
      <c r="W2571" s="4"/>
      <c r="X2571" s="4"/>
    </row>
    <row r="2572" s="113" customFormat="1" hidden="1" customHeight="1" spans="1:24">
      <c r="A2572" s="9">
        <v>2571</v>
      </c>
      <c r="B2572" s="96" t="s">
        <v>66</v>
      </c>
      <c r="C2572" s="9" t="s">
        <v>6004</v>
      </c>
      <c r="D2572" s="9" t="s">
        <v>6005</v>
      </c>
      <c r="E2572" s="9" t="s">
        <v>146</v>
      </c>
      <c r="F2572" s="9" t="s">
        <v>5867</v>
      </c>
      <c r="G2572" s="9" t="str">
        <f t="shared" si="292"/>
        <v>西簧乡洛阳村</v>
      </c>
      <c r="H2572" s="9" t="s">
        <v>5802</v>
      </c>
      <c r="I2572" s="9">
        <v>1</v>
      </c>
      <c r="J2572" s="9">
        <v>1</v>
      </c>
      <c r="K2572" s="9">
        <v>0</v>
      </c>
      <c r="L2572" s="9">
        <v>0</v>
      </c>
      <c r="M2572" s="9">
        <f t="shared" si="293"/>
        <v>75</v>
      </c>
      <c r="N2572" s="9">
        <f t="shared" si="294"/>
        <v>0</v>
      </c>
      <c r="O2572" s="9">
        <f t="shared" si="295"/>
        <v>0</v>
      </c>
      <c r="P2572" s="125">
        <f t="shared" si="296"/>
        <v>75</v>
      </c>
      <c r="Q2572" s="127">
        <f t="shared" si="297"/>
        <v>598</v>
      </c>
      <c r="R2572" s="128">
        <f t="shared" si="298"/>
        <v>673</v>
      </c>
      <c r="S2572" s="4" t="str">
        <f>VLOOKUP(D2572,[2]Sheet1!$F$1:$J$65536,5,0)</f>
        <v>623059486700963572</v>
      </c>
      <c r="T2572" s="4" t="str">
        <f>VLOOKUP(D2572,[1]Sheet1!$F$1:$H$65536,3,0)</f>
        <v>洪玉祥</v>
      </c>
      <c r="U2572" s="4" t="s">
        <v>56</v>
      </c>
      <c r="V2572" s="4" t="s">
        <v>56</v>
      </c>
      <c r="W2572" s="4"/>
      <c r="X2572" s="4"/>
    </row>
    <row r="2573" s="113" customFormat="1" hidden="1" customHeight="1" spans="1:24">
      <c r="A2573" s="9">
        <v>2572</v>
      </c>
      <c r="B2573" s="96" t="s">
        <v>66</v>
      </c>
      <c r="C2573" s="9" t="s">
        <v>6006</v>
      </c>
      <c r="D2573" s="9" t="s">
        <v>6007</v>
      </c>
      <c r="E2573" s="9" t="s">
        <v>146</v>
      </c>
      <c r="F2573" s="9" t="s">
        <v>147</v>
      </c>
      <c r="G2573" s="9" t="str">
        <f t="shared" si="292"/>
        <v>西簧乡白庄村</v>
      </c>
      <c r="H2573" s="9" t="s">
        <v>148</v>
      </c>
      <c r="I2573" s="9">
        <v>1</v>
      </c>
      <c r="J2573" s="9">
        <v>1</v>
      </c>
      <c r="K2573" s="9">
        <v>0</v>
      </c>
      <c r="L2573" s="9">
        <v>0</v>
      </c>
      <c r="M2573" s="9">
        <f t="shared" si="293"/>
        <v>75</v>
      </c>
      <c r="N2573" s="9">
        <f t="shared" si="294"/>
        <v>0</v>
      </c>
      <c r="O2573" s="9">
        <f t="shared" si="295"/>
        <v>0</v>
      </c>
      <c r="P2573" s="125">
        <f t="shared" si="296"/>
        <v>75</v>
      </c>
      <c r="Q2573" s="127">
        <f t="shared" si="297"/>
        <v>598</v>
      </c>
      <c r="R2573" s="128">
        <f t="shared" si="298"/>
        <v>673</v>
      </c>
      <c r="S2573" s="4" t="str">
        <f>VLOOKUP(D2573,[2]Sheet1!$F$1:$J$65536,5,0)</f>
        <v>623059486700934789</v>
      </c>
      <c r="T2573" s="4" t="str">
        <f>VLOOKUP(D2573,[1]Sheet1!$F$1:$H$65536,3,0)</f>
        <v>李光福</v>
      </c>
      <c r="U2573" s="4" t="s">
        <v>56</v>
      </c>
      <c r="V2573" s="4" t="s">
        <v>56</v>
      </c>
      <c r="W2573" s="4"/>
      <c r="X2573" s="4"/>
    </row>
    <row r="2574" s="113" customFormat="1" hidden="1" customHeight="1" spans="1:24">
      <c r="A2574" s="9">
        <v>2573</v>
      </c>
      <c r="B2574" s="96" t="s">
        <v>66</v>
      </c>
      <c r="C2574" s="9" t="s">
        <v>6008</v>
      </c>
      <c r="D2574" s="9" t="s">
        <v>6009</v>
      </c>
      <c r="E2574" s="9" t="s">
        <v>146</v>
      </c>
      <c r="F2574" s="9" t="s">
        <v>5823</v>
      </c>
      <c r="G2574" s="9" t="str">
        <f t="shared" si="292"/>
        <v>西簧乡谢湾村</v>
      </c>
      <c r="H2574" s="9" t="s">
        <v>5824</v>
      </c>
      <c r="I2574" s="9">
        <v>1</v>
      </c>
      <c r="J2574" s="9">
        <v>1</v>
      </c>
      <c r="K2574" s="9">
        <v>0</v>
      </c>
      <c r="L2574" s="9">
        <v>0</v>
      </c>
      <c r="M2574" s="9">
        <f t="shared" si="293"/>
        <v>75</v>
      </c>
      <c r="N2574" s="9">
        <f t="shared" si="294"/>
        <v>0</v>
      </c>
      <c r="O2574" s="9">
        <f t="shared" si="295"/>
        <v>0</v>
      </c>
      <c r="P2574" s="125">
        <f t="shared" si="296"/>
        <v>75</v>
      </c>
      <c r="Q2574" s="127">
        <f t="shared" si="297"/>
        <v>598</v>
      </c>
      <c r="R2574" s="128">
        <f t="shared" si="298"/>
        <v>673</v>
      </c>
      <c r="S2574" s="4" t="str">
        <f>VLOOKUP(D2574,[2]Sheet1!$F$1:$J$65536,5,0)</f>
        <v>623059486703002006</v>
      </c>
      <c r="T2574" s="4" t="str">
        <f>VLOOKUP(D2574,[1]Sheet1!$F$1:$H$65536,3,0)</f>
        <v>张宝振</v>
      </c>
      <c r="U2574" s="4" t="s">
        <v>56</v>
      </c>
      <c r="V2574" s="4" t="s">
        <v>56</v>
      </c>
      <c r="W2574" s="4"/>
      <c r="X2574" s="4"/>
    </row>
    <row r="2575" s="113" customFormat="1" hidden="1" customHeight="1" spans="1:24">
      <c r="A2575" s="9">
        <v>2574</v>
      </c>
      <c r="B2575" s="96" t="s">
        <v>66</v>
      </c>
      <c r="C2575" s="9" t="s">
        <v>6010</v>
      </c>
      <c r="D2575" s="9" t="s">
        <v>6011</v>
      </c>
      <c r="E2575" s="9" t="s">
        <v>146</v>
      </c>
      <c r="F2575" s="9" t="s">
        <v>5791</v>
      </c>
      <c r="G2575" s="9" t="str">
        <f t="shared" si="292"/>
        <v>西簧乡崖屋村</v>
      </c>
      <c r="H2575" s="9" t="s">
        <v>5792</v>
      </c>
      <c r="I2575" s="9">
        <v>1</v>
      </c>
      <c r="J2575" s="9">
        <v>1</v>
      </c>
      <c r="K2575" s="9">
        <v>0</v>
      </c>
      <c r="L2575" s="9">
        <v>0</v>
      </c>
      <c r="M2575" s="9">
        <f t="shared" si="293"/>
        <v>75</v>
      </c>
      <c r="N2575" s="9">
        <f t="shared" si="294"/>
        <v>0</v>
      </c>
      <c r="O2575" s="9">
        <f t="shared" si="295"/>
        <v>0</v>
      </c>
      <c r="P2575" s="125">
        <f t="shared" si="296"/>
        <v>75</v>
      </c>
      <c r="Q2575" s="127">
        <f t="shared" si="297"/>
        <v>598</v>
      </c>
      <c r="R2575" s="128">
        <f t="shared" si="298"/>
        <v>673</v>
      </c>
      <c r="S2575" s="4" t="str">
        <f>VLOOKUP(D2575,[2]Sheet1!$F$1:$J$65536,5,0)</f>
        <v>623059486700843949</v>
      </c>
      <c r="T2575" s="4" t="str">
        <f>VLOOKUP(D2575,[1]Sheet1!$F$1:$H$65536,3,0)</f>
        <v>华中武</v>
      </c>
      <c r="U2575" s="4" t="s">
        <v>56</v>
      </c>
      <c r="V2575" s="4" t="s">
        <v>56</v>
      </c>
      <c r="W2575" s="4"/>
      <c r="X2575" s="4"/>
    </row>
    <row r="2576" s="113" customFormat="1" hidden="1" customHeight="1" spans="1:24">
      <c r="A2576" s="9">
        <v>2575</v>
      </c>
      <c r="B2576" s="96" t="s">
        <v>66</v>
      </c>
      <c r="C2576" s="9" t="s">
        <v>6012</v>
      </c>
      <c r="D2576" s="9" t="s">
        <v>6013</v>
      </c>
      <c r="E2576" s="9" t="s">
        <v>146</v>
      </c>
      <c r="F2576" s="9" t="s">
        <v>5795</v>
      </c>
      <c r="G2576" s="9" t="str">
        <f t="shared" si="292"/>
        <v>西簧乡卧龙岗村</v>
      </c>
      <c r="H2576" s="9" t="s">
        <v>5796</v>
      </c>
      <c r="I2576" s="9">
        <v>1</v>
      </c>
      <c r="J2576" s="9">
        <v>1</v>
      </c>
      <c r="K2576" s="9">
        <v>0</v>
      </c>
      <c r="L2576" s="9">
        <v>0</v>
      </c>
      <c r="M2576" s="9">
        <f t="shared" si="293"/>
        <v>75</v>
      </c>
      <c r="N2576" s="9">
        <f t="shared" si="294"/>
        <v>0</v>
      </c>
      <c r="O2576" s="9">
        <f t="shared" si="295"/>
        <v>0</v>
      </c>
      <c r="P2576" s="125">
        <f t="shared" si="296"/>
        <v>75</v>
      </c>
      <c r="Q2576" s="127">
        <f t="shared" si="297"/>
        <v>598</v>
      </c>
      <c r="R2576" s="128">
        <f t="shared" si="298"/>
        <v>673</v>
      </c>
      <c r="S2576" s="4" t="str">
        <f>VLOOKUP(D2576,[2]Sheet1!$F$1:$J$65536,5,0)</f>
        <v>623059486700917560</v>
      </c>
      <c r="T2576" s="4" t="str">
        <f>VLOOKUP(D2576,[1]Sheet1!$F$1:$H$65536,3,0)</f>
        <v>腊全六</v>
      </c>
      <c r="U2576" s="4" t="s">
        <v>56</v>
      </c>
      <c r="V2576" s="4" t="s">
        <v>56</v>
      </c>
      <c r="W2576" s="4"/>
      <c r="X2576" s="4"/>
    </row>
    <row r="2577" s="113" customFormat="1" hidden="1" customHeight="1" spans="1:24">
      <c r="A2577" s="9">
        <v>2576</v>
      </c>
      <c r="B2577" s="96" t="s">
        <v>66</v>
      </c>
      <c r="C2577" s="9" t="s">
        <v>6014</v>
      </c>
      <c r="D2577" s="9" t="s">
        <v>6015</v>
      </c>
      <c r="E2577" s="9" t="s">
        <v>146</v>
      </c>
      <c r="F2577" s="9" t="s">
        <v>5791</v>
      </c>
      <c r="G2577" s="9" t="str">
        <f t="shared" si="292"/>
        <v>西簧乡崖屋村</v>
      </c>
      <c r="H2577" s="9" t="s">
        <v>5792</v>
      </c>
      <c r="I2577" s="9">
        <v>1</v>
      </c>
      <c r="J2577" s="9">
        <v>1</v>
      </c>
      <c r="K2577" s="9">
        <v>0</v>
      </c>
      <c r="L2577" s="9">
        <v>0</v>
      </c>
      <c r="M2577" s="9">
        <f t="shared" si="293"/>
        <v>75</v>
      </c>
      <c r="N2577" s="9">
        <f t="shared" si="294"/>
        <v>0</v>
      </c>
      <c r="O2577" s="9">
        <f t="shared" si="295"/>
        <v>0</v>
      </c>
      <c r="P2577" s="125">
        <f t="shared" si="296"/>
        <v>75</v>
      </c>
      <c r="Q2577" s="127">
        <f t="shared" si="297"/>
        <v>598</v>
      </c>
      <c r="R2577" s="128">
        <f t="shared" si="298"/>
        <v>673</v>
      </c>
      <c r="S2577" s="4" t="str">
        <f>VLOOKUP(D2577,[2]Sheet1!$F$1:$J$65536,5,0)</f>
        <v>623059486700846900</v>
      </c>
      <c r="T2577" s="4" t="str">
        <f>VLOOKUP(D2577,[1]Sheet1!$F$1:$H$65536,3,0)</f>
        <v>李习国</v>
      </c>
      <c r="U2577" s="4" t="s">
        <v>56</v>
      </c>
      <c r="V2577" s="4" t="s">
        <v>56</v>
      </c>
      <c r="W2577" s="4"/>
      <c r="X2577" s="4"/>
    </row>
    <row r="2578" s="113" customFormat="1" hidden="1" customHeight="1" spans="1:24">
      <c r="A2578" s="9">
        <v>2577</v>
      </c>
      <c r="B2578" s="96" t="s">
        <v>66</v>
      </c>
      <c r="C2578" s="9" t="s">
        <v>6016</v>
      </c>
      <c r="D2578" s="9" t="s">
        <v>6017</v>
      </c>
      <c r="E2578" s="9" t="s">
        <v>146</v>
      </c>
      <c r="F2578" s="9" t="s">
        <v>5934</v>
      </c>
      <c r="G2578" s="9" t="str">
        <f t="shared" si="292"/>
        <v>西簧乡穆家沟村</v>
      </c>
      <c r="H2578" s="9" t="s">
        <v>5935</v>
      </c>
      <c r="I2578" s="9">
        <v>1</v>
      </c>
      <c r="J2578" s="9">
        <v>1</v>
      </c>
      <c r="K2578" s="9">
        <v>0</v>
      </c>
      <c r="L2578" s="9">
        <v>0</v>
      </c>
      <c r="M2578" s="9">
        <f t="shared" si="293"/>
        <v>75</v>
      </c>
      <c r="N2578" s="9">
        <f t="shared" si="294"/>
        <v>0</v>
      </c>
      <c r="O2578" s="9">
        <f t="shared" si="295"/>
        <v>0</v>
      </c>
      <c r="P2578" s="125">
        <f t="shared" si="296"/>
        <v>75</v>
      </c>
      <c r="Q2578" s="127">
        <f t="shared" si="297"/>
        <v>598</v>
      </c>
      <c r="R2578" s="128">
        <f t="shared" si="298"/>
        <v>673</v>
      </c>
      <c r="S2578" s="4" t="str">
        <f>VLOOKUP(D2578,[2]Sheet1!$F$1:$J$65536,5,0)</f>
        <v>623059486700860372</v>
      </c>
      <c r="T2578" s="4" t="str">
        <f>VLOOKUP(D2578,[1]Sheet1!$F$1:$H$65536,3,0)</f>
        <v>翁士发</v>
      </c>
      <c r="U2578" s="4" t="s">
        <v>56</v>
      </c>
      <c r="V2578" s="4" t="s">
        <v>56</v>
      </c>
      <c r="W2578" s="4"/>
      <c r="X2578" s="4"/>
    </row>
    <row r="2579" s="113" customFormat="1" hidden="1" customHeight="1" spans="1:24">
      <c r="A2579" s="9">
        <v>2578</v>
      </c>
      <c r="B2579" s="96" t="s">
        <v>66</v>
      </c>
      <c r="C2579" s="9" t="s">
        <v>6018</v>
      </c>
      <c r="D2579" s="9" t="s">
        <v>6019</v>
      </c>
      <c r="E2579" s="9" t="s">
        <v>146</v>
      </c>
      <c r="F2579" s="9" t="s">
        <v>5815</v>
      </c>
      <c r="G2579" s="9" t="str">
        <f t="shared" si="292"/>
        <v>西簧乡河北村</v>
      </c>
      <c r="H2579" s="9" t="s">
        <v>5816</v>
      </c>
      <c r="I2579" s="9">
        <v>1</v>
      </c>
      <c r="J2579" s="9">
        <v>1</v>
      </c>
      <c r="K2579" s="9">
        <v>0</v>
      </c>
      <c r="L2579" s="9">
        <v>0</v>
      </c>
      <c r="M2579" s="9">
        <f t="shared" si="293"/>
        <v>75</v>
      </c>
      <c r="N2579" s="9">
        <f t="shared" si="294"/>
        <v>0</v>
      </c>
      <c r="O2579" s="9">
        <f t="shared" si="295"/>
        <v>0</v>
      </c>
      <c r="P2579" s="125">
        <f t="shared" si="296"/>
        <v>75</v>
      </c>
      <c r="Q2579" s="127">
        <f t="shared" si="297"/>
        <v>598</v>
      </c>
      <c r="R2579" s="128">
        <f t="shared" si="298"/>
        <v>673</v>
      </c>
      <c r="S2579" s="4" t="str">
        <f>VLOOKUP(D2579,[2]Sheet1!$F$1:$J$65536,5,0)</f>
        <v>623059486700970122</v>
      </c>
      <c r="T2579" s="4" t="str">
        <f>VLOOKUP(D2579,[1]Sheet1!$F$1:$H$65536,3,0)</f>
        <v>陈青芳</v>
      </c>
      <c r="U2579" s="4" t="s">
        <v>56</v>
      </c>
      <c r="V2579" s="4" t="s">
        <v>56</v>
      </c>
      <c r="W2579" s="4"/>
      <c r="X2579" s="4"/>
    </row>
    <row r="2580" s="113" customFormat="1" hidden="1" customHeight="1" spans="1:24">
      <c r="A2580" s="9">
        <v>2579</v>
      </c>
      <c r="B2580" s="96" t="s">
        <v>66</v>
      </c>
      <c r="C2580" s="9" t="s">
        <v>6020</v>
      </c>
      <c r="D2580" s="9" t="s">
        <v>6021</v>
      </c>
      <c r="E2580" s="9" t="s">
        <v>146</v>
      </c>
      <c r="F2580" s="9" t="s">
        <v>5772</v>
      </c>
      <c r="G2580" s="9" t="str">
        <f t="shared" si="292"/>
        <v>西簧乡大石河村</v>
      </c>
      <c r="H2580" s="9" t="s">
        <v>5773</v>
      </c>
      <c r="I2580" s="9">
        <v>1</v>
      </c>
      <c r="J2580" s="9">
        <v>1</v>
      </c>
      <c r="K2580" s="9">
        <v>0</v>
      </c>
      <c r="L2580" s="9">
        <v>0</v>
      </c>
      <c r="M2580" s="9">
        <f t="shared" si="293"/>
        <v>75</v>
      </c>
      <c r="N2580" s="9">
        <f t="shared" si="294"/>
        <v>0</v>
      </c>
      <c r="O2580" s="9">
        <f t="shared" si="295"/>
        <v>0</v>
      </c>
      <c r="P2580" s="125">
        <f t="shared" si="296"/>
        <v>75</v>
      </c>
      <c r="Q2580" s="127">
        <f t="shared" si="297"/>
        <v>598</v>
      </c>
      <c r="R2580" s="128">
        <f t="shared" si="298"/>
        <v>673</v>
      </c>
      <c r="S2580" s="4" t="str">
        <f>VLOOKUP(D2580,[2]Sheet1!$F$1:$J$65536,5,0)</f>
        <v>623059486700944556</v>
      </c>
      <c r="T2580" s="4" t="str">
        <f>VLOOKUP(D2580,[1]Sheet1!$F$1:$H$65536,3,0)</f>
        <v>马文彦</v>
      </c>
      <c r="U2580" s="4" t="s">
        <v>56</v>
      </c>
      <c r="V2580" s="4" t="s">
        <v>56</v>
      </c>
      <c r="W2580" s="4"/>
      <c r="X2580" s="4"/>
    </row>
    <row r="2581" s="113" customFormat="1" hidden="1" customHeight="1" spans="1:24">
      <c r="A2581" s="9">
        <v>2580</v>
      </c>
      <c r="B2581" s="96" t="s">
        <v>66</v>
      </c>
      <c r="C2581" s="9" t="s">
        <v>6022</v>
      </c>
      <c r="D2581" s="9" t="s">
        <v>6023</v>
      </c>
      <c r="E2581" s="9" t="s">
        <v>146</v>
      </c>
      <c r="F2581" s="9" t="s">
        <v>5780</v>
      </c>
      <c r="G2581" s="9" t="str">
        <f t="shared" si="292"/>
        <v>西簧乡张南村</v>
      </c>
      <c r="H2581" s="9" t="s">
        <v>5769</v>
      </c>
      <c r="I2581" s="9">
        <v>1</v>
      </c>
      <c r="J2581" s="9">
        <v>1</v>
      </c>
      <c r="K2581" s="9">
        <v>0</v>
      </c>
      <c r="L2581" s="9">
        <v>0</v>
      </c>
      <c r="M2581" s="9">
        <f t="shared" si="293"/>
        <v>75</v>
      </c>
      <c r="N2581" s="9">
        <f t="shared" si="294"/>
        <v>0</v>
      </c>
      <c r="O2581" s="9">
        <f t="shared" si="295"/>
        <v>0</v>
      </c>
      <c r="P2581" s="125">
        <f t="shared" si="296"/>
        <v>75</v>
      </c>
      <c r="Q2581" s="127">
        <f t="shared" si="297"/>
        <v>598</v>
      </c>
      <c r="R2581" s="128">
        <f t="shared" si="298"/>
        <v>673</v>
      </c>
      <c r="S2581" s="4" t="str">
        <f>VLOOKUP(D2581,[2]Sheet1!$F$1:$J$65536,5,0)</f>
        <v>623059486700907678</v>
      </c>
      <c r="T2581" s="4" t="str">
        <f>VLOOKUP(D2581,[1]Sheet1!$F$1:$H$65536,3,0)</f>
        <v>余文山</v>
      </c>
      <c r="U2581" s="4" t="s">
        <v>56</v>
      </c>
      <c r="V2581" s="4" t="s">
        <v>56</v>
      </c>
      <c r="W2581" s="4"/>
      <c r="X2581" s="4"/>
    </row>
    <row r="2582" s="113" customFormat="1" hidden="1" customHeight="1" spans="1:24">
      <c r="A2582" s="9">
        <v>2581</v>
      </c>
      <c r="B2582" s="96" t="s">
        <v>66</v>
      </c>
      <c r="C2582" s="9" t="s">
        <v>6024</v>
      </c>
      <c r="D2582" s="9" t="s">
        <v>6025</v>
      </c>
      <c r="E2582" s="9" t="s">
        <v>146</v>
      </c>
      <c r="F2582" s="9" t="s">
        <v>5827</v>
      </c>
      <c r="G2582" s="9" t="str">
        <f t="shared" si="292"/>
        <v>西簧乡关帝庙村</v>
      </c>
      <c r="H2582" s="9" t="s">
        <v>5828</v>
      </c>
      <c r="I2582" s="9">
        <v>1</v>
      </c>
      <c r="J2582" s="9">
        <v>1</v>
      </c>
      <c r="K2582" s="9">
        <v>0</v>
      </c>
      <c r="L2582" s="9">
        <v>0</v>
      </c>
      <c r="M2582" s="9">
        <f t="shared" si="293"/>
        <v>75</v>
      </c>
      <c r="N2582" s="9">
        <f t="shared" si="294"/>
        <v>0</v>
      </c>
      <c r="O2582" s="9">
        <f t="shared" si="295"/>
        <v>0</v>
      </c>
      <c r="P2582" s="125">
        <f t="shared" si="296"/>
        <v>75</v>
      </c>
      <c r="Q2582" s="127">
        <f t="shared" si="297"/>
        <v>598</v>
      </c>
      <c r="R2582" s="128">
        <f t="shared" si="298"/>
        <v>673</v>
      </c>
      <c r="S2582" s="4" t="str">
        <f>VLOOKUP(D2582,[2]Sheet1!$F$1:$J$65536,5,0)</f>
        <v>623059486700863715</v>
      </c>
      <c r="T2582" s="4" t="str">
        <f>VLOOKUP(D2582,[1]Sheet1!$F$1:$H$65536,3,0)</f>
        <v>马周银</v>
      </c>
      <c r="U2582" s="4" t="s">
        <v>56</v>
      </c>
      <c r="V2582" s="4" t="s">
        <v>56</v>
      </c>
      <c r="W2582" s="4"/>
      <c r="X2582" s="4"/>
    </row>
    <row r="2583" s="113" customFormat="1" hidden="1" customHeight="1" spans="1:24">
      <c r="A2583" s="9">
        <v>2582</v>
      </c>
      <c r="B2583" s="96" t="s">
        <v>66</v>
      </c>
      <c r="C2583" s="9" t="s">
        <v>6026</v>
      </c>
      <c r="D2583" s="9" t="s">
        <v>6027</v>
      </c>
      <c r="E2583" s="9" t="s">
        <v>146</v>
      </c>
      <c r="F2583" s="9" t="s">
        <v>5884</v>
      </c>
      <c r="G2583" s="9" t="str">
        <f t="shared" si="292"/>
        <v>西簧乡桃花村</v>
      </c>
      <c r="H2583" s="9" t="s">
        <v>5885</v>
      </c>
      <c r="I2583" s="9">
        <v>1</v>
      </c>
      <c r="J2583" s="9">
        <v>1</v>
      </c>
      <c r="K2583" s="9">
        <v>0</v>
      </c>
      <c r="L2583" s="9">
        <v>0</v>
      </c>
      <c r="M2583" s="9">
        <f t="shared" si="293"/>
        <v>75</v>
      </c>
      <c r="N2583" s="9">
        <f t="shared" si="294"/>
        <v>0</v>
      </c>
      <c r="O2583" s="9">
        <f t="shared" si="295"/>
        <v>0</v>
      </c>
      <c r="P2583" s="125">
        <f t="shared" si="296"/>
        <v>75</v>
      </c>
      <c r="Q2583" s="127">
        <f t="shared" si="297"/>
        <v>598</v>
      </c>
      <c r="R2583" s="128">
        <f t="shared" si="298"/>
        <v>673</v>
      </c>
      <c r="S2583" s="4" t="str">
        <f>VLOOKUP(D2583,[2]Sheet1!$F$1:$J$65536,5,0)</f>
        <v>623059486700838055</v>
      </c>
      <c r="T2583" s="4" t="str">
        <f>VLOOKUP(D2583,[1]Sheet1!$F$1:$H$65536,3,0)</f>
        <v>程良华</v>
      </c>
      <c r="U2583" s="4" t="s">
        <v>56</v>
      </c>
      <c r="V2583" s="4" t="s">
        <v>56</v>
      </c>
      <c r="W2583" s="4"/>
      <c r="X2583" s="4"/>
    </row>
    <row r="2584" s="113" customFormat="1" hidden="1" customHeight="1" spans="1:24">
      <c r="A2584" s="9">
        <v>2583</v>
      </c>
      <c r="B2584" s="96" t="s">
        <v>66</v>
      </c>
      <c r="C2584" s="9" t="s">
        <v>6028</v>
      </c>
      <c r="D2584" s="9" t="s">
        <v>6029</v>
      </c>
      <c r="E2584" s="9" t="s">
        <v>146</v>
      </c>
      <c r="F2584" s="9" t="s">
        <v>5772</v>
      </c>
      <c r="G2584" s="9" t="str">
        <f t="shared" si="292"/>
        <v>西簧乡大石河村</v>
      </c>
      <c r="H2584" s="9" t="s">
        <v>5773</v>
      </c>
      <c r="I2584" s="9">
        <v>1</v>
      </c>
      <c r="J2584" s="9">
        <v>1</v>
      </c>
      <c r="K2584" s="9">
        <v>0</v>
      </c>
      <c r="L2584" s="9">
        <v>0</v>
      </c>
      <c r="M2584" s="9">
        <f t="shared" si="293"/>
        <v>75</v>
      </c>
      <c r="N2584" s="9">
        <f t="shared" si="294"/>
        <v>0</v>
      </c>
      <c r="O2584" s="9">
        <f t="shared" si="295"/>
        <v>0</v>
      </c>
      <c r="P2584" s="125">
        <f t="shared" si="296"/>
        <v>75</v>
      </c>
      <c r="Q2584" s="127">
        <f t="shared" si="297"/>
        <v>598</v>
      </c>
      <c r="R2584" s="128">
        <f t="shared" si="298"/>
        <v>673</v>
      </c>
      <c r="S2584" s="4" t="str">
        <f>VLOOKUP(D2584,[2]Sheet1!$F$1:$J$65536,5,0)</f>
        <v>623059486700944531</v>
      </c>
      <c r="T2584" s="4" t="str">
        <f>VLOOKUP(D2584,[1]Sheet1!$F$1:$H$65536,3,0)</f>
        <v>马双喜</v>
      </c>
      <c r="U2584" s="4" t="s">
        <v>56</v>
      </c>
      <c r="V2584" s="4" t="s">
        <v>56</v>
      </c>
      <c r="W2584" s="4"/>
      <c r="X2584" s="4"/>
    </row>
    <row r="2585" s="113" customFormat="1" hidden="1" customHeight="1" spans="1:24">
      <c r="A2585" s="9">
        <v>2584</v>
      </c>
      <c r="B2585" s="96" t="s">
        <v>66</v>
      </c>
      <c r="C2585" s="9" t="s">
        <v>6030</v>
      </c>
      <c r="D2585" s="9" t="s">
        <v>6031</v>
      </c>
      <c r="E2585" s="9" t="s">
        <v>146</v>
      </c>
      <c r="F2585" s="9" t="s">
        <v>5787</v>
      </c>
      <c r="G2585" s="9" t="str">
        <f t="shared" si="292"/>
        <v>西簧乡柳树村</v>
      </c>
      <c r="H2585" s="9" t="s">
        <v>5788</v>
      </c>
      <c r="I2585" s="9">
        <v>1</v>
      </c>
      <c r="J2585" s="9">
        <v>1</v>
      </c>
      <c r="K2585" s="9">
        <v>0</v>
      </c>
      <c r="L2585" s="9">
        <v>0</v>
      </c>
      <c r="M2585" s="9">
        <f t="shared" si="293"/>
        <v>75</v>
      </c>
      <c r="N2585" s="9">
        <f t="shared" si="294"/>
        <v>0</v>
      </c>
      <c r="O2585" s="9">
        <f t="shared" si="295"/>
        <v>0</v>
      </c>
      <c r="P2585" s="125">
        <f t="shared" si="296"/>
        <v>75</v>
      </c>
      <c r="Q2585" s="127">
        <f t="shared" si="297"/>
        <v>598</v>
      </c>
      <c r="R2585" s="128">
        <f t="shared" si="298"/>
        <v>673</v>
      </c>
      <c r="S2585" s="4" t="str">
        <f>VLOOKUP(D2585,[2]Sheet1!$F$1:$J$65536,5,0)</f>
        <v>623059486700823412</v>
      </c>
      <c r="T2585" s="4" t="str">
        <f>VLOOKUP(D2585,[1]Sheet1!$F$1:$H$65536,3,0)</f>
        <v>高明成</v>
      </c>
      <c r="U2585" s="4" t="s">
        <v>56</v>
      </c>
      <c r="V2585" s="4" t="s">
        <v>56</v>
      </c>
      <c r="W2585" s="4"/>
      <c r="X2585" s="4"/>
    </row>
    <row r="2586" s="113" customFormat="1" hidden="1" customHeight="1" spans="1:24">
      <c r="A2586" s="9">
        <v>2585</v>
      </c>
      <c r="B2586" s="96" t="s">
        <v>66</v>
      </c>
      <c r="C2586" s="9" t="s">
        <v>6032</v>
      </c>
      <c r="D2586" s="9" t="s">
        <v>6033</v>
      </c>
      <c r="E2586" s="9" t="s">
        <v>146</v>
      </c>
      <c r="F2586" s="9" t="s">
        <v>5980</v>
      </c>
      <c r="G2586" s="9" t="str">
        <f t="shared" si="292"/>
        <v>西簧乡解元沟村</v>
      </c>
      <c r="H2586" s="9" t="s">
        <v>5981</v>
      </c>
      <c r="I2586" s="9">
        <v>1</v>
      </c>
      <c r="J2586" s="9">
        <v>1</v>
      </c>
      <c r="K2586" s="9">
        <v>0</v>
      </c>
      <c r="L2586" s="9">
        <v>0</v>
      </c>
      <c r="M2586" s="9">
        <f t="shared" si="293"/>
        <v>75</v>
      </c>
      <c r="N2586" s="9">
        <f t="shared" si="294"/>
        <v>0</v>
      </c>
      <c r="O2586" s="9">
        <f t="shared" si="295"/>
        <v>0</v>
      </c>
      <c r="P2586" s="125">
        <f t="shared" si="296"/>
        <v>75</v>
      </c>
      <c r="Q2586" s="127">
        <f t="shared" si="297"/>
        <v>598</v>
      </c>
      <c r="R2586" s="128">
        <f t="shared" si="298"/>
        <v>673</v>
      </c>
      <c r="S2586" s="4" t="str">
        <f>VLOOKUP(D2586,[2]Sheet1!$F$1:$J$65536,5,0)</f>
        <v>623059486700937444</v>
      </c>
      <c r="T2586" s="4" t="str">
        <f>VLOOKUP(D2586,[1]Sheet1!$F$1:$H$65536,3,0)</f>
        <v>党文明</v>
      </c>
      <c r="U2586" s="4" t="s">
        <v>56</v>
      </c>
      <c r="V2586" s="4" t="s">
        <v>56</v>
      </c>
      <c r="W2586" s="4"/>
      <c r="X2586" s="4"/>
    </row>
    <row r="2587" s="113" customFormat="1" hidden="1" customHeight="1" spans="1:24">
      <c r="A2587" s="9">
        <v>2586</v>
      </c>
      <c r="B2587" s="96" t="s">
        <v>66</v>
      </c>
      <c r="C2587" s="9" t="s">
        <v>6034</v>
      </c>
      <c r="D2587" s="9" t="s">
        <v>6035</v>
      </c>
      <c r="E2587" s="9" t="s">
        <v>146</v>
      </c>
      <c r="F2587" s="9" t="s">
        <v>5809</v>
      </c>
      <c r="G2587" s="9" t="str">
        <f t="shared" si="292"/>
        <v>西簧乡柳林村</v>
      </c>
      <c r="H2587" s="9" t="s">
        <v>5810</v>
      </c>
      <c r="I2587" s="9">
        <v>1</v>
      </c>
      <c r="J2587" s="9">
        <v>1</v>
      </c>
      <c r="K2587" s="9">
        <v>0</v>
      </c>
      <c r="L2587" s="9">
        <v>0</v>
      </c>
      <c r="M2587" s="9">
        <f t="shared" si="293"/>
        <v>75</v>
      </c>
      <c r="N2587" s="9">
        <f t="shared" si="294"/>
        <v>0</v>
      </c>
      <c r="O2587" s="9">
        <f t="shared" si="295"/>
        <v>0</v>
      </c>
      <c r="P2587" s="125">
        <f t="shared" si="296"/>
        <v>75</v>
      </c>
      <c r="Q2587" s="127">
        <f t="shared" si="297"/>
        <v>598</v>
      </c>
      <c r="R2587" s="128">
        <f t="shared" si="298"/>
        <v>673</v>
      </c>
      <c r="S2587" s="4" t="str">
        <f>VLOOKUP(D2587,[2]Sheet1!$F$1:$J$65536,5,0)</f>
        <v>623059486700924855</v>
      </c>
      <c r="T2587" s="4" t="str">
        <f>VLOOKUP(D2587,[1]Sheet1!$F$1:$H$65536,3,0)</f>
        <v>曹相军</v>
      </c>
      <c r="U2587" s="4" t="s">
        <v>56</v>
      </c>
      <c r="V2587" s="4" t="s">
        <v>56</v>
      </c>
      <c r="W2587" s="4"/>
      <c r="X2587" s="4"/>
    </row>
    <row r="2588" s="113" customFormat="1" hidden="1" customHeight="1" spans="1:24">
      <c r="A2588" s="9">
        <v>2587</v>
      </c>
      <c r="B2588" s="96" t="s">
        <v>66</v>
      </c>
      <c r="C2588" s="9" t="s">
        <v>6036</v>
      </c>
      <c r="D2588" s="9" t="s">
        <v>6037</v>
      </c>
      <c r="E2588" s="9" t="s">
        <v>146</v>
      </c>
      <c r="F2588" s="9" t="s">
        <v>5849</v>
      </c>
      <c r="G2588" s="9" t="str">
        <f t="shared" ref="G2588:G2651" si="299">E2588&amp;F2588</f>
        <v>西簧乡流西河村</v>
      </c>
      <c r="H2588" s="9" t="s">
        <v>5850</v>
      </c>
      <c r="I2588" s="9">
        <v>1</v>
      </c>
      <c r="J2588" s="9">
        <v>0</v>
      </c>
      <c r="K2588" s="9">
        <v>1</v>
      </c>
      <c r="L2588" s="9">
        <v>0</v>
      </c>
      <c r="M2588" s="9">
        <f t="shared" si="293"/>
        <v>0</v>
      </c>
      <c r="N2588" s="9">
        <f t="shared" si="294"/>
        <v>300</v>
      </c>
      <c r="O2588" s="9">
        <f t="shared" si="295"/>
        <v>0</v>
      </c>
      <c r="P2588" s="125">
        <f t="shared" si="296"/>
        <v>300</v>
      </c>
      <c r="Q2588" s="127">
        <f t="shared" si="297"/>
        <v>598</v>
      </c>
      <c r="R2588" s="128">
        <f t="shared" si="298"/>
        <v>898</v>
      </c>
      <c r="S2588" s="154" t="s">
        <v>6038</v>
      </c>
      <c r="T2588" s="4" t="str">
        <f>VLOOKUP(D2588,[1]Sheet1!$F$1:$H$65536,3,0)</f>
        <v>孙生娃</v>
      </c>
      <c r="U2588" s="4" t="s">
        <v>56</v>
      </c>
      <c r="V2588" s="4" t="s">
        <v>56</v>
      </c>
      <c r="W2588" s="4"/>
      <c r="X2588" s="4"/>
    </row>
    <row r="2589" s="113" customFormat="1" hidden="1" customHeight="1" spans="1:24">
      <c r="A2589" s="9">
        <v>2588</v>
      </c>
      <c r="B2589" s="96" t="s">
        <v>66</v>
      </c>
      <c r="C2589" s="9" t="s">
        <v>6039</v>
      </c>
      <c r="D2589" s="9" t="s">
        <v>6040</v>
      </c>
      <c r="E2589" s="9" t="s">
        <v>146</v>
      </c>
      <c r="F2589" s="9" t="s">
        <v>5795</v>
      </c>
      <c r="G2589" s="9" t="str">
        <f t="shared" si="299"/>
        <v>西簧乡卧龙岗村</v>
      </c>
      <c r="H2589" s="9" t="s">
        <v>5796</v>
      </c>
      <c r="I2589" s="9">
        <v>1</v>
      </c>
      <c r="J2589" s="9">
        <v>1</v>
      </c>
      <c r="K2589" s="9">
        <v>0</v>
      </c>
      <c r="L2589" s="9">
        <v>0</v>
      </c>
      <c r="M2589" s="9">
        <f t="shared" si="293"/>
        <v>75</v>
      </c>
      <c r="N2589" s="9">
        <f t="shared" si="294"/>
        <v>0</v>
      </c>
      <c r="O2589" s="9">
        <f t="shared" si="295"/>
        <v>0</v>
      </c>
      <c r="P2589" s="125">
        <f t="shared" si="296"/>
        <v>75</v>
      </c>
      <c r="Q2589" s="127">
        <f t="shared" si="297"/>
        <v>598</v>
      </c>
      <c r="R2589" s="128">
        <f t="shared" si="298"/>
        <v>673</v>
      </c>
      <c r="S2589" s="4" t="str">
        <f>VLOOKUP(D2589,[2]Sheet1!$F$1:$J$65536,5,0)</f>
        <v>623059486700920515</v>
      </c>
      <c r="T2589" s="4" t="str">
        <f>VLOOKUP(D2589,[1]Sheet1!$F$1:$H$65536,3,0)</f>
        <v>田金榜</v>
      </c>
      <c r="U2589" s="4" t="s">
        <v>56</v>
      </c>
      <c r="V2589" s="4" t="s">
        <v>56</v>
      </c>
      <c r="W2589" s="4"/>
      <c r="X2589" s="4"/>
    </row>
    <row r="2590" s="113" customFormat="1" hidden="1" customHeight="1" spans="1:24">
      <c r="A2590" s="9">
        <v>2589</v>
      </c>
      <c r="B2590" s="96" t="s">
        <v>66</v>
      </c>
      <c r="C2590" s="9" t="s">
        <v>6041</v>
      </c>
      <c r="D2590" s="9" t="s">
        <v>6042</v>
      </c>
      <c r="E2590" s="9" t="s">
        <v>146</v>
      </c>
      <c r="F2590" s="9" t="s">
        <v>5827</v>
      </c>
      <c r="G2590" s="9" t="str">
        <f t="shared" si="299"/>
        <v>西簧乡关帝庙村</v>
      </c>
      <c r="H2590" s="9" t="s">
        <v>5828</v>
      </c>
      <c r="I2590" s="9">
        <v>1</v>
      </c>
      <c r="J2590" s="9">
        <v>1</v>
      </c>
      <c r="K2590" s="9">
        <v>0</v>
      </c>
      <c r="L2590" s="9">
        <v>0</v>
      </c>
      <c r="M2590" s="9">
        <f t="shared" si="293"/>
        <v>75</v>
      </c>
      <c r="N2590" s="9">
        <f t="shared" si="294"/>
        <v>0</v>
      </c>
      <c r="O2590" s="9">
        <f t="shared" si="295"/>
        <v>0</v>
      </c>
      <c r="P2590" s="125">
        <f t="shared" si="296"/>
        <v>75</v>
      </c>
      <c r="Q2590" s="127">
        <f t="shared" si="297"/>
        <v>598</v>
      </c>
      <c r="R2590" s="128">
        <f t="shared" si="298"/>
        <v>673</v>
      </c>
      <c r="S2590" s="4" t="str">
        <f>VLOOKUP(D2590,[2]Sheet1!$F$1:$J$65536,5,0)</f>
        <v>623059486702516998</v>
      </c>
      <c r="T2590" s="4" t="str">
        <f>VLOOKUP(D2590,[1]Sheet1!$F$1:$H$65536,3,0)</f>
        <v>徐光合</v>
      </c>
      <c r="U2590" s="4" t="s">
        <v>56</v>
      </c>
      <c r="V2590" s="4" t="s">
        <v>56</v>
      </c>
      <c r="W2590" s="4"/>
      <c r="X2590" s="4"/>
    </row>
    <row r="2591" s="113" customFormat="1" hidden="1" customHeight="1" spans="1:24">
      <c r="A2591" s="9">
        <v>2590</v>
      </c>
      <c r="B2591" s="96" t="s">
        <v>66</v>
      </c>
      <c r="C2591" s="9" t="s">
        <v>6043</v>
      </c>
      <c r="D2591" s="9" t="s">
        <v>6044</v>
      </c>
      <c r="E2591" s="9" t="s">
        <v>146</v>
      </c>
      <c r="F2591" s="9" t="s">
        <v>147</v>
      </c>
      <c r="G2591" s="9" t="str">
        <f t="shared" si="299"/>
        <v>西簧乡白庄村</v>
      </c>
      <c r="H2591" s="9" t="s">
        <v>148</v>
      </c>
      <c r="I2591" s="9">
        <v>1</v>
      </c>
      <c r="J2591" s="9">
        <v>0</v>
      </c>
      <c r="K2591" s="9">
        <v>0</v>
      </c>
      <c r="L2591" s="9">
        <v>1</v>
      </c>
      <c r="M2591" s="9">
        <f t="shared" si="293"/>
        <v>0</v>
      </c>
      <c r="N2591" s="9">
        <f t="shared" si="294"/>
        <v>0</v>
      </c>
      <c r="O2591" s="9">
        <f t="shared" si="295"/>
        <v>600</v>
      </c>
      <c r="P2591" s="125">
        <f t="shared" si="296"/>
        <v>600</v>
      </c>
      <c r="Q2591" s="127">
        <f t="shared" si="297"/>
        <v>598</v>
      </c>
      <c r="R2591" s="128">
        <f t="shared" si="298"/>
        <v>1198</v>
      </c>
      <c r="S2591" s="4" t="str">
        <f>VLOOKUP(D2591,[2]Sheet1!$F$1:$J$65536,5,0)</f>
        <v>623059486700933682</v>
      </c>
      <c r="T2591" s="4" t="str">
        <f>VLOOKUP(D2591,[1]Sheet1!$F$1:$H$65536,3,0)</f>
        <v>高丰山</v>
      </c>
      <c r="U2591" s="4" t="s">
        <v>56</v>
      </c>
      <c r="V2591" s="4" t="s">
        <v>56</v>
      </c>
      <c r="W2591" s="4"/>
      <c r="X2591" s="4"/>
    </row>
    <row r="2592" s="113" customFormat="1" hidden="1" customHeight="1" spans="1:24">
      <c r="A2592" s="9">
        <v>2591</v>
      </c>
      <c r="B2592" s="96" t="s">
        <v>66</v>
      </c>
      <c r="C2592" s="9" t="s">
        <v>6045</v>
      </c>
      <c r="D2592" s="9" t="s">
        <v>6046</v>
      </c>
      <c r="E2592" s="9" t="s">
        <v>146</v>
      </c>
      <c r="F2592" s="9" t="s">
        <v>5823</v>
      </c>
      <c r="G2592" s="9" t="str">
        <f t="shared" si="299"/>
        <v>西簧乡谢湾村</v>
      </c>
      <c r="H2592" s="9" t="s">
        <v>5824</v>
      </c>
      <c r="I2592" s="9">
        <v>1</v>
      </c>
      <c r="J2592" s="9">
        <v>1</v>
      </c>
      <c r="K2592" s="9">
        <v>0</v>
      </c>
      <c r="L2592" s="9">
        <v>0</v>
      </c>
      <c r="M2592" s="9">
        <f t="shared" si="293"/>
        <v>75</v>
      </c>
      <c r="N2592" s="9">
        <f t="shared" si="294"/>
        <v>0</v>
      </c>
      <c r="O2592" s="9">
        <f t="shared" si="295"/>
        <v>0</v>
      </c>
      <c r="P2592" s="125">
        <f t="shared" si="296"/>
        <v>75</v>
      </c>
      <c r="Q2592" s="127">
        <f t="shared" si="297"/>
        <v>598</v>
      </c>
      <c r="R2592" s="128">
        <f t="shared" si="298"/>
        <v>673</v>
      </c>
      <c r="S2592" s="4" t="str">
        <f>VLOOKUP(D2592,[2]Sheet1!$F$1:$J$65536,5,0)</f>
        <v>623059486700872922</v>
      </c>
      <c r="T2592" s="4" t="str">
        <f>VLOOKUP(D2592,[1]Sheet1!$F$1:$H$65536,3,0)</f>
        <v>尚金秀</v>
      </c>
      <c r="U2592" s="4" t="s">
        <v>56</v>
      </c>
      <c r="V2592" s="4" t="s">
        <v>56</v>
      </c>
      <c r="W2592" s="4"/>
      <c r="X2592" s="4"/>
    </row>
    <row r="2593" s="113" customFormat="1" hidden="1" customHeight="1" spans="1:24">
      <c r="A2593" s="9">
        <v>2592</v>
      </c>
      <c r="B2593" s="96" t="s">
        <v>66</v>
      </c>
      <c r="C2593" s="9" t="s">
        <v>6047</v>
      </c>
      <c r="D2593" s="9" t="s">
        <v>6048</v>
      </c>
      <c r="E2593" s="9" t="s">
        <v>146</v>
      </c>
      <c r="F2593" s="9" t="s">
        <v>5857</v>
      </c>
      <c r="G2593" s="9" t="str">
        <f t="shared" si="299"/>
        <v>西簧乡带河村</v>
      </c>
      <c r="H2593" s="9" t="s">
        <v>5858</v>
      </c>
      <c r="I2593" s="9">
        <v>1</v>
      </c>
      <c r="J2593" s="9">
        <v>1</v>
      </c>
      <c r="K2593" s="9">
        <v>0</v>
      </c>
      <c r="L2593" s="9">
        <v>0</v>
      </c>
      <c r="M2593" s="9">
        <f t="shared" si="293"/>
        <v>75</v>
      </c>
      <c r="N2593" s="9">
        <f t="shared" si="294"/>
        <v>0</v>
      </c>
      <c r="O2593" s="9">
        <f t="shared" si="295"/>
        <v>0</v>
      </c>
      <c r="P2593" s="125">
        <f t="shared" si="296"/>
        <v>75</v>
      </c>
      <c r="Q2593" s="127">
        <f t="shared" si="297"/>
        <v>598</v>
      </c>
      <c r="R2593" s="128">
        <f t="shared" si="298"/>
        <v>673</v>
      </c>
      <c r="S2593" s="4" t="str">
        <f>VLOOKUP(D2593,[2]Sheet1!$F$1:$J$65536,5,0)</f>
        <v>623059486700948706</v>
      </c>
      <c r="T2593" s="4" t="str">
        <f>VLOOKUP(D2593,[1]Sheet1!$F$1:$H$65536,3,0)</f>
        <v>徐得福</v>
      </c>
      <c r="U2593" s="4" t="s">
        <v>56</v>
      </c>
      <c r="V2593" s="4" t="s">
        <v>56</v>
      </c>
      <c r="W2593" s="4"/>
      <c r="X2593" s="4"/>
    </row>
    <row r="2594" s="113" customFormat="1" hidden="1" customHeight="1" spans="1:24">
      <c r="A2594" s="9">
        <v>2593</v>
      </c>
      <c r="B2594" s="96" t="s">
        <v>66</v>
      </c>
      <c r="C2594" s="9" t="s">
        <v>6049</v>
      </c>
      <c r="D2594" s="9" t="s">
        <v>6050</v>
      </c>
      <c r="E2594" s="9" t="s">
        <v>146</v>
      </c>
      <c r="F2594" s="9" t="s">
        <v>5791</v>
      </c>
      <c r="G2594" s="9" t="str">
        <f t="shared" si="299"/>
        <v>西簧乡崖屋村</v>
      </c>
      <c r="H2594" s="9" t="s">
        <v>5792</v>
      </c>
      <c r="I2594" s="9">
        <v>1</v>
      </c>
      <c r="J2594" s="9">
        <v>1</v>
      </c>
      <c r="K2594" s="9">
        <v>0</v>
      </c>
      <c r="L2594" s="9">
        <v>0</v>
      </c>
      <c r="M2594" s="9">
        <f t="shared" si="293"/>
        <v>75</v>
      </c>
      <c r="N2594" s="9">
        <f t="shared" si="294"/>
        <v>0</v>
      </c>
      <c r="O2594" s="9">
        <f t="shared" si="295"/>
        <v>0</v>
      </c>
      <c r="P2594" s="125">
        <f t="shared" si="296"/>
        <v>75</v>
      </c>
      <c r="Q2594" s="127">
        <f t="shared" si="297"/>
        <v>598</v>
      </c>
      <c r="R2594" s="128">
        <f t="shared" si="298"/>
        <v>673</v>
      </c>
      <c r="S2594" s="4" t="str">
        <f>VLOOKUP(D2594,[2]Sheet1!$F$1:$J$65536,5,0)</f>
        <v>623059486700847098</v>
      </c>
      <c r="T2594" s="4" t="str">
        <f>VLOOKUP(D2594,[1]Sheet1!$F$1:$H$65536,3,0)</f>
        <v>李习文</v>
      </c>
      <c r="U2594" s="4" t="s">
        <v>56</v>
      </c>
      <c r="V2594" s="4" t="s">
        <v>56</v>
      </c>
      <c r="W2594" s="4"/>
      <c r="X2594" s="4"/>
    </row>
    <row r="2595" s="113" customFormat="1" hidden="1" customHeight="1" spans="1:24">
      <c r="A2595" s="9">
        <v>2594</v>
      </c>
      <c r="B2595" s="96" t="s">
        <v>66</v>
      </c>
      <c r="C2595" s="9" t="s">
        <v>6051</v>
      </c>
      <c r="D2595" s="9" t="s">
        <v>6052</v>
      </c>
      <c r="E2595" s="9" t="s">
        <v>146</v>
      </c>
      <c r="F2595" s="9" t="s">
        <v>5884</v>
      </c>
      <c r="G2595" s="9" t="str">
        <f t="shared" si="299"/>
        <v>西簧乡桃花村</v>
      </c>
      <c r="H2595" s="9" t="s">
        <v>5885</v>
      </c>
      <c r="I2595" s="9">
        <v>1</v>
      </c>
      <c r="J2595" s="9">
        <v>1</v>
      </c>
      <c r="K2595" s="9">
        <v>0</v>
      </c>
      <c r="L2595" s="9">
        <v>0</v>
      </c>
      <c r="M2595" s="9">
        <f t="shared" si="293"/>
        <v>75</v>
      </c>
      <c r="N2595" s="9">
        <f t="shared" si="294"/>
        <v>0</v>
      </c>
      <c r="O2595" s="9">
        <f t="shared" si="295"/>
        <v>0</v>
      </c>
      <c r="P2595" s="125">
        <f t="shared" si="296"/>
        <v>75</v>
      </c>
      <c r="Q2595" s="127">
        <f t="shared" si="297"/>
        <v>598</v>
      </c>
      <c r="R2595" s="128">
        <f t="shared" si="298"/>
        <v>673</v>
      </c>
      <c r="S2595" s="4" t="str">
        <f>VLOOKUP(D2595,[2]Sheet1!$F$1:$J$65536,5,0)</f>
        <v>623059486700837958</v>
      </c>
      <c r="T2595" s="4" t="str">
        <f>VLOOKUP(D2595,[1]Sheet1!$F$1:$H$65536,3,0)</f>
        <v>陈国全</v>
      </c>
      <c r="U2595" s="4" t="s">
        <v>56</v>
      </c>
      <c r="V2595" s="4" t="s">
        <v>56</v>
      </c>
      <c r="W2595" s="4"/>
      <c r="X2595" s="4"/>
    </row>
    <row r="2596" s="113" customFormat="1" hidden="1" customHeight="1" spans="1:24">
      <c r="A2596" s="9">
        <v>2595</v>
      </c>
      <c r="B2596" s="96" t="s">
        <v>66</v>
      </c>
      <c r="C2596" s="9" t="s">
        <v>6053</v>
      </c>
      <c r="D2596" s="9" t="s">
        <v>6054</v>
      </c>
      <c r="E2596" s="9" t="s">
        <v>146</v>
      </c>
      <c r="F2596" s="9" t="s">
        <v>5934</v>
      </c>
      <c r="G2596" s="9" t="str">
        <f t="shared" si="299"/>
        <v>西簧乡穆家沟村</v>
      </c>
      <c r="H2596" s="9" t="s">
        <v>5935</v>
      </c>
      <c r="I2596" s="9">
        <v>1</v>
      </c>
      <c r="J2596" s="9">
        <v>1</v>
      </c>
      <c r="K2596" s="9">
        <v>0</v>
      </c>
      <c r="L2596" s="9">
        <v>0</v>
      </c>
      <c r="M2596" s="9">
        <f t="shared" si="293"/>
        <v>75</v>
      </c>
      <c r="N2596" s="9">
        <f t="shared" si="294"/>
        <v>0</v>
      </c>
      <c r="O2596" s="9">
        <f t="shared" si="295"/>
        <v>0</v>
      </c>
      <c r="P2596" s="125">
        <f t="shared" si="296"/>
        <v>75</v>
      </c>
      <c r="Q2596" s="127">
        <f t="shared" si="297"/>
        <v>598</v>
      </c>
      <c r="R2596" s="128">
        <f t="shared" si="298"/>
        <v>673</v>
      </c>
      <c r="S2596" s="4" t="str">
        <f>VLOOKUP(D2596,[2]Sheet1!$F$1:$J$65536,5,0)</f>
        <v>623059486700858103</v>
      </c>
      <c r="T2596" s="4" t="str">
        <f>VLOOKUP(D2596,[1]Sheet1!$F$1:$H$65536,3,0)</f>
        <v>李书才</v>
      </c>
      <c r="U2596" s="4" t="s">
        <v>56</v>
      </c>
      <c r="V2596" s="4" t="s">
        <v>56</v>
      </c>
      <c r="W2596" s="4"/>
      <c r="X2596" s="4"/>
    </row>
    <row r="2597" s="113" customFormat="1" hidden="1" customHeight="1" spans="1:24">
      <c r="A2597" s="9">
        <v>2596</v>
      </c>
      <c r="B2597" s="96" t="s">
        <v>66</v>
      </c>
      <c r="C2597" s="9" t="s">
        <v>6055</v>
      </c>
      <c r="D2597" s="9" t="s">
        <v>6056</v>
      </c>
      <c r="E2597" s="9" t="s">
        <v>146</v>
      </c>
      <c r="F2597" s="9" t="s">
        <v>5805</v>
      </c>
      <c r="G2597" s="9" t="str">
        <f t="shared" si="299"/>
        <v>西簧乡樟花沟村</v>
      </c>
      <c r="H2597" s="9" t="s">
        <v>5806</v>
      </c>
      <c r="I2597" s="9">
        <v>1</v>
      </c>
      <c r="J2597" s="9">
        <v>1</v>
      </c>
      <c r="K2597" s="9">
        <v>0</v>
      </c>
      <c r="L2597" s="9">
        <v>0</v>
      </c>
      <c r="M2597" s="9">
        <f t="shared" si="293"/>
        <v>75</v>
      </c>
      <c r="N2597" s="9">
        <f t="shared" si="294"/>
        <v>0</v>
      </c>
      <c r="O2597" s="9">
        <f t="shared" si="295"/>
        <v>0</v>
      </c>
      <c r="P2597" s="125">
        <f t="shared" si="296"/>
        <v>75</v>
      </c>
      <c r="Q2597" s="127">
        <f t="shared" si="297"/>
        <v>598</v>
      </c>
      <c r="R2597" s="128">
        <f t="shared" si="298"/>
        <v>673</v>
      </c>
      <c r="S2597" s="4" t="str">
        <f>VLOOKUP(D2597,[2]Sheet1!$F$1:$J$65536,5,0)</f>
        <v>623059486700909211</v>
      </c>
      <c r="T2597" s="4" t="str">
        <f>VLOOKUP(D2597,[1]Sheet1!$F$1:$H$65536,3,0)</f>
        <v>王牛娃</v>
      </c>
      <c r="U2597" s="4" t="s">
        <v>56</v>
      </c>
      <c r="V2597" s="4" t="s">
        <v>56</v>
      </c>
      <c r="W2597" s="4"/>
      <c r="X2597" s="4"/>
    </row>
    <row r="2598" s="113" customFormat="1" hidden="1" customHeight="1" spans="1:24">
      <c r="A2598" s="9">
        <v>2597</v>
      </c>
      <c r="B2598" s="96" t="s">
        <v>66</v>
      </c>
      <c r="C2598" s="9" t="s">
        <v>6057</v>
      </c>
      <c r="D2598" s="9" t="s">
        <v>6058</v>
      </c>
      <c r="E2598" s="9" t="s">
        <v>146</v>
      </c>
      <c r="F2598" s="9" t="s">
        <v>5827</v>
      </c>
      <c r="G2598" s="9" t="str">
        <f t="shared" si="299"/>
        <v>西簧乡关帝庙村</v>
      </c>
      <c r="H2598" s="9" t="s">
        <v>5828</v>
      </c>
      <c r="I2598" s="9">
        <v>1</v>
      </c>
      <c r="J2598" s="9">
        <v>1</v>
      </c>
      <c r="K2598" s="9">
        <v>0</v>
      </c>
      <c r="L2598" s="9">
        <v>0</v>
      </c>
      <c r="M2598" s="9">
        <f t="shared" si="293"/>
        <v>75</v>
      </c>
      <c r="N2598" s="9">
        <f t="shared" si="294"/>
        <v>0</v>
      </c>
      <c r="O2598" s="9">
        <f t="shared" si="295"/>
        <v>0</v>
      </c>
      <c r="P2598" s="125">
        <f t="shared" si="296"/>
        <v>75</v>
      </c>
      <c r="Q2598" s="127">
        <f t="shared" si="297"/>
        <v>598</v>
      </c>
      <c r="R2598" s="128">
        <f t="shared" si="298"/>
        <v>673</v>
      </c>
      <c r="S2598" s="4" t="str">
        <f>VLOOKUP(D2598,[2]Sheet1!$F$1:$J$65536,5,0)</f>
        <v>623059486700866015</v>
      </c>
      <c r="T2598" s="4" t="str">
        <f>VLOOKUP(D2598,[1]Sheet1!$F$1:$H$65536,3,0)</f>
        <v>徐秀亮</v>
      </c>
      <c r="U2598" s="4" t="s">
        <v>56</v>
      </c>
      <c r="V2598" s="4" t="s">
        <v>56</v>
      </c>
      <c r="W2598" s="4"/>
      <c r="X2598" s="4"/>
    </row>
    <row r="2599" s="113" customFormat="1" hidden="1" customHeight="1" spans="1:24">
      <c r="A2599" s="9">
        <v>2598</v>
      </c>
      <c r="B2599" s="96" t="s">
        <v>66</v>
      </c>
      <c r="C2599" s="9" t="s">
        <v>6059</v>
      </c>
      <c r="D2599" s="9" t="s">
        <v>6060</v>
      </c>
      <c r="E2599" s="9" t="s">
        <v>146</v>
      </c>
      <c r="F2599" s="9" t="s">
        <v>5823</v>
      </c>
      <c r="G2599" s="9" t="str">
        <f t="shared" si="299"/>
        <v>西簧乡谢湾村</v>
      </c>
      <c r="H2599" s="9" t="s">
        <v>5824</v>
      </c>
      <c r="I2599" s="9">
        <v>1</v>
      </c>
      <c r="J2599" s="9">
        <v>1</v>
      </c>
      <c r="K2599" s="9">
        <v>0</v>
      </c>
      <c r="L2599" s="9">
        <v>0</v>
      </c>
      <c r="M2599" s="9">
        <f t="shared" si="293"/>
        <v>75</v>
      </c>
      <c r="N2599" s="9">
        <f t="shared" si="294"/>
        <v>0</v>
      </c>
      <c r="O2599" s="9">
        <f t="shared" si="295"/>
        <v>0</v>
      </c>
      <c r="P2599" s="125">
        <f t="shared" si="296"/>
        <v>75</v>
      </c>
      <c r="Q2599" s="127">
        <f t="shared" si="297"/>
        <v>598</v>
      </c>
      <c r="R2599" s="128">
        <f t="shared" si="298"/>
        <v>673</v>
      </c>
      <c r="S2599" s="4" t="str">
        <f>VLOOKUP(D2599,[2]Sheet1!$F$1:$J$65536,5,0)</f>
        <v>623059486700872732</v>
      </c>
      <c r="T2599" s="4" t="str">
        <f>VLOOKUP(D2599,[1]Sheet1!$F$1:$H$65536,3,0)</f>
        <v>马紫英</v>
      </c>
      <c r="U2599" s="4" t="s">
        <v>56</v>
      </c>
      <c r="V2599" s="4" t="s">
        <v>56</v>
      </c>
      <c r="W2599" s="4"/>
      <c r="X2599" s="4"/>
    </row>
    <row r="2600" s="113" customFormat="1" hidden="1" customHeight="1" spans="1:24">
      <c r="A2600" s="9">
        <v>2599</v>
      </c>
      <c r="B2600" s="96" t="s">
        <v>66</v>
      </c>
      <c r="C2600" s="9" t="s">
        <v>6061</v>
      </c>
      <c r="D2600" s="9" t="s">
        <v>6062</v>
      </c>
      <c r="E2600" s="9" t="s">
        <v>146</v>
      </c>
      <c r="F2600" s="9" t="s">
        <v>5857</v>
      </c>
      <c r="G2600" s="9" t="str">
        <f t="shared" si="299"/>
        <v>西簧乡带河村</v>
      </c>
      <c r="H2600" s="9" t="s">
        <v>5858</v>
      </c>
      <c r="I2600" s="9">
        <v>1</v>
      </c>
      <c r="J2600" s="9">
        <v>1</v>
      </c>
      <c r="K2600" s="9">
        <v>0</v>
      </c>
      <c r="L2600" s="9">
        <v>0</v>
      </c>
      <c r="M2600" s="9">
        <f t="shared" si="293"/>
        <v>75</v>
      </c>
      <c r="N2600" s="9">
        <f t="shared" si="294"/>
        <v>0</v>
      </c>
      <c r="O2600" s="9">
        <f t="shared" si="295"/>
        <v>0</v>
      </c>
      <c r="P2600" s="125">
        <f t="shared" si="296"/>
        <v>75</v>
      </c>
      <c r="Q2600" s="127">
        <f t="shared" si="297"/>
        <v>598</v>
      </c>
      <c r="R2600" s="128">
        <f t="shared" si="298"/>
        <v>673</v>
      </c>
      <c r="S2600" s="4" t="str">
        <f>VLOOKUP(D2600,[2]Sheet1!$F$1:$J$65536,5,0)</f>
        <v>623059486700949068</v>
      </c>
      <c r="T2600" s="4" t="str">
        <f>VLOOKUP(D2600,[1]Sheet1!$F$1:$H$65536,3,0)</f>
        <v>徐牛娃</v>
      </c>
      <c r="U2600" s="4" t="s">
        <v>56</v>
      </c>
      <c r="V2600" s="4" t="s">
        <v>56</v>
      </c>
      <c r="W2600" s="4"/>
      <c r="X2600" s="4"/>
    </row>
    <row r="2601" s="113" customFormat="1" hidden="1" customHeight="1" spans="1:24">
      <c r="A2601" s="9">
        <v>2600</v>
      </c>
      <c r="B2601" s="96" t="s">
        <v>66</v>
      </c>
      <c r="C2601" s="9" t="s">
        <v>6063</v>
      </c>
      <c r="D2601" s="9" t="s">
        <v>6064</v>
      </c>
      <c r="E2601" s="9" t="s">
        <v>146</v>
      </c>
      <c r="F2601" s="9" t="s">
        <v>147</v>
      </c>
      <c r="G2601" s="9" t="str">
        <f t="shared" si="299"/>
        <v>西簧乡白庄村</v>
      </c>
      <c r="H2601" s="9" t="s">
        <v>148</v>
      </c>
      <c r="I2601" s="9">
        <v>1</v>
      </c>
      <c r="J2601" s="9">
        <v>1</v>
      </c>
      <c r="K2601" s="9">
        <v>0</v>
      </c>
      <c r="L2601" s="9">
        <v>0</v>
      </c>
      <c r="M2601" s="9">
        <f t="shared" si="293"/>
        <v>75</v>
      </c>
      <c r="N2601" s="9">
        <f t="shared" si="294"/>
        <v>0</v>
      </c>
      <c r="O2601" s="9">
        <f t="shared" si="295"/>
        <v>0</v>
      </c>
      <c r="P2601" s="125">
        <f t="shared" si="296"/>
        <v>75</v>
      </c>
      <c r="Q2601" s="127">
        <f t="shared" si="297"/>
        <v>598</v>
      </c>
      <c r="R2601" s="128">
        <f t="shared" si="298"/>
        <v>673</v>
      </c>
      <c r="S2601" s="4" t="str">
        <f>VLOOKUP(D2601,[2]Sheet1!$F$1:$J$65536,5,0)</f>
        <v>623059486702998378</v>
      </c>
      <c r="T2601" s="4" t="str">
        <f>VLOOKUP(D2601,[1]Sheet1!$F$1:$H$65536,3,0)</f>
        <v>曹廷华</v>
      </c>
      <c r="U2601" s="4" t="s">
        <v>56</v>
      </c>
      <c r="V2601" s="4" t="s">
        <v>56</v>
      </c>
      <c r="W2601" s="4"/>
      <c r="X2601" s="4"/>
    </row>
    <row r="2602" s="113" customFormat="1" hidden="1" customHeight="1" spans="1:24">
      <c r="A2602" s="9">
        <v>2601</v>
      </c>
      <c r="B2602" s="96" t="s">
        <v>66</v>
      </c>
      <c r="C2602" s="9" t="s">
        <v>6065</v>
      </c>
      <c r="D2602" s="9" t="s">
        <v>6066</v>
      </c>
      <c r="E2602" s="9" t="s">
        <v>146</v>
      </c>
      <c r="F2602" s="9" t="s">
        <v>5809</v>
      </c>
      <c r="G2602" s="9" t="str">
        <f t="shared" si="299"/>
        <v>西簧乡柳林村</v>
      </c>
      <c r="H2602" s="9" t="s">
        <v>5810</v>
      </c>
      <c r="I2602" s="9">
        <v>1</v>
      </c>
      <c r="J2602" s="9">
        <v>0</v>
      </c>
      <c r="K2602" s="9">
        <v>0</v>
      </c>
      <c r="L2602" s="9">
        <v>1</v>
      </c>
      <c r="M2602" s="9">
        <f t="shared" si="293"/>
        <v>0</v>
      </c>
      <c r="N2602" s="9">
        <f t="shared" si="294"/>
        <v>0</v>
      </c>
      <c r="O2602" s="9">
        <f t="shared" si="295"/>
        <v>600</v>
      </c>
      <c r="P2602" s="125">
        <f t="shared" si="296"/>
        <v>600</v>
      </c>
      <c r="Q2602" s="127">
        <f t="shared" si="297"/>
        <v>598</v>
      </c>
      <c r="R2602" s="128">
        <f t="shared" si="298"/>
        <v>1198</v>
      </c>
      <c r="S2602" s="4" t="str">
        <f>VLOOKUP(D2602,[2]Sheet1!$F$1:$J$65536,5,0)</f>
        <v>623059486700926082</v>
      </c>
      <c r="T2602" s="4" t="str">
        <f>VLOOKUP(D2602,[1]Sheet1!$F$1:$H$65536,3,0)</f>
        <v>姬朝山</v>
      </c>
      <c r="U2602" s="4" t="s">
        <v>56</v>
      </c>
      <c r="V2602" s="4" t="s">
        <v>56</v>
      </c>
      <c r="W2602" s="4"/>
      <c r="X2602" s="4"/>
    </row>
    <row r="2603" s="113" customFormat="1" hidden="1" customHeight="1" spans="1:24">
      <c r="A2603" s="9">
        <v>2602</v>
      </c>
      <c r="B2603" s="96" t="s">
        <v>66</v>
      </c>
      <c r="C2603" s="9" t="s">
        <v>6067</v>
      </c>
      <c r="D2603" s="9" t="s">
        <v>6068</v>
      </c>
      <c r="E2603" s="9" t="s">
        <v>146</v>
      </c>
      <c r="F2603" s="9" t="s">
        <v>5815</v>
      </c>
      <c r="G2603" s="9" t="str">
        <f t="shared" si="299"/>
        <v>西簧乡河北村</v>
      </c>
      <c r="H2603" s="9" t="s">
        <v>5816</v>
      </c>
      <c r="I2603" s="9">
        <v>1</v>
      </c>
      <c r="J2603" s="9">
        <v>1</v>
      </c>
      <c r="K2603" s="9">
        <v>0</v>
      </c>
      <c r="L2603" s="9">
        <v>0</v>
      </c>
      <c r="M2603" s="9">
        <f t="shared" si="293"/>
        <v>75</v>
      </c>
      <c r="N2603" s="9">
        <f t="shared" si="294"/>
        <v>0</v>
      </c>
      <c r="O2603" s="9">
        <f t="shared" si="295"/>
        <v>0</v>
      </c>
      <c r="P2603" s="125">
        <f t="shared" si="296"/>
        <v>75</v>
      </c>
      <c r="Q2603" s="127">
        <f t="shared" si="297"/>
        <v>598</v>
      </c>
      <c r="R2603" s="128">
        <f t="shared" si="298"/>
        <v>673</v>
      </c>
      <c r="S2603" s="4" t="str">
        <f>VLOOKUP(D2603,[2]Sheet1!$F$1:$J$65536,5,0)</f>
        <v>623059486700878960</v>
      </c>
      <c r="T2603" s="4" t="str">
        <f>VLOOKUP(D2603,[1]Sheet1!$F$1:$H$65536,3,0)</f>
        <v>全中祥</v>
      </c>
      <c r="U2603" s="4" t="s">
        <v>56</v>
      </c>
      <c r="V2603" s="4" t="s">
        <v>56</v>
      </c>
      <c r="W2603" s="4"/>
      <c r="X2603" s="4"/>
    </row>
    <row r="2604" s="113" customFormat="1" hidden="1" customHeight="1" spans="1:24">
      <c r="A2604" s="9">
        <v>2603</v>
      </c>
      <c r="B2604" s="96" t="s">
        <v>66</v>
      </c>
      <c r="C2604" s="9" t="s">
        <v>6069</v>
      </c>
      <c r="D2604" s="9" t="s">
        <v>6070</v>
      </c>
      <c r="E2604" s="9" t="s">
        <v>146</v>
      </c>
      <c r="F2604" s="9" t="s">
        <v>5776</v>
      </c>
      <c r="G2604" s="9" t="str">
        <f t="shared" si="299"/>
        <v>西簧乡梅池村</v>
      </c>
      <c r="H2604" s="9" t="s">
        <v>5777</v>
      </c>
      <c r="I2604" s="9">
        <v>1</v>
      </c>
      <c r="J2604" s="9">
        <v>1</v>
      </c>
      <c r="K2604" s="9">
        <v>0</v>
      </c>
      <c r="L2604" s="9">
        <v>0</v>
      </c>
      <c r="M2604" s="9">
        <f t="shared" si="293"/>
        <v>75</v>
      </c>
      <c r="N2604" s="9">
        <f t="shared" si="294"/>
        <v>0</v>
      </c>
      <c r="O2604" s="9">
        <f t="shared" si="295"/>
        <v>0</v>
      </c>
      <c r="P2604" s="125">
        <f t="shared" si="296"/>
        <v>75</v>
      </c>
      <c r="Q2604" s="127">
        <f t="shared" si="297"/>
        <v>598</v>
      </c>
      <c r="R2604" s="128">
        <f t="shared" si="298"/>
        <v>673</v>
      </c>
      <c r="S2604" s="4" t="str">
        <f>VLOOKUP(D2604,[2]Sheet1!$F$1:$J$65536,5,0)</f>
        <v>623059486700891161</v>
      </c>
      <c r="T2604" s="4" t="str">
        <f>VLOOKUP(D2604,[1]Sheet1!$F$1:$H$65536,3,0)</f>
        <v>储法娃</v>
      </c>
      <c r="U2604" s="4" t="s">
        <v>56</v>
      </c>
      <c r="V2604" s="4" t="s">
        <v>56</v>
      </c>
      <c r="W2604" s="4"/>
      <c r="X2604" s="4"/>
    </row>
    <row r="2605" s="113" customFormat="1" hidden="1" customHeight="1" spans="1:24">
      <c r="A2605" s="9">
        <v>2604</v>
      </c>
      <c r="B2605" s="96" t="s">
        <v>66</v>
      </c>
      <c r="C2605" s="9" t="s">
        <v>6071</v>
      </c>
      <c r="D2605" s="9" t="s">
        <v>6072</v>
      </c>
      <c r="E2605" s="9" t="s">
        <v>146</v>
      </c>
      <c r="F2605" s="9" t="s">
        <v>5815</v>
      </c>
      <c r="G2605" s="9" t="str">
        <f t="shared" si="299"/>
        <v>西簧乡河北村</v>
      </c>
      <c r="H2605" s="9" t="s">
        <v>5816</v>
      </c>
      <c r="I2605" s="9">
        <v>1</v>
      </c>
      <c r="J2605" s="9">
        <v>1</v>
      </c>
      <c r="K2605" s="9">
        <v>0</v>
      </c>
      <c r="L2605" s="9">
        <v>0</v>
      </c>
      <c r="M2605" s="9">
        <f t="shared" si="293"/>
        <v>75</v>
      </c>
      <c r="N2605" s="9">
        <f t="shared" si="294"/>
        <v>0</v>
      </c>
      <c r="O2605" s="9">
        <f t="shared" si="295"/>
        <v>0</v>
      </c>
      <c r="P2605" s="125">
        <f t="shared" si="296"/>
        <v>75</v>
      </c>
      <c r="Q2605" s="127">
        <f t="shared" si="297"/>
        <v>598</v>
      </c>
      <c r="R2605" s="128">
        <f t="shared" si="298"/>
        <v>673</v>
      </c>
      <c r="S2605" s="4" t="str">
        <f>VLOOKUP(D2605,[2]Sheet1!$F$1:$J$65536,5,0)</f>
        <v>623059486700880693</v>
      </c>
      <c r="T2605" s="4" t="str">
        <f>VLOOKUP(D2605,[1]Sheet1!$F$1:$H$65536,3,0)</f>
        <v>徐甲楼</v>
      </c>
      <c r="U2605" s="4" t="s">
        <v>56</v>
      </c>
      <c r="V2605" s="4" t="s">
        <v>56</v>
      </c>
      <c r="W2605" s="4"/>
      <c r="X2605" s="4"/>
    </row>
    <row r="2606" s="113" customFormat="1" hidden="1" customHeight="1" spans="1:24">
      <c r="A2606" s="9">
        <v>2605</v>
      </c>
      <c r="B2606" s="96" t="s">
        <v>66</v>
      </c>
      <c r="C2606" s="9" t="s">
        <v>6073</v>
      </c>
      <c r="D2606" s="9" t="s">
        <v>6074</v>
      </c>
      <c r="E2606" s="9" t="s">
        <v>146</v>
      </c>
      <c r="F2606" s="9" t="s">
        <v>5815</v>
      </c>
      <c r="G2606" s="9" t="str">
        <f t="shared" si="299"/>
        <v>西簧乡河北村</v>
      </c>
      <c r="H2606" s="9" t="s">
        <v>5816</v>
      </c>
      <c r="I2606" s="9">
        <v>1</v>
      </c>
      <c r="J2606" s="9">
        <v>1</v>
      </c>
      <c r="K2606" s="9">
        <v>0</v>
      </c>
      <c r="L2606" s="9">
        <v>0</v>
      </c>
      <c r="M2606" s="9">
        <f t="shared" si="293"/>
        <v>75</v>
      </c>
      <c r="N2606" s="9">
        <f t="shared" si="294"/>
        <v>0</v>
      </c>
      <c r="O2606" s="9">
        <f t="shared" si="295"/>
        <v>0</v>
      </c>
      <c r="P2606" s="125">
        <f t="shared" si="296"/>
        <v>75</v>
      </c>
      <c r="Q2606" s="127">
        <f t="shared" si="297"/>
        <v>598</v>
      </c>
      <c r="R2606" s="128">
        <f t="shared" si="298"/>
        <v>673</v>
      </c>
      <c r="S2606" s="154" t="s">
        <v>6075</v>
      </c>
      <c r="T2606" s="4" t="str">
        <f>VLOOKUP(D2606,[1]Sheet1!$F$1:$H$65536,3,0)</f>
        <v>李光敬</v>
      </c>
      <c r="U2606" s="4" t="s">
        <v>56</v>
      </c>
      <c r="V2606" s="4" t="s">
        <v>56</v>
      </c>
      <c r="W2606" s="4"/>
      <c r="X2606" s="4"/>
    </row>
    <row r="2607" s="113" customFormat="1" hidden="1" customHeight="1" spans="1:24">
      <c r="A2607" s="9">
        <v>2606</v>
      </c>
      <c r="B2607" s="96" t="s">
        <v>66</v>
      </c>
      <c r="C2607" s="9" t="s">
        <v>6076</v>
      </c>
      <c r="D2607" s="9" t="s">
        <v>6077</v>
      </c>
      <c r="E2607" s="9" t="s">
        <v>146</v>
      </c>
      <c r="F2607" s="9" t="s">
        <v>5867</v>
      </c>
      <c r="G2607" s="9" t="str">
        <f t="shared" si="299"/>
        <v>西簧乡洛阳村</v>
      </c>
      <c r="H2607" s="9" t="s">
        <v>5802</v>
      </c>
      <c r="I2607" s="9">
        <v>1</v>
      </c>
      <c r="J2607" s="9">
        <v>0</v>
      </c>
      <c r="K2607" s="9">
        <v>1</v>
      </c>
      <c r="L2607" s="9">
        <v>0</v>
      </c>
      <c r="M2607" s="9">
        <f t="shared" si="293"/>
        <v>0</v>
      </c>
      <c r="N2607" s="9">
        <f t="shared" si="294"/>
        <v>300</v>
      </c>
      <c r="O2607" s="9">
        <f t="shared" si="295"/>
        <v>0</v>
      </c>
      <c r="P2607" s="125">
        <f t="shared" si="296"/>
        <v>300</v>
      </c>
      <c r="Q2607" s="127">
        <f t="shared" si="297"/>
        <v>598</v>
      </c>
      <c r="R2607" s="128">
        <f t="shared" si="298"/>
        <v>898</v>
      </c>
      <c r="S2607" s="4" t="str">
        <f>VLOOKUP(D2607,[2]Sheet1!$F$1:$J$65536,5,0)</f>
        <v>623059486700915663</v>
      </c>
      <c r="T2607" s="4" t="str">
        <f>VLOOKUP(D2607,[1]Sheet1!$F$1:$H$65536,3,0)</f>
        <v>郑林娃</v>
      </c>
      <c r="U2607" s="4" t="s">
        <v>56</v>
      </c>
      <c r="V2607" s="4" t="s">
        <v>56</v>
      </c>
      <c r="W2607" s="4"/>
      <c r="X2607" s="4"/>
    </row>
    <row r="2608" s="113" customFormat="1" hidden="1" customHeight="1" spans="1:24">
      <c r="A2608" s="9">
        <v>2607</v>
      </c>
      <c r="B2608" s="96" t="s">
        <v>66</v>
      </c>
      <c r="C2608" s="9" t="s">
        <v>6078</v>
      </c>
      <c r="D2608" s="9" t="s">
        <v>6079</v>
      </c>
      <c r="E2608" s="9" t="s">
        <v>146</v>
      </c>
      <c r="F2608" s="9" t="s">
        <v>5992</v>
      </c>
      <c r="G2608" s="9" t="str">
        <f t="shared" si="299"/>
        <v>西簧乡代兴村</v>
      </c>
      <c r="H2608" s="9" t="s">
        <v>5993</v>
      </c>
      <c r="I2608" s="9">
        <v>1</v>
      </c>
      <c r="J2608" s="9">
        <v>1</v>
      </c>
      <c r="K2608" s="9">
        <v>0</v>
      </c>
      <c r="L2608" s="9">
        <v>0</v>
      </c>
      <c r="M2608" s="9">
        <f t="shared" si="293"/>
        <v>75</v>
      </c>
      <c r="N2608" s="9">
        <f t="shared" si="294"/>
        <v>0</v>
      </c>
      <c r="O2608" s="9">
        <f t="shared" si="295"/>
        <v>0</v>
      </c>
      <c r="P2608" s="125">
        <f t="shared" si="296"/>
        <v>75</v>
      </c>
      <c r="Q2608" s="127">
        <f t="shared" si="297"/>
        <v>598</v>
      </c>
      <c r="R2608" s="128">
        <f t="shared" si="298"/>
        <v>673</v>
      </c>
      <c r="S2608" s="4" t="str">
        <f>VLOOKUP(D2608,[2]Sheet1!$F$1:$J$65536,5,0)</f>
        <v>623059486700966476</v>
      </c>
      <c r="T2608" s="4" t="str">
        <f>VLOOKUP(D2608,[1]Sheet1!$F$1:$H$65536,3,0)</f>
        <v>常国杰</v>
      </c>
      <c r="U2608" s="4" t="s">
        <v>56</v>
      </c>
      <c r="V2608" s="4" t="s">
        <v>56</v>
      </c>
      <c r="W2608" s="4"/>
      <c r="X2608" s="4"/>
    </row>
    <row r="2609" s="113" customFormat="1" hidden="1" customHeight="1" spans="1:24">
      <c r="A2609" s="9">
        <v>2608</v>
      </c>
      <c r="B2609" s="96" t="s">
        <v>66</v>
      </c>
      <c r="C2609" s="9" t="s">
        <v>6080</v>
      </c>
      <c r="D2609" s="9" t="s">
        <v>6081</v>
      </c>
      <c r="E2609" s="9" t="s">
        <v>146</v>
      </c>
      <c r="F2609" s="9" t="s">
        <v>5780</v>
      </c>
      <c r="G2609" s="9" t="str">
        <f t="shared" si="299"/>
        <v>西簧乡张南村</v>
      </c>
      <c r="H2609" s="9" t="s">
        <v>5769</v>
      </c>
      <c r="I2609" s="9">
        <v>1</v>
      </c>
      <c r="J2609" s="9">
        <v>1</v>
      </c>
      <c r="K2609" s="9">
        <v>0</v>
      </c>
      <c r="L2609" s="9">
        <v>0</v>
      </c>
      <c r="M2609" s="9">
        <f t="shared" si="293"/>
        <v>75</v>
      </c>
      <c r="N2609" s="9">
        <f t="shared" si="294"/>
        <v>0</v>
      </c>
      <c r="O2609" s="9">
        <f t="shared" si="295"/>
        <v>0</v>
      </c>
      <c r="P2609" s="125">
        <f t="shared" si="296"/>
        <v>75</v>
      </c>
      <c r="Q2609" s="127">
        <f t="shared" si="297"/>
        <v>598</v>
      </c>
      <c r="R2609" s="128">
        <f t="shared" si="298"/>
        <v>673</v>
      </c>
      <c r="S2609" s="4" t="str">
        <f>VLOOKUP(D2609,[2]Sheet1!$F$1:$J$65536,5,0)</f>
        <v>623059486700963721</v>
      </c>
      <c r="T2609" s="4" t="str">
        <f>VLOOKUP(D2609,[1]Sheet1!$F$1:$H$65536,3,0)</f>
        <v>刘汉祥</v>
      </c>
      <c r="U2609" s="4" t="s">
        <v>56</v>
      </c>
      <c r="V2609" s="4" t="s">
        <v>56</v>
      </c>
      <c r="W2609" s="4"/>
      <c r="X2609" s="4"/>
    </row>
    <row r="2610" s="113" customFormat="1" hidden="1" customHeight="1" spans="1:24">
      <c r="A2610" s="9">
        <v>2609</v>
      </c>
      <c r="B2610" s="96" t="s">
        <v>66</v>
      </c>
      <c r="C2610" s="9" t="s">
        <v>6082</v>
      </c>
      <c r="D2610" s="9" t="s">
        <v>6083</v>
      </c>
      <c r="E2610" s="9" t="s">
        <v>146</v>
      </c>
      <c r="F2610" s="9" t="s">
        <v>5776</v>
      </c>
      <c r="G2610" s="9" t="str">
        <f t="shared" si="299"/>
        <v>西簧乡梅池村</v>
      </c>
      <c r="H2610" s="9" t="s">
        <v>5777</v>
      </c>
      <c r="I2610" s="9">
        <v>1</v>
      </c>
      <c r="J2610" s="9">
        <v>0</v>
      </c>
      <c r="K2610" s="9">
        <v>0</v>
      </c>
      <c r="L2610" s="9">
        <v>1</v>
      </c>
      <c r="M2610" s="9">
        <f t="shared" si="293"/>
        <v>0</v>
      </c>
      <c r="N2610" s="9">
        <f t="shared" si="294"/>
        <v>0</v>
      </c>
      <c r="O2610" s="9">
        <f t="shared" si="295"/>
        <v>600</v>
      </c>
      <c r="P2610" s="125">
        <f t="shared" si="296"/>
        <v>600</v>
      </c>
      <c r="Q2610" s="127">
        <f t="shared" si="297"/>
        <v>598</v>
      </c>
      <c r="R2610" s="128">
        <f t="shared" si="298"/>
        <v>1198</v>
      </c>
      <c r="S2610" s="4" t="str">
        <f>VLOOKUP(D2610,[2]Sheet1!$F$1:$J$65536,5,0)</f>
        <v>623059486700895956</v>
      </c>
      <c r="T2610" s="4" t="str">
        <f>VLOOKUP(D2610,[1]Sheet1!$F$1:$H$65536,3,0)</f>
        <v>余周娃</v>
      </c>
      <c r="U2610" s="4" t="s">
        <v>56</v>
      </c>
      <c r="V2610" s="4" t="s">
        <v>56</v>
      </c>
      <c r="W2610" s="4"/>
      <c r="X2610" s="4"/>
    </row>
    <row r="2611" s="113" customFormat="1" hidden="1" customHeight="1" spans="1:24">
      <c r="A2611" s="9">
        <v>2610</v>
      </c>
      <c r="B2611" s="96" t="s">
        <v>66</v>
      </c>
      <c r="C2611" s="9" t="s">
        <v>6084</v>
      </c>
      <c r="D2611" s="9" t="s">
        <v>6085</v>
      </c>
      <c r="E2611" s="9" t="s">
        <v>146</v>
      </c>
      <c r="F2611" s="9" t="s">
        <v>5827</v>
      </c>
      <c r="G2611" s="9" t="str">
        <f t="shared" si="299"/>
        <v>西簧乡关帝庙村</v>
      </c>
      <c r="H2611" s="9" t="s">
        <v>5828</v>
      </c>
      <c r="I2611" s="9">
        <v>1</v>
      </c>
      <c r="J2611" s="9">
        <v>1</v>
      </c>
      <c r="K2611" s="9">
        <v>0</v>
      </c>
      <c r="L2611" s="9">
        <v>0</v>
      </c>
      <c r="M2611" s="9">
        <f t="shared" si="293"/>
        <v>75</v>
      </c>
      <c r="N2611" s="9">
        <f t="shared" si="294"/>
        <v>0</v>
      </c>
      <c r="O2611" s="9">
        <f t="shared" si="295"/>
        <v>0</v>
      </c>
      <c r="P2611" s="125">
        <f t="shared" si="296"/>
        <v>75</v>
      </c>
      <c r="Q2611" s="127">
        <f t="shared" si="297"/>
        <v>598</v>
      </c>
      <c r="R2611" s="128">
        <f t="shared" si="298"/>
        <v>673</v>
      </c>
      <c r="S2611" s="4" t="str">
        <f>VLOOKUP(D2611,[2]Sheet1!$F$1:$J$65536,5,0)</f>
        <v>623059486700999188</v>
      </c>
      <c r="T2611" s="4" t="str">
        <f>VLOOKUP(D2611,[1]Sheet1!$F$1:$H$65536,3,0)</f>
        <v>徐家全</v>
      </c>
      <c r="U2611" s="4" t="s">
        <v>56</v>
      </c>
      <c r="V2611" s="4" t="s">
        <v>56</v>
      </c>
      <c r="W2611" s="4"/>
      <c r="X2611" s="4"/>
    </row>
    <row r="2612" s="113" customFormat="1" hidden="1" customHeight="1" spans="1:24">
      <c r="A2612" s="9">
        <v>2611</v>
      </c>
      <c r="B2612" s="96" t="s">
        <v>66</v>
      </c>
      <c r="C2612" s="9" t="s">
        <v>6086</v>
      </c>
      <c r="D2612" s="9" t="s">
        <v>6087</v>
      </c>
      <c r="E2612" s="9" t="s">
        <v>146</v>
      </c>
      <c r="F2612" s="9" t="s">
        <v>5772</v>
      </c>
      <c r="G2612" s="9" t="str">
        <f t="shared" si="299"/>
        <v>西簧乡大石河村</v>
      </c>
      <c r="H2612" s="9" t="s">
        <v>5773</v>
      </c>
      <c r="I2612" s="9">
        <v>1</v>
      </c>
      <c r="J2612" s="9">
        <v>1</v>
      </c>
      <c r="K2612" s="9">
        <v>0</v>
      </c>
      <c r="L2612" s="9">
        <v>0</v>
      </c>
      <c r="M2612" s="9">
        <f t="shared" si="293"/>
        <v>75</v>
      </c>
      <c r="N2612" s="9">
        <f t="shared" si="294"/>
        <v>0</v>
      </c>
      <c r="O2612" s="9">
        <f t="shared" si="295"/>
        <v>0</v>
      </c>
      <c r="P2612" s="125">
        <f t="shared" si="296"/>
        <v>75</v>
      </c>
      <c r="Q2612" s="127">
        <f t="shared" si="297"/>
        <v>598</v>
      </c>
      <c r="R2612" s="128">
        <f t="shared" si="298"/>
        <v>673</v>
      </c>
      <c r="S2612" s="4" t="str">
        <f>VLOOKUP(D2612,[2]Sheet1!$F$1:$J$65536,5,0)</f>
        <v>623059486700944630</v>
      </c>
      <c r="T2612" s="4" t="str">
        <f>VLOOKUP(D2612,[1]Sheet1!$F$1:$H$65536,3,0)</f>
        <v>马永子</v>
      </c>
      <c r="U2612" s="4" t="s">
        <v>56</v>
      </c>
      <c r="V2612" s="4" t="s">
        <v>56</v>
      </c>
      <c r="W2612" s="4"/>
      <c r="X2612" s="4"/>
    </row>
    <row r="2613" s="113" customFormat="1" hidden="1" customHeight="1" spans="1:24">
      <c r="A2613" s="9">
        <v>2612</v>
      </c>
      <c r="B2613" s="96" t="s">
        <v>66</v>
      </c>
      <c r="C2613" s="9" t="s">
        <v>6088</v>
      </c>
      <c r="D2613" s="9" t="s">
        <v>6089</v>
      </c>
      <c r="E2613" s="9" t="s">
        <v>146</v>
      </c>
      <c r="F2613" s="9" t="s">
        <v>5815</v>
      </c>
      <c r="G2613" s="9" t="str">
        <f t="shared" si="299"/>
        <v>西簧乡河北村</v>
      </c>
      <c r="H2613" s="9" t="s">
        <v>5816</v>
      </c>
      <c r="I2613" s="9">
        <v>1</v>
      </c>
      <c r="J2613" s="9">
        <v>1</v>
      </c>
      <c r="K2613" s="9">
        <v>0</v>
      </c>
      <c r="L2613" s="9">
        <v>0</v>
      </c>
      <c r="M2613" s="9">
        <f t="shared" si="293"/>
        <v>75</v>
      </c>
      <c r="N2613" s="9">
        <f t="shared" si="294"/>
        <v>0</v>
      </c>
      <c r="O2613" s="9">
        <f t="shared" si="295"/>
        <v>0</v>
      </c>
      <c r="P2613" s="125">
        <f t="shared" si="296"/>
        <v>75</v>
      </c>
      <c r="Q2613" s="127">
        <f t="shared" si="297"/>
        <v>598</v>
      </c>
      <c r="R2613" s="128">
        <f t="shared" si="298"/>
        <v>673</v>
      </c>
      <c r="S2613" s="4" t="str">
        <f>VLOOKUP(D2613,[2]Sheet1!$F$1:$J$65536,5,0)</f>
        <v>623059486700878713</v>
      </c>
      <c r="T2613" s="4" t="str">
        <f>VLOOKUP(D2613,[1]Sheet1!$F$1:$H$65536,3,0)</f>
        <v>全福周</v>
      </c>
      <c r="U2613" s="4" t="s">
        <v>56</v>
      </c>
      <c r="V2613" s="4" t="s">
        <v>56</v>
      </c>
      <c r="W2613" s="4"/>
      <c r="X2613" s="4"/>
    </row>
    <row r="2614" s="113" customFormat="1" hidden="1" customHeight="1" spans="1:24">
      <c r="A2614" s="9">
        <v>2613</v>
      </c>
      <c r="B2614" s="96" t="s">
        <v>66</v>
      </c>
      <c r="C2614" s="9" t="s">
        <v>6090</v>
      </c>
      <c r="D2614" s="9" t="s">
        <v>6091</v>
      </c>
      <c r="E2614" s="9" t="s">
        <v>146</v>
      </c>
      <c r="F2614" s="9" t="s">
        <v>5795</v>
      </c>
      <c r="G2614" s="9" t="str">
        <f t="shared" si="299"/>
        <v>西簧乡卧龙岗村</v>
      </c>
      <c r="H2614" s="9" t="s">
        <v>5796</v>
      </c>
      <c r="I2614" s="9">
        <v>1</v>
      </c>
      <c r="J2614" s="9">
        <v>1</v>
      </c>
      <c r="K2614" s="9">
        <v>0</v>
      </c>
      <c r="L2614" s="9">
        <v>0</v>
      </c>
      <c r="M2614" s="9">
        <f t="shared" si="293"/>
        <v>75</v>
      </c>
      <c r="N2614" s="9">
        <f t="shared" si="294"/>
        <v>0</v>
      </c>
      <c r="O2614" s="9">
        <f t="shared" si="295"/>
        <v>0</v>
      </c>
      <c r="P2614" s="125">
        <f t="shared" si="296"/>
        <v>75</v>
      </c>
      <c r="Q2614" s="127">
        <f t="shared" si="297"/>
        <v>598</v>
      </c>
      <c r="R2614" s="128">
        <f t="shared" si="298"/>
        <v>673</v>
      </c>
      <c r="S2614" s="4" t="str">
        <f>VLOOKUP(D2614,[2]Sheet1!$F$1:$J$65536,5,0)</f>
        <v>623059486700920689</v>
      </c>
      <c r="T2614" s="4" t="str">
        <f>VLOOKUP(D2614,[1]Sheet1!$F$1:$H$65536,3,0)</f>
        <v>田有川</v>
      </c>
      <c r="U2614" s="4" t="s">
        <v>56</v>
      </c>
      <c r="V2614" s="4" t="s">
        <v>56</v>
      </c>
      <c r="W2614" s="4"/>
      <c r="X2614" s="4"/>
    </row>
    <row r="2615" s="113" customFormat="1" hidden="1" customHeight="1" spans="1:24">
      <c r="A2615" s="9">
        <v>2614</v>
      </c>
      <c r="B2615" s="96" t="s">
        <v>66</v>
      </c>
      <c r="C2615" s="9" t="s">
        <v>6092</v>
      </c>
      <c r="D2615" s="9" t="s">
        <v>6093</v>
      </c>
      <c r="E2615" s="9" t="s">
        <v>146</v>
      </c>
      <c r="F2615" s="9" t="s">
        <v>5819</v>
      </c>
      <c r="G2615" s="9" t="str">
        <f t="shared" si="299"/>
        <v>西簧乡七棵树村</v>
      </c>
      <c r="H2615" s="9" t="s">
        <v>5820</v>
      </c>
      <c r="I2615" s="9">
        <v>1</v>
      </c>
      <c r="J2615" s="9">
        <v>1</v>
      </c>
      <c r="K2615" s="9">
        <v>0</v>
      </c>
      <c r="L2615" s="9">
        <v>0</v>
      </c>
      <c r="M2615" s="9">
        <f t="shared" si="293"/>
        <v>75</v>
      </c>
      <c r="N2615" s="9">
        <f t="shared" si="294"/>
        <v>0</v>
      </c>
      <c r="O2615" s="9">
        <f t="shared" si="295"/>
        <v>0</v>
      </c>
      <c r="P2615" s="125">
        <f t="shared" si="296"/>
        <v>75</v>
      </c>
      <c r="Q2615" s="127">
        <f t="shared" si="297"/>
        <v>598</v>
      </c>
      <c r="R2615" s="128">
        <f t="shared" si="298"/>
        <v>673</v>
      </c>
      <c r="S2615" s="4" t="str">
        <f>VLOOKUP(D2615,[2]Sheet1!$F$1:$J$65536,5,0)</f>
        <v>623059486700883556</v>
      </c>
      <c r="T2615" s="4" t="str">
        <f>VLOOKUP(D2615,[1]Sheet1!$F$1:$H$65536,3,0)</f>
        <v>华荣杰</v>
      </c>
      <c r="U2615" s="4" t="s">
        <v>56</v>
      </c>
      <c r="V2615" s="4" t="s">
        <v>56</v>
      </c>
      <c r="W2615" s="4"/>
      <c r="X2615" s="4"/>
    </row>
    <row r="2616" s="113" customFormat="1" hidden="1" customHeight="1" spans="1:24">
      <c r="A2616" s="9">
        <v>2615</v>
      </c>
      <c r="B2616" s="96" t="s">
        <v>66</v>
      </c>
      <c r="C2616" s="9" t="s">
        <v>6094</v>
      </c>
      <c r="D2616" s="9" t="s">
        <v>6095</v>
      </c>
      <c r="E2616" s="9" t="s">
        <v>146</v>
      </c>
      <c r="F2616" s="9" t="s">
        <v>5819</v>
      </c>
      <c r="G2616" s="9" t="str">
        <f t="shared" si="299"/>
        <v>西簧乡七棵树村</v>
      </c>
      <c r="H2616" s="9" t="s">
        <v>5820</v>
      </c>
      <c r="I2616" s="9">
        <v>1</v>
      </c>
      <c r="J2616" s="9">
        <v>1</v>
      </c>
      <c r="K2616" s="9">
        <v>0</v>
      </c>
      <c r="L2616" s="9">
        <v>0</v>
      </c>
      <c r="M2616" s="9">
        <f t="shared" si="293"/>
        <v>75</v>
      </c>
      <c r="N2616" s="9">
        <f t="shared" si="294"/>
        <v>0</v>
      </c>
      <c r="O2616" s="9">
        <f t="shared" si="295"/>
        <v>0</v>
      </c>
      <c r="P2616" s="125">
        <f t="shared" si="296"/>
        <v>75</v>
      </c>
      <c r="Q2616" s="127">
        <f t="shared" si="297"/>
        <v>598</v>
      </c>
      <c r="R2616" s="128">
        <f t="shared" si="298"/>
        <v>673</v>
      </c>
      <c r="S2616" s="4" t="str">
        <f>VLOOKUP(D2616,[2]Sheet1!$F$1:$J$65536,5,0)</f>
        <v>623059486700884034</v>
      </c>
      <c r="T2616" s="4" t="str">
        <f>VLOOKUP(D2616,[1]Sheet1!$F$1:$H$65536,3,0)</f>
        <v>李明华</v>
      </c>
      <c r="U2616" s="4" t="s">
        <v>56</v>
      </c>
      <c r="V2616" s="4" t="s">
        <v>56</v>
      </c>
      <c r="W2616" s="4"/>
      <c r="X2616" s="4"/>
    </row>
    <row r="2617" s="113" customFormat="1" hidden="1" customHeight="1" spans="1:24">
      <c r="A2617" s="9">
        <v>2616</v>
      </c>
      <c r="B2617" s="96" t="s">
        <v>66</v>
      </c>
      <c r="C2617" s="9" t="s">
        <v>6096</v>
      </c>
      <c r="D2617" s="9" t="s">
        <v>6097</v>
      </c>
      <c r="E2617" s="9" t="s">
        <v>146</v>
      </c>
      <c r="F2617" s="9" t="s">
        <v>5764</v>
      </c>
      <c r="G2617" s="9" t="str">
        <f t="shared" si="299"/>
        <v>西簧乡李湾村</v>
      </c>
      <c r="H2617" s="9" t="s">
        <v>5765</v>
      </c>
      <c r="I2617" s="9">
        <v>1</v>
      </c>
      <c r="J2617" s="9">
        <v>1</v>
      </c>
      <c r="K2617" s="9">
        <v>0</v>
      </c>
      <c r="L2617" s="9">
        <v>0</v>
      </c>
      <c r="M2617" s="9">
        <f t="shared" si="293"/>
        <v>75</v>
      </c>
      <c r="N2617" s="9">
        <f t="shared" si="294"/>
        <v>0</v>
      </c>
      <c r="O2617" s="9">
        <f t="shared" si="295"/>
        <v>0</v>
      </c>
      <c r="P2617" s="125">
        <f t="shared" si="296"/>
        <v>75</v>
      </c>
      <c r="Q2617" s="127">
        <f t="shared" si="297"/>
        <v>598</v>
      </c>
      <c r="R2617" s="128">
        <f t="shared" si="298"/>
        <v>673</v>
      </c>
      <c r="S2617" s="4" t="str">
        <f>VLOOKUP(D2617,[2]Sheet1!$F$1:$J$65536,5,0)</f>
        <v>623059486700837024</v>
      </c>
      <c r="T2617" s="4" t="str">
        <f>VLOOKUP(D2617,[1]Sheet1!$F$1:$H$65536,3,0)</f>
        <v>张天发</v>
      </c>
      <c r="U2617" s="4" t="s">
        <v>56</v>
      </c>
      <c r="V2617" s="4" t="s">
        <v>56</v>
      </c>
      <c r="W2617" s="4"/>
      <c r="X2617" s="4"/>
    </row>
    <row r="2618" s="113" customFormat="1" hidden="1" customHeight="1" spans="1:24">
      <c r="A2618" s="9">
        <v>2617</v>
      </c>
      <c r="B2618" s="96" t="s">
        <v>66</v>
      </c>
      <c r="C2618" s="9" t="s">
        <v>6098</v>
      </c>
      <c r="D2618" s="9" t="s">
        <v>6099</v>
      </c>
      <c r="E2618" s="9" t="s">
        <v>146</v>
      </c>
      <c r="F2618" s="9" t="s">
        <v>5764</v>
      </c>
      <c r="G2618" s="9" t="str">
        <f t="shared" si="299"/>
        <v>西簧乡李湾村</v>
      </c>
      <c r="H2618" s="9" t="s">
        <v>5765</v>
      </c>
      <c r="I2618" s="9">
        <v>1</v>
      </c>
      <c r="J2618" s="9">
        <v>0</v>
      </c>
      <c r="K2618" s="9">
        <v>1</v>
      </c>
      <c r="L2618" s="9">
        <v>0</v>
      </c>
      <c r="M2618" s="9">
        <f t="shared" si="293"/>
        <v>0</v>
      </c>
      <c r="N2618" s="9">
        <f t="shared" si="294"/>
        <v>300</v>
      </c>
      <c r="O2618" s="9">
        <f t="shared" si="295"/>
        <v>0</v>
      </c>
      <c r="P2618" s="125">
        <f t="shared" si="296"/>
        <v>300</v>
      </c>
      <c r="Q2618" s="127">
        <f t="shared" si="297"/>
        <v>598</v>
      </c>
      <c r="R2618" s="128">
        <f t="shared" si="298"/>
        <v>898</v>
      </c>
      <c r="S2618" s="4" t="str">
        <f>VLOOKUP(D2618,[2]Sheet1!$F$1:$J$65536,5,0)</f>
        <v>623059486700831118</v>
      </c>
      <c r="T2618" s="4" t="str">
        <f>VLOOKUP(D2618,[1]Sheet1!$F$1:$H$65536,3,0)</f>
        <v>腊培超</v>
      </c>
      <c r="U2618" s="4" t="s">
        <v>56</v>
      </c>
      <c r="V2618" s="4" t="s">
        <v>56</v>
      </c>
      <c r="W2618" s="4"/>
      <c r="X2618" s="4"/>
    </row>
    <row r="2619" s="113" customFormat="1" hidden="1" customHeight="1" spans="1:24">
      <c r="A2619" s="9">
        <v>2618</v>
      </c>
      <c r="B2619" s="96" t="s">
        <v>66</v>
      </c>
      <c r="C2619" s="9" t="s">
        <v>6100</v>
      </c>
      <c r="D2619" s="9" t="s">
        <v>6101</v>
      </c>
      <c r="E2619" s="9" t="s">
        <v>146</v>
      </c>
      <c r="F2619" s="9" t="s">
        <v>5795</v>
      </c>
      <c r="G2619" s="9" t="str">
        <f t="shared" si="299"/>
        <v>西簧乡卧龙岗村</v>
      </c>
      <c r="H2619" s="9" t="s">
        <v>5796</v>
      </c>
      <c r="I2619" s="9">
        <v>1</v>
      </c>
      <c r="J2619" s="9">
        <v>0</v>
      </c>
      <c r="K2619" s="9">
        <v>1</v>
      </c>
      <c r="L2619" s="9">
        <v>0</v>
      </c>
      <c r="M2619" s="9">
        <f t="shared" si="293"/>
        <v>0</v>
      </c>
      <c r="N2619" s="9">
        <f t="shared" si="294"/>
        <v>300</v>
      </c>
      <c r="O2619" s="9">
        <f t="shared" si="295"/>
        <v>0</v>
      </c>
      <c r="P2619" s="125">
        <f t="shared" si="296"/>
        <v>300</v>
      </c>
      <c r="Q2619" s="127">
        <f t="shared" si="297"/>
        <v>598</v>
      </c>
      <c r="R2619" s="128">
        <f t="shared" si="298"/>
        <v>898</v>
      </c>
      <c r="S2619" s="4" t="str">
        <f>VLOOKUP(D2619,[2]Sheet1!$F$1:$J$65536,5,0)</f>
        <v>623059486700919681</v>
      </c>
      <c r="T2619" s="4" t="str">
        <f>VLOOKUP(D2619,[1]Sheet1!$F$1:$H$65536,3,0)</f>
        <v>尚士成</v>
      </c>
      <c r="U2619" s="4" t="s">
        <v>56</v>
      </c>
      <c r="V2619" s="4" t="s">
        <v>56</v>
      </c>
      <c r="W2619" s="4"/>
      <c r="X2619" s="4"/>
    </row>
    <row r="2620" s="113" customFormat="1" hidden="1" customHeight="1" spans="1:24">
      <c r="A2620" s="9">
        <v>2619</v>
      </c>
      <c r="B2620" s="96" t="s">
        <v>66</v>
      </c>
      <c r="C2620" s="9" t="s">
        <v>6102</v>
      </c>
      <c r="D2620" s="9" t="s">
        <v>6103</v>
      </c>
      <c r="E2620" s="9" t="s">
        <v>146</v>
      </c>
      <c r="F2620" s="9" t="s">
        <v>5980</v>
      </c>
      <c r="G2620" s="9" t="str">
        <f t="shared" si="299"/>
        <v>西簧乡解元沟村</v>
      </c>
      <c r="H2620" s="9" t="s">
        <v>5981</v>
      </c>
      <c r="I2620" s="9">
        <v>1</v>
      </c>
      <c r="J2620" s="9">
        <v>1</v>
      </c>
      <c r="K2620" s="9">
        <v>0</v>
      </c>
      <c r="L2620" s="9">
        <v>0</v>
      </c>
      <c r="M2620" s="9">
        <f t="shared" si="293"/>
        <v>75</v>
      </c>
      <c r="N2620" s="9">
        <f t="shared" si="294"/>
        <v>0</v>
      </c>
      <c r="O2620" s="9">
        <f t="shared" si="295"/>
        <v>0</v>
      </c>
      <c r="P2620" s="125">
        <f t="shared" si="296"/>
        <v>75</v>
      </c>
      <c r="Q2620" s="127">
        <f t="shared" si="297"/>
        <v>598</v>
      </c>
      <c r="R2620" s="128">
        <f t="shared" si="298"/>
        <v>673</v>
      </c>
      <c r="S2620" s="4" t="str">
        <f>VLOOKUP(D2620,[2]Sheet1!$F$1:$J$65536,5,0)</f>
        <v>623059486700939309</v>
      </c>
      <c r="T2620" s="4" t="str">
        <f>VLOOKUP(D2620,[1]Sheet1!$F$1:$H$65536,3,0)</f>
        <v>赵文山</v>
      </c>
      <c r="U2620" s="4" t="s">
        <v>56</v>
      </c>
      <c r="V2620" s="4" t="s">
        <v>56</v>
      </c>
      <c r="W2620" s="4"/>
      <c r="X2620" s="4"/>
    </row>
    <row r="2621" s="113" customFormat="1" hidden="1" customHeight="1" spans="1:24">
      <c r="A2621" s="9">
        <v>2620</v>
      </c>
      <c r="B2621" s="96" t="s">
        <v>66</v>
      </c>
      <c r="C2621" s="9" t="s">
        <v>2593</v>
      </c>
      <c r="D2621" s="9" t="s">
        <v>6104</v>
      </c>
      <c r="E2621" s="9" t="s">
        <v>146</v>
      </c>
      <c r="F2621" s="9" t="s">
        <v>5787</v>
      </c>
      <c r="G2621" s="9" t="str">
        <f t="shared" si="299"/>
        <v>西簧乡柳树村</v>
      </c>
      <c r="H2621" s="9" t="s">
        <v>5788</v>
      </c>
      <c r="I2621" s="9">
        <v>1</v>
      </c>
      <c r="J2621" s="9">
        <v>1</v>
      </c>
      <c r="K2621" s="9">
        <v>0</v>
      </c>
      <c r="L2621" s="9">
        <v>0</v>
      </c>
      <c r="M2621" s="9">
        <f t="shared" si="293"/>
        <v>75</v>
      </c>
      <c r="N2621" s="9">
        <f t="shared" si="294"/>
        <v>0</v>
      </c>
      <c r="O2621" s="9">
        <f t="shared" si="295"/>
        <v>0</v>
      </c>
      <c r="P2621" s="125">
        <f t="shared" si="296"/>
        <v>75</v>
      </c>
      <c r="Q2621" s="127">
        <f t="shared" si="297"/>
        <v>598</v>
      </c>
      <c r="R2621" s="128">
        <f t="shared" si="298"/>
        <v>673</v>
      </c>
      <c r="S2621" s="4" t="str">
        <f>VLOOKUP(D2621,[2]Sheet1!$F$1:$J$65536,5,0)</f>
        <v>623059486700824782</v>
      </c>
      <c r="T2621" s="4" t="str">
        <f>VLOOKUP(D2621,[1]Sheet1!$F$1:$H$65536,3,0)</f>
        <v>李新国</v>
      </c>
      <c r="U2621" s="4" t="s">
        <v>56</v>
      </c>
      <c r="V2621" s="4" t="s">
        <v>56</v>
      </c>
      <c r="W2621" s="4"/>
      <c r="X2621" s="4"/>
    </row>
    <row r="2622" s="113" customFormat="1" hidden="1" customHeight="1" spans="1:24">
      <c r="A2622" s="9">
        <v>2621</v>
      </c>
      <c r="B2622" s="96" t="s">
        <v>66</v>
      </c>
      <c r="C2622" s="9" t="s">
        <v>6105</v>
      </c>
      <c r="D2622" s="9" t="s">
        <v>6106</v>
      </c>
      <c r="E2622" s="9" t="s">
        <v>146</v>
      </c>
      <c r="F2622" s="9" t="s">
        <v>5845</v>
      </c>
      <c r="G2622" s="9" t="str">
        <f t="shared" si="299"/>
        <v>西簧乡黑马庄村</v>
      </c>
      <c r="H2622" s="9" t="s">
        <v>5846</v>
      </c>
      <c r="I2622" s="9">
        <v>1</v>
      </c>
      <c r="J2622" s="9">
        <v>0</v>
      </c>
      <c r="K2622" s="9">
        <v>1</v>
      </c>
      <c r="L2622" s="9">
        <v>0</v>
      </c>
      <c r="M2622" s="9">
        <f t="shared" si="293"/>
        <v>0</v>
      </c>
      <c r="N2622" s="9">
        <f t="shared" si="294"/>
        <v>300</v>
      </c>
      <c r="O2622" s="9">
        <f t="shared" si="295"/>
        <v>0</v>
      </c>
      <c r="P2622" s="125">
        <f t="shared" si="296"/>
        <v>300</v>
      </c>
      <c r="Q2622" s="127">
        <f t="shared" si="297"/>
        <v>598</v>
      </c>
      <c r="R2622" s="128">
        <f t="shared" si="298"/>
        <v>898</v>
      </c>
      <c r="S2622" s="4" t="str">
        <f>VLOOKUP(D2622,[2]Sheet1!$F$1:$J$65536,5,0)</f>
        <v>623059486700940331</v>
      </c>
      <c r="T2622" s="4" t="str">
        <f>VLOOKUP(D2622,[1]Sheet1!$F$1:$H$65536,3,0)</f>
        <v>李青栓</v>
      </c>
      <c r="U2622" s="4" t="s">
        <v>56</v>
      </c>
      <c r="V2622" s="4" t="s">
        <v>56</v>
      </c>
      <c r="W2622" s="4"/>
      <c r="X2622" s="4"/>
    </row>
    <row r="2623" s="113" customFormat="1" hidden="1" customHeight="1" spans="1:24">
      <c r="A2623" s="9">
        <v>2622</v>
      </c>
      <c r="B2623" s="96" t="s">
        <v>66</v>
      </c>
      <c r="C2623" s="9" t="s">
        <v>6107</v>
      </c>
      <c r="D2623" s="9" t="s">
        <v>6108</v>
      </c>
      <c r="E2623" s="9" t="s">
        <v>146</v>
      </c>
      <c r="F2623" s="9" t="s">
        <v>5934</v>
      </c>
      <c r="G2623" s="9" t="str">
        <f t="shared" si="299"/>
        <v>西簧乡穆家沟村</v>
      </c>
      <c r="H2623" s="9" t="s">
        <v>5935</v>
      </c>
      <c r="I2623" s="9">
        <v>1</v>
      </c>
      <c r="J2623" s="9">
        <v>1</v>
      </c>
      <c r="K2623" s="9">
        <v>0</v>
      </c>
      <c r="L2623" s="9">
        <v>0</v>
      </c>
      <c r="M2623" s="9">
        <f t="shared" si="293"/>
        <v>75</v>
      </c>
      <c r="N2623" s="9">
        <f t="shared" si="294"/>
        <v>0</v>
      </c>
      <c r="O2623" s="9">
        <f t="shared" si="295"/>
        <v>0</v>
      </c>
      <c r="P2623" s="125">
        <f t="shared" si="296"/>
        <v>75</v>
      </c>
      <c r="Q2623" s="127">
        <f t="shared" si="297"/>
        <v>598</v>
      </c>
      <c r="R2623" s="128">
        <f t="shared" si="298"/>
        <v>673</v>
      </c>
      <c r="S2623" s="4" t="str">
        <f>VLOOKUP(D2623,[2]Sheet1!$F$1:$J$65536,5,0)</f>
        <v>623059486700858558</v>
      </c>
      <c r="T2623" s="4" t="str">
        <f>VLOOKUP(D2623,[1]Sheet1!$F$1:$H$65536,3,0)</f>
        <v>刘道有</v>
      </c>
      <c r="U2623" s="4" t="s">
        <v>56</v>
      </c>
      <c r="V2623" s="4" t="s">
        <v>56</v>
      </c>
      <c r="W2623" s="4"/>
      <c r="X2623" s="4"/>
    </row>
    <row r="2624" s="113" customFormat="1" hidden="1" customHeight="1" spans="1:24">
      <c r="A2624" s="9">
        <v>2623</v>
      </c>
      <c r="B2624" s="96" t="s">
        <v>66</v>
      </c>
      <c r="C2624" s="9" t="s">
        <v>6109</v>
      </c>
      <c r="D2624" s="9" t="s">
        <v>6110</v>
      </c>
      <c r="E2624" s="9" t="s">
        <v>146</v>
      </c>
      <c r="F2624" s="9" t="s">
        <v>5760</v>
      </c>
      <c r="G2624" s="9" t="str">
        <f t="shared" si="299"/>
        <v>西簧乡毛庄村</v>
      </c>
      <c r="H2624" s="9" t="s">
        <v>5761</v>
      </c>
      <c r="I2624" s="9">
        <v>1</v>
      </c>
      <c r="J2624" s="9">
        <v>1</v>
      </c>
      <c r="K2624" s="9">
        <v>0</v>
      </c>
      <c r="L2624" s="9">
        <v>0</v>
      </c>
      <c r="M2624" s="9">
        <f t="shared" si="293"/>
        <v>75</v>
      </c>
      <c r="N2624" s="9">
        <f t="shared" si="294"/>
        <v>0</v>
      </c>
      <c r="O2624" s="9">
        <f t="shared" si="295"/>
        <v>0</v>
      </c>
      <c r="P2624" s="125">
        <f t="shared" si="296"/>
        <v>75</v>
      </c>
      <c r="Q2624" s="127">
        <f t="shared" si="297"/>
        <v>598</v>
      </c>
      <c r="R2624" s="128">
        <f t="shared" si="298"/>
        <v>673</v>
      </c>
      <c r="S2624" s="4" t="str">
        <f>VLOOKUP(D2624,[2]Sheet1!$F$1:$J$65536,5,0)</f>
        <v>623059486700886526</v>
      </c>
      <c r="T2624" s="4" t="str">
        <f>VLOOKUP(D2624,[1]Sheet1!$F$1:$H$65536,3,0)</f>
        <v>陈强子</v>
      </c>
      <c r="U2624" s="4" t="s">
        <v>56</v>
      </c>
      <c r="V2624" s="4" t="s">
        <v>56</v>
      </c>
      <c r="W2624" s="4"/>
      <c r="X2624" s="4"/>
    </row>
    <row r="2625" s="113" customFormat="1" hidden="1" customHeight="1" spans="1:24">
      <c r="A2625" s="9">
        <v>2624</v>
      </c>
      <c r="B2625" s="96" t="s">
        <v>66</v>
      </c>
      <c r="C2625" s="9" t="s">
        <v>6111</v>
      </c>
      <c r="D2625" s="9" t="s">
        <v>6112</v>
      </c>
      <c r="E2625" s="9" t="s">
        <v>146</v>
      </c>
      <c r="F2625" s="9" t="s">
        <v>5992</v>
      </c>
      <c r="G2625" s="9" t="str">
        <f t="shared" si="299"/>
        <v>西簧乡代兴村</v>
      </c>
      <c r="H2625" s="9" t="s">
        <v>5993</v>
      </c>
      <c r="I2625" s="9">
        <v>1</v>
      </c>
      <c r="J2625" s="9">
        <v>1</v>
      </c>
      <c r="K2625" s="9">
        <v>0</v>
      </c>
      <c r="L2625" s="9">
        <v>0</v>
      </c>
      <c r="M2625" s="9">
        <f t="shared" si="293"/>
        <v>75</v>
      </c>
      <c r="N2625" s="9">
        <f t="shared" si="294"/>
        <v>0</v>
      </c>
      <c r="O2625" s="9">
        <f t="shared" si="295"/>
        <v>0</v>
      </c>
      <c r="P2625" s="125">
        <f t="shared" si="296"/>
        <v>75</v>
      </c>
      <c r="Q2625" s="127">
        <f t="shared" si="297"/>
        <v>598</v>
      </c>
      <c r="R2625" s="128">
        <f t="shared" si="298"/>
        <v>673</v>
      </c>
      <c r="S2625" s="4" t="str">
        <f>VLOOKUP(D2625,[2]Sheet1!$F$1:$J$65536,5,0)</f>
        <v>623059486700930787</v>
      </c>
      <c r="T2625" s="4" t="str">
        <f>VLOOKUP(D2625,[1]Sheet1!$F$1:$H$65536,3,0)</f>
        <v>李来福</v>
      </c>
      <c r="U2625" s="4" t="s">
        <v>56</v>
      </c>
      <c r="V2625" s="4" t="s">
        <v>56</v>
      </c>
      <c r="W2625" s="4"/>
      <c r="X2625" s="4"/>
    </row>
    <row r="2626" s="113" customFormat="1" hidden="1" customHeight="1" spans="1:24">
      <c r="A2626" s="9">
        <v>2625</v>
      </c>
      <c r="B2626" s="96" t="s">
        <v>66</v>
      </c>
      <c r="C2626" s="9" t="s">
        <v>6113</v>
      </c>
      <c r="D2626" s="9" t="s">
        <v>6114</v>
      </c>
      <c r="E2626" s="9" t="s">
        <v>146</v>
      </c>
      <c r="F2626" s="9" t="s">
        <v>5764</v>
      </c>
      <c r="G2626" s="9" t="str">
        <f t="shared" si="299"/>
        <v>西簧乡李湾村</v>
      </c>
      <c r="H2626" s="9" t="s">
        <v>5765</v>
      </c>
      <c r="I2626" s="9">
        <v>1</v>
      </c>
      <c r="J2626" s="9">
        <v>1</v>
      </c>
      <c r="K2626" s="9">
        <v>0</v>
      </c>
      <c r="L2626" s="9">
        <v>0</v>
      </c>
      <c r="M2626" s="9">
        <f t="shared" si="293"/>
        <v>75</v>
      </c>
      <c r="N2626" s="9">
        <f t="shared" si="294"/>
        <v>0</v>
      </c>
      <c r="O2626" s="9">
        <f t="shared" si="295"/>
        <v>0</v>
      </c>
      <c r="P2626" s="125">
        <f t="shared" si="296"/>
        <v>75</v>
      </c>
      <c r="Q2626" s="127">
        <f t="shared" si="297"/>
        <v>598</v>
      </c>
      <c r="R2626" s="128">
        <f t="shared" si="298"/>
        <v>673</v>
      </c>
      <c r="S2626" s="4" t="str">
        <f>VLOOKUP(D2626,[2]Sheet1!$F$1:$J$65536,5,0)</f>
        <v>623059486700830961</v>
      </c>
      <c r="T2626" s="4" t="str">
        <f>VLOOKUP(D2626,[1]Sheet1!$F$1:$H$65536,3,0)</f>
        <v>腊恩建</v>
      </c>
      <c r="U2626" s="4" t="s">
        <v>56</v>
      </c>
      <c r="V2626" s="4" t="s">
        <v>56</v>
      </c>
      <c r="W2626" s="4"/>
      <c r="X2626" s="4"/>
    </row>
    <row r="2627" s="113" customFormat="1" hidden="1" customHeight="1" spans="1:24">
      <c r="A2627" s="9">
        <v>2626</v>
      </c>
      <c r="B2627" s="96" t="s">
        <v>66</v>
      </c>
      <c r="C2627" s="9" t="s">
        <v>6115</v>
      </c>
      <c r="D2627" s="9" t="s">
        <v>6116</v>
      </c>
      <c r="E2627" s="9" t="s">
        <v>146</v>
      </c>
      <c r="F2627" s="9" t="s">
        <v>5809</v>
      </c>
      <c r="G2627" s="9" t="str">
        <f t="shared" si="299"/>
        <v>西簧乡柳林村</v>
      </c>
      <c r="H2627" s="9" t="s">
        <v>5810</v>
      </c>
      <c r="I2627" s="9">
        <v>1</v>
      </c>
      <c r="J2627" s="9">
        <v>1</v>
      </c>
      <c r="K2627" s="9">
        <v>0</v>
      </c>
      <c r="L2627" s="9">
        <v>0</v>
      </c>
      <c r="M2627" s="9">
        <f t="shared" ref="M2627:M2690" si="300">J2627*75</f>
        <v>75</v>
      </c>
      <c r="N2627" s="9">
        <f t="shared" ref="N2627:N2690" si="301">K2627*300</f>
        <v>0</v>
      </c>
      <c r="O2627" s="9">
        <f t="shared" ref="O2627:O2690" si="302">L2627*600</f>
        <v>0</v>
      </c>
      <c r="P2627" s="125">
        <f t="shared" ref="P2627:P2690" si="303">M2627+N2627+O2627</f>
        <v>75</v>
      </c>
      <c r="Q2627" s="127">
        <f t="shared" ref="Q2627:Q2690" si="304">I2627*598</f>
        <v>598</v>
      </c>
      <c r="R2627" s="128">
        <f t="shared" ref="R2627:R2690" si="305">P2627+Q2627</f>
        <v>673</v>
      </c>
      <c r="S2627" s="4" t="str">
        <f>VLOOKUP(D2627,[2]Sheet1!$F$1:$J$65536,5,0)</f>
        <v>623059486700928336</v>
      </c>
      <c r="T2627" s="4" t="str">
        <f>VLOOKUP(D2627,[1]Sheet1!$F$1:$H$65536,3,0)</f>
        <v>薛文成</v>
      </c>
      <c r="U2627" s="4" t="s">
        <v>56</v>
      </c>
      <c r="V2627" s="4" t="s">
        <v>56</v>
      </c>
      <c r="W2627" s="4"/>
      <c r="X2627" s="4"/>
    </row>
    <row r="2628" s="113" customFormat="1" hidden="1" customHeight="1" spans="1:24">
      <c r="A2628" s="9">
        <v>2627</v>
      </c>
      <c r="B2628" s="96" t="s">
        <v>66</v>
      </c>
      <c r="C2628" s="9" t="s">
        <v>6117</v>
      </c>
      <c r="D2628" s="9" t="s">
        <v>6118</v>
      </c>
      <c r="E2628" s="9" t="s">
        <v>146</v>
      </c>
      <c r="F2628" s="9" t="s">
        <v>5815</v>
      </c>
      <c r="G2628" s="9" t="str">
        <f t="shared" si="299"/>
        <v>西簧乡河北村</v>
      </c>
      <c r="H2628" s="9" t="s">
        <v>5816</v>
      </c>
      <c r="I2628" s="9">
        <v>1</v>
      </c>
      <c r="J2628" s="9">
        <v>1</v>
      </c>
      <c r="K2628" s="9">
        <v>0</v>
      </c>
      <c r="L2628" s="9">
        <v>0</v>
      </c>
      <c r="M2628" s="9">
        <f t="shared" si="300"/>
        <v>75</v>
      </c>
      <c r="N2628" s="9">
        <f t="shared" si="301"/>
        <v>0</v>
      </c>
      <c r="O2628" s="9">
        <f t="shared" si="302"/>
        <v>0</v>
      </c>
      <c r="P2628" s="125">
        <f t="shared" si="303"/>
        <v>75</v>
      </c>
      <c r="Q2628" s="127">
        <f t="shared" si="304"/>
        <v>598</v>
      </c>
      <c r="R2628" s="128">
        <f t="shared" si="305"/>
        <v>673</v>
      </c>
      <c r="S2628" s="4" t="str">
        <f>VLOOKUP(D2628,[2]Sheet1!$F$1:$J$65536,5,0)</f>
        <v>623059486700881402</v>
      </c>
      <c r="T2628" s="4" t="str">
        <f>VLOOKUP(D2628,[1]Sheet1!$F$1:$H$65536,3,0)</f>
        <v>杨桂坤</v>
      </c>
      <c r="U2628" s="4" t="s">
        <v>56</v>
      </c>
      <c r="V2628" s="4" t="s">
        <v>56</v>
      </c>
      <c r="W2628" s="4"/>
      <c r="X2628" s="4"/>
    </row>
    <row r="2629" s="113" customFormat="1" hidden="1" customHeight="1" spans="1:24">
      <c r="A2629" s="9">
        <v>2628</v>
      </c>
      <c r="B2629" s="96" t="s">
        <v>66</v>
      </c>
      <c r="C2629" s="9" t="s">
        <v>6119</v>
      </c>
      <c r="D2629" s="9" t="s">
        <v>6120</v>
      </c>
      <c r="E2629" s="9" t="s">
        <v>146</v>
      </c>
      <c r="F2629" s="9" t="s">
        <v>5764</v>
      </c>
      <c r="G2629" s="9" t="str">
        <f t="shared" si="299"/>
        <v>西簧乡李湾村</v>
      </c>
      <c r="H2629" s="9" t="s">
        <v>5765</v>
      </c>
      <c r="I2629" s="9">
        <v>1</v>
      </c>
      <c r="J2629" s="9">
        <v>1</v>
      </c>
      <c r="K2629" s="9">
        <v>0</v>
      </c>
      <c r="L2629" s="9">
        <v>0</v>
      </c>
      <c r="M2629" s="9">
        <f t="shared" si="300"/>
        <v>75</v>
      </c>
      <c r="N2629" s="9">
        <f t="shared" si="301"/>
        <v>0</v>
      </c>
      <c r="O2629" s="9">
        <f t="shared" si="302"/>
        <v>0</v>
      </c>
      <c r="P2629" s="125">
        <f t="shared" si="303"/>
        <v>75</v>
      </c>
      <c r="Q2629" s="127">
        <f t="shared" si="304"/>
        <v>598</v>
      </c>
      <c r="R2629" s="128">
        <f t="shared" si="305"/>
        <v>673</v>
      </c>
      <c r="S2629" s="4" t="str">
        <f>VLOOKUP(D2629,[2]Sheet1!$F$1:$J$65536,5,0)</f>
        <v>623059486700835887</v>
      </c>
      <c r="T2629" s="4" t="str">
        <f>VLOOKUP(D2629,[1]Sheet1!$F$1:$H$65536,3,0)</f>
        <v>杨青三</v>
      </c>
      <c r="U2629" s="4" t="s">
        <v>56</v>
      </c>
      <c r="V2629" s="4" t="s">
        <v>56</v>
      </c>
      <c r="W2629" s="4"/>
      <c r="X2629" s="4"/>
    </row>
    <row r="2630" s="113" customFormat="1" hidden="1" customHeight="1" spans="1:24">
      <c r="A2630" s="9">
        <v>2629</v>
      </c>
      <c r="B2630" s="96" t="s">
        <v>66</v>
      </c>
      <c r="C2630" s="9" t="s">
        <v>6121</v>
      </c>
      <c r="D2630" s="9" t="s">
        <v>6122</v>
      </c>
      <c r="E2630" s="9" t="s">
        <v>146</v>
      </c>
      <c r="F2630" s="9" t="s">
        <v>5783</v>
      </c>
      <c r="G2630" s="9" t="str">
        <f t="shared" si="299"/>
        <v>西簧乡新建村</v>
      </c>
      <c r="H2630" s="9" t="s">
        <v>5784</v>
      </c>
      <c r="I2630" s="9">
        <v>1</v>
      </c>
      <c r="J2630" s="9">
        <v>1</v>
      </c>
      <c r="K2630" s="9">
        <v>0</v>
      </c>
      <c r="L2630" s="9">
        <v>0</v>
      </c>
      <c r="M2630" s="9">
        <f t="shared" si="300"/>
        <v>75</v>
      </c>
      <c r="N2630" s="9">
        <f t="shared" si="301"/>
        <v>0</v>
      </c>
      <c r="O2630" s="9">
        <f t="shared" si="302"/>
        <v>0</v>
      </c>
      <c r="P2630" s="125">
        <f t="shared" si="303"/>
        <v>75</v>
      </c>
      <c r="Q2630" s="127">
        <f t="shared" si="304"/>
        <v>598</v>
      </c>
      <c r="R2630" s="128">
        <f t="shared" si="305"/>
        <v>673</v>
      </c>
      <c r="S2630" s="153" t="s">
        <v>6123</v>
      </c>
      <c r="T2630" s="4" t="str">
        <f>VLOOKUP(D2630,[1]Sheet1!$F$1:$H$65536,3,0)</f>
        <v>孙立振</v>
      </c>
      <c r="U2630" s="4" t="s">
        <v>56</v>
      </c>
      <c r="V2630" s="4" t="s">
        <v>56</v>
      </c>
      <c r="W2630" s="4"/>
      <c r="X2630" s="4"/>
    </row>
    <row r="2631" s="113" customFormat="1" hidden="1" customHeight="1" spans="1:24">
      <c r="A2631" s="9">
        <v>2630</v>
      </c>
      <c r="B2631" s="96" t="s">
        <v>66</v>
      </c>
      <c r="C2631" s="9" t="s">
        <v>6124</v>
      </c>
      <c r="D2631" s="9" t="s">
        <v>6125</v>
      </c>
      <c r="E2631" s="9" t="s">
        <v>146</v>
      </c>
      <c r="F2631" s="9" t="s">
        <v>5823</v>
      </c>
      <c r="G2631" s="9" t="str">
        <f t="shared" si="299"/>
        <v>西簧乡谢湾村</v>
      </c>
      <c r="H2631" s="9" t="s">
        <v>5824</v>
      </c>
      <c r="I2631" s="9">
        <v>1</v>
      </c>
      <c r="J2631" s="9">
        <v>1</v>
      </c>
      <c r="K2631" s="9">
        <v>0</v>
      </c>
      <c r="L2631" s="9">
        <v>0</v>
      </c>
      <c r="M2631" s="9">
        <f t="shared" si="300"/>
        <v>75</v>
      </c>
      <c r="N2631" s="9">
        <f t="shared" si="301"/>
        <v>0</v>
      </c>
      <c r="O2631" s="9">
        <f t="shared" si="302"/>
        <v>0</v>
      </c>
      <c r="P2631" s="125">
        <f t="shared" si="303"/>
        <v>75</v>
      </c>
      <c r="Q2631" s="127">
        <f t="shared" si="304"/>
        <v>598</v>
      </c>
      <c r="R2631" s="128">
        <f t="shared" si="305"/>
        <v>673</v>
      </c>
      <c r="S2631" s="4" t="str">
        <f>VLOOKUP(D2631,[2]Sheet1!$F$1:$J$65536,5,0)</f>
        <v>623059486700872690</v>
      </c>
      <c r="T2631" s="4" t="str">
        <f>VLOOKUP(D2631,[1]Sheet1!$F$1:$H$65536,3,0)</f>
        <v>马重英</v>
      </c>
      <c r="U2631" s="4" t="s">
        <v>56</v>
      </c>
      <c r="V2631" s="4" t="s">
        <v>56</v>
      </c>
      <c r="W2631" s="4"/>
      <c r="X2631" s="4"/>
    </row>
    <row r="2632" s="113" customFormat="1" hidden="1" customHeight="1" spans="1:24">
      <c r="A2632" s="9">
        <v>2631</v>
      </c>
      <c r="B2632" s="96" t="s">
        <v>66</v>
      </c>
      <c r="C2632" s="9" t="s">
        <v>6126</v>
      </c>
      <c r="D2632" s="9" t="s">
        <v>6127</v>
      </c>
      <c r="E2632" s="9" t="s">
        <v>146</v>
      </c>
      <c r="F2632" s="9" t="s">
        <v>5823</v>
      </c>
      <c r="G2632" s="9" t="str">
        <f t="shared" si="299"/>
        <v>西簧乡谢湾村</v>
      </c>
      <c r="H2632" s="9" t="s">
        <v>5824</v>
      </c>
      <c r="I2632" s="9">
        <v>1</v>
      </c>
      <c r="J2632" s="9">
        <v>1</v>
      </c>
      <c r="K2632" s="9">
        <v>0</v>
      </c>
      <c r="L2632" s="9">
        <v>0</v>
      </c>
      <c r="M2632" s="9">
        <f t="shared" si="300"/>
        <v>75</v>
      </c>
      <c r="N2632" s="9">
        <f t="shared" si="301"/>
        <v>0</v>
      </c>
      <c r="O2632" s="9">
        <f t="shared" si="302"/>
        <v>0</v>
      </c>
      <c r="P2632" s="125">
        <f t="shared" si="303"/>
        <v>75</v>
      </c>
      <c r="Q2632" s="127">
        <f t="shared" si="304"/>
        <v>598</v>
      </c>
      <c r="R2632" s="128">
        <f t="shared" si="305"/>
        <v>673</v>
      </c>
      <c r="S2632" s="4" t="str">
        <f>VLOOKUP(D2632,[2]Sheet1!$F$1:$J$65536,5,0)</f>
        <v>623059486700870033</v>
      </c>
      <c r="T2632" s="4" t="str">
        <f>VLOOKUP(D2632,[1]Sheet1!$F$1:$H$65536,3,0)</f>
        <v>韩永夫</v>
      </c>
      <c r="U2632" s="4" t="s">
        <v>56</v>
      </c>
      <c r="V2632" s="4" t="s">
        <v>56</v>
      </c>
      <c r="W2632" s="4"/>
      <c r="X2632" s="4"/>
    </row>
    <row r="2633" s="113" customFormat="1" hidden="1" customHeight="1" spans="1:24">
      <c r="A2633" s="9">
        <v>2632</v>
      </c>
      <c r="B2633" s="96" t="s">
        <v>66</v>
      </c>
      <c r="C2633" s="9" t="s">
        <v>6128</v>
      </c>
      <c r="D2633" s="9" t="s">
        <v>6129</v>
      </c>
      <c r="E2633" s="9" t="s">
        <v>146</v>
      </c>
      <c r="F2633" s="9" t="s">
        <v>5823</v>
      </c>
      <c r="G2633" s="9" t="str">
        <f t="shared" si="299"/>
        <v>西簧乡谢湾村</v>
      </c>
      <c r="H2633" s="9" t="s">
        <v>5824</v>
      </c>
      <c r="I2633" s="9">
        <v>1</v>
      </c>
      <c r="J2633" s="9">
        <v>1</v>
      </c>
      <c r="K2633" s="9">
        <v>0</v>
      </c>
      <c r="L2633" s="9">
        <v>0</v>
      </c>
      <c r="M2633" s="9">
        <f t="shared" si="300"/>
        <v>75</v>
      </c>
      <c r="N2633" s="9">
        <f t="shared" si="301"/>
        <v>0</v>
      </c>
      <c r="O2633" s="9">
        <f t="shared" si="302"/>
        <v>0</v>
      </c>
      <c r="P2633" s="125">
        <f t="shared" si="303"/>
        <v>75</v>
      </c>
      <c r="Q2633" s="127">
        <f t="shared" si="304"/>
        <v>598</v>
      </c>
      <c r="R2633" s="128">
        <f t="shared" si="305"/>
        <v>673</v>
      </c>
      <c r="S2633" s="4" t="str">
        <f>VLOOKUP(D2633,[2]Sheet1!$F$1:$J$65536,5,0)</f>
        <v>623059486702832213</v>
      </c>
      <c r="T2633" s="4" t="str">
        <f>VLOOKUP(D2633,[1]Sheet1!$F$1:$H$65536,3,0)</f>
        <v>李光荣</v>
      </c>
      <c r="U2633" s="4" t="s">
        <v>56</v>
      </c>
      <c r="V2633" s="4" t="s">
        <v>56</v>
      </c>
      <c r="W2633" s="4"/>
      <c r="X2633" s="4"/>
    </row>
    <row r="2634" s="113" customFormat="1" hidden="1" customHeight="1" spans="1:24">
      <c r="A2634" s="9">
        <v>2633</v>
      </c>
      <c r="B2634" s="96" t="s">
        <v>66</v>
      </c>
      <c r="C2634" s="9" t="s">
        <v>6130</v>
      </c>
      <c r="D2634" s="9" t="s">
        <v>6131</v>
      </c>
      <c r="E2634" s="9" t="s">
        <v>146</v>
      </c>
      <c r="F2634" s="9" t="s">
        <v>5795</v>
      </c>
      <c r="G2634" s="9" t="str">
        <f t="shared" si="299"/>
        <v>西簧乡卧龙岗村</v>
      </c>
      <c r="H2634" s="9" t="s">
        <v>5796</v>
      </c>
      <c r="I2634" s="9">
        <v>1</v>
      </c>
      <c r="J2634" s="9">
        <v>1</v>
      </c>
      <c r="K2634" s="9">
        <v>0</v>
      </c>
      <c r="L2634" s="9">
        <v>0</v>
      </c>
      <c r="M2634" s="9">
        <f t="shared" si="300"/>
        <v>75</v>
      </c>
      <c r="N2634" s="9">
        <f t="shared" si="301"/>
        <v>0</v>
      </c>
      <c r="O2634" s="9">
        <f t="shared" si="302"/>
        <v>0</v>
      </c>
      <c r="P2634" s="125">
        <f t="shared" si="303"/>
        <v>75</v>
      </c>
      <c r="Q2634" s="127">
        <f t="shared" si="304"/>
        <v>598</v>
      </c>
      <c r="R2634" s="128">
        <f t="shared" si="305"/>
        <v>673</v>
      </c>
      <c r="S2634" s="4" t="str">
        <f>VLOOKUP(D2634,[2]Sheet1!$F$1:$J$65536,5,0)</f>
        <v>623059486702418104</v>
      </c>
      <c r="T2634" s="4" t="str">
        <f>VLOOKUP(D2634,[1]Sheet1!$F$1:$H$65536,3,0)</f>
        <v>孙立艮</v>
      </c>
      <c r="U2634" s="4" t="s">
        <v>56</v>
      </c>
      <c r="V2634" s="4" t="s">
        <v>56</v>
      </c>
      <c r="W2634" s="4"/>
      <c r="X2634" s="4"/>
    </row>
    <row r="2635" s="113" customFormat="1" hidden="1" customHeight="1" spans="1:24">
      <c r="A2635" s="9">
        <v>2634</v>
      </c>
      <c r="B2635" s="96" t="s">
        <v>66</v>
      </c>
      <c r="C2635" s="9" t="s">
        <v>6132</v>
      </c>
      <c r="D2635" s="9" t="s">
        <v>6133</v>
      </c>
      <c r="E2635" s="9" t="s">
        <v>146</v>
      </c>
      <c r="F2635" s="9" t="s">
        <v>5764</v>
      </c>
      <c r="G2635" s="9" t="str">
        <f t="shared" si="299"/>
        <v>西簧乡李湾村</v>
      </c>
      <c r="H2635" s="9" t="s">
        <v>5765</v>
      </c>
      <c r="I2635" s="9">
        <v>1</v>
      </c>
      <c r="J2635" s="9">
        <v>0</v>
      </c>
      <c r="K2635" s="9">
        <v>0</v>
      </c>
      <c r="L2635" s="9">
        <v>1</v>
      </c>
      <c r="M2635" s="9">
        <f t="shared" si="300"/>
        <v>0</v>
      </c>
      <c r="N2635" s="9">
        <f t="shared" si="301"/>
        <v>0</v>
      </c>
      <c r="O2635" s="9">
        <f t="shared" si="302"/>
        <v>600</v>
      </c>
      <c r="P2635" s="125">
        <f t="shared" si="303"/>
        <v>600</v>
      </c>
      <c r="Q2635" s="127">
        <f t="shared" si="304"/>
        <v>598</v>
      </c>
      <c r="R2635" s="128">
        <f t="shared" si="305"/>
        <v>1198</v>
      </c>
      <c r="S2635" s="4" t="str">
        <f>VLOOKUP(D2635,[2]Sheet1!$F$1:$J$65536,5,0)</f>
        <v>623059486700837172</v>
      </c>
      <c r="T2635" s="4" t="str">
        <f>VLOOKUP(D2635,[1]Sheet1!$F$1:$H$65536,3,0)</f>
        <v>张玉西</v>
      </c>
      <c r="U2635" s="4" t="s">
        <v>56</v>
      </c>
      <c r="V2635" s="4" t="s">
        <v>56</v>
      </c>
      <c r="W2635" s="4"/>
      <c r="X2635" s="4"/>
    </row>
    <row r="2636" s="113" customFormat="1" hidden="1" customHeight="1" spans="1:24">
      <c r="A2636" s="9">
        <v>2635</v>
      </c>
      <c r="B2636" s="96" t="s">
        <v>66</v>
      </c>
      <c r="C2636" s="9" t="s">
        <v>6134</v>
      </c>
      <c r="D2636" s="9" t="s">
        <v>6135</v>
      </c>
      <c r="E2636" s="9" t="s">
        <v>146</v>
      </c>
      <c r="F2636" s="9" t="s">
        <v>5934</v>
      </c>
      <c r="G2636" s="9" t="str">
        <f t="shared" si="299"/>
        <v>西簧乡穆家沟村</v>
      </c>
      <c r="H2636" s="9" t="s">
        <v>5935</v>
      </c>
      <c r="I2636" s="9">
        <v>1</v>
      </c>
      <c r="J2636" s="9">
        <v>1</v>
      </c>
      <c r="K2636" s="9">
        <v>0</v>
      </c>
      <c r="L2636" s="9">
        <v>0</v>
      </c>
      <c r="M2636" s="9">
        <f t="shared" si="300"/>
        <v>75</v>
      </c>
      <c r="N2636" s="9">
        <f t="shared" si="301"/>
        <v>0</v>
      </c>
      <c r="O2636" s="9">
        <f t="shared" si="302"/>
        <v>0</v>
      </c>
      <c r="P2636" s="125">
        <f t="shared" si="303"/>
        <v>75</v>
      </c>
      <c r="Q2636" s="127">
        <f t="shared" si="304"/>
        <v>598</v>
      </c>
      <c r="R2636" s="128">
        <f t="shared" si="305"/>
        <v>673</v>
      </c>
      <c r="S2636" s="4" t="str">
        <f>VLOOKUP(D2636,[2]Sheet1!$F$1:$J$65536,5,0)</f>
        <v>623059486700858541</v>
      </c>
      <c r="T2636" s="4" t="str">
        <f>VLOOKUP(D2636,[1]Sheet1!$F$1:$H$65536,3,0)</f>
        <v>刘道应</v>
      </c>
      <c r="U2636" s="4" t="s">
        <v>56</v>
      </c>
      <c r="V2636" s="4" t="s">
        <v>56</v>
      </c>
      <c r="W2636" s="4"/>
      <c r="X2636" s="4"/>
    </row>
    <row r="2637" s="113" customFormat="1" hidden="1" customHeight="1" spans="1:24">
      <c r="A2637" s="9">
        <v>2636</v>
      </c>
      <c r="B2637" s="96" t="s">
        <v>66</v>
      </c>
      <c r="C2637" s="9" t="s">
        <v>6136</v>
      </c>
      <c r="D2637" s="9" t="s">
        <v>6137</v>
      </c>
      <c r="E2637" s="9" t="s">
        <v>146</v>
      </c>
      <c r="F2637" s="9" t="s">
        <v>5904</v>
      </c>
      <c r="G2637" s="9" t="str">
        <f t="shared" si="299"/>
        <v>西簧乡前湾村</v>
      </c>
      <c r="H2637" s="9" t="s">
        <v>5905</v>
      </c>
      <c r="I2637" s="9">
        <v>1</v>
      </c>
      <c r="J2637" s="9">
        <v>1</v>
      </c>
      <c r="K2637" s="9">
        <v>0</v>
      </c>
      <c r="L2637" s="9">
        <v>0</v>
      </c>
      <c r="M2637" s="9">
        <f t="shared" si="300"/>
        <v>75</v>
      </c>
      <c r="N2637" s="9">
        <f t="shared" si="301"/>
        <v>0</v>
      </c>
      <c r="O2637" s="9">
        <f t="shared" si="302"/>
        <v>0</v>
      </c>
      <c r="P2637" s="125">
        <f t="shared" si="303"/>
        <v>75</v>
      </c>
      <c r="Q2637" s="127">
        <f t="shared" si="304"/>
        <v>598</v>
      </c>
      <c r="R2637" s="128">
        <f t="shared" si="305"/>
        <v>673</v>
      </c>
      <c r="S2637" s="4" t="str">
        <f>VLOOKUP(D2637,[2]Sheet1!$F$1:$J$65536,5,0)</f>
        <v>623059486700899263</v>
      </c>
      <c r="T2637" s="4" t="str">
        <f>VLOOKUP(D2637,[1]Sheet1!$F$1:$H$65536,3,0)</f>
        <v>王光有</v>
      </c>
      <c r="U2637" s="4" t="s">
        <v>56</v>
      </c>
      <c r="V2637" s="4" t="s">
        <v>56</v>
      </c>
      <c r="W2637" s="4"/>
      <c r="X2637" s="4"/>
    </row>
    <row r="2638" s="113" customFormat="1" hidden="1" customHeight="1" spans="1:24">
      <c r="A2638" s="9">
        <v>2637</v>
      </c>
      <c r="B2638" s="96" t="s">
        <v>66</v>
      </c>
      <c r="C2638" s="9" t="s">
        <v>4246</v>
      </c>
      <c r="D2638" s="9" t="s">
        <v>6138</v>
      </c>
      <c r="E2638" s="9" t="s">
        <v>146</v>
      </c>
      <c r="F2638" s="9" t="s">
        <v>5845</v>
      </c>
      <c r="G2638" s="9" t="str">
        <f t="shared" si="299"/>
        <v>西簧乡黑马庄村</v>
      </c>
      <c r="H2638" s="9" t="s">
        <v>5846</v>
      </c>
      <c r="I2638" s="9">
        <v>1</v>
      </c>
      <c r="J2638" s="9">
        <v>0</v>
      </c>
      <c r="K2638" s="9">
        <v>1</v>
      </c>
      <c r="L2638" s="9">
        <v>0</v>
      </c>
      <c r="M2638" s="9">
        <f t="shared" si="300"/>
        <v>0</v>
      </c>
      <c r="N2638" s="9">
        <f t="shared" si="301"/>
        <v>300</v>
      </c>
      <c r="O2638" s="9">
        <f t="shared" si="302"/>
        <v>0</v>
      </c>
      <c r="P2638" s="125">
        <f t="shared" si="303"/>
        <v>300</v>
      </c>
      <c r="Q2638" s="127">
        <f t="shared" si="304"/>
        <v>598</v>
      </c>
      <c r="R2638" s="128">
        <f t="shared" si="305"/>
        <v>898</v>
      </c>
      <c r="S2638" s="4" t="str">
        <f>VLOOKUP(D2638,[2]Sheet1!$F$1:$J$65536,5,0)</f>
        <v>623059486702577412</v>
      </c>
      <c r="T2638" s="4" t="str">
        <f>VLOOKUP(D2638,[1]Sheet1!$F$1:$H$65536,3,0)</f>
        <v>李双全</v>
      </c>
      <c r="U2638" s="4" t="s">
        <v>56</v>
      </c>
      <c r="V2638" s="4" t="s">
        <v>56</v>
      </c>
      <c r="W2638" s="4"/>
      <c r="X2638" s="4"/>
    </row>
    <row r="2639" s="113" customFormat="1" hidden="1" customHeight="1" spans="1:24">
      <c r="A2639" s="9">
        <v>2638</v>
      </c>
      <c r="B2639" s="96" t="s">
        <v>66</v>
      </c>
      <c r="C2639" s="9" t="s">
        <v>6139</v>
      </c>
      <c r="D2639" s="9" t="s">
        <v>6140</v>
      </c>
      <c r="E2639" s="9" t="s">
        <v>146</v>
      </c>
      <c r="F2639" s="9" t="s">
        <v>5884</v>
      </c>
      <c r="G2639" s="9" t="str">
        <f t="shared" si="299"/>
        <v>西簧乡桃花村</v>
      </c>
      <c r="H2639" s="9" t="s">
        <v>5885</v>
      </c>
      <c r="I2639" s="9">
        <v>1</v>
      </c>
      <c r="J2639" s="9">
        <v>1</v>
      </c>
      <c r="K2639" s="9">
        <v>0</v>
      </c>
      <c r="L2639" s="9">
        <v>0</v>
      </c>
      <c r="M2639" s="9">
        <f t="shared" si="300"/>
        <v>75</v>
      </c>
      <c r="N2639" s="9">
        <f t="shared" si="301"/>
        <v>0</v>
      </c>
      <c r="O2639" s="9">
        <f t="shared" si="302"/>
        <v>0</v>
      </c>
      <c r="P2639" s="125">
        <f t="shared" si="303"/>
        <v>75</v>
      </c>
      <c r="Q2639" s="127">
        <f t="shared" si="304"/>
        <v>598</v>
      </c>
      <c r="R2639" s="128">
        <f t="shared" si="305"/>
        <v>673</v>
      </c>
      <c r="S2639" s="4" t="str">
        <f>VLOOKUP(D2639,[2]Sheet1!$F$1:$J$65536,5,0)</f>
        <v>623059486700838626</v>
      </c>
      <c r="T2639" s="4" t="str">
        <f>VLOOKUP(D2639,[1]Sheet1!$F$1:$H$65536,3,0)</f>
        <v>管国珍</v>
      </c>
      <c r="U2639" s="4" t="s">
        <v>56</v>
      </c>
      <c r="V2639" s="4" t="s">
        <v>56</v>
      </c>
      <c r="W2639" s="4"/>
      <c r="X2639" s="4"/>
    </row>
    <row r="2640" s="113" customFormat="1" hidden="1" customHeight="1" spans="1:24">
      <c r="A2640" s="9">
        <v>2639</v>
      </c>
      <c r="B2640" s="96" t="s">
        <v>66</v>
      </c>
      <c r="C2640" s="9" t="s">
        <v>6141</v>
      </c>
      <c r="D2640" s="9" t="s">
        <v>6142</v>
      </c>
      <c r="E2640" s="9" t="s">
        <v>146</v>
      </c>
      <c r="F2640" s="9" t="s">
        <v>5764</v>
      </c>
      <c r="G2640" s="9" t="str">
        <f t="shared" si="299"/>
        <v>西簧乡李湾村</v>
      </c>
      <c r="H2640" s="9" t="s">
        <v>5765</v>
      </c>
      <c r="I2640" s="9">
        <v>1</v>
      </c>
      <c r="J2640" s="9">
        <v>0</v>
      </c>
      <c r="K2640" s="9">
        <v>0</v>
      </c>
      <c r="L2640" s="9">
        <v>1</v>
      </c>
      <c r="M2640" s="9">
        <f t="shared" si="300"/>
        <v>0</v>
      </c>
      <c r="N2640" s="9">
        <f t="shared" si="301"/>
        <v>0</v>
      </c>
      <c r="O2640" s="9">
        <f t="shared" si="302"/>
        <v>600</v>
      </c>
      <c r="P2640" s="125">
        <f t="shared" si="303"/>
        <v>600</v>
      </c>
      <c r="Q2640" s="127">
        <f t="shared" si="304"/>
        <v>598</v>
      </c>
      <c r="R2640" s="128">
        <f t="shared" si="305"/>
        <v>1198</v>
      </c>
      <c r="S2640" s="4" t="str">
        <f>VLOOKUP(D2640,[2]Sheet1!$F$1:$J$65536,5,0)</f>
        <v>623059486700834708</v>
      </c>
      <c r="T2640" s="4" t="str">
        <f>VLOOKUP(D2640,[1]Sheet1!$F$1:$H$65536,3,0)</f>
        <v>吴夫定</v>
      </c>
      <c r="U2640" s="4" t="s">
        <v>56</v>
      </c>
      <c r="V2640" s="4" t="s">
        <v>56</v>
      </c>
      <c r="W2640" s="4"/>
      <c r="X2640" s="4"/>
    </row>
    <row r="2641" s="113" customFormat="1" hidden="1" customHeight="1" spans="1:24">
      <c r="A2641" s="9">
        <v>2640</v>
      </c>
      <c r="B2641" s="96" t="s">
        <v>66</v>
      </c>
      <c r="C2641" s="9" t="s">
        <v>6143</v>
      </c>
      <c r="D2641" s="9" t="s">
        <v>6144</v>
      </c>
      <c r="E2641" s="9" t="s">
        <v>146</v>
      </c>
      <c r="F2641" s="9" t="s">
        <v>5809</v>
      </c>
      <c r="G2641" s="9" t="str">
        <f t="shared" si="299"/>
        <v>西簧乡柳林村</v>
      </c>
      <c r="H2641" s="9" t="s">
        <v>5810</v>
      </c>
      <c r="I2641" s="9">
        <v>1</v>
      </c>
      <c r="J2641" s="9">
        <v>1</v>
      </c>
      <c r="K2641" s="9">
        <v>0</v>
      </c>
      <c r="L2641" s="9">
        <v>0</v>
      </c>
      <c r="M2641" s="9">
        <f t="shared" si="300"/>
        <v>75</v>
      </c>
      <c r="N2641" s="9">
        <f t="shared" si="301"/>
        <v>0</v>
      </c>
      <c r="O2641" s="9">
        <f t="shared" si="302"/>
        <v>0</v>
      </c>
      <c r="P2641" s="125">
        <f t="shared" si="303"/>
        <v>75</v>
      </c>
      <c r="Q2641" s="127">
        <f t="shared" si="304"/>
        <v>598</v>
      </c>
      <c r="R2641" s="128">
        <f t="shared" si="305"/>
        <v>673</v>
      </c>
      <c r="S2641" s="4" t="str">
        <f>VLOOKUP(D2641,[2]Sheet1!$F$1:$J$65536,5,0)</f>
        <v>623059486700925241</v>
      </c>
      <c r="T2641" s="4" t="str">
        <f>VLOOKUP(D2641,[1]Sheet1!$F$1:$H$65536,3,0)</f>
        <v>杜金平</v>
      </c>
      <c r="U2641" s="4" t="s">
        <v>56</v>
      </c>
      <c r="V2641" s="4" t="s">
        <v>56</v>
      </c>
      <c r="W2641" s="4"/>
      <c r="X2641" s="4"/>
    </row>
    <row r="2642" s="113" customFormat="1" hidden="1" customHeight="1" spans="1:24">
      <c r="A2642" s="9">
        <v>2641</v>
      </c>
      <c r="B2642" s="96" t="s">
        <v>66</v>
      </c>
      <c r="C2642" s="9" t="s">
        <v>6145</v>
      </c>
      <c r="D2642" s="9" t="s">
        <v>6146</v>
      </c>
      <c r="E2642" s="9" t="s">
        <v>146</v>
      </c>
      <c r="F2642" s="9" t="s">
        <v>5815</v>
      </c>
      <c r="G2642" s="9" t="str">
        <f t="shared" si="299"/>
        <v>西簧乡河北村</v>
      </c>
      <c r="H2642" s="9" t="s">
        <v>5816</v>
      </c>
      <c r="I2642" s="9">
        <v>1</v>
      </c>
      <c r="J2642" s="9">
        <v>0</v>
      </c>
      <c r="K2642" s="9">
        <v>1</v>
      </c>
      <c r="L2642" s="9">
        <v>0</v>
      </c>
      <c r="M2642" s="9">
        <f t="shared" si="300"/>
        <v>0</v>
      </c>
      <c r="N2642" s="9">
        <f t="shared" si="301"/>
        <v>300</v>
      </c>
      <c r="O2642" s="9">
        <f t="shared" si="302"/>
        <v>0</v>
      </c>
      <c r="P2642" s="125">
        <f t="shared" si="303"/>
        <v>300</v>
      </c>
      <c r="Q2642" s="127">
        <f t="shared" si="304"/>
        <v>598</v>
      </c>
      <c r="R2642" s="128">
        <f t="shared" si="305"/>
        <v>898</v>
      </c>
      <c r="S2642" s="4" t="str">
        <f>VLOOKUP(D2642,[2]Sheet1!$F$1:$J$65536,5,0)</f>
        <v>623059486700875552</v>
      </c>
      <c r="T2642" s="4" t="str">
        <f>VLOOKUP(D2642,[1]Sheet1!$F$1:$H$65536,3,0)</f>
        <v>曹金龙</v>
      </c>
      <c r="U2642" s="4" t="s">
        <v>56</v>
      </c>
      <c r="V2642" s="4" t="s">
        <v>56</v>
      </c>
      <c r="W2642" s="4"/>
      <c r="X2642" s="4"/>
    </row>
    <row r="2643" s="113" customFormat="1" hidden="1" customHeight="1" spans="1:24">
      <c r="A2643" s="9">
        <v>2642</v>
      </c>
      <c r="B2643" s="96" t="s">
        <v>66</v>
      </c>
      <c r="C2643" s="9" t="s">
        <v>6147</v>
      </c>
      <c r="D2643" s="9" t="s">
        <v>6148</v>
      </c>
      <c r="E2643" s="9" t="s">
        <v>146</v>
      </c>
      <c r="F2643" s="9" t="s">
        <v>5772</v>
      </c>
      <c r="G2643" s="9" t="str">
        <f t="shared" si="299"/>
        <v>西簧乡大石河村</v>
      </c>
      <c r="H2643" s="9" t="s">
        <v>5773</v>
      </c>
      <c r="I2643" s="9">
        <v>1</v>
      </c>
      <c r="J2643" s="9">
        <v>1</v>
      </c>
      <c r="K2643" s="9">
        <v>0</v>
      </c>
      <c r="L2643" s="9">
        <v>0</v>
      </c>
      <c r="M2643" s="9">
        <f t="shared" si="300"/>
        <v>75</v>
      </c>
      <c r="N2643" s="9">
        <f t="shared" si="301"/>
        <v>0</v>
      </c>
      <c r="O2643" s="9">
        <f t="shared" si="302"/>
        <v>0</v>
      </c>
      <c r="P2643" s="125">
        <f t="shared" si="303"/>
        <v>75</v>
      </c>
      <c r="Q2643" s="127">
        <f t="shared" si="304"/>
        <v>598</v>
      </c>
      <c r="R2643" s="128">
        <f t="shared" si="305"/>
        <v>673</v>
      </c>
      <c r="S2643" s="4" t="str">
        <f>VLOOKUP(D2643,[2]Sheet1!$F$1:$J$65536,5,0)</f>
        <v>6217975130026072249</v>
      </c>
      <c r="T2643" s="4" t="str">
        <f>VLOOKUP(D2643,[1]Sheet1!$F$1:$H$65536,3,0)</f>
        <v>陈昊宇</v>
      </c>
      <c r="U2643" s="4" t="s">
        <v>56</v>
      </c>
      <c r="V2643" s="4" t="s">
        <v>56</v>
      </c>
      <c r="W2643" s="4"/>
      <c r="X2643" s="4"/>
    </row>
    <row r="2644" s="113" customFormat="1" hidden="1" customHeight="1" spans="1:24">
      <c r="A2644" s="9">
        <v>2643</v>
      </c>
      <c r="B2644" s="96" t="s">
        <v>66</v>
      </c>
      <c r="C2644" s="9" t="s">
        <v>6149</v>
      </c>
      <c r="D2644" s="9" t="s">
        <v>6150</v>
      </c>
      <c r="E2644" s="9" t="s">
        <v>146</v>
      </c>
      <c r="F2644" s="9" t="s">
        <v>5776</v>
      </c>
      <c r="G2644" s="9" t="str">
        <f t="shared" si="299"/>
        <v>西簧乡梅池村</v>
      </c>
      <c r="H2644" s="9" t="s">
        <v>5777</v>
      </c>
      <c r="I2644" s="9">
        <v>1</v>
      </c>
      <c r="J2644" s="9">
        <v>1</v>
      </c>
      <c r="K2644" s="9">
        <v>0</v>
      </c>
      <c r="L2644" s="9">
        <v>0</v>
      </c>
      <c r="M2644" s="9">
        <f t="shared" si="300"/>
        <v>75</v>
      </c>
      <c r="N2644" s="9">
        <f t="shared" si="301"/>
        <v>0</v>
      </c>
      <c r="O2644" s="9">
        <f t="shared" si="302"/>
        <v>0</v>
      </c>
      <c r="P2644" s="125">
        <f t="shared" si="303"/>
        <v>75</v>
      </c>
      <c r="Q2644" s="127">
        <f t="shared" si="304"/>
        <v>598</v>
      </c>
      <c r="R2644" s="128">
        <f t="shared" si="305"/>
        <v>673</v>
      </c>
      <c r="S2644" s="4" t="str">
        <f>VLOOKUP(D2644,[2]Sheet1!$F$1:$J$65536,5,0)</f>
        <v>6217975130028282119</v>
      </c>
      <c r="T2644" s="4" t="str">
        <f>VLOOKUP(D2644,[1]Sheet1!$F$1:$H$65536,3,0)</f>
        <v>项双俭</v>
      </c>
      <c r="U2644" s="4" t="s">
        <v>56</v>
      </c>
      <c r="V2644" s="4" t="s">
        <v>56</v>
      </c>
      <c r="W2644" s="4"/>
      <c r="X2644" s="4"/>
    </row>
    <row r="2645" s="113" customFormat="1" hidden="1" customHeight="1" spans="1:24">
      <c r="A2645" s="9">
        <v>2644</v>
      </c>
      <c r="B2645" s="96" t="s">
        <v>66</v>
      </c>
      <c r="C2645" s="9" t="s">
        <v>6151</v>
      </c>
      <c r="D2645" s="9" t="s">
        <v>6152</v>
      </c>
      <c r="E2645" s="9" t="s">
        <v>146</v>
      </c>
      <c r="F2645" s="9" t="s">
        <v>5867</v>
      </c>
      <c r="G2645" s="9" t="str">
        <f t="shared" si="299"/>
        <v>西簧乡洛阳村</v>
      </c>
      <c r="H2645" s="9" t="s">
        <v>5802</v>
      </c>
      <c r="I2645" s="9">
        <v>1</v>
      </c>
      <c r="J2645" s="9">
        <v>1</v>
      </c>
      <c r="K2645" s="9">
        <v>0</v>
      </c>
      <c r="L2645" s="9">
        <v>0</v>
      </c>
      <c r="M2645" s="9">
        <f t="shared" si="300"/>
        <v>75</v>
      </c>
      <c r="N2645" s="9">
        <f t="shared" si="301"/>
        <v>0</v>
      </c>
      <c r="O2645" s="9">
        <f t="shared" si="302"/>
        <v>0</v>
      </c>
      <c r="P2645" s="125">
        <f t="shared" si="303"/>
        <v>75</v>
      </c>
      <c r="Q2645" s="127">
        <f t="shared" si="304"/>
        <v>598</v>
      </c>
      <c r="R2645" s="128">
        <f t="shared" si="305"/>
        <v>673</v>
      </c>
      <c r="S2645" s="4" t="str">
        <f>VLOOKUP(D2645,[2]Sheet1!$F$1:$J$65536,5,0)</f>
        <v>6217975130027721968</v>
      </c>
      <c r="T2645" s="4" t="str">
        <f>VLOOKUP(D2645,[1]Sheet1!$F$1:$H$65536,3,0)</f>
        <v>刘泉豪</v>
      </c>
      <c r="U2645" s="4" t="s">
        <v>56</v>
      </c>
      <c r="V2645" s="4" t="s">
        <v>56</v>
      </c>
      <c r="W2645" s="4"/>
      <c r="X2645" s="4"/>
    </row>
    <row r="2646" s="113" customFormat="1" hidden="1" customHeight="1" spans="1:24">
      <c r="A2646" s="9">
        <v>2645</v>
      </c>
      <c r="B2646" s="96" t="s">
        <v>66</v>
      </c>
      <c r="C2646" s="9" t="s">
        <v>6153</v>
      </c>
      <c r="D2646" s="9" t="s">
        <v>6154</v>
      </c>
      <c r="E2646" s="9" t="s">
        <v>146</v>
      </c>
      <c r="F2646" s="9" t="s">
        <v>5791</v>
      </c>
      <c r="G2646" s="9" t="str">
        <f t="shared" si="299"/>
        <v>西簧乡崖屋村</v>
      </c>
      <c r="H2646" s="9" t="s">
        <v>5792</v>
      </c>
      <c r="I2646" s="9">
        <v>1</v>
      </c>
      <c r="J2646" s="9">
        <v>0</v>
      </c>
      <c r="K2646" s="9">
        <v>1</v>
      </c>
      <c r="L2646" s="9">
        <v>0</v>
      </c>
      <c r="M2646" s="9">
        <f t="shared" si="300"/>
        <v>0</v>
      </c>
      <c r="N2646" s="9">
        <f t="shared" si="301"/>
        <v>300</v>
      </c>
      <c r="O2646" s="9">
        <f t="shared" si="302"/>
        <v>0</v>
      </c>
      <c r="P2646" s="125">
        <f t="shared" si="303"/>
        <v>300</v>
      </c>
      <c r="Q2646" s="127">
        <f t="shared" si="304"/>
        <v>598</v>
      </c>
      <c r="R2646" s="128">
        <f t="shared" si="305"/>
        <v>898</v>
      </c>
      <c r="S2646" s="4" t="str">
        <f>VLOOKUP(D2646,[2]Sheet1!$F$1:$J$65536,5,0)</f>
        <v>623059486700846579</v>
      </c>
      <c r="T2646" s="4" t="str">
        <f>VLOOKUP(D2646,[1]Sheet1!$F$1:$H$65536,3,0)</f>
        <v>李少敏</v>
      </c>
      <c r="U2646" s="4" t="s">
        <v>56</v>
      </c>
      <c r="V2646" s="4" t="s">
        <v>56</v>
      </c>
      <c r="W2646" s="4"/>
      <c r="X2646" s="4"/>
    </row>
    <row r="2647" s="113" customFormat="1" hidden="1" customHeight="1" spans="1:24">
      <c r="A2647" s="9">
        <v>2646</v>
      </c>
      <c r="B2647" s="96" t="s">
        <v>66</v>
      </c>
      <c r="C2647" s="9" t="s">
        <v>6155</v>
      </c>
      <c r="D2647" s="9" t="s">
        <v>6156</v>
      </c>
      <c r="E2647" s="9" t="s">
        <v>146</v>
      </c>
      <c r="F2647" s="9" t="s">
        <v>5884</v>
      </c>
      <c r="G2647" s="9" t="str">
        <f t="shared" si="299"/>
        <v>西簧乡桃花村</v>
      </c>
      <c r="H2647" s="9" t="s">
        <v>5885</v>
      </c>
      <c r="I2647" s="9">
        <v>1</v>
      </c>
      <c r="J2647" s="9">
        <v>1</v>
      </c>
      <c r="K2647" s="9">
        <v>0</v>
      </c>
      <c r="L2647" s="9">
        <v>0</v>
      </c>
      <c r="M2647" s="9">
        <f t="shared" si="300"/>
        <v>75</v>
      </c>
      <c r="N2647" s="9">
        <f t="shared" si="301"/>
        <v>0</v>
      </c>
      <c r="O2647" s="9">
        <f t="shared" si="302"/>
        <v>0</v>
      </c>
      <c r="P2647" s="125">
        <f t="shared" si="303"/>
        <v>75</v>
      </c>
      <c r="Q2647" s="127">
        <f t="shared" si="304"/>
        <v>598</v>
      </c>
      <c r="R2647" s="128">
        <f t="shared" si="305"/>
        <v>673</v>
      </c>
      <c r="S2647" s="4" t="str">
        <f>VLOOKUP(D2647,[2]Sheet1!$F$1:$J$65536,5,0)</f>
        <v>623059486700838147</v>
      </c>
      <c r="T2647" s="4" t="str">
        <f>VLOOKUP(D2647,[1]Sheet1!$F$1:$H$65536,3,0)</f>
        <v>程显芳</v>
      </c>
      <c r="U2647" s="4" t="s">
        <v>56</v>
      </c>
      <c r="V2647" s="4" t="s">
        <v>56</v>
      </c>
      <c r="W2647" s="4"/>
      <c r="X2647" s="4"/>
    </row>
    <row r="2648" s="113" customFormat="1" hidden="1" customHeight="1" spans="1:24">
      <c r="A2648" s="9">
        <v>2647</v>
      </c>
      <c r="B2648" s="96" t="s">
        <v>66</v>
      </c>
      <c r="C2648" s="9" t="s">
        <v>6157</v>
      </c>
      <c r="D2648" s="9" t="s">
        <v>6158</v>
      </c>
      <c r="E2648" s="9" t="s">
        <v>146</v>
      </c>
      <c r="F2648" s="9" t="s">
        <v>5805</v>
      </c>
      <c r="G2648" s="9" t="str">
        <f t="shared" si="299"/>
        <v>西簧乡樟花沟村</v>
      </c>
      <c r="H2648" s="9" t="s">
        <v>5806</v>
      </c>
      <c r="I2648" s="9">
        <v>1</v>
      </c>
      <c r="J2648" s="9">
        <v>1</v>
      </c>
      <c r="K2648" s="9">
        <v>0</v>
      </c>
      <c r="L2648" s="9">
        <v>0</v>
      </c>
      <c r="M2648" s="9">
        <f t="shared" si="300"/>
        <v>75</v>
      </c>
      <c r="N2648" s="9">
        <f t="shared" si="301"/>
        <v>0</v>
      </c>
      <c r="O2648" s="9">
        <f t="shared" si="302"/>
        <v>0</v>
      </c>
      <c r="P2648" s="125">
        <f t="shared" si="303"/>
        <v>75</v>
      </c>
      <c r="Q2648" s="127">
        <f t="shared" si="304"/>
        <v>598</v>
      </c>
      <c r="R2648" s="128">
        <f t="shared" si="305"/>
        <v>673</v>
      </c>
      <c r="S2648" s="4" t="str">
        <f>VLOOKUP(D2648,[2]Sheet1!$F$1:$J$65536,5,0)</f>
        <v>623059486700908155</v>
      </c>
      <c r="T2648" s="4" t="str">
        <f>VLOOKUP(D2648,[1]Sheet1!$F$1:$H$65536,3,0)</f>
        <v>冯全兴</v>
      </c>
      <c r="U2648" s="4" t="s">
        <v>56</v>
      </c>
      <c r="V2648" s="4" t="s">
        <v>56</v>
      </c>
      <c r="W2648" s="4"/>
      <c r="X2648" s="4"/>
    </row>
    <row r="2649" s="113" customFormat="1" hidden="1" customHeight="1" spans="1:24">
      <c r="A2649" s="9">
        <v>2648</v>
      </c>
      <c r="B2649" s="96" t="s">
        <v>66</v>
      </c>
      <c r="C2649" s="9" t="s">
        <v>6159</v>
      </c>
      <c r="D2649" s="9" t="s">
        <v>6160</v>
      </c>
      <c r="E2649" s="9" t="s">
        <v>146</v>
      </c>
      <c r="F2649" s="9" t="s">
        <v>5795</v>
      </c>
      <c r="G2649" s="9" t="str">
        <f t="shared" si="299"/>
        <v>西簧乡卧龙岗村</v>
      </c>
      <c r="H2649" s="9" t="s">
        <v>5796</v>
      </c>
      <c r="I2649" s="9">
        <v>1</v>
      </c>
      <c r="J2649" s="9">
        <v>0</v>
      </c>
      <c r="K2649" s="9">
        <v>1</v>
      </c>
      <c r="L2649" s="9">
        <v>0</v>
      </c>
      <c r="M2649" s="9">
        <f t="shared" si="300"/>
        <v>0</v>
      </c>
      <c r="N2649" s="9">
        <f t="shared" si="301"/>
        <v>300</v>
      </c>
      <c r="O2649" s="9">
        <f t="shared" si="302"/>
        <v>0</v>
      </c>
      <c r="P2649" s="125">
        <f t="shared" si="303"/>
        <v>300</v>
      </c>
      <c r="Q2649" s="127">
        <f t="shared" si="304"/>
        <v>598</v>
      </c>
      <c r="R2649" s="128">
        <f t="shared" si="305"/>
        <v>898</v>
      </c>
      <c r="S2649" s="4" t="str">
        <f>VLOOKUP(D2649,[2]Sheet1!$F$1:$J$65536,5,0)</f>
        <v>623059486701127334</v>
      </c>
      <c r="T2649" s="4" t="str">
        <f>VLOOKUP(D2649,[1]Sheet1!$F$1:$H$65536,3,0)</f>
        <v>高遂林</v>
      </c>
      <c r="U2649" s="4" t="s">
        <v>56</v>
      </c>
      <c r="V2649" s="4" t="s">
        <v>56</v>
      </c>
      <c r="W2649" s="4"/>
      <c r="X2649" s="4"/>
    </row>
    <row r="2650" s="113" customFormat="1" hidden="1" customHeight="1" spans="1:24">
      <c r="A2650" s="9">
        <v>2649</v>
      </c>
      <c r="B2650" s="96" t="s">
        <v>66</v>
      </c>
      <c r="C2650" s="9" t="s">
        <v>6161</v>
      </c>
      <c r="D2650" s="9" t="s">
        <v>6162</v>
      </c>
      <c r="E2650" s="9" t="s">
        <v>146</v>
      </c>
      <c r="F2650" s="9" t="s">
        <v>5795</v>
      </c>
      <c r="G2650" s="9" t="str">
        <f t="shared" si="299"/>
        <v>西簧乡卧龙岗村</v>
      </c>
      <c r="H2650" s="9" t="s">
        <v>5796</v>
      </c>
      <c r="I2650" s="9">
        <v>1</v>
      </c>
      <c r="J2650" s="9">
        <v>0</v>
      </c>
      <c r="K2650" s="9">
        <v>1</v>
      </c>
      <c r="L2650" s="9">
        <v>0</v>
      </c>
      <c r="M2650" s="9">
        <f t="shared" si="300"/>
        <v>0</v>
      </c>
      <c r="N2650" s="9">
        <f t="shared" si="301"/>
        <v>300</v>
      </c>
      <c r="O2650" s="9">
        <f t="shared" si="302"/>
        <v>0</v>
      </c>
      <c r="P2650" s="125">
        <f t="shared" si="303"/>
        <v>300</v>
      </c>
      <c r="Q2650" s="127">
        <f t="shared" si="304"/>
        <v>598</v>
      </c>
      <c r="R2650" s="128">
        <f t="shared" si="305"/>
        <v>898</v>
      </c>
      <c r="S2650" s="4" t="str">
        <f>VLOOKUP(D2650,[2]Sheet1!$F$1:$J$65536,5,0)</f>
        <v>623059486701082489</v>
      </c>
      <c r="T2650" s="4" t="str">
        <f>VLOOKUP(D2650,[1]Sheet1!$F$1:$H$65536,3,0)</f>
        <v>陈俭成</v>
      </c>
      <c r="U2650" s="4" t="s">
        <v>56</v>
      </c>
      <c r="V2650" s="4" t="s">
        <v>56</v>
      </c>
      <c r="W2650" s="4"/>
      <c r="X2650" s="4"/>
    </row>
    <row r="2651" s="113" customFormat="1" hidden="1" customHeight="1" spans="1:24">
      <c r="A2651" s="9">
        <v>2650</v>
      </c>
      <c r="B2651" s="96" t="s">
        <v>66</v>
      </c>
      <c r="C2651" s="9" t="s">
        <v>6163</v>
      </c>
      <c r="D2651" s="9" t="s">
        <v>6164</v>
      </c>
      <c r="E2651" s="9" t="s">
        <v>146</v>
      </c>
      <c r="F2651" s="9" t="s">
        <v>5795</v>
      </c>
      <c r="G2651" s="9" t="str">
        <f t="shared" si="299"/>
        <v>西簧乡卧龙岗村</v>
      </c>
      <c r="H2651" s="9" t="s">
        <v>5796</v>
      </c>
      <c r="I2651" s="9">
        <v>1</v>
      </c>
      <c r="J2651" s="9">
        <v>0</v>
      </c>
      <c r="K2651" s="9">
        <v>0</v>
      </c>
      <c r="L2651" s="9">
        <v>1</v>
      </c>
      <c r="M2651" s="9">
        <f t="shared" si="300"/>
        <v>0</v>
      </c>
      <c r="N2651" s="9">
        <f t="shared" si="301"/>
        <v>0</v>
      </c>
      <c r="O2651" s="9">
        <f t="shared" si="302"/>
        <v>600</v>
      </c>
      <c r="P2651" s="125">
        <f t="shared" si="303"/>
        <v>600</v>
      </c>
      <c r="Q2651" s="127">
        <f t="shared" si="304"/>
        <v>598</v>
      </c>
      <c r="R2651" s="128">
        <f t="shared" si="305"/>
        <v>1198</v>
      </c>
      <c r="S2651" s="4" t="str">
        <f>VLOOKUP(D2651,[2]Sheet1!$F$1:$J$65536,5,0)</f>
        <v>623059486701082646</v>
      </c>
      <c r="T2651" s="4" t="str">
        <f>VLOOKUP(D2651,[1]Sheet1!$F$1:$H$65536,3,0)</f>
        <v>朱甲昌</v>
      </c>
      <c r="U2651" s="4" t="s">
        <v>56</v>
      </c>
      <c r="V2651" s="4" t="s">
        <v>56</v>
      </c>
      <c r="W2651" s="4"/>
      <c r="X2651" s="4"/>
    </row>
    <row r="2652" s="113" customFormat="1" hidden="1" customHeight="1" spans="1:24">
      <c r="A2652" s="9">
        <v>2651</v>
      </c>
      <c r="B2652" s="96" t="s">
        <v>66</v>
      </c>
      <c r="C2652" s="9" t="s">
        <v>6165</v>
      </c>
      <c r="D2652" s="9" t="s">
        <v>6166</v>
      </c>
      <c r="E2652" s="9" t="s">
        <v>146</v>
      </c>
      <c r="F2652" s="9" t="s">
        <v>5787</v>
      </c>
      <c r="G2652" s="9" t="str">
        <f>E2652&amp;F2652</f>
        <v>西簧乡柳树村</v>
      </c>
      <c r="H2652" s="9" t="s">
        <v>5788</v>
      </c>
      <c r="I2652" s="9">
        <v>1</v>
      </c>
      <c r="J2652" s="9">
        <v>1</v>
      </c>
      <c r="K2652" s="9">
        <v>0</v>
      </c>
      <c r="L2652" s="9">
        <v>0</v>
      </c>
      <c r="M2652" s="9">
        <f t="shared" si="300"/>
        <v>75</v>
      </c>
      <c r="N2652" s="9">
        <f t="shared" si="301"/>
        <v>0</v>
      </c>
      <c r="O2652" s="9">
        <f t="shared" si="302"/>
        <v>0</v>
      </c>
      <c r="P2652" s="125">
        <f t="shared" si="303"/>
        <v>75</v>
      </c>
      <c r="Q2652" s="127">
        <f t="shared" si="304"/>
        <v>598</v>
      </c>
      <c r="R2652" s="128">
        <f t="shared" si="305"/>
        <v>673</v>
      </c>
      <c r="S2652" s="4" t="str">
        <f>VLOOKUP(D2652,[2]Sheet1!$F$1:$J$65536,5,0)</f>
        <v>623059486700828395</v>
      </c>
      <c r="T2652" s="4" t="str">
        <f>VLOOKUP(D2652,[1]Sheet1!$F$1:$H$65536,3,0)</f>
        <v>余黑来</v>
      </c>
      <c r="U2652" s="4" t="s">
        <v>56</v>
      </c>
      <c r="V2652" s="4" t="s">
        <v>56</v>
      </c>
      <c r="W2652" s="4"/>
      <c r="X2652" s="4"/>
    </row>
    <row r="2653" s="113" customFormat="1" hidden="1" customHeight="1" spans="1:24">
      <c r="A2653" s="9">
        <v>2652</v>
      </c>
      <c r="B2653" s="96" t="s">
        <v>66</v>
      </c>
      <c r="C2653" s="9" t="s">
        <v>6167</v>
      </c>
      <c r="D2653" s="9" t="s">
        <v>6168</v>
      </c>
      <c r="E2653" s="9" t="s">
        <v>146</v>
      </c>
      <c r="F2653" s="9" t="s">
        <v>5884</v>
      </c>
      <c r="G2653" s="9" t="str">
        <f t="shared" ref="G2653:G2714" si="306">E2653&amp;F2653</f>
        <v>西簧乡桃花村</v>
      </c>
      <c r="H2653" s="9" t="s">
        <v>5885</v>
      </c>
      <c r="I2653" s="9">
        <v>1</v>
      </c>
      <c r="J2653" s="9">
        <v>1</v>
      </c>
      <c r="K2653" s="9">
        <v>0</v>
      </c>
      <c r="L2653" s="9">
        <v>0</v>
      </c>
      <c r="M2653" s="9">
        <f t="shared" si="300"/>
        <v>75</v>
      </c>
      <c r="N2653" s="9">
        <f t="shared" si="301"/>
        <v>0</v>
      </c>
      <c r="O2653" s="9">
        <f t="shared" si="302"/>
        <v>0</v>
      </c>
      <c r="P2653" s="125">
        <f t="shared" si="303"/>
        <v>75</v>
      </c>
      <c r="Q2653" s="127">
        <f t="shared" si="304"/>
        <v>598</v>
      </c>
      <c r="R2653" s="128">
        <f t="shared" si="305"/>
        <v>673</v>
      </c>
      <c r="S2653" s="4" t="str">
        <f>VLOOKUP(D2653,[2]Sheet1!$F$1:$J$65536,5,0)</f>
        <v>623059486700838832</v>
      </c>
      <c r="T2653" s="4" t="str">
        <f>VLOOKUP(D2653,[1]Sheet1!$F$1:$H$65536,3,0)</f>
        <v>胡学成</v>
      </c>
      <c r="U2653" s="4" t="s">
        <v>56</v>
      </c>
      <c r="V2653" s="4" t="s">
        <v>56</v>
      </c>
      <c r="W2653" s="4"/>
      <c r="X2653" s="4"/>
    </row>
    <row r="2654" s="113" customFormat="1" hidden="1" customHeight="1" spans="1:24">
      <c r="A2654" s="9">
        <v>2653</v>
      </c>
      <c r="B2654" s="96" t="s">
        <v>66</v>
      </c>
      <c r="C2654" s="9" t="s">
        <v>6169</v>
      </c>
      <c r="D2654" s="9" t="s">
        <v>6170</v>
      </c>
      <c r="E2654" s="9" t="s">
        <v>146</v>
      </c>
      <c r="F2654" s="9" t="s">
        <v>5764</v>
      </c>
      <c r="G2654" s="9" t="str">
        <f t="shared" si="306"/>
        <v>西簧乡李湾村</v>
      </c>
      <c r="H2654" s="9" t="s">
        <v>5765</v>
      </c>
      <c r="I2654" s="9">
        <v>1</v>
      </c>
      <c r="J2654" s="9">
        <v>0</v>
      </c>
      <c r="K2654" s="9">
        <v>0</v>
      </c>
      <c r="L2654" s="9">
        <v>1</v>
      </c>
      <c r="M2654" s="9">
        <f t="shared" si="300"/>
        <v>0</v>
      </c>
      <c r="N2654" s="9">
        <f t="shared" si="301"/>
        <v>0</v>
      </c>
      <c r="O2654" s="9">
        <f t="shared" si="302"/>
        <v>600</v>
      </c>
      <c r="P2654" s="125">
        <f t="shared" si="303"/>
        <v>600</v>
      </c>
      <c r="Q2654" s="127">
        <f t="shared" si="304"/>
        <v>598</v>
      </c>
      <c r="R2654" s="128">
        <f t="shared" si="305"/>
        <v>1198</v>
      </c>
      <c r="S2654" s="4" t="str">
        <f>VLOOKUP(D2654,[2]Sheet1!$F$1:$J$65536,5,0)</f>
        <v>623059486700836604</v>
      </c>
      <c r="T2654" s="4" t="str">
        <f>VLOOKUP(D2654,[1]Sheet1!$F$1:$H$65536,3,0)</f>
        <v>余自伸</v>
      </c>
      <c r="U2654" s="4" t="s">
        <v>56</v>
      </c>
      <c r="V2654" s="4" t="s">
        <v>56</v>
      </c>
      <c r="W2654" s="4"/>
      <c r="X2654" s="4"/>
    </row>
    <row r="2655" s="113" customFormat="1" hidden="1" customHeight="1" spans="1:24">
      <c r="A2655" s="9">
        <v>2654</v>
      </c>
      <c r="B2655" s="96" t="s">
        <v>66</v>
      </c>
      <c r="C2655" s="9" t="s">
        <v>6171</v>
      </c>
      <c r="D2655" s="9" t="s">
        <v>6172</v>
      </c>
      <c r="E2655" s="9" t="s">
        <v>146</v>
      </c>
      <c r="F2655" s="9" t="s">
        <v>5787</v>
      </c>
      <c r="G2655" s="9" t="str">
        <f t="shared" si="306"/>
        <v>西簧乡柳树村</v>
      </c>
      <c r="H2655" s="9" t="s">
        <v>5788</v>
      </c>
      <c r="I2655" s="9">
        <v>1</v>
      </c>
      <c r="J2655" s="9">
        <v>1</v>
      </c>
      <c r="K2655" s="9">
        <v>0</v>
      </c>
      <c r="L2655" s="9">
        <v>0</v>
      </c>
      <c r="M2655" s="9">
        <f t="shared" si="300"/>
        <v>75</v>
      </c>
      <c r="N2655" s="9">
        <f t="shared" si="301"/>
        <v>0</v>
      </c>
      <c r="O2655" s="9">
        <f t="shared" si="302"/>
        <v>0</v>
      </c>
      <c r="P2655" s="125">
        <f t="shared" si="303"/>
        <v>75</v>
      </c>
      <c r="Q2655" s="127">
        <f t="shared" si="304"/>
        <v>598</v>
      </c>
      <c r="R2655" s="128">
        <f t="shared" si="305"/>
        <v>673</v>
      </c>
      <c r="S2655" s="4" t="str">
        <f>VLOOKUP(D2655,[2]Sheet1!$F$1:$J$65536,5,0)</f>
        <v>623059486700823552</v>
      </c>
      <c r="T2655" s="4" t="str">
        <f>VLOOKUP(D2655,[1]Sheet1!$F$1:$H$65536,3,0)</f>
        <v>郭学娃</v>
      </c>
      <c r="U2655" s="4" t="s">
        <v>56</v>
      </c>
      <c r="V2655" s="4" t="s">
        <v>56</v>
      </c>
      <c r="W2655" s="4"/>
      <c r="X2655" s="4"/>
    </row>
    <row r="2656" s="113" customFormat="1" hidden="1" customHeight="1" spans="1:24">
      <c r="A2656" s="9">
        <v>2655</v>
      </c>
      <c r="B2656" s="96" t="s">
        <v>66</v>
      </c>
      <c r="C2656" s="9" t="s">
        <v>6173</v>
      </c>
      <c r="D2656" s="9" t="s">
        <v>6174</v>
      </c>
      <c r="E2656" s="9" t="s">
        <v>146</v>
      </c>
      <c r="F2656" s="9" t="s">
        <v>5884</v>
      </c>
      <c r="G2656" s="9" t="str">
        <f t="shared" si="306"/>
        <v>西簧乡桃花村</v>
      </c>
      <c r="H2656" s="9" t="s">
        <v>5885</v>
      </c>
      <c r="I2656" s="9">
        <v>1</v>
      </c>
      <c r="J2656" s="9">
        <v>1</v>
      </c>
      <c r="K2656" s="9">
        <v>0</v>
      </c>
      <c r="L2656" s="9">
        <v>0</v>
      </c>
      <c r="M2656" s="9">
        <f t="shared" si="300"/>
        <v>75</v>
      </c>
      <c r="N2656" s="9">
        <f t="shared" si="301"/>
        <v>0</v>
      </c>
      <c r="O2656" s="9">
        <f t="shared" si="302"/>
        <v>0</v>
      </c>
      <c r="P2656" s="125">
        <f t="shared" si="303"/>
        <v>75</v>
      </c>
      <c r="Q2656" s="127">
        <f t="shared" si="304"/>
        <v>598</v>
      </c>
      <c r="R2656" s="128">
        <f t="shared" si="305"/>
        <v>673</v>
      </c>
      <c r="S2656" s="4" t="str">
        <f>VLOOKUP(D2656,[2]Sheet1!$F$1:$J$65536,5,0)</f>
        <v>623059486700837586</v>
      </c>
      <c r="T2656" s="4" t="str">
        <f>VLOOKUP(D2656,[1]Sheet1!$F$1:$H$65536,3,0)</f>
        <v>曹书周</v>
      </c>
      <c r="U2656" s="4" t="s">
        <v>56</v>
      </c>
      <c r="V2656" s="4" t="s">
        <v>56</v>
      </c>
      <c r="W2656" s="4"/>
      <c r="X2656" s="4"/>
    </row>
    <row r="2657" s="113" customFormat="1" hidden="1" customHeight="1" spans="1:24">
      <c r="A2657" s="9">
        <v>2656</v>
      </c>
      <c r="B2657" s="96" t="s">
        <v>66</v>
      </c>
      <c r="C2657" s="9" t="s">
        <v>6175</v>
      </c>
      <c r="D2657" s="9" t="s">
        <v>6176</v>
      </c>
      <c r="E2657" s="9" t="s">
        <v>146</v>
      </c>
      <c r="F2657" s="9" t="s">
        <v>5845</v>
      </c>
      <c r="G2657" s="9" t="str">
        <f t="shared" si="306"/>
        <v>西簧乡黑马庄村</v>
      </c>
      <c r="H2657" s="9" t="s">
        <v>5846</v>
      </c>
      <c r="I2657" s="9">
        <v>1</v>
      </c>
      <c r="J2657" s="9">
        <v>0</v>
      </c>
      <c r="K2657" s="9">
        <v>1</v>
      </c>
      <c r="L2657" s="9">
        <v>0</v>
      </c>
      <c r="M2657" s="9">
        <f t="shared" si="300"/>
        <v>0</v>
      </c>
      <c r="N2657" s="9">
        <f t="shared" si="301"/>
        <v>300</v>
      </c>
      <c r="O2657" s="9">
        <f t="shared" si="302"/>
        <v>0</v>
      </c>
      <c r="P2657" s="125">
        <f t="shared" si="303"/>
        <v>300</v>
      </c>
      <c r="Q2657" s="127">
        <f t="shared" si="304"/>
        <v>598</v>
      </c>
      <c r="R2657" s="128">
        <f t="shared" si="305"/>
        <v>898</v>
      </c>
      <c r="S2657" s="4" t="str">
        <f>VLOOKUP(D2657,[2]Sheet1!$F$1:$J$65536,5,0)</f>
        <v>623059486700940711</v>
      </c>
      <c r="T2657" s="4" t="str">
        <f>VLOOKUP(D2657,[1]Sheet1!$F$1:$H$65536,3,0)</f>
        <v>刘多娃</v>
      </c>
      <c r="U2657" s="4" t="s">
        <v>56</v>
      </c>
      <c r="V2657" s="4" t="s">
        <v>56</v>
      </c>
      <c r="W2657" s="4"/>
      <c r="X2657" s="4"/>
    </row>
    <row r="2658" s="113" customFormat="1" hidden="1" customHeight="1" spans="1:24">
      <c r="A2658" s="9">
        <v>2657</v>
      </c>
      <c r="B2658" s="96" t="s">
        <v>66</v>
      </c>
      <c r="C2658" s="9" t="s">
        <v>6177</v>
      </c>
      <c r="D2658" s="9" t="s">
        <v>6178</v>
      </c>
      <c r="E2658" s="9" t="s">
        <v>146</v>
      </c>
      <c r="F2658" s="9" t="s">
        <v>5787</v>
      </c>
      <c r="G2658" s="9" t="str">
        <f t="shared" si="306"/>
        <v>西簧乡柳树村</v>
      </c>
      <c r="H2658" s="9" t="s">
        <v>5788</v>
      </c>
      <c r="I2658" s="9">
        <v>1</v>
      </c>
      <c r="J2658" s="9">
        <v>1</v>
      </c>
      <c r="K2658" s="9">
        <v>0</v>
      </c>
      <c r="L2658" s="9">
        <v>0</v>
      </c>
      <c r="M2658" s="9">
        <f t="shared" si="300"/>
        <v>75</v>
      </c>
      <c r="N2658" s="9">
        <f t="shared" si="301"/>
        <v>0</v>
      </c>
      <c r="O2658" s="9">
        <f t="shared" si="302"/>
        <v>0</v>
      </c>
      <c r="P2658" s="125">
        <f t="shared" si="303"/>
        <v>75</v>
      </c>
      <c r="Q2658" s="127">
        <f t="shared" si="304"/>
        <v>598</v>
      </c>
      <c r="R2658" s="128">
        <f t="shared" si="305"/>
        <v>673</v>
      </c>
      <c r="S2658" s="4" t="str">
        <f>VLOOKUP(D2658,[2]Sheet1!$F$1:$J$65536,5,0)</f>
        <v>623059486700828056</v>
      </c>
      <c r="T2658" s="4" t="str">
        <f>VLOOKUP(D2658,[1]Sheet1!$F$1:$H$65536,3,0)</f>
        <v>姚文周</v>
      </c>
      <c r="U2658" s="4" t="s">
        <v>56</v>
      </c>
      <c r="V2658" s="4" t="s">
        <v>56</v>
      </c>
      <c r="W2658" s="4"/>
      <c r="X2658" s="4"/>
    </row>
    <row r="2659" s="113" customFormat="1" hidden="1" customHeight="1" spans="1:24">
      <c r="A2659" s="9">
        <v>2658</v>
      </c>
      <c r="B2659" s="96" t="s">
        <v>66</v>
      </c>
      <c r="C2659" s="9" t="s">
        <v>6179</v>
      </c>
      <c r="D2659" s="9" t="s">
        <v>6180</v>
      </c>
      <c r="E2659" s="9" t="s">
        <v>146</v>
      </c>
      <c r="F2659" s="9" t="s">
        <v>5764</v>
      </c>
      <c r="G2659" s="9" t="str">
        <f t="shared" si="306"/>
        <v>西簧乡李湾村</v>
      </c>
      <c r="H2659" s="9" t="s">
        <v>5765</v>
      </c>
      <c r="I2659" s="9">
        <v>1</v>
      </c>
      <c r="J2659" s="9">
        <v>0</v>
      </c>
      <c r="K2659" s="9">
        <v>0</v>
      </c>
      <c r="L2659" s="9">
        <v>1</v>
      </c>
      <c r="M2659" s="9">
        <f t="shared" si="300"/>
        <v>0</v>
      </c>
      <c r="N2659" s="9">
        <f t="shared" si="301"/>
        <v>0</v>
      </c>
      <c r="O2659" s="9">
        <f t="shared" si="302"/>
        <v>600</v>
      </c>
      <c r="P2659" s="125">
        <f t="shared" si="303"/>
        <v>600</v>
      </c>
      <c r="Q2659" s="127">
        <f t="shared" si="304"/>
        <v>598</v>
      </c>
      <c r="R2659" s="128">
        <f t="shared" si="305"/>
        <v>1198</v>
      </c>
      <c r="S2659" s="4" t="str">
        <f>VLOOKUP(D2659,[2]Sheet1!$F$1:$J$65536,5,0)</f>
        <v>623059486700836828</v>
      </c>
      <c r="T2659" s="4" t="str">
        <f>VLOOKUP(D2659,[1]Sheet1!$F$1:$H$65536,3,0)</f>
        <v>张黑女</v>
      </c>
      <c r="U2659" s="4" t="s">
        <v>56</v>
      </c>
      <c r="V2659" s="4" t="s">
        <v>56</v>
      </c>
      <c r="W2659" s="4"/>
      <c r="X2659" s="4"/>
    </row>
    <row r="2660" s="113" customFormat="1" hidden="1" customHeight="1" spans="1:24">
      <c r="A2660" s="9">
        <v>2659</v>
      </c>
      <c r="B2660" s="96" t="s">
        <v>66</v>
      </c>
      <c r="C2660" s="9" t="s">
        <v>6181</v>
      </c>
      <c r="D2660" s="9" t="s">
        <v>6182</v>
      </c>
      <c r="E2660" s="9" t="s">
        <v>146</v>
      </c>
      <c r="F2660" s="9" t="s">
        <v>5787</v>
      </c>
      <c r="G2660" s="9" t="str">
        <f t="shared" si="306"/>
        <v>西簧乡柳树村</v>
      </c>
      <c r="H2660" s="9" t="s">
        <v>5788</v>
      </c>
      <c r="I2660" s="9">
        <v>1</v>
      </c>
      <c r="J2660" s="9">
        <v>1</v>
      </c>
      <c r="K2660" s="9">
        <v>0</v>
      </c>
      <c r="L2660" s="9">
        <v>0</v>
      </c>
      <c r="M2660" s="9">
        <f t="shared" si="300"/>
        <v>75</v>
      </c>
      <c r="N2660" s="9">
        <f t="shared" si="301"/>
        <v>0</v>
      </c>
      <c r="O2660" s="9">
        <f t="shared" si="302"/>
        <v>0</v>
      </c>
      <c r="P2660" s="125">
        <f t="shared" si="303"/>
        <v>75</v>
      </c>
      <c r="Q2660" s="127">
        <f t="shared" si="304"/>
        <v>598</v>
      </c>
      <c r="R2660" s="128">
        <f t="shared" si="305"/>
        <v>673</v>
      </c>
      <c r="S2660" s="4" t="str">
        <f>VLOOKUP(D2660,[2]Sheet1!$F$1:$J$65536,5,0)</f>
        <v>623059486700825482</v>
      </c>
      <c r="T2660" s="4" t="str">
        <f>VLOOKUP(D2660,[1]Sheet1!$F$1:$H$65536,3,0)</f>
        <v>毛进发</v>
      </c>
      <c r="U2660" s="4" t="s">
        <v>56</v>
      </c>
      <c r="V2660" s="4" t="s">
        <v>56</v>
      </c>
      <c r="W2660" s="4"/>
      <c r="X2660" s="4"/>
    </row>
    <row r="2661" s="113" customFormat="1" hidden="1" customHeight="1" spans="1:24">
      <c r="A2661" s="9">
        <v>2660</v>
      </c>
      <c r="B2661" s="96" t="s">
        <v>66</v>
      </c>
      <c r="C2661" s="9" t="s">
        <v>6183</v>
      </c>
      <c r="D2661" s="9" t="s">
        <v>6184</v>
      </c>
      <c r="E2661" s="9" t="s">
        <v>146</v>
      </c>
      <c r="F2661" s="9" t="s">
        <v>5845</v>
      </c>
      <c r="G2661" s="9" t="str">
        <f t="shared" si="306"/>
        <v>西簧乡黑马庄村</v>
      </c>
      <c r="H2661" s="9" t="s">
        <v>5846</v>
      </c>
      <c r="I2661" s="9">
        <v>1</v>
      </c>
      <c r="J2661" s="9">
        <v>0</v>
      </c>
      <c r="K2661" s="9">
        <v>1</v>
      </c>
      <c r="L2661" s="9">
        <v>0</v>
      </c>
      <c r="M2661" s="9">
        <f t="shared" si="300"/>
        <v>0</v>
      </c>
      <c r="N2661" s="9">
        <f t="shared" si="301"/>
        <v>300</v>
      </c>
      <c r="O2661" s="9">
        <f t="shared" si="302"/>
        <v>0</v>
      </c>
      <c r="P2661" s="125">
        <f t="shared" si="303"/>
        <v>300</v>
      </c>
      <c r="Q2661" s="127">
        <f t="shared" si="304"/>
        <v>598</v>
      </c>
      <c r="R2661" s="128">
        <f t="shared" si="305"/>
        <v>898</v>
      </c>
      <c r="S2661" s="4" t="str">
        <f>VLOOKUP(D2661,[2]Sheet1!$F$1:$J$65536,5,0)</f>
        <v>623059486700941628</v>
      </c>
      <c r="T2661" s="4" t="str">
        <f>VLOOKUP(D2661,[1]Sheet1!$F$1:$H$65536,3,0)</f>
        <v>王明中</v>
      </c>
      <c r="U2661" s="4" t="s">
        <v>56</v>
      </c>
      <c r="V2661" s="4" t="s">
        <v>56</v>
      </c>
      <c r="W2661" s="4"/>
      <c r="X2661" s="4"/>
    </row>
    <row r="2662" s="113" customFormat="1" hidden="1" customHeight="1" spans="1:24">
      <c r="A2662" s="9">
        <v>2661</v>
      </c>
      <c r="B2662" s="96" t="s">
        <v>151</v>
      </c>
      <c r="C2662" s="9" t="s">
        <v>6185</v>
      </c>
      <c r="D2662" s="9" t="s">
        <v>6186</v>
      </c>
      <c r="E2662" s="9" t="s">
        <v>146</v>
      </c>
      <c r="F2662" s="9" t="s">
        <v>5764</v>
      </c>
      <c r="G2662" s="9" t="str">
        <f t="shared" si="306"/>
        <v>西簧乡李湾村</v>
      </c>
      <c r="H2662" s="9" t="s">
        <v>5765</v>
      </c>
      <c r="I2662" s="9">
        <v>1</v>
      </c>
      <c r="J2662" s="9">
        <v>1</v>
      </c>
      <c r="K2662" s="9">
        <v>0</v>
      </c>
      <c r="L2662" s="9">
        <v>0</v>
      </c>
      <c r="M2662" s="9">
        <f t="shared" si="300"/>
        <v>75</v>
      </c>
      <c r="N2662" s="9">
        <f t="shared" si="301"/>
        <v>0</v>
      </c>
      <c r="O2662" s="9">
        <f t="shared" si="302"/>
        <v>0</v>
      </c>
      <c r="P2662" s="125">
        <f t="shared" si="303"/>
        <v>75</v>
      </c>
      <c r="Q2662" s="127">
        <f t="shared" si="304"/>
        <v>598</v>
      </c>
      <c r="R2662" s="128">
        <f t="shared" si="305"/>
        <v>673</v>
      </c>
      <c r="S2662" s="4" t="str">
        <f>VLOOKUP(D2662,[2]Sheet1!$F$1:$J$65536,5,0)</f>
        <v>623059486700836596</v>
      </c>
      <c r="T2662" s="4" t="str">
        <f>VLOOKUP(D2662,[1]Sheet1!$F$1:$H$65536,3,0)</f>
        <v>余忠祥</v>
      </c>
      <c r="U2662" s="4"/>
      <c r="V2662" s="4"/>
      <c r="W2662" s="4"/>
      <c r="X2662" s="4"/>
    </row>
    <row r="2663" s="113" customFormat="1" hidden="1" customHeight="1" spans="1:24">
      <c r="A2663" s="9">
        <v>2662</v>
      </c>
      <c r="B2663" s="96" t="s">
        <v>151</v>
      </c>
      <c r="C2663" s="9" t="s">
        <v>6187</v>
      </c>
      <c r="D2663" s="9" t="s">
        <v>6188</v>
      </c>
      <c r="E2663" s="9" t="s">
        <v>146</v>
      </c>
      <c r="F2663" s="9" t="s">
        <v>5764</v>
      </c>
      <c r="G2663" s="9" t="str">
        <f t="shared" si="306"/>
        <v>西簧乡李湾村</v>
      </c>
      <c r="H2663" s="9" t="s">
        <v>5765</v>
      </c>
      <c r="I2663" s="9">
        <v>1</v>
      </c>
      <c r="J2663" s="9">
        <v>1</v>
      </c>
      <c r="K2663" s="9">
        <v>0</v>
      </c>
      <c r="L2663" s="9">
        <v>0</v>
      </c>
      <c r="M2663" s="9">
        <f t="shared" si="300"/>
        <v>75</v>
      </c>
      <c r="N2663" s="9">
        <f t="shared" si="301"/>
        <v>0</v>
      </c>
      <c r="O2663" s="9">
        <f t="shared" si="302"/>
        <v>0</v>
      </c>
      <c r="P2663" s="125">
        <f t="shared" si="303"/>
        <v>75</v>
      </c>
      <c r="Q2663" s="127">
        <f t="shared" si="304"/>
        <v>598</v>
      </c>
      <c r="R2663" s="128">
        <f t="shared" si="305"/>
        <v>673</v>
      </c>
      <c r="S2663" s="4" t="str">
        <f>VLOOKUP(D2663,[2]Sheet1!$F$1:$J$65536,5,0)</f>
        <v>623059486700836273</v>
      </c>
      <c r="T2663" s="4" t="str">
        <f>VLOOKUP(D2663,[1]Sheet1!$F$1:$H$65536,3,0)</f>
        <v>余学恩</v>
      </c>
      <c r="U2663" s="4"/>
      <c r="V2663" s="4"/>
      <c r="W2663" s="4"/>
      <c r="X2663" s="4"/>
    </row>
    <row r="2664" s="113" customFormat="1" hidden="1" customHeight="1" spans="1:24">
      <c r="A2664" s="9">
        <v>2663</v>
      </c>
      <c r="B2664" s="96" t="s">
        <v>151</v>
      </c>
      <c r="C2664" s="9" t="s">
        <v>6189</v>
      </c>
      <c r="D2664" s="9" t="s">
        <v>6190</v>
      </c>
      <c r="E2664" s="9" t="s">
        <v>51</v>
      </c>
      <c r="F2664" s="9" t="s">
        <v>1467</v>
      </c>
      <c r="G2664" s="9" t="str">
        <f t="shared" si="306"/>
        <v>九重镇九重村</v>
      </c>
      <c r="H2664" s="9" t="s">
        <v>1468</v>
      </c>
      <c r="I2664" s="9">
        <v>1</v>
      </c>
      <c r="J2664" s="9">
        <v>1</v>
      </c>
      <c r="K2664" s="9">
        <v>0</v>
      </c>
      <c r="L2664" s="9">
        <v>0</v>
      </c>
      <c r="M2664" s="9">
        <f t="shared" si="300"/>
        <v>75</v>
      </c>
      <c r="N2664" s="9">
        <f t="shared" si="301"/>
        <v>0</v>
      </c>
      <c r="O2664" s="9">
        <f t="shared" si="302"/>
        <v>0</v>
      </c>
      <c r="P2664" s="125">
        <f t="shared" si="303"/>
        <v>75</v>
      </c>
      <c r="Q2664" s="127">
        <f t="shared" si="304"/>
        <v>598</v>
      </c>
      <c r="R2664" s="128">
        <f t="shared" si="305"/>
        <v>673</v>
      </c>
      <c r="S2664" s="4" t="str">
        <f>VLOOKUP(D2664,[2]Sheet1!$F$1:$J$65536,5,0)</f>
        <v>6228230975969548060</v>
      </c>
      <c r="T2664" s="4" t="str">
        <f>VLOOKUP(D2664,[1]Sheet1!$F$1:$H$65536,3,0)</f>
        <v>王成亮</v>
      </c>
      <c r="U2664" s="4"/>
      <c r="V2664" s="4"/>
      <c r="W2664" s="4"/>
      <c r="X2664" s="4"/>
    </row>
    <row r="2665" s="113" customFormat="1" hidden="1" customHeight="1" spans="1:24">
      <c r="A2665" s="9">
        <v>2664</v>
      </c>
      <c r="B2665" s="96" t="s">
        <v>151</v>
      </c>
      <c r="C2665" s="9" t="s">
        <v>6191</v>
      </c>
      <c r="D2665" s="9" t="s">
        <v>6192</v>
      </c>
      <c r="E2665" s="9" t="s">
        <v>2784</v>
      </c>
      <c r="F2665" s="9" t="s">
        <v>2909</v>
      </c>
      <c r="G2665" s="9" t="str">
        <f t="shared" si="306"/>
        <v>上集镇娃鱼河村</v>
      </c>
      <c r="H2665" s="9" t="s">
        <v>2910</v>
      </c>
      <c r="I2665" s="9">
        <v>1</v>
      </c>
      <c r="J2665" s="9">
        <v>1</v>
      </c>
      <c r="K2665" s="9">
        <v>0</v>
      </c>
      <c r="L2665" s="9">
        <v>0</v>
      </c>
      <c r="M2665" s="9">
        <f t="shared" si="300"/>
        <v>75</v>
      </c>
      <c r="N2665" s="9">
        <f t="shared" si="301"/>
        <v>0</v>
      </c>
      <c r="O2665" s="9">
        <f t="shared" si="302"/>
        <v>0</v>
      </c>
      <c r="P2665" s="125">
        <f t="shared" si="303"/>
        <v>75</v>
      </c>
      <c r="Q2665" s="127">
        <f t="shared" si="304"/>
        <v>598</v>
      </c>
      <c r="R2665" s="128">
        <f t="shared" si="305"/>
        <v>673</v>
      </c>
      <c r="S2665" s="4" t="str">
        <f>VLOOKUP(D2665,[2]Sheet1!$F$1:$J$65536,5,0)</f>
        <v>6228230975967151560</v>
      </c>
      <c r="T2665" s="4" t="str">
        <f>VLOOKUP(D2665,[1]Sheet1!$F$1:$H$65536,3,0)</f>
        <v>王玉杰</v>
      </c>
      <c r="U2665" s="4"/>
      <c r="V2665" s="4"/>
      <c r="W2665" s="4"/>
      <c r="X2665" s="4"/>
    </row>
    <row r="2666" s="113" customFormat="1" hidden="1" customHeight="1" spans="1:24">
      <c r="A2666" s="9">
        <v>2665</v>
      </c>
      <c r="B2666" s="96" t="s">
        <v>151</v>
      </c>
      <c r="C2666" s="9" t="s">
        <v>6193</v>
      </c>
      <c r="D2666" s="9" t="s">
        <v>6194</v>
      </c>
      <c r="E2666" s="9" t="s">
        <v>2784</v>
      </c>
      <c r="F2666" s="9" t="s">
        <v>2861</v>
      </c>
      <c r="G2666" s="9" t="str">
        <f t="shared" si="306"/>
        <v>上集镇三关岈村</v>
      </c>
      <c r="H2666" s="9" t="s">
        <v>2862</v>
      </c>
      <c r="I2666" s="9">
        <v>1</v>
      </c>
      <c r="J2666" s="9">
        <v>1</v>
      </c>
      <c r="K2666" s="9">
        <v>0</v>
      </c>
      <c r="L2666" s="9">
        <v>0</v>
      </c>
      <c r="M2666" s="9">
        <f t="shared" si="300"/>
        <v>75</v>
      </c>
      <c r="N2666" s="9">
        <f t="shared" si="301"/>
        <v>0</v>
      </c>
      <c r="O2666" s="9">
        <f t="shared" si="302"/>
        <v>0</v>
      </c>
      <c r="P2666" s="125">
        <f t="shared" si="303"/>
        <v>75</v>
      </c>
      <c r="Q2666" s="127">
        <f t="shared" si="304"/>
        <v>598</v>
      </c>
      <c r="R2666" s="128">
        <f t="shared" si="305"/>
        <v>673</v>
      </c>
      <c r="S2666" s="4" t="str">
        <f>VLOOKUP(D2666,[2]Sheet1!$F$1:$J$65536,5,0)</f>
        <v>6228230976048361160</v>
      </c>
      <c r="T2666" s="4" t="str">
        <f>VLOOKUP(D2666,[1]Sheet1!$F$1:$H$65536,3,0)</f>
        <v>刘银龙</v>
      </c>
      <c r="U2666" s="4"/>
      <c r="V2666" s="4"/>
      <c r="W2666" s="4"/>
      <c r="X2666" s="4"/>
    </row>
    <row r="2667" s="113" customFormat="1" hidden="1" customHeight="1" spans="1:24">
      <c r="A2667" s="9">
        <v>2666</v>
      </c>
      <c r="B2667" s="96" t="s">
        <v>151</v>
      </c>
      <c r="C2667" s="9" t="s">
        <v>6195</v>
      </c>
      <c r="D2667" s="9" t="s">
        <v>6196</v>
      </c>
      <c r="E2667" s="9" t="s">
        <v>2784</v>
      </c>
      <c r="F2667" s="9" t="s">
        <v>2861</v>
      </c>
      <c r="G2667" s="9" t="str">
        <f t="shared" si="306"/>
        <v>上集镇三关岈村</v>
      </c>
      <c r="H2667" s="9" t="s">
        <v>2862</v>
      </c>
      <c r="I2667" s="9">
        <v>1</v>
      </c>
      <c r="J2667" s="9">
        <v>0</v>
      </c>
      <c r="K2667" s="9">
        <v>1</v>
      </c>
      <c r="L2667" s="9">
        <v>0</v>
      </c>
      <c r="M2667" s="9">
        <f t="shared" si="300"/>
        <v>0</v>
      </c>
      <c r="N2667" s="9">
        <f t="shared" si="301"/>
        <v>300</v>
      </c>
      <c r="O2667" s="9">
        <f t="shared" si="302"/>
        <v>0</v>
      </c>
      <c r="P2667" s="125">
        <f t="shared" si="303"/>
        <v>300</v>
      </c>
      <c r="Q2667" s="127">
        <f t="shared" si="304"/>
        <v>598</v>
      </c>
      <c r="R2667" s="128">
        <f t="shared" si="305"/>
        <v>898</v>
      </c>
      <c r="S2667" s="4" t="str">
        <f>VLOOKUP(D2667,[2]Sheet1!$F$1:$J$65536,5,0)</f>
        <v>6228230975968192068</v>
      </c>
      <c r="T2667" s="4" t="str">
        <f>VLOOKUP(D2667,[1]Sheet1!$F$1:$H$65536,3,0)</f>
        <v>贾金女</v>
      </c>
      <c r="U2667" s="4"/>
      <c r="V2667" s="4"/>
      <c r="W2667" s="4"/>
      <c r="X2667" s="4"/>
    </row>
    <row r="2668" s="113" customFormat="1" hidden="1" customHeight="1" spans="1:24">
      <c r="A2668" s="9">
        <v>2667</v>
      </c>
      <c r="B2668" s="96" t="s">
        <v>151</v>
      </c>
      <c r="C2668" s="9" t="s">
        <v>6197</v>
      </c>
      <c r="D2668" s="9" t="s">
        <v>6198</v>
      </c>
      <c r="E2668" s="9" t="s">
        <v>2784</v>
      </c>
      <c r="F2668" s="9" t="s">
        <v>3005</v>
      </c>
      <c r="G2668" s="9" t="str">
        <f t="shared" si="306"/>
        <v>上集镇大龙村</v>
      </c>
      <c r="H2668" s="9" t="s">
        <v>3006</v>
      </c>
      <c r="I2668" s="9">
        <v>1</v>
      </c>
      <c r="J2668" s="9">
        <v>1</v>
      </c>
      <c r="K2668" s="9">
        <v>0</v>
      </c>
      <c r="L2668" s="9">
        <v>0</v>
      </c>
      <c r="M2668" s="9">
        <f t="shared" si="300"/>
        <v>75</v>
      </c>
      <c r="N2668" s="9">
        <f t="shared" si="301"/>
        <v>0</v>
      </c>
      <c r="O2668" s="9">
        <f t="shared" si="302"/>
        <v>0</v>
      </c>
      <c r="P2668" s="125">
        <f t="shared" si="303"/>
        <v>75</v>
      </c>
      <c r="Q2668" s="127">
        <f t="shared" si="304"/>
        <v>598</v>
      </c>
      <c r="R2668" s="128">
        <f t="shared" si="305"/>
        <v>673</v>
      </c>
      <c r="S2668" s="4" t="str">
        <f>VLOOKUP(D2668,[2]Sheet1!$F$1:$J$65536,5,0)</f>
        <v>6228230976041037361</v>
      </c>
      <c r="T2668" s="4" t="str">
        <f>VLOOKUP(D2668,[1]Sheet1!$F$1:$H$65536,3,0)</f>
        <v>刘遂金</v>
      </c>
      <c r="U2668" s="4"/>
      <c r="V2668" s="4"/>
      <c r="W2668" s="4"/>
      <c r="X2668" s="4"/>
    </row>
    <row r="2669" s="113" customFormat="1" hidden="1" customHeight="1" spans="1:24">
      <c r="A2669" s="9">
        <v>2668</v>
      </c>
      <c r="B2669" s="96" t="s">
        <v>151</v>
      </c>
      <c r="C2669" s="9" t="s">
        <v>6199</v>
      </c>
      <c r="D2669" s="9" t="s">
        <v>6200</v>
      </c>
      <c r="E2669" s="9" t="s">
        <v>2784</v>
      </c>
      <c r="F2669" s="9" t="s">
        <v>3136</v>
      </c>
      <c r="G2669" s="9" t="str">
        <f t="shared" si="306"/>
        <v>上集镇槐树洼村</v>
      </c>
      <c r="H2669" s="9" t="s">
        <v>2834</v>
      </c>
      <c r="I2669" s="9">
        <v>1</v>
      </c>
      <c r="J2669" s="9">
        <v>1</v>
      </c>
      <c r="K2669" s="9">
        <v>0</v>
      </c>
      <c r="L2669" s="9">
        <v>0</v>
      </c>
      <c r="M2669" s="9">
        <f t="shared" si="300"/>
        <v>75</v>
      </c>
      <c r="N2669" s="9">
        <f t="shared" si="301"/>
        <v>0</v>
      </c>
      <c r="O2669" s="9">
        <f t="shared" si="302"/>
        <v>0</v>
      </c>
      <c r="P2669" s="125">
        <f t="shared" si="303"/>
        <v>75</v>
      </c>
      <c r="Q2669" s="127">
        <f t="shared" si="304"/>
        <v>598</v>
      </c>
      <c r="R2669" s="128">
        <f t="shared" si="305"/>
        <v>673</v>
      </c>
      <c r="S2669" s="4" t="str">
        <f>VLOOKUP(D2669,[2]Sheet1!$F$1:$J$65536,5,0)</f>
        <v>6228230975966881662</v>
      </c>
      <c r="T2669" s="4" t="str">
        <f>VLOOKUP(D2669,[1]Sheet1!$F$1:$H$65536,3,0)</f>
        <v>张凌岳</v>
      </c>
      <c r="U2669" s="4"/>
      <c r="V2669" s="4"/>
      <c r="W2669" s="4"/>
      <c r="X2669" s="4"/>
    </row>
    <row r="2670" s="113" customFormat="1" hidden="1" customHeight="1" spans="1:24">
      <c r="A2670" s="9">
        <v>2669</v>
      </c>
      <c r="B2670" s="96" t="s">
        <v>179</v>
      </c>
      <c r="C2670" s="9" t="s">
        <v>6201</v>
      </c>
      <c r="D2670" s="9" t="s">
        <v>6202</v>
      </c>
      <c r="E2670" s="9" t="s">
        <v>6203</v>
      </c>
      <c r="F2670" s="9" t="s">
        <v>6204</v>
      </c>
      <c r="G2670" s="9" t="str">
        <f t="shared" si="306"/>
        <v>厚坡镇前河村</v>
      </c>
      <c r="H2670" s="9" t="s">
        <v>6205</v>
      </c>
      <c r="I2670" s="9">
        <v>1</v>
      </c>
      <c r="J2670" s="9">
        <v>1</v>
      </c>
      <c r="K2670" s="9">
        <v>0</v>
      </c>
      <c r="L2670" s="9">
        <v>0</v>
      </c>
      <c r="M2670" s="9">
        <f t="shared" si="300"/>
        <v>75</v>
      </c>
      <c r="N2670" s="9">
        <f t="shared" si="301"/>
        <v>0</v>
      </c>
      <c r="O2670" s="9">
        <f t="shared" si="302"/>
        <v>0</v>
      </c>
      <c r="P2670" s="125">
        <f t="shared" si="303"/>
        <v>75</v>
      </c>
      <c r="Q2670" s="127">
        <f t="shared" si="304"/>
        <v>598</v>
      </c>
      <c r="R2670" s="128">
        <f t="shared" si="305"/>
        <v>673</v>
      </c>
      <c r="S2670" s="4" t="str">
        <f>VLOOKUP(D2670,[2]Sheet1!$F$1:$J$65536,5,0)</f>
        <v>6228230975963242264</v>
      </c>
      <c r="T2670" s="4" t="str">
        <f>VLOOKUP(D2670,[1]Sheet1!$F$1:$H$65536,3,0)</f>
        <v>李宗晓</v>
      </c>
      <c r="U2670" s="4" t="s">
        <v>56</v>
      </c>
      <c r="V2670" s="4"/>
      <c r="W2670" s="4"/>
      <c r="X2670" s="4"/>
    </row>
    <row r="2671" s="113" customFormat="1" hidden="1" customHeight="1" spans="1:24">
      <c r="A2671" s="9">
        <v>2670</v>
      </c>
      <c r="B2671" s="96" t="s">
        <v>66</v>
      </c>
      <c r="C2671" s="9" t="s">
        <v>6206</v>
      </c>
      <c r="D2671" s="9" t="s">
        <v>6207</v>
      </c>
      <c r="E2671" s="9" t="s">
        <v>6203</v>
      </c>
      <c r="F2671" s="9" t="s">
        <v>6208</v>
      </c>
      <c r="G2671" s="9" t="str">
        <f t="shared" si="306"/>
        <v>厚坡镇磙子沟村</v>
      </c>
      <c r="H2671" s="9" t="s">
        <v>6209</v>
      </c>
      <c r="I2671" s="9">
        <v>1</v>
      </c>
      <c r="J2671" s="9">
        <v>0</v>
      </c>
      <c r="K2671" s="9">
        <v>0</v>
      </c>
      <c r="L2671" s="9">
        <v>1</v>
      </c>
      <c r="M2671" s="9">
        <f t="shared" si="300"/>
        <v>0</v>
      </c>
      <c r="N2671" s="9">
        <f t="shared" si="301"/>
        <v>0</v>
      </c>
      <c r="O2671" s="9">
        <f t="shared" si="302"/>
        <v>600</v>
      </c>
      <c r="P2671" s="125">
        <f t="shared" si="303"/>
        <v>600</v>
      </c>
      <c r="Q2671" s="127">
        <f t="shared" si="304"/>
        <v>598</v>
      </c>
      <c r="R2671" s="128">
        <f t="shared" si="305"/>
        <v>1198</v>
      </c>
      <c r="S2671" s="4" t="str">
        <f>VLOOKUP(D2671,[2]Sheet1!$F$1:$J$65536,5,0)</f>
        <v>623059486701948051</v>
      </c>
      <c r="T2671" s="4" t="str">
        <f>VLOOKUP(D2671,[1]Sheet1!$F$1:$H$65536,3,0)</f>
        <v>王文国</v>
      </c>
      <c r="U2671" s="4" t="s">
        <v>56</v>
      </c>
      <c r="V2671" s="4"/>
      <c r="W2671" s="4"/>
      <c r="X2671" s="4"/>
    </row>
    <row r="2672" s="113" customFormat="1" hidden="1" customHeight="1" spans="1:24">
      <c r="A2672" s="9">
        <v>2671</v>
      </c>
      <c r="B2672" s="96" t="s">
        <v>862</v>
      </c>
      <c r="C2672" s="9" t="s">
        <v>6210</v>
      </c>
      <c r="D2672" s="9" t="s">
        <v>6211</v>
      </c>
      <c r="E2672" s="9" t="s">
        <v>6203</v>
      </c>
      <c r="F2672" s="9" t="s">
        <v>6212</v>
      </c>
      <c r="G2672" s="9" t="str">
        <f t="shared" si="306"/>
        <v>厚坡镇王营村</v>
      </c>
      <c r="H2672" s="9" t="s">
        <v>6213</v>
      </c>
      <c r="I2672" s="9">
        <v>1</v>
      </c>
      <c r="J2672" s="9">
        <v>1</v>
      </c>
      <c r="K2672" s="9">
        <v>0</v>
      </c>
      <c r="L2672" s="9">
        <v>0</v>
      </c>
      <c r="M2672" s="9">
        <f t="shared" si="300"/>
        <v>75</v>
      </c>
      <c r="N2672" s="9">
        <f t="shared" si="301"/>
        <v>0</v>
      </c>
      <c r="O2672" s="9">
        <f t="shared" si="302"/>
        <v>0</v>
      </c>
      <c r="P2672" s="125">
        <f t="shared" si="303"/>
        <v>75</v>
      </c>
      <c r="Q2672" s="127">
        <f t="shared" si="304"/>
        <v>598</v>
      </c>
      <c r="R2672" s="128">
        <f t="shared" si="305"/>
        <v>673</v>
      </c>
      <c r="S2672" s="4" t="str">
        <f>VLOOKUP(D2672,[2]Sheet1!$F$1:$J$65536,5,0)</f>
        <v>6228230975964333260</v>
      </c>
      <c r="T2672" s="4" t="str">
        <f>VLOOKUP(D2672,[1]Sheet1!$F$1:$H$65536,3,0)</f>
        <v>王进玲</v>
      </c>
      <c r="U2672" s="4" t="s">
        <v>56</v>
      </c>
      <c r="V2672" s="4"/>
      <c r="W2672" s="4"/>
      <c r="X2672" s="4"/>
    </row>
    <row r="2673" s="113" customFormat="1" hidden="1" customHeight="1" spans="1:24">
      <c r="A2673" s="9">
        <v>2672</v>
      </c>
      <c r="B2673" s="96" t="s">
        <v>862</v>
      </c>
      <c r="C2673" s="9" t="s">
        <v>6214</v>
      </c>
      <c r="D2673" s="9" t="s">
        <v>6215</v>
      </c>
      <c r="E2673" s="9" t="s">
        <v>6203</v>
      </c>
      <c r="F2673" s="9" t="s">
        <v>6212</v>
      </c>
      <c r="G2673" s="9" t="str">
        <f t="shared" si="306"/>
        <v>厚坡镇王营村</v>
      </c>
      <c r="H2673" s="9" t="s">
        <v>6213</v>
      </c>
      <c r="I2673" s="9">
        <v>1</v>
      </c>
      <c r="J2673" s="9">
        <v>0</v>
      </c>
      <c r="K2673" s="9">
        <v>0</v>
      </c>
      <c r="L2673" s="9">
        <v>1</v>
      </c>
      <c r="M2673" s="9">
        <f t="shared" si="300"/>
        <v>0</v>
      </c>
      <c r="N2673" s="9">
        <f t="shared" si="301"/>
        <v>0</v>
      </c>
      <c r="O2673" s="9">
        <f t="shared" si="302"/>
        <v>600</v>
      </c>
      <c r="P2673" s="125">
        <f t="shared" si="303"/>
        <v>600</v>
      </c>
      <c r="Q2673" s="127">
        <f t="shared" si="304"/>
        <v>598</v>
      </c>
      <c r="R2673" s="128">
        <f t="shared" si="305"/>
        <v>1198</v>
      </c>
      <c r="S2673" s="4" t="str">
        <f>VLOOKUP(D2673,[2]Sheet1!$F$1:$J$65536,5,0)</f>
        <v>6228230975964356568</v>
      </c>
      <c r="T2673" s="4" t="str">
        <f>VLOOKUP(D2673,[1]Sheet1!$F$1:$H$65536,3,0)</f>
        <v>周立刚</v>
      </c>
      <c r="U2673" s="4" t="s">
        <v>56</v>
      </c>
      <c r="V2673" s="4"/>
      <c r="W2673" s="4"/>
      <c r="X2673" s="4"/>
    </row>
    <row r="2674" s="113" customFormat="1" hidden="1" customHeight="1" spans="1:24">
      <c r="A2674" s="9">
        <v>2673</v>
      </c>
      <c r="B2674" s="96" t="s">
        <v>123</v>
      </c>
      <c r="C2674" s="9" t="s">
        <v>6216</v>
      </c>
      <c r="D2674" s="9" t="s">
        <v>6217</v>
      </c>
      <c r="E2674" s="9" t="s">
        <v>6203</v>
      </c>
      <c r="F2674" s="9" t="s">
        <v>6218</v>
      </c>
      <c r="G2674" s="9" t="str">
        <f t="shared" si="306"/>
        <v>厚坡镇裴岗村</v>
      </c>
      <c r="H2674" s="9" t="s">
        <v>6219</v>
      </c>
      <c r="I2674" s="9">
        <v>1</v>
      </c>
      <c r="J2674" s="9">
        <v>1</v>
      </c>
      <c r="K2674" s="9">
        <v>0</v>
      </c>
      <c r="L2674" s="9">
        <v>0</v>
      </c>
      <c r="M2674" s="9">
        <f t="shared" si="300"/>
        <v>75</v>
      </c>
      <c r="N2674" s="9">
        <f t="shared" si="301"/>
        <v>0</v>
      </c>
      <c r="O2674" s="9">
        <f t="shared" si="302"/>
        <v>0</v>
      </c>
      <c r="P2674" s="125">
        <f t="shared" si="303"/>
        <v>75</v>
      </c>
      <c r="Q2674" s="127">
        <f t="shared" si="304"/>
        <v>598</v>
      </c>
      <c r="R2674" s="128">
        <f t="shared" si="305"/>
        <v>673</v>
      </c>
      <c r="S2674" s="4" t="str">
        <f>VLOOKUP(D2674,[2]Sheet1!$F$1:$J$65536,5,0)</f>
        <v>6228230975964587469</v>
      </c>
      <c r="T2674" s="4" t="str">
        <f>VLOOKUP(D2674,[1]Sheet1!$F$1:$H$65536,3,0)</f>
        <v>裴立刚</v>
      </c>
      <c r="U2674" s="4" t="s">
        <v>56</v>
      </c>
      <c r="V2674" s="4"/>
      <c r="W2674" s="4"/>
      <c r="X2674" s="4"/>
    </row>
    <row r="2675" s="113" customFormat="1" hidden="1" customHeight="1" spans="1:24">
      <c r="A2675" s="9">
        <v>2674</v>
      </c>
      <c r="B2675" s="96" t="s">
        <v>179</v>
      </c>
      <c r="C2675" s="9" t="s">
        <v>6220</v>
      </c>
      <c r="D2675" s="9" t="s">
        <v>6221</v>
      </c>
      <c r="E2675" s="9" t="s">
        <v>6203</v>
      </c>
      <c r="F2675" s="9" t="s">
        <v>6222</v>
      </c>
      <c r="G2675" s="9" t="str">
        <f t="shared" si="306"/>
        <v>厚坡镇孙寨村</v>
      </c>
      <c r="H2675" s="9" t="s">
        <v>6223</v>
      </c>
      <c r="I2675" s="9">
        <v>1</v>
      </c>
      <c r="J2675" s="9">
        <v>0</v>
      </c>
      <c r="K2675" s="9">
        <v>1</v>
      </c>
      <c r="L2675" s="9">
        <v>0</v>
      </c>
      <c r="M2675" s="9">
        <f t="shared" si="300"/>
        <v>0</v>
      </c>
      <c r="N2675" s="9">
        <f t="shared" si="301"/>
        <v>300</v>
      </c>
      <c r="O2675" s="9">
        <f t="shared" si="302"/>
        <v>0</v>
      </c>
      <c r="P2675" s="125">
        <f t="shared" si="303"/>
        <v>300</v>
      </c>
      <c r="Q2675" s="127">
        <f t="shared" si="304"/>
        <v>598</v>
      </c>
      <c r="R2675" s="128">
        <f t="shared" si="305"/>
        <v>898</v>
      </c>
      <c r="S2675" s="4" t="str">
        <f>VLOOKUP(D2675,[2]Sheet1!$F$1:$J$65536,5,0)</f>
        <v>623059486702015777</v>
      </c>
      <c r="T2675" s="4" t="str">
        <f>VLOOKUP(D2675,[1]Sheet1!$F$1:$H$65536,3,0)</f>
        <v>孙君彦</v>
      </c>
      <c r="U2675" s="4" t="s">
        <v>56</v>
      </c>
      <c r="V2675" s="4"/>
      <c r="W2675" s="4"/>
      <c r="X2675" s="4"/>
    </row>
    <row r="2676" s="113" customFormat="1" hidden="1" customHeight="1" spans="1:24">
      <c r="A2676" s="9">
        <v>2675</v>
      </c>
      <c r="B2676" s="96" t="s">
        <v>179</v>
      </c>
      <c r="C2676" s="9" t="s">
        <v>6224</v>
      </c>
      <c r="D2676" s="9" t="s">
        <v>6225</v>
      </c>
      <c r="E2676" s="9" t="s">
        <v>6203</v>
      </c>
      <c r="F2676" s="9" t="s">
        <v>6226</v>
      </c>
      <c r="G2676" s="9" t="str">
        <f t="shared" si="306"/>
        <v>厚坡镇陈营村</v>
      </c>
      <c r="H2676" s="9" t="s">
        <v>6227</v>
      </c>
      <c r="I2676" s="9">
        <v>1</v>
      </c>
      <c r="J2676" s="9">
        <v>0</v>
      </c>
      <c r="K2676" s="9">
        <v>0</v>
      </c>
      <c r="L2676" s="9">
        <v>1</v>
      </c>
      <c r="M2676" s="9">
        <f t="shared" si="300"/>
        <v>0</v>
      </c>
      <c r="N2676" s="9">
        <f t="shared" si="301"/>
        <v>0</v>
      </c>
      <c r="O2676" s="9">
        <f t="shared" si="302"/>
        <v>600</v>
      </c>
      <c r="P2676" s="125">
        <f t="shared" si="303"/>
        <v>600</v>
      </c>
      <c r="Q2676" s="127">
        <f t="shared" si="304"/>
        <v>598</v>
      </c>
      <c r="R2676" s="128">
        <f t="shared" si="305"/>
        <v>1198</v>
      </c>
      <c r="S2676" s="4" t="str">
        <f>VLOOKUP(D2676,[2]Sheet1!$F$1:$J$65536,5,0)</f>
        <v>6228230975961921067</v>
      </c>
      <c r="T2676" s="4" t="str">
        <f>VLOOKUP(D2676,[1]Sheet1!$F$1:$H$65536,3,0)</f>
        <v>张克召</v>
      </c>
      <c r="U2676" s="4" t="s">
        <v>56</v>
      </c>
      <c r="V2676" s="4"/>
      <c r="W2676" s="4"/>
      <c r="X2676" s="4"/>
    </row>
    <row r="2677" s="113" customFormat="1" hidden="1" customHeight="1" spans="1:24">
      <c r="A2677" s="9">
        <v>2676</v>
      </c>
      <c r="B2677" s="96" t="s">
        <v>123</v>
      </c>
      <c r="C2677" s="9" t="s">
        <v>6228</v>
      </c>
      <c r="D2677" s="9" t="s">
        <v>6229</v>
      </c>
      <c r="E2677" s="9" t="s">
        <v>6203</v>
      </c>
      <c r="F2677" s="9" t="s">
        <v>6230</v>
      </c>
      <c r="G2677" s="9" t="str">
        <f t="shared" si="306"/>
        <v>厚坡镇李华庄村</v>
      </c>
      <c r="H2677" s="9" t="s">
        <v>6231</v>
      </c>
      <c r="I2677" s="9">
        <v>1</v>
      </c>
      <c r="J2677" s="9">
        <v>1</v>
      </c>
      <c r="K2677" s="9">
        <v>0</v>
      </c>
      <c r="L2677" s="9">
        <v>0</v>
      </c>
      <c r="M2677" s="9">
        <f t="shared" si="300"/>
        <v>75</v>
      </c>
      <c r="N2677" s="9">
        <f t="shared" si="301"/>
        <v>0</v>
      </c>
      <c r="O2677" s="9">
        <f t="shared" si="302"/>
        <v>0</v>
      </c>
      <c r="P2677" s="125">
        <f t="shared" si="303"/>
        <v>75</v>
      </c>
      <c r="Q2677" s="127">
        <f t="shared" si="304"/>
        <v>598</v>
      </c>
      <c r="R2677" s="128">
        <f t="shared" si="305"/>
        <v>673</v>
      </c>
      <c r="S2677" s="4" t="str">
        <f>VLOOKUP(D2677,[2]Sheet1!$F$1:$J$65536,5,0)</f>
        <v>6228230976049952462</v>
      </c>
      <c r="T2677" s="4" t="str">
        <f>VLOOKUP(D2677,[1]Sheet1!$F$1:$H$65536,3,0)</f>
        <v>赵玉培</v>
      </c>
      <c r="U2677" s="4" t="s">
        <v>56</v>
      </c>
      <c r="V2677" s="4"/>
      <c r="W2677" s="4"/>
      <c r="X2677" s="4"/>
    </row>
    <row r="2678" s="113" customFormat="1" hidden="1" customHeight="1" spans="1:24">
      <c r="A2678" s="9">
        <v>2677</v>
      </c>
      <c r="B2678" s="96" t="s">
        <v>66</v>
      </c>
      <c r="C2678" s="9" t="s">
        <v>6232</v>
      </c>
      <c r="D2678" s="9" t="s">
        <v>6233</v>
      </c>
      <c r="E2678" s="9" t="s">
        <v>6203</v>
      </c>
      <c r="F2678" s="9" t="s">
        <v>6234</v>
      </c>
      <c r="G2678" s="9" t="str">
        <f t="shared" si="306"/>
        <v>厚坡镇韦集村</v>
      </c>
      <c r="H2678" s="9" t="s">
        <v>6235</v>
      </c>
      <c r="I2678" s="9">
        <v>1</v>
      </c>
      <c r="J2678" s="9">
        <v>1</v>
      </c>
      <c r="K2678" s="9">
        <v>0</v>
      </c>
      <c r="L2678" s="9">
        <v>0</v>
      </c>
      <c r="M2678" s="9">
        <f t="shared" si="300"/>
        <v>75</v>
      </c>
      <c r="N2678" s="9">
        <f t="shared" si="301"/>
        <v>0</v>
      </c>
      <c r="O2678" s="9">
        <f t="shared" si="302"/>
        <v>0</v>
      </c>
      <c r="P2678" s="125">
        <f t="shared" si="303"/>
        <v>75</v>
      </c>
      <c r="Q2678" s="127">
        <f t="shared" si="304"/>
        <v>598</v>
      </c>
      <c r="R2678" s="128">
        <f t="shared" si="305"/>
        <v>673</v>
      </c>
      <c r="S2678" s="4" t="str">
        <f>VLOOKUP(D2678,[2]Sheet1!$F$1:$J$65536,5,0)</f>
        <v>6228230975963577164</v>
      </c>
      <c r="T2678" s="4" t="str">
        <f>VLOOKUP(D2678,[1]Sheet1!$F$1:$H$65536,3,0)</f>
        <v>丁三旺</v>
      </c>
      <c r="U2678" s="4" t="s">
        <v>56</v>
      </c>
      <c r="V2678" s="4"/>
      <c r="W2678" s="4"/>
      <c r="X2678" s="4"/>
    </row>
    <row r="2679" s="113" customFormat="1" hidden="1" customHeight="1" spans="1:24">
      <c r="A2679" s="9">
        <v>2678</v>
      </c>
      <c r="B2679" s="96" t="s">
        <v>179</v>
      </c>
      <c r="C2679" s="9" t="s">
        <v>6236</v>
      </c>
      <c r="D2679" s="9" t="s">
        <v>6237</v>
      </c>
      <c r="E2679" s="9" t="s">
        <v>6203</v>
      </c>
      <c r="F2679" s="9" t="s">
        <v>6238</v>
      </c>
      <c r="G2679" s="9" t="str">
        <f t="shared" si="306"/>
        <v>厚坡镇赵寨村</v>
      </c>
      <c r="H2679" s="9" t="s">
        <v>6239</v>
      </c>
      <c r="I2679" s="9">
        <v>1</v>
      </c>
      <c r="J2679" s="9">
        <v>0</v>
      </c>
      <c r="K2679" s="9">
        <v>1</v>
      </c>
      <c r="L2679" s="9">
        <v>0</v>
      </c>
      <c r="M2679" s="9">
        <f t="shared" si="300"/>
        <v>0</v>
      </c>
      <c r="N2679" s="9">
        <f t="shared" si="301"/>
        <v>300</v>
      </c>
      <c r="O2679" s="9">
        <f t="shared" si="302"/>
        <v>0</v>
      </c>
      <c r="P2679" s="125">
        <f t="shared" si="303"/>
        <v>300</v>
      </c>
      <c r="Q2679" s="127">
        <f t="shared" si="304"/>
        <v>598</v>
      </c>
      <c r="R2679" s="128">
        <f t="shared" si="305"/>
        <v>898</v>
      </c>
      <c r="S2679" s="4" t="str">
        <f>VLOOKUP(D2679,[2]Sheet1!$F$1:$J$65536,5,0)</f>
        <v>6217975130025567116</v>
      </c>
      <c r="T2679" s="4" t="str">
        <f>VLOOKUP(D2679,[1]Sheet1!$F$1:$H$65536,3,0)</f>
        <v>王建礼</v>
      </c>
      <c r="U2679" s="4" t="s">
        <v>56</v>
      </c>
      <c r="V2679" s="4"/>
      <c r="W2679" s="4"/>
      <c r="X2679" s="4"/>
    </row>
    <row r="2680" s="113" customFormat="1" hidden="1" customHeight="1" spans="1:24">
      <c r="A2680" s="9">
        <v>2679</v>
      </c>
      <c r="B2680" s="96" t="s">
        <v>66</v>
      </c>
      <c r="C2680" s="9" t="s">
        <v>6240</v>
      </c>
      <c r="D2680" s="9" t="s">
        <v>6241</v>
      </c>
      <c r="E2680" s="9" t="s">
        <v>6203</v>
      </c>
      <c r="F2680" s="9" t="s">
        <v>6242</v>
      </c>
      <c r="G2680" s="9" t="str">
        <f t="shared" si="306"/>
        <v>厚坡镇大寨村</v>
      </c>
      <c r="H2680" s="9" t="s">
        <v>6243</v>
      </c>
      <c r="I2680" s="9">
        <v>1</v>
      </c>
      <c r="J2680" s="9">
        <v>0</v>
      </c>
      <c r="K2680" s="9">
        <v>1</v>
      </c>
      <c r="L2680" s="9">
        <v>0</v>
      </c>
      <c r="M2680" s="9">
        <f t="shared" si="300"/>
        <v>0</v>
      </c>
      <c r="N2680" s="9">
        <f t="shared" si="301"/>
        <v>300</v>
      </c>
      <c r="O2680" s="9">
        <f t="shared" si="302"/>
        <v>0</v>
      </c>
      <c r="P2680" s="125">
        <f t="shared" si="303"/>
        <v>300</v>
      </c>
      <c r="Q2680" s="127">
        <f t="shared" si="304"/>
        <v>598</v>
      </c>
      <c r="R2680" s="128">
        <f t="shared" si="305"/>
        <v>898</v>
      </c>
      <c r="S2680" s="4" t="str">
        <f>VLOOKUP(D2680,[2]Sheet1!$F$1:$J$65536,5,0)</f>
        <v>6228230975963352964</v>
      </c>
      <c r="T2680" s="4" t="str">
        <f>VLOOKUP(D2680,[1]Sheet1!$F$1:$H$65536,3,0)</f>
        <v>刘九菊</v>
      </c>
      <c r="U2680" s="4" t="s">
        <v>56</v>
      </c>
      <c r="V2680" s="4"/>
      <c r="W2680" s="4"/>
      <c r="X2680" s="4"/>
    </row>
    <row r="2681" s="113" customFormat="1" hidden="1" customHeight="1" spans="1:24">
      <c r="A2681" s="9">
        <v>2680</v>
      </c>
      <c r="B2681" s="96" t="s">
        <v>66</v>
      </c>
      <c r="C2681" s="9" t="s">
        <v>6244</v>
      </c>
      <c r="D2681" s="9" t="s">
        <v>6245</v>
      </c>
      <c r="E2681" s="9" t="s">
        <v>6203</v>
      </c>
      <c r="F2681" s="9" t="s">
        <v>6226</v>
      </c>
      <c r="G2681" s="9" t="str">
        <f t="shared" si="306"/>
        <v>厚坡镇陈营村</v>
      </c>
      <c r="H2681" s="9" t="s">
        <v>6227</v>
      </c>
      <c r="I2681" s="9">
        <v>1</v>
      </c>
      <c r="J2681" s="9">
        <v>1</v>
      </c>
      <c r="K2681" s="9">
        <v>0</v>
      </c>
      <c r="L2681" s="9">
        <v>0</v>
      </c>
      <c r="M2681" s="9">
        <f t="shared" si="300"/>
        <v>75</v>
      </c>
      <c r="N2681" s="9">
        <f t="shared" si="301"/>
        <v>0</v>
      </c>
      <c r="O2681" s="9">
        <f t="shared" si="302"/>
        <v>0</v>
      </c>
      <c r="P2681" s="125">
        <f t="shared" si="303"/>
        <v>75</v>
      </c>
      <c r="Q2681" s="127">
        <f t="shared" si="304"/>
        <v>598</v>
      </c>
      <c r="R2681" s="128">
        <f t="shared" si="305"/>
        <v>673</v>
      </c>
      <c r="S2681" s="4" t="str">
        <f>VLOOKUP(D2681,[2]Sheet1!$F$1:$J$65536,5,0)</f>
        <v>623059486701983066</v>
      </c>
      <c r="T2681" s="4" t="str">
        <f>VLOOKUP(D2681,[1]Sheet1!$F$1:$H$65536,3,0)</f>
        <v>张新虎</v>
      </c>
      <c r="U2681" s="4" t="s">
        <v>56</v>
      </c>
      <c r="V2681" s="4"/>
      <c r="W2681" s="4"/>
      <c r="X2681" s="4"/>
    </row>
    <row r="2682" s="113" customFormat="1" hidden="1" customHeight="1" spans="1:24">
      <c r="A2682" s="9">
        <v>2681</v>
      </c>
      <c r="B2682" s="96" t="s">
        <v>66</v>
      </c>
      <c r="C2682" s="9" t="s">
        <v>6246</v>
      </c>
      <c r="D2682" s="9" t="s">
        <v>6247</v>
      </c>
      <c r="E2682" s="9" t="s">
        <v>6203</v>
      </c>
      <c r="F2682" s="9" t="s">
        <v>6248</v>
      </c>
      <c r="G2682" s="9" t="str">
        <f t="shared" si="306"/>
        <v>厚坡镇杨安村</v>
      </c>
      <c r="H2682" s="9" t="s">
        <v>6249</v>
      </c>
      <c r="I2682" s="9">
        <v>1</v>
      </c>
      <c r="J2682" s="9">
        <v>1</v>
      </c>
      <c r="K2682" s="9">
        <v>0</v>
      </c>
      <c r="L2682" s="9">
        <v>0</v>
      </c>
      <c r="M2682" s="9">
        <f t="shared" si="300"/>
        <v>75</v>
      </c>
      <c r="N2682" s="9">
        <f t="shared" si="301"/>
        <v>0</v>
      </c>
      <c r="O2682" s="9">
        <f t="shared" si="302"/>
        <v>0</v>
      </c>
      <c r="P2682" s="125">
        <f t="shared" si="303"/>
        <v>75</v>
      </c>
      <c r="Q2682" s="127">
        <f t="shared" si="304"/>
        <v>598</v>
      </c>
      <c r="R2682" s="128">
        <f t="shared" si="305"/>
        <v>673</v>
      </c>
      <c r="S2682" s="4" t="str">
        <f>VLOOKUP(D2682,[2]Sheet1!$F$1:$J$65536,5,0)</f>
        <v>6217975130027655042</v>
      </c>
      <c r="T2682" s="4" t="str">
        <f>VLOOKUP(D2682,[1]Sheet1!$F$1:$H$65536,3,0)</f>
        <v>李平海</v>
      </c>
      <c r="U2682" s="4" t="s">
        <v>56</v>
      </c>
      <c r="V2682" s="4"/>
      <c r="W2682" s="4"/>
      <c r="X2682" s="4"/>
    </row>
    <row r="2683" s="113" customFormat="1" hidden="1" customHeight="1" spans="1:24">
      <c r="A2683" s="9">
        <v>2682</v>
      </c>
      <c r="B2683" s="96" t="s">
        <v>66</v>
      </c>
      <c r="C2683" s="9" t="s">
        <v>6250</v>
      </c>
      <c r="D2683" s="9" t="s">
        <v>6251</v>
      </c>
      <c r="E2683" s="9" t="s">
        <v>6203</v>
      </c>
      <c r="F2683" s="9" t="s">
        <v>6248</v>
      </c>
      <c r="G2683" s="9" t="str">
        <f t="shared" si="306"/>
        <v>厚坡镇杨安村</v>
      </c>
      <c r="H2683" s="9" t="s">
        <v>6249</v>
      </c>
      <c r="I2683" s="9">
        <v>1</v>
      </c>
      <c r="J2683" s="9">
        <v>0</v>
      </c>
      <c r="K2683" s="9">
        <v>1</v>
      </c>
      <c r="L2683" s="9">
        <v>0</v>
      </c>
      <c r="M2683" s="9">
        <f t="shared" si="300"/>
        <v>0</v>
      </c>
      <c r="N2683" s="9">
        <f t="shared" si="301"/>
        <v>300</v>
      </c>
      <c r="O2683" s="9">
        <f t="shared" si="302"/>
        <v>0</v>
      </c>
      <c r="P2683" s="125">
        <f t="shared" si="303"/>
        <v>300</v>
      </c>
      <c r="Q2683" s="127">
        <f t="shared" si="304"/>
        <v>598</v>
      </c>
      <c r="R2683" s="128">
        <f t="shared" si="305"/>
        <v>898</v>
      </c>
      <c r="S2683" s="4" t="str">
        <f>VLOOKUP(D2683,[2]Sheet1!$F$1:$J$65536,5,0)</f>
        <v>6228230976049930468</v>
      </c>
      <c r="T2683" s="4" t="str">
        <f>VLOOKUP(D2683,[1]Sheet1!$F$1:$H$65536,3,0)</f>
        <v>杨合京</v>
      </c>
      <c r="U2683" s="4" t="s">
        <v>56</v>
      </c>
      <c r="V2683" s="4"/>
      <c r="W2683" s="4"/>
      <c r="X2683" s="4"/>
    </row>
    <row r="2684" s="113" customFormat="1" hidden="1" customHeight="1" spans="1:24">
      <c r="A2684" s="9">
        <v>2683</v>
      </c>
      <c r="B2684" s="96" t="s">
        <v>48</v>
      </c>
      <c r="C2684" s="9" t="s">
        <v>6252</v>
      </c>
      <c r="D2684" s="9" t="s">
        <v>6253</v>
      </c>
      <c r="E2684" s="9" t="s">
        <v>6203</v>
      </c>
      <c r="F2684" s="9" t="s">
        <v>6254</v>
      </c>
      <c r="G2684" s="9" t="str">
        <f t="shared" si="306"/>
        <v>厚坡镇柏扒村</v>
      </c>
      <c r="H2684" s="9" t="s">
        <v>6255</v>
      </c>
      <c r="I2684" s="9">
        <v>1</v>
      </c>
      <c r="J2684" s="9">
        <v>1</v>
      </c>
      <c r="K2684" s="9">
        <v>0</v>
      </c>
      <c r="L2684" s="9">
        <v>0</v>
      </c>
      <c r="M2684" s="9">
        <f t="shared" si="300"/>
        <v>75</v>
      </c>
      <c r="N2684" s="9">
        <f t="shared" si="301"/>
        <v>0</v>
      </c>
      <c r="O2684" s="9">
        <f t="shared" si="302"/>
        <v>0</v>
      </c>
      <c r="P2684" s="125">
        <f t="shared" si="303"/>
        <v>75</v>
      </c>
      <c r="Q2684" s="127">
        <f t="shared" si="304"/>
        <v>598</v>
      </c>
      <c r="R2684" s="128">
        <f t="shared" si="305"/>
        <v>673</v>
      </c>
      <c r="S2684" s="4" t="str">
        <f>VLOOKUP(D2684,[2]Sheet1!$F$1:$J$65536,5,0)</f>
        <v>6228230975961273766</v>
      </c>
      <c r="T2684" s="4" t="str">
        <f>VLOOKUP(D2684,[1]Sheet1!$F$1:$H$65536,3,0)</f>
        <v>孙天策</v>
      </c>
      <c r="U2684" s="4" t="s">
        <v>56</v>
      </c>
      <c r="V2684" s="4"/>
      <c r="W2684" s="4"/>
      <c r="X2684" s="4"/>
    </row>
    <row r="2685" s="113" customFormat="1" hidden="1" customHeight="1" spans="1:24">
      <c r="A2685" s="9">
        <v>2684</v>
      </c>
      <c r="B2685" s="96" t="s">
        <v>66</v>
      </c>
      <c r="C2685" s="9" t="s">
        <v>6256</v>
      </c>
      <c r="D2685" s="9" t="s">
        <v>6257</v>
      </c>
      <c r="E2685" s="9" t="s">
        <v>6203</v>
      </c>
      <c r="F2685" s="9" t="s">
        <v>6242</v>
      </c>
      <c r="G2685" s="9" t="str">
        <f t="shared" si="306"/>
        <v>厚坡镇大寨村</v>
      </c>
      <c r="H2685" s="9" t="s">
        <v>6243</v>
      </c>
      <c r="I2685" s="9">
        <v>1</v>
      </c>
      <c r="J2685" s="9">
        <v>1</v>
      </c>
      <c r="K2685" s="9">
        <v>0</v>
      </c>
      <c r="L2685" s="9">
        <v>0</v>
      </c>
      <c r="M2685" s="9">
        <f t="shared" si="300"/>
        <v>75</v>
      </c>
      <c r="N2685" s="9">
        <f t="shared" si="301"/>
        <v>0</v>
      </c>
      <c r="O2685" s="9">
        <f t="shared" si="302"/>
        <v>0</v>
      </c>
      <c r="P2685" s="125">
        <f t="shared" si="303"/>
        <v>75</v>
      </c>
      <c r="Q2685" s="127">
        <f t="shared" si="304"/>
        <v>598</v>
      </c>
      <c r="R2685" s="128">
        <f t="shared" si="305"/>
        <v>673</v>
      </c>
      <c r="S2685" s="4" t="str">
        <f>VLOOKUP(D2685,[2]Sheet1!$F$1:$J$65536,5,0)</f>
        <v>6228230975963434960</v>
      </c>
      <c r="T2685" s="4" t="str">
        <f>VLOOKUP(D2685,[1]Sheet1!$F$1:$H$65536,3,0)</f>
        <v>赵文点</v>
      </c>
      <c r="U2685" s="4" t="s">
        <v>56</v>
      </c>
      <c r="V2685" s="4"/>
      <c r="W2685" s="4"/>
      <c r="X2685" s="4"/>
    </row>
    <row r="2686" s="113" customFormat="1" hidden="1" customHeight="1" spans="1:24">
      <c r="A2686" s="9">
        <v>2685</v>
      </c>
      <c r="B2686" s="96" t="s">
        <v>66</v>
      </c>
      <c r="C2686" s="9" t="s">
        <v>6258</v>
      </c>
      <c r="D2686" s="9" t="s">
        <v>6259</v>
      </c>
      <c r="E2686" s="9" t="s">
        <v>6203</v>
      </c>
      <c r="F2686" s="9" t="s">
        <v>1417</v>
      </c>
      <c r="G2686" s="9" t="str">
        <f t="shared" si="306"/>
        <v>厚坡镇刘营村</v>
      </c>
      <c r="H2686" s="9" t="s">
        <v>6260</v>
      </c>
      <c r="I2686" s="9">
        <v>1</v>
      </c>
      <c r="J2686" s="9">
        <v>1</v>
      </c>
      <c r="K2686" s="9">
        <v>0</v>
      </c>
      <c r="L2686" s="9">
        <v>0</v>
      </c>
      <c r="M2686" s="9">
        <f t="shared" si="300"/>
        <v>75</v>
      </c>
      <c r="N2686" s="9">
        <f t="shared" si="301"/>
        <v>0</v>
      </c>
      <c r="O2686" s="9">
        <f t="shared" si="302"/>
        <v>0</v>
      </c>
      <c r="P2686" s="125">
        <f t="shared" si="303"/>
        <v>75</v>
      </c>
      <c r="Q2686" s="127">
        <f t="shared" si="304"/>
        <v>598</v>
      </c>
      <c r="R2686" s="128">
        <f t="shared" si="305"/>
        <v>673</v>
      </c>
      <c r="S2686" s="4" t="str">
        <f>VLOOKUP(D2686,[2]Sheet1!$F$1:$J$65536,5,0)</f>
        <v>623059486701550931</v>
      </c>
      <c r="T2686" s="4" t="str">
        <f>VLOOKUP(D2686,[1]Sheet1!$F$1:$H$65536,3,0)</f>
        <v>刘甲俊</v>
      </c>
      <c r="U2686" s="4" t="s">
        <v>56</v>
      </c>
      <c r="V2686" s="4"/>
      <c r="W2686" s="4"/>
      <c r="X2686" s="4"/>
    </row>
    <row r="2687" s="113" customFormat="1" hidden="1" customHeight="1" spans="1:24">
      <c r="A2687" s="9">
        <v>2686</v>
      </c>
      <c r="B2687" s="96" t="s">
        <v>66</v>
      </c>
      <c r="C2687" s="9" t="s">
        <v>6261</v>
      </c>
      <c r="D2687" s="9" t="s">
        <v>6262</v>
      </c>
      <c r="E2687" s="9" t="s">
        <v>6203</v>
      </c>
      <c r="F2687" s="9" t="s">
        <v>1658</v>
      </c>
      <c r="G2687" s="9" t="str">
        <f t="shared" si="306"/>
        <v>厚坡镇王岗村</v>
      </c>
      <c r="H2687" s="9" t="s">
        <v>6263</v>
      </c>
      <c r="I2687" s="9">
        <v>1</v>
      </c>
      <c r="J2687" s="9">
        <v>0</v>
      </c>
      <c r="K2687" s="9">
        <v>0</v>
      </c>
      <c r="L2687" s="9">
        <v>1</v>
      </c>
      <c r="M2687" s="9">
        <f t="shared" si="300"/>
        <v>0</v>
      </c>
      <c r="N2687" s="9">
        <f t="shared" si="301"/>
        <v>0</v>
      </c>
      <c r="O2687" s="9">
        <f t="shared" si="302"/>
        <v>600</v>
      </c>
      <c r="P2687" s="125">
        <f t="shared" si="303"/>
        <v>600</v>
      </c>
      <c r="Q2687" s="127">
        <f t="shared" si="304"/>
        <v>598</v>
      </c>
      <c r="R2687" s="128">
        <f t="shared" si="305"/>
        <v>1198</v>
      </c>
      <c r="S2687" s="153" t="s">
        <v>6264</v>
      </c>
      <c r="T2687" s="4" t="str">
        <f>VLOOKUP(D2687,[1]Sheet1!$F$1:$H$65536,3,0)</f>
        <v>陈金云</v>
      </c>
      <c r="U2687" s="4" t="s">
        <v>56</v>
      </c>
      <c r="V2687" s="4"/>
      <c r="W2687" s="4"/>
      <c r="X2687" s="4"/>
    </row>
    <row r="2688" s="113" customFormat="1" hidden="1" customHeight="1" spans="1:24">
      <c r="A2688" s="9">
        <v>2687</v>
      </c>
      <c r="B2688" s="96" t="s">
        <v>66</v>
      </c>
      <c r="C2688" s="9" t="s">
        <v>6265</v>
      </c>
      <c r="D2688" s="9" t="s">
        <v>6266</v>
      </c>
      <c r="E2688" s="9" t="s">
        <v>6203</v>
      </c>
      <c r="F2688" s="9" t="s">
        <v>6267</v>
      </c>
      <c r="G2688" s="9" t="str">
        <f t="shared" si="306"/>
        <v>厚坡镇后街村</v>
      </c>
      <c r="H2688" s="9" t="s">
        <v>6268</v>
      </c>
      <c r="I2688" s="9">
        <v>1</v>
      </c>
      <c r="J2688" s="9">
        <v>0</v>
      </c>
      <c r="K2688" s="9">
        <v>1</v>
      </c>
      <c r="L2688" s="9">
        <v>0</v>
      </c>
      <c r="M2688" s="9">
        <f t="shared" si="300"/>
        <v>0</v>
      </c>
      <c r="N2688" s="9">
        <f t="shared" si="301"/>
        <v>300</v>
      </c>
      <c r="O2688" s="9">
        <f t="shared" si="302"/>
        <v>0</v>
      </c>
      <c r="P2688" s="125">
        <f t="shared" si="303"/>
        <v>300</v>
      </c>
      <c r="Q2688" s="127">
        <f t="shared" si="304"/>
        <v>598</v>
      </c>
      <c r="R2688" s="128">
        <f t="shared" si="305"/>
        <v>898</v>
      </c>
      <c r="S2688" s="4" t="str">
        <f>VLOOKUP(D2688,[2]Sheet1!$F$1:$J$65536,5,0)</f>
        <v>6228230975962075863</v>
      </c>
      <c r="T2688" s="4" t="str">
        <f>VLOOKUP(D2688,[1]Sheet1!$F$1:$H$65536,3,0)</f>
        <v>张清双</v>
      </c>
      <c r="U2688" s="4" t="s">
        <v>56</v>
      </c>
      <c r="V2688" s="4"/>
      <c r="W2688" s="4"/>
      <c r="X2688" s="4"/>
    </row>
    <row r="2689" s="113" customFormat="1" hidden="1" customHeight="1" spans="1:24">
      <c r="A2689" s="9">
        <v>2688</v>
      </c>
      <c r="B2689" s="96" t="s">
        <v>853</v>
      </c>
      <c r="C2689" s="9" t="s">
        <v>6269</v>
      </c>
      <c r="D2689" s="9" t="s">
        <v>6270</v>
      </c>
      <c r="E2689" s="9" t="s">
        <v>6203</v>
      </c>
      <c r="F2689" s="9" t="s">
        <v>2114</v>
      </c>
      <c r="G2689" s="9" t="str">
        <f t="shared" si="306"/>
        <v>厚坡镇王沟村</v>
      </c>
      <c r="H2689" s="9" t="s">
        <v>6271</v>
      </c>
      <c r="I2689" s="9">
        <v>1</v>
      </c>
      <c r="J2689" s="9">
        <v>1</v>
      </c>
      <c r="K2689" s="9">
        <v>0</v>
      </c>
      <c r="L2689" s="9">
        <v>0</v>
      </c>
      <c r="M2689" s="9">
        <f t="shared" si="300"/>
        <v>75</v>
      </c>
      <c r="N2689" s="9">
        <f t="shared" si="301"/>
        <v>0</v>
      </c>
      <c r="O2689" s="9">
        <f t="shared" si="302"/>
        <v>0</v>
      </c>
      <c r="P2689" s="125">
        <f t="shared" si="303"/>
        <v>75</v>
      </c>
      <c r="Q2689" s="127">
        <f t="shared" si="304"/>
        <v>598</v>
      </c>
      <c r="R2689" s="128">
        <f t="shared" si="305"/>
        <v>673</v>
      </c>
      <c r="S2689" s="4" t="str">
        <f>VLOOKUP(D2689,[2]Sheet1!$F$1:$J$65536,5,0)</f>
        <v>6228230975961654866</v>
      </c>
      <c r="T2689" s="4" t="str">
        <f>VLOOKUP(D2689,[1]Sheet1!$F$1:$H$65536,3,0)</f>
        <v>王玉民</v>
      </c>
      <c r="U2689" s="4" t="s">
        <v>56</v>
      </c>
      <c r="V2689" s="4"/>
      <c r="W2689" s="4"/>
      <c r="X2689" s="4"/>
    </row>
    <row r="2690" s="113" customFormat="1" hidden="1" customHeight="1" spans="1:24">
      <c r="A2690" s="9">
        <v>2689</v>
      </c>
      <c r="B2690" s="96" t="s">
        <v>66</v>
      </c>
      <c r="C2690" s="9" t="s">
        <v>6272</v>
      </c>
      <c r="D2690" s="9" t="s">
        <v>6273</v>
      </c>
      <c r="E2690" s="9" t="s">
        <v>6203</v>
      </c>
      <c r="F2690" s="9" t="s">
        <v>6274</v>
      </c>
      <c r="G2690" s="9" t="str">
        <f t="shared" si="306"/>
        <v>厚坡镇齐湾村</v>
      </c>
      <c r="H2690" s="9" t="s">
        <v>6275</v>
      </c>
      <c r="I2690" s="9">
        <v>1</v>
      </c>
      <c r="J2690" s="9">
        <v>1</v>
      </c>
      <c r="K2690" s="9">
        <v>0</v>
      </c>
      <c r="L2690" s="9">
        <v>0</v>
      </c>
      <c r="M2690" s="9">
        <f t="shared" si="300"/>
        <v>75</v>
      </c>
      <c r="N2690" s="9">
        <f t="shared" si="301"/>
        <v>0</v>
      </c>
      <c r="O2690" s="9">
        <f t="shared" si="302"/>
        <v>0</v>
      </c>
      <c r="P2690" s="125">
        <f t="shared" si="303"/>
        <v>75</v>
      </c>
      <c r="Q2690" s="127">
        <f t="shared" si="304"/>
        <v>598</v>
      </c>
      <c r="R2690" s="128">
        <f t="shared" si="305"/>
        <v>673</v>
      </c>
      <c r="S2690" s="4" t="str">
        <f>VLOOKUP(D2690,[2]Sheet1!$F$1:$J$65536,5,0)</f>
        <v>6228230975963044660</v>
      </c>
      <c r="T2690" s="4" t="str">
        <f>VLOOKUP(D2690,[1]Sheet1!$F$1:$H$65536,3,0)</f>
        <v>罗明虎</v>
      </c>
      <c r="U2690" s="4" t="s">
        <v>56</v>
      </c>
      <c r="V2690" s="4"/>
      <c r="W2690" s="4"/>
      <c r="X2690" s="4"/>
    </row>
    <row r="2691" s="113" customFormat="1" hidden="1" customHeight="1" spans="1:24">
      <c r="A2691" s="9">
        <v>2690</v>
      </c>
      <c r="B2691" s="96" t="s">
        <v>66</v>
      </c>
      <c r="C2691" s="9" t="s">
        <v>6276</v>
      </c>
      <c r="D2691" s="9" t="s">
        <v>6277</v>
      </c>
      <c r="E2691" s="9" t="s">
        <v>6203</v>
      </c>
      <c r="F2691" s="9" t="s">
        <v>6278</v>
      </c>
      <c r="G2691" s="9" t="str">
        <f t="shared" si="306"/>
        <v>厚坡镇马王港村</v>
      </c>
      <c r="H2691" s="9" t="s">
        <v>6279</v>
      </c>
      <c r="I2691" s="9">
        <v>1</v>
      </c>
      <c r="J2691" s="9">
        <v>1</v>
      </c>
      <c r="K2691" s="9">
        <v>0</v>
      </c>
      <c r="L2691" s="9">
        <v>0</v>
      </c>
      <c r="M2691" s="9">
        <f t="shared" ref="M2691:M2754" si="307">J2691*75</f>
        <v>75</v>
      </c>
      <c r="N2691" s="9">
        <f t="shared" ref="N2691:N2754" si="308">K2691*300</f>
        <v>0</v>
      </c>
      <c r="O2691" s="9">
        <f t="shared" ref="O2691:O2754" si="309">L2691*600</f>
        <v>0</v>
      </c>
      <c r="P2691" s="125">
        <f t="shared" ref="P2691:P2754" si="310">M2691+N2691+O2691</f>
        <v>75</v>
      </c>
      <c r="Q2691" s="127">
        <f t="shared" ref="Q2691:Q2754" si="311">I2691*598</f>
        <v>598</v>
      </c>
      <c r="R2691" s="128">
        <f t="shared" ref="R2691:R2754" si="312">P2691+Q2691</f>
        <v>673</v>
      </c>
      <c r="S2691" s="4" t="str">
        <f>VLOOKUP(D2691,[2]Sheet1!$F$1:$J$65536,5,0)</f>
        <v>6228230975960870661</v>
      </c>
      <c r="T2691" s="4" t="str">
        <f>VLOOKUP(D2691,[1]Sheet1!$F$1:$H$65536,3,0)</f>
        <v>王国文</v>
      </c>
      <c r="U2691" s="4" t="s">
        <v>56</v>
      </c>
      <c r="V2691" s="4"/>
      <c r="W2691" s="4"/>
      <c r="X2691" s="4"/>
    </row>
    <row r="2692" s="113" customFormat="1" hidden="1" customHeight="1" spans="1:24">
      <c r="A2692" s="9">
        <v>2691</v>
      </c>
      <c r="B2692" s="96" t="s">
        <v>41</v>
      </c>
      <c r="C2692" s="9" t="s">
        <v>6280</v>
      </c>
      <c r="D2692" s="9" t="s">
        <v>6281</v>
      </c>
      <c r="E2692" s="9" t="s">
        <v>6203</v>
      </c>
      <c r="F2692" s="9" t="s">
        <v>6282</v>
      </c>
      <c r="G2692" s="9" t="str">
        <f t="shared" si="306"/>
        <v>厚坡镇唐湾村</v>
      </c>
      <c r="H2692" s="9" t="s">
        <v>6283</v>
      </c>
      <c r="I2692" s="9">
        <v>1</v>
      </c>
      <c r="J2692" s="9">
        <v>0</v>
      </c>
      <c r="K2692" s="9">
        <v>1</v>
      </c>
      <c r="L2692" s="9">
        <v>0</v>
      </c>
      <c r="M2692" s="9">
        <f t="shared" si="307"/>
        <v>0</v>
      </c>
      <c r="N2692" s="9">
        <f t="shared" si="308"/>
        <v>300</v>
      </c>
      <c r="O2692" s="9">
        <f t="shared" si="309"/>
        <v>0</v>
      </c>
      <c r="P2692" s="125">
        <f t="shared" si="310"/>
        <v>300</v>
      </c>
      <c r="Q2692" s="127">
        <f t="shared" si="311"/>
        <v>598</v>
      </c>
      <c r="R2692" s="128">
        <f t="shared" si="312"/>
        <v>898</v>
      </c>
      <c r="S2692" s="4" t="str">
        <f>VLOOKUP(D2692,[2]Sheet1!$F$1:$J$65536,5,0)</f>
        <v>6228230976048371466</v>
      </c>
      <c r="T2692" s="4" t="str">
        <f>VLOOKUP(D2692,[1]Sheet1!$F$1:$H$65536,3,0)</f>
        <v>卢红伟</v>
      </c>
      <c r="U2692" s="4" t="s">
        <v>56</v>
      </c>
      <c r="V2692" s="4"/>
      <c r="W2692" s="4"/>
      <c r="X2692" s="4"/>
    </row>
    <row r="2693" s="113" customFormat="1" hidden="1" customHeight="1" spans="1:24">
      <c r="A2693" s="9">
        <v>2692</v>
      </c>
      <c r="B2693" s="96" t="s">
        <v>66</v>
      </c>
      <c r="C2693" s="9" t="s">
        <v>6284</v>
      </c>
      <c r="D2693" s="9" t="s">
        <v>6285</v>
      </c>
      <c r="E2693" s="9" t="s">
        <v>6203</v>
      </c>
      <c r="F2693" s="9" t="s">
        <v>2797</v>
      </c>
      <c r="G2693" s="9" t="str">
        <f t="shared" si="306"/>
        <v>厚坡镇陈庄村</v>
      </c>
      <c r="H2693" s="9" t="s">
        <v>6286</v>
      </c>
      <c r="I2693" s="9">
        <v>1</v>
      </c>
      <c r="J2693" s="9">
        <v>0</v>
      </c>
      <c r="K2693" s="9">
        <v>1</v>
      </c>
      <c r="L2693" s="9">
        <v>0</v>
      </c>
      <c r="M2693" s="9">
        <f t="shared" si="307"/>
        <v>0</v>
      </c>
      <c r="N2693" s="9">
        <f t="shared" si="308"/>
        <v>300</v>
      </c>
      <c r="O2693" s="9">
        <f t="shared" si="309"/>
        <v>0</v>
      </c>
      <c r="P2693" s="125">
        <f t="shared" si="310"/>
        <v>300</v>
      </c>
      <c r="Q2693" s="127">
        <f t="shared" si="311"/>
        <v>598</v>
      </c>
      <c r="R2693" s="128">
        <f t="shared" si="312"/>
        <v>898</v>
      </c>
      <c r="S2693" s="4" t="str">
        <f>VLOOKUP(D2693,[2]Sheet1!$F$1:$J$65536,5,0)</f>
        <v>6228230975962533762</v>
      </c>
      <c r="T2693" s="4" t="str">
        <f>VLOOKUP(D2693,[1]Sheet1!$F$1:$H$65536,3,0)</f>
        <v>马二卷</v>
      </c>
      <c r="U2693" s="4" t="s">
        <v>56</v>
      </c>
      <c r="V2693" s="4"/>
      <c r="W2693" s="4"/>
      <c r="X2693" s="4"/>
    </row>
    <row r="2694" s="113" customFormat="1" hidden="1" customHeight="1" spans="1:24">
      <c r="A2694" s="9">
        <v>2693</v>
      </c>
      <c r="B2694" s="96" t="s">
        <v>66</v>
      </c>
      <c r="C2694" s="9" t="s">
        <v>6287</v>
      </c>
      <c r="D2694" s="9" t="s">
        <v>6288</v>
      </c>
      <c r="E2694" s="9" t="s">
        <v>6203</v>
      </c>
      <c r="F2694" s="9" t="s">
        <v>6289</v>
      </c>
      <c r="G2694" s="9" t="str">
        <f t="shared" si="306"/>
        <v>厚坡镇饶西村</v>
      </c>
      <c r="H2694" s="9" t="s">
        <v>6290</v>
      </c>
      <c r="I2694" s="9">
        <v>1</v>
      </c>
      <c r="J2694" s="9">
        <v>0</v>
      </c>
      <c r="K2694" s="9">
        <v>1</v>
      </c>
      <c r="L2694" s="9">
        <v>0</v>
      </c>
      <c r="M2694" s="9">
        <f t="shared" si="307"/>
        <v>0</v>
      </c>
      <c r="N2694" s="9">
        <f t="shared" si="308"/>
        <v>300</v>
      </c>
      <c r="O2694" s="9">
        <f t="shared" si="309"/>
        <v>0</v>
      </c>
      <c r="P2694" s="125">
        <f t="shared" si="310"/>
        <v>300</v>
      </c>
      <c r="Q2694" s="127">
        <f t="shared" si="311"/>
        <v>598</v>
      </c>
      <c r="R2694" s="128">
        <f t="shared" si="312"/>
        <v>898</v>
      </c>
      <c r="S2694" s="4" t="str">
        <f>VLOOKUP(D2694,[2]Sheet1!$F$1:$J$65536,5,0)</f>
        <v>6228230979009584572</v>
      </c>
      <c r="T2694" s="4" t="str">
        <f>VLOOKUP(D2694,[1]Sheet1!$F$1:$H$65536,3,0)</f>
        <v>刘应海</v>
      </c>
      <c r="U2694" s="4" t="s">
        <v>56</v>
      </c>
      <c r="V2694" s="4"/>
      <c r="W2694" s="4"/>
      <c r="X2694" s="4"/>
    </row>
    <row r="2695" s="113" customFormat="1" hidden="1" customHeight="1" spans="1:24">
      <c r="A2695" s="9">
        <v>2694</v>
      </c>
      <c r="B2695" s="96" t="s">
        <v>66</v>
      </c>
      <c r="C2695" s="9" t="s">
        <v>6291</v>
      </c>
      <c r="D2695" s="9" t="s">
        <v>6292</v>
      </c>
      <c r="E2695" s="9" t="s">
        <v>6203</v>
      </c>
      <c r="F2695" s="9" t="s">
        <v>6293</v>
      </c>
      <c r="G2695" s="9" t="str">
        <f t="shared" si="306"/>
        <v>厚坡镇闫寨村</v>
      </c>
      <c r="H2695" s="9" t="s">
        <v>6294</v>
      </c>
      <c r="I2695" s="9">
        <v>1</v>
      </c>
      <c r="J2695" s="9">
        <v>1</v>
      </c>
      <c r="K2695" s="9">
        <v>0</v>
      </c>
      <c r="L2695" s="9">
        <v>0</v>
      </c>
      <c r="M2695" s="9">
        <f t="shared" si="307"/>
        <v>75</v>
      </c>
      <c r="N2695" s="9">
        <f t="shared" si="308"/>
        <v>0</v>
      </c>
      <c r="O2695" s="9">
        <f t="shared" si="309"/>
        <v>0</v>
      </c>
      <c r="P2695" s="125">
        <f t="shared" si="310"/>
        <v>75</v>
      </c>
      <c r="Q2695" s="127">
        <f t="shared" si="311"/>
        <v>598</v>
      </c>
      <c r="R2695" s="128">
        <f t="shared" si="312"/>
        <v>673</v>
      </c>
      <c r="S2695" s="4" t="str">
        <f>VLOOKUP(D2695,[2]Sheet1!$F$1:$J$65536,5,0)</f>
        <v>6228230975962462467</v>
      </c>
      <c r="T2695" s="4" t="str">
        <f>VLOOKUP(D2695,[1]Sheet1!$F$1:$H$65536,3,0)</f>
        <v>付合全</v>
      </c>
      <c r="U2695" s="4" t="s">
        <v>56</v>
      </c>
      <c r="V2695" s="4"/>
      <c r="W2695" s="4"/>
      <c r="X2695" s="4"/>
    </row>
    <row r="2696" s="113" customFormat="1" hidden="1" customHeight="1" spans="1:24">
      <c r="A2696" s="9">
        <v>2695</v>
      </c>
      <c r="B2696" s="96" t="s">
        <v>179</v>
      </c>
      <c r="C2696" s="9" t="s">
        <v>6295</v>
      </c>
      <c r="D2696" s="9" t="s">
        <v>6296</v>
      </c>
      <c r="E2696" s="9" t="s">
        <v>6203</v>
      </c>
      <c r="F2696" s="9" t="s">
        <v>6297</v>
      </c>
      <c r="G2696" s="9" t="str">
        <f t="shared" si="306"/>
        <v>厚坡镇后寨村</v>
      </c>
      <c r="H2696" s="9" t="s">
        <v>6298</v>
      </c>
      <c r="I2696" s="9">
        <v>1</v>
      </c>
      <c r="J2696" s="9">
        <v>1</v>
      </c>
      <c r="K2696" s="9">
        <v>0</v>
      </c>
      <c r="L2696" s="9">
        <v>0</v>
      </c>
      <c r="M2696" s="9">
        <f t="shared" si="307"/>
        <v>75</v>
      </c>
      <c r="N2696" s="9">
        <f t="shared" si="308"/>
        <v>0</v>
      </c>
      <c r="O2696" s="9">
        <f t="shared" si="309"/>
        <v>0</v>
      </c>
      <c r="P2696" s="125">
        <f t="shared" si="310"/>
        <v>75</v>
      </c>
      <c r="Q2696" s="127">
        <f t="shared" si="311"/>
        <v>598</v>
      </c>
      <c r="R2696" s="128">
        <f t="shared" si="312"/>
        <v>673</v>
      </c>
      <c r="S2696" s="4" t="str">
        <f>VLOOKUP(D2696,[2]Sheet1!$F$1:$J$65536,5,0)</f>
        <v>6228230975963090465</v>
      </c>
      <c r="T2696" s="4" t="str">
        <f>VLOOKUP(D2696,[1]Sheet1!$F$1:$H$65536,3,0)</f>
        <v>胡保定</v>
      </c>
      <c r="U2696" s="4" t="s">
        <v>56</v>
      </c>
      <c r="V2696" s="4"/>
      <c r="W2696" s="4"/>
      <c r="X2696" s="4"/>
    </row>
    <row r="2697" s="113" customFormat="1" hidden="1" customHeight="1" spans="1:24">
      <c r="A2697" s="9">
        <v>2696</v>
      </c>
      <c r="B2697" s="96" t="s">
        <v>66</v>
      </c>
      <c r="C2697" s="9" t="s">
        <v>6299</v>
      </c>
      <c r="D2697" s="9" t="s">
        <v>6300</v>
      </c>
      <c r="E2697" s="9" t="s">
        <v>6203</v>
      </c>
      <c r="F2697" s="9" t="s">
        <v>6301</v>
      </c>
      <c r="G2697" s="9" t="str">
        <f t="shared" si="306"/>
        <v>厚坡镇王寨村</v>
      </c>
      <c r="H2697" s="9" t="s">
        <v>6302</v>
      </c>
      <c r="I2697" s="9">
        <v>1</v>
      </c>
      <c r="J2697" s="9">
        <v>0</v>
      </c>
      <c r="K2697" s="9">
        <v>1</v>
      </c>
      <c r="L2697" s="9">
        <v>0</v>
      </c>
      <c r="M2697" s="9">
        <f t="shared" si="307"/>
        <v>0</v>
      </c>
      <c r="N2697" s="9">
        <f t="shared" si="308"/>
        <v>300</v>
      </c>
      <c r="O2697" s="9">
        <f t="shared" si="309"/>
        <v>0</v>
      </c>
      <c r="P2697" s="125">
        <f t="shared" si="310"/>
        <v>300</v>
      </c>
      <c r="Q2697" s="127">
        <f t="shared" si="311"/>
        <v>598</v>
      </c>
      <c r="R2697" s="128">
        <f t="shared" si="312"/>
        <v>898</v>
      </c>
      <c r="S2697" s="4" t="str">
        <f>VLOOKUP(D2697,[2]Sheet1!$F$1:$J$65536,5,0)</f>
        <v>6228230979002195772</v>
      </c>
      <c r="T2697" s="4" t="str">
        <f>VLOOKUP(D2697,[1]Sheet1!$F$1:$H$65536,3,0)</f>
        <v>张天龙</v>
      </c>
      <c r="U2697" s="4" t="s">
        <v>56</v>
      </c>
      <c r="V2697" s="4"/>
      <c r="W2697" s="4"/>
      <c r="X2697" s="4"/>
    </row>
    <row r="2698" s="113" customFormat="1" hidden="1" customHeight="1" spans="1:24">
      <c r="A2698" s="9">
        <v>2697</v>
      </c>
      <c r="B2698" s="96" t="s">
        <v>862</v>
      </c>
      <c r="C2698" s="9" t="s">
        <v>6303</v>
      </c>
      <c r="D2698" s="9" t="s">
        <v>6304</v>
      </c>
      <c r="E2698" s="9" t="s">
        <v>6203</v>
      </c>
      <c r="F2698" s="9" t="s">
        <v>6282</v>
      </c>
      <c r="G2698" s="9" t="str">
        <f t="shared" si="306"/>
        <v>厚坡镇唐湾村</v>
      </c>
      <c r="H2698" s="9" t="s">
        <v>6283</v>
      </c>
      <c r="I2698" s="9">
        <v>1</v>
      </c>
      <c r="J2698" s="9">
        <v>1</v>
      </c>
      <c r="K2698" s="9">
        <v>0</v>
      </c>
      <c r="L2698" s="9">
        <v>0</v>
      </c>
      <c r="M2698" s="9">
        <f t="shared" si="307"/>
        <v>75</v>
      </c>
      <c r="N2698" s="9">
        <f t="shared" si="308"/>
        <v>0</v>
      </c>
      <c r="O2698" s="9">
        <f t="shared" si="309"/>
        <v>0</v>
      </c>
      <c r="P2698" s="125">
        <f t="shared" si="310"/>
        <v>75</v>
      </c>
      <c r="Q2698" s="127">
        <f t="shared" si="311"/>
        <v>598</v>
      </c>
      <c r="R2698" s="128">
        <f t="shared" si="312"/>
        <v>673</v>
      </c>
      <c r="S2698" s="4" t="str">
        <f>VLOOKUP(D2698,[2]Sheet1!$F$1:$J$65536,5,0)</f>
        <v>6228230975963763962</v>
      </c>
      <c r="T2698" s="4" t="str">
        <f>VLOOKUP(D2698,[1]Sheet1!$F$1:$H$65536,3,0)</f>
        <v>楚荣陈</v>
      </c>
      <c r="U2698" s="4" t="s">
        <v>56</v>
      </c>
      <c r="V2698" s="4"/>
      <c r="W2698" s="4"/>
      <c r="X2698" s="4"/>
    </row>
    <row r="2699" s="113" customFormat="1" hidden="1" customHeight="1" spans="1:24">
      <c r="A2699" s="9">
        <v>2698</v>
      </c>
      <c r="B2699" s="96" t="s">
        <v>123</v>
      </c>
      <c r="C2699" s="9" t="s">
        <v>6305</v>
      </c>
      <c r="D2699" s="9" t="s">
        <v>6306</v>
      </c>
      <c r="E2699" s="9" t="s">
        <v>6203</v>
      </c>
      <c r="F2699" s="9" t="s">
        <v>6301</v>
      </c>
      <c r="G2699" s="9" t="str">
        <f t="shared" si="306"/>
        <v>厚坡镇王寨村</v>
      </c>
      <c r="H2699" s="9" t="s">
        <v>6302</v>
      </c>
      <c r="I2699" s="9">
        <v>1</v>
      </c>
      <c r="J2699" s="9">
        <v>1</v>
      </c>
      <c r="K2699" s="9">
        <v>0</v>
      </c>
      <c r="L2699" s="9">
        <v>0</v>
      </c>
      <c r="M2699" s="9">
        <f t="shared" si="307"/>
        <v>75</v>
      </c>
      <c r="N2699" s="9">
        <f t="shared" si="308"/>
        <v>0</v>
      </c>
      <c r="O2699" s="9">
        <f t="shared" si="309"/>
        <v>0</v>
      </c>
      <c r="P2699" s="125">
        <f t="shared" si="310"/>
        <v>75</v>
      </c>
      <c r="Q2699" s="127">
        <f t="shared" si="311"/>
        <v>598</v>
      </c>
      <c r="R2699" s="128">
        <f t="shared" si="312"/>
        <v>673</v>
      </c>
      <c r="S2699" s="4" t="str">
        <f>VLOOKUP(D2699,[2]Sheet1!$F$1:$J$65536,5,0)</f>
        <v>623059486701580078</v>
      </c>
      <c r="T2699" s="4" t="str">
        <f>VLOOKUP(D2699,[1]Sheet1!$F$1:$H$65536,3,0)</f>
        <v>邹宗根</v>
      </c>
      <c r="U2699" s="4" t="s">
        <v>56</v>
      </c>
      <c r="V2699" s="4"/>
      <c r="W2699" s="4"/>
      <c r="X2699" s="4"/>
    </row>
    <row r="2700" s="113" customFormat="1" hidden="1" customHeight="1" spans="1:24">
      <c r="A2700" s="9">
        <v>2699</v>
      </c>
      <c r="B2700" s="96" t="s">
        <v>174</v>
      </c>
      <c r="C2700" s="9" t="s">
        <v>6307</v>
      </c>
      <c r="D2700" s="9" t="s">
        <v>6308</v>
      </c>
      <c r="E2700" s="9" t="s">
        <v>6203</v>
      </c>
      <c r="F2700" s="9" t="s">
        <v>6309</v>
      </c>
      <c r="G2700" s="9" t="str">
        <f t="shared" si="306"/>
        <v>厚坡镇付营村</v>
      </c>
      <c r="H2700" s="9" t="s">
        <v>6310</v>
      </c>
      <c r="I2700" s="9">
        <v>1</v>
      </c>
      <c r="J2700" s="9">
        <v>1</v>
      </c>
      <c r="K2700" s="9">
        <v>0</v>
      </c>
      <c r="L2700" s="9">
        <v>0</v>
      </c>
      <c r="M2700" s="9">
        <f t="shared" si="307"/>
        <v>75</v>
      </c>
      <c r="N2700" s="9">
        <f t="shared" si="308"/>
        <v>0</v>
      </c>
      <c r="O2700" s="9">
        <f t="shared" si="309"/>
        <v>0</v>
      </c>
      <c r="P2700" s="125">
        <f t="shared" si="310"/>
        <v>75</v>
      </c>
      <c r="Q2700" s="127">
        <f t="shared" si="311"/>
        <v>598</v>
      </c>
      <c r="R2700" s="128">
        <f t="shared" si="312"/>
        <v>673</v>
      </c>
      <c r="S2700" s="4" t="str">
        <f>VLOOKUP(D2700,[2]Sheet1!$F$1:$J$65536,5,0)</f>
        <v>6228230975963738568</v>
      </c>
      <c r="T2700" s="4" t="str">
        <f>VLOOKUP(D2700,[1]Sheet1!$F$1:$H$65536,3,0)</f>
        <v>吴全仁</v>
      </c>
      <c r="U2700" s="4" t="s">
        <v>56</v>
      </c>
      <c r="V2700" s="4"/>
      <c r="W2700" s="4"/>
      <c r="X2700" s="4"/>
    </row>
    <row r="2701" s="113" customFormat="1" hidden="1" customHeight="1" spans="1:24">
      <c r="A2701" s="9">
        <v>2700</v>
      </c>
      <c r="B2701" s="96" t="s">
        <v>66</v>
      </c>
      <c r="C2701" s="9" t="s">
        <v>6311</v>
      </c>
      <c r="D2701" s="9" t="s">
        <v>6312</v>
      </c>
      <c r="E2701" s="9" t="s">
        <v>6203</v>
      </c>
      <c r="F2701" s="9" t="s">
        <v>6313</v>
      </c>
      <c r="G2701" s="9" t="str">
        <f t="shared" si="306"/>
        <v>厚坡镇唐庄村</v>
      </c>
      <c r="H2701" s="9" t="s">
        <v>6314</v>
      </c>
      <c r="I2701" s="9">
        <v>1</v>
      </c>
      <c r="J2701" s="9">
        <v>1</v>
      </c>
      <c r="K2701" s="9">
        <v>0</v>
      </c>
      <c r="L2701" s="9">
        <v>0</v>
      </c>
      <c r="M2701" s="9">
        <f t="shared" si="307"/>
        <v>75</v>
      </c>
      <c r="N2701" s="9">
        <f t="shared" si="308"/>
        <v>0</v>
      </c>
      <c r="O2701" s="9">
        <f t="shared" si="309"/>
        <v>0</v>
      </c>
      <c r="P2701" s="125">
        <f t="shared" si="310"/>
        <v>75</v>
      </c>
      <c r="Q2701" s="127">
        <f t="shared" si="311"/>
        <v>598</v>
      </c>
      <c r="R2701" s="128">
        <f t="shared" si="312"/>
        <v>673</v>
      </c>
      <c r="S2701" s="4" t="str">
        <f>VLOOKUP(D2701,[2]Sheet1!$F$1:$J$65536,5,0)</f>
        <v>6228230979009576677</v>
      </c>
      <c r="T2701" s="4" t="str">
        <f>VLOOKUP(D2701,[1]Sheet1!$F$1:$H$65536,3,0)</f>
        <v>杨中献</v>
      </c>
      <c r="U2701" s="4" t="s">
        <v>56</v>
      </c>
      <c r="V2701" s="4"/>
      <c r="W2701" s="4"/>
      <c r="X2701" s="4"/>
    </row>
    <row r="2702" s="113" customFormat="1" hidden="1" customHeight="1" spans="1:24">
      <c r="A2702" s="9">
        <v>2701</v>
      </c>
      <c r="B2702" s="96" t="s">
        <v>66</v>
      </c>
      <c r="C2702" s="9" t="s">
        <v>6315</v>
      </c>
      <c r="D2702" s="9" t="s">
        <v>6316</v>
      </c>
      <c r="E2702" s="9" t="s">
        <v>6203</v>
      </c>
      <c r="F2702" s="9" t="s">
        <v>6234</v>
      </c>
      <c r="G2702" s="9" t="str">
        <f t="shared" si="306"/>
        <v>厚坡镇韦集村</v>
      </c>
      <c r="H2702" s="9" t="s">
        <v>6235</v>
      </c>
      <c r="I2702" s="9">
        <v>1</v>
      </c>
      <c r="J2702" s="9">
        <v>1</v>
      </c>
      <c r="K2702" s="9">
        <v>0</v>
      </c>
      <c r="L2702" s="9">
        <v>0</v>
      </c>
      <c r="M2702" s="9">
        <f t="shared" si="307"/>
        <v>75</v>
      </c>
      <c r="N2702" s="9">
        <f t="shared" si="308"/>
        <v>0</v>
      </c>
      <c r="O2702" s="9">
        <f t="shared" si="309"/>
        <v>0</v>
      </c>
      <c r="P2702" s="125">
        <f t="shared" si="310"/>
        <v>75</v>
      </c>
      <c r="Q2702" s="127">
        <f t="shared" si="311"/>
        <v>598</v>
      </c>
      <c r="R2702" s="128">
        <f t="shared" si="312"/>
        <v>673</v>
      </c>
      <c r="S2702" s="4" t="str">
        <f>VLOOKUP(D2702,[2]Sheet1!$F$1:$J$65536,5,0)</f>
        <v>6228230975963648569</v>
      </c>
      <c r="T2702" s="4" t="str">
        <f>VLOOKUP(D2702,[1]Sheet1!$F$1:$H$65536,3,0)</f>
        <v>郑新有</v>
      </c>
      <c r="U2702" s="4" t="s">
        <v>56</v>
      </c>
      <c r="V2702" s="4"/>
      <c r="W2702" s="4"/>
      <c r="X2702" s="4"/>
    </row>
    <row r="2703" s="113" customFormat="1" hidden="1" customHeight="1" spans="1:24">
      <c r="A2703" s="9">
        <v>2702</v>
      </c>
      <c r="B2703" s="96" t="s">
        <v>66</v>
      </c>
      <c r="C2703" s="9" t="s">
        <v>6317</v>
      </c>
      <c r="D2703" s="9" t="s">
        <v>6318</v>
      </c>
      <c r="E2703" s="9" t="s">
        <v>6203</v>
      </c>
      <c r="F2703" s="9" t="s">
        <v>6319</v>
      </c>
      <c r="G2703" s="9" t="str">
        <f t="shared" si="306"/>
        <v>厚坡镇前街村</v>
      </c>
      <c r="H2703" s="9" t="s">
        <v>6320</v>
      </c>
      <c r="I2703" s="9">
        <v>1</v>
      </c>
      <c r="J2703" s="9">
        <v>1</v>
      </c>
      <c r="K2703" s="9">
        <v>0</v>
      </c>
      <c r="L2703" s="9">
        <v>0</v>
      </c>
      <c r="M2703" s="9">
        <f t="shared" si="307"/>
        <v>75</v>
      </c>
      <c r="N2703" s="9">
        <f t="shared" si="308"/>
        <v>0</v>
      </c>
      <c r="O2703" s="9">
        <f t="shared" si="309"/>
        <v>0</v>
      </c>
      <c r="P2703" s="125">
        <f t="shared" si="310"/>
        <v>75</v>
      </c>
      <c r="Q2703" s="127">
        <f t="shared" si="311"/>
        <v>598</v>
      </c>
      <c r="R2703" s="128">
        <f t="shared" si="312"/>
        <v>673</v>
      </c>
      <c r="S2703" s="4" t="str">
        <f>VLOOKUP(D2703,[2]Sheet1!$F$1:$J$65536,5,0)</f>
        <v>623059486702690363</v>
      </c>
      <c r="T2703" s="4" t="str">
        <f>VLOOKUP(D2703,[1]Sheet1!$F$1:$H$65536,3,0)</f>
        <v>辛玉林</v>
      </c>
      <c r="U2703" s="4" t="s">
        <v>56</v>
      </c>
      <c r="V2703" s="4"/>
      <c r="W2703" s="4"/>
      <c r="X2703" s="4"/>
    </row>
    <row r="2704" s="113" customFormat="1" hidden="1" customHeight="1" spans="1:24">
      <c r="A2704" s="9">
        <v>2703</v>
      </c>
      <c r="B2704" s="96" t="s">
        <v>66</v>
      </c>
      <c r="C2704" s="9" t="s">
        <v>6321</v>
      </c>
      <c r="D2704" s="9" t="s">
        <v>6322</v>
      </c>
      <c r="E2704" s="9" t="s">
        <v>6203</v>
      </c>
      <c r="F2704" s="9" t="s">
        <v>6323</v>
      </c>
      <c r="G2704" s="9" t="str">
        <f t="shared" si="306"/>
        <v>厚坡镇蒋营村</v>
      </c>
      <c r="H2704" s="9" t="s">
        <v>6324</v>
      </c>
      <c r="I2704" s="9">
        <v>1</v>
      </c>
      <c r="J2704" s="9">
        <v>1</v>
      </c>
      <c r="K2704" s="9">
        <v>0</v>
      </c>
      <c r="L2704" s="9">
        <v>0</v>
      </c>
      <c r="M2704" s="9">
        <f t="shared" si="307"/>
        <v>75</v>
      </c>
      <c r="N2704" s="9">
        <f t="shared" si="308"/>
        <v>0</v>
      </c>
      <c r="O2704" s="9">
        <f t="shared" si="309"/>
        <v>0</v>
      </c>
      <c r="P2704" s="125">
        <f t="shared" si="310"/>
        <v>75</v>
      </c>
      <c r="Q2704" s="127">
        <f t="shared" si="311"/>
        <v>598</v>
      </c>
      <c r="R2704" s="128">
        <f t="shared" si="312"/>
        <v>673</v>
      </c>
      <c r="S2704" s="4" t="str">
        <f>VLOOKUP(D2704,[2]Sheet1!$F$1:$J$65536,5,0)</f>
        <v>6228230975961083264</v>
      </c>
      <c r="T2704" s="4" t="str">
        <f>VLOOKUP(D2704,[1]Sheet1!$F$1:$H$65536,3,0)</f>
        <v>侯金柱</v>
      </c>
      <c r="U2704" s="4" t="s">
        <v>56</v>
      </c>
      <c r="V2704" s="4"/>
      <c r="W2704" s="4"/>
      <c r="X2704" s="4"/>
    </row>
    <row r="2705" s="113" customFormat="1" hidden="1" customHeight="1" spans="1:24">
      <c r="A2705" s="9">
        <v>2704</v>
      </c>
      <c r="B2705" s="96" t="s">
        <v>41</v>
      </c>
      <c r="C2705" s="9" t="s">
        <v>6325</v>
      </c>
      <c r="D2705" s="9" t="s">
        <v>6326</v>
      </c>
      <c r="E2705" s="9" t="s">
        <v>6203</v>
      </c>
      <c r="F2705" s="9" t="s">
        <v>6278</v>
      </c>
      <c r="G2705" s="9" t="str">
        <f t="shared" si="306"/>
        <v>厚坡镇马王港村</v>
      </c>
      <c r="H2705" s="9" t="s">
        <v>6279</v>
      </c>
      <c r="I2705" s="9">
        <v>1</v>
      </c>
      <c r="J2705" s="9">
        <v>1</v>
      </c>
      <c r="K2705" s="9">
        <v>0</v>
      </c>
      <c r="L2705" s="9">
        <v>0</v>
      </c>
      <c r="M2705" s="9">
        <f t="shared" si="307"/>
        <v>75</v>
      </c>
      <c r="N2705" s="9">
        <f t="shared" si="308"/>
        <v>0</v>
      </c>
      <c r="O2705" s="9">
        <f t="shared" si="309"/>
        <v>0</v>
      </c>
      <c r="P2705" s="125">
        <f t="shared" si="310"/>
        <v>75</v>
      </c>
      <c r="Q2705" s="127">
        <f t="shared" si="311"/>
        <v>598</v>
      </c>
      <c r="R2705" s="128">
        <f t="shared" si="312"/>
        <v>673</v>
      </c>
      <c r="S2705" s="4" t="str">
        <f>VLOOKUP(D2705,[2]Sheet1!$F$1:$J$65536,5,0)</f>
        <v>6228230975960919260</v>
      </c>
      <c r="T2705" s="4" t="str">
        <f>VLOOKUP(D2705,[1]Sheet1!$F$1:$H$65536,3,0)</f>
        <v>张仕芝</v>
      </c>
      <c r="U2705" s="4" t="s">
        <v>56</v>
      </c>
      <c r="V2705" s="4"/>
      <c r="W2705" s="4"/>
      <c r="X2705" s="4"/>
    </row>
    <row r="2706" s="113" customFormat="1" hidden="1" customHeight="1" spans="1:24">
      <c r="A2706" s="9">
        <v>2705</v>
      </c>
      <c r="B2706" s="96" t="s">
        <v>66</v>
      </c>
      <c r="C2706" s="9" t="s">
        <v>6327</v>
      </c>
      <c r="D2706" s="9" t="s">
        <v>6328</v>
      </c>
      <c r="E2706" s="9" t="s">
        <v>6203</v>
      </c>
      <c r="F2706" s="9" t="s">
        <v>1491</v>
      </c>
      <c r="G2706" s="9" t="str">
        <f t="shared" si="306"/>
        <v>厚坡镇张楼村</v>
      </c>
      <c r="H2706" s="9" t="s">
        <v>6329</v>
      </c>
      <c r="I2706" s="9">
        <v>1</v>
      </c>
      <c r="J2706" s="9">
        <v>1</v>
      </c>
      <c r="K2706" s="9">
        <v>0</v>
      </c>
      <c r="L2706" s="9">
        <v>0</v>
      </c>
      <c r="M2706" s="9">
        <f t="shared" si="307"/>
        <v>75</v>
      </c>
      <c r="N2706" s="9">
        <f t="shared" si="308"/>
        <v>0</v>
      </c>
      <c r="O2706" s="9">
        <f t="shared" si="309"/>
        <v>0</v>
      </c>
      <c r="P2706" s="125">
        <f t="shared" si="310"/>
        <v>75</v>
      </c>
      <c r="Q2706" s="127">
        <f t="shared" si="311"/>
        <v>598</v>
      </c>
      <c r="R2706" s="128">
        <f t="shared" si="312"/>
        <v>673</v>
      </c>
      <c r="S2706" s="4" t="str">
        <f>VLOOKUP(D2706,[2]Sheet1!$F$1:$J$65536,5,0)</f>
        <v>6228230975962893869</v>
      </c>
      <c r="T2706" s="4" t="str">
        <f>VLOOKUP(D2706,[1]Sheet1!$F$1:$H$65536,3,0)</f>
        <v>张荣国</v>
      </c>
      <c r="U2706" s="4" t="s">
        <v>56</v>
      </c>
      <c r="V2706" s="4"/>
      <c r="W2706" s="4"/>
      <c r="X2706" s="4"/>
    </row>
    <row r="2707" s="113" customFormat="1" hidden="1" customHeight="1" spans="1:24">
      <c r="A2707" s="9">
        <v>2706</v>
      </c>
      <c r="B2707" s="96" t="s">
        <v>862</v>
      </c>
      <c r="C2707" s="9" t="s">
        <v>6330</v>
      </c>
      <c r="D2707" s="9" t="s">
        <v>6331</v>
      </c>
      <c r="E2707" s="9" t="s">
        <v>6203</v>
      </c>
      <c r="F2707" s="9" t="s">
        <v>6278</v>
      </c>
      <c r="G2707" s="9" t="str">
        <f t="shared" si="306"/>
        <v>厚坡镇马王港村</v>
      </c>
      <c r="H2707" s="9" t="s">
        <v>6279</v>
      </c>
      <c r="I2707" s="9">
        <v>1</v>
      </c>
      <c r="J2707" s="9">
        <v>1</v>
      </c>
      <c r="K2707" s="9">
        <v>0</v>
      </c>
      <c r="L2707" s="9">
        <v>0</v>
      </c>
      <c r="M2707" s="9">
        <f t="shared" si="307"/>
        <v>75</v>
      </c>
      <c r="N2707" s="9">
        <f t="shared" si="308"/>
        <v>0</v>
      </c>
      <c r="O2707" s="9">
        <f t="shared" si="309"/>
        <v>0</v>
      </c>
      <c r="P2707" s="125">
        <f t="shared" si="310"/>
        <v>75</v>
      </c>
      <c r="Q2707" s="127">
        <f t="shared" si="311"/>
        <v>598</v>
      </c>
      <c r="R2707" s="128">
        <f t="shared" si="312"/>
        <v>673</v>
      </c>
      <c r="S2707" s="4" t="str">
        <f>VLOOKUP(D2707,[2]Sheet1!$F$1:$J$65536,5,0)</f>
        <v>623059486702684242</v>
      </c>
      <c r="T2707" s="4" t="str">
        <f>VLOOKUP(D2707,[1]Sheet1!$F$1:$H$65536,3,0)</f>
        <v>乔光金</v>
      </c>
      <c r="U2707" s="4" t="s">
        <v>56</v>
      </c>
      <c r="V2707" s="4"/>
      <c r="W2707" s="4"/>
      <c r="X2707" s="4"/>
    </row>
    <row r="2708" s="113" customFormat="1" hidden="1" customHeight="1" spans="1:24">
      <c r="A2708" s="9">
        <v>2707</v>
      </c>
      <c r="B2708" s="96" t="s">
        <v>853</v>
      </c>
      <c r="C2708" s="9" t="s">
        <v>6332</v>
      </c>
      <c r="D2708" s="9" t="s">
        <v>6333</v>
      </c>
      <c r="E2708" s="9" t="s">
        <v>6203</v>
      </c>
      <c r="F2708" s="9" t="s">
        <v>6334</v>
      </c>
      <c r="G2708" s="9" t="str">
        <f t="shared" si="306"/>
        <v>厚坡镇卢咀村</v>
      </c>
      <c r="H2708" s="9" t="s">
        <v>6335</v>
      </c>
      <c r="I2708" s="9">
        <v>1</v>
      </c>
      <c r="J2708" s="9">
        <v>1</v>
      </c>
      <c r="K2708" s="9">
        <v>0</v>
      </c>
      <c r="L2708" s="9">
        <v>0</v>
      </c>
      <c r="M2708" s="9">
        <f t="shared" si="307"/>
        <v>75</v>
      </c>
      <c r="N2708" s="9">
        <f t="shared" si="308"/>
        <v>0</v>
      </c>
      <c r="O2708" s="9">
        <f t="shared" si="309"/>
        <v>0</v>
      </c>
      <c r="P2708" s="125">
        <f t="shared" si="310"/>
        <v>75</v>
      </c>
      <c r="Q2708" s="127">
        <f t="shared" si="311"/>
        <v>598</v>
      </c>
      <c r="R2708" s="128">
        <f t="shared" si="312"/>
        <v>673</v>
      </c>
      <c r="S2708" s="4" t="str">
        <f>VLOOKUP(D2708,[2]Sheet1!$F$1:$J$65536,5,0)</f>
        <v>6228230975962704066</v>
      </c>
      <c r="T2708" s="4" t="str">
        <f>VLOOKUP(D2708,[1]Sheet1!$F$1:$H$65536,3,0)</f>
        <v>邢立明</v>
      </c>
      <c r="U2708" s="4" t="s">
        <v>56</v>
      </c>
      <c r="V2708" s="4"/>
      <c r="W2708" s="4"/>
      <c r="X2708" s="4"/>
    </row>
    <row r="2709" s="113" customFormat="1" hidden="1" customHeight="1" spans="1:24">
      <c r="A2709" s="9">
        <v>2708</v>
      </c>
      <c r="B2709" s="96" t="s">
        <v>66</v>
      </c>
      <c r="C2709" s="9" t="s">
        <v>6336</v>
      </c>
      <c r="D2709" s="9" t="s">
        <v>6337</v>
      </c>
      <c r="E2709" s="9" t="s">
        <v>6203</v>
      </c>
      <c r="F2709" s="9" t="s">
        <v>2797</v>
      </c>
      <c r="G2709" s="9" t="str">
        <f t="shared" si="306"/>
        <v>厚坡镇陈庄村</v>
      </c>
      <c r="H2709" s="9" t="s">
        <v>6286</v>
      </c>
      <c r="I2709" s="9">
        <v>1</v>
      </c>
      <c r="J2709" s="9">
        <v>1</v>
      </c>
      <c r="K2709" s="9">
        <v>0</v>
      </c>
      <c r="L2709" s="9">
        <v>0</v>
      </c>
      <c r="M2709" s="9">
        <f t="shared" si="307"/>
        <v>75</v>
      </c>
      <c r="N2709" s="9">
        <f t="shared" si="308"/>
        <v>0</v>
      </c>
      <c r="O2709" s="9">
        <f t="shared" si="309"/>
        <v>0</v>
      </c>
      <c r="P2709" s="125">
        <f t="shared" si="310"/>
        <v>75</v>
      </c>
      <c r="Q2709" s="127">
        <f t="shared" si="311"/>
        <v>598</v>
      </c>
      <c r="R2709" s="128">
        <f t="shared" si="312"/>
        <v>673</v>
      </c>
      <c r="S2709" s="4" t="str">
        <f>VLOOKUP(D2709,[2]Sheet1!$F$1:$J$65536,5,0)</f>
        <v>6228230975962539868</v>
      </c>
      <c r="T2709" s="4" t="str">
        <f>VLOOKUP(D2709,[1]Sheet1!$F$1:$H$65536,3,0)</f>
        <v>王章奇</v>
      </c>
      <c r="U2709" s="4" t="s">
        <v>56</v>
      </c>
      <c r="V2709" s="4"/>
      <c r="W2709" s="4"/>
      <c r="X2709" s="4"/>
    </row>
    <row r="2710" s="113" customFormat="1" hidden="1" customHeight="1" spans="1:24">
      <c r="A2710" s="9">
        <v>2709</v>
      </c>
      <c r="B2710" s="96" t="s">
        <v>66</v>
      </c>
      <c r="C2710" s="9" t="s">
        <v>518</v>
      </c>
      <c r="D2710" s="9" t="s">
        <v>6338</v>
      </c>
      <c r="E2710" s="9" t="s">
        <v>6203</v>
      </c>
      <c r="F2710" s="9" t="s">
        <v>6208</v>
      </c>
      <c r="G2710" s="9" t="str">
        <f t="shared" si="306"/>
        <v>厚坡镇磙子沟村</v>
      </c>
      <c r="H2710" s="9" t="s">
        <v>6209</v>
      </c>
      <c r="I2710" s="9">
        <v>1</v>
      </c>
      <c r="J2710" s="9">
        <v>1</v>
      </c>
      <c r="K2710" s="9">
        <v>0</v>
      </c>
      <c r="L2710" s="9">
        <v>0</v>
      </c>
      <c r="M2710" s="9">
        <f t="shared" si="307"/>
        <v>75</v>
      </c>
      <c r="N2710" s="9">
        <f t="shared" si="308"/>
        <v>0</v>
      </c>
      <c r="O2710" s="9">
        <f t="shared" si="309"/>
        <v>0</v>
      </c>
      <c r="P2710" s="125">
        <f t="shared" si="310"/>
        <v>75</v>
      </c>
      <c r="Q2710" s="127">
        <f t="shared" si="311"/>
        <v>598</v>
      </c>
      <c r="R2710" s="128">
        <f t="shared" si="312"/>
        <v>673</v>
      </c>
      <c r="S2710" s="4" t="str">
        <f>VLOOKUP(D2710,[2]Sheet1!$F$1:$J$65536,5,0)</f>
        <v>6228230975960758361</v>
      </c>
      <c r="T2710" s="4" t="str">
        <f>VLOOKUP(D2710,[1]Sheet1!$F$1:$H$65536,3,0)</f>
        <v>王春山</v>
      </c>
      <c r="U2710" s="4" t="s">
        <v>56</v>
      </c>
      <c r="V2710" s="4"/>
      <c r="W2710" s="4"/>
      <c r="X2710" s="4"/>
    </row>
    <row r="2711" s="113" customFormat="1" hidden="1" customHeight="1" spans="1:24">
      <c r="A2711" s="9">
        <v>2710</v>
      </c>
      <c r="B2711" s="96" t="s">
        <v>66</v>
      </c>
      <c r="C2711" s="9" t="s">
        <v>6339</v>
      </c>
      <c r="D2711" s="9" t="s">
        <v>6340</v>
      </c>
      <c r="E2711" s="9" t="s">
        <v>6203</v>
      </c>
      <c r="F2711" s="9" t="s">
        <v>6274</v>
      </c>
      <c r="G2711" s="9" t="str">
        <f t="shared" si="306"/>
        <v>厚坡镇齐湾村</v>
      </c>
      <c r="H2711" s="9" t="s">
        <v>6275</v>
      </c>
      <c r="I2711" s="9">
        <v>1</v>
      </c>
      <c r="J2711" s="9">
        <v>1</v>
      </c>
      <c r="K2711" s="9">
        <v>0</v>
      </c>
      <c r="L2711" s="9">
        <v>0</v>
      </c>
      <c r="M2711" s="9">
        <f t="shared" si="307"/>
        <v>75</v>
      </c>
      <c r="N2711" s="9">
        <f t="shared" si="308"/>
        <v>0</v>
      </c>
      <c r="O2711" s="9">
        <f t="shared" si="309"/>
        <v>0</v>
      </c>
      <c r="P2711" s="125">
        <f t="shared" si="310"/>
        <v>75</v>
      </c>
      <c r="Q2711" s="127">
        <f t="shared" si="311"/>
        <v>598</v>
      </c>
      <c r="R2711" s="128">
        <f t="shared" si="312"/>
        <v>673</v>
      </c>
      <c r="S2711" s="4" t="str">
        <f>VLOOKUP(D2711,[2]Sheet1!$F$1:$J$65536,5,0)</f>
        <v>623059486701180044</v>
      </c>
      <c r="T2711" s="4" t="str">
        <f>VLOOKUP(D2711,[1]Sheet1!$F$1:$H$65536,3,0)</f>
        <v>王宗青</v>
      </c>
      <c r="U2711" s="4" t="s">
        <v>56</v>
      </c>
      <c r="V2711" s="4"/>
      <c r="W2711" s="4"/>
      <c r="X2711" s="4"/>
    </row>
    <row r="2712" s="113" customFormat="1" hidden="1" customHeight="1" spans="1:24">
      <c r="A2712" s="9">
        <v>2711</v>
      </c>
      <c r="B2712" s="96" t="s">
        <v>410</v>
      </c>
      <c r="C2712" s="9" t="s">
        <v>6341</v>
      </c>
      <c r="D2712" s="9" t="s">
        <v>6342</v>
      </c>
      <c r="E2712" s="9" t="s">
        <v>6203</v>
      </c>
      <c r="F2712" s="9" t="s">
        <v>2114</v>
      </c>
      <c r="G2712" s="9" t="str">
        <f t="shared" si="306"/>
        <v>厚坡镇王沟村</v>
      </c>
      <c r="H2712" s="9" t="s">
        <v>6271</v>
      </c>
      <c r="I2712" s="9">
        <v>1</v>
      </c>
      <c r="J2712" s="9">
        <v>1</v>
      </c>
      <c r="K2712" s="9">
        <v>0</v>
      </c>
      <c r="L2712" s="9">
        <v>0</v>
      </c>
      <c r="M2712" s="9">
        <f t="shared" si="307"/>
        <v>75</v>
      </c>
      <c r="N2712" s="9">
        <f t="shared" si="308"/>
        <v>0</v>
      </c>
      <c r="O2712" s="9">
        <f t="shared" si="309"/>
        <v>0</v>
      </c>
      <c r="P2712" s="125">
        <f t="shared" si="310"/>
        <v>75</v>
      </c>
      <c r="Q2712" s="127">
        <f t="shared" si="311"/>
        <v>598</v>
      </c>
      <c r="R2712" s="128">
        <f t="shared" si="312"/>
        <v>673</v>
      </c>
      <c r="S2712" s="4" t="str">
        <f>VLOOKUP(D2712,[2]Sheet1!$F$1:$J$65536,5,0)</f>
        <v>6217975130028359842</v>
      </c>
      <c r="T2712" s="4" t="str">
        <f>VLOOKUP(D2712,[1]Sheet1!$F$1:$H$65536,3,0)</f>
        <v>路洪基</v>
      </c>
      <c r="U2712" s="4" t="s">
        <v>56</v>
      </c>
      <c r="V2712" s="4"/>
      <c r="W2712" s="4"/>
      <c r="X2712" s="4"/>
    </row>
    <row r="2713" s="113" customFormat="1" hidden="1" customHeight="1" spans="1:24">
      <c r="A2713" s="9">
        <v>2712</v>
      </c>
      <c r="B2713" s="96" t="s">
        <v>66</v>
      </c>
      <c r="C2713" s="9" t="s">
        <v>6343</v>
      </c>
      <c r="D2713" s="9" t="s">
        <v>6344</v>
      </c>
      <c r="E2713" s="9" t="s">
        <v>6203</v>
      </c>
      <c r="F2713" s="9" t="s">
        <v>6293</v>
      </c>
      <c r="G2713" s="9" t="str">
        <f t="shared" si="306"/>
        <v>厚坡镇闫寨村</v>
      </c>
      <c r="H2713" s="9" t="s">
        <v>6294</v>
      </c>
      <c r="I2713" s="9">
        <v>1</v>
      </c>
      <c r="J2713" s="9">
        <v>1</v>
      </c>
      <c r="K2713" s="9">
        <v>0</v>
      </c>
      <c r="L2713" s="9">
        <v>0</v>
      </c>
      <c r="M2713" s="9">
        <f t="shared" si="307"/>
        <v>75</v>
      </c>
      <c r="N2713" s="9">
        <f t="shared" si="308"/>
        <v>0</v>
      </c>
      <c r="O2713" s="9">
        <f t="shared" si="309"/>
        <v>0</v>
      </c>
      <c r="P2713" s="125">
        <f t="shared" si="310"/>
        <v>75</v>
      </c>
      <c r="Q2713" s="127">
        <f t="shared" si="311"/>
        <v>598</v>
      </c>
      <c r="R2713" s="128">
        <f t="shared" si="312"/>
        <v>673</v>
      </c>
      <c r="S2713" s="4" t="str">
        <f>VLOOKUP(D2713,[2]Sheet1!$F$1:$J$65536,5,0)</f>
        <v>6228230975962460461</v>
      </c>
      <c r="T2713" s="4" t="str">
        <f>VLOOKUP(D2713,[1]Sheet1!$F$1:$H$65536,3,0)</f>
        <v>付彩社</v>
      </c>
      <c r="U2713" s="4" t="s">
        <v>56</v>
      </c>
      <c r="V2713" s="4"/>
      <c r="W2713" s="4"/>
      <c r="X2713" s="4"/>
    </row>
    <row r="2714" s="113" customFormat="1" hidden="1" customHeight="1" spans="1:24">
      <c r="A2714" s="9">
        <v>2713</v>
      </c>
      <c r="B2714" s="96" t="s">
        <v>179</v>
      </c>
      <c r="C2714" s="9" t="s">
        <v>6345</v>
      </c>
      <c r="D2714" s="9" t="s">
        <v>6346</v>
      </c>
      <c r="E2714" s="9" t="s">
        <v>6203</v>
      </c>
      <c r="F2714" s="9" t="s">
        <v>6319</v>
      </c>
      <c r="G2714" s="9" t="str">
        <f t="shared" si="306"/>
        <v>厚坡镇前街村</v>
      </c>
      <c r="H2714" s="9" t="s">
        <v>6320</v>
      </c>
      <c r="I2714" s="9">
        <v>1</v>
      </c>
      <c r="J2714" s="9">
        <v>1</v>
      </c>
      <c r="K2714" s="9">
        <v>0</v>
      </c>
      <c r="L2714" s="9">
        <v>0</v>
      </c>
      <c r="M2714" s="9">
        <f t="shared" si="307"/>
        <v>75</v>
      </c>
      <c r="N2714" s="9">
        <f t="shared" si="308"/>
        <v>0</v>
      </c>
      <c r="O2714" s="9">
        <f t="shared" si="309"/>
        <v>0</v>
      </c>
      <c r="P2714" s="125">
        <f t="shared" si="310"/>
        <v>75</v>
      </c>
      <c r="Q2714" s="127">
        <f t="shared" si="311"/>
        <v>598</v>
      </c>
      <c r="R2714" s="128">
        <f t="shared" si="312"/>
        <v>673</v>
      </c>
      <c r="S2714" s="4" t="str">
        <f>VLOOKUP(D2714,[2]Sheet1!$F$1:$J$65536,5,0)</f>
        <v>623059486702804006</v>
      </c>
      <c r="T2714" s="4" t="str">
        <f>VLOOKUP(D2714,[1]Sheet1!$F$1:$H$65536,3,0)</f>
        <v>马秀根</v>
      </c>
      <c r="U2714" s="4" t="s">
        <v>56</v>
      </c>
      <c r="V2714" s="4"/>
      <c r="W2714" s="4"/>
      <c r="X2714" s="4"/>
    </row>
    <row r="2715" s="113" customFormat="1" hidden="1" customHeight="1" spans="1:24">
      <c r="A2715" s="9">
        <v>2714</v>
      </c>
      <c r="B2715" s="96" t="s">
        <v>66</v>
      </c>
      <c r="C2715" s="9" t="s">
        <v>6347</v>
      </c>
      <c r="D2715" s="9" t="s">
        <v>6348</v>
      </c>
      <c r="E2715" s="9" t="s">
        <v>6203</v>
      </c>
      <c r="F2715" s="9" t="s">
        <v>6349</v>
      </c>
      <c r="G2715" s="9" t="str">
        <f t="shared" ref="G2715:G2734" si="313">E2715&amp;F2715</f>
        <v>厚坡镇王河村</v>
      </c>
      <c r="H2715" s="9" t="s">
        <v>6350</v>
      </c>
      <c r="I2715" s="9">
        <v>1</v>
      </c>
      <c r="J2715" s="9">
        <v>1</v>
      </c>
      <c r="K2715" s="9">
        <v>0</v>
      </c>
      <c r="L2715" s="9">
        <v>0</v>
      </c>
      <c r="M2715" s="9">
        <f t="shared" si="307"/>
        <v>75</v>
      </c>
      <c r="N2715" s="9">
        <f t="shared" si="308"/>
        <v>0</v>
      </c>
      <c r="O2715" s="9">
        <f t="shared" si="309"/>
        <v>0</v>
      </c>
      <c r="P2715" s="125">
        <f t="shared" si="310"/>
        <v>75</v>
      </c>
      <c r="Q2715" s="127">
        <f t="shared" si="311"/>
        <v>598</v>
      </c>
      <c r="R2715" s="128">
        <f t="shared" si="312"/>
        <v>673</v>
      </c>
      <c r="S2715" s="4" t="str">
        <f>VLOOKUP(D2715,[2]Sheet1!$F$1:$J$65536,5,0)</f>
        <v>6228230975962354060</v>
      </c>
      <c r="T2715" s="4" t="str">
        <f>VLOOKUP(D2715,[1]Sheet1!$F$1:$H$65536,3,0)</f>
        <v>葛玉金</v>
      </c>
      <c r="U2715" s="4" t="s">
        <v>56</v>
      </c>
      <c r="V2715" s="4"/>
      <c r="W2715" s="4"/>
      <c r="X2715" s="4"/>
    </row>
    <row r="2716" s="113" customFormat="1" hidden="1" customHeight="1" spans="1:24">
      <c r="A2716" s="9">
        <v>2715</v>
      </c>
      <c r="B2716" s="96" t="s">
        <v>66</v>
      </c>
      <c r="C2716" s="9" t="s">
        <v>6351</v>
      </c>
      <c r="D2716" s="9" t="s">
        <v>6352</v>
      </c>
      <c r="E2716" s="9" t="s">
        <v>6203</v>
      </c>
      <c r="F2716" s="9" t="s">
        <v>6278</v>
      </c>
      <c r="G2716" s="9" t="str">
        <f t="shared" si="313"/>
        <v>厚坡镇马王港村</v>
      </c>
      <c r="H2716" s="9" t="s">
        <v>6279</v>
      </c>
      <c r="I2716" s="9">
        <v>1</v>
      </c>
      <c r="J2716" s="9">
        <v>0</v>
      </c>
      <c r="K2716" s="9">
        <v>0</v>
      </c>
      <c r="L2716" s="9">
        <v>1</v>
      </c>
      <c r="M2716" s="9">
        <f t="shared" si="307"/>
        <v>0</v>
      </c>
      <c r="N2716" s="9">
        <f t="shared" si="308"/>
        <v>0</v>
      </c>
      <c r="O2716" s="9">
        <f t="shared" si="309"/>
        <v>600</v>
      </c>
      <c r="P2716" s="125">
        <f t="shared" si="310"/>
        <v>600</v>
      </c>
      <c r="Q2716" s="127">
        <f t="shared" si="311"/>
        <v>598</v>
      </c>
      <c r="R2716" s="128">
        <f t="shared" si="312"/>
        <v>1198</v>
      </c>
      <c r="S2716" s="4" t="str">
        <f>VLOOKUP(D2716,[2]Sheet1!$F$1:$J$65536,5,0)</f>
        <v>623059486702701020</v>
      </c>
      <c r="T2716" s="4" t="str">
        <f>VLOOKUP(D2716,[1]Sheet1!$F$1:$H$65536,3,0)</f>
        <v>古光华</v>
      </c>
      <c r="U2716" s="4" t="s">
        <v>56</v>
      </c>
      <c r="V2716" s="4"/>
      <c r="W2716" s="4"/>
      <c r="X2716" s="4"/>
    </row>
    <row r="2717" s="113" customFormat="1" hidden="1" customHeight="1" spans="1:24">
      <c r="A2717" s="9">
        <v>2716</v>
      </c>
      <c r="B2717" s="96" t="s">
        <v>66</v>
      </c>
      <c r="C2717" s="9" t="s">
        <v>6353</v>
      </c>
      <c r="D2717" s="9" t="s">
        <v>6354</v>
      </c>
      <c r="E2717" s="9" t="s">
        <v>6203</v>
      </c>
      <c r="F2717" s="9" t="s">
        <v>6334</v>
      </c>
      <c r="G2717" s="9" t="str">
        <f t="shared" si="313"/>
        <v>厚坡镇卢咀村</v>
      </c>
      <c r="H2717" s="9" t="s">
        <v>6335</v>
      </c>
      <c r="I2717" s="9">
        <v>1</v>
      </c>
      <c r="J2717" s="9">
        <v>1</v>
      </c>
      <c r="K2717" s="9">
        <v>0</v>
      </c>
      <c r="L2717" s="9">
        <v>0</v>
      </c>
      <c r="M2717" s="9">
        <f t="shared" si="307"/>
        <v>75</v>
      </c>
      <c r="N2717" s="9">
        <f t="shared" si="308"/>
        <v>0</v>
      </c>
      <c r="O2717" s="9">
        <f t="shared" si="309"/>
        <v>0</v>
      </c>
      <c r="P2717" s="125">
        <f t="shared" si="310"/>
        <v>75</v>
      </c>
      <c r="Q2717" s="127">
        <f t="shared" si="311"/>
        <v>598</v>
      </c>
      <c r="R2717" s="128">
        <f t="shared" si="312"/>
        <v>673</v>
      </c>
      <c r="S2717" s="4" t="str">
        <f>VLOOKUP(D2717,[2]Sheet1!$F$1:$J$65536,5,0)</f>
        <v>6228230975962652760</v>
      </c>
      <c r="T2717" s="4" t="str">
        <f>VLOOKUP(D2717,[1]Sheet1!$F$1:$H$65536,3,0)</f>
        <v>卢洪品</v>
      </c>
      <c r="U2717" s="4" t="s">
        <v>56</v>
      </c>
      <c r="V2717" s="4"/>
      <c r="W2717" s="4"/>
      <c r="X2717" s="4"/>
    </row>
    <row r="2718" s="113" customFormat="1" hidden="1" customHeight="1" spans="1:24">
      <c r="A2718" s="9">
        <v>2717</v>
      </c>
      <c r="B2718" s="96" t="s">
        <v>66</v>
      </c>
      <c r="C2718" s="9" t="s">
        <v>6355</v>
      </c>
      <c r="D2718" s="9" t="s">
        <v>6356</v>
      </c>
      <c r="E2718" s="9" t="s">
        <v>6203</v>
      </c>
      <c r="F2718" s="9" t="s">
        <v>6204</v>
      </c>
      <c r="G2718" s="9" t="str">
        <f t="shared" si="313"/>
        <v>厚坡镇前河村</v>
      </c>
      <c r="H2718" s="9" t="s">
        <v>6205</v>
      </c>
      <c r="I2718" s="9">
        <v>1</v>
      </c>
      <c r="J2718" s="9">
        <v>1</v>
      </c>
      <c r="K2718" s="9">
        <v>0</v>
      </c>
      <c r="L2718" s="9">
        <v>0</v>
      </c>
      <c r="M2718" s="9">
        <f t="shared" si="307"/>
        <v>75</v>
      </c>
      <c r="N2718" s="9">
        <f t="shared" si="308"/>
        <v>0</v>
      </c>
      <c r="O2718" s="9">
        <f t="shared" si="309"/>
        <v>0</v>
      </c>
      <c r="P2718" s="125">
        <f t="shared" si="310"/>
        <v>75</v>
      </c>
      <c r="Q2718" s="127">
        <f t="shared" si="311"/>
        <v>598</v>
      </c>
      <c r="R2718" s="128">
        <f t="shared" si="312"/>
        <v>673</v>
      </c>
      <c r="S2718" s="4" t="str">
        <f>VLOOKUP(D2718,[2]Sheet1!$F$1:$J$65536,5,0)</f>
        <v>6228230975963231465</v>
      </c>
      <c r="T2718" s="4" t="str">
        <f>VLOOKUP(D2718,[1]Sheet1!$F$1:$H$65536,3,0)</f>
        <v>李显雪</v>
      </c>
      <c r="U2718" s="4" t="s">
        <v>56</v>
      </c>
      <c r="V2718" s="4"/>
      <c r="W2718" s="4"/>
      <c r="X2718" s="4"/>
    </row>
    <row r="2719" s="113" customFormat="1" hidden="1" customHeight="1" spans="1:24">
      <c r="A2719" s="9">
        <v>2718</v>
      </c>
      <c r="B2719" s="96" t="s">
        <v>66</v>
      </c>
      <c r="C2719" s="9" t="s">
        <v>6357</v>
      </c>
      <c r="D2719" s="9" t="s">
        <v>6358</v>
      </c>
      <c r="E2719" s="9" t="s">
        <v>6203</v>
      </c>
      <c r="F2719" s="9" t="s">
        <v>6359</v>
      </c>
      <c r="G2719" s="9" t="str">
        <f t="shared" si="313"/>
        <v>厚坡镇小王营村</v>
      </c>
      <c r="H2719" s="9" t="s">
        <v>6360</v>
      </c>
      <c r="I2719" s="9">
        <v>1</v>
      </c>
      <c r="J2719" s="9">
        <v>1</v>
      </c>
      <c r="K2719" s="9">
        <v>0</v>
      </c>
      <c r="L2719" s="9">
        <v>0</v>
      </c>
      <c r="M2719" s="9">
        <f t="shared" si="307"/>
        <v>75</v>
      </c>
      <c r="N2719" s="9">
        <f t="shared" si="308"/>
        <v>0</v>
      </c>
      <c r="O2719" s="9">
        <f t="shared" si="309"/>
        <v>0</v>
      </c>
      <c r="P2719" s="125">
        <f t="shared" si="310"/>
        <v>75</v>
      </c>
      <c r="Q2719" s="127">
        <f t="shared" si="311"/>
        <v>598</v>
      </c>
      <c r="R2719" s="128">
        <f t="shared" si="312"/>
        <v>673</v>
      </c>
      <c r="S2719" s="4" t="str">
        <f>VLOOKUP(D2719,[2]Sheet1!$F$1:$J$65536,5,0)</f>
        <v>6228230979012917173</v>
      </c>
      <c r="T2719" s="4" t="str">
        <f>VLOOKUP(D2719,[1]Sheet1!$F$1:$H$65536,3,0)</f>
        <v>孙天茂</v>
      </c>
      <c r="U2719" s="4" t="s">
        <v>56</v>
      </c>
      <c r="V2719" s="4"/>
      <c r="W2719" s="4"/>
      <c r="X2719" s="4"/>
    </row>
    <row r="2720" s="113" customFormat="1" hidden="1" customHeight="1" spans="1:24">
      <c r="A2720" s="9">
        <v>2719</v>
      </c>
      <c r="B2720" s="96" t="s">
        <v>66</v>
      </c>
      <c r="C2720" s="9" t="s">
        <v>568</v>
      </c>
      <c r="D2720" s="9" t="s">
        <v>6361</v>
      </c>
      <c r="E2720" s="9" t="s">
        <v>6203</v>
      </c>
      <c r="F2720" s="9" t="s">
        <v>6334</v>
      </c>
      <c r="G2720" s="9" t="str">
        <f t="shared" si="313"/>
        <v>厚坡镇卢咀村</v>
      </c>
      <c r="H2720" s="9" t="s">
        <v>6335</v>
      </c>
      <c r="I2720" s="9">
        <v>1</v>
      </c>
      <c r="J2720" s="9">
        <v>1</v>
      </c>
      <c r="K2720" s="9">
        <v>0</v>
      </c>
      <c r="L2720" s="9">
        <v>0</v>
      </c>
      <c r="M2720" s="9">
        <f t="shared" si="307"/>
        <v>75</v>
      </c>
      <c r="N2720" s="9">
        <f t="shared" si="308"/>
        <v>0</v>
      </c>
      <c r="O2720" s="9">
        <f t="shared" si="309"/>
        <v>0</v>
      </c>
      <c r="P2720" s="125">
        <f t="shared" si="310"/>
        <v>75</v>
      </c>
      <c r="Q2720" s="127">
        <f t="shared" si="311"/>
        <v>598</v>
      </c>
      <c r="R2720" s="128">
        <f t="shared" si="312"/>
        <v>673</v>
      </c>
      <c r="S2720" s="4" t="str">
        <f>VLOOKUP(D2720,[2]Sheet1!$F$1:$J$65536,5,0)</f>
        <v>6228230975962639460</v>
      </c>
      <c r="T2720" s="4" t="str">
        <f>VLOOKUP(D2720,[1]Sheet1!$F$1:$H$65536,3,0)</f>
        <v>刘保林</v>
      </c>
      <c r="U2720" s="4" t="s">
        <v>56</v>
      </c>
      <c r="V2720" s="4"/>
      <c r="W2720" s="4"/>
      <c r="X2720" s="4"/>
    </row>
    <row r="2721" s="113" customFormat="1" hidden="1" customHeight="1" spans="1:24">
      <c r="A2721" s="9">
        <v>2720</v>
      </c>
      <c r="B2721" s="96" t="s">
        <v>66</v>
      </c>
      <c r="C2721" s="9" t="s">
        <v>6362</v>
      </c>
      <c r="D2721" s="9" t="s">
        <v>6363</v>
      </c>
      <c r="E2721" s="9" t="s">
        <v>6203</v>
      </c>
      <c r="F2721" s="9" t="s">
        <v>6282</v>
      </c>
      <c r="G2721" s="9" t="str">
        <f t="shared" si="313"/>
        <v>厚坡镇唐湾村</v>
      </c>
      <c r="H2721" s="9" t="s">
        <v>6283</v>
      </c>
      <c r="I2721" s="9">
        <v>1</v>
      </c>
      <c r="J2721" s="9">
        <v>1</v>
      </c>
      <c r="K2721" s="9">
        <v>0</v>
      </c>
      <c r="L2721" s="9">
        <v>0</v>
      </c>
      <c r="M2721" s="9">
        <f t="shared" si="307"/>
        <v>75</v>
      </c>
      <c r="N2721" s="9">
        <f t="shared" si="308"/>
        <v>0</v>
      </c>
      <c r="O2721" s="9">
        <f t="shared" si="309"/>
        <v>0</v>
      </c>
      <c r="P2721" s="125">
        <f t="shared" si="310"/>
        <v>75</v>
      </c>
      <c r="Q2721" s="127">
        <f t="shared" si="311"/>
        <v>598</v>
      </c>
      <c r="R2721" s="128">
        <f t="shared" si="312"/>
        <v>673</v>
      </c>
      <c r="S2721" s="4" t="str">
        <f>VLOOKUP(D2721,[2]Sheet1!$F$1:$J$65536,5,0)</f>
        <v>6228230976041239363</v>
      </c>
      <c r="T2721" s="4" t="str">
        <f>VLOOKUP(D2721,[1]Sheet1!$F$1:$H$65536,3,0)</f>
        <v>刘高顺</v>
      </c>
      <c r="U2721" s="4" t="s">
        <v>56</v>
      </c>
      <c r="V2721" s="4"/>
      <c r="W2721" s="4"/>
      <c r="X2721" s="4"/>
    </row>
    <row r="2722" s="113" customFormat="1" hidden="1" customHeight="1" spans="1:24">
      <c r="A2722" s="9">
        <v>2721</v>
      </c>
      <c r="B2722" s="96" t="s">
        <v>66</v>
      </c>
      <c r="C2722" s="9" t="s">
        <v>6364</v>
      </c>
      <c r="D2722" s="9" t="s">
        <v>6365</v>
      </c>
      <c r="E2722" s="9" t="s">
        <v>6203</v>
      </c>
      <c r="F2722" s="9" t="s">
        <v>6334</v>
      </c>
      <c r="G2722" s="9" t="str">
        <f t="shared" si="313"/>
        <v>厚坡镇卢咀村</v>
      </c>
      <c r="H2722" s="9" t="s">
        <v>6335</v>
      </c>
      <c r="I2722" s="9">
        <v>1</v>
      </c>
      <c r="J2722" s="9">
        <v>1</v>
      </c>
      <c r="K2722" s="9">
        <v>0</v>
      </c>
      <c r="L2722" s="9">
        <v>0</v>
      </c>
      <c r="M2722" s="9">
        <f t="shared" si="307"/>
        <v>75</v>
      </c>
      <c r="N2722" s="9">
        <f t="shared" si="308"/>
        <v>0</v>
      </c>
      <c r="O2722" s="9">
        <f t="shared" si="309"/>
        <v>0</v>
      </c>
      <c r="P2722" s="125">
        <f t="shared" si="310"/>
        <v>75</v>
      </c>
      <c r="Q2722" s="127">
        <f t="shared" si="311"/>
        <v>598</v>
      </c>
      <c r="R2722" s="128">
        <f t="shared" si="312"/>
        <v>673</v>
      </c>
      <c r="S2722" s="4" t="str">
        <f>VLOOKUP(D2722,[2]Sheet1!$F$1:$J$65536,5,0)</f>
        <v>6228230975962639965</v>
      </c>
      <c r="T2722" s="4" t="str">
        <f>VLOOKUP(D2722,[1]Sheet1!$F$1:$H$65536,3,0)</f>
        <v>刘风丽</v>
      </c>
      <c r="U2722" s="4" t="s">
        <v>56</v>
      </c>
      <c r="V2722" s="4"/>
      <c r="W2722" s="4"/>
      <c r="X2722" s="4"/>
    </row>
    <row r="2723" s="113" customFormat="1" hidden="1" customHeight="1" spans="1:24">
      <c r="A2723" s="9">
        <v>2722</v>
      </c>
      <c r="B2723" s="96" t="s">
        <v>66</v>
      </c>
      <c r="C2723" s="9" t="s">
        <v>6366</v>
      </c>
      <c r="D2723" s="9" t="s">
        <v>6367</v>
      </c>
      <c r="E2723" s="9" t="s">
        <v>6203</v>
      </c>
      <c r="F2723" s="9" t="s">
        <v>6313</v>
      </c>
      <c r="G2723" s="9" t="str">
        <f t="shared" si="313"/>
        <v>厚坡镇唐庄村</v>
      </c>
      <c r="H2723" s="9" t="s">
        <v>6314</v>
      </c>
      <c r="I2723" s="9">
        <v>1</v>
      </c>
      <c r="J2723" s="9">
        <v>1</v>
      </c>
      <c r="K2723" s="9">
        <v>0</v>
      </c>
      <c r="L2723" s="9">
        <v>0</v>
      </c>
      <c r="M2723" s="9">
        <f t="shared" si="307"/>
        <v>75</v>
      </c>
      <c r="N2723" s="9">
        <f t="shared" si="308"/>
        <v>0</v>
      </c>
      <c r="O2723" s="9">
        <f t="shared" si="309"/>
        <v>0</v>
      </c>
      <c r="P2723" s="125">
        <f t="shared" si="310"/>
        <v>75</v>
      </c>
      <c r="Q2723" s="127">
        <f t="shared" si="311"/>
        <v>598</v>
      </c>
      <c r="R2723" s="128">
        <f t="shared" si="312"/>
        <v>673</v>
      </c>
      <c r="S2723" s="4" t="str">
        <f>VLOOKUP(D2723,[2]Sheet1!$F$1:$J$65536,5,0)</f>
        <v>6228230975963924069</v>
      </c>
      <c r="T2723" s="4" t="str">
        <f>VLOOKUP(D2723,[1]Sheet1!$F$1:$H$65536,3,0)</f>
        <v>刘德芝</v>
      </c>
      <c r="U2723" s="4" t="s">
        <v>56</v>
      </c>
      <c r="V2723" s="4"/>
      <c r="W2723" s="4"/>
      <c r="X2723" s="4"/>
    </row>
    <row r="2724" s="113" customFormat="1" hidden="1" customHeight="1" spans="1:24">
      <c r="A2724" s="9">
        <v>2723</v>
      </c>
      <c r="B2724" s="96" t="s">
        <v>48</v>
      </c>
      <c r="C2724" s="9" t="s">
        <v>6368</v>
      </c>
      <c r="D2724" s="9" t="s">
        <v>6369</v>
      </c>
      <c r="E2724" s="9" t="s">
        <v>6203</v>
      </c>
      <c r="F2724" s="9" t="s">
        <v>6238</v>
      </c>
      <c r="G2724" s="9" t="str">
        <f t="shared" si="313"/>
        <v>厚坡镇赵寨村</v>
      </c>
      <c r="H2724" s="9" t="s">
        <v>6239</v>
      </c>
      <c r="I2724" s="9">
        <v>1</v>
      </c>
      <c r="J2724" s="9">
        <v>1</v>
      </c>
      <c r="K2724" s="9">
        <v>0</v>
      </c>
      <c r="L2724" s="9">
        <v>0</v>
      </c>
      <c r="M2724" s="9">
        <f t="shared" si="307"/>
        <v>75</v>
      </c>
      <c r="N2724" s="9">
        <f t="shared" si="308"/>
        <v>0</v>
      </c>
      <c r="O2724" s="9">
        <f t="shared" si="309"/>
        <v>0</v>
      </c>
      <c r="P2724" s="125">
        <f t="shared" si="310"/>
        <v>75</v>
      </c>
      <c r="Q2724" s="127">
        <f t="shared" si="311"/>
        <v>598</v>
      </c>
      <c r="R2724" s="128">
        <f t="shared" si="312"/>
        <v>673</v>
      </c>
      <c r="S2724" s="4" t="str">
        <f>VLOOKUP(D2724,[2]Sheet1!$F$1:$J$65536,5,0)</f>
        <v>6228230975962221160</v>
      </c>
      <c r="T2724" s="4" t="str">
        <f>VLOOKUP(D2724,[1]Sheet1!$F$1:$H$65536,3,0)</f>
        <v>刘心国</v>
      </c>
      <c r="U2724" s="4" t="s">
        <v>56</v>
      </c>
      <c r="V2724" s="4"/>
      <c r="W2724" s="4"/>
      <c r="X2724" s="4"/>
    </row>
    <row r="2725" s="113" customFormat="1" hidden="1" customHeight="1" spans="1:24">
      <c r="A2725" s="9">
        <v>2724</v>
      </c>
      <c r="B2725" s="96" t="s">
        <v>123</v>
      </c>
      <c r="C2725" s="9" t="s">
        <v>6370</v>
      </c>
      <c r="D2725" s="9" t="s">
        <v>6371</v>
      </c>
      <c r="E2725" s="9" t="s">
        <v>6203</v>
      </c>
      <c r="F2725" s="9" t="s">
        <v>6359</v>
      </c>
      <c r="G2725" s="9" t="str">
        <f t="shared" si="313"/>
        <v>厚坡镇小王营村</v>
      </c>
      <c r="H2725" s="9" t="s">
        <v>6360</v>
      </c>
      <c r="I2725" s="9">
        <v>1</v>
      </c>
      <c r="J2725" s="9">
        <v>1</v>
      </c>
      <c r="K2725" s="9">
        <v>0</v>
      </c>
      <c r="L2725" s="9">
        <v>0</v>
      </c>
      <c r="M2725" s="9">
        <f t="shared" si="307"/>
        <v>75</v>
      </c>
      <c r="N2725" s="9">
        <f t="shared" si="308"/>
        <v>0</v>
      </c>
      <c r="O2725" s="9">
        <f t="shared" si="309"/>
        <v>0</v>
      </c>
      <c r="P2725" s="125">
        <f t="shared" si="310"/>
        <v>75</v>
      </c>
      <c r="Q2725" s="127">
        <f t="shared" si="311"/>
        <v>598</v>
      </c>
      <c r="R2725" s="128">
        <f t="shared" si="312"/>
        <v>673</v>
      </c>
      <c r="S2725" s="4" t="str">
        <f>VLOOKUP(D2725,[2]Sheet1!$F$1:$J$65536,5,0)</f>
        <v>623059486701963456</v>
      </c>
      <c r="T2725" s="4" t="str">
        <f>VLOOKUP(D2725,[1]Sheet1!$F$1:$H$65536,3,0)</f>
        <v>孙君营</v>
      </c>
      <c r="U2725" s="4" t="s">
        <v>56</v>
      </c>
      <c r="V2725" s="4"/>
      <c r="W2725" s="4"/>
      <c r="X2725" s="4"/>
    </row>
    <row r="2726" s="113" customFormat="1" hidden="1" customHeight="1" spans="1:24">
      <c r="A2726" s="9">
        <v>2725</v>
      </c>
      <c r="B2726" s="96" t="s">
        <v>410</v>
      </c>
      <c r="C2726" s="9" t="s">
        <v>6372</v>
      </c>
      <c r="D2726" s="9" t="s">
        <v>6373</v>
      </c>
      <c r="E2726" s="9" t="s">
        <v>6203</v>
      </c>
      <c r="F2726" s="9" t="s">
        <v>6334</v>
      </c>
      <c r="G2726" s="9" t="str">
        <f t="shared" si="313"/>
        <v>厚坡镇卢咀村</v>
      </c>
      <c r="H2726" s="9" t="s">
        <v>6335</v>
      </c>
      <c r="I2726" s="9">
        <v>1</v>
      </c>
      <c r="J2726" s="9">
        <v>1</v>
      </c>
      <c r="K2726" s="9">
        <v>0</v>
      </c>
      <c r="L2726" s="9">
        <v>0</v>
      </c>
      <c r="M2726" s="9">
        <f t="shared" si="307"/>
        <v>75</v>
      </c>
      <c r="N2726" s="9">
        <f t="shared" si="308"/>
        <v>0</v>
      </c>
      <c r="O2726" s="9">
        <f t="shared" si="309"/>
        <v>0</v>
      </c>
      <c r="P2726" s="125">
        <f t="shared" si="310"/>
        <v>75</v>
      </c>
      <c r="Q2726" s="127">
        <f t="shared" si="311"/>
        <v>598</v>
      </c>
      <c r="R2726" s="128">
        <f t="shared" si="312"/>
        <v>673</v>
      </c>
      <c r="S2726" s="4" t="str">
        <f>VLOOKUP(D2726,[2]Sheet1!$F$1:$J$65536,5,0)</f>
        <v>6228230975962713869</v>
      </c>
      <c r="T2726" s="4" t="str">
        <f>VLOOKUP(D2726,[1]Sheet1!$F$1:$H$65536,3,0)</f>
        <v>杨海玉</v>
      </c>
      <c r="U2726" s="4" t="s">
        <v>56</v>
      </c>
      <c r="V2726" s="4"/>
      <c r="W2726" s="4"/>
      <c r="X2726" s="4"/>
    </row>
    <row r="2727" s="113" customFormat="1" hidden="1" customHeight="1" spans="1:24">
      <c r="A2727" s="9">
        <v>2726</v>
      </c>
      <c r="B2727" s="96" t="s">
        <v>41</v>
      </c>
      <c r="C2727" s="9" t="s">
        <v>6374</v>
      </c>
      <c r="D2727" s="9" t="s">
        <v>6375</v>
      </c>
      <c r="E2727" s="9" t="s">
        <v>6203</v>
      </c>
      <c r="F2727" s="9" t="s">
        <v>6359</v>
      </c>
      <c r="G2727" s="9" t="str">
        <f t="shared" si="313"/>
        <v>厚坡镇小王营村</v>
      </c>
      <c r="H2727" s="9" t="s">
        <v>6360</v>
      </c>
      <c r="I2727" s="9">
        <v>1</v>
      </c>
      <c r="J2727" s="9">
        <v>1</v>
      </c>
      <c r="K2727" s="9">
        <v>0</v>
      </c>
      <c r="L2727" s="9">
        <v>0</v>
      </c>
      <c r="M2727" s="9">
        <f t="shared" si="307"/>
        <v>75</v>
      </c>
      <c r="N2727" s="9">
        <f t="shared" si="308"/>
        <v>0</v>
      </c>
      <c r="O2727" s="9">
        <f t="shared" si="309"/>
        <v>0</v>
      </c>
      <c r="P2727" s="125">
        <f t="shared" si="310"/>
        <v>75</v>
      </c>
      <c r="Q2727" s="127">
        <f t="shared" si="311"/>
        <v>598</v>
      </c>
      <c r="R2727" s="128">
        <f t="shared" si="312"/>
        <v>673</v>
      </c>
      <c r="S2727" s="4" t="str">
        <f>VLOOKUP(D2727,[2]Sheet1!$F$1:$J$65536,5,0)</f>
        <v>6228230979001533676</v>
      </c>
      <c r="T2727" s="4" t="str">
        <f>VLOOKUP(D2727,[1]Sheet1!$F$1:$H$65536,3,0)</f>
        <v>孙君峰</v>
      </c>
      <c r="U2727" s="4" t="s">
        <v>56</v>
      </c>
      <c r="V2727" s="4"/>
      <c r="W2727" s="4"/>
      <c r="X2727" s="4"/>
    </row>
    <row r="2728" s="113" customFormat="1" hidden="1" customHeight="1" spans="1:24">
      <c r="A2728" s="9">
        <v>2727</v>
      </c>
      <c r="B2728" s="96" t="s">
        <v>131</v>
      </c>
      <c r="C2728" s="9" t="s">
        <v>6376</v>
      </c>
      <c r="D2728" s="9" t="s">
        <v>6377</v>
      </c>
      <c r="E2728" s="9" t="s">
        <v>6203</v>
      </c>
      <c r="F2728" s="9" t="s">
        <v>6230</v>
      </c>
      <c r="G2728" s="9" t="str">
        <f t="shared" si="313"/>
        <v>厚坡镇李华庄村</v>
      </c>
      <c r="H2728" s="9" t="s">
        <v>6231</v>
      </c>
      <c r="I2728" s="9">
        <v>1</v>
      </c>
      <c r="J2728" s="9">
        <v>1</v>
      </c>
      <c r="K2728" s="9">
        <v>0</v>
      </c>
      <c r="L2728" s="9">
        <v>0</v>
      </c>
      <c r="M2728" s="9">
        <f t="shared" si="307"/>
        <v>75</v>
      </c>
      <c r="N2728" s="9">
        <f t="shared" si="308"/>
        <v>0</v>
      </c>
      <c r="O2728" s="9">
        <f t="shared" si="309"/>
        <v>0</v>
      </c>
      <c r="P2728" s="125">
        <f t="shared" si="310"/>
        <v>75</v>
      </c>
      <c r="Q2728" s="127">
        <f t="shared" si="311"/>
        <v>598</v>
      </c>
      <c r="R2728" s="128">
        <f t="shared" si="312"/>
        <v>673</v>
      </c>
      <c r="S2728" s="4" t="str">
        <f>VLOOKUP(D2728,[2]Sheet1!$F$1:$J$65536,5,0)</f>
        <v>623059486700966948</v>
      </c>
      <c r="T2728" s="4" t="str">
        <f>VLOOKUP(D2728,[1]Sheet1!$F$1:$H$65536,3,0)</f>
        <v>侯本进</v>
      </c>
      <c r="U2728" s="4" t="s">
        <v>56</v>
      </c>
      <c r="V2728" s="4"/>
      <c r="W2728" s="4"/>
      <c r="X2728" s="4"/>
    </row>
    <row r="2729" s="113" customFormat="1" hidden="1" customHeight="1" spans="1:24">
      <c r="A2729" s="9">
        <v>2728</v>
      </c>
      <c r="B2729" s="96" t="s">
        <v>66</v>
      </c>
      <c r="C2729" s="9" t="s">
        <v>6378</v>
      </c>
      <c r="D2729" s="9" t="s">
        <v>6379</v>
      </c>
      <c r="E2729" s="9" t="s">
        <v>6203</v>
      </c>
      <c r="F2729" s="9" t="s">
        <v>6334</v>
      </c>
      <c r="G2729" s="9" t="str">
        <f t="shared" si="313"/>
        <v>厚坡镇卢咀村</v>
      </c>
      <c r="H2729" s="9" t="s">
        <v>6335</v>
      </c>
      <c r="I2729" s="9">
        <v>1</v>
      </c>
      <c r="J2729" s="9">
        <v>1</v>
      </c>
      <c r="K2729" s="9">
        <v>0</v>
      </c>
      <c r="L2729" s="9">
        <v>0</v>
      </c>
      <c r="M2729" s="9">
        <f t="shared" si="307"/>
        <v>75</v>
      </c>
      <c r="N2729" s="9">
        <f t="shared" si="308"/>
        <v>0</v>
      </c>
      <c r="O2729" s="9">
        <f t="shared" si="309"/>
        <v>0</v>
      </c>
      <c r="P2729" s="125">
        <f t="shared" si="310"/>
        <v>75</v>
      </c>
      <c r="Q2729" s="127">
        <f t="shared" si="311"/>
        <v>598</v>
      </c>
      <c r="R2729" s="128">
        <f t="shared" si="312"/>
        <v>673</v>
      </c>
      <c r="S2729" s="4" t="str">
        <f>VLOOKUP(D2729,[2]Sheet1!$F$1:$J$65536,5,0)</f>
        <v>6228230975962629461</v>
      </c>
      <c r="T2729" s="4" t="str">
        <f>VLOOKUP(D2729,[1]Sheet1!$F$1:$H$65536,3,0)</f>
        <v>黎秀林</v>
      </c>
      <c r="U2729" s="4" t="s">
        <v>56</v>
      </c>
      <c r="V2729" s="4"/>
      <c r="W2729" s="4"/>
      <c r="X2729" s="4"/>
    </row>
    <row r="2730" s="113" customFormat="1" hidden="1" customHeight="1" spans="1:24">
      <c r="A2730" s="9">
        <v>2729</v>
      </c>
      <c r="B2730" s="96" t="s">
        <v>66</v>
      </c>
      <c r="C2730" s="9" t="s">
        <v>6380</v>
      </c>
      <c r="D2730" s="9" t="s">
        <v>6381</v>
      </c>
      <c r="E2730" s="9" t="s">
        <v>6203</v>
      </c>
      <c r="F2730" s="9" t="s">
        <v>6382</v>
      </c>
      <c r="G2730" s="9" t="str">
        <f t="shared" si="313"/>
        <v>厚坡镇饶营村</v>
      </c>
      <c r="H2730" s="9" t="s">
        <v>6383</v>
      </c>
      <c r="I2730" s="9">
        <v>1</v>
      </c>
      <c r="J2730" s="9">
        <v>0</v>
      </c>
      <c r="K2730" s="9">
        <v>0</v>
      </c>
      <c r="L2730" s="9">
        <v>1</v>
      </c>
      <c r="M2730" s="9">
        <f t="shared" si="307"/>
        <v>0</v>
      </c>
      <c r="N2730" s="9">
        <f t="shared" si="308"/>
        <v>0</v>
      </c>
      <c r="O2730" s="9">
        <f t="shared" si="309"/>
        <v>600</v>
      </c>
      <c r="P2730" s="125">
        <f t="shared" si="310"/>
        <v>600</v>
      </c>
      <c r="Q2730" s="127">
        <f t="shared" si="311"/>
        <v>598</v>
      </c>
      <c r="R2730" s="128">
        <f t="shared" si="312"/>
        <v>1198</v>
      </c>
      <c r="S2730" s="4" t="str">
        <f>VLOOKUP(D2730,[2]Sheet1!$F$1:$J$65536,5,0)</f>
        <v>6228230975964226860</v>
      </c>
      <c r="T2730" s="4" t="str">
        <f>VLOOKUP(D2730,[1]Sheet1!$F$1:$H$65536,3,0)</f>
        <v>彭明涛</v>
      </c>
      <c r="U2730" s="4" t="s">
        <v>56</v>
      </c>
      <c r="V2730" s="4"/>
      <c r="W2730" s="4"/>
      <c r="X2730" s="4"/>
    </row>
    <row r="2731" s="113" customFormat="1" hidden="1" customHeight="1" spans="1:24">
      <c r="A2731" s="9">
        <v>2730</v>
      </c>
      <c r="B2731" s="96" t="s">
        <v>66</v>
      </c>
      <c r="C2731" s="9" t="s">
        <v>6384</v>
      </c>
      <c r="D2731" s="9" t="s">
        <v>6385</v>
      </c>
      <c r="E2731" s="9" t="s">
        <v>6203</v>
      </c>
      <c r="F2731" s="9" t="s">
        <v>6248</v>
      </c>
      <c r="G2731" s="9" t="str">
        <f t="shared" si="313"/>
        <v>厚坡镇杨安村</v>
      </c>
      <c r="H2731" s="9" t="s">
        <v>6249</v>
      </c>
      <c r="I2731" s="9">
        <v>1</v>
      </c>
      <c r="J2731" s="9">
        <v>1</v>
      </c>
      <c r="K2731" s="9">
        <v>0</v>
      </c>
      <c r="L2731" s="9">
        <v>0</v>
      </c>
      <c r="M2731" s="9">
        <f t="shared" si="307"/>
        <v>75</v>
      </c>
      <c r="N2731" s="9">
        <f t="shared" si="308"/>
        <v>0</v>
      </c>
      <c r="O2731" s="9">
        <f t="shared" si="309"/>
        <v>0</v>
      </c>
      <c r="P2731" s="125">
        <f t="shared" si="310"/>
        <v>75</v>
      </c>
      <c r="Q2731" s="127">
        <f t="shared" si="311"/>
        <v>598</v>
      </c>
      <c r="R2731" s="128">
        <f t="shared" si="312"/>
        <v>673</v>
      </c>
      <c r="S2731" s="4" t="str">
        <f>VLOOKUP(D2731,[2]Sheet1!$F$1:$J$65536,5,0)</f>
        <v>623059486700991094</v>
      </c>
      <c r="T2731" s="4" t="str">
        <f>VLOOKUP(D2731,[1]Sheet1!$F$1:$H$65536,3,0)</f>
        <v>李道龙</v>
      </c>
      <c r="U2731" s="4" t="s">
        <v>56</v>
      </c>
      <c r="V2731" s="4"/>
      <c r="W2731" s="4"/>
      <c r="X2731" s="4"/>
    </row>
    <row r="2732" s="113" customFormat="1" hidden="1" customHeight="1" spans="1:24">
      <c r="A2732" s="9">
        <v>2731</v>
      </c>
      <c r="B2732" s="96" t="s">
        <v>66</v>
      </c>
      <c r="C2732" s="9" t="s">
        <v>6386</v>
      </c>
      <c r="D2732" s="9" t="s">
        <v>6387</v>
      </c>
      <c r="E2732" s="9" t="s">
        <v>6203</v>
      </c>
      <c r="F2732" s="9" t="s">
        <v>6382</v>
      </c>
      <c r="G2732" s="9" t="str">
        <f t="shared" si="313"/>
        <v>厚坡镇饶营村</v>
      </c>
      <c r="H2732" s="9" t="s">
        <v>6383</v>
      </c>
      <c r="I2732" s="9">
        <v>1</v>
      </c>
      <c r="J2732" s="9">
        <v>1</v>
      </c>
      <c r="K2732" s="9">
        <v>0</v>
      </c>
      <c r="L2732" s="9">
        <v>0</v>
      </c>
      <c r="M2732" s="9">
        <f t="shared" si="307"/>
        <v>75</v>
      </c>
      <c r="N2732" s="9">
        <f t="shared" si="308"/>
        <v>0</v>
      </c>
      <c r="O2732" s="9">
        <f t="shared" si="309"/>
        <v>0</v>
      </c>
      <c r="P2732" s="125">
        <f t="shared" si="310"/>
        <v>75</v>
      </c>
      <c r="Q2732" s="127">
        <f t="shared" si="311"/>
        <v>598</v>
      </c>
      <c r="R2732" s="128">
        <f t="shared" si="312"/>
        <v>673</v>
      </c>
      <c r="S2732" s="4" t="str">
        <f>VLOOKUP(D2732,[2]Sheet1!$F$1:$J$65536,5,0)</f>
        <v>623059486701537672</v>
      </c>
      <c r="T2732" s="4" t="str">
        <f>VLOOKUP(D2732,[1]Sheet1!$F$1:$H$65536,3,0)</f>
        <v>饶文学</v>
      </c>
      <c r="U2732" s="4" t="s">
        <v>56</v>
      </c>
      <c r="V2732" s="4"/>
      <c r="W2732" s="4"/>
      <c r="X2732" s="4"/>
    </row>
    <row r="2733" s="113" customFormat="1" hidden="1" customHeight="1" spans="1:24">
      <c r="A2733" s="9">
        <v>2732</v>
      </c>
      <c r="B2733" s="96" t="s">
        <v>66</v>
      </c>
      <c r="C2733" s="9" t="s">
        <v>6388</v>
      </c>
      <c r="D2733" s="9" t="s">
        <v>6389</v>
      </c>
      <c r="E2733" s="9" t="s">
        <v>6203</v>
      </c>
      <c r="F2733" s="9" t="s">
        <v>6226</v>
      </c>
      <c r="G2733" s="9" t="str">
        <f t="shared" si="313"/>
        <v>厚坡镇陈营村</v>
      </c>
      <c r="H2733" s="9" t="s">
        <v>6227</v>
      </c>
      <c r="I2733" s="9">
        <v>1</v>
      </c>
      <c r="J2733" s="9">
        <v>0</v>
      </c>
      <c r="K2733" s="9">
        <v>0</v>
      </c>
      <c r="L2733" s="9">
        <v>1</v>
      </c>
      <c r="M2733" s="9">
        <f t="shared" si="307"/>
        <v>0</v>
      </c>
      <c r="N2733" s="9">
        <f t="shared" si="308"/>
        <v>0</v>
      </c>
      <c r="O2733" s="9">
        <f t="shared" si="309"/>
        <v>600</v>
      </c>
      <c r="P2733" s="125">
        <f t="shared" si="310"/>
        <v>600</v>
      </c>
      <c r="Q2733" s="127">
        <f t="shared" si="311"/>
        <v>598</v>
      </c>
      <c r="R2733" s="128">
        <f t="shared" si="312"/>
        <v>1198</v>
      </c>
      <c r="S2733" s="4" t="str">
        <f>VLOOKUP(D2733,[2]Sheet1!$F$1:$J$65536,5,0)</f>
        <v>6228230976049944964</v>
      </c>
      <c r="T2733" s="4" t="str">
        <f>VLOOKUP(D2733,[1]Sheet1!$F$1:$H$65536,3,0)</f>
        <v>孙中奇</v>
      </c>
      <c r="U2733" s="4" t="s">
        <v>56</v>
      </c>
      <c r="V2733" s="4"/>
      <c r="W2733" s="4"/>
      <c r="X2733" s="4"/>
    </row>
    <row r="2734" s="113" customFormat="1" hidden="1" customHeight="1" spans="1:24">
      <c r="A2734" s="9">
        <v>2733</v>
      </c>
      <c r="B2734" s="96" t="s">
        <v>66</v>
      </c>
      <c r="C2734" s="9" t="s">
        <v>6390</v>
      </c>
      <c r="D2734" s="9" t="s">
        <v>6391</v>
      </c>
      <c r="E2734" s="9" t="s">
        <v>6203</v>
      </c>
      <c r="F2734" s="9" t="s">
        <v>6282</v>
      </c>
      <c r="G2734" s="9" t="str">
        <f t="shared" si="313"/>
        <v>厚坡镇唐湾村</v>
      </c>
      <c r="H2734" s="9" t="s">
        <v>6283</v>
      </c>
      <c r="I2734" s="9">
        <v>1</v>
      </c>
      <c r="J2734" s="9">
        <v>1</v>
      </c>
      <c r="K2734" s="9">
        <v>0</v>
      </c>
      <c r="L2734" s="9">
        <v>0</v>
      </c>
      <c r="M2734" s="9">
        <f t="shared" si="307"/>
        <v>75</v>
      </c>
      <c r="N2734" s="9">
        <f t="shared" si="308"/>
        <v>0</v>
      </c>
      <c r="O2734" s="9">
        <f t="shared" si="309"/>
        <v>0</v>
      </c>
      <c r="P2734" s="125">
        <f t="shared" si="310"/>
        <v>75</v>
      </c>
      <c r="Q2734" s="127">
        <f t="shared" si="311"/>
        <v>598</v>
      </c>
      <c r="R2734" s="128">
        <f t="shared" si="312"/>
        <v>673</v>
      </c>
      <c r="S2734" s="4" t="str">
        <f>VLOOKUP(D2734,[2]Sheet1!$F$1:$J$65536,5,0)</f>
        <v>623059486701510083</v>
      </c>
      <c r="T2734" s="4" t="str">
        <f>VLOOKUP(D2734,[1]Sheet1!$F$1:$H$65536,3,0)</f>
        <v>唐付县</v>
      </c>
      <c r="U2734" s="4" t="s">
        <v>56</v>
      </c>
      <c r="V2734" s="4"/>
      <c r="W2734" s="4"/>
      <c r="X2734" s="4"/>
    </row>
    <row r="2735" s="113" customFormat="1" hidden="1" customHeight="1" spans="1:24">
      <c r="A2735" s="9">
        <v>2734</v>
      </c>
      <c r="B2735" s="96" t="s">
        <v>48</v>
      </c>
      <c r="C2735" s="9" t="s">
        <v>6392</v>
      </c>
      <c r="D2735" s="9" t="s">
        <v>6393</v>
      </c>
      <c r="E2735" s="9" t="s">
        <v>6203</v>
      </c>
      <c r="F2735" s="9" t="s">
        <v>6394</v>
      </c>
      <c r="G2735" s="9" t="str">
        <f t="shared" ref="G2735:G2777" si="314">E2735&amp;F2735</f>
        <v>厚坡镇严营村</v>
      </c>
      <c r="H2735" s="9" t="s">
        <v>6395</v>
      </c>
      <c r="I2735" s="9">
        <v>1</v>
      </c>
      <c r="J2735" s="9">
        <v>1</v>
      </c>
      <c r="K2735" s="9">
        <v>0</v>
      </c>
      <c r="L2735" s="9">
        <v>0</v>
      </c>
      <c r="M2735" s="9">
        <f t="shared" si="307"/>
        <v>75</v>
      </c>
      <c r="N2735" s="9">
        <f t="shared" si="308"/>
        <v>0</v>
      </c>
      <c r="O2735" s="9">
        <f t="shared" si="309"/>
        <v>0</v>
      </c>
      <c r="P2735" s="125">
        <f t="shared" si="310"/>
        <v>75</v>
      </c>
      <c r="Q2735" s="127">
        <f t="shared" si="311"/>
        <v>598</v>
      </c>
      <c r="R2735" s="128">
        <f t="shared" si="312"/>
        <v>673</v>
      </c>
      <c r="S2735" s="4" t="str">
        <f>VLOOKUP(D2735,[2]Sheet1!$F$1:$J$65536,5,0)</f>
        <v>6228230975961990161</v>
      </c>
      <c r="T2735" s="4" t="str">
        <f>VLOOKUP(D2735,[1]Sheet1!$F$1:$H$65536,3,0)</f>
        <v>杨兴黑</v>
      </c>
      <c r="U2735" s="4" t="s">
        <v>56</v>
      </c>
      <c r="V2735" s="4"/>
      <c r="W2735" s="4"/>
      <c r="X2735" s="4"/>
    </row>
    <row r="2736" s="113" customFormat="1" hidden="1" customHeight="1" spans="1:24">
      <c r="A2736" s="9">
        <v>2735</v>
      </c>
      <c r="B2736" s="96" t="s">
        <v>66</v>
      </c>
      <c r="C2736" s="9" t="s">
        <v>6396</v>
      </c>
      <c r="D2736" s="9" t="s">
        <v>6397</v>
      </c>
      <c r="E2736" s="9" t="s">
        <v>6203</v>
      </c>
      <c r="F2736" s="9" t="s">
        <v>6204</v>
      </c>
      <c r="G2736" s="9" t="str">
        <f t="shared" si="314"/>
        <v>厚坡镇前河村</v>
      </c>
      <c r="H2736" s="9" t="s">
        <v>6205</v>
      </c>
      <c r="I2736" s="9">
        <v>1</v>
      </c>
      <c r="J2736" s="9">
        <v>1</v>
      </c>
      <c r="K2736" s="9">
        <v>0</v>
      </c>
      <c r="L2736" s="9">
        <v>0</v>
      </c>
      <c r="M2736" s="9">
        <f t="shared" si="307"/>
        <v>75</v>
      </c>
      <c r="N2736" s="9">
        <f t="shared" si="308"/>
        <v>0</v>
      </c>
      <c r="O2736" s="9">
        <f t="shared" si="309"/>
        <v>0</v>
      </c>
      <c r="P2736" s="125">
        <f t="shared" si="310"/>
        <v>75</v>
      </c>
      <c r="Q2736" s="127">
        <f t="shared" si="311"/>
        <v>598</v>
      </c>
      <c r="R2736" s="128">
        <f t="shared" si="312"/>
        <v>673</v>
      </c>
      <c r="S2736" s="4" t="str">
        <f>VLOOKUP(D2736,[2]Sheet1!$F$1:$J$65536,5,0)</f>
        <v>6228230975963260860</v>
      </c>
      <c r="T2736" s="4" t="str">
        <f>VLOOKUP(D2736,[1]Sheet1!$F$1:$H$65536,3,0)</f>
        <v>唐长有</v>
      </c>
      <c r="U2736" s="4" t="s">
        <v>56</v>
      </c>
      <c r="V2736" s="4"/>
      <c r="W2736" s="4"/>
      <c r="X2736" s="4"/>
    </row>
    <row r="2737" s="113" customFormat="1" hidden="1" customHeight="1" spans="1:24">
      <c r="A2737" s="9">
        <v>2736</v>
      </c>
      <c r="B2737" s="96" t="s">
        <v>41</v>
      </c>
      <c r="C2737" s="9" t="s">
        <v>6398</v>
      </c>
      <c r="D2737" s="9" t="s">
        <v>6399</v>
      </c>
      <c r="E2737" s="9" t="s">
        <v>6203</v>
      </c>
      <c r="F2737" s="9" t="s">
        <v>6309</v>
      </c>
      <c r="G2737" s="9" t="str">
        <f t="shared" si="314"/>
        <v>厚坡镇付营村</v>
      </c>
      <c r="H2737" s="9" t="s">
        <v>6310</v>
      </c>
      <c r="I2737" s="9">
        <v>1</v>
      </c>
      <c r="J2737" s="9">
        <v>1</v>
      </c>
      <c r="K2737" s="9">
        <v>0</v>
      </c>
      <c r="L2737" s="9">
        <v>0</v>
      </c>
      <c r="M2737" s="9">
        <f t="shared" si="307"/>
        <v>75</v>
      </c>
      <c r="N2737" s="9">
        <f t="shared" si="308"/>
        <v>0</v>
      </c>
      <c r="O2737" s="9">
        <f t="shared" si="309"/>
        <v>0</v>
      </c>
      <c r="P2737" s="125">
        <f t="shared" si="310"/>
        <v>75</v>
      </c>
      <c r="Q2737" s="127">
        <f t="shared" si="311"/>
        <v>598</v>
      </c>
      <c r="R2737" s="128">
        <f t="shared" si="312"/>
        <v>673</v>
      </c>
      <c r="S2737" s="4" t="str">
        <f>VLOOKUP(D2737,[2]Sheet1!$F$1:$J$65536,5,0)</f>
        <v>623059486701218372</v>
      </c>
      <c r="T2737" s="4" t="str">
        <f>VLOOKUP(D2737,[1]Sheet1!$F$1:$H$65536,3,0)</f>
        <v>田敏英</v>
      </c>
      <c r="U2737" s="4" t="s">
        <v>56</v>
      </c>
      <c r="V2737" s="4"/>
      <c r="W2737" s="4"/>
      <c r="X2737" s="4"/>
    </row>
    <row r="2738" s="113" customFormat="1" hidden="1" customHeight="1" spans="1:24">
      <c r="A2738" s="9">
        <v>2737</v>
      </c>
      <c r="B2738" s="96" t="s">
        <v>66</v>
      </c>
      <c r="C2738" s="9" t="s">
        <v>6400</v>
      </c>
      <c r="D2738" s="9" t="s">
        <v>6401</v>
      </c>
      <c r="E2738" s="9" t="s">
        <v>6203</v>
      </c>
      <c r="F2738" s="9" t="s">
        <v>6212</v>
      </c>
      <c r="G2738" s="9" t="str">
        <f t="shared" si="314"/>
        <v>厚坡镇王营村</v>
      </c>
      <c r="H2738" s="9" t="s">
        <v>6213</v>
      </c>
      <c r="I2738" s="9">
        <v>1</v>
      </c>
      <c r="J2738" s="9">
        <v>1</v>
      </c>
      <c r="K2738" s="9">
        <v>0</v>
      </c>
      <c r="L2738" s="9">
        <v>0</v>
      </c>
      <c r="M2738" s="9">
        <f t="shared" si="307"/>
        <v>75</v>
      </c>
      <c r="N2738" s="9">
        <f t="shared" si="308"/>
        <v>0</v>
      </c>
      <c r="O2738" s="9">
        <f t="shared" si="309"/>
        <v>0</v>
      </c>
      <c r="P2738" s="125">
        <f t="shared" si="310"/>
        <v>75</v>
      </c>
      <c r="Q2738" s="127">
        <f t="shared" si="311"/>
        <v>598</v>
      </c>
      <c r="R2738" s="128">
        <f t="shared" si="312"/>
        <v>673</v>
      </c>
      <c r="S2738" s="4" t="str">
        <f>VLOOKUP(D2738,[2]Sheet1!$F$1:$J$65536,5,0)</f>
        <v>6228230975964363069</v>
      </c>
      <c r="T2738" s="4" t="str">
        <f>VLOOKUP(D2738,[1]Sheet1!$F$1:$H$65536,3,0)</f>
        <v>邹荣付</v>
      </c>
      <c r="U2738" s="4" t="s">
        <v>56</v>
      </c>
      <c r="V2738" s="4"/>
      <c r="W2738" s="4"/>
      <c r="X2738" s="4"/>
    </row>
    <row r="2739" s="113" customFormat="1" hidden="1" customHeight="1" spans="1:24">
      <c r="A2739" s="9">
        <v>2738</v>
      </c>
      <c r="B2739" s="96" t="s">
        <v>66</v>
      </c>
      <c r="C2739" s="9" t="s">
        <v>6402</v>
      </c>
      <c r="D2739" s="9" t="s">
        <v>6403</v>
      </c>
      <c r="E2739" s="9" t="s">
        <v>6203</v>
      </c>
      <c r="F2739" s="9" t="s">
        <v>6282</v>
      </c>
      <c r="G2739" s="9" t="str">
        <f t="shared" si="314"/>
        <v>厚坡镇唐湾村</v>
      </c>
      <c r="H2739" s="9" t="s">
        <v>6283</v>
      </c>
      <c r="I2739" s="9">
        <v>1</v>
      </c>
      <c r="J2739" s="9">
        <v>1</v>
      </c>
      <c r="K2739" s="9">
        <v>0</v>
      </c>
      <c r="L2739" s="9">
        <v>0</v>
      </c>
      <c r="M2739" s="9">
        <f t="shared" si="307"/>
        <v>75</v>
      </c>
      <c r="N2739" s="9">
        <f t="shared" si="308"/>
        <v>0</v>
      </c>
      <c r="O2739" s="9">
        <f t="shared" si="309"/>
        <v>0</v>
      </c>
      <c r="P2739" s="125">
        <f t="shared" si="310"/>
        <v>75</v>
      </c>
      <c r="Q2739" s="127">
        <f t="shared" si="311"/>
        <v>598</v>
      </c>
      <c r="R2739" s="128">
        <f t="shared" si="312"/>
        <v>673</v>
      </c>
      <c r="S2739" s="4" t="str">
        <f>VLOOKUP(D2739,[2]Sheet1!$F$1:$J$65536,5,0)</f>
        <v>6228230975963884867</v>
      </c>
      <c r="T2739" s="4" t="str">
        <f>VLOOKUP(D2739,[1]Sheet1!$F$1:$H$65536,3,0)</f>
        <v>张克朝</v>
      </c>
      <c r="U2739" s="4" t="s">
        <v>56</v>
      </c>
      <c r="V2739" s="4"/>
      <c r="W2739" s="4"/>
      <c r="X2739" s="4"/>
    </row>
    <row r="2740" s="113" customFormat="1" hidden="1" customHeight="1" spans="1:24">
      <c r="A2740" s="9">
        <v>2739</v>
      </c>
      <c r="B2740" s="96" t="s">
        <v>66</v>
      </c>
      <c r="C2740" s="9" t="s">
        <v>6404</v>
      </c>
      <c r="D2740" s="9" t="s">
        <v>6405</v>
      </c>
      <c r="E2740" s="9" t="s">
        <v>6203</v>
      </c>
      <c r="F2740" s="9" t="s">
        <v>6248</v>
      </c>
      <c r="G2740" s="9" t="str">
        <f t="shared" si="314"/>
        <v>厚坡镇杨安村</v>
      </c>
      <c r="H2740" s="9" t="s">
        <v>6249</v>
      </c>
      <c r="I2740" s="9">
        <v>1</v>
      </c>
      <c r="J2740" s="9">
        <v>0</v>
      </c>
      <c r="K2740" s="9">
        <v>1</v>
      </c>
      <c r="L2740" s="9">
        <v>0</v>
      </c>
      <c r="M2740" s="9">
        <f t="shared" si="307"/>
        <v>0</v>
      </c>
      <c r="N2740" s="9">
        <f t="shared" si="308"/>
        <v>300</v>
      </c>
      <c r="O2740" s="9">
        <f t="shared" si="309"/>
        <v>0</v>
      </c>
      <c r="P2740" s="125">
        <f t="shared" si="310"/>
        <v>300</v>
      </c>
      <c r="Q2740" s="127">
        <f t="shared" si="311"/>
        <v>598</v>
      </c>
      <c r="R2740" s="128">
        <f t="shared" si="312"/>
        <v>898</v>
      </c>
      <c r="S2740" s="4" t="str">
        <f>VLOOKUP(D2740,[2]Sheet1!$F$1:$J$65536,5,0)</f>
        <v>6228230975961475460</v>
      </c>
      <c r="T2740" s="4" t="str">
        <f>VLOOKUP(D2740,[1]Sheet1!$F$1:$H$65536,3,0)</f>
        <v>杨喜彦</v>
      </c>
      <c r="U2740" s="4" t="s">
        <v>56</v>
      </c>
      <c r="V2740" s="4"/>
      <c r="W2740" s="4"/>
      <c r="X2740" s="4"/>
    </row>
    <row r="2741" s="113" customFormat="1" hidden="1" customHeight="1" spans="1:24">
      <c r="A2741" s="9">
        <v>2740</v>
      </c>
      <c r="B2741" s="96" t="s">
        <v>66</v>
      </c>
      <c r="C2741" s="9" t="s">
        <v>6406</v>
      </c>
      <c r="D2741" s="9" t="s">
        <v>6407</v>
      </c>
      <c r="E2741" s="9" t="s">
        <v>6203</v>
      </c>
      <c r="F2741" s="9" t="s">
        <v>1491</v>
      </c>
      <c r="G2741" s="9" t="str">
        <f t="shared" si="314"/>
        <v>厚坡镇张楼村</v>
      </c>
      <c r="H2741" s="9" t="s">
        <v>6329</v>
      </c>
      <c r="I2741" s="9">
        <v>1</v>
      </c>
      <c r="J2741" s="9">
        <v>1</v>
      </c>
      <c r="K2741" s="9">
        <v>0</v>
      </c>
      <c r="L2741" s="9">
        <v>0</v>
      </c>
      <c r="M2741" s="9">
        <f t="shared" si="307"/>
        <v>75</v>
      </c>
      <c r="N2741" s="9">
        <f t="shared" si="308"/>
        <v>0</v>
      </c>
      <c r="O2741" s="9">
        <f t="shared" si="309"/>
        <v>0</v>
      </c>
      <c r="P2741" s="125">
        <f t="shared" si="310"/>
        <v>75</v>
      </c>
      <c r="Q2741" s="127">
        <f t="shared" si="311"/>
        <v>598</v>
      </c>
      <c r="R2741" s="128">
        <f t="shared" si="312"/>
        <v>673</v>
      </c>
      <c r="S2741" s="4" t="str">
        <f>VLOOKUP(D2741,[2]Sheet1!$F$1:$J$65536,5,0)</f>
        <v>623059486701917049</v>
      </c>
      <c r="T2741" s="4" t="str">
        <f>VLOOKUP(D2741,[1]Sheet1!$F$1:$H$65536,3,0)</f>
        <v>赵云朝</v>
      </c>
      <c r="U2741" s="4" t="s">
        <v>56</v>
      </c>
      <c r="V2741" s="4"/>
      <c r="W2741" s="4"/>
      <c r="X2741" s="4"/>
    </row>
    <row r="2742" s="113" customFormat="1" hidden="1" customHeight="1" spans="1:24">
      <c r="A2742" s="9">
        <v>2741</v>
      </c>
      <c r="B2742" s="96" t="s">
        <v>66</v>
      </c>
      <c r="C2742" s="9" t="s">
        <v>6408</v>
      </c>
      <c r="D2742" s="9" t="s">
        <v>6409</v>
      </c>
      <c r="E2742" s="9" t="s">
        <v>6203</v>
      </c>
      <c r="F2742" s="9" t="s">
        <v>6382</v>
      </c>
      <c r="G2742" s="9" t="str">
        <f t="shared" si="314"/>
        <v>厚坡镇饶营村</v>
      </c>
      <c r="H2742" s="9" t="s">
        <v>6383</v>
      </c>
      <c r="I2742" s="9">
        <v>1</v>
      </c>
      <c r="J2742" s="9">
        <v>1</v>
      </c>
      <c r="K2742" s="9">
        <v>0</v>
      </c>
      <c r="L2742" s="9">
        <v>0</v>
      </c>
      <c r="M2742" s="9">
        <f t="shared" si="307"/>
        <v>75</v>
      </c>
      <c r="N2742" s="9">
        <f t="shared" si="308"/>
        <v>0</v>
      </c>
      <c r="O2742" s="9">
        <f t="shared" si="309"/>
        <v>0</v>
      </c>
      <c r="P2742" s="125">
        <f t="shared" si="310"/>
        <v>75</v>
      </c>
      <c r="Q2742" s="127">
        <f t="shared" si="311"/>
        <v>598</v>
      </c>
      <c r="R2742" s="128">
        <f t="shared" si="312"/>
        <v>673</v>
      </c>
      <c r="S2742" s="4" t="str">
        <f>VLOOKUP(D2742,[2]Sheet1!$F$1:$J$65536,5,0)</f>
        <v>6228230976049902368</v>
      </c>
      <c r="T2742" s="4" t="str">
        <f>VLOOKUP(D2742,[1]Sheet1!$F$1:$H$65536,3,0)</f>
        <v>彭三虎</v>
      </c>
      <c r="U2742" s="4" t="s">
        <v>56</v>
      </c>
      <c r="V2742" s="4"/>
      <c r="W2742" s="4"/>
      <c r="X2742" s="4"/>
    </row>
    <row r="2743" s="113" customFormat="1" hidden="1" customHeight="1" spans="1:24">
      <c r="A2743" s="9">
        <v>2742</v>
      </c>
      <c r="B2743" s="96" t="s">
        <v>66</v>
      </c>
      <c r="C2743" s="9" t="s">
        <v>6410</v>
      </c>
      <c r="D2743" s="9" t="s">
        <v>6411</v>
      </c>
      <c r="E2743" s="9" t="s">
        <v>6203</v>
      </c>
      <c r="F2743" s="9" t="s">
        <v>6313</v>
      </c>
      <c r="G2743" s="9" t="str">
        <f t="shared" si="314"/>
        <v>厚坡镇唐庄村</v>
      </c>
      <c r="H2743" s="9" t="s">
        <v>6314</v>
      </c>
      <c r="I2743" s="9">
        <v>1</v>
      </c>
      <c r="J2743" s="9">
        <v>1</v>
      </c>
      <c r="K2743" s="9">
        <v>0</v>
      </c>
      <c r="L2743" s="9">
        <v>0</v>
      </c>
      <c r="M2743" s="9">
        <f t="shared" si="307"/>
        <v>75</v>
      </c>
      <c r="N2743" s="9">
        <f t="shared" si="308"/>
        <v>0</v>
      </c>
      <c r="O2743" s="9">
        <f t="shared" si="309"/>
        <v>0</v>
      </c>
      <c r="P2743" s="125">
        <f t="shared" si="310"/>
        <v>75</v>
      </c>
      <c r="Q2743" s="127">
        <f t="shared" si="311"/>
        <v>598</v>
      </c>
      <c r="R2743" s="128">
        <f t="shared" si="312"/>
        <v>673</v>
      </c>
      <c r="S2743" s="4" t="str">
        <f>VLOOKUP(D2743,[2]Sheet1!$F$1:$J$65536,5,0)</f>
        <v>623059486701516817</v>
      </c>
      <c r="T2743" s="4" t="str">
        <f>VLOOKUP(D2743,[1]Sheet1!$F$1:$H$65536,3,0)</f>
        <v>石金芳</v>
      </c>
      <c r="U2743" s="4" t="s">
        <v>56</v>
      </c>
      <c r="V2743" s="4"/>
      <c r="W2743" s="4"/>
      <c r="X2743" s="4"/>
    </row>
    <row r="2744" s="113" customFormat="1" hidden="1" customHeight="1" spans="1:24">
      <c r="A2744" s="9">
        <v>2743</v>
      </c>
      <c r="B2744" s="96" t="s">
        <v>66</v>
      </c>
      <c r="C2744" s="9" t="s">
        <v>6412</v>
      </c>
      <c r="D2744" s="9" t="s">
        <v>6413</v>
      </c>
      <c r="E2744" s="9" t="s">
        <v>6203</v>
      </c>
      <c r="F2744" s="9" t="s">
        <v>1491</v>
      </c>
      <c r="G2744" s="9" t="str">
        <f t="shared" si="314"/>
        <v>厚坡镇张楼村</v>
      </c>
      <c r="H2744" s="9" t="s">
        <v>6329</v>
      </c>
      <c r="I2744" s="9">
        <v>1</v>
      </c>
      <c r="J2744" s="9">
        <v>1</v>
      </c>
      <c r="K2744" s="9">
        <v>0</v>
      </c>
      <c r="L2744" s="9">
        <v>0</v>
      </c>
      <c r="M2744" s="9">
        <f t="shared" si="307"/>
        <v>75</v>
      </c>
      <c r="N2744" s="9">
        <f t="shared" si="308"/>
        <v>0</v>
      </c>
      <c r="O2744" s="9">
        <f t="shared" si="309"/>
        <v>0</v>
      </c>
      <c r="P2744" s="125">
        <f t="shared" si="310"/>
        <v>75</v>
      </c>
      <c r="Q2744" s="127">
        <f t="shared" si="311"/>
        <v>598</v>
      </c>
      <c r="R2744" s="128">
        <f t="shared" si="312"/>
        <v>673</v>
      </c>
      <c r="S2744" s="4" t="str">
        <f>VLOOKUP(D2744,[2]Sheet1!$F$1:$J$65536,5,0)</f>
        <v>6228230975962790164</v>
      </c>
      <c r="T2744" s="4" t="str">
        <f>VLOOKUP(D2744,[1]Sheet1!$F$1:$H$65536,3,0)</f>
        <v>陈万礼</v>
      </c>
      <c r="U2744" s="4" t="s">
        <v>56</v>
      </c>
      <c r="V2744" s="4"/>
      <c r="W2744" s="4"/>
      <c r="X2744" s="4"/>
    </row>
    <row r="2745" s="113" customFormat="1" hidden="1" customHeight="1" spans="1:24">
      <c r="A2745" s="9">
        <v>2744</v>
      </c>
      <c r="B2745" s="96" t="s">
        <v>862</v>
      </c>
      <c r="C2745" s="9" t="s">
        <v>6414</v>
      </c>
      <c r="D2745" s="9" t="s">
        <v>6415</v>
      </c>
      <c r="E2745" s="9" t="s">
        <v>6203</v>
      </c>
      <c r="F2745" s="9" t="s">
        <v>206</v>
      </c>
      <c r="G2745" s="9" t="str">
        <f t="shared" si="314"/>
        <v>厚坡镇胡坡村</v>
      </c>
      <c r="H2745" s="9" t="s">
        <v>6416</v>
      </c>
      <c r="I2745" s="9">
        <v>1</v>
      </c>
      <c r="J2745" s="9">
        <v>1</v>
      </c>
      <c r="K2745" s="9">
        <v>0</v>
      </c>
      <c r="L2745" s="9">
        <v>0</v>
      </c>
      <c r="M2745" s="9">
        <f t="shared" si="307"/>
        <v>75</v>
      </c>
      <c r="N2745" s="9">
        <f t="shared" si="308"/>
        <v>0</v>
      </c>
      <c r="O2745" s="9">
        <f t="shared" si="309"/>
        <v>0</v>
      </c>
      <c r="P2745" s="125">
        <f t="shared" si="310"/>
        <v>75</v>
      </c>
      <c r="Q2745" s="127">
        <f t="shared" si="311"/>
        <v>598</v>
      </c>
      <c r="R2745" s="128">
        <f t="shared" si="312"/>
        <v>673</v>
      </c>
      <c r="S2745" s="4" t="str">
        <f>VLOOKUP(D2745,[2]Sheet1!$F$1:$J$65536,5,0)</f>
        <v>623059486701549503</v>
      </c>
      <c r="T2745" s="4" t="str">
        <f>VLOOKUP(D2745,[1]Sheet1!$F$1:$H$65536,3,0)</f>
        <v>周建省</v>
      </c>
      <c r="U2745" s="4" t="s">
        <v>56</v>
      </c>
      <c r="V2745" s="4"/>
      <c r="W2745" s="4"/>
      <c r="X2745" s="4"/>
    </row>
    <row r="2746" s="113" customFormat="1" hidden="1" customHeight="1" spans="1:24">
      <c r="A2746" s="9">
        <v>2745</v>
      </c>
      <c r="B2746" s="96" t="s">
        <v>66</v>
      </c>
      <c r="C2746" s="9" t="s">
        <v>6417</v>
      </c>
      <c r="D2746" s="9" t="s">
        <v>6418</v>
      </c>
      <c r="E2746" s="9" t="s">
        <v>6203</v>
      </c>
      <c r="F2746" s="9" t="s">
        <v>6297</v>
      </c>
      <c r="G2746" s="9" t="str">
        <f t="shared" si="314"/>
        <v>厚坡镇后寨村</v>
      </c>
      <c r="H2746" s="9" t="s">
        <v>6298</v>
      </c>
      <c r="I2746" s="9">
        <v>1</v>
      </c>
      <c r="J2746" s="9">
        <v>1</v>
      </c>
      <c r="K2746" s="9">
        <v>0</v>
      </c>
      <c r="L2746" s="9">
        <v>0</v>
      </c>
      <c r="M2746" s="9">
        <f t="shared" si="307"/>
        <v>75</v>
      </c>
      <c r="N2746" s="9">
        <f t="shared" si="308"/>
        <v>0</v>
      </c>
      <c r="O2746" s="9">
        <f t="shared" si="309"/>
        <v>0</v>
      </c>
      <c r="P2746" s="125">
        <f t="shared" si="310"/>
        <v>75</v>
      </c>
      <c r="Q2746" s="127">
        <f t="shared" si="311"/>
        <v>598</v>
      </c>
      <c r="R2746" s="128">
        <f t="shared" si="312"/>
        <v>673</v>
      </c>
      <c r="S2746" s="4" t="str">
        <f>VLOOKUP(D2746,[2]Sheet1!$F$1:$J$65536,5,0)</f>
        <v>6228230975963134560</v>
      </c>
      <c r="T2746" s="4" t="str">
        <f>VLOOKUP(D2746,[1]Sheet1!$F$1:$H$65536,3,0)</f>
        <v>刘新春</v>
      </c>
      <c r="U2746" s="4" t="s">
        <v>56</v>
      </c>
      <c r="V2746" s="4"/>
      <c r="W2746" s="4"/>
      <c r="X2746" s="4"/>
    </row>
    <row r="2747" s="113" customFormat="1" hidden="1" customHeight="1" spans="1:24">
      <c r="A2747" s="9">
        <v>2746</v>
      </c>
      <c r="B2747" s="96" t="s">
        <v>66</v>
      </c>
      <c r="C2747" s="9" t="s">
        <v>6419</v>
      </c>
      <c r="D2747" s="9" t="s">
        <v>6420</v>
      </c>
      <c r="E2747" s="9" t="s">
        <v>6203</v>
      </c>
      <c r="F2747" s="9" t="s">
        <v>6334</v>
      </c>
      <c r="G2747" s="9" t="str">
        <f t="shared" si="314"/>
        <v>厚坡镇卢咀村</v>
      </c>
      <c r="H2747" s="9" t="s">
        <v>6335</v>
      </c>
      <c r="I2747" s="9">
        <v>1</v>
      </c>
      <c r="J2747" s="9">
        <v>1</v>
      </c>
      <c r="K2747" s="9">
        <v>0</v>
      </c>
      <c r="L2747" s="9">
        <v>0</v>
      </c>
      <c r="M2747" s="9">
        <f t="shared" si="307"/>
        <v>75</v>
      </c>
      <c r="N2747" s="9">
        <f t="shared" si="308"/>
        <v>0</v>
      </c>
      <c r="O2747" s="9">
        <f t="shared" si="309"/>
        <v>0</v>
      </c>
      <c r="P2747" s="125">
        <f t="shared" si="310"/>
        <v>75</v>
      </c>
      <c r="Q2747" s="127">
        <f t="shared" si="311"/>
        <v>598</v>
      </c>
      <c r="R2747" s="128">
        <f t="shared" si="312"/>
        <v>673</v>
      </c>
      <c r="S2747" s="4" t="str">
        <f>VLOOKUP(D2747,[2]Sheet1!$F$1:$J$65536,5,0)</f>
        <v>6228230975962777468</v>
      </c>
      <c r="T2747" s="4" t="str">
        <f>VLOOKUP(D2747,[1]Sheet1!$F$1:$H$65536,3,0)</f>
        <v>赵治国</v>
      </c>
      <c r="U2747" s="4" t="s">
        <v>56</v>
      </c>
      <c r="V2747" s="4"/>
      <c r="W2747" s="4"/>
      <c r="X2747" s="4"/>
    </row>
    <row r="2748" s="113" customFormat="1" hidden="1" customHeight="1" spans="1:24">
      <c r="A2748" s="9">
        <v>2747</v>
      </c>
      <c r="B2748" s="96" t="s">
        <v>66</v>
      </c>
      <c r="C2748" s="9" t="s">
        <v>6421</v>
      </c>
      <c r="D2748" s="9" t="s">
        <v>6422</v>
      </c>
      <c r="E2748" s="9" t="s">
        <v>6203</v>
      </c>
      <c r="F2748" s="9" t="s">
        <v>6278</v>
      </c>
      <c r="G2748" s="9" t="str">
        <f t="shared" si="314"/>
        <v>厚坡镇马王港村</v>
      </c>
      <c r="H2748" s="9" t="s">
        <v>6279</v>
      </c>
      <c r="I2748" s="9">
        <v>1</v>
      </c>
      <c r="J2748" s="9">
        <v>1</v>
      </c>
      <c r="K2748" s="9">
        <v>0</v>
      </c>
      <c r="L2748" s="9">
        <v>0</v>
      </c>
      <c r="M2748" s="9">
        <f t="shared" si="307"/>
        <v>75</v>
      </c>
      <c r="N2748" s="9">
        <f t="shared" si="308"/>
        <v>0</v>
      </c>
      <c r="O2748" s="9">
        <f t="shared" si="309"/>
        <v>0</v>
      </c>
      <c r="P2748" s="125">
        <f t="shared" si="310"/>
        <v>75</v>
      </c>
      <c r="Q2748" s="127">
        <f t="shared" si="311"/>
        <v>598</v>
      </c>
      <c r="R2748" s="128">
        <f t="shared" si="312"/>
        <v>673</v>
      </c>
      <c r="S2748" s="4" t="str">
        <f>VLOOKUP(D2748,[2]Sheet1!$F$1:$J$65536,5,0)</f>
        <v>6228230975960823462</v>
      </c>
      <c r="T2748" s="4" t="str">
        <f>VLOOKUP(D2748,[1]Sheet1!$F$1:$H$65536,3,0)</f>
        <v>李建牛</v>
      </c>
      <c r="U2748" s="4" t="s">
        <v>56</v>
      </c>
      <c r="V2748" s="4"/>
      <c r="W2748" s="4"/>
      <c r="X2748" s="4"/>
    </row>
    <row r="2749" s="113" customFormat="1" hidden="1" customHeight="1" spans="1:24">
      <c r="A2749" s="9">
        <v>2748</v>
      </c>
      <c r="B2749" s="96" t="s">
        <v>179</v>
      </c>
      <c r="C2749" s="9" t="s">
        <v>6423</v>
      </c>
      <c r="D2749" s="9" t="s">
        <v>6424</v>
      </c>
      <c r="E2749" s="9" t="s">
        <v>6203</v>
      </c>
      <c r="F2749" s="9" t="s">
        <v>5250</v>
      </c>
      <c r="G2749" s="9" t="str">
        <f t="shared" si="314"/>
        <v>厚坡镇张寨村</v>
      </c>
      <c r="H2749" s="9" t="s">
        <v>6425</v>
      </c>
      <c r="I2749" s="9">
        <v>1</v>
      </c>
      <c r="J2749" s="9">
        <v>1</v>
      </c>
      <c r="K2749" s="9">
        <v>0</v>
      </c>
      <c r="L2749" s="9">
        <v>0</v>
      </c>
      <c r="M2749" s="9">
        <f t="shared" si="307"/>
        <v>75</v>
      </c>
      <c r="N2749" s="9">
        <f t="shared" si="308"/>
        <v>0</v>
      </c>
      <c r="O2749" s="9">
        <f t="shared" si="309"/>
        <v>0</v>
      </c>
      <c r="P2749" s="125">
        <f t="shared" si="310"/>
        <v>75</v>
      </c>
      <c r="Q2749" s="127">
        <f t="shared" si="311"/>
        <v>598</v>
      </c>
      <c r="R2749" s="128">
        <f t="shared" si="312"/>
        <v>673</v>
      </c>
      <c r="S2749" s="4" t="str">
        <f>VLOOKUP(D2749,[2]Sheet1!$F$1:$J$65536,5,0)</f>
        <v>6217211714004127572</v>
      </c>
      <c r="T2749" s="4" t="str">
        <f>VLOOKUP(D2749,[1]Sheet1!$F$1:$H$65536,3,0)</f>
        <v>蔺均营</v>
      </c>
      <c r="U2749" s="4" t="s">
        <v>56</v>
      </c>
      <c r="V2749" s="4"/>
      <c r="W2749" s="4"/>
      <c r="X2749" s="4"/>
    </row>
    <row r="2750" s="113" customFormat="1" hidden="1" customHeight="1" spans="1:24">
      <c r="A2750" s="9">
        <v>2749</v>
      </c>
      <c r="B2750" s="96" t="s">
        <v>41</v>
      </c>
      <c r="C2750" s="9" t="s">
        <v>6426</v>
      </c>
      <c r="D2750" s="9" t="s">
        <v>6427</v>
      </c>
      <c r="E2750" s="9" t="s">
        <v>6203</v>
      </c>
      <c r="F2750" s="9" t="s">
        <v>6309</v>
      </c>
      <c r="G2750" s="9" t="str">
        <f t="shared" si="314"/>
        <v>厚坡镇付营村</v>
      </c>
      <c r="H2750" s="9" t="s">
        <v>6310</v>
      </c>
      <c r="I2750" s="9">
        <v>1</v>
      </c>
      <c r="J2750" s="9">
        <v>1</v>
      </c>
      <c r="K2750" s="9">
        <v>0</v>
      </c>
      <c r="L2750" s="9">
        <v>0</v>
      </c>
      <c r="M2750" s="9">
        <f t="shared" si="307"/>
        <v>75</v>
      </c>
      <c r="N2750" s="9">
        <f t="shared" si="308"/>
        <v>0</v>
      </c>
      <c r="O2750" s="9">
        <f t="shared" si="309"/>
        <v>0</v>
      </c>
      <c r="P2750" s="125">
        <f t="shared" si="310"/>
        <v>75</v>
      </c>
      <c r="Q2750" s="127">
        <f t="shared" si="311"/>
        <v>598</v>
      </c>
      <c r="R2750" s="128">
        <f t="shared" si="312"/>
        <v>673</v>
      </c>
      <c r="S2750" s="4" t="str">
        <f>VLOOKUP(D2750,[2]Sheet1!$F$1:$J$65536,5,0)</f>
        <v>6228230975963754862</v>
      </c>
      <c r="T2750" s="4" t="str">
        <f>VLOOKUP(D2750,[1]Sheet1!$F$1:$H$65536,3,0)</f>
        <v>赵玉梅</v>
      </c>
      <c r="U2750" s="4" t="s">
        <v>56</v>
      </c>
      <c r="V2750" s="4"/>
      <c r="W2750" s="4"/>
      <c r="X2750" s="4"/>
    </row>
    <row r="2751" s="113" customFormat="1" hidden="1" customHeight="1" spans="1:24">
      <c r="A2751" s="9">
        <v>2750</v>
      </c>
      <c r="B2751" s="96" t="s">
        <v>66</v>
      </c>
      <c r="C2751" s="9" t="s">
        <v>6428</v>
      </c>
      <c r="D2751" s="9" t="s">
        <v>6429</v>
      </c>
      <c r="E2751" s="9" t="s">
        <v>6203</v>
      </c>
      <c r="F2751" s="9" t="s">
        <v>6334</v>
      </c>
      <c r="G2751" s="9" t="str">
        <f t="shared" si="314"/>
        <v>厚坡镇卢咀村</v>
      </c>
      <c r="H2751" s="9" t="s">
        <v>6335</v>
      </c>
      <c r="I2751" s="9">
        <v>1</v>
      </c>
      <c r="J2751" s="9">
        <v>1</v>
      </c>
      <c r="K2751" s="9">
        <v>0</v>
      </c>
      <c r="L2751" s="9">
        <v>0</v>
      </c>
      <c r="M2751" s="9">
        <f t="shared" si="307"/>
        <v>75</v>
      </c>
      <c r="N2751" s="9">
        <f t="shared" si="308"/>
        <v>0</v>
      </c>
      <c r="O2751" s="9">
        <f t="shared" si="309"/>
        <v>0</v>
      </c>
      <c r="P2751" s="125">
        <f t="shared" si="310"/>
        <v>75</v>
      </c>
      <c r="Q2751" s="127">
        <f t="shared" si="311"/>
        <v>598</v>
      </c>
      <c r="R2751" s="128">
        <f t="shared" si="312"/>
        <v>673</v>
      </c>
      <c r="S2751" s="4" t="str">
        <f>VLOOKUP(D2751,[2]Sheet1!$F$1:$J$65536,5,0)</f>
        <v>6228230975962692261</v>
      </c>
      <c r="T2751" s="4" t="str">
        <f>VLOOKUP(D2751,[1]Sheet1!$F$1:$H$65536,3,0)</f>
        <v>王来有</v>
      </c>
      <c r="U2751" s="4" t="s">
        <v>56</v>
      </c>
      <c r="V2751" s="4"/>
      <c r="W2751" s="4"/>
      <c r="X2751" s="4"/>
    </row>
    <row r="2752" s="113" customFormat="1" hidden="1" customHeight="1" spans="1:24">
      <c r="A2752" s="9">
        <v>2751</v>
      </c>
      <c r="B2752" s="96" t="s">
        <v>66</v>
      </c>
      <c r="C2752" s="9" t="s">
        <v>6430</v>
      </c>
      <c r="D2752" s="9" t="s">
        <v>6431</v>
      </c>
      <c r="E2752" s="9" t="s">
        <v>6203</v>
      </c>
      <c r="F2752" s="9" t="s">
        <v>6319</v>
      </c>
      <c r="G2752" s="9" t="str">
        <f t="shared" si="314"/>
        <v>厚坡镇前街村</v>
      </c>
      <c r="H2752" s="9" t="s">
        <v>6320</v>
      </c>
      <c r="I2752" s="9">
        <v>1</v>
      </c>
      <c r="J2752" s="9">
        <v>1</v>
      </c>
      <c r="K2752" s="9">
        <v>0</v>
      </c>
      <c r="L2752" s="9">
        <v>0</v>
      </c>
      <c r="M2752" s="9">
        <f t="shared" si="307"/>
        <v>75</v>
      </c>
      <c r="N2752" s="9">
        <f t="shared" si="308"/>
        <v>0</v>
      </c>
      <c r="O2752" s="9">
        <f t="shared" si="309"/>
        <v>0</v>
      </c>
      <c r="P2752" s="125">
        <f t="shared" si="310"/>
        <v>75</v>
      </c>
      <c r="Q2752" s="127">
        <f t="shared" si="311"/>
        <v>598</v>
      </c>
      <c r="R2752" s="128">
        <f t="shared" si="312"/>
        <v>673</v>
      </c>
      <c r="S2752" s="4" t="str">
        <f>VLOOKUP(D2752,[2]Sheet1!$F$1:$J$65536,5,0)</f>
        <v>6228230976041180468</v>
      </c>
      <c r="T2752" s="4" t="str">
        <f>VLOOKUP(D2752,[1]Sheet1!$F$1:$H$65536,3,0)</f>
        <v>尹明占</v>
      </c>
      <c r="U2752" s="4" t="s">
        <v>56</v>
      </c>
      <c r="V2752" s="4"/>
      <c r="W2752" s="4"/>
      <c r="X2752" s="4"/>
    </row>
    <row r="2753" s="113" customFormat="1" hidden="1" customHeight="1" spans="1:24">
      <c r="A2753" s="9">
        <v>2752</v>
      </c>
      <c r="B2753" s="96" t="s">
        <v>66</v>
      </c>
      <c r="C2753" s="9" t="s">
        <v>6432</v>
      </c>
      <c r="D2753" s="9" t="s">
        <v>6433</v>
      </c>
      <c r="E2753" s="9" t="s">
        <v>6203</v>
      </c>
      <c r="F2753" s="9" t="s">
        <v>6282</v>
      </c>
      <c r="G2753" s="9" t="str">
        <f t="shared" si="314"/>
        <v>厚坡镇唐湾村</v>
      </c>
      <c r="H2753" s="9" t="s">
        <v>6283</v>
      </c>
      <c r="I2753" s="9">
        <v>1</v>
      </c>
      <c r="J2753" s="9">
        <v>1</v>
      </c>
      <c r="K2753" s="9">
        <v>0</v>
      </c>
      <c r="L2753" s="9">
        <v>0</v>
      </c>
      <c r="M2753" s="9">
        <f t="shared" si="307"/>
        <v>75</v>
      </c>
      <c r="N2753" s="9">
        <f t="shared" si="308"/>
        <v>0</v>
      </c>
      <c r="O2753" s="9">
        <f t="shared" si="309"/>
        <v>0</v>
      </c>
      <c r="P2753" s="125">
        <f t="shared" si="310"/>
        <v>75</v>
      </c>
      <c r="Q2753" s="127">
        <f t="shared" si="311"/>
        <v>598</v>
      </c>
      <c r="R2753" s="128">
        <f t="shared" si="312"/>
        <v>673</v>
      </c>
      <c r="S2753" s="4" t="str">
        <f>VLOOKUP(D2753,[2]Sheet1!$F$1:$J$65536,5,0)</f>
        <v>6228230976041235262</v>
      </c>
      <c r="T2753" s="4" t="str">
        <f>VLOOKUP(D2753,[1]Sheet1!$F$1:$H$65536,3,0)</f>
        <v>侯同周</v>
      </c>
      <c r="U2753" s="4" t="s">
        <v>56</v>
      </c>
      <c r="V2753" s="4"/>
      <c r="W2753" s="4"/>
      <c r="X2753" s="4"/>
    </row>
    <row r="2754" s="113" customFormat="1" hidden="1" customHeight="1" spans="1:24">
      <c r="A2754" s="9">
        <v>2753</v>
      </c>
      <c r="B2754" s="96" t="s">
        <v>66</v>
      </c>
      <c r="C2754" s="9" t="s">
        <v>6434</v>
      </c>
      <c r="D2754" s="9" t="s">
        <v>6435</v>
      </c>
      <c r="E2754" s="9" t="s">
        <v>6203</v>
      </c>
      <c r="F2754" s="9" t="s">
        <v>6234</v>
      </c>
      <c r="G2754" s="9" t="str">
        <f t="shared" si="314"/>
        <v>厚坡镇韦集村</v>
      </c>
      <c r="H2754" s="9" t="s">
        <v>6235</v>
      </c>
      <c r="I2754" s="9">
        <v>1</v>
      </c>
      <c r="J2754" s="9">
        <v>1</v>
      </c>
      <c r="K2754" s="9">
        <v>0</v>
      </c>
      <c r="L2754" s="9">
        <v>0</v>
      </c>
      <c r="M2754" s="9">
        <f t="shared" si="307"/>
        <v>75</v>
      </c>
      <c r="N2754" s="9">
        <f t="shared" si="308"/>
        <v>0</v>
      </c>
      <c r="O2754" s="9">
        <f t="shared" si="309"/>
        <v>0</v>
      </c>
      <c r="P2754" s="125">
        <f t="shared" si="310"/>
        <v>75</v>
      </c>
      <c r="Q2754" s="127">
        <f t="shared" si="311"/>
        <v>598</v>
      </c>
      <c r="R2754" s="128">
        <f t="shared" si="312"/>
        <v>673</v>
      </c>
      <c r="S2754" s="4" t="str">
        <f>VLOOKUP(D2754,[2]Sheet1!$F$1:$J$65536,5,0)</f>
        <v>6228230976041217369</v>
      </c>
      <c r="T2754" s="4" t="str">
        <f>VLOOKUP(D2754,[1]Sheet1!$F$1:$H$65536,3,0)</f>
        <v>赵定乾</v>
      </c>
      <c r="U2754" s="4" t="s">
        <v>56</v>
      </c>
      <c r="V2754" s="4"/>
      <c r="W2754" s="4"/>
      <c r="X2754" s="4"/>
    </row>
    <row r="2755" s="113" customFormat="1" hidden="1" customHeight="1" spans="1:24">
      <c r="A2755" s="9">
        <v>2754</v>
      </c>
      <c r="B2755" s="96" t="s">
        <v>66</v>
      </c>
      <c r="C2755" s="9" t="s">
        <v>6436</v>
      </c>
      <c r="D2755" s="9" t="s">
        <v>6437</v>
      </c>
      <c r="E2755" s="9" t="s">
        <v>6203</v>
      </c>
      <c r="F2755" s="9" t="s">
        <v>6278</v>
      </c>
      <c r="G2755" s="9" t="str">
        <f t="shared" si="314"/>
        <v>厚坡镇马王港村</v>
      </c>
      <c r="H2755" s="9" t="s">
        <v>6279</v>
      </c>
      <c r="I2755" s="9">
        <v>1</v>
      </c>
      <c r="J2755" s="9">
        <v>1</v>
      </c>
      <c r="K2755" s="9">
        <v>0</v>
      </c>
      <c r="L2755" s="9">
        <v>0</v>
      </c>
      <c r="M2755" s="9">
        <f t="shared" ref="M2755:M2818" si="315">J2755*75</f>
        <v>75</v>
      </c>
      <c r="N2755" s="9">
        <f t="shared" ref="N2755:N2818" si="316">K2755*300</f>
        <v>0</v>
      </c>
      <c r="O2755" s="9">
        <f t="shared" ref="O2755:O2818" si="317">L2755*600</f>
        <v>0</v>
      </c>
      <c r="P2755" s="125">
        <f t="shared" ref="P2755:P2818" si="318">M2755+N2755+O2755</f>
        <v>75</v>
      </c>
      <c r="Q2755" s="127">
        <f t="shared" ref="Q2755:Q2818" si="319">I2755*598</f>
        <v>598</v>
      </c>
      <c r="R2755" s="128">
        <f t="shared" ref="R2755:R2818" si="320">P2755+Q2755</f>
        <v>673</v>
      </c>
      <c r="S2755" s="4" t="str">
        <f>VLOOKUP(D2755,[2]Sheet1!$F$1:$J$65536,5,0)</f>
        <v>6228230979002533071</v>
      </c>
      <c r="T2755" s="4" t="str">
        <f>VLOOKUP(D2755,[1]Sheet1!$F$1:$H$65536,3,0)</f>
        <v>王东林</v>
      </c>
      <c r="U2755" s="4" t="s">
        <v>56</v>
      </c>
      <c r="V2755" s="4"/>
      <c r="W2755" s="4"/>
      <c r="X2755" s="4"/>
    </row>
    <row r="2756" s="113" customFormat="1" hidden="1" customHeight="1" spans="1:24">
      <c r="A2756" s="9">
        <v>2755</v>
      </c>
      <c r="B2756" s="96" t="s">
        <v>853</v>
      </c>
      <c r="C2756" s="9" t="s">
        <v>6438</v>
      </c>
      <c r="D2756" s="9" t="s">
        <v>6439</v>
      </c>
      <c r="E2756" s="9" t="s">
        <v>6203</v>
      </c>
      <c r="F2756" s="9" t="s">
        <v>2114</v>
      </c>
      <c r="G2756" s="9" t="str">
        <f t="shared" si="314"/>
        <v>厚坡镇王沟村</v>
      </c>
      <c r="H2756" s="9" t="s">
        <v>6271</v>
      </c>
      <c r="I2756" s="9">
        <v>1</v>
      </c>
      <c r="J2756" s="9">
        <v>1</v>
      </c>
      <c r="K2756" s="9">
        <v>0</v>
      </c>
      <c r="L2756" s="9">
        <v>0</v>
      </c>
      <c r="M2756" s="9">
        <f t="shared" si="315"/>
        <v>75</v>
      </c>
      <c r="N2756" s="9">
        <f t="shared" si="316"/>
        <v>0</v>
      </c>
      <c r="O2756" s="9">
        <f t="shared" si="317"/>
        <v>0</v>
      </c>
      <c r="P2756" s="125">
        <f t="shared" si="318"/>
        <v>75</v>
      </c>
      <c r="Q2756" s="127">
        <f t="shared" si="319"/>
        <v>598</v>
      </c>
      <c r="R2756" s="128">
        <f t="shared" si="320"/>
        <v>673</v>
      </c>
      <c r="S2756" s="4" t="str">
        <f>VLOOKUP(D2756,[2]Sheet1!$F$1:$J$65536,5,0)</f>
        <v>6228230975961670060</v>
      </c>
      <c r="T2756" s="4" t="str">
        <f>VLOOKUP(D2756,[1]Sheet1!$F$1:$H$65536,3,0)</f>
        <v>杨海仓</v>
      </c>
      <c r="U2756" s="4" t="s">
        <v>56</v>
      </c>
      <c r="V2756" s="4"/>
      <c r="W2756" s="4"/>
      <c r="X2756" s="4"/>
    </row>
    <row r="2757" s="113" customFormat="1" hidden="1" customHeight="1" spans="1:24">
      <c r="A2757" s="9">
        <v>2756</v>
      </c>
      <c r="B2757" s="96" t="s">
        <v>66</v>
      </c>
      <c r="C2757" s="9" t="s">
        <v>6440</v>
      </c>
      <c r="D2757" s="9" t="s">
        <v>6441</v>
      </c>
      <c r="E2757" s="9" t="s">
        <v>6203</v>
      </c>
      <c r="F2757" s="9" t="s">
        <v>6442</v>
      </c>
      <c r="G2757" s="9" t="str">
        <f t="shared" si="314"/>
        <v>厚坡镇胡湾村</v>
      </c>
      <c r="H2757" s="9" t="s">
        <v>6443</v>
      </c>
      <c r="I2757" s="9">
        <v>1</v>
      </c>
      <c r="J2757" s="9">
        <v>1</v>
      </c>
      <c r="K2757" s="9">
        <v>0</v>
      </c>
      <c r="L2757" s="9">
        <v>0</v>
      </c>
      <c r="M2757" s="9">
        <f t="shared" si="315"/>
        <v>75</v>
      </c>
      <c r="N2757" s="9">
        <f t="shared" si="316"/>
        <v>0</v>
      </c>
      <c r="O2757" s="9">
        <f t="shared" si="317"/>
        <v>0</v>
      </c>
      <c r="P2757" s="125">
        <f t="shared" si="318"/>
        <v>75</v>
      </c>
      <c r="Q2757" s="127">
        <f t="shared" si="319"/>
        <v>598</v>
      </c>
      <c r="R2757" s="128">
        <f t="shared" si="320"/>
        <v>673</v>
      </c>
      <c r="S2757" s="4" t="str">
        <f>VLOOKUP(D2757,[2]Sheet1!$F$1:$J$65536,5,0)</f>
        <v>6217975130025546219</v>
      </c>
      <c r="T2757" s="4" t="str">
        <f>VLOOKUP(D2757,[1]Sheet1!$F$1:$H$65536,3,0)</f>
        <v>胡新荣</v>
      </c>
      <c r="U2757" s="4" t="s">
        <v>56</v>
      </c>
      <c r="V2757" s="4"/>
      <c r="W2757" s="4"/>
      <c r="X2757" s="4"/>
    </row>
    <row r="2758" s="113" customFormat="1" hidden="1" customHeight="1" spans="1:24">
      <c r="A2758" s="9">
        <v>2757</v>
      </c>
      <c r="B2758" s="96" t="s">
        <v>66</v>
      </c>
      <c r="C2758" s="9" t="s">
        <v>6444</v>
      </c>
      <c r="D2758" s="9" t="s">
        <v>6445</v>
      </c>
      <c r="E2758" s="9" t="s">
        <v>6203</v>
      </c>
      <c r="F2758" s="9" t="s">
        <v>6289</v>
      </c>
      <c r="G2758" s="9" t="str">
        <f t="shared" si="314"/>
        <v>厚坡镇饶西村</v>
      </c>
      <c r="H2758" s="9" t="s">
        <v>6290</v>
      </c>
      <c r="I2758" s="9">
        <v>1</v>
      </c>
      <c r="J2758" s="9">
        <v>0</v>
      </c>
      <c r="K2758" s="9">
        <v>1</v>
      </c>
      <c r="L2758" s="9">
        <v>0</v>
      </c>
      <c r="M2758" s="9">
        <f t="shared" si="315"/>
        <v>0</v>
      </c>
      <c r="N2758" s="9">
        <f t="shared" si="316"/>
        <v>300</v>
      </c>
      <c r="O2758" s="9">
        <f t="shared" si="317"/>
        <v>0</v>
      </c>
      <c r="P2758" s="125">
        <f t="shared" si="318"/>
        <v>300</v>
      </c>
      <c r="Q2758" s="127">
        <f t="shared" si="319"/>
        <v>598</v>
      </c>
      <c r="R2758" s="128">
        <f t="shared" si="320"/>
        <v>898</v>
      </c>
      <c r="S2758" s="4" t="str">
        <f>VLOOKUP(D2758,[2]Sheet1!$F$1:$J$65536,5,0)</f>
        <v>6228230976041269360</v>
      </c>
      <c r="T2758" s="4" t="str">
        <f>VLOOKUP(D2758,[1]Sheet1!$F$1:$H$65536,3,0)</f>
        <v>胡香菊</v>
      </c>
      <c r="U2758" s="4" t="s">
        <v>56</v>
      </c>
      <c r="V2758" s="4"/>
      <c r="W2758" s="4"/>
      <c r="X2758" s="4"/>
    </row>
    <row r="2759" s="113" customFormat="1" hidden="1" customHeight="1" spans="1:24">
      <c r="A2759" s="9">
        <v>2758</v>
      </c>
      <c r="B2759" s="96" t="s">
        <v>48</v>
      </c>
      <c r="C2759" s="9" t="s">
        <v>6446</v>
      </c>
      <c r="D2759" s="9" t="s">
        <v>6447</v>
      </c>
      <c r="E2759" s="9" t="s">
        <v>6203</v>
      </c>
      <c r="F2759" s="9" t="s">
        <v>6218</v>
      </c>
      <c r="G2759" s="9" t="str">
        <f t="shared" si="314"/>
        <v>厚坡镇裴岗村</v>
      </c>
      <c r="H2759" s="9" t="s">
        <v>6219</v>
      </c>
      <c r="I2759" s="9">
        <v>1</v>
      </c>
      <c r="J2759" s="9">
        <v>1</v>
      </c>
      <c r="K2759" s="9">
        <v>0</v>
      </c>
      <c r="L2759" s="9">
        <v>0</v>
      </c>
      <c r="M2759" s="9">
        <f t="shared" si="315"/>
        <v>75</v>
      </c>
      <c r="N2759" s="9">
        <f t="shared" si="316"/>
        <v>0</v>
      </c>
      <c r="O2759" s="9">
        <f t="shared" si="317"/>
        <v>0</v>
      </c>
      <c r="P2759" s="125">
        <f t="shared" si="318"/>
        <v>75</v>
      </c>
      <c r="Q2759" s="127">
        <f t="shared" si="319"/>
        <v>598</v>
      </c>
      <c r="R2759" s="128">
        <f t="shared" si="320"/>
        <v>673</v>
      </c>
      <c r="S2759" s="4" t="str">
        <f>VLOOKUP(D2759,[2]Sheet1!$F$1:$J$65536,5,0)</f>
        <v>6228230975964504761</v>
      </c>
      <c r="T2759" s="4" t="str">
        <f>VLOOKUP(D2759,[1]Sheet1!$F$1:$H$65536,3,0)</f>
        <v>安章申</v>
      </c>
      <c r="U2759" s="4" t="s">
        <v>56</v>
      </c>
      <c r="V2759" s="4"/>
      <c r="W2759" s="4"/>
      <c r="X2759" s="4"/>
    </row>
    <row r="2760" s="113" customFormat="1" hidden="1" customHeight="1" spans="1:24">
      <c r="A2760" s="9">
        <v>2759</v>
      </c>
      <c r="B2760" s="96" t="s">
        <v>66</v>
      </c>
      <c r="C2760" s="9" t="s">
        <v>6448</v>
      </c>
      <c r="D2760" s="9" t="s">
        <v>6449</v>
      </c>
      <c r="E2760" s="9" t="s">
        <v>6203</v>
      </c>
      <c r="F2760" s="9" t="s">
        <v>2797</v>
      </c>
      <c r="G2760" s="9" t="str">
        <f t="shared" si="314"/>
        <v>厚坡镇陈庄村</v>
      </c>
      <c r="H2760" s="9" t="s">
        <v>6286</v>
      </c>
      <c r="I2760" s="9">
        <v>1</v>
      </c>
      <c r="J2760" s="9">
        <v>0</v>
      </c>
      <c r="K2760" s="9">
        <v>1</v>
      </c>
      <c r="L2760" s="9">
        <v>0</v>
      </c>
      <c r="M2760" s="9">
        <f t="shared" si="315"/>
        <v>0</v>
      </c>
      <c r="N2760" s="9">
        <f t="shared" si="316"/>
        <v>300</v>
      </c>
      <c r="O2760" s="9">
        <f t="shared" si="317"/>
        <v>0</v>
      </c>
      <c r="P2760" s="125">
        <f t="shared" si="318"/>
        <v>300</v>
      </c>
      <c r="Q2760" s="127">
        <f t="shared" si="319"/>
        <v>598</v>
      </c>
      <c r="R2760" s="128">
        <f t="shared" si="320"/>
        <v>898</v>
      </c>
      <c r="S2760" s="4" t="str">
        <f>VLOOKUP(D2760,[2]Sheet1!$F$1:$J$65536,5,0)</f>
        <v>6228230975962534661</v>
      </c>
      <c r="T2760" s="4" t="str">
        <f>VLOOKUP(D2760,[1]Sheet1!$F$1:$H$65536,3,0)</f>
        <v>穆金秀</v>
      </c>
      <c r="U2760" s="4" t="s">
        <v>56</v>
      </c>
      <c r="V2760" s="4"/>
      <c r="W2760" s="4"/>
      <c r="X2760" s="4"/>
    </row>
    <row r="2761" s="113" customFormat="1" hidden="1" customHeight="1" spans="1:24">
      <c r="A2761" s="9">
        <v>2760</v>
      </c>
      <c r="B2761" s="96" t="s">
        <v>66</v>
      </c>
      <c r="C2761" s="9" t="s">
        <v>6450</v>
      </c>
      <c r="D2761" s="9" t="s">
        <v>6451</v>
      </c>
      <c r="E2761" s="9" t="s">
        <v>6203</v>
      </c>
      <c r="F2761" s="9" t="s">
        <v>2114</v>
      </c>
      <c r="G2761" s="9" t="str">
        <f t="shared" si="314"/>
        <v>厚坡镇王沟村</v>
      </c>
      <c r="H2761" s="9" t="s">
        <v>6271</v>
      </c>
      <c r="I2761" s="9">
        <v>1</v>
      </c>
      <c r="J2761" s="9">
        <v>1</v>
      </c>
      <c r="K2761" s="9">
        <v>0</v>
      </c>
      <c r="L2761" s="9">
        <v>0</v>
      </c>
      <c r="M2761" s="9">
        <f t="shared" si="315"/>
        <v>75</v>
      </c>
      <c r="N2761" s="9">
        <f t="shared" si="316"/>
        <v>0</v>
      </c>
      <c r="O2761" s="9">
        <f t="shared" si="317"/>
        <v>0</v>
      </c>
      <c r="P2761" s="125">
        <f t="shared" si="318"/>
        <v>75</v>
      </c>
      <c r="Q2761" s="127">
        <f t="shared" si="319"/>
        <v>598</v>
      </c>
      <c r="R2761" s="128">
        <f t="shared" si="320"/>
        <v>673</v>
      </c>
      <c r="S2761" s="4" t="str">
        <f>VLOOKUP(D2761,[2]Sheet1!$F$1:$J$65536,5,0)</f>
        <v>6228230976049937463</v>
      </c>
      <c r="T2761" s="4" t="str">
        <f>VLOOKUP(D2761,[1]Sheet1!$F$1:$H$65536,3,0)</f>
        <v>王立真</v>
      </c>
      <c r="U2761" s="4" t="s">
        <v>56</v>
      </c>
      <c r="V2761" s="4"/>
      <c r="W2761" s="4"/>
      <c r="X2761" s="4"/>
    </row>
    <row r="2762" s="113" customFormat="1" hidden="1" customHeight="1" spans="1:24">
      <c r="A2762" s="9">
        <v>2761</v>
      </c>
      <c r="B2762" s="96" t="s">
        <v>179</v>
      </c>
      <c r="C2762" s="9" t="s">
        <v>6452</v>
      </c>
      <c r="D2762" s="9" t="s">
        <v>6453</v>
      </c>
      <c r="E2762" s="9" t="s">
        <v>6203</v>
      </c>
      <c r="F2762" s="9" t="s">
        <v>6382</v>
      </c>
      <c r="G2762" s="9" t="str">
        <f t="shared" si="314"/>
        <v>厚坡镇饶营村</v>
      </c>
      <c r="H2762" s="9" t="s">
        <v>6383</v>
      </c>
      <c r="I2762" s="9">
        <v>1</v>
      </c>
      <c r="J2762" s="9">
        <v>1</v>
      </c>
      <c r="K2762" s="9">
        <v>0</v>
      </c>
      <c r="L2762" s="9">
        <v>0</v>
      </c>
      <c r="M2762" s="9">
        <f t="shared" si="315"/>
        <v>75</v>
      </c>
      <c r="N2762" s="9">
        <f t="shared" si="316"/>
        <v>0</v>
      </c>
      <c r="O2762" s="9">
        <f t="shared" si="317"/>
        <v>0</v>
      </c>
      <c r="P2762" s="125">
        <f t="shared" si="318"/>
        <v>75</v>
      </c>
      <c r="Q2762" s="127">
        <f t="shared" si="319"/>
        <v>598</v>
      </c>
      <c r="R2762" s="128">
        <f t="shared" si="320"/>
        <v>673</v>
      </c>
      <c r="S2762" s="4" t="str">
        <f>VLOOKUP(D2762,[2]Sheet1!$F$1:$J$65536,5,0)</f>
        <v>6228230975964266064</v>
      </c>
      <c r="T2762" s="4" t="str">
        <f>VLOOKUP(D2762,[1]Sheet1!$F$1:$H$65536,3,0)</f>
        <v>王有成</v>
      </c>
      <c r="U2762" s="4" t="s">
        <v>56</v>
      </c>
      <c r="V2762" s="4"/>
      <c r="W2762" s="4"/>
      <c r="X2762" s="4"/>
    </row>
    <row r="2763" s="113" customFormat="1" hidden="1" customHeight="1" spans="1:24">
      <c r="A2763" s="9">
        <v>2762</v>
      </c>
      <c r="B2763" s="96" t="s">
        <v>66</v>
      </c>
      <c r="C2763" s="9" t="s">
        <v>6454</v>
      </c>
      <c r="D2763" s="9" t="s">
        <v>6455</v>
      </c>
      <c r="E2763" s="9" t="s">
        <v>6203</v>
      </c>
      <c r="F2763" s="9" t="s">
        <v>6334</v>
      </c>
      <c r="G2763" s="9" t="str">
        <f t="shared" si="314"/>
        <v>厚坡镇卢咀村</v>
      </c>
      <c r="H2763" s="9" t="s">
        <v>6335</v>
      </c>
      <c r="I2763" s="9">
        <v>1</v>
      </c>
      <c r="J2763" s="9">
        <v>1</v>
      </c>
      <c r="K2763" s="9">
        <v>0</v>
      </c>
      <c r="L2763" s="9">
        <v>0</v>
      </c>
      <c r="M2763" s="9">
        <f t="shared" si="315"/>
        <v>75</v>
      </c>
      <c r="N2763" s="9">
        <f t="shared" si="316"/>
        <v>0</v>
      </c>
      <c r="O2763" s="9">
        <f t="shared" si="317"/>
        <v>0</v>
      </c>
      <c r="P2763" s="125">
        <f t="shared" si="318"/>
        <v>75</v>
      </c>
      <c r="Q2763" s="127">
        <f t="shared" si="319"/>
        <v>598</v>
      </c>
      <c r="R2763" s="128">
        <f t="shared" si="320"/>
        <v>673</v>
      </c>
      <c r="S2763" s="4" t="str">
        <f>VLOOKUP(D2763,[2]Sheet1!$F$1:$J$65536,5,0)</f>
        <v>623059486700964976</v>
      </c>
      <c r="T2763" s="4" t="str">
        <f>VLOOKUP(D2763,[1]Sheet1!$F$1:$H$65536,3,0)</f>
        <v>陈小女</v>
      </c>
      <c r="U2763" s="4" t="s">
        <v>56</v>
      </c>
      <c r="V2763" s="4"/>
      <c r="W2763" s="4"/>
      <c r="X2763" s="4"/>
    </row>
    <row r="2764" s="113" customFormat="1" hidden="1" customHeight="1" spans="1:24">
      <c r="A2764" s="9">
        <v>2763</v>
      </c>
      <c r="B2764" s="96" t="s">
        <v>66</v>
      </c>
      <c r="C2764" s="9" t="s">
        <v>6456</v>
      </c>
      <c r="D2764" s="9" t="s">
        <v>6457</v>
      </c>
      <c r="E2764" s="9" t="s">
        <v>6203</v>
      </c>
      <c r="F2764" s="9" t="s">
        <v>6334</v>
      </c>
      <c r="G2764" s="9" t="str">
        <f t="shared" si="314"/>
        <v>厚坡镇卢咀村</v>
      </c>
      <c r="H2764" s="9" t="s">
        <v>6335</v>
      </c>
      <c r="I2764" s="9">
        <v>1</v>
      </c>
      <c r="J2764" s="9">
        <v>1</v>
      </c>
      <c r="K2764" s="9">
        <v>0</v>
      </c>
      <c r="L2764" s="9">
        <v>0</v>
      </c>
      <c r="M2764" s="9">
        <f t="shared" si="315"/>
        <v>75</v>
      </c>
      <c r="N2764" s="9">
        <f t="shared" si="316"/>
        <v>0</v>
      </c>
      <c r="O2764" s="9">
        <f t="shared" si="317"/>
        <v>0</v>
      </c>
      <c r="P2764" s="125">
        <f t="shared" si="318"/>
        <v>75</v>
      </c>
      <c r="Q2764" s="127">
        <f t="shared" si="319"/>
        <v>598</v>
      </c>
      <c r="R2764" s="128">
        <f t="shared" si="320"/>
        <v>673</v>
      </c>
      <c r="S2764" s="4" t="str">
        <f>VLOOKUP(D2764,[2]Sheet1!$F$1:$J$65536,5,0)</f>
        <v>6228230975962631962</v>
      </c>
      <c r="T2764" s="4" t="str">
        <f>VLOOKUP(D2764,[1]Sheet1!$F$1:$H$65536,3,0)</f>
        <v>黎振伍</v>
      </c>
      <c r="U2764" s="4" t="s">
        <v>56</v>
      </c>
      <c r="V2764" s="4"/>
      <c r="W2764" s="4"/>
      <c r="X2764" s="4"/>
    </row>
    <row r="2765" s="113" customFormat="1" hidden="1" customHeight="1" spans="1:24">
      <c r="A2765" s="9">
        <v>2764</v>
      </c>
      <c r="B2765" s="96" t="s">
        <v>66</v>
      </c>
      <c r="C2765" s="9" t="s">
        <v>6458</v>
      </c>
      <c r="D2765" s="9" t="s">
        <v>6459</v>
      </c>
      <c r="E2765" s="9" t="s">
        <v>6203</v>
      </c>
      <c r="F2765" s="9" t="s">
        <v>6297</v>
      </c>
      <c r="G2765" s="9" t="str">
        <f t="shared" si="314"/>
        <v>厚坡镇后寨村</v>
      </c>
      <c r="H2765" s="9" t="s">
        <v>6298</v>
      </c>
      <c r="I2765" s="9">
        <v>1</v>
      </c>
      <c r="J2765" s="9">
        <v>1</v>
      </c>
      <c r="K2765" s="9">
        <v>0</v>
      </c>
      <c r="L2765" s="9">
        <v>0</v>
      </c>
      <c r="M2765" s="9">
        <f t="shared" si="315"/>
        <v>75</v>
      </c>
      <c r="N2765" s="9">
        <f t="shared" si="316"/>
        <v>0</v>
      </c>
      <c r="O2765" s="9">
        <f t="shared" si="317"/>
        <v>0</v>
      </c>
      <c r="P2765" s="125">
        <f t="shared" si="318"/>
        <v>75</v>
      </c>
      <c r="Q2765" s="127">
        <f t="shared" si="319"/>
        <v>598</v>
      </c>
      <c r="R2765" s="128">
        <f t="shared" si="320"/>
        <v>673</v>
      </c>
      <c r="S2765" s="4" t="str">
        <f>VLOOKUP(D2765,[2]Sheet1!$F$1:$J$65536,5,0)</f>
        <v>6228230975963142167</v>
      </c>
      <c r="T2765" s="4" t="str">
        <f>VLOOKUP(D2765,[1]Sheet1!$F$1:$H$65536,3,0)</f>
        <v>吕改英</v>
      </c>
      <c r="U2765" s="4" t="s">
        <v>56</v>
      </c>
      <c r="V2765" s="4"/>
      <c r="W2765" s="4"/>
      <c r="X2765" s="4"/>
    </row>
    <row r="2766" s="113" customFormat="1" hidden="1" customHeight="1" spans="1:24">
      <c r="A2766" s="9">
        <v>2765</v>
      </c>
      <c r="B2766" s="96" t="s">
        <v>66</v>
      </c>
      <c r="C2766" s="9" t="s">
        <v>6460</v>
      </c>
      <c r="D2766" s="9" t="s">
        <v>6461</v>
      </c>
      <c r="E2766" s="9" t="s">
        <v>6203</v>
      </c>
      <c r="F2766" s="9" t="s">
        <v>6309</v>
      </c>
      <c r="G2766" s="9" t="str">
        <f t="shared" si="314"/>
        <v>厚坡镇付营村</v>
      </c>
      <c r="H2766" s="9" t="s">
        <v>6310</v>
      </c>
      <c r="I2766" s="9">
        <v>1</v>
      </c>
      <c r="J2766" s="9">
        <v>0</v>
      </c>
      <c r="K2766" s="9">
        <v>1</v>
      </c>
      <c r="L2766" s="9">
        <v>0</v>
      </c>
      <c r="M2766" s="9">
        <f t="shared" si="315"/>
        <v>0</v>
      </c>
      <c r="N2766" s="9">
        <f t="shared" si="316"/>
        <v>300</v>
      </c>
      <c r="O2766" s="9">
        <f t="shared" si="317"/>
        <v>0</v>
      </c>
      <c r="P2766" s="125">
        <f t="shared" si="318"/>
        <v>300</v>
      </c>
      <c r="Q2766" s="127">
        <f t="shared" si="319"/>
        <v>598</v>
      </c>
      <c r="R2766" s="128">
        <f t="shared" si="320"/>
        <v>898</v>
      </c>
      <c r="S2766" s="4" t="str">
        <f>VLOOKUP(D2766,[2]Sheet1!$F$1:$J$65536,5,0)</f>
        <v>6228230976041225867</v>
      </c>
      <c r="T2766" s="4" t="str">
        <f>VLOOKUP(D2766,[1]Sheet1!$F$1:$H$65536,3,0)</f>
        <v>王占富</v>
      </c>
      <c r="U2766" s="4" t="s">
        <v>56</v>
      </c>
      <c r="V2766" s="4"/>
      <c r="W2766" s="4"/>
      <c r="X2766" s="4"/>
    </row>
    <row r="2767" s="113" customFormat="1" hidden="1" customHeight="1" spans="1:24">
      <c r="A2767" s="9">
        <v>2766</v>
      </c>
      <c r="B2767" s="96" t="s">
        <v>66</v>
      </c>
      <c r="C2767" s="9" t="s">
        <v>6462</v>
      </c>
      <c r="D2767" s="9" t="s">
        <v>6463</v>
      </c>
      <c r="E2767" s="9" t="s">
        <v>6203</v>
      </c>
      <c r="F2767" s="9" t="s">
        <v>1491</v>
      </c>
      <c r="G2767" s="9" t="str">
        <f t="shared" si="314"/>
        <v>厚坡镇张楼村</v>
      </c>
      <c r="H2767" s="9" t="s">
        <v>6329</v>
      </c>
      <c r="I2767" s="9">
        <v>1</v>
      </c>
      <c r="J2767" s="9">
        <v>1</v>
      </c>
      <c r="K2767" s="9">
        <v>0</v>
      </c>
      <c r="L2767" s="9">
        <v>0</v>
      </c>
      <c r="M2767" s="9">
        <f t="shared" si="315"/>
        <v>75</v>
      </c>
      <c r="N2767" s="9">
        <f t="shared" si="316"/>
        <v>0</v>
      </c>
      <c r="O2767" s="9">
        <f t="shared" si="317"/>
        <v>0</v>
      </c>
      <c r="P2767" s="125">
        <f t="shared" si="318"/>
        <v>75</v>
      </c>
      <c r="Q2767" s="127">
        <f t="shared" si="319"/>
        <v>598</v>
      </c>
      <c r="R2767" s="128">
        <f t="shared" si="320"/>
        <v>673</v>
      </c>
      <c r="S2767" s="4" t="str">
        <f>VLOOKUP(D2767,[2]Sheet1!$F$1:$J$65536,5,0)</f>
        <v>6228230975962807760</v>
      </c>
      <c r="T2767" s="4" t="str">
        <f>VLOOKUP(D2767,[1]Sheet1!$F$1:$H$65536,3,0)</f>
        <v>贾荣华</v>
      </c>
      <c r="U2767" s="4" t="s">
        <v>56</v>
      </c>
      <c r="V2767" s="4"/>
      <c r="W2767" s="4"/>
      <c r="X2767" s="4"/>
    </row>
    <row r="2768" s="113" customFormat="1" hidden="1" customHeight="1" spans="1:24">
      <c r="A2768" s="9">
        <v>2767</v>
      </c>
      <c r="B2768" s="96" t="s">
        <v>66</v>
      </c>
      <c r="C2768" s="9" t="s">
        <v>6464</v>
      </c>
      <c r="D2768" s="9" t="s">
        <v>6465</v>
      </c>
      <c r="E2768" s="9" t="s">
        <v>6203</v>
      </c>
      <c r="F2768" s="9" t="s">
        <v>6218</v>
      </c>
      <c r="G2768" s="9" t="str">
        <f t="shared" si="314"/>
        <v>厚坡镇裴岗村</v>
      </c>
      <c r="H2768" s="9" t="s">
        <v>6219</v>
      </c>
      <c r="I2768" s="9">
        <v>1</v>
      </c>
      <c r="J2768" s="9">
        <v>1</v>
      </c>
      <c r="K2768" s="9">
        <v>0</v>
      </c>
      <c r="L2768" s="9">
        <v>0</v>
      </c>
      <c r="M2768" s="9">
        <f t="shared" si="315"/>
        <v>75</v>
      </c>
      <c r="N2768" s="9">
        <f t="shared" si="316"/>
        <v>0</v>
      </c>
      <c r="O2768" s="9">
        <f t="shared" si="317"/>
        <v>0</v>
      </c>
      <c r="P2768" s="125">
        <f t="shared" si="318"/>
        <v>75</v>
      </c>
      <c r="Q2768" s="127">
        <f t="shared" si="319"/>
        <v>598</v>
      </c>
      <c r="R2768" s="128">
        <f t="shared" si="320"/>
        <v>673</v>
      </c>
      <c r="S2768" s="4" t="str">
        <f>VLOOKUP(D2768,[2]Sheet1!$F$1:$J$65536,5,0)</f>
        <v>6228230976041334065</v>
      </c>
      <c r="T2768" s="4" t="str">
        <f>VLOOKUP(D2768,[1]Sheet1!$F$1:$H$65536,3,0)</f>
        <v>安红朝</v>
      </c>
      <c r="U2768" s="4" t="s">
        <v>56</v>
      </c>
      <c r="V2768" s="4"/>
      <c r="W2768" s="4"/>
      <c r="X2768" s="4"/>
    </row>
    <row r="2769" s="113" customFormat="1" hidden="1" customHeight="1" spans="1:24">
      <c r="A2769" s="9">
        <v>2768</v>
      </c>
      <c r="B2769" s="96" t="s">
        <v>66</v>
      </c>
      <c r="C2769" s="9" t="s">
        <v>6466</v>
      </c>
      <c r="D2769" s="9" t="s">
        <v>6467</v>
      </c>
      <c r="E2769" s="9" t="s">
        <v>6203</v>
      </c>
      <c r="F2769" s="9" t="s">
        <v>6334</v>
      </c>
      <c r="G2769" s="9" t="str">
        <f t="shared" si="314"/>
        <v>厚坡镇卢咀村</v>
      </c>
      <c r="H2769" s="9" t="s">
        <v>6335</v>
      </c>
      <c r="I2769" s="9">
        <v>1</v>
      </c>
      <c r="J2769" s="9">
        <v>1</v>
      </c>
      <c r="K2769" s="9">
        <v>0</v>
      </c>
      <c r="L2769" s="9">
        <v>0</v>
      </c>
      <c r="M2769" s="9">
        <f t="shared" si="315"/>
        <v>75</v>
      </c>
      <c r="N2769" s="9">
        <f t="shared" si="316"/>
        <v>0</v>
      </c>
      <c r="O2769" s="9">
        <f t="shared" si="317"/>
        <v>0</v>
      </c>
      <c r="P2769" s="125">
        <f t="shared" si="318"/>
        <v>75</v>
      </c>
      <c r="Q2769" s="127">
        <f t="shared" si="319"/>
        <v>598</v>
      </c>
      <c r="R2769" s="128">
        <f t="shared" si="320"/>
        <v>673</v>
      </c>
      <c r="S2769" s="4" t="str">
        <f>VLOOKUP(D2769,[2]Sheet1!$F$1:$J$65536,5,0)</f>
        <v>623059486702550138</v>
      </c>
      <c r="T2769" s="4" t="str">
        <f>VLOOKUP(D2769,[1]Sheet1!$F$1:$H$65536,3,0)</f>
        <v>郭银娃</v>
      </c>
      <c r="U2769" s="4" t="s">
        <v>56</v>
      </c>
      <c r="V2769" s="4"/>
      <c r="W2769" s="4"/>
      <c r="X2769" s="4"/>
    </row>
    <row r="2770" s="113" customFormat="1" hidden="1" customHeight="1" spans="1:24">
      <c r="A2770" s="9">
        <v>2769</v>
      </c>
      <c r="B2770" s="96" t="s">
        <v>66</v>
      </c>
      <c r="C2770" s="9" t="s">
        <v>6468</v>
      </c>
      <c r="D2770" s="9" t="s">
        <v>6469</v>
      </c>
      <c r="E2770" s="9" t="s">
        <v>6203</v>
      </c>
      <c r="F2770" s="9" t="s">
        <v>6442</v>
      </c>
      <c r="G2770" s="9" t="str">
        <f t="shared" si="314"/>
        <v>厚坡镇胡湾村</v>
      </c>
      <c r="H2770" s="9" t="s">
        <v>6443</v>
      </c>
      <c r="I2770" s="9">
        <v>1</v>
      </c>
      <c r="J2770" s="9">
        <v>1</v>
      </c>
      <c r="K2770" s="9">
        <v>0</v>
      </c>
      <c r="L2770" s="9">
        <v>0</v>
      </c>
      <c r="M2770" s="9">
        <f t="shared" si="315"/>
        <v>75</v>
      </c>
      <c r="N2770" s="9">
        <f t="shared" si="316"/>
        <v>0</v>
      </c>
      <c r="O2770" s="9">
        <f t="shared" si="317"/>
        <v>0</v>
      </c>
      <c r="P2770" s="125">
        <f t="shared" si="318"/>
        <v>75</v>
      </c>
      <c r="Q2770" s="127">
        <f t="shared" si="319"/>
        <v>598</v>
      </c>
      <c r="R2770" s="128">
        <f t="shared" si="320"/>
        <v>673</v>
      </c>
      <c r="S2770" s="4" t="str">
        <f>VLOOKUP(D2770,[2]Sheet1!$F$1:$J$65536,5,0)</f>
        <v>6228230975964486563</v>
      </c>
      <c r="T2770" s="4" t="str">
        <f>VLOOKUP(D2770,[1]Sheet1!$F$1:$H$65536,3,0)</f>
        <v>杨天旺</v>
      </c>
      <c r="U2770" s="4" t="s">
        <v>56</v>
      </c>
      <c r="V2770" s="4"/>
      <c r="W2770" s="4"/>
      <c r="X2770" s="4"/>
    </row>
    <row r="2771" s="113" customFormat="1" hidden="1" customHeight="1" spans="1:24">
      <c r="A2771" s="9">
        <v>2770</v>
      </c>
      <c r="B2771" s="96" t="s">
        <v>66</v>
      </c>
      <c r="C2771" s="9" t="s">
        <v>6470</v>
      </c>
      <c r="D2771" s="9" t="s">
        <v>6471</v>
      </c>
      <c r="E2771" s="9" t="s">
        <v>6203</v>
      </c>
      <c r="F2771" s="9" t="s">
        <v>6309</v>
      </c>
      <c r="G2771" s="9" t="str">
        <f t="shared" si="314"/>
        <v>厚坡镇付营村</v>
      </c>
      <c r="H2771" s="9" t="s">
        <v>6310</v>
      </c>
      <c r="I2771" s="9">
        <v>1</v>
      </c>
      <c r="J2771" s="9">
        <v>1</v>
      </c>
      <c r="K2771" s="9">
        <v>0</v>
      </c>
      <c r="L2771" s="9">
        <v>0</v>
      </c>
      <c r="M2771" s="9">
        <f t="shared" si="315"/>
        <v>75</v>
      </c>
      <c r="N2771" s="9">
        <f t="shared" si="316"/>
        <v>0</v>
      </c>
      <c r="O2771" s="9">
        <f t="shared" si="317"/>
        <v>0</v>
      </c>
      <c r="P2771" s="125">
        <f t="shared" si="318"/>
        <v>75</v>
      </c>
      <c r="Q2771" s="127">
        <f t="shared" si="319"/>
        <v>598</v>
      </c>
      <c r="R2771" s="128">
        <f t="shared" si="320"/>
        <v>673</v>
      </c>
      <c r="S2771" s="4" t="str">
        <f>VLOOKUP(D2771,[2]Sheet1!$F$1:$J$65536,5,0)</f>
        <v>6228230975963755661</v>
      </c>
      <c r="T2771" s="4" t="str">
        <f>VLOOKUP(D2771,[1]Sheet1!$F$1:$H$65536,3,0)</f>
        <v>钟光梅</v>
      </c>
      <c r="U2771" s="4" t="s">
        <v>56</v>
      </c>
      <c r="V2771" s="4"/>
      <c r="W2771" s="4"/>
      <c r="X2771" s="4"/>
    </row>
    <row r="2772" s="113" customFormat="1" hidden="1" customHeight="1" spans="1:24">
      <c r="A2772" s="9">
        <v>2771</v>
      </c>
      <c r="B2772" s="96" t="s">
        <v>66</v>
      </c>
      <c r="C2772" s="9" t="s">
        <v>6472</v>
      </c>
      <c r="D2772" s="9" t="s">
        <v>6473</v>
      </c>
      <c r="E2772" s="9" t="s">
        <v>6203</v>
      </c>
      <c r="F2772" s="9" t="s">
        <v>6334</v>
      </c>
      <c r="G2772" s="9" t="str">
        <f t="shared" si="314"/>
        <v>厚坡镇卢咀村</v>
      </c>
      <c r="H2772" s="9" t="s">
        <v>6335</v>
      </c>
      <c r="I2772" s="9">
        <v>1</v>
      </c>
      <c r="J2772" s="9">
        <v>1</v>
      </c>
      <c r="K2772" s="9">
        <v>0</v>
      </c>
      <c r="L2772" s="9">
        <v>0</v>
      </c>
      <c r="M2772" s="9">
        <f t="shared" si="315"/>
        <v>75</v>
      </c>
      <c r="N2772" s="9">
        <f t="shared" si="316"/>
        <v>0</v>
      </c>
      <c r="O2772" s="9">
        <f t="shared" si="317"/>
        <v>0</v>
      </c>
      <c r="P2772" s="125">
        <f t="shared" si="318"/>
        <v>75</v>
      </c>
      <c r="Q2772" s="127">
        <f t="shared" si="319"/>
        <v>598</v>
      </c>
      <c r="R2772" s="128">
        <f t="shared" si="320"/>
        <v>673</v>
      </c>
      <c r="S2772" s="4" t="str">
        <f>VLOOKUP(D2772,[2]Sheet1!$F$1:$J$65536,5,0)</f>
        <v>6228230975962766867</v>
      </c>
      <c r="T2772" s="4" t="str">
        <f>VLOOKUP(D2772,[1]Sheet1!$F$1:$H$65536,3,0)</f>
        <v>张玉海</v>
      </c>
      <c r="U2772" s="4" t="s">
        <v>56</v>
      </c>
      <c r="V2772" s="4"/>
      <c r="W2772" s="4"/>
      <c r="X2772" s="4"/>
    </row>
    <row r="2773" s="113" customFormat="1" hidden="1" customHeight="1" spans="1:24">
      <c r="A2773" s="9">
        <v>2772</v>
      </c>
      <c r="B2773" s="96" t="s">
        <v>66</v>
      </c>
      <c r="C2773" s="9" t="s">
        <v>6474</v>
      </c>
      <c r="D2773" s="9" t="s">
        <v>6475</v>
      </c>
      <c r="E2773" s="9" t="s">
        <v>6203</v>
      </c>
      <c r="F2773" s="9" t="s">
        <v>6274</v>
      </c>
      <c r="G2773" s="9" t="str">
        <f t="shared" si="314"/>
        <v>厚坡镇齐湾村</v>
      </c>
      <c r="H2773" s="9" t="s">
        <v>6275</v>
      </c>
      <c r="I2773" s="9">
        <v>1</v>
      </c>
      <c r="J2773" s="9">
        <v>1</v>
      </c>
      <c r="K2773" s="9">
        <v>0</v>
      </c>
      <c r="L2773" s="9">
        <v>0</v>
      </c>
      <c r="M2773" s="9">
        <f t="shared" si="315"/>
        <v>75</v>
      </c>
      <c r="N2773" s="9">
        <f t="shared" si="316"/>
        <v>0</v>
      </c>
      <c r="O2773" s="9">
        <f t="shared" si="317"/>
        <v>0</v>
      </c>
      <c r="P2773" s="125">
        <f t="shared" si="318"/>
        <v>75</v>
      </c>
      <c r="Q2773" s="127">
        <f t="shared" si="319"/>
        <v>598</v>
      </c>
      <c r="R2773" s="128">
        <f t="shared" si="320"/>
        <v>673</v>
      </c>
      <c r="S2773" s="4" t="str">
        <f>VLOOKUP(D2773,[2]Sheet1!$F$1:$J$65536,5,0)</f>
        <v>6228230975963057563</v>
      </c>
      <c r="T2773" s="4" t="str">
        <f>VLOOKUP(D2773,[1]Sheet1!$F$1:$H$65536,3,0)</f>
        <v>孙天亮</v>
      </c>
      <c r="U2773" s="4" t="s">
        <v>56</v>
      </c>
      <c r="V2773" s="4"/>
      <c r="W2773" s="4"/>
      <c r="X2773" s="4"/>
    </row>
    <row r="2774" s="113" customFormat="1" hidden="1" customHeight="1" spans="1:24">
      <c r="A2774" s="9">
        <v>2773</v>
      </c>
      <c r="B2774" s="96" t="s">
        <v>410</v>
      </c>
      <c r="C2774" s="9" t="s">
        <v>6476</v>
      </c>
      <c r="D2774" s="9" t="s">
        <v>6477</v>
      </c>
      <c r="E2774" s="9" t="s">
        <v>6203</v>
      </c>
      <c r="F2774" s="9" t="s">
        <v>1658</v>
      </c>
      <c r="G2774" s="9" t="str">
        <f t="shared" si="314"/>
        <v>厚坡镇王岗村</v>
      </c>
      <c r="H2774" s="9" t="s">
        <v>6263</v>
      </c>
      <c r="I2774" s="9">
        <v>1</v>
      </c>
      <c r="J2774" s="9">
        <v>1</v>
      </c>
      <c r="K2774" s="9">
        <v>0</v>
      </c>
      <c r="L2774" s="9">
        <v>0</v>
      </c>
      <c r="M2774" s="9">
        <f t="shared" si="315"/>
        <v>75</v>
      </c>
      <c r="N2774" s="9">
        <f t="shared" si="316"/>
        <v>0</v>
      </c>
      <c r="O2774" s="9">
        <f t="shared" si="317"/>
        <v>0</v>
      </c>
      <c r="P2774" s="125">
        <f t="shared" si="318"/>
        <v>75</v>
      </c>
      <c r="Q2774" s="127">
        <f t="shared" si="319"/>
        <v>598</v>
      </c>
      <c r="R2774" s="128">
        <f t="shared" si="320"/>
        <v>673</v>
      </c>
      <c r="S2774" s="4" t="str">
        <f>VLOOKUP(D2774,[2]Sheet1!$F$1:$J$65536,5,0)</f>
        <v>623059486702579657</v>
      </c>
      <c r="T2774" s="4" t="str">
        <f>VLOOKUP(D2774,[1]Sheet1!$F$1:$H$65536,3,0)</f>
        <v>黄焕梅</v>
      </c>
      <c r="U2774" s="4" t="s">
        <v>56</v>
      </c>
      <c r="V2774" s="4"/>
      <c r="W2774" s="4"/>
      <c r="X2774" s="4"/>
    </row>
    <row r="2775" s="113" customFormat="1" hidden="1" customHeight="1" spans="1:24">
      <c r="A2775" s="9">
        <v>2774</v>
      </c>
      <c r="B2775" s="96" t="s">
        <v>66</v>
      </c>
      <c r="C2775" s="9" t="s">
        <v>6478</v>
      </c>
      <c r="D2775" s="9" t="s">
        <v>6479</v>
      </c>
      <c r="E2775" s="9" t="s">
        <v>6203</v>
      </c>
      <c r="F2775" s="9" t="s">
        <v>206</v>
      </c>
      <c r="G2775" s="9" t="str">
        <f t="shared" si="314"/>
        <v>厚坡镇胡坡村</v>
      </c>
      <c r="H2775" s="9" t="s">
        <v>6416</v>
      </c>
      <c r="I2775" s="9">
        <v>1</v>
      </c>
      <c r="J2775" s="9">
        <v>1</v>
      </c>
      <c r="K2775" s="9">
        <v>0</v>
      </c>
      <c r="L2775" s="9">
        <v>0</v>
      </c>
      <c r="M2775" s="9">
        <f t="shared" si="315"/>
        <v>75</v>
      </c>
      <c r="N2775" s="9">
        <f t="shared" si="316"/>
        <v>0</v>
      </c>
      <c r="O2775" s="9">
        <f t="shared" si="317"/>
        <v>0</v>
      </c>
      <c r="P2775" s="125">
        <f t="shared" si="318"/>
        <v>75</v>
      </c>
      <c r="Q2775" s="127">
        <f t="shared" si="319"/>
        <v>598</v>
      </c>
      <c r="R2775" s="128">
        <f t="shared" si="320"/>
        <v>673</v>
      </c>
      <c r="S2775" s="4" t="str">
        <f>VLOOKUP(D2775,[2]Sheet1!$F$1:$J$65536,5,0)</f>
        <v>6228230975964380469</v>
      </c>
      <c r="T2775" s="4" t="str">
        <f>VLOOKUP(D2775,[1]Sheet1!$F$1:$H$65536,3,0)</f>
        <v>李炳占</v>
      </c>
      <c r="U2775" s="4" t="s">
        <v>56</v>
      </c>
      <c r="V2775" s="4"/>
      <c r="W2775" s="4"/>
      <c r="X2775" s="4"/>
    </row>
    <row r="2776" s="113" customFormat="1" hidden="1" customHeight="1" spans="1:24">
      <c r="A2776" s="9">
        <v>2775</v>
      </c>
      <c r="B2776" s="96" t="s">
        <v>179</v>
      </c>
      <c r="C2776" s="9" t="s">
        <v>6480</v>
      </c>
      <c r="D2776" s="9" t="s">
        <v>6481</v>
      </c>
      <c r="E2776" s="9" t="s">
        <v>6203</v>
      </c>
      <c r="F2776" s="9" t="s">
        <v>6382</v>
      </c>
      <c r="G2776" s="9" t="str">
        <f t="shared" si="314"/>
        <v>厚坡镇饶营村</v>
      </c>
      <c r="H2776" s="9" t="s">
        <v>6383</v>
      </c>
      <c r="I2776" s="9">
        <v>1</v>
      </c>
      <c r="J2776" s="9">
        <v>1</v>
      </c>
      <c r="K2776" s="9">
        <v>0</v>
      </c>
      <c r="L2776" s="9">
        <v>0</v>
      </c>
      <c r="M2776" s="9">
        <f t="shared" si="315"/>
        <v>75</v>
      </c>
      <c r="N2776" s="9">
        <f t="shared" si="316"/>
        <v>0</v>
      </c>
      <c r="O2776" s="9">
        <f t="shared" si="317"/>
        <v>0</v>
      </c>
      <c r="P2776" s="125">
        <f t="shared" si="318"/>
        <v>75</v>
      </c>
      <c r="Q2776" s="127">
        <f t="shared" si="319"/>
        <v>598</v>
      </c>
      <c r="R2776" s="128">
        <f t="shared" si="320"/>
        <v>673</v>
      </c>
      <c r="S2776" s="4" t="str">
        <f>VLOOKUP(D2776,[2]Sheet1!$F$1:$J$65536,5,0)</f>
        <v>6228230976041310263</v>
      </c>
      <c r="T2776" s="4" t="str">
        <f>VLOOKUP(D2776,[1]Sheet1!$F$1:$H$65536,3,0)</f>
        <v>饶保锋</v>
      </c>
      <c r="U2776" s="4" t="s">
        <v>56</v>
      </c>
      <c r="V2776" s="4"/>
      <c r="W2776" s="4"/>
      <c r="X2776" s="4"/>
    </row>
    <row r="2777" s="113" customFormat="1" hidden="1" customHeight="1" spans="1:24">
      <c r="A2777" s="9">
        <v>2776</v>
      </c>
      <c r="B2777" s="96" t="s">
        <v>66</v>
      </c>
      <c r="C2777" s="9" t="s">
        <v>6482</v>
      </c>
      <c r="D2777" s="9" t="s">
        <v>6483</v>
      </c>
      <c r="E2777" s="9" t="s">
        <v>6203</v>
      </c>
      <c r="F2777" s="9" t="s">
        <v>6359</v>
      </c>
      <c r="G2777" s="9" t="str">
        <f t="shared" si="314"/>
        <v>厚坡镇小王营村</v>
      </c>
      <c r="H2777" s="9" t="s">
        <v>6360</v>
      </c>
      <c r="I2777" s="9">
        <v>1</v>
      </c>
      <c r="J2777" s="9">
        <v>1</v>
      </c>
      <c r="K2777" s="9">
        <v>0</v>
      </c>
      <c r="L2777" s="9">
        <v>0</v>
      </c>
      <c r="M2777" s="9">
        <f t="shared" si="315"/>
        <v>75</v>
      </c>
      <c r="N2777" s="9">
        <f t="shared" si="316"/>
        <v>0</v>
      </c>
      <c r="O2777" s="9">
        <f t="shared" si="317"/>
        <v>0</v>
      </c>
      <c r="P2777" s="125">
        <f t="shared" si="318"/>
        <v>75</v>
      </c>
      <c r="Q2777" s="127">
        <f t="shared" si="319"/>
        <v>598</v>
      </c>
      <c r="R2777" s="128">
        <f t="shared" si="320"/>
        <v>673</v>
      </c>
      <c r="S2777" s="4" t="str">
        <f>VLOOKUP(D2777,[2]Sheet1!$F$1:$J$65536,5,0)</f>
        <v>6228230975961053366</v>
      </c>
      <c r="T2777" s="4" t="str">
        <f>VLOOKUP(D2777,[1]Sheet1!$F$1:$H$65536,3,0)</f>
        <v>王玉各</v>
      </c>
      <c r="U2777" s="4" t="s">
        <v>56</v>
      </c>
      <c r="V2777" s="4"/>
      <c r="W2777" s="4"/>
      <c r="X2777" s="4"/>
    </row>
    <row r="2778" s="113" customFormat="1" hidden="1" customHeight="1" spans="1:24">
      <c r="A2778" s="9">
        <v>2777</v>
      </c>
      <c r="B2778" s="96" t="s">
        <v>66</v>
      </c>
      <c r="C2778" s="9" t="s">
        <v>6484</v>
      </c>
      <c r="D2778" s="9" t="s">
        <v>6485</v>
      </c>
      <c r="E2778" s="9" t="s">
        <v>6203</v>
      </c>
      <c r="F2778" s="9" t="s">
        <v>6382</v>
      </c>
      <c r="G2778" s="9" t="str">
        <f t="shared" ref="G2778:G2841" si="321">E2778&amp;F2778</f>
        <v>厚坡镇饶营村</v>
      </c>
      <c r="H2778" s="9" t="s">
        <v>6383</v>
      </c>
      <c r="I2778" s="9">
        <v>1</v>
      </c>
      <c r="J2778" s="9">
        <v>1</v>
      </c>
      <c r="K2778" s="9">
        <v>0</v>
      </c>
      <c r="L2778" s="9">
        <v>0</v>
      </c>
      <c r="M2778" s="9">
        <f t="shared" si="315"/>
        <v>75</v>
      </c>
      <c r="N2778" s="9">
        <f t="shared" si="316"/>
        <v>0</v>
      </c>
      <c r="O2778" s="9">
        <f t="shared" si="317"/>
        <v>0</v>
      </c>
      <c r="P2778" s="125">
        <f t="shared" si="318"/>
        <v>75</v>
      </c>
      <c r="Q2778" s="127">
        <f t="shared" si="319"/>
        <v>598</v>
      </c>
      <c r="R2778" s="128">
        <f t="shared" si="320"/>
        <v>673</v>
      </c>
      <c r="S2778" s="4" t="str">
        <f>VLOOKUP(D2778,[2]Sheet1!$F$1:$J$65536,5,0)</f>
        <v>6228230975964253161</v>
      </c>
      <c r="T2778" s="4" t="str">
        <f>VLOOKUP(D2778,[1]Sheet1!$F$1:$H$65536,3,0)</f>
        <v>史新付</v>
      </c>
      <c r="U2778" s="4" t="s">
        <v>56</v>
      </c>
      <c r="V2778" s="4"/>
      <c r="W2778" s="4"/>
      <c r="X2778" s="4"/>
    </row>
    <row r="2779" s="113" customFormat="1" hidden="1" customHeight="1" spans="1:24">
      <c r="A2779" s="9">
        <v>2778</v>
      </c>
      <c r="B2779" s="96" t="s">
        <v>66</v>
      </c>
      <c r="C2779" s="9" t="s">
        <v>6486</v>
      </c>
      <c r="D2779" s="9" t="s">
        <v>6487</v>
      </c>
      <c r="E2779" s="9" t="s">
        <v>6203</v>
      </c>
      <c r="F2779" s="9" t="s">
        <v>6254</v>
      </c>
      <c r="G2779" s="9" t="str">
        <f t="shared" si="321"/>
        <v>厚坡镇柏扒村</v>
      </c>
      <c r="H2779" s="9" t="s">
        <v>6255</v>
      </c>
      <c r="I2779" s="9">
        <v>1</v>
      </c>
      <c r="J2779" s="9">
        <v>1</v>
      </c>
      <c r="K2779" s="9">
        <v>0</v>
      </c>
      <c r="L2779" s="9">
        <v>0</v>
      </c>
      <c r="M2779" s="9">
        <f t="shared" si="315"/>
        <v>75</v>
      </c>
      <c r="N2779" s="9">
        <f t="shared" si="316"/>
        <v>0</v>
      </c>
      <c r="O2779" s="9">
        <f t="shared" si="317"/>
        <v>0</v>
      </c>
      <c r="P2779" s="125">
        <f t="shared" si="318"/>
        <v>75</v>
      </c>
      <c r="Q2779" s="127">
        <f t="shared" si="319"/>
        <v>598</v>
      </c>
      <c r="R2779" s="128">
        <f t="shared" si="320"/>
        <v>673</v>
      </c>
      <c r="S2779" s="4" t="str">
        <f>VLOOKUP(D2779,[2]Sheet1!$F$1:$J$65536,5,0)</f>
        <v>6228230975961228760</v>
      </c>
      <c r="T2779" s="4" t="str">
        <f>VLOOKUP(D2779,[1]Sheet1!$F$1:$H$65536,3,0)</f>
        <v>陈建洲</v>
      </c>
      <c r="U2779" s="4" t="s">
        <v>56</v>
      </c>
      <c r="V2779" s="4"/>
      <c r="W2779" s="4"/>
      <c r="X2779" s="4"/>
    </row>
    <row r="2780" s="113" customFormat="1" hidden="1" customHeight="1" spans="1:24">
      <c r="A2780" s="9">
        <v>2779</v>
      </c>
      <c r="B2780" s="96" t="s">
        <v>66</v>
      </c>
      <c r="C2780" s="9" t="s">
        <v>6488</v>
      </c>
      <c r="D2780" s="9" t="s">
        <v>6489</v>
      </c>
      <c r="E2780" s="9" t="s">
        <v>6203</v>
      </c>
      <c r="F2780" s="9" t="s">
        <v>6297</v>
      </c>
      <c r="G2780" s="9" t="str">
        <f t="shared" si="321"/>
        <v>厚坡镇后寨村</v>
      </c>
      <c r="H2780" s="9" t="s">
        <v>6298</v>
      </c>
      <c r="I2780" s="9">
        <v>1</v>
      </c>
      <c r="J2780" s="9">
        <v>1</v>
      </c>
      <c r="K2780" s="9">
        <v>0</v>
      </c>
      <c r="L2780" s="9">
        <v>0</v>
      </c>
      <c r="M2780" s="9">
        <f t="shared" si="315"/>
        <v>75</v>
      </c>
      <c r="N2780" s="9">
        <f t="shared" si="316"/>
        <v>0</v>
      </c>
      <c r="O2780" s="9">
        <f t="shared" si="317"/>
        <v>0</v>
      </c>
      <c r="P2780" s="125">
        <f t="shared" si="318"/>
        <v>75</v>
      </c>
      <c r="Q2780" s="127">
        <f t="shared" si="319"/>
        <v>598</v>
      </c>
      <c r="R2780" s="128">
        <f t="shared" si="320"/>
        <v>673</v>
      </c>
      <c r="S2780" s="4" t="str">
        <f>VLOOKUP(D2780,[2]Sheet1!$F$1:$J$65536,5,0)</f>
        <v>6228230975963130360</v>
      </c>
      <c r="T2780" s="4" t="str">
        <f>VLOOKUP(D2780,[1]Sheet1!$F$1:$H$65536,3,0)</f>
        <v>刘其法</v>
      </c>
      <c r="U2780" s="4" t="s">
        <v>56</v>
      </c>
      <c r="V2780" s="4"/>
      <c r="W2780" s="4"/>
      <c r="X2780" s="4"/>
    </row>
    <row r="2781" s="113" customFormat="1" hidden="1" customHeight="1" spans="1:24">
      <c r="A2781" s="9">
        <v>2780</v>
      </c>
      <c r="B2781" s="96" t="s">
        <v>66</v>
      </c>
      <c r="C2781" s="9" t="s">
        <v>6490</v>
      </c>
      <c r="D2781" s="9" t="s">
        <v>6491</v>
      </c>
      <c r="E2781" s="9" t="s">
        <v>6203</v>
      </c>
      <c r="F2781" s="9" t="s">
        <v>6334</v>
      </c>
      <c r="G2781" s="9" t="str">
        <f t="shared" si="321"/>
        <v>厚坡镇卢咀村</v>
      </c>
      <c r="H2781" s="9" t="s">
        <v>6335</v>
      </c>
      <c r="I2781" s="9">
        <v>1</v>
      </c>
      <c r="J2781" s="9">
        <v>1</v>
      </c>
      <c r="K2781" s="9">
        <v>0</v>
      </c>
      <c r="L2781" s="9">
        <v>0</v>
      </c>
      <c r="M2781" s="9">
        <f t="shared" si="315"/>
        <v>75</v>
      </c>
      <c r="N2781" s="9">
        <f t="shared" si="316"/>
        <v>0</v>
      </c>
      <c r="O2781" s="9">
        <f t="shared" si="317"/>
        <v>0</v>
      </c>
      <c r="P2781" s="125">
        <f t="shared" si="318"/>
        <v>75</v>
      </c>
      <c r="Q2781" s="127">
        <f t="shared" si="319"/>
        <v>598</v>
      </c>
      <c r="R2781" s="128">
        <f t="shared" si="320"/>
        <v>673</v>
      </c>
      <c r="S2781" s="4" t="str">
        <f>VLOOKUP(D2781,[2]Sheet1!$F$1:$J$65536,5,0)</f>
        <v>623059486702548017</v>
      </c>
      <c r="T2781" s="4" t="str">
        <f>VLOOKUP(D2781,[1]Sheet1!$F$1:$H$65536,3,0)</f>
        <v>张群伍</v>
      </c>
      <c r="U2781" s="4" t="s">
        <v>56</v>
      </c>
      <c r="V2781" s="4"/>
      <c r="W2781" s="4"/>
      <c r="X2781" s="4"/>
    </row>
    <row r="2782" s="113" customFormat="1" hidden="1" customHeight="1" spans="1:24">
      <c r="A2782" s="9">
        <v>2781</v>
      </c>
      <c r="B2782" s="96" t="s">
        <v>66</v>
      </c>
      <c r="C2782" s="9" t="s">
        <v>6492</v>
      </c>
      <c r="D2782" s="9" t="s">
        <v>6493</v>
      </c>
      <c r="E2782" s="9" t="s">
        <v>6203</v>
      </c>
      <c r="F2782" s="9" t="s">
        <v>6297</v>
      </c>
      <c r="G2782" s="9" t="str">
        <f t="shared" si="321"/>
        <v>厚坡镇后寨村</v>
      </c>
      <c r="H2782" s="9" t="s">
        <v>6298</v>
      </c>
      <c r="I2782" s="9">
        <v>1</v>
      </c>
      <c r="J2782" s="9">
        <v>1</v>
      </c>
      <c r="K2782" s="9">
        <v>0</v>
      </c>
      <c r="L2782" s="9">
        <v>0</v>
      </c>
      <c r="M2782" s="9">
        <f t="shared" si="315"/>
        <v>75</v>
      </c>
      <c r="N2782" s="9">
        <f t="shared" si="316"/>
        <v>0</v>
      </c>
      <c r="O2782" s="9">
        <f t="shared" si="317"/>
        <v>0</v>
      </c>
      <c r="P2782" s="125">
        <f t="shared" si="318"/>
        <v>75</v>
      </c>
      <c r="Q2782" s="127">
        <f t="shared" si="319"/>
        <v>598</v>
      </c>
      <c r="R2782" s="128">
        <f t="shared" si="320"/>
        <v>673</v>
      </c>
      <c r="S2782" s="4" t="str">
        <f>VLOOKUP(D2782,[2]Sheet1!$F$1:$J$65536,5,0)</f>
        <v>6228230976041188768</v>
      </c>
      <c r="T2782" s="4" t="str">
        <f>VLOOKUP(D2782,[1]Sheet1!$F$1:$H$65536,3,0)</f>
        <v>李栓成</v>
      </c>
      <c r="U2782" s="4" t="s">
        <v>56</v>
      </c>
      <c r="V2782" s="4"/>
      <c r="W2782" s="4"/>
      <c r="X2782" s="4"/>
    </row>
    <row r="2783" s="113" customFormat="1" hidden="1" customHeight="1" spans="1:24">
      <c r="A2783" s="9">
        <v>2782</v>
      </c>
      <c r="B2783" s="96" t="s">
        <v>66</v>
      </c>
      <c r="C2783" s="9" t="s">
        <v>6494</v>
      </c>
      <c r="D2783" s="9" t="s">
        <v>6495</v>
      </c>
      <c r="E2783" s="9" t="s">
        <v>6203</v>
      </c>
      <c r="F2783" s="9" t="s">
        <v>6359</v>
      </c>
      <c r="G2783" s="9" t="str">
        <f t="shared" si="321"/>
        <v>厚坡镇小王营村</v>
      </c>
      <c r="H2783" s="9" t="s">
        <v>6360</v>
      </c>
      <c r="I2783" s="9">
        <v>1</v>
      </c>
      <c r="J2783" s="9">
        <v>1</v>
      </c>
      <c r="K2783" s="9">
        <v>0</v>
      </c>
      <c r="L2783" s="9">
        <v>0</v>
      </c>
      <c r="M2783" s="9">
        <f t="shared" si="315"/>
        <v>75</v>
      </c>
      <c r="N2783" s="9">
        <f t="shared" si="316"/>
        <v>0</v>
      </c>
      <c r="O2783" s="9">
        <f t="shared" si="317"/>
        <v>0</v>
      </c>
      <c r="P2783" s="125">
        <f t="shared" si="318"/>
        <v>75</v>
      </c>
      <c r="Q2783" s="127">
        <f t="shared" si="319"/>
        <v>598</v>
      </c>
      <c r="R2783" s="128">
        <f t="shared" si="320"/>
        <v>673</v>
      </c>
      <c r="S2783" s="4" t="str">
        <f>VLOOKUP(D2783,[2]Sheet1!$F$1:$J$65536,5,0)</f>
        <v>6228230975961049869</v>
      </c>
      <c r="T2783" s="4" t="str">
        <f>VLOOKUP(D2783,[1]Sheet1!$F$1:$H$65536,3,0)</f>
        <v>王书军</v>
      </c>
      <c r="U2783" s="4" t="s">
        <v>56</v>
      </c>
      <c r="V2783" s="4"/>
      <c r="W2783" s="4"/>
      <c r="X2783" s="4"/>
    </row>
    <row r="2784" s="113" customFormat="1" hidden="1" customHeight="1" spans="1:24">
      <c r="A2784" s="9">
        <v>2783</v>
      </c>
      <c r="B2784" s="96" t="s">
        <v>66</v>
      </c>
      <c r="C2784" s="9" t="s">
        <v>6496</v>
      </c>
      <c r="D2784" s="9" t="s">
        <v>6497</v>
      </c>
      <c r="E2784" s="9" t="s">
        <v>6203</v>
      </c>
      <c r="F2784" s="9" t="s">
        <v>6394</v>
      </c>
      <c r="G2784" s="9" t="str">
        <f t="shared" si="321"/>
        <v>厚坡镇严营村</v>
      </c>
      <c r="H2784" s="9" t="s">
        <v>6395</v>
      </c>
      <c r="I2784" s="9">
        <v>1</v>
      </c>
      <c r="J2784" s="9">
        <v>1</v>
      </c>
      <c r="K2784" s="9">
        <v>0</v>
      </c>
      <c r="L2784" s="9">
        <v>0</v>
      </c>
      <c r="M2784" s="9">
        <f t="shared" si="315"/>
        <v>75</v>
      </c>
      <c r="N2784" s="9">
        <f t="shared" si="316"/>
        <v>0</v>
      </c>
      <c r="O2784" s="9">
        <f t="shared" si="317"/>
        <v>0</v>
      </c>
      <c r="P2784" s="125">
        <f t="shared" si="318"/>
        <v>75</v>
      </c>
      <c r="Q2784" s="127">
        <f t="shared" si="319"/>
        <v>598</v>
      </c>
      <c r="R2784" s="128">
        <f t="shared" si="320"/>
        <v>673</v>
      </c>
      <c r="S2784" s="4" t="str">
        <f>VLOOKUP(D2784,[2]Sheet1!$F$1:$J$65536,5,0)</f>
        <v>623059486701988750</v>
      </c>
      <c r="T2784" s="4" t="str">
        <f>VLOOKUP(D2784,[1]Sheet1!$F$1:$H$65536,3,0)</f>
        <v>杨长安</v>
      </c>
      <c r="U2784" s="4" t="s">
        <v>56</v>
      </c>
      <c r="V2784" s="4"/>
      <c r="W2784" s="4"/>
      <c r="X2784" s="4"/>
    </row>
    <row r="2785" s="113" customFormat="1" hidden="1" customHeight="1" spans="1:24">
      <c r="A2785" s="9">
        <v>2784</v>
      </c>
      <c r="B2785" s="96" t="s">
        <v>66</v>
      </c>
      <c r="C2785" s="9" t="s">
        <v>6498</v>
      </c>
      <c r="D2785" s="9" t="s">
        <v>6499</v>
      </c>
      <c r="E2785" s="9" t="s">
        <v>6203</v>
      </c>
      <c r="F2785" s="9" t="s">
        <v>1417</v>
      </c>
      <c r="G2785" s="9" t="str">
        <f t="shared" si="321"/>
        <v>厚坡镇刘营村</v>
      </c>
      <c r="H2785" s="9" t="s">
        <v>6260</v>
      </c>
      <c r="I2785" s="9">
        <v>1</v>
      </c>
      <c r="J2785" s="9">
        <v>1</v>
      </c>
      <c r="K2785" s="9">
        <v>0</v>
      </c>
      <c r="L2785" s="9">
        <v>0</v>
      </c>
      <c r="M2785" s="9">
        <f t="shared" si="315"/>
        <v>75</v>
      </c>
      <c r="N2785" s="9">
        <f t="shared" si="316"/>
        <v>0</v>
      </c>
      <c r="O2785" s="9">
        <f t="shared" si="317"/>
        <v>0</v>
      </c>
      <c r="P2785" s="125">
        <f t="shared" si="318"/>
        <v>75</v>
      </c>
      <c r="Q2785" s="127">
        <f t="shared" si="319"/>
        <v>598</v>
      </c>
      <c r="R2785" s="128">
        <f t="shared" si="320"/>
        <v>673</v>
      </c>
      <c r="S2785" s="4" t="str">
        <f>VLOOKUP(D2785,[2]Sheet1!$F$1:$J$65536,5,0)</f>
        <v>623059486702834250</v>
      </c>
      <c r="T2785" s="4" t="str">
        <f>VLOOKUP(D2785,[1]Sheet1!$F$1:$H$65536,3,0)</f>
        <v>陈石钱</v>
      </c>
      <c r="U2785" s="4" t="s">
        <v>56</v>
      </c>
      <c r="V2785" s="4"/>
      <c r="W2785" s="4"/>
      <c r="X2785" s="4"/>
    </row>
    <row r="2786" s="113" customFormat="1" hidden="1" customHeight="1" spans="1:24">
      <c r="A2786" s="9">
        <v>2785</v>
      </c>
      <c r="B2786" s="96" t="s">
        <v>179</v>
      </c>
      <c r="C2786" s="9" t="s">
        <v>6500</v>
      </c>
      <c r="D2786" s="9" t="s">
        <v>6501</v>
      </c>
      <c r="E2786" s="9" t="s">
        <v>6203</v>
      </c>
      <c r="F2786" s="9" t="s">
        <v>6278</v>
      </c>
      <c r="G2786" s="9" t="str">
        <f t="shared" si="321"/>
        <v>厚坡镇马王港村</v>
      </c>
      <c r="H2786" s="9" t="s">
        <v>6279</v>
      </c>
      <c r="I2786" s="9">
        <v>1</v>
      </c>
      <c r="J2786" s="9">
        <v>1</v>
      </c>
      <c r="K2786" s="9">
        <v>0</v>
      </c>
      <c r="L2786" s="9">
        <v>0</v>
      </c>
      <c r="M2786" s="9">
        <f t="shared" si="315"/>
        <v>75</v>
      </c>
      <c r="N2786" s="9">
        <f t="shared" si="316"/>
        <v>0</v>
      </c>
      <c r="O2786" s="9">
        <f t="shared" si="317"/>
        <v>0</v>
      </c>
      <c r="P2786" s="125">
        <f t="shared" si="318"/>
        <v>75</v>
      </c>
      <c r="Q2786" s="127">
        <f t="shared" si="319"/>
        <v>598</v>
      </c>
      <c r="R2786" s="128">
        <f t="shared" si="320"/>
        <v>673</v>
      </c>
      <c r="S2786" s="4" t="str">
        <f>VLOOKUP(D2786,[2]Sheet1!$F$1:$J$65536,5,0)</f>
        <v>6228230975960818066</v>
      </c>
      <c r="T2786" s="4" t="str">
        <f>VLOOKUP(D2786,[1]Sheet1!$F$1:$H$65536,3,0)</f>
        <v>康荣正</v>
      </c>
      <c r="U2786" s="4" t="s">
        <v>56</v>
      </c>
      <c r="V2786" s="4"/>
      <c r="W2786" s="4"/>
      <c r="X2786" s="4"/>
    </row>
    <row r="2787" s="113" customFormat="1" hidden="1" customHeight="1" spans="1:24">
      <c r="A2787" s="9">
        <v>2786</v>
      </c>
      <c r="B2787" s="96" t="s">
        <v>179</v>
      </c>
      <c r="C2787" s="9" t="s">
        <v>6502</v>
      </c>
      <c r="D2787" s="9" t="s">
        <v>6503</v>
      </c>
      <c r="E2787" s="9" t="s">
        <v>6203</v>
      </c>
      <c r="F2787" s="9" t="s">
        <v>6278</v>
      </c>
      <c r="G2787" s="9" t="str">
        <f t="shared" si="321"/>
        <v>厚坡镇马王港村</v>
      </c>
      <c r="H2787" s="9" t="s">
        <v>6279</v>
      </c>
      <c r="I2787" s="9">
        <v>1</v>
      </c>
      <c r="J2787" s="9">
        <v>1</v>
      </c>
      <c r="K2787" s="9">
        <v>0</v>
      </c>
      <c r="L2787" s="9">
        <v>0</v>
      </c>
      <c r="M2787" s="9">
        <f t="shared" si="315"/>
        <v>75</v>
      </c>
      <c r="N2787" s="9">
        <f t="shared" si="316"/>
        <v>0</v>
      </c>
      <c r="O2787" s="9">
        <f t="shared" si="317"/>
        <v>0</v>
      </c>
      <c r="P2787" s="125">
        <f t="shared" si="318"/>
        <v>75</v>
      </c>
      <c r="Q2787" s="127">
        <f t="shared" si="319"/>
        <v>598</v>
      </c>
      <c r="R2787" s="128">
        <f t="shared" si="320"/>
        <v>673</v>
      </c>
      <c r="S2787" s="4" t="str">
        <f>VLOOKUP(D2787,[2]Sheet1!$F$1:$J$65536,5,0)</f>
        <v>6228230975960908065</v>
      </c>
      <c r="T2787" s="4" t="str">
        <f>VLOOKUP(D2787,[1]Sheet1!$F$1:$H$65536,3,0)</f>
        <v>袁显太</v>
      </c>
      <c r="U2787" s="4" t="s">
        <v>56</v>
      </c>
      <c r="V2787" s="4"/>
      <c r="W2787" s="4"/>
      <c r="X2787" s="4"/>
    </row>
    <row r="2788" s="113" customFormat="1" hidden="1" customHeight="1" spans="1:24">
      <c r="A2788" s="9">
        <v>2787</v>
      </c>
      <c r="B2788" s="96" t="s">
        <v>66</v>
      </c>
      <c r="C2788" s="9" t="s">
        <v>6504</v>
      </c>
      <c r="D2788" s="9" t="s">
        <v>6505</v>
      </c>
      <c r="E2788" s="9" t="s">
        <v>6203</v>
      </c>
      <c r="F2788" s="9" t="s">
        <v>6204</v>
      </c>
      <c r="G2788" s="9" t="str">
        <f t="shared" si="321"/>
        <v>厚坡镇前河村</v>
      </c>
      <c r="H2788" s="9" t="s">
        <v>6205</v>
      </c>
      <c r="I2788" s="9">
        <v>1</v>
      </c>
      <c r="J2788" s="9">
        <v>1</v>
      </c>
      <c r="K2788" s="9">
        <v>0</v>
      </c>
      <c r="L2788" s="9">
        <v>0</v>
      </c>
      <c r="M2788" s="9">
        <f t="shared" si="315"/>
        <v>75</v>
      </c>
      <c r="N2788" s="9">
        <f t="shared" si="316"/>
        <v>0</v>
      </c>
      <c r="O2788" s="9">
        <f t="shared" si="317"/>
        <v>0</v>
      </c>
      <c r="P2788" s="125">
        <f t="shared" si="318"/>
        <v>75</v>
      </c>
      <c r="Q2788" s="127">
        <f t="shared" si="319"/>
        <v>598</v>
      </c>
      <c r="R2788" s="128">
        <f t="shared" si="320"/>
        <v>673</v>
      </c>
      <c r="S2788" s="4" t="str">
        <f>VLOOKUP(D2788,[2]Sheet1!$F$1:$J$65536,5,0)</f>
        <v>6228230975963281668</v>
      </c>
      <c r="T2788" s="4" t="str">
        <f>VLOOKUP(D2788,[1]Sheet1!$F$1:$H$65536,3,0)</f>
        <v>唐学亮</v>
      </c>
      <c r="U2788" s="4" t="s">
        <v>56</v>
      </c>
      <c r="V2788" s="4"/>
      <c r="W2788" s="4"/>
      <c r="X2788" s="4"/>
    </row>
    <row r="2789" s="113" customFormat="1" hidden="1" customHeight="1" spans="1:24">
      <c r="A2789" s="9">
        <v>2788</v>
      </c>
      <c r="B2789" s="96" t="s">
        <v>66</v>
      </c>
      <c r="C2789" s="9" t="s">
        <v>6506</v>
      </c>
      <c r="D2789" s="9" t="s">
        <v>6507</v>
      </c>
      <c r="E2789" s="9" t="s">
        <v>6203</v>
      </c>
      <c r="F2789" s="9" t="s">
        <v>6508</v>
      </c>
      <c r="G2789" s="9" t="str">
        <f t="shared" si="321"/>
        <v>厚坡镇李寨村</v>
      </c>
      <c r="H2789" s="9" t="s">
        <v>6509</v>
      </c>
      <c r="I2789" s="9">
        <v>1</v>
      </c>
      <c r="J2789" s="9">
        <v>1</v>
      </c>
      <c r="K2789" s="9">
        <v>0</v>
      </c>
      <c r="L2789" s="9">
        <v>0</v>
      </c>
      <c r="M2789" s="9">
        <f t="shared" si="315"/>
        <v>75</v>
      </c>
      <c r="N2789" s="9">
        <f t="shared" si="316"/>
        <v>0</v>
      </c>
      <c r="O2789" s="9">
        <f t="shared" si="317"/>
        <v>0</v>
      </c>
      <c r="P2789" s="125">
        <f t="shared" si="318"/>
        <v>75</v>
      </c>
      <c r="Q2789" s="127">
        <f t="shared" si="319"/>
        <v>598</v>
      </c>
      <c r="R2789" s="128">
        <f t="shared" si="320"/>
        <v>673</v>
      </c>
      <c r="S2789" s="4" t="str">
        <f>VLOOKUP(D2789,[2]Sheet1!$F$1:$J$65536,5,0)</f>
        <v>6228230975964136069</v>
      </c>
      <c r="T2789" s="4" t="str">
        <f>VLOOKUP(D2789,[1]Sheet1!$F$1:$H$65536,3,0)</f>
        <v>李金祥</v>
      </c>
      <c r="U2789" s="4" t="s">
        <v>56</v>
      </c>
      <c r="V2789" s="4"/>
      <c r="W2789" s="4"/>
      <c r="X2789" s="4"/>
    </row>
    <row r="2790" s="113" customFormat="1" hidden="1" customHeight="1" spans="1:24">
      <c r="A2790" s="9">
        <v>2789</v>
      </c>
      <c r="B2790" s="96" t="s">
        <v>66</v>
      </c>
      <c r="C2790" s="9" t="s">
        <v>6510</v>
      </c>
      <c r="D2790" s="9" t="s">
        <v>6511</v>
      </c>
      <c r="E2790" s="9" t="s">
        <v>6203</v>
      </c>
      <c r="F2790" s="9" t="s">
        <v>6242</v>
      </c>
      <c r="G2790" s="9" t="str">
        <f t="shared" si="321"/>
        <v>厚坡镇大寨村</v>
      </c>
      <c r="H2790" s="9" t="s">
        <v>6243</v>
      </c>
      <c r="I2790" s="9">
        <v>1</v>
      </c>
      <c r="J2790" s="9">
        <v>1</v>
      </c>
      <c r="K2790" s="9">
        <v>0</v>
      </c>
      <c r="L2790" s="9">
        <v>0</v>
      </c>
      <c r="M2790" s="9">
        <f t="shared" si="315"/>
        <v>75</v>
      </c>
      <c r="N2790" s="9">
        <f t="shared" si="316"/>
        <v>0</v>
      </c>
      <c r="O2790" s="9">
        <f t="shared" si="317"/>
        <v>0</v>
      </c>
      <c r="P2790" s="125">
        <f t="shared" si="318"/>
        <v>75</v>
      </c>
      <c r="Q2790" s="127">
        <f t="shared" si="319"/>
        <v>598</v>
      </c>
      <c r="R2790" s="128">
        <f t="shared" si="320"/>
        <v>673</v>
      </c>
      <c r="S2790" s="4" t="str">
        <f>VLOOKUP(D2790,[2]Sheet1!$F$1:$J$65536,5,0)</f>
        <v>6228230976041206560</v>
      </c>
      <c r="T2790" s="4" t="str">
        <f>VLOOKUP(D2790,[1]Sheet1!$F$1:$H$65536,3,0)</f>
        <v>周进道</v>
      </c>
      <c r="U2790" s="4" t="s">
        <v>56</v>
      </c>
      <c r="V2790" s="4"/>
      <c r="W2790" s="4"/>
      <c r="X2790" s="4"/>
    </row>
    <row r="2791" s="113" customFormat="1" hidden="1" customHeight="1" spans="1:24">
      <c r="A2791" s="9">
        <v>2790</v>
      </c>
      <c r="B2791" s="96" t="s">
        <v>66</v>
      </c>
      <c r="C2791" s="9" t="s">
        <v>6512</v>
      </c>
      <c r="D2791" s="9" t="s">
        <v>6513</v>
      </c>
      <c r="E2791" s="9" t="s">
        <v>6203</v>
      </c>
      <c r="F2791" s="9" t="s">
        <v>6382</v>
      </c>
      <c r="G2791" s="9" t="str">
        <f t="shared" si="321"/>
        <v>厚坡镇饶营村</v>
      </c>
      <c r="H2791" s="9" t="s">
        <v>6383</v>
      </c>
      <c r="I2791" s="9">
        <v>1</v>
      </c>
      <c r="J2791" s="9">
        <v>1</v>
      </c>
      <c r="K2791" s="9">
        <v>0</v>
      </c>
      <c r="L2791" s="9">
        <v>0</v>
      </c>
      <c r="M2791" s="9">
        <f t="shared" si="315"/>
        <v>75</v>
      </c>
      <c r="N2791" s="9">
        <f t="shared" si="316"/>
        <v>0</v>
      </c>
      <c r="O2791" s="9">
        <f t="shared" si="317"/>
        <v>0</v>
      </c>
      <c r="P2791" s="125">
        <f t="shared" si="318"/>
        <v>75</v>
      </c>
      <c r="Q2791" s="127">
        <f t="shared" si="319"/>
        <v>598</v>
      </c>
      <c r="R2791" s="128">
        <f t="shared" si="320"/>
        <v>673</v>
      </c>
      <c r="S2791" s="4" t="str">
        <f>VLOOKUP(D2791,[2]Sheet1!$F$1:$J$65536,5,0)</f>
        <v>6228230975964261065</v>
      </c>
      <c r="T2791" s="4" t="str">
        <f>VLOOKUP(D2791,[1]Sheet1!$F$1:$H$65536,3,0)</f>
        <v>王金发</v>
      </c>
      <c r="U2791" s="4" t="s">
        <v>56</v>
      </c>
      <c r="V2791" s="4"/>
      <c r="W2791" s="4"/>
      <c r="X2791" s="4"/>
    </row>
    <row r="2792" s="113" customFormat="1" hidden="1" customHeight="1" spans="1:24">
      <c r="A2792" s="9">
        <v>2791</v>
      </c>
      <c r="B2792" s="96" t="s">
        <v>66</v>
      </c>
      <c r="C2792" s="9" t="s">
        <v>6514</v>
      </c>
      <c r="D2792" s="9" t="s">
        <v>6515</v>
      </c>
      <c r="E2792" s="9" t="s">
        <v>6203</v>
      </c>
      <c r="F2792" s="9" t="s">
        <v>6382</v>
      </c>
      <c r="G2792" s="9" t="str">
        <f t="shared" si="321"/>
        <v>厚坡镇饶营村</v>
      </c>
      <c r="H2792" s="9" t="s">
        <v>6383</v>
      </c>
      <c r="I2792" s="9">
        <v>1</v>
      </c>
      <c r="J2792" s="9">
        <v>1</v>
      </c>
      <c r="K2792" s="9">
        <v>0</v>
      </c>
      <c r="L2792" s="9">
        <v>0</v>
      </c>
      <c r="M2792" s="9">
        <f t="shared" si="315"/>
        <v>75</v>
      </c>
      <c r="N2792" s="9">
        <f t="shared" si="316"/>
        <v>0</v>
      </c>
      <c r="O2792" s="9">
        <f t="shared" si="317"/>
        <v>0</v>
      </c>
      <c r="P2792" s="125">
        <f t="shared" si="318"/>
        <v>75</v>
      </c>
      <c r="Q2792" s="127">
        <f t="shared" si="319"/>
        <v>598</v>
      </c>
      <c r="R2792" s="128">
        <f t="shared" si="320"/>
        <v>673</v>
      </c>
      <c r="S2792" s="4" t="str">
        <f>VLOOKUP(D2792,[2]Sheet1!$F$1:$J$65536,5,0)</f>
        <v>6228230976041314869</v>
      </c>
      <c r="T2792" s="4" t="str">
        <f>VLOOKUP(D2792,[1]Sheet1!$F$1:$H$65536,3,0)</f>
        <v>王兴学</v>
      </c>
      <c r="U2792" s="4" t="s">
        <v>56</v>
      </c>
      <c r="V2792" s="4"/>
      <c r="W2792" s="4"/>
      <c r="X2792" s="4"/>
    </row>
    <row r="2793" s="113" customFormat="1" hidden="1" customHeight="1" spans="1:24">
      <c r="A2793" s="9">
        <v>2792</v>
      </c>
      <c r="B2793" s="96" t="s">
        <v>66</v>
      </c>
      <c r="C2793" s="9" t="s">
        <v>6516</v>
      </c>
      <c r="D2793" s="9" t="s">
        <v>6517</v>
      </c>
      <c r="E2793" s="9" t="s">
        <v>6203</v>
      </c>
      <c r="F2793" s="9" t="s">
        <v>6208</v>
      </c>
      <c r="G2793" s="9" t="str">
        <f t="shared" si="321"/>
        <v>厚坡镇磙子沟村</v>
      </c>
      <c r="H2793" s="9" t="s">
        <v>6209</v>
      </c>
      <c r="I2793" s="9">
        <v>1</v>
      </c>
      <c r="J2793" s="9">
        <v>0</v>
      </c>
      <c r="K2793" s="9">
        <v>1</v>
      </c>
      <c r="L2793" s="9">
        <v>0</v>
      </c>
      <c r="M2793" s="9">
        <f t="shared" si="315"/>
        <v>0</v>
      </c>
      <c r="N2793" s="9">
        <f t="shared" si="316"/>
        <v>300</v>
      </c>
      <c r="O2793" s="9">
        <f t="shared" si="317"/>
        <v>0</v>
      </c>
      <c r="P2793" s="125">
        <f t="shared" si="318"/>
        <v>300</v>
      </c>
      <c r="Q2793" s="127">
        <f t="shared" si="319"/>
        <v>598</v>
      </c>
      <c r="R2793" s="128">
        <f t="shared" si="320"/>
        <v>898</v>
      </c>
      <c r="S2793" s="4" t="str">
        <f>VLOOKUP(D2793,[2]Sheet1!$F$1:$J$65536,5,0)</f>
        <v>6228230976049913464</v>
      </c>
      <c r="T2793" s="4" t="str">
        <f>VLOOKUP(D2793,[1]Sheet1!$F$1:$H$65536,3,0)</f>
        <v>王保文</v>
      </c>
      <c r="U2793" s="4" t="s">
        <v>56</v>
      </c>
      <c r="V2793" s="4"/>
      <c r="W2793" s="4"/>
      <c r="X2793" s="4"/>
    </row>
    <row r="2794" s="113" customFormat="1" hidden="1" customHeight="1" spans="1:24">
      <c r="A2794" s="9">
        <v>2793</v>
      </c>
      <c r="B2794" s="96" t="s">
        <v>66</v>
      </c>
      <c r="C2794" s="9" t="s">
        <v>6518</v>
      </c>
      <c r="D2794" s="9" t="s">
        <v>6519</v>
      </c>
      <c r="E2794" s="9" t="s">
        <v>6203</v>
      </c>
      <c r="F2794" s="9" t="s">
        <v>6382</v>
      </c>
      <c r="G2794" s="9" t="str">
        <f t="shared" si="321"/>
        <v>厚坡镇饶营村</v>
      </c>
      <c r="H2794" s="9" t="s">
        <v>6383</v>
      </c>
      <c r="I2794" s="9">
        <v>1</v>
      </c>
      <c r="J2794" s="9">
        <v>1</v>
      </c>
      <c r="K2794" s="9">
        <v>0</v>
      </c>
      <c r="L2794" s="9">
        <v>0</v>
      </c>
      <c r="M2794" s="9">
        <f t="shared" si="315"/>
        <v>75</v>
      </c>
      <c r="N2794" s="9">
        <f t="shared" si="316"/>
        <v>0</v>
      </c>
      <c r="O2794" s="9">
        <f t="shared" si="317"/>
        <v>0</v>
      </c>
      <c r="P2794" s="125">
        <f t="shared" si="318"/>
        <v>75</v>
      </c>
      <c r="Q2794" s="127">
        <f t="shared" si="319"/>
        <v>598</v>
      </c>
      <c r="R2794" s="128">
        <f t="shared" si="320"/>
        <v>673</v>
      </c>
      <c r="S2794" s="4" t="str">
        <f>VLOOKUP(D2794,[2]Sheet1!$F$1:$J$65536,5,0)</f>
        <v>6228230975964194068</v>
      </c>
      <c r="T2794" s="4" t="str">
        <f>VLOOKUP(D2794,[1]Sheet1!$F$1:$H$65536,3,0)</f>
        <v>付云照</v>
      </c>
      <c r="U2794" s="4" t="s">
        <v>56</v>
      </c>
      <c r="V2794" s="4"/>
      <c r="W2794" s="4"/>
      <c r="X2794" s="4"/>
    </row>
    <row r="2795" s="113" customFormat="1" hidden="1" customHeight="1" spans="1:24">
      <c r="A2795" s="9">
        <v>2794</v>
      </c>
      <c r="B2795" s="96" t="s">
        <v>179</v>
      </c>
      <c r="C2795" s="9" t="s">
        <v>6520</v>
      </c>
      <c r="D2795" s="9" t="s">
        <v>6521</v>
      </c>
      <c r="E2795" s="9" t="s">
        <v>6203</v>
      </c>
      <c r="F2795" s="9" t="s">
        <v>6293</v>
      </c>
      <c r="G2795" s="9" t="str">
        <f t="shared" si="321"/>
        <v>厚坡镇闫寨村</v>
      </c>
      <c r="H2795" s="9" t="s">
        <v>6294</v>
      </c>
      <c r="I2795" s="9">
        <v>1</v>
      </c>
      <c r="J2795" s="9">
        <v>1</v>
      </c>
      <c r="K2795" s="9">
        <v>0</v>
      </c>
      <c r="L2795" s="9">
        <v>0</v>
      </c>
      <c r="M2795" s="9">
        <f t="shared" si="315"/>
        <v>75</v>
      </c>
      <c r="N2795" s="9">
        <f t="shared" si="316"/>
        <v>0</v>
      </c>
      <c r="O2795" s="9">
        <f t="shared" si="317"/>
        <v>0</v>
      </c>
      <c r="P2795" s="125">
        <f t="shared" si="318"/>
        <v>75</v>
      </c>
      <c r="Q2795" s="127">
        <f t="shared" si="319"/>
        <v>598</v>
      </c>
      <c r="R2795" s="128">
        <f t="shared" si="320"/>
        <v>673</v>
      </c>
      <c r="S2795" s="156" t="s">
        <v>6522</v>
      </c>
      <c r="T2795" s="4" t="str">
        <f>VLOOKUP(D2795,[1]Sheet1!$F$1:$H$65536,3,0)</f>
        <v>候金胜</v>
      </c>
      <c r="U2795" s="4" t="s">
        <v>56</v>
      </c>
      <c r="V2795" s="4"/>
      <c r="W2795" s="4"/>
      <c r="X2795" s="4"/>
    </row>
    <row r="2796" s="113" customFormat="1" hidden="1" customHeight="1" spans="1:24">
      <c r="A2796" s="9">
        <v>2795</v>
      </c>
      <c r="B2796" s="96" t="s">
        <v>66</v>
      </c>
      <c r="C2796" s="9" t="s">
        <v>6523</v>
      </c>
      <c r="D2796" s="9" t="s">
        <v>6524</v>
      </c>
      <c r="E2796" s="9" t="s">
        <v>6203</v>
      </c>
      <c r="F2796" s="9" t="s">
        <v>6234</v>
      </c>
      <c r="G2796" s="9" t="str">
        <f t="shared" si="321"/>
        <v>厚坡镇韦集村</v>
      </c>
      <c r="H2796" s="9" t="s">
        <v>6235</v>
      </c>
      <c r="I2796" s="9">
        <v>1</v>
      </c>
      <c r="J2796" s="9">
        <v>1</v>
      </c>
      <c r="K2796" s="9">
        <v>0</v>
      </c>
      <c r="L2796" s="9">
        <v>0</v>
      </c>
      <c r="M2796" s="9">
        <f t="shared" si="315"/>
        <v>75</v>
      </c>
      <c r="N2796" s="9">
        <f t="shared" si="316"/>
        <v>0</v>
      </c>
      <c r="O2796" s="9">
        <f t="shared" si="317"/>
        <v>0</v>
      </c>
      <c r="P2796" s="125">
        <f t="shared" si="318"/>
        <v>75</v>
      </c>
      <c r="Q2796" s="127">
        <f t="shared" si="319"/>
        <v>598</v>
      </c>
      <c r="R2796" s="128">
        <f t="shared" si="320"/>
        <v>673</v>
      </c>
      <c r="S2796" s="4" t="str">
        <f>VLOOKUP(D2796,[2]Sheet1!$F$1:$J$65536,5,0)</f>
        <v>6228230975963572264</v>
      </c>
      <c r="T2796" s="4" t="str">
        <f>VLOOKUP(D2796,[1]Sheet1!$F$1:$H$65536,3,0)</f>
        <v>蔡秀华</v>
      </c>
      <c r="U2796" s="4" t="s">
        <v>56</v>
      </c>
      <c r="V2796" s="4"/>
      <c r="W2796" s="4"/>
      <c r="X2796" s="4"/>
    </row>
    <row r="2797" s="113" customFormat="1" hidden="1" customHeight="1" spans="1:24">
      <c r="A2797" s="9">
        <v>2796</v>
      </c>
      <c r="B2797" s="96" t="s">
        <v>66</v>
      </c>
      <c r="C2797" s="9" t="s">
        <v>6525</v>
      </c>
      <c r="D2797" s="9" t="s">
        <v>6526</v>
      </c>
      <c r="E2797" s="9" t="s">
        <v>6203</v>
      </c>
      <c r="F2797" s="9" t="s">
        <v>6208</v>
      </c>
      <c r="G2797" s="9" t="str">
        <f t="shared" si="321"/>
        <v>厚坡镇磙子沟村</v>
      </c>
      <c r="H2797" s="9" t="s">
        <v>6209</v>
      </c>
      <c r="I2797" s="9">
        <v>1</v>
      </c>
      <c r="J2797" s="9">
        <v>1</v>
      </c>
      <c r="K2797" s="9">
        <v>0</v>
      </c>
      <c r="L2797" s="9">
        <v>0</v>
      </c>
      <c r="M2797" s="9">
        <f t="shared" si="315"/>
        <v>75</v>
      </c>
      <c r="N2797" s="9">
        <f t="shared" si="316"/>
        <v>0</v>
      </c>
      <c r="O2797" s="9">
        <f t="shared" si="317"/>
        <v>0</v>
      </c>
      <c r="P2797" s="125">
        <f t="shared" si="318"/>
        <v>75</v>
      </c>
      <c r="Q2797" s="127">
        <f t="shared" si="319"/>
        <v>598</v>
      </c>
      <c r="R2797" s="128">
        <f t="shared" si="320"/>
        <v>673</v>
      </c>
      <c r="S2797" s="4" t="str">
        <f>VLOOKUP(D2797,[2]Sheet1!$F$1:$J$65536,5,0)</f>
        <v>6228230976041344460</v>
      </c>
      <c r="T2797" s="4" t="str">
        <f>VLOOKUP(D2797,[1]Sheet1!$F$1:$H$65536,3,0)</f>
        <v>邓好点</v>
      </c>
      <c r="U2797" s="4" t="s">
        <v>56</v>
      </c>
      <c r="V2797" s="4"/>
      <c r="W2797" s="4"/>
      <c r="X2797" s="4"/>
    </row>
    <row r="2798" s="113" customFormat="1" hidden="1" customHeight="1" spans="1:24">
      <c r="A2798" s="9">
        <v>2797</v>
      </c>
      <c r="B2798" s="96" t="s">
        <v>179</v>
      </c>
      <c r="C2798" s="9" t="s">
        <v>6527</v>
      </c>
      <c r="D2798" s="9" t="s">
        <v>6528</v>
      </c>
      <c r="E2798" s="9" t="s">
        <v>6203</v>
      </c>
      <c r="F2798" s="9" t="s">
        <v>6309</v>
      </c>
      <c r="G2798" s="9" t="str">
        <f t="shared" si="321"/>
        <v>厚坡镇付营村</v>
      </c>
      <c r="H2798" s="9" t="s">
        <v>6310</v>
      </c>
      <c r="I2798" s="9">
        <v>1</v>
      </c>
      <c r="J2798" s="9">
        <v>1</v>
      </c>
      <c r="K2798" s="9">
        <v>0</v>
      </c>
      <c r="L2798" s="9">
        <v>0</v>
      </c>
      <c r="M2798" s="9">
        <f t="shared" si="315"/>
        <v>75</v>
      </c>
      <c r="N2798" s="9">
        <f t="shared" si="316"/>
        <v>0</v>
      </c>
      <c r="O2798" s="9">
        <f t="shared" si="317"/>
        <v>0</v>
      </c>
      <c r="P2798" s="125">
        <f t="shared" si="318"/>
        <v>75</v>
      </c>
      <c r="Q2798" s="127">
        <f t="shared" si="319"/>
        <v>598</v>
      </c>
      <c r="R2798" s="128">
        <f t="shared" si="320"/>
        <v>673</v>
      </c>
      <c r="S2798" s="4" t="str">
        <f>VLOOKUP(D2798,[2]Sheet1!$F$1:$J$65536,5,0)</f>
        <v>6228230975963746462</v>
      </c>
      <c r="T2798" s="4" t="str">
        <f>VLOOKUP(D2798,[1]Sheet1!$F$1:$H$65536,3,0)</f>
        <v>张大芝</v>
      </c>
      <c r="U2798" s="4" t="s">
        <v>56</v>
      </c>
      <c r="V2798" s="4"/>
      <c r="W2798" s="4"/>
      <c r="X2798" s="4"/>
    </row>
    <row r="2799" s="113" customFormat="1" hidden="1" customHeight="1" spans="1:24">
      <c r="A2799" s="9">
        <v>2798</v>
      </c>
      <c r="B2799" s="96" t="s">
        <v>66</v>
      </c>
      <c r="C2799" s="9" t="s">
        <v>6529</v>
      </c>
      <c r="D2799" s="9" t="s">
        <v>6530</v>
      </c>
      <c r="E2799" s="9" t="s">
        <v>6203</v>
      </c>
      <c r="F2799" s="9" t="s">
        <v>6204</v>
      </c>
      <c r="G2799" s="9" t="str">
        <f t="shared" si="321"/>
        <v>厚坡镇前河村</v>
      </c>
      <c r="H2799" s="9" t="s">
        <v>6205</v>
      </c>
      <c r="I2799" s="9">
        <v>1</v>
      </c>
      <c r="J2799" s="9">
        <v>1</v>
      </c>
      <c r="K2799" s="9">
        <v>0</v>
      </c>
      <c r="L2799" s="9">
        <v>0</v>
      </c>
      <c r="M2799" s="9">
        <f t="shared" si="315"/>
        <v>75</v>
      </c>
      <c r="N2799" s="9">
        <f t="shared" si="316"/>
        <v>0</v>
      </c>
      <c r="O2799" s="9">
        <f t="shared" si="317"/>
        <v>0</v>
      </c>
      <c r="P2799" s="125">
        <f t="shared" si="318"/>
        <v>75</v>
      </c>
      <c r="Q2799" s="127">
        <f t="shared" si="319"/>
        <v>598</v>
      </c>
      <c r="R2799" s="128">
        <f t="shared" si="320"/>
        <v>673</v>
      </c>
      <c r="S2799" s="4" t="str">
        <f>VLOOKUP(D2799,[2]Sheet1!$F$1:$J$65536,5,0)</f>
        <v>6228230975963227265</v>
      </c>
      <c r="T2799" s="4" t="str">
        <f>VLOOKUP(D2799,[1]Sheet1!$F$1:$H$65536,3,0)</f>
        <v>李显才</v>
      </c>
      <c r="U2799" s="4" t="s">
        <v>56</v>
      </c>
      <c r="V2799" s="4"/>
      <c r="W2799" s="4"/>
      <c r="X2799" s="4"/>
    </row>
    <row r="2800" s="113" customFormat="1" hidden="1" customHeight="1" spans="1:24">
      <c r="A2800" s="9">
        <v>2799</v>
      </c>
      <c r="B2800" s="96" t="s">
        <v>66</v>
      </c>
      <c r="C2800" s="9" t="s">
        <v>6531</v>
      </c>
      <c r="D2800" s="9" t="s">
        <v>6532</v>
      </c>
      <c r="E2800" s="9" t="s">
        <v>6203</v>
      </c>
      <c r="F2800" s="9" t="s">
        <v>6208</v>
      </c>
      <c r="G2800" s="9" t="str">
        <f t="shared" si="321"/>
        <v>厚坡镇磙子沟村</v>
      </c>
      <c r="H2800" s="9" t="s">
        <v>6209</v>
      </c>
      <c r="I2800" s="9">
        <v>1</v>
      </c>
      <c r="J2800" s="9">
        <v>1</v>
      </c>
      <c r="K2800" s="9">
        <v>0</v>
      </c>
      <c r="L2800" s="9">
        <v>0</v>
      </c>
      <c r="M2800" s="9">
        <f t="shared" si="315"/>
        <v>75</v>
      </c>
      <c r="N2800" s="9">
        <f t="shared" si="316"/>
        <v>0</v>
      </c>
      <c r="O2800" s="9">
        <f t="shared" si="317"/>
        <v>0</v>
      </c>
      <c r="P2800" s="125">
        <f t="shared" si="318"/>
        <v>75</v>
      </c>
      <c r="Q2800" s="127">
        <f t="shared" si="319"/>
        <v>598</v>
      </c>
      <c r="R2800" s="128">
        <f t="shared" si="320"/>
        <v>673</v>
      </c>
      <c r="S2800" s="4" t="str">
        <f>VLOOKUP(D2800,[2]Sheet1!$F$1:$J$65536,5,0)</f>
        <v>6228230975960712061</v>
      </c>
      <c r="T2800" s="4" t="str">
        <f>VLOOKUP(D2800,[1]Sheet1!$F$1:$H$65536,3,0)</f>
        <v>陈保科</v>
      </c>
      <c r="U2800" s="4" t="s">
        <v>56</v>
      </c>
      <c r="V2800" s="4"/>
      <c r="W2800" s="4"/>
      <c r="X2800" s="4"/>
    </row>
    <row r="2801" s="113" customFormat="1" hidden="1" customHeight="1" spans="1:24">
      <c r="A2801" s="9">
        <v>2800</v>
      </c>
      <c r="B2801" s="96" t="s">
        <v>66</v>
      </c>
      <c r="C2801" s="9" t="s">
        <v>6533</v>
      </c>
      <c r="D2801" s="9" t="s">
        <v>6534</v>
      </c>
      <c r="E2801" s="9" t="s">
        <v>6203</v>
      </c>
      <c r="F2801" s="9" t="s">
        <v>6535</v>
      </c>
      <c r="G2801" s="9" t="str">
        <f t="shared" si="321"/>
        <v>厚坡镇杨窝村</v>
      </c>
      <c r="H2801" s="9" t="s">
        <v>6536</v>
      </c>
      <c r="I2801" s="9">
        <v>1</v>
      </c>
      <c r="J2801" s="9">
        <v>0</v>
      </c>
      <c r="K2801" s="9">
        <v>0</v>
      </c>
      <c r="L2801" s="9">
        <v>1</v>
      </c>
      <c r="M2801" s="9">
        <f t="shared" si="315"/>
        <v>0</v>
      </c>
      <c r="N2801" s="9">
        <f t="shared" si="316"/>
        <v>0</v>
      </c>
      <c r="O2801" s="9">
        <f t="shared" si="317"/>
        <v>600</v>
      </c>
      <c r="P2801" s="125">
        <f t="shared" si="318"/>
        <v>600</v>
      </c>
      <c r="Q2801" s="127">
        <f t="shared" si="319"/>
        <v>598</v>
      </c>
      <c r="R2801" s="128">
        <f t="shared" si="320"/>
        <v>1198</v>
      </c>
      <c r="S2801" s="4" t="str">
        <f>VLOOKUP(D2801,[2]Sheet1!$F$1:$J$65536,5,0)</f>
        <v>6228230975964111567</v>
      </c>
      <c r="T2801" s="4" t="str">
        <f>VLOOKUP(D2801,[1]Sheet1!$F$1:$H$65536,3,0)</f>
        <v>郑中科</v>
      </c>
      <c r="U2801" s="4" t="s">
        <v>56</v>
      </c>
      <c r="V2801" s="4"/>
      <c r="W2801" s="4"/>
      <c r="X2801" s="4"/>
    </row>
    <row r="2802" s="113" customFormat="1" hidden="1" customHeight="1" spans="1:24">
      <c r="A2802" s="9">
        <v>2801</v>
      </c>
      <c r="B2802" s="96" t="s">
        <v>66</v>
      </c>
      <c r="C2802" s="9" t="s">
        <v>6537</v>
      </c>
      <c r="D2802" s="9" t="s">
        <v>6538</v>
      </c>
      <c r="E2802" s="9" t="s">
        <v>6203</v>
      </c>
      <c r="F2802" s="9" t="s">
        <v>6230</v>
      </c>
      <c r="G2802" s="9" t="str">
        <f t="shared" si="321"/>
        <v>厚坡镇李华庄村</v>
      </c>
      <c r="H2802" s="9" t="s">
        <v>6231</v>
      </c>
      <c r="I2802" s="9">
        <v>1</v>
      </c>
      <c r="J2802" s="9">
        <v>1</v>
      </c>
      <c r="K2802" s="9">
        <v>0</v>
      </c>
      <c r="L2802" s="9">
        <v>0</v>
      </c>
      <c r="M2802" s="9">
        <f t="shared" si="315"/>
        <v>75</v>
      </c>
      <c r="N2802" s="9">
        <f t="shared" si="316"/>
        <v>0</v>
      </c>
      <c r="O2802" s="9">
        <f t="shared" si="317"/>
        <v>0</v>
      </c>
      <c r="P2802" s="125">
        <f t="shared" si="318"/>
        <v>75</v>
      </c>
      <c r="Q2802" s="127">
        <f t="shared" si="319"/>
        <v>598</v>
      </c>
      <c r="R2802" s="128">
        <f t="shared" si="320"/>
        <v>673</v>
      </c>
      <c r="S2802" s="4" t="str">
        <f>VLOOKUP(D2802,[2]Sheet1!$F$1:$J$65536,5,0)</f>
        <v>6228230975962127466</v>
      </c>
      <c r="T2802" s="4" t="str">
        <f>VLOOKUP(D2802,[1]Sheet1!$F$1:$H$65536,3,0)</f>
        <v>侯聚才</v>
      </c>
      <c r="U2802" s="4" t="s">
        <v>56</v>
      </c>
      <c r="V2802" s="4"/>
      <c r="W2802" s="4"/>
      <c r="X2802" s="4"/>
    </row>
    <row r="2803" s="113" customFormat="1" hidden="1" customHeight="1" spans="1:24">
      <c r="A2803" s="9">
        <v>2802</v>
      </c>
      <c r="B2803" s="96" t="s">
        <v>862</v>
      </c>
      <c r="C2803" s="9" t="s">
        <v>2017</v>
      </c>
      <c r="D2803" s="9" t="s">
        <v>6539</v>
      </c>
      <c r="E2803" s="9" t="s">
        <v>6203</v>
      </c>
      <c r="F2803" s="9" t="s">
        <v>206</v>
      </c>
      <c r="G2803" s="9" t="str">
        <f t="shared" si="321"/>
        <v>厚坡镇胡坡村</v>
      </c>
      <c r="H2803" s="9" t="s">
        <v>6416</v>
      </c>
      <c r="I2803" s="9">
        <v>1</v>
      </c>
      <c r="J2803" s="9">
        <v>1</v>
      </c>
      <c r="K2803" s="9">
        <v>0</v>
      </c>
      <c r="L2803" s="9">
        <v>0</v>
      </c>
      <c r="M2803" s="9">
        <f t="shared" si="315"/>
        <v>75</v>
      </c>
      <c r="N2803" s="9">
        <f t="shared" si="316"/>
        <v>0</v>
      </c>
      <c r="O2803" s="9">
        <f t="shared" si="317"/>
        <v>0</v>
      </c>
      <c r="P2803" s="125">
        <f t="shared" si="318"/>
        <v>75</v>
      </c>
      <c r="Q2803" s="127">
        <f t="shared" si="319"/>
        <v>598</v>
      </c>
      <c r="R2803" s="128">
        <f t="shared" si="320"/>
        <v>673</v>
      </c>
      <c r="S2803" s="4" t="str">
        <f>VLOOKUP(D2803,[2]Sheet1!$F$1:$J$65536,5,0)</f>
        <v>6228230975964411561</v>
      </c>
      <c r="T2803" s="4" t="str">
        <f>VLOOKUP(D2803,[1]Sheet1!$F$1:$H$65536,3,0)</f>
        <v>周建国</v>
      </c>
      <c r="U2803" s="4" t="s">
        <v>56</v>
      </c>
      <c r="V2803" s="4"/>
      <c r="W2803" s="4"/>
      <c r="X2803" s="4"/>
    </row>
    <row r="2804" s="113" customFormat="1" hidden="1" customHeight="1" spans="1:24">
      <c r="A2804" s="9">
        <v>2803</v>
      </c>
      <c r="B2804" s="96" t="s">
        <v>66</v>
      </c>
      <c r="C2804" s="9" t="s">
        <v>6540</v>
      </c>
      <c r="D2804" s="9" t="s">
        <v>6541</v>
      </c>
      <c r="E2804" s="9" t="s">
        <v>6203</v>
      </c>
      <c r="F2804" s="9" t="s">
        <v>6204</v>
      </c>
      <c r="G2804" s="9" t="str">
        <f t="shared" si="321"/>
        <v>厚坡镇前河村</v>
      </c>
      <c r="H2804" s="9" t="s">
        <v>6205</v>
      </c>
      <c r="I2804" s="9">
        <v>1</v>
      </c>
      <c r="J2804" s="9">
        <v>1</v>
      </c>
      <c r="K2804" s="9">
        <v>0</v>
      </c>
      <c r="L2804" s="9">
        <v>0</v>
      </c>
      <c r="M2804" s="9">
        <f t="shared" si="315"/>
        <v>75</v>
      </c>
      <c r="N2804" s="9">
        <f t="shared" si="316"/>
        <v>0</v>
      </c>
      <c r="O2804" s="9">
        <f t="shared" si="317"/>
        <v>0</v>
      </c>
      <c r="P2804" s="125">
        <f t="shared" si="318"/>
        <v>75</v>
      </c>
      <c r="Q2804" s="127">
        <f t="shared" si="319"/>
        <v>598</v>
      </c>
      <c r="R2804" s="128">
        <f t="shared" si="320"/>
        <v>673</v>
      </c>
      <c r="S2804" s="4" t="str">
        <f>VLOOKUP(D2804,[2]Sheet1!$F$1:$J$65536,5,0)</f>
        <v>6228230975963297060</v>
      </c>
      <c r="T2804" s="4" t="str">
        <f>VLOOKUP(D2804,[1]Sheet1!$F$1:$H$65536,3,0)</f>
        <v>吴新宽</v>
      </c>
      <c r="U2804" s="4" t="s">
        <v>56</v>
      </c>
      <c r="V2804" s="4"/>
      <c r="W2804" s="4"/>
      <c r="X2804" s="4"/>
    </row>
    <row r="2805" s="113" customFormat="1" hidden="1" customHeight="1" spans="1:24">
      <c r="A2805" s="9">
        <v>2804</v>
      </c>
      <c r="B2805" s="96" t="s">
        <v>66</v>
      </c>
      <c r="C2805" s="9" t="s">
        <v>6542</v>
      </c>
      <c r="D2805" s="9" t="s">
        <v>6543</v>
      </c>
      <c r="E2805" s="9" t="s">
        <v>6203</v>
      </c>
      <c r="F2805" s="9" t="s">
        <v>1658</v>
      </c>
      <c r="G2805" s="9" t="str">
        <f t="shared" si="321"/>
        <v>厚坡镇王岗村</v>
      </c>
      <c r="H2805" s="9" t="s">
        <v>6263</v>
      </c>
      <c r="I2805" s="9">
        <v>1</v>
      </c>
      <c r="J2805" s="9">
        <v>1</v>
      </c>
      <c r="K2805" s="9">
        <v>0</v>
      </c>
      <c r="L2805" s="9">
        <v>0</v>
      </c>
      <c r="M2805" s="9">
        <f t="shared" si="315"/>
        <v>75</v>
      </c>
      <c r="N2805" s="9">
        <f t="shared" si="316"/>
        <v>0</v>
      </c>
      <c r="O2805" s="9">
        <f t="shared" si="317"/>
        <v>0</v>
      </c>
      <c r="P2805" s="125">
        <f t="shared" si="318"/>
        <v>75</v>
      </c>
      <c r="Q2805" s="127">
        <f t="shared" si="319"/>
        <v>598</v>
      </c>
      <c r="R2805" s="128">
        <f t="shared" si="320"/>
        <v>673</v>
      </c>
      <c r="S2805" s="4" t="str">
        <f>VLOOKUP(D2805,[2]Sheet1!$F$1:$J$65536,5,0)</f>
        <v>6228230975961364961</v>
      </c>
      <c r="T2805" s="4" t="str">
        <f>VLOOKUP(D2805,[1]Sheet1!$F$1:$H$65536,3,0)</f>
        <v>王群占</v>
      </c>
      <c r="U2805" s="4" t="s">
        <v>56</v>
      </c>
      <c r="V2805" s="4"/>
      <c r="W2805" s="4"/>
      <c r="X2805" s="4"/>
    </row>
    <row r="2806" s="113" customFormat="1" hidden="1" customHeight="1" spans="1:24">
      <c r="A2806" s="9">
        <v>2805</v>
      </c>
      <c r="B2806" s="96" t="s">
        <v>131</v>
      </c>
      <c r="C2806" s="9" t="s">
        <v>6544</v>
      </c>
      <c r="D2806" s="9" t="s">
        <v>6545</v>
      </c>
      <c r="E2806" s="9" t="s">
        <v>6203</v>
      </c>
      <c r="F2806" s="9" t="s">
        <v>6230</v>
      </c>
      <c r="G2806" s="9" t="str">
        <f t="shared" si="321"/>
        <v>厚坡镇李华庄村</v>
      </c>
      <c r="H2806" s="9" t="s">
        <v>6231</v>
      </c>
      <c r="I2806" s="9">
        <v>1</v>
      </c>
      <c r="J2806" s="9">
        <v>1</v>
      </c>
      <c r="K2806" s="9">
        <v>0</v>
      </c>
      <c r="L2806" s="9">
        <v>0</v>
      </c>
      <c r="M2806" s="9">
        <f t="shared" si="315"/>
        <v>75</v>
      </c>
      <c r="N2806" s="9">
        <f t="shared" si="316"/>
        <v>0</v>
      </c>
      <c r="O2806" s="9">
        <f t="shared" si="317"/>
        <v>0</v>
      </c>
      <c r="P2806" s="125">
        <f t="shared" si="318"/>
        <v>75</v>
      </c>
      <c r="Q2806" s="127">
        <f t="shared" si="319"/>
        <v>598</v>
      </c>
      <c r="R2806" s="128">
        <f t="shared" si="320"/>
        <v>673</v>
      </c>
      <c r="S2806" s="4" t="str">
        <f>VLOOKUP(D2806,[2]Sheet1!$F$1:$J$65536,5,0)</f>
        <v>6228230975962122467</v>
      </c>
      <c r="T2806" s="4" t="str">
        <f>VLOOKUP(D2806,[1]Sheet1!$F$1:$H$65536,3,0)</f>
        <v>侯岗成</v>
      </c>
      <c r="U2806" s="4" t="s">
        <v>56</v>
      </c>
      <c r="V2806" s="4"/>
      <c r="W2806" s="4"/>
      <c r="X2806" s="4"/>
    </row>
    <row r="2807" s="113" customFormat="1" hidden="1" customHeight="1" spans="1:24">
      <c r="A2807" s="9">
        <v>2806</v>
      </c>
      <c r="B2807" s="96" t="s">
        <v>66</v>
      </c>
      <c r="C2807" s="9" t="s">
        <v>6546</v>
      </c>
      <c r="D2807" s="9" t="s">
        <v>6547</v>
      </c>
      <c r="E2807" s="9" t="s">
        <v>6203</v>
      </c>
      <c r="F2807" s="9" t="s">
        <v>6442</v>
      </c>
      <c r="G2807" s="9" t="str">
        <f t="shared" si="321"/>
        <v>厚坡镇胡湾村</v>
      </c>
      <c r="H2807" s="9" t="s">
        <v>6443</v>
      </c>
      <c r="I2807" s="9">
        <v>1</v>
      </c>
      <c r="J2807" s="9">
        <v>1</v>
      </c>
      <c r="K2807" s="9">
        <v>0</v>
      </c>
      <c r="L2807" s="9">
        <v>0</v>
      </c>
      <c r="M2807" s="9">
        <f t="shared" si="315"/>
        <v>75</v>
      </c>
      <c r="N2807" s="9">
        <f t="shared" si="316"/>
        <v>0</v>
      </c>
      <c r="O2807" s="9">
        <f t="shared" si="317"/>
        <v>0</v>
      </c>
      <c r="P2807" s="125">
        <f t="shared" si="318"/>
        <v>75</v>
      </c>
      <c r="Q2807" s="127">
        <f t="shared" si="319"/>
        <v>598</v>
      </c>
      <c r="R2807" s="128">
        <f t="shared" si="320"/>
        <v>673</v>
      </c>
      <c r="S2807" s="4" t="str">
        <f>VLOOKUP(D2807,[2]Sheet1!$F$1:$J$65536,5,0)</f>
        <v>6228230976049906864</v>
      </c>
      <c r="T2807" s="4" t="str">
        <f>VLOOKUP(D2807,[1]Sheet1!$F$1:$H$65536,3,0)</f>
        <v>杨天有</v>
      </c>
      <c r="U2807" s="4" t="s">
        <v>56</v>
      </c>
      <c r="V2807" s="4"/>
      <c r="W2807" s="4"/>
      <c r="X2807" s="4"/>
    </row>
    <row r="2808" s="113" customFormat="1" hidden="1" customHeight="1" spans="1:24">
      <c r="A2808" s="9">
        <v>2807</v>
      </c>
      <c r="B2808" s="96" t="s">
        <v>66</v>
      </c>
      <c r="C2808" s="9" t="s">
        <v>6548</v>
      </c>
      <c r="D2808" s="9" t="s">
        <v>6549</v>
      </c>
      <c r="E2808" s="9" t="s">
        <v>6203</v>
      </c>
      <c r="F2808" s="9" t="s">
        <v>6222</v>
      </c>
      <c r="G2808" s="9" t="str">
        <f t="shared" si="321"/>
        <v>厚坡镇孙寨村</v>
      </c>
      <c r="H2808" s="9" t="s">
        <v>6223</v>
      </c>
      <c r="I2808" s="9">
        <v>1</v>
      </c>
      <c r="J2808" s="9">
        <v>1</v>
      </c>
      <c r="K2808" s="9">
        <v>0</v>
      </c>
      <c r="L2808" s="9">
        <v>0</v>
      </c>
      <c r="M2808" s="9">
        <f t="shared" si="315"/>
        <v>75</v>
      </c>
      <c r="N2808" s="9">
        <f t="shared" si="316"/>
        <v>0</v>
      </c>
      <c r="O2808" s="9">
        <f t="shared" si="317"/>
        <v>0</v>
      </c>
      <c r="P2808" s="125">
        <f t="shared" si="318"/>
        <v>75</v>
      </c>
      <c r="Q2808" s="127">
        <f t="shared" si="319"/>
        <v>598</v>
      </c>
      <c r="R2808" s="128">
        <f t="shared" si="320"/>
        <v>673</v>
      </c>
      <c r="S2808" s="4" t="str">
        <f>VLOOKUP(D2808,[2]Sheet1!$F$1:$J$65536,5,0)</f>
        <v>6228230975962294365</v>
      </c>
      <c r="T2808" s="4" t="str">
        <f>VLOOKUP(D2808,[1]Sheet1!$F$1:$H$65536,3,0)</f>
        <v>孙本栓</v>
      </c>
      <c r="U2808" s="4" t="s">
        <v>56</v>
      </c>
      <c r="V2808" s="4"/>
      <c r="W2808" s="4"/>
      <c r="X2808" s="4"/>
    </row>
    <row r="2809" s="113" customFormat="1" hidden="1" customHeight="1" spans="1:24">
      <c r="A2809" s="9">
        <v>2808</v>
      </c>
      <c r="B2809" s="96" t="s">
        <v>66</v>
      </c>
      <c r="C2809" s="9" t="s">
        <v>6550</v>
      </c>
      <c r="D2809" s="9" t="s">
        <v>6551</v>
      </c>
      <c r="E2809" s="9" t="s">
        <v>6203</v>
      </c>
      <c r="F2809" s="9" t="s">
        <v>6278</v>
      </c>
      <c r="G2809" s="9" t="str">
        <f t="shared" si="321"/>
        <v>厚坡镇马王港村</v>
      </c>
      <c r="H2809" s="9" t="s">
        <v>6279</v>
      </c>
      <c r="I2809" s="9">
        <v>1</v>
      </c>
      <c r="J2809" s="9">
        <v>1</v>
      </c>
      <c r="K2809" s="9">
        <v>0</v>
      </c>
      <c r="L2809" s="9">
        <v>0</v>
      </c>
      <c r="M2809" s="9">
        <f t="shared" si="315"/>
        <v>75</v>
      </c>
      <c r="N2809" s="9">
        <f t="shared" si="316"/>
        <v>0</v>
      </c>
      <c r="O2809" s="9">
        <f t="shared" si="317"/>
        <v>0</v>
      </c>
      <c r="P2809" s="125">
        <f t="shared" si="318"/>
        <v>75</v>
      </c>
      <c r="Q2809" s="127">
        <f t="shared" si="319"/>
        <v>598</v>
      </c>
      <c r="R2809" s="128">
        <f t="shared" si="320"/>
        <v>673</v>
      </c>
      <c r="S2809" s="4" t="str">
        <f>VLOOKUP(D2809,[2]Sheet1!$F$1:$J$65536,5,0)</f>
        <v>6228230975960844864</v>
      </c>
      <c r="T2809" s="4" t="str">
        <f>VLOOKUP(D2809,[1]Sheet1!$F$1:$H$65536,3,0)</f>
        <v>乔斗思</v>
      </c>
      <c r="U2809" s="4" t="s">
        <v>56</v>
      </c>
      <c r="V2809" s="4"/>
      <c r="W2809" s="4"/>
      <c r="X2809" s="4"/>
    </row>
    <row r="2810" s="113" customFormat="1" hidden="1" customHeight="1" spans="1:24">
      <c r="A2810" s="9">
        <v>2809</v>
      </c>
      <c r="B2810" s="96" t="s">
        <v>66</v>
      </c>
      <c r="C2810" s="9" t="s">
        <v>6552</v>
      </c>
      <c r="D2810" s="9" t="s">
        <v>6553</v>
      </c>
      <c r="E2810" s="9" t="s">
        <v>6203</v>
      </c>
      <c r="F2810" s="9" t="s">
        <v>2114</v>
      </c>
      <c r="G2810" s="9" t="str">
        <f t="shared" si="321"/>
        <v>厚坡镇王沟村</v>
      </c>
      <c r="H2810" s="9" t="s">
        <v>6271</v>
      </c>
      <c r="I2810" s="9">
        <v>1</v>
      </c>
      <c r="J2810" s="9">
        <v>1</v>
      </c>
      <c r="K2810" s="9">
        <v>0</v>
      </c>
      <c r="L2810" s="9">
        <v>0</v>
      </c>
      <c r="M2810" s="9">
        <f t="shared" si="315"/>
        <v>75</v>
      </c>
      <c r="N2810" s="9">
        <f t="shared" si="316"/>
        <v>0</v>
      </c>
      <c r="O2810" s="9">
        <f t="shared" si="317"/>
        <v>0</v>
      </c>
      <c r="P2810" s="125">
        <f t="shared" si="318"/>
        <v>75</v>
      </c>
      <c r="Q2810" s="127">
        <f t="shared" si="319"/>
        <v>598</v>
      </c>
      <c r="R2810" s="128">
        <f t="shared" si="320"/>
        <v>673</v>
      </c>
      <c r="S2810" s="4" t="str">
        <f>VLOOKUP(D2810,[2]Sheet1!$F$1:$J$65536,5,0)</f>
        <v>6228230975961615362</v>
      </c>
      <c r="T2810" s="4" t="str">
        <f>VLOOKUP(D2810,[1]Sheet1!$F$1:$H$65536,3,0)</f>
        <v>李化各</v>
      </c>
      <c r="U2810" s="4" t="s">
        <v>56</v>
      </c>
      <c r="V2810" s="4"/>
      <c r="W2810" s="4"/>
      <c r="X2810" s="4"/>
    </row>
    <row r="2811" s="113" customFormat="1" hidden="1" customHeight="1" spans="1:24">
      <c r="A2811" s="9">
        <v>2810</v>
      </c>
      <c r="B2811" s="96" t="s">
        <v>66</v>
      </c>
      <c r="C2811" s="9" t="s">
        <v>6554</v>
      </c>
      <c r="D2811" s="9" t="s">
        <v>6555</v>
      </c>
      <c r="E2811" s="9" t="s">
        <v>6203</v>
      </c>
      <c r="F2811" s="9" t="s">
        <v>6230</v>
      </c>
      <c r="G2811" s="9" t="str">
        <f t="shared" si="321"/>
        <v>厚坡镇李华庄村</v>
      </c>
      <c r="H2811" s="9" t="s">
        <v>6231</v>
      </c>
      <c r="I2811" s="9">
        <v>1</v>
      </c>
      <c r="J2811" s="9">
        <v>0</v>
      </c>
      <c r="K2811" s="9">
        <v>1</v>
      </c>
      <c r="L2811" s="9">
        <v>0</v>
      </c>
      <c r="M2811" s="9">
        <f t="shared" si="315"/>
        <v>0</v>
      </c>
      <c r="N2811" s="9">
        <f t="shared" si="316"/>
        <v>300</v>
      </c>
      <c r="O2811" s="9">
        <f t="shared" si="317"/>
        <v>0</v>
      </c>
      <c r="P2811" s="125">
        <f t="shared" si="318"/>
        <v>300</v>
      </c>
      <c r="Q2811" s="127">
        <f t="shared" si="319"/>
        <v>598</v>
      </c>
      <c r="R2811" s="128">
        <f t="shared" si="320"/>
        <v>898</v>
      </c>
      <c r="S2811" s="4" t="str">
        <f>VLOOKUP(D2811,[2]Sheet1!$F$1:$J$65536,5,0)</f>
        <v>6217975130025478173</v>
      </c>
      <c r="T2811" s="4" t="str">
        <f>VLOOKUP(D2811,[1]Sheet1!$F$1:$H$65536,3,0)</f>
        <v>候本山</v>
      </c>
      <c r="U2811" s="4" t="s">
        <v>56</v>
      </c>
      <c r="V2811" s="4"/>
      <c r="W2811" s="4"/>
      <c r="X2811" s="4"/>
    </row>
    <row r="2812" s="113" customFormat="1" hidden="1" customHeight="1" spans="1:24">
      <c r="A2812" s="9">
        <v>2811</v>
      </c>
      <c r="B2812" s="96" t="s">
        <v>66</v>
      </c>
      <c r="C2812" s="9" t="s">
        <v>6556</v>
      </c>
      <c r="D2812" s="9" t="s">
        <v>6557</v>
      </c>
      <c r="E2812" s="9" t="s">
        <v>6203</v>
      </c>
      <c r="F2812" s="9" t="s">
        <v>6254</v>
      </c>
      <c r="G2812" s="9" t="str">
        <f t="shared" si="321"/>
        <v>厚坡镇柏扒村</v>
      </c>
      <c r="H2812" s="9" t="s">
        <v>6255</v>
      </c>
      <c r="I2812" s="9">
        <v>1</v>
      </c>
      <c r="J2812" s="9">
        <v>1</v>
      </c>
      <c r="K2812" s="9">
        <v>0</v>
      </c>
      <c r="L2812" s="9">
        <v>0</v>
      </c>
      <c r="M2812" s="9">
        <f t="shared" si="315"/>
        <v>75</v>
      </c>
      <c r="N2812" s="9">
        <f t="shared" si="316"/>
        <v>0</v>
      </c>
      <c r="O2812" s="9">
        <f t="shared" si="317"/>
        <v>0</v>
      </c>
      <c r="P2812" s="125">
        <f t="shared" si="318"/>
        <v>75</v>
      </c>
      <c r="Q2812" s="127">
        <f t="shared" si="319"/>
        <v>598</v>
      </c>
      <c r="R2812" s="128">
        <f t="shared" si="320"/>
        <v>673</v>
      </c>
      <c r="S2812" s="4" t="str">
        <f>VLOOKUP(D2812,[2]Sheet1!$F$1:$J$65536,5,0)</f>
        <v>6228230975961294960</v>
      </c>
      <c r="T2812" s="4" t="str">
        <f>VLOOKUP(D2812,[1]Sheet1!$F$1:$H$65536,3,0)</f>
        <v>王喜亮</v>
      </c>
      <c r="U2812" s="4" t="s">
        <v>56</v>
      </c>
      <c r="V2812" s="4"/>
      <c r="W2812" s="4"/>
      <c r="X2812" s="4"/>
    </row>
    <row r="2813" s="113" customFormat="1" hidden="1" customHeight="1" spans="1:24">
      <c r="A2813" s="9">
        <v>2812</v>
      </c>
      <c r="B2813" s="96" t="s">
        <v>179</v>
      </c>
      <c r="C2813" s="9" t="s">
        <v>6558</v>
      </c>
      <c r="D2813" s="9" t="s">
        <v>6559</v>
      </c>
      <c r="E2813" s="9" t="s">
        <v>6203</v>
      </c>
      <c r="F2813" s="9" t="s">
        <v>6309</v>
      </c>
      <c r="G2813" s="9" t="str">
        <f t="shared" si="321"/>
        <v>厚坡镇付营村</v>
      </c>
      <c r="H2813" s="9" t="s">
        <v>6310</v>
      </c>
      <c r="I2813" s="9">
        <v>1</v>
      </c>
      <c r="J2813" s="9">
        <v>1</v>
      </c>
      <c r="K2813" s="9">
        <v>0</v>
      </c>
      <c r="L2813" s="9">
        <v>0</v>
      </c>
      <c r="M2813" s="9">
        <f t="shared" si="315"/>
        <v>75</v>
      </c>
      <c r="N2813" s="9">
        <f t="shared" si="316"/>
        <v>0</v>
      </c>
      <c r="O2813" s="9">
        <f t="shared" si="317"/>
        <v>0</v>
      </c>
      <c r="P2813" s="125">
        <f t="shared" si="318"/>
        <v>75</v>
      </c>
      <c r="Q2813" s="127">
        <f t="shared" si="319"/>
        <v>598</v>
      </c>
      <c r="R2813" s="128">
        <f t="shared" si="320"/>
        <v>673</v>
      </c>
      <c r="S2813" s="4" t="str">
        <f>VLOOKUP(D2813,[2]Sheet1!$F$1:$J$65536,5,0)</f>
        <v>6228230975963718669</v>
      </c>
      <c r="T2813" s="4" t="str">
        <f>VLOOKUP(D2813,[1]Sheet1!$F$1:$H$65536,3,0)</f>
        <v>王天照</v>
      </c>
      <c r="U2813" s="4" t="s">
        <v>56</v>
      </c>
      <c r="V2813" s="4"/>
      <c r="W2813" s="4"/>
      <c r="X2813" s="4"/>
    </row>
    <row r="2814" s="113" customFormat="1" hidden="1" customHeight="1" spans="1:24">
      <c r="A2814" s="9">
        <v>2813</v>
      </c>
      <c r="B2814" s="96" t="s">
        <v>66</v>
      </c>
      <c r="C2814" s="9" t="s">
        <v>6560</v>
      </c>
      <c r="D2814" s="9" t="s">
        <v>6561</v>
      </c>
      <c r="E2814" s="9" t="s">
        <v>6203</v>
      </c>
      <c r="F2814" s="9" t="s">
        <v>6301</v>
      </c>
      <c r="G2814" s="9" t="str">
        <f t="shared" si="321"/>
        <v>厚坡镇王寨村</v>
      </c>
      <c r="H2814" s="9" t="s">
        <v>6302</v>
      </c>
      <c r="I2814" s="9">
        <v>1</v>
      </c>
      <c r="J2814" s="9">
        <v>1</v>
      </c>
      <c r="K2814" s="9">
        <v>0</v>
      </c>
      <c r="L2814" s="9">
        <v>0</v>
      </c>
      <c r="M2814" s="9">
        <f t="shared" si="315"/>
        <v>75</v>
      </c>
      <c r="N2814" s="9">
        <f t="shared" si="316"/>
        <v>0</v>
      </c>
      <c r="O2814" s="9">
        <f t="shared" si="317"/>
        <v>0</v>
      </c>
      <c r="P2814" s="125">
        <f t="shared" si="318"/>
        <v>75</v>
      </c>
      <c r="Q2814" s="127">
        <f t="shared" si="319"/>
        <v>598</v>
      </c>
      <c r="R2814" s="128">
        <f t="shared" si="320"/>
        <v>673</v>
      </c>
      <c r="S2814" s="4" t="str">
        <f>VLOOKUP(D2814,[2]Sheet1!$F$1:$J$65536,5,0)</f>
        <v>6228230975961507064</v>
      </c>
      <c r="T2814" s="4" t="str">
        <f>VLOOKUP(D2814,[1]Sheet1!$F$1:$H$65536,3,0)</f>
        <v>邓金贵</v>
      </c>
      <c r="U2814" s="4" t="s">
        <v>56</v>
      </c>
      <c r="V2814" s="4"/>
      <c r="W2814" s="4"/>
      <c r="X2814" s="4"/>
    </row>
    <row r="2815" s="113" customFormat="1" hidden="1" customHeight="1" spans="1:24">
      <c r="A2815" s="9">
        <v>2814</v>
      </c>
      <c r="B2815" s="96" t="s">
        <v>66</v>
      </c>
      <c r="C2815" s="9" t="s">
        <v>6562</v>
      </c>
      <c r="D2815" s="9" t="s">
        <v>6563</v>
      </c>
      <c r="E2815" s="9" t="s">
        <v>6203</v>
      </c>
      <c r="F2815" s="9" t="s">
        <v>6274</v>
      </c>
      <c r="G2815" s="9" t="str">
        <f t="shared" si="321"/>
        <v>厚坡镇齐湾村</v>
      </c>
      <c r="H2815" s="9" t="s">
        <v>6275</v>
      </c>
      <c r="I2815" s="9">
        <v>1</v>
      </c>
      <c r="J2815" s="9">
        <v>1</v>
      </c>
      <c r="K2815" s="9">
        <v>0</v>
      </c>
      <c r="L2815" s="9">
        <v>0</v>
      </c>
      <c r="M2815" s="9">
        <f t="shared" si="315"/>
        <v>75</v>
      </c>
      <c r="N2815" s="9">
        <f t="shared" si="316"/>
        <v>0</v>
      </c>
      <c r="O2815" s="9">
        <f t="shared" si="317"/>
        <v>0</v>
      </c>
      <c r="P2815" s="125">
        <f t="shared" si="318"/>
        <v>75</v>
      </c>
      <c r="Q2815" s="127">
        <f t="shared" si="319"/>
        <v>598</v>
      </c>
      <c r="R2815" s="128">
        <f t="shared" si="320"/>
        <v>673</v>
      </c>
      <c r="S2815" s="4" t="str">
        <f>VLOOKUP(D2815,[2]Sheet1!$F$1:$J$65536,5,0)</f>
        <v>6228230975963057662</v>
      </c>
      <c r="T2815" s="4" t="str">
        <f>VLOOKUP(D2815,[1]Sheet1!$F$1:$H$65536,3,0)</f>
        <v>孙天让</v>
      </c>
      <c r="U2815" s="4" t="s">
        <v>56</v>
      </c>
      <c r="V2815" s="4"/>
      <c r="W2815" s="4"/>
      <c r="X2815" s="4"/>
    </row>
    <row r="2816" s="113" customFormat="1" hidden="1" customHeight="1" spans="1:24">
      <c r="A2816" s="9">
        <v>2815</v>
      </c>
      <c r="B2816" s="96" t="s">
        <v>853</v>
      </c>
      <c r="C2816" s="9" t="s">
        <v>6564</v>
      </c>
      <c r="D2816" s="9" t="s">
        <v>6565</v>
      </c>
      <c r="E2816" s="9" t="s">
        <v>6203</v>
      </c>
      <c r="F2816" s="9" t="s">
        <v>6218</v>
      </c>
      <c r="G2816" s="9" t="str">
        <f t="shared" si="321"/>
        <v>厚坡镇裴岗村</v>
      </c>
      <c r="H2816" s="9" t="s">
        <v>6219</v>
      </c>
      <c r="I2816" s="9">
        <v>1</v>
      </c>
      <c r="J2816" s="9">
        <v>1</v>
      </c>
      <c r="K2816" s="9">
        <v>0</v>
      </c>
      <c r="L2816" s="9">
        <v>0</v>
      </c>
      <c r="M2816" s="9">
        <f t="shared" si="315"/>
        <v>75</v>
      </c>
      <c r="N2816" s="9">
        <f t="shared" si="316"/>
        <v>0</v>
      </c>
      <c r="O2816" s="9">
        <f t="shared" si="317"/>
        <v>0</v>
      </c>
      <c r="P2816" s="125">
        <f t="shared" si="318"/>
        <v>75</v>
      </c>
      <c r="Q2816" s="127">
        <f t="shared" si="319"/>
        <v>598</v>
      </c>
      <c r="R2816" s="128">
        <f t="shared" si="320"/>
        <v>673</v>
      </c>
      <c r="S2816" s="4" t="str">
        <f>VLOOKUP(D2816,[2]Sheet1!$F$1:$J$65536,5,0)</f>
        <v>6228230975964532267</v>
      </c>
      <c r="T2816" s="4" t="str">
        <f>VLOOKUP(D2816,[1]Sheet1!$F$1:$H$65536,3,0)</f>
        <v>高志群</v>
      </c>
      <c r="U2816" s="4" t="s">
        <v>56</v>
      </c>
      <c r="V2816" s="4"/>
      <c r="W2816" s="4"/>
      <c r="X2816" s="4"/>
    </row>
    <row r="2817" s="113" customFormat="1" hidden="1" customHeight="1" spans="1:24">
      <c r="A2817" s="9">
        <v>2816</v>
      </c>
      <c r="B2817" s="96" t="s">
        <v>66</v>
      </c>
      <c r="C2817" s="9" t="s">
        <v>6566</v>
      </c>
      <c r="D2817" s="9" t="s">
        <v>6567</v>
      </c>
      <c r="E2817" s="9" t="s">
        <v>6203</v>
      </c>
      <c r="F2817" s="9" t="s">
        <v>6309</v>
      </c>
      <c r="G2817" s="9" t="str">
        <f t="shared" si="321"/>
        <v>厚坡镇付营村</v>
      </c>
      <c r="H2817" s="9" t="s">
        <v>6310</v>
      </c>
      <c r="I2817" s="9">
        <v>1</v>
      </c>
      <c r="J2817" s="9">
        <v>1</v>
      </c>
      <c r="K2817" s="9">
        <v>0</v>
      </c>
      <c r="L2817" s="9">
        <v>0</v>
      </c>
      <c r="M2817" s="9">
        <f t="shared" si="315"/>
        <v>75</v>
      </c>
      <c r="N2817" s="9">
        <f t="shared" si="316"/>
        <v>0</v>
      </c>
      <c r="O2817" s="9">
        <f t="shared" si="317"/>
        <v>0</v>
      </c>
      <c r="P2817" s="125">
        <f t="shared" si="318"/>
        <v>75</v>
      </c>
      <c r="Q2817" s="127">
        <f t="shared" si="319"/>
        <v>598</v>
      </c>
      <c r="R2817" s="128">
        <f t="shared" si="320"/>
        <v>673</v>
      </c>
      <c r="S2817" s="4" t="str">
        <f>VLOOKUP(D2817,[2]Sheet1!$F$1:$J$65536,5,0)</f>
        <v>6228230975963694969</v>
      </c>
      <c r="T2817" s="4" t="str">
        <f>VLOOKUP(D2817,[1]Sheet1!$F$1:$H$65536,3,0)</f>
        <v>孙均定</v>
      </c>
      <c r="U2817" s="4" t="s">
        <v>56</v>
      </c>
      <c r="V2817" s="4"/>
      <c r="W2817" s="4"/>
      <c r="X2817" s="4"/>
    </row>
    <row r="2818" s="113" customFormat="1" hidden="1" customHeight="1" spans="1:24">
      <c r="A2818" s="9">
        <v>2817</v>
      </c>
      <c r="B2818" s="96" t="s">
        <v>66</v>
      </c>
      <c r="C2818" s="9" t="s">
        <v>6568</v>
      </c>
      <c r="D2818" s="9" t="s">
        <v>6569</v>
      </c>
      <c r="E2818" s="9" t="s">
        <v>6203</v>
      </c>
      <c r="F2818" s="9" t="s">
        <v>6334</v>
      </c>
      <c r="G2818" s="9" t="str">
        <f t="shared" si="321"/>
        <v>厚坡镇卢咀村</v>
      </c>
      <c r="H2818" s="9" t="s">
        <v>6335</v>
      </c>
      <c r="I2818" s="9">
        <v>1</v>
      </c>
      <c r="J2818" s="9">
        <v>1</v>
      </c>
      <c r="K2818" s="9">
        <v>0</v>
      </c>
      <c r="L2818" s="9">
        <v>0</v>
      </c>
      <c r="M2818" s="9">
        <f t="shared" si="315"/>
        <v>75</v>
      </c>
      <c r="N2818" s="9">
        <f t="shared" si="316"/>
        <v>0</v>
      </c>
      <c r="O2818" s="9">
        <f t="shared" si="317"/>
        <v>0</v>
      </c>
      <c r="P2818" s="125">
        <f t="shared" si="318"/>
        <v>75</v>
      </c>
      <c r="Q2818" s="127">
        <f t="shared" si="319"/>
        <v>598</v>
      </c>
      <c r="R2818" s="128">
        <f t="shared" si="320"/>
        <v>673</v>
      </c>
      <c r="S2818" s="4" t="str">
        <f>VLOOKUP(D2818,[2]Sheet1!$F$1:$J$65536,5,0)</f>
        <v>6217975130027654847</v>
      </c>
      <c r="T2818" s="4" t="str">
        <f>VLOOKUP(D2818,[1]Sheet1!$F$1:$H$65536,3,0)</f>
        <v>卢洪绪</v>
      </c>
      <c r="U2818" s="4" t="s">
        <v>56</v>
      </c>
      <c r="V2818" s="4"/>
      <c r="W2818" s="4"/>
      <c r="X2818" s="4"/>
    </row>
    <row r="2819" s="113" customFormat="1" hidden="1" customHeight="1" spans="1:24">
      <c r="A2819" s="9">
        <v>2818</v>
      </c>
      <c r="B2819" s="96" t="s">
        <v>123</v>
      </c>
      <c r="C2819" s="9" t="s">
        <v>6570</v>
      </c>
      <c r="D2819" s="9" t="s">
        <v>6571</v>
      </c>
      <c r="E2819" s="9" t="s">
        <v>6203</v>
      </c>
      <c r="F2819" s="9" t="s">
        <v>6289</v>
      </c>
      <c r="G2819" s="9" t="str">
        <f t="shared" si="321"/>
        <v>厚坡镇饶西村</v>
      </c>
      <c r="H2819" s="9" t="s">
        <v>6290</v>
      </c>
      <c r="I2819" s="9">
        <v>1</v>
      </c>
      <c r="J2819" s="9">
        <v>1</v>
      </c>
      <c r="K2819" s="9">
        <v>0</v>
      </c>
      <c r="L2819" s="9">
        <v>0</v>
      </c>
      <c r="M2819" s="9">
        <f t="shared" ref="M2819:M2882" si="322">J2819*75</f>
        <v>75</v>
      </c>
      <c r="N2819" s="9">
        <f t="shared" ref="N2819:N2882" si="323">K2819*300</f>
        <v>0</v>
      </c>
      <c r="O2819" s="9">
        <f t="shared" ref="O2819:O2882" si="324">L2819*600</f>
        <v>0</v>
      </c>
      <c r="P2819" s="125">
        <f t="shared" ref="P2819:P2882" si="325">M2819+N2819+O2819</f>
        <v>75</v>
      </c>
      <c r="Q2819" s="127">
        <f t="shared" ref="Q2819:Q2882" si="326">I2819*598</f>
        <v>598</v>
      </c>
      <c r="R2819" s="128">
        <f t="shared" ref="R2819:R2882" si="327">P2819+Q2819</f>
        <v>673</v>
      </c>
      <c r="S2819" s="4" t="str">
        <f>VLOOKUP(D2819,[2]Sheet1!$F$1:$J$65536,5,0)</f>
        <v>6228230975964046268</v>
      </c>
      <c r="T2819" s="4" t="str">
        <f>VLOOKUP(D2819,[1]Sheet1!$F$1:$H$65536,3,0)</f>
        <v>张金花</v>
      </c>
      <c r="U2819" s="4" t="s">
        <v>56</v>
      </c>
      <c r="V2819" s="4"/>
      <c r="W2819" s="4"/>
      <c r="X2819" s="4"/>
    </row>
    <row r="2820" s="113" customFormat="1" hidden="1" customHeight="1" spans="1:24">
      <c r="A2820" s="9">
        <v>2819</v>
      </c>
      <c r="B2820" s="96" t="s">
        <v>66</v>
      </c>
      <c r="C2820" s="9" t="s">
        <v>6572</v>
      </c>
      <c r="D2820" s="9" t="s">
        <v>6573</v>
      </c>
      <c r="E2820" s="9" t="s">
        <v>6203</v>
      </c>
      <c r="F2820" s="9" t="s">
        <v>6334</v>
      </c>
      <c r="G2820" s="9" t="str">
        <f t="shared" si="321"/>
        <v>厚坡镇卢咀村</v>
      </c>
      <c r="H2820" s="9" t="s">
        <v>6335</v>
      </c>
      <c r="I2820" s="9">
        <v>1</v>
      </c>
      <c r="J2820" s="9">
        <v>1</v>
      </c>
      <c r="K2820" s="9">
        <v>0</v>
      </c>
      <c r="L2820" s="9">
        <v>0</v>
      </c>
      <c r="M2820" s="9">
        <f t="shared" si="322"/>
        <v>75</v>
      </c>
      <c r="N2820" s="9">
        <f t="shared" si="323"/>
        <v>0</v>
      </c>
      <c r="O2820" s="9">
        <f t="shared" si="324"/>
        <v>0</v>
      </c>
      <c r="P2820" s="125">
        <f t="shared" si="325"/>
        <v>75</v>
      </c>
      <c r="Q2820" s="127">
        <f t="shared" si="326"/>
        <v>598</v>
      </c>
      <c r="R2820" s="128">
        <f t="shared" si="327"/>
        <v>673</v>
      </c>
      <c r="S2820" s="4" t="str">
        <f>VLOOKUP(D2820,[2]Sheet1!$F$1:$J$65536,5,0)</f>
        <v>6228230975962702169</v>
      </c>
      <c r="T2820" s="4" t="str">
        <f>VLOOKUP(D2820,[1]Sheet1!$F$1:$H$65536,3,0)</f>
        <v>邢立昌</v>
      </c>
      <c r="U2820" s="4" t="s">
        <v>56</v>
      </c>
      <c r="V2820" s="4"/>
      <c r="W2820" s="4"/>
      <c r="X2820" s="4"/>
    </row>
    <row r="2821" s="113" customFormat="1" hidden="1" customHeight="1" spans="1:24">
      <c r="A2821" s="9">
        <v>2820</v>
      </c>
      <c r="B2821" s="96" t="s">
        <v>66</v>
      </c>
      <c r="C2821" s="9" t="s">
        <v>6574</v>
      </c>
      <c r="D2821" s="9" t="s">
        <v>6575</v>
      </c>
      <c r="E2821" s="9" t="s">
        <v>6203</v>
      </c>
      <c r="F2821" s="9" t="s">
        <v>6382</v>
      </c>
      <c r="G2821" s="9" t="str">
        <f t="shared" si="321"/>
        <v>厚坡镇饶营村</v>
      </c>
      <c r="H2821" s="9" t="s">
        <v>6383</v>
      </c>
      <c r="I2821" s="9">
        <v>1</v>
      </c>
      <c r="J2821" s="9">
        <v>1</v>
      </c>
      <c r="K2821" s="9">
        <v>0</v>
      </c>
      <c r="L2821" s="9">
        <v>0</v>
      </c>
      <c r="M2821" s="9">
        <f t="shared" si="322"/>
        <v>75</v>
      </c>
      <c r="N2821" s="9">
        <f t="shared" si="323"/>
        <v>0</v>
      </c>
      <c r="O2821" s="9">
        <f t="shared" si="324"/>
        <v>0</v>
      </c>
      <c r="P2821" s="125">
        <f t="shared" si="325"/>
        <v>75</v>
      </c>
      <c r="Q2821" s="127">
        <f t="shared" si="326"/>
        <v>598</v>
      </c>
      <c r="R2821" s="128">
        <f t="shared" si="327"/>
        <v>673</v>
      </c>
      <c r="S2821" s="4" t="str">
        <f>VLOOKUP(D2821,[2]Sheet1!$F$1:$J$65536,5,0)</f>
        <v>6228230979003079777</v>
      </c>
      <c r="T2821" s="4" t="str">
        <f>VLOOKUP(D2821,[1]Sheet1!$F$1:$H$65536,3,0)</f>
        <v>彭德富</v>
      </c>
      <c r="U2821" s="4" t="s">
        <v>56</v>
      </c>
      <c r="V2821" s="4"/>
      <c r="W2821" s="4"/>
      <c r="X2821" s="4"/>
    </row>
    <row r="2822" s="113" customFormat="1" hidden="1" customHeight="1" spans="1:24">
      <c r="A2822" s="9">
        <v>2821</v>
      </c>
      <c r="B2822" s="96" t="s">
        <v>66</v>
      </c>
      <c r="C2822" s="9" t="s">
        <v>6576</v>
      </c>
      <c r="D2822" s="9" t="s">
        <v>6577</v>
      </c>
      <c r="E2822" s="9" t="s">
        <v>6203</v>
      </c>
      <c r="F2822" s="9" t="s">
        <v>6334</v>
      </c>
      <c r="G2822" s="9" t="str">
        <f t="shared" si="321"/>
        <v>厚坡镇卢咀村</v>
      </c>
      <c r="H2822" s="9" t="s">
        <v>6335</v>
      </c>
      <c r="I2822" s="9">
        <v>1</v>
      </c>
      <c r="J2822" s="9">
        <v>1</v>
      </c>
      <c r="K2822" s="9">
        <v>0</v>
      </c>
      <c r="L2822" s="9">
        <v>0</v>
      </c>
      <c r="M2822" s="9">
        <f t="shared" si="322"/>
        <v>75</v>
      </c>
      <c r="N2822" s="9">
        <f t="shared" si="323"/>
        <v>0</v>
      </c>
      <c r="O2822" s="9">
        <f t="shared" si="324"/>
        <v>0</v>
      </c>
      <c r="P2822" s="125">
        <f t="shared" si="325"/>
        <v>75</v>
      </c>
      <c r="Q2822" s="127">
        <f t="shared" si="326"/>
        <v>598</v>
      </c>
      <c r="R2822" s="128">
        <f t="shared" si="327"/>
        <v>673</v>
      </c>
      <c r="S2822" s="4" t="str">
        <f>VLOOKUP(D2822,[2]Sheet1!$F$1:$J$65536,5,0)</f>
        <v>6228230975962740466</v>
      </c>
      <c r="T2822" s="4" t="str">
        <f>VLOOKUP(D2822,[1]Sheet1!$F$1:$H$65536,3,0)</f>
        <v>张洪中</v>
      </c>
      <c r="U2822" s="4" t="s">
        <v>56</v>
      </c>
      <c r="V2822" s="4"/>
      <c r="W2822" s="4"/>
      <c r="X2822" s="4"/>
    </row>
    <row r="2823" s="113" customFormat="1" hidden="1" customHeight="1" spans="1:24">
      <c r="A2823" s="9">
        <v>2822</v>
      </c>
      <c r="B2823" s="96" t="s">
        <v>66</v>
      </c>
      <c r="C2823" s="9" t="s">
        <v>6578</v>
      </c>
      <c r="D2823" s="9" t="s">
        <v>6579</v>
      </c>
      <c r="E2823" s="9" t="s">
        <v>6203</v>
      </c>
      <c r="F2823" s="9" t="s">
        <v>1491</v>
      </c>
      <c r="G2823" s="9" t="str">
        <f t="shared" si="321"/>
        <v>厚坡镇张楼村</v>
      </c>
      <c r="H2823" s="9" t="s">
        <v>6329</v>
      </c>
      <c r="I2823" s="9">
        <v>1</v>
      </c>
      <c r="J2823" s="9">
        <v>1</v>
      </c>
      <c r="K2823" s="9">
        <v>0</v>
      </c>
      <c r="L2823" s="9">
        <v>0</v>
      </c>
      <c r="M2823" s="9">
        <f t="shared" si="322"/>
        <v>75</v>
      </c>
      <c r="N2823" s="9">
        <f t="shared" si="323"/>
        <v>0</v>
      </c>
      <c r="O2823" s="9">
        <f t="shared" si="324"/>
        <v>0</v>
      </c>
      <c r="P2823" s="125">
        <f t="shared" si="325"/>
        <v>75</v>
      </c>
      <c r="Q2823" s="127">
        <f t="shared" si="326"/>
        <v>598</v>
      </c>
      <c r="R2823" s="128">
        <f t="shared" si="327"/>
        <v>673</v>
      </c>
      <c r="S2823" s="4" t="str">
        <f>VLOOKUP(D2823,[2]Sheet1!$F$1:$J$65536,5,0)</f>
        <v>623059486700143787</v>
      </c>
      <c r="T2823" s="4" t="str">
        <f>VLOOKUP(D2823,[1]Sheet1!$F$1:$H$65536,3,0)</f>
        <v>贾来子</v>
      </c>
      <c r="U2823" s="4" t="s">
        <v>56</v>
      </c>
      <c r="V2823" s="4"/>
      <c r="W2823" s="4"/>
      <c r="X2823" s="4"/>
    </row>
    <row r="2824" s="113" customFormat="1" hidden="1" customHeight="1" spans="1:24">
      <c r="A2824" s="9">
        <v>2823</v>
      </c>
      <c r="B2824" s="96" t="s">
        <v>66</v>
      </c>
      <c r="C2824" s="9" t="s">
        <v>6580</v>
      </c>
      <c r="D2824" s="9" t="s">
        <v>6581</v>
      </c>
      <c r="E2824" s="9" t="s">
        <v>6203</v>
      </c>
      <c r="F2824" s="9" t="s">
        <v>6334</v>
      </c>
      <c r="G2824" s="9" t="str">
        <f t="shared" si="321"/>
        <v>厚坡镇卢咀村</v>
      </c>
      <c r="H2824" s="9" t="s">
        <v>6335</v>
      </c>
      <c r="I2824" s="9">
        <v>1</v>
      </c>
      <c r="J2824" s="9">
        <v>1</v>
      </c>
      <c r="K2824" s="9">
        <v>0</v>
      </c>
      <c r="L2824" s="9">
        <v>0</v>
      </c>
      <c r="M2824" s="9">
        <f t="shared" si="322"/>
        <v>75</v>
      </c>
      <c r="N2824" s="9">
        <f t="shared" si="323"/>
        <v>0</v>
      </c>
      <c r="O2824" s="9">
        <f t="shared" si="324"/>
        <v>0</v>
      </c>
      <c r="P2824" s="125">
        <f t="shared" si="325"/>
        <v>75</v>
      </c>
      <c r="Q2824" s="127">
        <f t="shared" si="326"/>
        <v>598</v>
      </c>
      <c r="R2824" s="128">
        <f t="shared" si="327"/>
        <v>673</v>
      </c>
      <c r="S2824" s="4" t="str">
        <f>VLOOKUP(D2824,[2]Sheet1!$F$1:$J$65536,5,0)</f>
        <v>6228230975962670564</v>
      </c>
      <c r="T2824" s="4" t="str">
        <f>VLOOKUP(D2824,[1]Sheet1!$F$1:$H$65536,3,0)</f>
        <v>卢中华</v>
      </c>
      <c r="U2824" s="4" t="s">
        <v>56</v>
      </c>
      <c r="V2824" s="4"/>
      <c r="W2824" s="4"/>
      <c r="X2824" s="4"/>
    </row>
    <row r="2825" s="113" customFormat="1" hidden="1" customHeight="1" spans="1:24">
      <c r="A2825" s="9">
        <v>2824</v>
      </c>
      <c r="B2825" s="96" t="s">
        <v>66</v>
      </c>
      <c r="C2825" s="9" t="s">
        <v>6582</v>
      </c>
      <c r="D2825" s="9" t="s">
        <v>6583</v>
      </c>
      <c r="E2825" s="9" t="s">
        <v>6203</v>
      </c>
      <c r="F2825" s="9" t="s">
        <v>6301</v>
      </c>
      <c r="G2825" s="9" t="str">
        <f t="shared" si="321"/>
        <v>厚坡镇王寨村</v>
      </c>
      <c r="H2825" s="9" t="s">
        <v>6302</v>
      </c>
      <c r="I2825" s="9">
        <v>1</v>
      </c>
      <c r="J2825" s="9">
        <v>1</v>
      </c>
      <c r="K2825" s="9">
        <v>0</v>
      </c>
      <c r="L2825" s="9">
        <v>0</v>
      </c>
      <c r="M2825" s="9">
        <f t="shared" si="322"/>
        <v>75</v>
      </c>
      <c r="N2825" s="9">
        <f t="shared" si="323"/>
        <v>0</v>
      </c>
      <c r="O2825" s="9">
        <f t="shared" si="324"/>
        <v>0</v>
      </c>
      <c r="P2825" s="125">
        <f t="shared" si="325"/>
        <v>75</v>
      </c>
      <c r="Q2825" s="127">
        <f t="shared" si="326"/>
        <v>598</v>
      </c>
      <c r="R2825" s="128">
        <f t="shared" si="327"/>
        <v>673</v>
      </c>
      <c r="S2825" s="4" t="str">
        <f>VLOOKUP(D2825,[2]Sheet1!$F$1:$J$65536,5,0)</f>
        <v>6228230975961568967</v>
      </c>
      <c r="T2825" s="4" t="str">
        <f>VLOOKUP(D2825,[1]Sheet1!$F$1:$H$65536,3,0)</f>
        <v>王中群</v>
      </c>
      <c r="U2825" s="4" t="s">
        <v>56</v>
      </c>
      <c r="V2825" s="4"/>
      <c r="W2825" s="4"/>
      <c r="X2825" s="4"/>
    </row>
    <row r="2826" s="113" customFormat="1" hidden="1" customHeight="1" spans="1:24">
      <c r="A2826" s="9">
        <v>2825</v>
      </c>
      <c r="B2826" s="96" t="s">
        <v>66</v>
      </c>
      <c r="C2826" s="9" t="s">
        <v>6584</v>
      </c>
      <c r="D2826" s="9" t="s">
        <v>6585</v>
      </c>
      <c r="E2826" s="9" t="s">
        <v>6203</v>
      </c>
      <c r="F2826" s="9" t="s">
        <v>6297</v>
      </c>
      <c r="G2826" s="9" t="str">
        <f t="shared" si="321"/>
        <v>厚坡镇后寨村</v>
      </c>
      <c r="H2826" s="9" t="s">
        <v>6298</v>
      </c>
      <c r="I2826" s="9">
        <v>1</v>
      </c>
      <c r="J2826" s="9">
        <v>1</v>
      </c>
      <c r="K2826" s="9">
        <v>0</v>
      </c>
      <c r="L2826" s="9">
        <v>0</v>
      </c>
      <c r="M2826" s="9">
        <f t="shared" si="322"/>
        <v>75</v>
      </c>
      <c r="N2826" s="9">
        <f t="shared" si="323"/>
        <v>0</v>
      </c>
      <c r="O2826" s="9">
        <f t="shared" si="324"/>
        <v>0</v>
      </c>
      <c r="P2826" s="125">
        <f t="shared" si="325"/>
        <v>75</v>
      </c>
      <c r="Q2826" s="127">
        <f t="shared" si="326"/>
        <v>598</v>
      </c>
      <c r="R2826" s="128">
        <f t="shared" si="327"/>
        <v>673</v>
      </c>
      <c r="S2826" s="4" t="str">
        <f>VLOOKUP(D2826,[2]Sheet1!$F$1:$J$65536,5,0)</f>
        <v>6228230975963101460</v>
      </c>
      <c r="T2826" s="4" t="str">
        <f>VLOOKUP(D2826,[1]Sheet1!$F$1:$H$65536,3,0)</f>
        <v>李海堂</v>
      </c>
      <c r="U2826" s="4" t="s">
        <v>56</v>
      </c>
      <c r="V2826" s="4"/>
      <c r="W2826" s="4"/>
      <c r="X2826" s="4"/>
    </row>
    <row r="2827" s="113" customFormat="1" hidden="1" customHeight="1" spans="1:24">
      <c r="A2827" s="9">
        <v>2826</v>
      </c>
      <c r="B2827" s="96" t="s">
        <v>179</v>
      </c>
      <c r="C2827" s="9" t="s">
        <v>6586</v>
      </c>
      <c r="D2827" s="9" t="s">
        <v>6587</v>
      </c>
      <c r="E2827" s="9" t="s">
        <v>6203</v>
      </c>
      <c r="F2827" s="9" t="s">
        <v>6248</v>
      </c>
      <c r="G2827" s="9" t="str">
        <f t="shared" si="321"/>
        <v>厚坡镇杨安村</v>
      </c>
      <c r="H2827" s="9" t="s">
        <v>6249</v>
      </c>
      <c r="I2827" s="9">
        <v>1</v>
      </c>
      <c r="J2827" s="9">
        <v>1</v>
      </c>
      <c r="K2827" s="9">
        <v>0</v>
      </c>
      <c r="L2827" s="9">
        <v>0</v>
      </c>
      <c r="M2827" s="9">
        <f t="shared" si="322"/>
        <v>75</v>
      </c>
      <c r="N2827" s="9">
        <f t="shared" si="323"/>
        <v>0</v>
      </c>
      <c r="O2827" s="9">
        <f t="shared" si="324"/>
        <v>0</v>
      </c>
      <c r="P2827" s="125">
        <f t="shared" si="325"/>
        <v>75</v>
      </c>
      <c r="Q2827" s="127">
        <f t="shared" si="326"/>
        <v>598</v>
      </c>
      <c r="R2827" s="128">
        <f t="shared" si="327"/>
        <v>673</v>
      </c>
      <c r="S2827" s="4" t="str">
        <f>VLOOKUP(D2827,[2]Sheet1!$F$1:$J$65536,5,0)</f>
        <v>6228230975961447865</v>
      </c>
      <c r="T2827" s="4" t="str">
        <f>VLOOKUP(D2827,[1]Sheet1!$F$1:$H$65536,3,0)</f>
        <v>王好义</v>
      </c>
      <c r="U2827" s="4" t="s">
        <v>56</v>
      </c>
      <c r="V2827" s="4"/>
      <c r="W2827" s="4"/>
      <c r="X2827" s="4"/>
    </row>
    <row r="2828" s="113" customFormat="1" hidden="1" customHeight="1" spans="1:24">
      <c r="A2828" s="9">
        <v>2827</v>
      </c>
      <c r="B2828" s="96" t="s">
        <v>66</v>
      </c>
      <c r="C2828" s="9" t="s">
        <v>6588</v>
      </c>
      <c r="D2828" s="9" t="s">
        <v>6589</v>
      </c>
      <c r="E2828" s="9" t="s">
        <v>6203</v>
      </c>
      <c r="F2828" s="9" t="s">
        <v>6282</v>
      </c>
      <c r="G2828" s="9" t="str">
        <f t="shared" si="321"/>
        <v>厚坡镇唐湾村</v>
      </c>
      <c r="H2828" s="9" t="s">
        <v>6283</v>
      </c>
      <c r="I2828" s="9">
        <v>1</v>
      </c>
      <c r="J2828" s="9">
        <v>1</v>
      </c>
      <c r="K2828" s="9">
        <v>0</v>
      </c>
      <c r="L2828" s="9">
        <v>0</v>
      </c>
      <c r="M2828" s="9">
        <f t="shared" si="322"/>
        <v>75</v>
      </c>
      <c r="N2828" s="9">
        <f t="shared" si="323"/>
        <v>0</v>
      </c>
      <c r="O2828" s="9">
        <f t="shared" si="324"/>
        <v>0</v>
      </c>
      <c r="P2828" s="125">
        <f t="shared" si="325"/>
        <v>75</v>
      </c>
      <c r="Q2828" s="127">
        <f t="shared" si="326"/>
        <v>598</v>
      </c>
      <c r="R2828" s="128">
        <f t="shared" si="327"/>
        <v>673</v>
      </c>
      <c r="S2828" s="4" t="str">
        <f>VLOOKUP(D2828,[2]Sheet1!$F$1:$J$65536,5,0)</f>
        <v>6228230975963771866</v>
      </c>
      <c r="T2828" s="4" t="str">
        <f>VLOOKUP(D2828,[1]Sheet1!$F$1:$H$65536,3,0)</f>
        <v>付加彪</v>
      </c>
      <c r="U2828" s="4" t="s">
        <v>56</v>
      </c>
      <c r="V2828" s="4"/>
      <c r="W2828" s="4"/>
      <c r="X2828" s="4"/>
    </row>
    <row r="2829" s="113" customFormat="1" hidden="1" customHeight="1" spans="1:24">
      <c r="A2829" s="9">
        <v>2828</v>
      </c>
      <c r="B2829" s="96" t="s">
        <v>66</v>
      </c>
      <c r="C2829" s="9" t="s">
        <v>6590</v>
      </c>
      <c r="D2829" s="9" t="s">
        <v>6591</v>
      </c>
      <c r="E2829" s="9" t="s">
        <v>6203</v>
      </c>
      <c r="F2829" s="9" t="s">
        <v>6382</v>
      </c>
      <c r="G2829" s="9" t="str">
        <f t="shared" si="321"/>
        <v>厚坡镇饶营村</v>
      </c>
      <c r="H2829" s="9" t="s">
        <v>6383</v>
      </c>
      <c r="I2829" s="9">
        <v>1</v>
      </c>
      <c r="J2829" s="9">
        <v>1</v>
      </c>
      <c r="K2829" s="9">
        <v>0</v>
      </c>
      <c r="L2829" s="9">
        <v>0</v>
      </c>
      <c r="M2829" s="9">
        <f t="shared" si="322"/>
        <v>75</v>
      </c>
      <c r="N2829" s="9">
        <f t="shared" si="323"/>
        <v>0</v>
      </c>
      <c r="O2829" s="9">
        <f t="shared" si="324"/>
        <v>0</v>
      </c>
      <c r="P2829" s="125">
        <f t="shared" si="325"/>
        <v>75</v>
      </c>
      <c r="Q2829" s="127">
        <f t="shared" si="326"/>
        <v>598</v>
      </c>
      <c r="R2829" s="128">
        <f t="shared" si="327"/>
        <v>673</v>
      </c>
      <c r="S2829" s="4" t="str">
        <f>VLOOKUP(D2829,[2]Sheet1!$F$1:$J$65536,5,0)</f>
        <v>6228230975964207464</v>
      </c>
      <c r="T2829" s="4" t="str">
        <f>VLOOKUP(D2829,[1]Sheet1!$F$1:$H$65536,3,0)</f>
        <v>刘道甫</v>
      </c>
      <c r="U2829" s="4" t="s">
        <v>56</v>
      </c>
      <c r="V2829" s="4"/>
      <c r="W2829" s="4"/>
      <c r="X2829" s="4"/>
    </row>
    <row r="2830" s="113" customFormat="1" hidden="1" customHeight="1" spans="1:24">
      <c r="A2830" s="9">
        <v>2829</v>
      </c>
      <c r="B2830" s="96" t="s">
        <v>66</v>
      </c>
      <c r="C2830" s="9" t="s">
        <v>6592</v>
      </c>
      <c r="D2830" s="9" t="s">
        <v>6593</v>
      </c>
      <c r="E2830" s="9" t="s">
        <v>6203</v>
      </c>
      <c r="F2830" s="9" t="s">
        <v>6594</v>
      </c>
      <c r="G2830" s="9" t="str">
        <f t="shared" si="321"/>
        <v>厚坡镇马庄村</v>
      </c>
      <c r="H2830" s="9" t="s">
        <v>6595</v>
      </c>
      <c r="I2830" s="9">
        <v>1</v>
      </c>
      <c r="J2830" s="9">
        <v>1</v>
      </c>
      <c r="K2830" s="9">
        <v>0</v>
      </c>
      <c r="L2830" s="9">
        <v>0</v>
      </c>
      <c r="M2830" s="9">
        <f t="shared" si="322"/>
        <v>75</v>
      </c>
      <c r="N2830" s="9">
        <f t="shared" si="323"/>
        <v>0</v>
      </c>
      <c r="O2830" s="9">
        <f t="shared" si="324"/>
        <v>0</v>
      </c>
      <c r="P2830" s="125">
        <f t="shared" si="325"/>
        <v>75</v>
      </c>
      <c r="Q2830" s="127">
        <f t="shared" si="326"/>
        <v>598</v>
      </c>
      <c r="R2830" s="128">
        <f t="shared" si="327"/>
        <v>673</v>
      </c>
      <c r="S2830" s="4" t="str">
        <f>VLOOKUP(D2830,[2]Sheet1!$F$1:$J$65536,5,0)</f>
        <v>6228230975961794266</v>
      </c>
      <c r="T2830" s="4" t="str">
        <f>VLOOKUP(D2830,[1]Sheet1!$F$1:$H$65536,3,0)</f>
        <v>李应山</v>
      </c>
      <c r="U2830" s="4" t="s">
        <v>56</v>
      </c>
      <c r="V2830" s="4"/>
      <c r="W2830" s="4"/>
      <c r="X2830" s="4"/>
    </row>
    <row r="2831" s="113" customFormat="1" hidden="1" customHeight="1" spans="1:24">
      <c r="A2831" s="9">
        <v>2830</v>
      </c>
      <c r="B2831" s="96" t="s">
        <v>66</v>
      </c>
      <c r="C2831" s="9" t="s">
        <v>6596</v>
      </c>
      <c r="D2831" s="9" t="s">
        <v>6597</v>
      </c>
      <c r="E2831" s="9" t="s">
        <v>6203</v>
      </c>
      <c r="F2831" s="9" t="s">
        <v>6301</v>
      </c>
      <c r="G2831" s="9" t="str">
        <f t="shared" si="321"/>
        <v>厚坡镇王寨村</v>
      </c>
      <c r="H2831" s="9" t="s">
        <v>6302</v>
      </c>
      <c r="I2831" s="9">
        <v>1</v>
      </c>
      <c r="J2831" s="9">
        <v>1</v>
      </c>
      <c r="K2831" s="9">
        <v>0</v>
      </c>
      <c r="L2831" s="9">
        <v>0</v>
      </c>
      <c r="M2831" s="9">
        <f t="shared" si="322"/>
        <v>75</v>
      </c>
      <c r="N2831" s="9">
        <f t="shared" si="323"/>
        <v>0</v>
      </c>
      <c r="O2831" s="9">
        <f t="shared" si="324"/>
        <v>0</v>
      </c>
      <c r="P2831" s="125">
        <f t="shared" si="325"/>
        <v>75</v>
      </c>
      <c r="Q2831" s="127">
        <f t="shared" si="326"/>
        <v>598</v>
      </c>
      <c r="R2831" s="128">
        <f t="shared" si="327"/>
        <v>673</v>
      </c>
      <c r="S2831" s="4" t="str">
        <f>VLOOKUP(D2831,[2]Sheet1!$F$1:$J$65536,5,0)</f>
        <v>623059486702547910</v>
      </c>
      <c r="T2831" s="4" t="str">
        <f>VLOOKUP(D2831,[1]Sheet1!$F$1:$H$65536,3,0)</f>
        <v>邓本占</v>
      </c>
      <c r="U2831" s="4" t="s">
        <v>56</v>
      </c>
      <c r="V2831" s="4"/>
      <c r="W2831" s="4"/>
      <c r="X2831" s="4"/>
    </row>
    <row r="2832" s="113" customFormat="1" hidden="1" customHeight="1" spans="1:24">
      <c r="A2832" s="9">
        <v>2831</v>
      </c>
      <c r="B2832" s="96" t="s">
        <v>66</v>
      </c>
      <c r="C2832" s="9" t="s">
        <v>6598</v>
      </c>
      <c r="D2832" s="9" t="s">
        <v>6599</v>
      </c>
      <c r="E2832" s="9" t="s">
        <v>6203</v>
      </c>
      <c r="F2832" s="9" t="s">
        <v>6248</v>
      </c>
      <c r="G2832" s="9" t="str">
        <f t="shared" si="321"/>
        <v>厚坡镇杨安村</v>
      </c>
      <c r="H2832" s="9" t="s">
        <v>6249</v>
      </c>
      <c r="I2832" s="9">
        <v>1</v>
      </c>
      <c r="J2832" s="9">
        <v>1</v>
      </c>
      <c r="K2832" s="9">
        <v>0</v>
      </c>
      <c r="L2832" s="9">
        <v>0</v>
      </c>
      <c r="M2832" s="9">
        <f t="shared" si="322"/>
        <v>75</v>
      </c>
      <c r="N2832" s="9">
        <f t="shared" si="323"/>
        <v>0</v>
      </c>
      <c r="O2832" s="9">
        <f t="shared" si="324"/>
        <v>0</v>
      </c>
      <c r="P2832" s="125">
        <f t="shared" si="325"/>
        <v>75</v>
      </c>
      <c r="Q2832" s="127">
        <f t="shared" si="326"/>
        <v>598</v>
      </c>
      <c r="R2832" s="128">
        <f t="shared" si="327"/>
        <v>673</v>
      </c>
      <c r="S2832" s="4" t="str">
        <f>VLOOKUP(D2832,[2]Sheet1!$F$1:$J$65536,5,0)</f>
        <v>6228230976041389960</v>
      </c>
      <c r="T2832" s="4" t="str">
        <f>VLOOKUP(D2832,[1]Sheet1!$F$1:$H$65536,3,0)</f>
        <v>杨其堂</v>
      </c>
      <c r="U2832" s="4" t="s">
        <v>56</v>
      </c>
      <c r="V2832" s="4"/>
      <c r="W2832" s="4"/>
      <c r="X2832" s="4"/>
    </row>
    <row r="2833" s="113" customFormat="1" hidden="1" customHeight="1" spans="1:24">
      <c r="A2833" s="9">
        <v>2832</v>
      </c>
      <c r="B2833" s="96" t="s">
        <v>66</v>
      </c>
      <c r="C2833" s="9" t="s">
        <v>6600</v>
      </c>
      <c r="D2833" s="9" t="s">
        <v>6601</v>
      </c>
      <c r="E2833" s="9" t="s">
        <v>6203</v>
      </c>
      <c r="F2833" s="9" t="s">
        <v>6234</v>
      </c>
      <c r="G2833" s="9" t="str">
        <f t="shared" si="321"/>
        <v>厚坡镇韦集村</v>
      </c>
      <c r="H2833" s="9" t="s">
        <v>6235</v>
      </c>
      <c r="I2833" s="9">
        <v>1</v>
      </c>
      <c r="J2833" s="9">
        <v>1</v>
      </c>
      <c r="K2833" s="9">
        <v>0</v>
      </c>
      <c r="L2833" s="9">
        <v>0</v>
      </c>
      <c r="M2833" s="9">
        <f t="shared" si="322"/>
        <v>75</v>
      </c>
      <c r="N2833" s="9">
        <f t="shared" si="323"/>
        <v>0</v>
      </c>
      <c r="O2833" s="9">
        <f t="shared" si="324"/>
        <v>0</v>
      </c>
      <c r="P2833" s="125">
        <f t="shared" si="325"/>
        <v>75</v>
      </c>
      <c r="Q2833" s="127">
        <f t="shared" si="326"/>
        <v>598</v>
      </c>
      <c r="R2833" s="128">
        <f t="shared" si="327"/>
        <v>673</v>
      </c>
      <c r="S2833" s="4" t="str">
        <f>VLOOKUP(D2833,[2]Sheet1!$F$1:$J$65536,5,0)</f>
        <v>6228230975963576968</v>
      </c>
      <c r="T2833" s="4" t="str">
        <f>VLOOKUP(D2833,[1]Sheet1!$F$1:$H$65536,3,0)</f>
        <v>丁俊奇</v>
      </c>
      <c r="U2833" s="4" t="s">
        <v>56</v>
      </c>
      <c r="V2833" s="4"/>
      <c r="W2833" s="4"/>
      <c r="X2833" s="4"/>
    </row>
    <row r="2834" s="113" customFormat="1" hidden="1" customHeight="1" spans="1:24">
      <c r="A2834" s="9">
        <v>2833</v>
      </c>
      <c r="B2834" s="96" t="s">
        <v>179</v>
      </c>
      <c r="C2834" s="9" t="s">
        <v>6602</v>
      </c>
      <c r="D2834" s="9" t="s">
        <v>6603</v>
      </c>
      <c r="E2834" s="9" t="s">
        <v>6203</v>
      </c>
      <c r="F2834" s="9" t="s">
        <v>6248</v>
      </c>
      <c r="G2834" s="9" t="str">
        <f t="shared" si="321"/>
        <v>厚坡镇杨安村</v>
      </c>
      <c r="H2834" s="9" t="s">
        <v>6249</v>
      </c>
      <c r="I2834" s="9">
        <v>1</v>
      </c>
      <c r="J2834" s="9">
        <v>1</v>
      </c>
      <c r="K2834" s="9">
        <v>0</v>
      </c>
      <c r="L2834" s="9">
        <v>0</v>
      </c>
      <c r="M2834" s="9">
        <f t="shared" si="322"/>
        <v>75</v>
      </c>
      <c r="N2834" s="9">
        <f t="shared" si="323"/>
        <v>0</v>
      </c>
      <c r="O2834" s="9">
        <f t="shared" si="324"/>
        <v>0</v>
      </c>
      <c r="P2834" s="125">
        <f t="shared" si="325"/>
        <v>75</v>
      </c>
      <c r="Q2834" s="127">
        <f t="shared" si="326"/>
        <v>598</v>
      </c>
      <c r="R2834" s="128">
        <f t="shared" si="327"/>
        <v>673</v>
      </c>
      <c r="S2834" s="4" t="str">
        <f>VLOOKUP(D2834,[2]Sheet1!$F$1:$J$65536,5,0)</f>
        <v>6228230975961444169</v>
      </c>
      <c r="T2834" s="4" t="str">
        <f>VLOOKUP(D2834,[1]Sheet1!$F$1:$H$65536,3,0)</f>
        <v>孙天道</v>
      </c>
      <c r="U2834" s="4" t="s">
        <v>56</v>
      </c>
      <c r="V2834" s="4"/>
      <c r="W2834" s="4"/>
      <c r="X2834" s="4"/>
    </row>
    <row r="2835" s="113" customFormat="1" hidden="1" customHeight="1" spans="1:24">
      <c r="A2835" s="9">
        <v>2834</v>
      </c>
      <c r="B2835" s="96" t="s">
        <v>66</v>
      </c>
      <c r="C2835" s="9" t="s">
        <v>6604</v>
      </c>
      <c r="D2835" s="9" t="s">
        <v>6605</v>
      </c>
      <c r="E2835" s="9" t="s">
        <v>6203</v>
      </c>
      <c r="F2835" s="9" t="s">
        <v>6323</v>
      </c>
      <c r="G2835" s="9" t="str">
        <f t="shared" si="321"/>
        <v>厚坡镇蒋营村</v>
      </c>
      <c r="H2835" s="9" t="s">
        <v>6324</v>
      </c>
      <c r="I2835" s="9">
        <v>1</v>
      </c>
      <c r="J2835" s="9">
        <v>1</v>
      </c>
      <c r="K2835" s="9">
        <v>0</v>
      </c>
      <c r="L2835" s="9">
        <v>0</v>
      </c>
      <c r="M2835" s="9">
        <f t="shared" si="322"/>
        <v>75</v>
      </c>
      <c r="N2835" s="9">
        <f t="shared" si="323"/>
        <v>0</v>
      </c>
      <c r="O2835" s="9">
        <f t="shared" si="324"/>
        <v>0</v>
      </c>
      <c r="P2835" s="125">
        <f t="shared" si="325"/>
        <v>75</v>
      </c>
      <c r="Q2835" s="127">
        <f t="shared" si="326"/>
        <v>598</v>
      </c>
      <c r="R2835" s="128">
        <f t="shared" si="327"/>
        <v>673</v>
      </c>
      <c r="S2835" s="4" t="str">
        <f>VLOOKUP(D2835,[2]Sheet1!$F$1:$J$65536,5,0)</f>
        <v>6228230975961132269</v>
      </c>
      <c r="T2835" s="4" t="str">
        <f>VLOOKUP(D2835,[1]Sheet1!$F$1:$H$65536,3,0)</f>
        <v>庞玉洲</v>
      </c>
      <c r="U2835" s="4" t="s">
        <v>56</v>
      </c>
      <c r="V2835" s="4"/>
      <c r="W2835" s="4"/>
      <c r="X2835" s="4"/>
    </row>
    <row r="2836" s="113" customFormat="1" hidden="1" customHeight="1" spans="1:24">
      <c r="A2836" s="9">
        <v>2835</v>
      </c>
      <c r="B2836" s="96" t="s">
        <v>66</v>
      </c>
      <c r="C2836" s="9" t="s">
        <v>6606</v>
      </c>
      <c r="D2836" s="9" t="s">
        <v>6607</v>
      </c>
      <c r="E2836" s="9" t="s">
        <v>6203</v>
      </c>
      <c r="F2836" s="9" t="s">
        <v>6594</v>
      </c>
      <c r="G2836" s="9" t="str">
        <f t="shared" si="321"/>
        <v>厚坡镇马庄村</v>
      </c>
      <c r="H2836" s="9" t="s">
        <v>6595</v>
      </c>
      <c r="I2836" s="9">
        <v>1</v>
      </c>
      <c r="J2836" s="9">
        <v>1</v>
      </c>
      <c r="K2836" s="9">
        <v>0</v>
      </c>
      <c r="L2836" s="9">
        <v>0</v>
      </c>
      <c r="M2836" s="9">
        <f t="shared" si="322"/>
        <v>75</v>
      </c>
      <c r="N2836" s="9">
        <f t="shared" si="323"/>
        <v>0</v>
      </c>
      <c r="O2836" s="9">
        <f t="shared" si="324"/>
        <v>0</v>
      </c>
      <c r="P2836" s="125">
        <f t="shared" si="325"/>
        <v>75</v>
      </c>
      <c r="Q2836" s="127">
        <f t="shared" si="326"/>
        <v>598</v>
      </c>
      <c r="R2836" s="128">
        <f t="shared" si="327"/>
        <v>673</v>
      </c>
      <c r="S2836" s="4" t="str">
        <f>VLOOKUP(D2836,[2]Sheet1!$F$1:$J$65536,5,0)</f>
        <v>6228230979012906473</v>
      </c>
      <c r="T2836" s="4" t="str">
        <f>VLOOKUP(D2836,[1]Sheet1!$F$1:$H$65536,3,0)</f>
        <v>张丙朝</v>
      </c>
      <c r="U2836" s="4" t="s">
        <v>56</v>
      </c>
      <c r="V2836" s="4"/>
      <c r="W2836" s="4"/>
      <c r="X2836" s="4"/>
    </row>
    <row r="2837" s="113" customFormat="1" hidden="1" customHeight="1" spans="1:24">
      <c r="A2837" s="9">
        <v>2836</v>
      </c>
      <c r="B2837" s="96" t="s">
        <v>66</v>
      </c>
      <c r="C2837" s="9" t="s">
        <v>6608</v>
      </c>
      <c r="D2837" s="9" t="s">
        <v>6609</v>
      </c>
      <c r="E2837" s="9" t="s">
        <v>6203</v>
      </c>
      <c r="F2837" s="9" t="s">
        <v>6313</v>
      </c>
      <c r="G2837" s="9" t="str">
        <f t="shared" si="321"/>
        <v>厚坡镇唐庄村</v>
      </c>
      <c r="H2837" s="9" t="s">
        <v>6314</v>
      </c>
      <c r="I2837" s="9">
        <v>1</v>
      </c>
      <c r="J2837" s="9">
        <v>1</v>
      </c>
      <c r="K2837" s="9">
        <v>0</v>
      </c>
      <c r="L2837" s="9">
        <v>0</v>
      </c>
      <c r="M2837" s="9">
        <f t="shared" si="322"/>
        <v>75</v>
      </c>
      <c r="N2837" s="9">
        <f t="shared" si="323"/>
        <v>0</v>
      </c>
      <c r="O2837" s="9">
        <f t="shared" si="324"/>
        <v>0</v>
      </c>
      <c r="P2837" s="125">
        <f t="shared" si="325"/>
        <v>75</v>
      </c>
      <c r="Q2837" s="127">
        <f t="shared" si="326"/>
        <v>598</v>
      </c>
      <c r="R2837" s="128">
        <f t="shared" si="327"/>
        <v>673</v>
      </c>
      <c r="S2837" s="4" t="str">
        <f>VLOOKUP(D2837,[2]Sheet1!$F$1:$J$65536,5,0)</f>
        <v>6228230975963931361</v>
      </c>
      <c r="T2837" s="4" t="str">
        <f>VLOOKUP(D2837,[1]Sheet1!$F$1:$H$65536,3,0)</f>
        <v>唐朝先</v>
      </c>
      <c r="U2837" s="4" t="s">
        <v>56</v>
      </c>
      <c r="V2837" s="4"/>
      <c r="W2837" s="4"/>
      <c r="X2837" s="4"/>
    </row>
    <row r="2838" s="113" customFormat="1" hidden="1" customHeight="1" spans="1:24">
      <c r="A2838" s="9">
        <v>2837</v>
      </c>
      <c r="B2838" s="96" t="s">
        <v>66</v>
      </c>
      <c r="C2838" s="9" t="s">
        <v>6610</v>
      </c>
      <c r="D2838" s="9" t="s">
        <v>6611</v>
      </c>
      <c r="E2838" s="9" t="s">
        <v>6203</v>
      </c>
      <c r="F2838" s="9" t="s">
        <v>6297</v>
      </c>
      <c r="G2838" s="9" t="str">
        <f t="shared" si="321"/>
        <v>厚坡镇后寨村</v>
      </c>
      <c r="H2838" s="9" t="s">
        <v>6298</v>
      </c>
      <c r="I2838" s="9">
        <v>1</v>
      </c>
      <c r="J2838" s="9">
        <v>0</v>
      </c>
      <c r="K2838" s="9">
        <v>0</v>
      </c>
      <c r="L2838" s="9">
        <v>1</v>
      </c>
      <c r="M2838" s="9">
        <f t="shared" si="322"/>
        <v>0</v>
      </c>
      <c r="N2838" s="9">
        <f t="shared" si="323"/>
        <v>0</v>
      </c>
      <c r="O2838" s="9">
        <f t="shared" si="324"/>
        <v>600</v>
      </c>
      <c r="P2838" s="125">
        <f t="shared" si="325"/>
        <v>600</v>
      </c>
      <c r="Q2838" s="127">
        <f t="shared" si="326"/>
        <v>598</v>
      </c>
      <c r="R2838" s="128">
        <f t="shared" si="327"/>
        <v>1198</v>
      </c>
      <c r="S2838" s="4" t="str">
        <f>VLOOKUP(D2838,[2]Sheet1!$F$1:$J$65536,5,0)</f>
        <v>6228230975963122763</v>
      </c>
      <c r="T2838" s="4" t="str">
        <f>VLOOKUP(D2838,[1]Sheet1!$F$1:$H$65536,3,0)</f>
        <v>李志兴</v>
      </c>
      <c r="U2838" s="4" t="s">
        <v>56</v>
      </c>
      <c r="V2838" s="4"/>
      <c r="W2838" s="4"/>
      <c r="X2838" s="4"/>
    </row>
    <row r="2839" s="113" customFormat="1" hidden="1" customHeight="1" spans="1:24">
      <c r="A2839" s="9">
        <v>2838</v>
      </c>
      <c r="B2839" s="96" t="s">
        <v>66</v>
      </c>
      <c r="C2839" s="9" t="s">
        <v>6612</v>
      </c>
      <c r="D2839" s="9" t="s">
        <v>6613</v>
      </c>
      <c r="E2839" s="9" t="s">
        <v>6203</v>
      </c>
      <c r="F2839" s="9" t="s">
        <v>6204</v>
      </c>
      <c r="G2839" s="9" t="str">
        <f t="shared" si="321"/>
        <v>厚坡镇前河村</v>
      </c>
      <c r="H2839" s="9" t="s">
        <v>6205</v>
      </c>
      <c r="I2839" s="9">
        <v>1</v>
      </c>
      <c r="J2839" s="9">
        <v>1</v>
      </c>
      <c r="K2839" s="9">
        <v>0</v>
      </c>
      <c r="L2839" s="9">
        <v>0</v>
      </c>
      <c r="M2839" s="9">
        <f t="shared" si="322"/>
        <v>75</v>
      </c>
      <c r="N2839" s="9">
        <f t="shared" si="323"/>
        <v>0</v>
      </c>
      <c r="O2839" s="9">
        <f t="shared" si="324"/>
        <v>0</v>
      </c>
      <c r="P2839" s="125">
        <f t="shared" si="325"/>
        <v>75</v>
      </c>
      <c r="Q2839" s="127">
        <f t="shared" si="326"/>
        <v>598</v>
      </c>
      <c r="R2839" s="128">
        <f t="shared" si="327"/>
        <v>673</v>
      </c>
      <c r="S2839" s="4" t="str">
        <f>VLOOKUP(D2839,[2]Sheet1!$F$1:$J$65536,5,0)</f>
        <v>6228230975963276064</v>
      </c>
      <c r="T2839" s="4" t="str">
        <f>VLOOKUP(D2839,[1]Sheet1!$F$1:$H$65536,3,0)</f>
        <v>唐天秀</v>
      </c>
      <c r="U2839" s="4" t="s">
        <v>56</v>
      </c>
      <c r="V2839" s="4"/>
      <c r="W2839" s="4"/>
      <c r="X2839" s="4"/>
    </row>
    <row r="2840" s="113" customFormat="1" hidden="1" customHeight="1" spans="1:24">
      <c r="A2840" s="9">
        <v>2839</v>
      </c>
      <c r="B2840" s="96" t="s">
        <v>66</v>
      </c>
      <c r="C2840" s="9" t="s">
        <v>6614</v>
      </c>
      <c r="D2840" s="9" t="s">
        <v>6615</v>
      </c>
      <c r="E2840" s="9" t="s">
        <v>6203</v>
      </c>
      <c r="F2840" s="9" t="s">
        <v>6274</v>
      </c>
      <c r="G2840" s="9" t="str">
        <f t="shared" si="321"/>
        <v>厚坡镇齐湾村</v>
      </c>
      <c r="H2840" s="9" t="s">
        <v>6275</v>
      </c>
      <c r="I2840" s="9">
        <v>1</v>
      </c>
      <c r="J2840" s="9">
        <v>1</v>
      </c>
      <c r="K2840" s="9">
        <v>0</v>
      </c>
      <c r="L2840" s="9">
        <v>0</v>
      </c>
      <c r="M2840" s="9">
        <f t="shared" si="322"/>
        <v>75</v>
      </c>
      <c r="N2840" s="9">
        <f t="shared" si="323"/>
        <v>0</v>
      </c>
      <c r="O2840" s="9">
        <f t="shared" si="324"/>
        <v>0</v>
      </c>
      <c r="P2840" s="125">
        <f t="shared" si="325"/>
        <v>75</v>
      </c>
      <c r="Q2840" s="127">
        <f t="shared" si="326"/>
        <v>598</v>
      </c>
      <c r="R2840" s="128">
        <f t="shared" si="327"/>
        <v>673</v>
      </c>
      <c r="S2840" s="4" t="str">
        <f>VLOOKUP(D2840,[2]Sheet1!$F$1:$J$65536,5,0)</f>
        <v>6228230975963020066</v>
      </c>
      <c r="T2840" s="4" t="str">
        <f>VLOOKUP(D2840,[1]Sheet1!$F$1:$H$65536,3,0)</f>
        <v>李长江</v>
      </c>
      <c r="U2840" s="4" t="s">
        <v>56</v>
      </c>
      <c r="V2840" s="4"/>
      <c r="W2840" s="4"/>
      <c r="X2840" s="4"/>
    </row>
    <row r="2841" s="113" customFormat="1" hidden="1" customHeight="1" spans="1:24">
      <c r="A2841" s="9">
        <v>2840</v>
      </c>
      <c r="B2841" s="96" t="s">
        <v>66</v>
      </c>
      <c r="C2841" s="9" t="s">
        <v>6616</v>
      </c>
      <c r="D2841" s="9" t="s">
        <v>6617</v>
      </c>
      <c r="E2841" s="9" t="s">
        <v>6203</v>
      </c>
      <c r="F2841" s="9" t="s">
        <v>6313</v>
      </c>
      <c r="G2841" s="9" t="str">
        <f t="shared" si="321"/>
        <v>厚坡镇唐庄村</v>
      </c>
      <c r="H2841" s="9" t="s">
        <v>6314</v>
      </c>
      <c r="I2841" s="9">
        <v>1</v>
      </c>
      <c r="J2841" s="9">
        <v>1</v>
      </c>
      <c r="K2841" s="9">
        <v>0</v>
      </c>
      <c r="L2841" s="9">
        <v>0</v>
      </c>
      <c r="M2841" s="9">
        <f t="shared" si="322"/>
        <v>75</v>
      </c>
      <c r="N2841" s="9">
        <f t="shared" si="323"/>
        <v>0</v>
      </c>
      <c r="O2841" s="9">
        <f t="shared" si="324"/>
        <v>0</v>
      </c>
      <c r="P2841" s="125">
        <f t="shared" si="325"/>
        <v>75</v>
      </c>
      <c r="Q2841" s="127">
        <f t="shared" si="326"/>
        <v>598</v>
      </c>
      <c r="R2841" s="128">
        <f t="shared" si="327"/>
        <v>673</v>
      </c>
      <c r="S2841" s="4" t="str">
        <f>VLOOKUP(D2841,[2]Sheet1!$F$1:$J$65536,5,0)</f>
        <v>6228230975963917964</v>
      </c>
      <c r="T2841" s="4" t="str">
        <f>VLOOKUP(D2841,[1]Sheet1!$F$1:$H$65536,3,0)</f>
        <v>李年星</v>
      </c>
      <c r="U2841" s="4" t="s">
        <v>56</v>
      </c>
      <c r="V2841" s="4"/>
      <c r="W2841" s="4"/>
      <c r="X2841" s="4"/>
    </row>
    <row r="2842" s="113" customFormat="1" hidden="1" customHeight="1" spans="1:24">
      <c r="A2842" s="9">
        <v>2841</v>
      </c>
      <c r="B2842" s="96" t="s">
        <v>66</v>
      </c>
      <c r="C2842" s="9" t="s">
        <v>6618</v>
      </c>
      <c r="D2842" s="9" t="s">
        <v>6619</v>
      </c>
      <c r="E2842" s="9" t="s">
        <v>6203</v>
      </c>
      <c r="F2842" s="9" t="s">
        <v>6394</v>
      </c>
      <c r="G2842" s="9" t="str">
        <f>E2842&amp;F2842</f>
        <v>厚坡镇严营村</v>
      </c>
      <c r="H2842" s="9" t="s">
        <v>6395</v>
      </c>
      <c r="I2842" s="9">
        <v>1</v>
      </c>
      <c r="J2842" s="9">
        <v>1</v>
      </c>
      <c r="K2842" s="9">
        <v>0</v>
      </c>
      <c r="L2842" s="9">
        <v>0</v>
      </c>
      <c r="M2842" s="9">
        <f t="shared" si="322"/>
        <v>75</v>
      </c>
      <c r="N2842" s="9">
        <f t="shared" si="323"/>
        <v>0</v>
      </c>
      <c r="O2842" s="9">
        <f t="shared" si="324"/>
        <v>0</v>
      </c>
      <c r="P2842" s="125">
        <f t="shared" si="325"/>
        <v>75</v>
      </c>
      <c r="Q2842" s="127">
        <f t="shared" si="326"/>
        <v>598</v>
      </c>
      <c r="R2842" s="128">
        <f t="shared" si="327"/>
        <v>673</v>
      </c>
      <c r="S2842" s="4" t="str">
        <f>VLOOKUP(D2842,[2]Sheet1!$F$1:$J$65536,5,0)</f>
        <v>6228230975961959265</v>
      </c>
      <c r="T2842" s="4" t="str">
        <f>VLOOKUP(D2842,[1]Sheet1!$F$1:$H$65536,3,0)</f>
        <v>屈保堂</v>
      </c>
      <c r="U2842" s="4" t="s">
        <v>56</v>
      </c>
      <c r="V2842" s="4"/>
      <c r="W2842" s="4"/>
      <c r="X2842" s="4"/>
    </row>
    <row r="2843" s="113" customFormat="1" hidden="1" customHeight="1" spans="1:24">
      <c r="A2843" s="9">
        <v>2842</v>
      </c>
      <c r="B2843" s="96" t="s">
        <v>66</v>
      </c>
      <c r="C2843" s="9" t="s">
        <v>6620</v>
      </c>
      <c r="D2843" s="9" t="s">
        <v>6621</v>
      </c>
      <c r="E2843" s="9" t="s">
        <v>6203</v>
      </c>
      <c r="F2843" s="9" t="s">
        <v>6289</v>
      </c>
      <c r="G2843" s="9" t="str">
        <f>E2843&amp;F2843</f>
        <v>厚坡镇饶西村</v>
      </c>
      <c r="H2843" s="9" t="s">
        <v>6290</v>
      </c>
      <c r="I2843" s="9">
        <v>1</v>
      </c>
      <c r="J2843" s="9">
        <v>1</v>
      </c>
      <c r="K2843" s="9">
        <v>0</v>
      </c>
      <c r="L2843" s="9">
        <v>0</v>
      </c>
      <c r="M2843" s="9">
        <f t="shared" si="322"/>
        <v>75</v>
      </c>
      <c r="N2843" s="9">
        <f t="shared" si="323"/>
        <v>0</v>
      </c>
      <c r="O2843" s="9">
        <f t="shared" si="324"/>
        <v>0</v>
      </c>
      <c r="P2843" s="125">
        <f t="shared" si="325"/>
        <v>75</v>
      </c>
      <c r="Q2843" s="127">
        <f t="shared" si="326"/>
        <v>598</v>
      </c>
      <c r="R2843" s="128">
        <f t="shared" si="327"/>
        <v>673</v>
      </c>
      <c r="S2843" s="4" t="str">
        <f>VLOOKUP(D2843,[2]Sheet1!$F$1:$J$65536,5,0)</f>
        <v>6228230975963994864</v>
      </c>
      <c r="T2843" s="4" t="str">
        <f>VLOOKUP(D2843,[1]Sheet1!$F$1:$H$65536,3,0)</f>
        <v>刘明举</v>
      </c>
      <c r="U2843" s="4" t="s">
        <v>56</v>
      </c>
      <c r="V2843" s="4"/>
      <c r="W2843" s="4"/>
      <c r="X2843" s="4"/>
    </row>
    <row r="2844" s="113" customFormat="1" hidden="1" customHeight="1" spans="1:24">
      <c r="A2844" s="9">
        <v>2843</v>
      </c>
      <c r="B2844" s="96" t="s">
        <v>66</v>
      </c>
      <c r="C2844" s="9" t="s">
        <v>6622</v>
      </c>
      <c r="D2844" s="9" t="s">
        <v>6623</v>
      </c>
      <c r="E2844" s="9" t="s">
        <v>6203</v>
      </c>
      <c r="F2844" s="9" t="s">
        <v>6242</v>
      </c>
      <c r="G2844" s="9" t="str">
        <f>E2844&amp;F2844</f>
        <v>厚坡镇大寨村</v>
      </c>
      <c r="H2844" s="9" t="s">
        <v>6243</v>
      </c>
      <c r="I2844" s="9">
        <v>1</v>
      </c>
      <c r="J2844" s="9">
        <v>1</v>
      </c>
      <c r="K2844" s="9">
        <v>0</v>
      </c>
      <c r="L2844" s="9">
        <v>0</v>
      </c>
      <c r="M2844" s="9">
        <f t="shared" si="322"/>
        <v>75</v>
      </c>
      <c r="N2844" s="9">
        <f t="shared" si="323"/>
        <v>0</v>
      </c>
      <c r="O2844" s="9">
        <f t="shared" si="324"/>
        <v>0</v>
      </c>
      <c r="P2844" s="125">
        <f t="shared" si="325"/>
        <v>75</v>
      </c>
      <c r="Q2844" s="127">
        <f t="shared" si="326"/>
        <v>598</v>
      </c>
      <c r="R2844" s="128">
        <f t="shared" si="327"/>
        <v>673</v>
      </c>
      <c r="S2844" s="4" t="str">
        <f>VLOOKUP(D2844,[2]Sheet1!$F$1:$J$65536,5,0)</f>
        <v>623059486702841248</v>
      </c>
      <c r="T2844" s="4" t="str">
        <f>VLOOKUP(D2844,[1]Sheet1!$F$1:$H$65536,3,0)</f>
        <v>赵钦仁</v>
      </c>
      <c r="U2844" s="4" t="s">
        <v>56</v>
      </c>
      <c r="V2844" s="4"/>
      <c r="W2844" s="4"/>
      <c r="X2844" s="4"/>
    </row>
    <row r="2845" s="113" customFormat="1" hidden="1" customHeight="1" spans="1:24">
      <c r="A2845" s="9">
        <v>2844</v>
      </c>
      <c r="B2845" s="96" t="s">
        <v>66</v>
      </c>
      <c r="C2845" s="9" t="s">
        <v>6624</v>
      </c>
      <c r="D2845" s="9" t="s">
        <v>6625</v>
      </c>
      <c r="E2845" s="9" t="s">
        <v>6203</v>
      </c>
      <c r="F2845" s="9" t="s">
        <v>6278</v>
      </c>
      <c r="G2845" s="9" t="str">
        <f t="shared" ref="G2845:G2902" si="328">E2845&amp;F2845</f>
        <v>厚坡镇马王港村</v>
      </c>
      <c r="H2845" s="9" t="s">
        <v>6279</v>
      </c>
      <c r="I2845" s="9">
        <v>1</v>
      </c>
      <c r="J2845" s="9">
        <v>0</v>
      </c>
      <c r="K2845" s="9">
        <v>1</v>
      </c>
      <c r="L2845" s="9">
        <v>0</v>
      </c>
      <c r="M2845" s="9">
        <f t="shared" si="322"/>
        <v>0</v>
      </c>
      <c r="N2845" s="9">
        <f t="shared" si="323"/>
        <v>300</v>
      </c>
      <c r="O2845" s="9">
        <f t="shared" si="324"/>
        <v>0</v>
      </c>
      <c r="P2845" s="125">
        <f t="shared" si="325"/>
        <v>300</v>
      </c>
      <c r="Q2845" s="127">
        <f t="shared" si="326"/>
        <v>598</v>
      </c>
      <c r="R2845" s="128">
        <f t="shared" si="327"/>
        <v>898</v>
      </c>
      <c r="S2845" s="4" t="str">
        <f>VLOOKUP(D2845,[2]Sheet1!$F$1:$J$65536,5,0)</f>
        <v>623059486700993033</v>
      </c>
      <c r="T2845" s="4" t="str">
        <f>VLOOKUP(D2845,[1]Sheet1!$F$1:$H$65536,3,0)</f>
        <v>龚永建</v>
      </c>
      <c r="U2845" s="4" t="s">
        <v>56</v>
      </c>
      <c r="V2845" s="4"/>
      <c r="W2845" s="4"/>
      <c r="X2845" s="4"/>
    </row>
    <row r="2846" s="113" customFormat="1" hidden="1" customHeight="1" spans="1:24">
      <c r="A2846" s="9">
        <v>2845</v>
      </c>
      <c r="B2846" s="96" t="s">
        <v>66</v>
      </c>
      <c r="C2846" s="9" t="s">
        <v>6626</v>
      </c>
      <c r="D2846" s="9" t="s">
        <v>6627</v>
      </c>
      <c r="E2846" s="9" t="s">
        <v>6203</v>
      </c>
      <c r="F2846" s="9" t="s">
        <v>1658</v>
      </c>
      <c r="G2846" s="9" t="str">
        <f t="shared" si="328"/>
        <v>厚坡镇王岗村</v>
      </c>
      <c r="H2846" s="9" t="s">
        <v>6263</v>
      </c>
      <c r="I2846" s="9">
        <v>1</v>
      </c>
      <c r="J2846" s="9">
        <v>1</v>
      </c>
      <c r="K2846" s="9">
        <v>0</v>
      </c>
      <c r="L2846" s="9">
        <v>0</v>
      </c>
      <c r="M2846" s="9">
        <f t="shared" si="322"/>
        <v>75</v>
      </c>
      <c r="N2846" s="9">
        <f t="shared" si="323"/>
        <v>0</v>
      </c>
      <c r="O2846" s="9">
        <f t="shared" si="324"/>
        <v>0</v>
      </c>
      <c r="P2846" s="125">
        <f t="shared" si="325"/>
        <v>75</v>
      </c>
      <c r="Q2846" s="127">
        <f t="shared" si="326"/>
        <v>598</v>
      </c>
      <c r="R2846" s="128">
        <f t="shared" si="327"/>
        <v>673</v>
      </c>
      <c r="S2846" s="4" t="str">
        <f>VLOOKUP(D2846,[2]Sheet1!$F$1:$J$65536,5,0)</f>
        <v>6228230975961377864</v>
      </c>
      <c r="T2846" s="4" t="str">
        <f>VLOOKUP(D2846,[1]Sheet1!$F$1:$H$65536,3,0)</f>
        <v>王振书</v>
      </c>
      <c r="U2846" s="4" t="s">
        <v>56</v>
      </c>
      <c r="V2846" s="4"/>
      <c r="W2846" s="4"/>
      <c r="X2846" s="4"/>
    </row>
    <row r="2847" s="113" customFormat="1" hidden="1" customHeight="1" spans="1:24">
      <c r="A2847" s="9">
        <v>2846</v>
      </c>
      <c r="B2847" s="96" t="s">
        <v>66</v>
      </c>
      <c r="C2847" s="9" t="s">
        <v>6628</v>
      </c>
      <c r="D2847" s="9" t="s">
        <v>6629</v>
      </c>
      <c r="E2847" s="9" t="s">
        <v>6203</v>
      </c>
      <c r="F2847" s="9" t="s">
        <v>6274</v>
      </c>
      <c r="G2847" s="9" t="str">
        <f t="shared" si="328"/>
        <v>厚坡镇齐湾村</v>
      </c>
      <c r="H2847" s="9" t="s">
        <v>6275</v>
      </c>
      <c r="I2847" s="9">
        <v>1</v>
      </c>
      <c r="J2847" s="9">
        <v>1</v>
      </c>
      <c r="K2847" s="9">
        <v>0</v>
      </c>
      <c r="L2847" s="9">
        <v>0</v>
      </c>
      <c r="M2847" s="9">
        <f t="shared" si="322"/>
        <v>75</v>
      </c>
      <c r="N2847" s="9">
        <f t="shared" si="323"/>
        <v>0</v>
      </c>
      <c r="O2847" s="9">
        <f t="shared" si="324"/>
        <v>0</v>
      </c>
      <c r="P2847" s="125">
        <f t="shared" si="325"/>
        <v>75</v>
      </c>
      <c r="Q2847" s="127">
        <f t="shared" si="326"/>
        <v>598</v>
      </c>
      <c r="R2847" s="128">
        <f t="shared" si="327"/>
        <v>673</v>
      </c>
      <c r="S2847" s="4" t="str">
        <f>VLOOKUP(D2847,[2]Sheet1!$F$1:$J$65536,5,0)</f>
        <v>6228230975963031469</v>
      </c>
      <c r="T2847" s="4" t="str">
        <f>VLOOKUP(D2847,[1]Sheet1!$F$1:$H$65536,3,0)</f>
        <v>李廷岑</v>
      </c>
      <c r="U2847" s="4" t="s">
        <v>56</v>
      </c>
      <c r="V2847" s="4"/>
      <c r="W2847" s="4"/>
      <c r="X2847" s="4"/>
    </row>
    <row r="2848" s="113" customFormat="1" hidden="1" customHeight="1" spans="1:24">
      <c r="A2848" s="9">
        <v>2847</v>
      </c>
      <c r="B2848" s="96" t="s">
        <v>66</v>
      </c>
      <c r="C2848" s="9" t="s">
        <v>6630</v>
      </c>
      <c r="D2848" s="9" t="s">
        <v>6631</v>
      </c>
      <c r="E2848" s="9" t="s">
        <v>6203</v>
      </c>
      <c r="F2848" s="9" t="s">
        <v>6349</v>
      </c>
      <c r="G2848" s="9" t="str">
        <f t="shared" si="328"/>
        <v>厚坡镇王河村</v>
      </c>
      <c r="H2848" s="9" t="s">
        <v>6350</v>
      </c>
      <c r="I2848" s="9">
        <v>1</v>
      </c>
      <c r="J2848" s="9">
        <v>1</v>
      </c>
      <c r="K2848" s="9">
        <v>0</v>
      </c>
      <c r="L2848" s="9">
        <v>0</v>
      </c>
      <c r="M2848" s="9">
        <f t="shared" si="322"/>
        <v>75</v>
      </c>
      <c r="N2848" s="9">
        <f t="shared" si="323"/>
        <v>0</v>
      </c>
      <c r="O2848" s="9">
        <f t="shared" si="324"/>
        <v>0</v>
      </c>
      <c r="P2848" s="125">
        <f t="shared" si="325"/>
        <v>75</v>
      </c>
      <c r="Q2848" s="127">
        <f t="shared" si="326"/>
        <v>598</v>
      </c>
      <c r="R2848" s="128">
        <f t="shared" si="327"/>
        <v>673</v>
      </c>
      <c r="S2848" s="4" t="str">
        <f>VLOOKUP(D2848,[2]Sheet1!$F$1:$J$65536,5,0)</f>
        <v>6228230975962404063</v>
      </c>
      <c r="T2848" s="4" t="str">
        <f>VLOOKUP(D2848,[1]Sheet1!$F$1:$H$65536,3,0)</f>
        <v>申学生</v>
      </c>
      <c r="U2848" s="4" t="s">
        <v>56</v>
      </c>
      <c r="V2848" s="4"/>
      <c r="W2848" s="4"/>
      <c r="X2848" s="4"/>
    </row>
    <row r="2849" s="113" customFormat="1" hidden="1" customHeight="1" spans="1:24">
      <c r="A2849" s="9">
        <v>2848</v>
      </c>
      <c r="B2849" s="96" t="s">
        <v>179</v>
      </c>
      <c r="C2849" s="9" t="s">
        <v>6632</v>
      </c>
      <c r="D2849" s="9" t="s">
        <v>6633</v>
      </c>
      <c r="E2849" s="9" t="s">
        <v>6203</v>
      </c>
      <c r="F2849" s="9" t="s">
        <v>6278</v>
      </c>
      <c r="G2849" s="9" t="str">
        <f t="shared" si="328"/>
        <v>厚坡镇马王港村</v>
      </c>
      <c r="H2849" s="9" t="s">
        <v>6279</v>
      </c>
      <c r="I2849" s="9">
        <v>1</v>
      </c>
      <c r="J2849" s="9">
        <v>1</v>
      </c>
      <c r="K2849" s="9">
        <v>0</v>
      </c>
      <c r="L2849" s="9">
        <v>0</v>
      </c>
      <c r="M2849" s="9">
        <f t="shared" si="322"/>
        <v>75</v>
      </c>
      <c r="N2849" s="9">
        <f t="shared" si="323"/>
        <v>0</v>
      </c>
      <c r="O2849" s="9">
        <f t="shared" si="324"/>
        <v>0</v>
      </c>
      <c r="P2849" s="125">
        <f t="shared" si="325"/>
        <v>75</v>
      </c>
      <c r="Q2849" s="127">
        <f t="shared" si="326"/>
        <v>598</v>
      </c>
      <c r="R2849" s="128">
        <f t="shared" si="327"/>
        <v>673</v>
      </c>
      <c r="S2849" s="4" t="str">
        <f>VLOOKUP(D2849,[2]Sheet1!$F$1:$J$65536,5,0)</f>
        <v>6228230975960932768</v>
      </c>
      <c r="T2849" s="4" t="str">
        <f>VLOOKUP(D2849,[1]Sheet1!$F$1:$H$65536,3,0)</f>
        <v>赵玉有</v>
      </c>
      <c r="U2849" s="4" t="s">
        <v>56</v>
      </c>
      <c r="V2849" s="4"/>
      <c r="W2849" s="4"/>
      <c r="X2849" s="4"/>
    </row>
    <row r="2850" s="113" customFormat="1" hidden="1" customHeight="1" spans="1:24">
      <c r="A2850" s="9">
        <v>2849</v>
      </c>
      <c r="B2850" s="96" t="s">
        <v>66</v>
      </c>
      <c r="C2850" s="9" t="s">
        <v>6634</v>
      </c>
      <c r="D2850" s="9" t="s">
        <v>6635</v>
      </c>
      <c r="E2850" s="9" t="s">
        <v>6203</v>
      </c>
      <c r="F2850" s="9" t="s">
        <v>6394</v>
      </c>
      <c r="G2850" s="9" t="str">
        <f t="shared" si="328"/>
        <v>厚坡镇严营村</v>
      </c>
      <c r="H2850" s="9" t="s">
        <v>6395</v>
      </c>
      <c r="I2850" s="9">
        <v>1</v>
      </c>
      <c r="J2850" s="9">
        <v>1</v>
      </c>
      <c r="K2850" s="9">
        <v>0</v>
      </c>
      <c r="L2850" s="9">
        <v>0</v>
      </c>
      <c r="M2850" s="9">
        <f t="shared" si="322"/>
        <v>75</v>
      </c>
      <c r="N2850" s="9">
        <f t="shared" si="323"/>
        <v>0</v>
      </c>
      <c r="O2850" s="9">
        <f t="shared" si="324"/>
        <v>0</v>
      </c>
      <c r="P2850" s="125">
        <f t="shared" si="325"/>
        <v>75</v>
      </c>
      <c r="Q2850" s="127">
        <f t="shared" si="326"/>
        <v>598</v>
      </c>
      <c r="R2850" s="128">
        <f t="shared" si="327"/>
        <v>673</v>
      </c>
      <c r="S2850" s="4" t="str">
        <f>VLOOKUP(D2850,[2]Sheet1!$F$1:$J$65536,5,0)</f>
        <v>6228230975961965262</v>
      </c>
      <c r="T2850" s="4" t="str">
        <f>VLOOKUP(D2850,[1]Sheet1!$F$1:$H$65536,3,0)</f>
        <v>孙天定</v>
      </c>
      <c r="U2850" s="4" t="s">
        <v>56</v>
      </c>
      <c r="V2850" s="4"/>
      <c r="W2850" s="4"/>
      <c r="X2850" s="4"/>
    </row>
    <row r="2851" s="113" customFormat="1" hidden="1" customHeight="1" spans="1:24">
      <c r="A2851" s="9">
        <v>2850</v>
      </c>
      <c r="B2851" s="96" t="s">
        <v>66</v>
      </c>
      <c r="C2851" s="9" t="s">
        <v>6636</v>
      </c>
      <c r="D2851" s="9" t="s">
        <v>6637</v>
      </c>
      <c r="E2851" s="9" t="s">
        <v>6203</v>
      </c>
      <c r="F2851" s="9" t="s">
        <v>6274</v>
      </c>
      <c r="G2851" s="9" t="str">
        <f t="shared" si="328"/>
        <v>厚坡镇齐湾村</v>
      </c>
      <c r="H2851" s="9" t="s">
        <v>6275</v>
      </c>
      <c r="I2851" s="9">
        <v>1</v>
      </c>
      <c r="J2851" s="9">
        <v>0</v>
      </c>
      <c r="K2851" s="9">
        <v>1</v>
      </c>
      <c r="L2851" s="9">
        <v>0</v>
      </c>
      <c r="M2851" s="9">
        <f t="shared" si="322"/>
        <v>0</v>
      </c>
      <c r="N2851" s="9">
        <f t="shared" si="323"/>
        <v>300</v>
      </c>
      <c r="O2851" s="9">
        <f t="shared" si="324"/>
        <v>0</v>
      </c>
      <c r="P2851" s="125">
        <f t="shared" si="325"/>
        <v>300</v>
      </c>
      <c r="Q2851" s="127">
        <f t="shared" si="326"/>
        <v>598</v>
      </c>
      <c r="R2851" s="128">
        <f t="shared" si="327"/>
        <v>898</v>
      </c>
      <c r="S2851" s="4" t="str">
        <f>VLOOKUP(D2851,[2]Sheet1!$F$1:$J$65536,5,0)</f>
        <v>6228230975963055468</v>
      </c>
      <c r="T2851" s="4" t="str">
        <f>VLOOKUP(D2851,[1]Sheet1!$F$1:$H$65536,3,0)</f>
        <v>孙君法</v>
      </c>
      <c r="U2851" s="4" t="s">
        <v>56</v>
      </c>
      <c r="V2851" s="4"/>
      <c r="W2851" s="4"/>
      <c r="X2851" s="4"/>
    </row>
    <row r="2852" s="113" customFormat="1" hidden="1" customHeight="1" spans="1:24">
      <c r="A2852" s="9">
        <v>2851</v>
      </c>
      <c r="B2852" s="96" t="s">
        <v>66</v>
      </c>
      <c r="C2852" s="9" t="s">
        <v>6638</v>
      </c>
      <c r="D2852" s="9" t="s">
        <v>6639</v>
      </c>
      <c r="E2852" s="9" t="s">
        <v>6203</v>
      </c>
      <c r="F2852" s="9" t="s">
        <v>6349</v>
      </c>
      <c r="G2852" s="9" t="str">
        <f t="shared" si="328"/>
        <v>厚坡镇王河村</v>
      </c>
      <c r="H2852" s="9" t="s">
        <v>6350</v>
      </c>
      <c r="I2852" s="9">
        <v>1</v>
      </c>
      <c r="J2852" s="9">
        <v>1</v>
      </c>
      <c r="K2852" s="9">
        <v>0</v>
      </c>
      <c r="L2852" s="9">
        <v>0</v>
      </c>
      <c r="M2852" s="9">
        <f t="shared" si="322"/>
        <v>75</v>
      </c>
      <c r="N2852" s="9">
        <f t="shared" si="323"/>
        <v>0</v>
      </c>
      <c r="O2852" s="9">
        <f t="shared" si="324"/>
        <v>0</v>
      </c>
      <c r="P2852" s="125">
        <f t="shared" si="325"/>
        <v>75</v>
      </c>
      <c r="Q2852" s="127">
        <f t="shared" si="326"/>
        <v>598</v>
      </c>
      <c r="R2852" s="128">
        <f t="shared" si="327"/>
        <v>673</v>
      </c>
      <c r="S2852" s="4" t="str">
        <f>VLOOKUP(D2852,[2]Sheet1!$F$1:$J$65536,5,0)</f>
        <v>6228230975962438962</v>
      </c>
      <c r="T2852" s="4" t="str">
        <f>VLOOKUP(D2852,[1]Sheet1!$F$1:$H$65536,3,0)</f>
        <v>赵兴志</v>
      </c>
      <c r="U2852" s="4" t="s">
        <v>56</v>
      </c>
      <c r="V2852" s="4"/>
      <c r="W2852" s="4"/>
      <c r="X2852" s="4"/>
    </row>
    <row r="2853" s="113" customFormat="1" hidden="1" customHeight="1" spans="1:24">
      <c r="A2853" s="9">
        <v>2852</v>
      </c>
      <c r="B2853" s="96" t="s">
        <v>66</v>
      </c>
      <c r="C2853" s="9" t="s">
        <v>6640</v>
      </c>
      <c r="D2853" s="9" t="s">
        <v>6641</v>
      </c>
      <c r="E2853" s="9" t="s">
        <v>6203</v>
      </c>
      <c r="F2853" s="9" t="s">
        <v>6248</v>
      </c>
      <c r="G2853" s="9" t="str">
        <f t="shared" si="328"/>
        <v>厚坡镇杨安村</v>
      </c>
      <c r="H2853" s="9" t="s">
        <v>6249</v>
      </c>
      <c r="I2853" s="9">
        <v>1</v>
      </c>
      <c r="J2853" s="9">
        <v>1</v>
      </c>
      <c r="K2853" s="9">
        <v>0</v>
      </c>
      <c r="L2853" s="9">
        <v>0</v>
      </c>
      <c r="M2853" s="9">
        <f t="shared" si="322"/>
        <v>75</v>
      </c>
      <c r="N2853" s="9">
        <f t="shared" si="323"/>
        <v>0</v>
      </c>
      <c r="O2853" s="9">
        <f t="shared" si="324"/>
        <v>0</v>
      </c>
      <c r="P2853" s="125">
        <f t="shared" si="325"/>
        <v>75</v>
      </c>
      <c r="Q2853" s="127">
        <f t="shared" si="326"/>
        <v>598</v>
      </c>
      <c r="R2853" s="128">
        <f t="shared" si="327"/>
        <v>673</v>
      </c>
      <c r="S2853" s="4" t="str">
        <f>VLOOKUP(D2853,[2]Sheet1!$F$1:$J$65536,5,0)</f>
        <v>6228230975961444367</v>
      </c>
      <c r="T2853" s="4" t="str">
        <f>VLOOKUP(D2853,[1]Sheet1!$F$1:$H$65536,3,0)</f>
        <v>孙天风</v>
      </c>
      <c r="U2853" s="4" t="s">
        <v>56</v>
      </c>
      <c r="V2853" s="4"/>
      <c r="W2853" s="4"/>
      <c r="X2853" s="4"/>
    </row>
    <row r="2854" s="113" customFormat="1" hidden="1" customHeight="1" spans="1:24">
      <c r="A2854" s="9">
        <v>2853</v>
      </c>
      <c r="B2854" s="96" t="s">
        <v>66</v>
      </c>
      <c r="C2854" s="9" t="s">
        <v>5256</v>
      </c>
      <c r="D2854" s="9" t="s">
        <v>6642</v>
      </c>
      <c r="E2854" s="9" t="s">
        <v>6203</v>
      </c>
      <c r="F2854" s="9" t="s">
        <v>6234</v>
      </c>
      <c r="G2854" s="9" t="str">
        <f t="shared" si="328"/>
        <v>厚坡镇韦集村</v>
      </c>
      <c r="H2854" s="9" t="s">
        <v>6235</v>
      </c>
      <c r="I2854" s="9">
        <v>1</v>
      </c>
      <c r="J2854" s="9">
        <v>1</v>
      </c>
      <c r="K2854" s="9">
        <v>0</v>
      </c>
      <c r="L2854" s="9">
        <v>0</v>
      </c>
      <c r="M2854" s="9">
        <f t="shared" si="322"/>
        <v>75</v>
      </c>
      <c r="N2854" s="9">
        <f t="shared" si="323"/>
        <v>0</v>
      </c>
      <c r="O2854" s="9">
        <f t="shared" si="324"/>
        <v>0</v>
      </c>
      <c r="P2854" s="125">
        <f t="shared" si="325"/>
        <v>75</v>
      </c>
      <c r="Q2854" s="127">
        <f t="shared" si="326"/>
        <v>598</v>
      </c>
      <c r="R2854" s="128">
        <f t="shared" si="327"/>
        <v>673</v>
      </c>
      <c r="S2854" s="4" t="str">
        <f>VLOOKUP(D2854,[2]Sheet1!$F$1:$J$65536,5,0)</f>
        <v>6228230975963638164</v>
      </c>
      <c r="T2854" s="4" t="str">
        <f>VLOOKUP(D2854,[1]Sheet1!$F$1:$H$65536,3,0)</f>
        <v>杨振海</v>
      </c>
      <c r="U2854" s="4" t="s">
        <v>56</v>
      </c>
      <c r="V2854" s="4"/>
      <c r="W2854" s="4"/>
      <c r="X2854" s="4"/>
    </row>
    <row r="2855" s="113" customFormat="1" hidden="1" customHeight="1" spans="1:24">
      <c r="A2855" s="9">
        <v>2854</v>
      </c>
      <c r="B2855" s="96" t="s">
        <v>66</v>
      </c>
      <c r="C2855" s="9" t="s">
        <v>6643</v>
      </c>
      <c r="D2855" s="9" t="s">
        <v>6644</v>
      </c>
      <c r="E2855" s="9" t="s">
        <v>6203</v>
      </c>
      <c r="F2855" s="9" t="s">
        <v>6442</v>
      </c>
      <c r="G2855" s="9" t="str">
        <f t="shared" si="328"/>
        <v>厚坡镇胡湾村</v>
      </c>
      <c r="H2855" s="9" t="s">
        <v>6443</v>
      </c>
      <c r="I2855" s="9">
        <v>1</v>
      </c>
      <c r="J2855" s="9">
        <v>1</v>
      </c>
      <c r="K2855" s="9">
        <v>0</v>
      </c>
      <c r="L2855" s="9">
        <v>0</v>
      </c>
      <c r="M2855" s="9">
        <f t="shared" si="322"/>
        <v>75</v>
      </c>
      <c r="N2855" s="9">
        <f t="shared" si="323"/>
        <v>0</v>
      </c>
      <c r="O2855" s="9">
        <f t="shared" si="324"/>
        <v>0</v>
      </c>
      <c r="P2855" s="125">
        <f t="shared" si="325"/>
        <v>75</v>
      </c>
      <c r="Q2855" s="127">
        <f t="shared" si="326"/>
        <v>598</v>
      </c>
      <c r="R2855" s="128">
        <f t="shared" si="327"/>
        <v>673</v>
      </c>
      <c r="S2855" s="4" t="str">
        <f>VLOOKUP(D2855,[2]Sheet1!$F$1:$J$65536,5,0)</f>
        <v>6228230975964467969</v>
      </c>
      <c r="T2855" s="4" t="str">
        <f>VLOOKUP(D2855,[1]Sheet1!$F$1:$H$65536,3,0)</f>
        <v>全应珍</v>
      </c>
      <c r="U2855" s="4" t="s">
        <v>56</v>
      </c>
      <c r="V2855" s="4"/>
      <c r="W2855" s="4"/>
      <c r="X2855" s="4"/>
    </row>
    <row r="2856" s="113" customFormat="1" hidden="1" customHeight="1" spans="1:24">
      <c r="A2856" s="9">
        <v>2855</v>
      </c>
      <c r="B2856" s="96" t="s">
        <v>66</v>
      </c>
      <c r="C2856" s="9" t="s">
        <v>6645</v>
      </c>
      <c r="D2856" s="9" t="s">
        <v>6646</v>
      </c>
      <c r="E2856" s="9" t="s">
        <v>6203</v>
      </c>
      <c r="F2856" s="9" t="s">
        <v>6301</v>
      </c>
      <c r="G2856" s="9" t="str">
        <f t="shared" si="328"/>
        <v>厚坡镇王寨村</v>
      </c>
      <c r="H2856" s="9" t="s">
        <v>6302</v>
      </c>
      <c r="I2856" s="9">
        <v>1</v>
      </c>
      <c r="J2856" s="9">
        <v>0</v>
      </c>
      <c r="K2856" s="9">
        <v>0</v>
      </c>
      <c r="L2856" s="9">
        <v>1</v>
      </c>
      <c r="M2856" s="9">
        <f t="shared" si="322"/>
        <v>0</v>
      </c>
      <c r="N2856" s="9">
        <f t="shared" si="323"/>
        <v>0</v>
      </c>
      <c r="O2856" s="9">
        <f t="shared" si="324"/>
        <v>600</v>
      </c>
      <c r="P2856" s="125">
        <f t="shared" si="325"/>
        <v>600</v>
      </c>
      <c r="Q2856" s="127">
        <f t="shared" si="326"/>
        <v>598</v>
      </c>
      <c r="R2856" s="128">
        <f t="shared" si="327"/>
        <v>1198</v>
      </c>
      <c r="S2856" s="4" t="str">
        <f>VLOOKUP(D2856,[2]Sheet1!$F$1:$J$65536,5,0)</f>
        <v>6228230975961543861</v>
      </c>
      <c r="T2856" s="4" t="str">
        <f>VLOOKUP(D2856,[1]Sheet1!$F$1:$H$65536,3,0)</f>
        <v>王二榜</v>
      </c>
      <c r="U2856" s="4" t="s">
        <v>56</v>
      </c>
      <c r="V2856" s="4"/>
      <c r="W2856" s="4"/>
      <c r="X2856" s="4"/>
    </row>
    <row r="2857" s="113" customFormat="1" hidden="1" customHeight="1" spans="1:24">
      <c r="A2857" s="9">
        <v>2856</v>
      </c>
      <c r="B2857" s="96" t="s">
        <v>66</v>
      </c>
      <c r="C2857" s="9" t="s">
        <v>6647</v>
      </c>
      <c r="D2857" s="9" t="s">
        <v>6648</v>
      </c>
      <c r="E2857" s="9" t="s">
        <v>6203</v>
      </c>
      <c r="F2857" s="9" t="s">
        <v>6226</v>
      </c>
      <c r="G2857" s="9" t="str">
        <f t="shared" si="328"/>
        <v>厚坡镇陈营村</v>
      </c>
      <c r="H2857" s="9" t="s">
        <v>6227</v>
      </c>
      <c r="I2857" s="9">
        <v>1</v>
      </c>
      <c r="J2857" s="9">
        <v>1</v>
      </c>
      <c r="K2857" s="9">
        <v>0</v>
      </c>
      <c r="L2857" s="9">
        <v>0</v>
      </c>
      <c r="M2857" s="9">
        <f t="shared" si="322"/>
        <v>75</v>
      </c>
      <c r="N2857" s="9">
        <f t="shared" si="323"/>
        <v>0</v>
      </c>
      <c r="O2857" s="9">
        <f t="shared" si="324"/>
        <v>0</v>
      </c>
      <c r="P2857" s="125">
        <f t="shared" si="325"/>
        <v>75</v>
      </c>
      <c r="Q2857" s="127">
        <f t="shared" si="326"/>
        <v>598</v>
      </c>
      <c r="R2857" s="128">
        <f t="shared" si="327"/>
        <v>673</v>
      </c>
      <c r="S2857" s="4" t="str">
        <f>VLOOKUP(D2857,[2]Sheet1!$F$1:$J$65536,5,0)</f>
        <v>6228230979002719076</v>
      </c>
      <c r="T2857" s="4" t="str">
        <f>VLOOKUP(D2857,[1]Sheet1!$F$1:$H$65536,3,0)</f>
        <v>孙同成</v>
      </c>
      <c r="U2857" s="4" t="s">
        <v>56</v>
      </c>
      <c r="V2857" s="4"/>
      <c r="W2857" s="4"/>
      <c r="X2857" s="4"/>
    </row>
    <row r="2858" s="113" customFormat="1" hidden="1" customHeight="1" spans="1:24">
      <c r="A2858" s="9">
        <v>2857</v>
      </c>
      <c r="B2858" s="96" t="s">
        <v>66</v>
      </c>
      <c r="C2858" s="9" t="s">
        <v>6649</v>
      </c>
      <c r="D2858" s="9" t="s">
        <v>6650</v>
      </c>
      <c r="E2858" s="9" t="s">
        <v>6203</v>
      </c>
      <c r="F2858" s="9" t="s">
        <v>6594</v>
      </c>
      <c r="G2858" s="9" t="str">
        <f t="shared" si="328"/>
        <v>厚坡镇马庄村</v>
      </c>
      <c r="H2858" s="9" t="s">
        <v>6595</v>
      </c>
      <c r="I2858" s="9">
        <v>1</v>
      </c>
      <c r="J2858" s="9">
        <v>1</v>
      </c>
      <c r="K2858" s="9">
        <v>0</v>
      </c>
      <c r="L2858" s="9">
        <v>0</v>
      </c>
      <c r="M2858" s="9">
        <f t="shared" si="322"/>
        <v>75</v>
      </c>
      <c r="N2858" s="9">
        <f t="shared" si="323"/>
        <v>0</v>
      </c>
      <c r="O2858" s="9">
        <f t="shared" si="324"/>
        <v>0</v>
      </c>
      <c r="P2858" s="125">
        <f t="shared" si="325"/>
        <v>75</v>
      </c>
      <c r="Q2858" s="127">
        <f t="shared" si="326"/>
        <v>598</v>
      </c>
      <c r="R2858" s="128">
        <f t="shared" si="327"/>
        <v>673</v>
      </c>
      <c r="S2858" s="4" t="str">
        <f>VLOOKUP(D2858,[2]Sheet1!$F$1:$J$65536,5,0)</f>
        <v>623059486700996937</v>
      </c>
      <c r="T2858" s="4" t="str">
        <f>VLOOKUP(D2858,[1]Sheet1!$F$1:$H$65536,3,0)</f>
        <v>李宗照</v>
      </c>
      <c r="U2858" s="4" t="s">
        <v>56</v>
      </c>
      <c r="V2858" s="4"/>
      <c r="W2858" s="4"/>
      <c r="X2858" s="4"/>
    </row>
    <row r="2859" s="113" customFormat="1" hidden="1" customHeight="1" spans="1:24">
      <c r="A2859" s="9">
        <v>2858</v>
      </c>
      <c r="B2859" s="96" t="s">
        <v>66</v>
      </c>
      <c r="C2859" s="9" t="s">
        <v>6651</v>
      </c>
      <c r="D2859" s="9" t="s">
        <v>6652</v>
      </c>
      <c r="E2859" s="9" t="s">
        <v>6203</v>
      </c>
      <c r="F2859" s="9" t="s">
        <v>6653</v>
      </c>
      <c r="G2859" s="9" t="str">
        <f t="shared" si="328"/>
        <v>厚坡镇岗西村</v>
      </c>
      <c r="H2859" s="9" t="s">
        <v>6654</v>
      </c>
      <c r="I2859" s="9">
        <v>1</v>
      </c>
      <c r="J2859" s="9">
        <v>1</v>
      </c>
      <c r="K2859" s="9">
        <v>0</v>
      </c>
      <c r="L2859" s="9">
        <v>0</v>
      </c>
      <c r="M2859" s="9">
        <f t="shared" si="322"/>
        <v>75</v>
      </c>
      <c r="N2859" s="9">
        <f t="shared" si="323"/>
        <v>0</v>
      </c>
      <c r="O2859" s="9">
        <f t="shared" si="324"/>
        <v>0</v>
      </c>
      <c r="P2859" s="125">
        <f t="shared" si="325"/>
        <v>75</v>
      </c>
      <c r="Q2859" s="127">
        <f t="shared" si="326"/>
        <v>598</v>
      </c>
      <c r="R2859" s="128">
        <f t="shared" si="327"/>
        <v>673</v>
      </c>
      <c r="S2859" s="4" t="str">
        <f>VLOOKUP(D2859,[2]Sheet1!$F$1:$J$65536,5,0)</f>
        <v>6228230975963554866</v>
      </c>
      <c r="T2859" s="4" t="str">
        <f>VLOOKUP(D2859,[1]Sheet1!$F$1:$H$65536,3,0)</f>
        <v>温铁马</v>
      </c>
      <c r="U2859" s="4" t="s">
        <v>56</v>
      </c>
      <c r="V2859" s="4"/>
      <c r="W2859" s="4"/>
      <c r="X2859" s="4"/>
    </row>
    <row r="2860" s="113" customFormat="1" hidden="1" customHeight="1" spans="1:24">
      <c r="A2860" s="9">
        <v>2859</v>
      </c>
      <c r="B2860" s="96" t="s">
        <v>66</v>
      </c>
      <c r="C2860" s="9" t="s">
        <v>6655</v>
      </c>
      <c r="D2860" s="9" t="s">
        <v>6656</v>
      </c>
      <c r="E2860" s="9" t="s">
        <v>6203</v>
      </c>
      <c r="F2860" s="9" t="s">
        <v>6309</v>
      </c>
      <c r="G2860" s="9" t="str">
        <f t="shared" si="328"/>
        <v>厚坡镇付营村</v>
      </c>
      <c r="H2860" s="9" t="s">
        <v>6310</v>
      </c>
      <c r="I2860" s="9">
        <v>1</v>
      </c>
      <c r="J2860" s="9">
        <v>1</v>
      </c>
      <c r="K2860" s="9">
        <v>0</v>
      </c>
      <c r="L2860" s="9">
        <v>0</v>
      </c>
      <c r="M2860" s="9">
        <f t="shared" si="322"/>
        <v>75</v>
      </c>
      <c r="N2860" s="9">
        <f t="shared" si="323"/>
        <v>0</v>
      </c>
      <c r="O2860" s="9">
        <f t="shared" si="324"/>
        <v>0</v>
      </c>
      <c r="P2860" s="125">
        <f t="shared" si="325"/>
        <v>75</v>
      </c>
      <c r="Q2860" s="127">
        <f t="shared" si="326"/>
        <v>598</v>
      </c>
      <c r="R2860" s="128">
        <f t="shared" si="327"/>
        <v>673</v>
      </c>
      <c r="S2860" s="4" t="str">
        <f>VLOOKUP(D2860,[2]Sheet1!$F$1:$J$65536,5,0)</f>
        <v>6228230975963665662</v>
      </c>
      <c r="T2860" s="4" t="str">
        <f>VLOOKUP(D2860,[1]Sheet1!$F$1:$H$65536,3,0)</f>
        <v>付应军</v>
      </c>
      <c r="U2860" s="4" t="s">
        <v>56</v>
      </c>
      <c r="V2860" s="4"/>
      <c r="W2860" s="4"/>
      <c r="X2860" s="4"/>
    </row>
    <row r="2861" s="113" customFormat="1" hidden="1" customHeight="1" spans="1:24">
      <c r="A2861" s="9">
        <v>2860</v>
      </c>
      <c r="B2861" s="96" t="s">
        <v>66</v>
      </c>
      <c r="C2861" s="9" t="s">
        <v>6657</v>
      </c>
      <c r="D2861" s="9" t="s">
        <v>6658</v>
      </c>
      <c r="E2861" s="9" t="s">
        <v>6203</v>
      </c>
      <c r="F2861" s="9" t="s">
        <v>206</v>
      </c>
      <c r="G2861" s="9" t="str">
        <f t="shared" si="328"/>
        <v>厚坡镇胡坡村</v>
      </c>
      <c r="H2861" s="9" t="s">
        <v>6416</v>
      </c>
      <c r="I2861" s="9">
        <v>1</v>
      </c>
      <c r="J2861" s="9">
        <v>1</v>
      </c>
      <c r="K2861" s="9">
        <v>0</v>
      </c>
      <c r="L2861" s="9">
        <v>0</v>
      </c>
      <c r="M2861" s="9">
        <f t="shared" si="322"/>
        <v>75</v>
      </c>
      <c r="N2861" s="9">
        <f t="shared" si="323"/>
        <v>0</v>
      </c>
      <c r="O2861" s="9">
        <f t="shared" si="324"/>
        <v>0</v>
      </c>
      <c r="P2861" s="125">
        <f t="shared" si="325"/>
        <v>75</v>
      </c>
      <c r="Q2861" s="127">
        <f t="shared" si="326"/>
        <v>598</v>
      </c>
      <c r="R2861" s="128">
        <f t="shared" si="327"/>
        <v>673</v>
      </c>
      <c r="S2861" s="153" t="s">
        <v>6659</v>
      </c>
      <c r="T2861" s="4" t="str">
        <f>VLOOKUP(D2861,[1]Sheet1!$F$1:$H$65536,3,0)</f>
        <v>李泉有</v>
      </c>
      <c r="U2861" s="4" t="s">
        <v>56</v>
      </c>
      <c r="V2861" s="4"/>
      <c r="W2861" s="4"/>
      <c r="X2861" s="4"/>
    </row>
    <row r="2862" s="113" customFormat="1" hidden="1" customHeight="1" spans="1:24">
      <c r="A2862" s="9">
        <v>2861</v>
      </c>
      <c r="B2862" s="96" t="s">
        <v>66</v>
      </c>
      <c r="C2862" s="9" t="s">
        <v>6660</v>
      </c>
      <c r="D2862" s="9" t="s">
        <v>6661</v>
      </c>
      <c r="E2862" s="9" t="s">
        <v>6203</v>
      </c>
      <c r="F2862" s="9" t="s">
        <v>1658</v>
      </c>
      <c r="G2862" s="9" t="str">
        <f t="shared" si="328"/>
        <v>厚坡镇王岗村</v>
      </c>
      <c r="H2862" s="9" t="s">
        <v>6263</v>
      </c>
      <c r="I2862" s="9">
        <v>1</v>
      </c>
      <c r="J2862" s="9">
        <v>1</v>
      </c>
      <c r="K2862" s="9">
        <v>0</v>
      </c>
      <c r="L2862" s="9">
        <v>0</v>
      </c>
      <c r="M2862" s="9">
        <f t="shared" si="322"/>
        <v>75</v>
      </c>
      <c r="N2862" s="9">
        <f t="shared" si="323"/>
        <v>0</v>
      </c>
      <c r="O2862" s="9">
        <f t="shared" si="324"/>
        <v>0</v>
      </c>
      <c r="P2862" s="125">
        <f t="shared" si="325"/>
        <v>75</v>
      </c>
      <c r="Q2862" s="127">
        <f t="shared" si="326"/>
        <v>598</v>
      </c>
      <c r="R2862" s="128">
        <f t="shared" si="327"/>
        <v>673</v>
      </c>
      <c r="S2862" s="4" t="str">
        <f>VLOOKUP(D2862,[2]Sheet1!$F$1:$J$65536,5,0)</f>
        <v>6228230975961343965</v>
      </c>
      <c r="T2862" s="4" t="str">
        <f>VLOOKUP(D2862,[1]Sheet1!$F$1:$H$65536,3,0)</f>
        <v>刘书长</v>
      </c>
      <c r="U2862" s="4" t="s">
        <v>56</v>
      </c>
      <c r="V2862" s="4"/>
      <c r="W2862" s="4"/>
      <c r="X2862" s="4"/>
    </row>
    <row r="2863" s="113" customFormat="1" hidden="1" customHeight="1" spans="1:24">
      <c r="A2863" s="9">
        <v>2862</v>
      </c>
      <c r="B2863" s="96" t="s">
        <v>66</v>
      </c>
      <c r="C2863" s="9" t="s">
        <v>6662</v>
      </c>
      <c r="D2863" s="9" t="s">
        <v>6663</v>
      </c>
      <c r="E2863" s="9" t="s">
        <v>6203</v>
      </c>
      <c r="F2863" s="9" t="s">
        <v>6653</v>
      </c>
      <c r="G2863" s="9" t="str">
        <f t="shared" si="328"/>
        <v>厚坡镇岗西村</v>
      </c>
      <c r="H2863" s="9" t="s">
        <v>6654</v>
      </c>
      <c r="I2863" s="9">
        <v>1</v>
      </c>
      <c r="J2863" s="9">
        <v>1</v>
      </c>
      <c r="K2863" s="9">
        <v>0</v>
      </c>
      <c r="L2863" s="9">
        <v>0</v>
      </c>
      <c r="M2863" s="9">
        <f t="shared" si="322"/>
        <v>75</v>
      </c>
      <c r="N2863" s="9">
        <f t="shared" si="323"/>
        <v>0</v>
      </c>
      <c r="O2863" s="9">
        <f t="shared" si="324"/>
        <v>0</v>
      </c>
      <c r="P2863" s="125">
        <f t="shared" si="325"/>
        <v>75</v>
      </c>
      <c r="Q2863" s="127">
        <f t="shared" si="326"/>
        <v>598</v>
      </c>
      <c r="R2863" s="128">
        <f t="shared" si="327"/>
        <v>673</v>
      </c>
      <c r="S2863" s="4" t="str">
        <f>VLOOKUP(D2863,[2]Sheet1!$F$1:$J$65536,5,0)</f>
        <v>6228230975963539263</v>
      </c>
      <c r="T2863" s="4" t="str">
        <f>VLOOKUP(D2863,[1]Sheet1!$F$1:$H$65536,3,0)</f>
        <v>孙君道</v>
      </c>
      <c r="U2863" s="4" t="s">
        <v>56</v>
      </c>
      <c r="V2863" s="4"/>
      <c r="W2863" s="4"/>
      <c r="X2863" s="4"/>
    </row>
    <row r="2864" s="113" customFormat="1" hidden="1" customHeight="1" spans="1:24">
      <c r="A2864" s="9">
        <v>2863</v>
      </c>
      <c r="B2864" s="96" t="s">
        <v>66</v>
      </c>
      <c r="C2864" s="9" t="s">
        <v>6664</v>
      </c>
      <c r="D2864" s="9" t="s">
        <v>6665</v>
      </c>
      <c r="E2864" s="9" t="s">
        <v>6203</v>
      </c>
      <c r="F2864" s="9" t="s">
        <v>6594</v>
      </c>
      <c r="G2864" s="9" t="str">
        <f t="shared" si="328"/>
        <v>厚坡镇马庄村</v>
      </c>
      <c r="H2864" s="9" t="s">
        <v>6595</v>
      </c>
      <c r="I2864" s="9">
        <v>1</v>
      </c>
      <c r="J2864" s="9">
        <v>0</v>
      </c>
      <c r="K2864" s="9">
        <v>1</v>
      </c>
      <c r="L2864" s="9">
        <v>0</v>
      </c>
      <c r="M2864" s="9">
        <f t="shared" si="322"/>
        <v>0</v>
      </c>
      <c r="N2864" s="9">
        <f t="shared" si="323"/>
        <v>300</v>
      </c>
      <c r="O2864" s="9">
        <f t="shared" si="324"/>
        <v>0</v>
      </c>
      <c r="P2864" s="125">
        <f t="shared" si="325"/>
        <v>300</v>
      </c>
      <c r="Q2864" s="127">
        <f t="shared" si="326"/>
        <v>598</v>
      </c>
      <c r="R2864" s="128">
        <f t="shared" si="327"/>
        <v>898</v>
      </c>
      <c r="S2864" s="4" t="str">
        <f>VLOOKUP(D2864,[2]Sheet1!$F$1:$J$65536,5,0)</f>
        <v>623059486700980774</v>
      </c>
      <c r="T2864" s="4" t="str">
        <f>VLOOKUP(D2864,[1]Sheet1!$F$1:$H$65536,3,0)</f>
        <v>李应彦</v>
      </c>
      <c r="U2864" s="4" t="s">
        <v>56</v>
      </c>
      <c r="V2864" s="4"/>
      <c r="W2864" s="4"/>
      <c r="X2864" s="4"/>
    </row>
    <row r="2865" s="113" customFormat="1" hidden="1" customHeight="1" spans="1:24">
      <c r="A2865" s="9">
        <v>2864</v>
      </c>
      <c r="B2865" s="96" t="s">
        <v>66</v>
      </c>
      <c r="C2865" s="9" t="s">
        <v>6666</v>
      </c>
      <c r="D2865" s="9" t="s">
        <v>6667</v>
      </c>
      <c r="E2865" s="9" t="s">
        <v>6203</v>
      </c>
      <c r="F2865" s="9" t="s">
        <v>6208</v>
      </c>
      <c r="G2865" s="9" t="str">
        <f t="shared" si="328"/>
        <v>厚坡镇磙子沟村</v>
      </c>
      <c r="H2865" s="9" t="s">
        <v>6209</v>
      </c>
      <c r="I2865" s="9">
        <v>1</v>
      </c>
      <c r="J2865" s="9">
        <v>1</v>
      </c>
      <c r="K2865" s="9">
        <v>0</v>
      </c>
      <c r="L2865" s="9">
        <v>0</v>
      </c>
      <c r="M2865" s="9">
        <f t="shared" si="322"/>
        <v>75</v>
      </c>
      <c r="N2865" s="9">
        <f t="shared" si="323"/>
        <v>0</v>
      </c>
      <c r="O2865" s="9">
        <f t="shared" si="324"/>
        <v>0</v>
      </c>
      <c r="P2865" s="125">
        <f t="shared" si="325"/>
        <v>75</v>
      </c>
      <c r="Q2865" s="127">
        <f t="shared" si="326"/>
        <v>598</v>
      </c>
      <c r="R2865" s="128">
        <f t="shared" si="327"/>
        <v>673</v>
      </c>
      <c r="S2865" s="4" t="str">
        <f>VLOOKUP(D2865,[2]Sheet1!$F$1:$J$65536,5,0)</f>
        <v>623059486700966344</v>
      </c>
      <c r="T2865" s="4" t="str">
        <f>VLOOKUP(D2865,[1]Sheet1!$F$1:$H$65536,3,0)</f>
        <v>邓来伍</v>
      </c>
      <c r="U2865" s="4" t="s">
        <v>56</v>
      </c>
      <c r="V2865" s="4"/>
      <c r="W2865" s="4"/>
      <c r="X2865" s="4"/>
    </row>
    <row r="2866" s="113" customFormat="1" hidden="1" customHeight="1" spans="1:24">
      <c r="A2866" s="9">
        <v>2865</v>
      </c>
      <c r="B2866" s="96" t="s">
        <v>41</v>
      </c>
      <c r="C2866" s="9" t="s">
        <v>6668</v>
      </c>
      <c r="D2866" s="9" t="s">
        <v>6669</v>
      </c>
      <c r="E2866" s="9" t="s">
        <v>6203</v>
      </c>
      <c r="F2866" s="9" t="s">
        <v>6267</v>
      </c>
      <c r="G2866" s="9" t="str">
        <f t="shared" si="328"/>
        <v>厚坡镇后街村</v>
      </c>
      <c r="H2866" s="9" t="s">
        <v>6268</v>
      </c>
      <c r="I2866" s="9">
        <v>1</v>
      </c>
      <c r="J2866" s="9">
        <v>1</v>
      </c>
      <c r="K2866" s="9">
        <v>0</v>
      </c>
      <c r="L2866" s="9">
        <v>0</v>
      </c>
      <c r="M2866" s="9">
        <f t="shared" si="322"/>
        <v>75</v>
      </c>
      <c r="N2866" s="9">
        <f t="shared" si="323"/>
        <v>0</v>
      </c>
      <c r="O2866" s="9">
        <f t="shared" si="324"/>
        <v>0</v>
      </c>
      <c r="P2866" s="125">
        <f t="shared" si="325"/>
        <v>75</v>
      </c>
      <c r="Q2866" s="127">
        <f t="shared" si="326"/>
        <v>598</v>
      </c>
      <c r="R2866" s="128">
        <f t="shared" si="327"/>
        <v>673</v>
      </c>
      <c r="S2866" s="4" t="str">
        <f>VLOOKUP(D2866,[2]Sheet1!$F$1:$J$65536,5,0)</f>
        <v>6228230719011757273</v>
      </c>
      <c r="T2866" s="4" t="str">
        <f>VLOOKUP(D2866,[1]Sheet1!$F$1:$H$65536,3,0)</f>
        <v>周书占</v>
      </c>
      <c r="U2866" s="4" t="s">
        <v>56</v>
      </c>
      <c r="V2866" s="4"/>
      <c r="W2866" s="4"/>
      <c r="X2866" s="4"/>
    </row>
    <row r="2867" s="113" customFormat="1" hidden="1" customHeight="1" spans="1:24">
      <c r="A2867" s="9">
        <v>2866</v>
      </c>
      <c r="B2867" s="96" t="s">
        <v>66</v>
      </c>
      <c r="C2867" s="9" t="s">
        <v>6670</v>
      </c>
      <c r="D2867" s="9" t="s">
        <v>6671</v>
      </c>
      <c r="E2867" s="9" t="s">
        <v>6203</v>
      </c>
      <c r="F2867" s="9" t="s">
        <v>6301</v>
      </c>
      <c r="G2867" s="9" t="str">
        <f t="shared" si="328"/>
        <v>厚坡镇王寨村</v>
      </c>
      <c r="H2867" s="9" t="s">
        <v>6302</v>
      </c>
      <c r="I2867" s="9">
        <v>1</v>
      </c>
      <c r="J2867" s="9">
        <v>1</v>
      </c>
      <c r="K2867" s="9">
        <v>0</v>
      </c>
      <c r="L2867" s="9">
        <v>0</v>
      </c>
      <c r="M2867" s="9">
        <f t="shared" si="322"/>
        <v>75</v>
      </c>
      <c r="N2867" s="9">
        <f t="shared" si="323"/>
        <v>0</v>
      </c>
      <c r="O2867" s="9">
        <f t="shared" si="324"/>
        <v>0</v>
      </c>
      <c r="P2867" s="125">
        <f t="shared" si="325"/>
        <v>75</v>
      </c>
      <c r="Q2867" s="127">
        <f t="shared" si="326"/>
        <v>598</v>
      </c>
      <c r="R2867" s="128">
        <f t="shared" si="327"/>
        <v>673</v>
      </c>
      <c r="S2867" s="4" t="str">
        <f>VLOOKUP(D2867,[2]Sheet1!$F$1:$J$65536,5,0)</f>
        <v>6228230975961562861</v>
      </c>
      <c r="T2867" s="4" t="str">
        <f>VLOOKUP(D2867,[1]Sheet1!$F$1:$H$65536,3,0)</f>
        <v>王天珍</v>
      </c>
      <c r="U2867" s="4" t="s">
        <v>56</v>
      </c>
      <c r="V2867" s="4"/>
      <c r="W2867" s="4"/>
      <c r="X2867" s="4"/>
    </row>
    <row r="2868" s="113" customFormat="1" hidden="1" customHeight="1" spans="1:24">
      <c r="A2868" s="9">
        <v>2867</v>
      </c>
      <c r="B2868" s="96" t="s">
        <v>66</v>
      </c>
      <c r="C2868" s="9" t="s">
        <v>6672</v>
      </c>
      <c r="D2868" s="9" t="s">
        <v>6673</v>
      </c>
      <c r="E2868" s="9" t="s">
        <v>6203</v>
      </c>
      <c r="F2868" s="9" t="s">
        <v>6309</v>
      </c>
      <c r="G2868" s="9" t="str">
        <f t="shared" si="328"/>
        <v>厚坡镇付营村</v>
      </c>
      <c r="H2868" s="9" t="s">
        <v>6310</v>
      </c>
      <c r="I2868" s="9">
        <v>1</v>
      </c>
      <c r="J2868" s="9">
        <v>1</v>
      </c>
      <c r="K2868" s="9">
        <v>0</v>
      </c>
      <c r="L2868" s="9">
        <v>0</v>
      </c>
      <c r="M2868" s="9">
        <f t="shared" si="322"/>
        <v>75</v>
      </c>
      <c r="N2868" s="9">
        <f t="shared" si="323"/>
        <v>0</v>
      </c>
      <c r="O2868" s="9">
        <f t="shared" si="324"/>
        <v>0</v>
      </c>
      <c r="P2868" s="125">
        <f t="shared" si="325"/>
        <v>75</v>
      </c>
      <c r="Q2868" s="127">
        <f t="shared" si="326"/>
        <v>598</v>
      </c>
      <c r="R2868" s="128">
        <f t="shared" si="327"/>
        <v>673</v>
      </c>
      <c r="S2868" s="4" t="str">
        <f>VLOOKUP(D2868,[2]Sheet1!$F$1:$J$65536,5,0)</f>
        <v>6228230975963733767</v>
      </c>
      <c r="T2868" s="4" t="str">
        <f>VLOOKUP(D2868,[1]Sheet1!$F$1:$H$65536,3,0)</f>
        <v>吴丰先</v>
      </c>
      <c r="U2868" s="4" t="s">
        <v>56</v>
      </c>
      <c r="V2868" s="4"/>
      <c r="W2868" s="4"/>
      <c r="X2868" s="4"/>
    </row>
    <row r="2869" s="113" customFormat="1" hidden="1" customHeight="1" spans="1:24">
      <c r="A2869" s="9">
        <v>2868</v>
      </c>
      <c r="B2869" s="96" t="s">
        <v>66</v>
      </c>
      <c r="C2869" s="9" t="s">
        <v>6674</v>
      </c>
      <c r="D2869" s="9" t="s">
        <v>6675</v>
      </c>
      <c r="E2869" s="9" t="s">
        <v>6203</v>
      </c>
      <c r="F2869" s="9" t="s">
        <v>6334</v>
      </c>
      <c r="G2869" s="9" t="str">
        <f t="shared" si="328"/>
        <v>厚坡镇卢咀村</v>
      </c>
      <c r="H2869" s="9" t="s">
        <v>6335</v>
      </c>
      <c r="I2869" s="9">
        <v>1</v>
      </c>
      <c r="J2869" s="9">
        <v>1</v>
      </c>
      <c r="K2869" s="9">
        <v>0</v>
      </c>
      <c r="L2869" s="9">
        <v>0</v>
      </c>
      <c r="M2869" s="9">
        <f t="shared" si="322"/>
        <v>75</v>
      </c>
      <c r="N2869" s="9">
        <f t="shared" si="323"/>
        <v>0</v>
      </c>
      <c r="O2869" s="9">
        <f t="shared" si="324"/>
        <v>0</v>
      </c>
      <c r="P2869" s="125">
        <f t="shared" si="325"/>
        <v>75</v>
      </c>
      <c r="Q2869" s="127">
        <f t="shared" si="326"/>
        <v>598</v>
      </c>
      <c r="R2869" s="128">
        <f t="shared" si="327"/>
        <v>673</v>
      </c>
      <c r="S2869" s="4" t="str">
        <f>VLOOKUP(D2869,[2]Sheet1!$F$1:$J$65536,5,0)</f>
        <v>6228230975962768368</v>
      </c>
      <c r="T2869" s="4" t="str">
        <f>VLOOKUP(D2869,[1]Sheet1!$F$1:$H$65536,3,0)</f>
        <v>张振国</v>
      </c>
      <c r="U2869" s="4" t="s">
        <v>56</v>
      </c>
      <c r="V2869" s="4"/>
      <c r="W2869" s="4"/>
      <c r="X2869" s="4"/>
    </row>
    <row r="2870" s="113" customFormat="1" hidden="1" customHeight="1" spans="1:24">
      <c r="A2870" s="9">
        <v>2869</v>
      </c>
      <c r="B2870" s="96" t="s">
        <v>66</v>
      </c>
      <c r="C2870" s="9" t="s">
        <v>6676</v>
      </c>
      <c r="D2870" s="9" t="s">
        <v>6677</v>
      </c>
      <c r="E2870" s="9" t="s">
        <v>6203</v>
      </c>
      <c r="F2870" s="9" t="s">
        <v>6242</v>
      </c>
      <c r="G2870" s="9" t="str">
        <f t="shared" si="328"/>
        <v>厚坡镇大寨村</v>
      </c>
      <c r="H2870" s="9" t="s">
        <v>6243</v>
      </c>
      <c r="I2870" s="9">
        <v>1</v>
      </c>
      <c r="J2870" s="9">
        <v>1</v>
      </c>
      <c r="K2870" s="9">
        <v>0</v>
      </c>
      <c r="L2870" s="9">
        <v>0</v>
      </c>
      <c r="M2870" s="9">
        <f t="shared" si="322"/>
        <v>75</v>
      </c>
      <c r="N2870" s="9">
        <f t="shared" si="323"/>
        <v>0</v>
      </c>
      <c r="O2870" s="9">
        <f t="shared" si="324"/>
        <v>0</v>
      </c>
      <c r="P2870" s="125">
        <f t="shared" si="325"/>
        <v>75</v>
      </c>
      <c r="Q2870" s="127">
        <f t="shared" si="326"/>
        <v>598</v>
      </c>
      <c r="R2870" s="128">
        <f t="shared" si="327"/>
        <v>673</v>
      </c>
      <c r="S2870" s="4" t="str">
        <f>VLOOKUP(D2870,[2]Sheet1!$F$1:$J$65536,5,0)</f>
        <v>623059486700964893</v>
      </c>
      <c r="T2870" s="4" t="str">
        <f>VLOOKUP(D2870,[1]Sheet1!$F$1:$H$65536,3,0)</f>
        <v>赵秀山</v>
      </c>
      <c r="U2870" s="4" t="s">
        <v>56</v>
      </c>
      <c r="V2870" s="4"/>
      <c r="W2870" s="4"/>
      <c r="X2870" s="4"/>
    </row>
    <row r="2871" s="113" customFormat="1" hidden="1" customHeight="1" spans="1:24">
      <c r="A2871" s="9">
        <v>2870</v>
      </c>
      <c r="B2871" s="96" t="s">
        <v>66</v>
      </c>
      <c r="C2871" s="9" t="s">
        <v>6678</v>
      </c>
      <c r="D2871" s="9" t="s">
        <v>6679</v>
      </c>
      <c r="E2871" s="9" t="s">
        <v>6203</v>
      </c>
      <c r="F2871" s="9" t="s">
        <v>6218</v>
      </c>
      <c r="G2871" s="9" t="str">
        <f t="shared" si="328"/>
        <v>厚坡镇裴岗村</v>
      </c>
      <c r="H2871" s="9" t="s">
        <v>6219</v>
      </c>
      <c r="I2871" s="9">
        <v>1</v>
      </c>
      <c r="J2871" s="9">
        <v>1</v>
      </c>
      <c r="K2871" s="9">
        <v>0</v>
      </c>
      <c r="L2871" s="9">
        <v>0</v>
      </c>
      <c r="M2871" s="9">
        <f t="shared" si="322"/>
        <v>75</v>
      </c>
      <c r="N2871" s="9">
        <f t="shared" si="323"/>
        <v>0</v>
      </c>
      <c r="O2871" s="9">
        <f t="shared" si="324"/>
        <v>0</v>
      </c>
      <c r="P2871" s="125">
        <f t="shared" si="325"/>
        <v>75</v>
      </c>
      <c r="Q2871" s="127">
        <f t="shared" si="326"/>
        <v>598</v>
      </c>
      <c r="R2871" s="128">
        <f t="shared" si="327"/>
        <v>673</v>
      </c>
      <c r="S2871" s="4" t="str">
        <f>VLOOKUP(D2871,[2]Sheet1!$F$1:$J$65536,5,0)</f>
        <v>623059486700967029</v>
      </c>
      <c r="T2871" s="4" t="str">
        <f>VLOOKUP(D2871,[1]Sheet1!$F$1:$H$65536,3,0)</f>
        <v>高红德</v>
      </c>
      <c r="U2871" s="4" t="s">
        <v>56</v>
      </c>
      <c r="V2871" s="4"/>
      <c r="W2871" s="4"/>
      <c r="X2871" s="4"/>
    </row>
    <row r="2872" s="113" customFormat="1" hidden="1" customHeight="1" spans="1:24">
      <c r="A2872" s="9">
        <v>2871</v>
      </c>
      <c r="B2872" s="96" t="s">
        <v>66</v>
      </c>
      <c r="C2872" s="9" t="s">
        <v>6680</v>
      </c>
      <c r="D2872" s="9" t="s">
        <v>6681</v>
      </c>
      <c r="E2872" s="9" t="s">
        <v>6203</v>
      </c>
      <c r="F2872" s="9" t="s">
        <v>6323</v>
      </c>
      <c r="G2872" s="9" t="str">
        <f t="shared" si="328"/>
        <v>厚坡镇蒋营村</v>
      </c>
      <c r="H2872" s="9" t="s">
        <v>6324</v>
      </c>
      <c r="I2872" s="9">
        <v>1</v>
      </c>
      <c r="J2872" s="9">
        <v>0</v>
      </c>
      <c r="K2872" s="9">
        <v>0</v>
      </c>
      <c r="L2872" s="9">
        <v>1</v>
      </c>
      <c r="M2872" s="9">
        <f t="shared" si="322"/>
        <v>0</v>
      </c>
      <c r="N2872" s="9">
        <f t="shared" si="323"/>
        <v>0</v>
      </c>
      <c r="O2872" s="9">
        <f t="shared" si="324"/>
        <v>600</v>
      </c>
      <c r="P2872" s="125">
        <f t="shared" si="325"/>
        <v>600</v>
      </c>
      <c r="Q2872" s="127">
        <f t="shared" si="326"/>
        <v>598</v>
      </c>
      <c r="R2872" s="128">
        <f t="shared" si="327"/>
        <v>1198</v>
      </c>
      <c r="S2872" s="4" t="str">
        <f>VLOOKUP(D2872,[2]Sheet1!$F$1:$J$65536,5,0)</f>
        <v>6228230975961118763</v>
      </c>
      <c r="T2872" s="4" t="str">
        <f>VLOOKUP(D2872,[1]Sheet1!$F$1:$H$65536,3,0)</f>
        <v>李书芳</v>
      </c>
      <c r="U2872" s="4" t="s">
        <v>56</v>
      </c>
      <c r="V2872" s="4"/>
      <c r="W2872" s="4"/>
      <c r="X2872" s="4"/>
    </row>
    <row r="2873" s="113" customFormat="1" hidden="1" customHeight="1" spans="1:24">
      <c r="A2873" s="9">
        <v>2872</v>
      </c>
      <c r="B2873" s="96" t="s">
        <v>179</v>
      </c>
      <c r="C2873" s="9" t="s">
        <v>6682</v>
      </c>
      <c r="D2873" s="9" t="s">
        <v>6683</v>
      </c>
      <c r="E2873" s="9" t="s">
        <v>6203</v>
      </c>
      <c r="F2873" s="9" t="s">
        <v>6319</v>
      </c>
      <c r="G2873" s="9" t="str">
        <f t="shared" si="328"/>
        <v>厚坡镇前街村</v>
      </c>
      <c r="H2873" s="9" t="s">
        <v>6320</v>
      </c>
      <c r="I2873" s="9">
        <v>1</v>
      </c>
      <c r="J2873" s="9">
        <v>1</v>
      </c>
      <c r="K2873" s="9">
        <v>0</v>
      </c>
      <c r="L2873" s="9">
        <v>0</v>
      </c>
      <c r="M2873" s="9">
        <f t="shared" si="322"/>
        <v>75</v>
      </c>
      <c r="N2873" s="9">
        <f t="shared" si="323"/>
        <v>0</v>
      </c>
      <c r="O2873" s="9">
        <f t="shared" si="324"/>
        <v>0</v>
      </c>
      <c r="P2873" s="125">
        <f t="shared" si="325"/>
        <v>75</v>
      </c>
      <c r="Q2873" s="127">
        <f t="shared" si="326"/>
        <v>598</v>
      </c>
      <c r="R2873" s="128">
        <f t="shared" si="327"/>
        <v>673</v>
      </c>
      <c r="S2873" s="4" t="str">
        <f>VLOOKUP(D2873,[2]Sheet1!$F$1:$J$65536,5,0)</f>
        <v>6228230975962966269</v>
      </c>
      <c r="T2873" s="4" t="str">
        <f>VLOOKUP(D2873,[1]Sheet1!$F$1:$H$65536,3,0)</f>
        <v>唐志法</v>
      </c>
      <c r="U2873" s="4" t="s">
        <v>56</v>
      </c>
      <c r="V2873" s="4"/>
      <c r="W2873" s="4"/>
      <c r="X2873" s="4"/>
    </row>
    <row r="2874" s="113" customFormat="1" hidden="1" customHeight="1" spans="1:24">
      <c r="A2874" s="9">
        <v>2873</v>
      </c>
      <c r="B2874" s="96" t="s">
        <v>66</v>
      </c>
      <c r="C2874" s="9" t="s">
        <v>6684</v>
      </c>
      <c r="D2874" s="9" t="s">
        <v>6685</v>
      </c>
      <c r="E2874" s="9" t="s">
        <v>6203</v>
      </c>
      <c r="F2874" s="9" t="s">
        <v>6218</v>
      </c>
      <c r="G2874" s="9" t="str">
        <f t="shared" si="328"/>
        <v>厚坡镇裴岗村</v>
      </c>
      <c r="H2874" s="9" t="s">
        <v>6219</v>
      </c>
      <c r="I2874" s="9">
        <v>1</v>
      </c>
      <c r="J2874" s="9">
        <v>1</v>
      </c>
      <c r="K2874" s="9">
        <v>0</v>
      </c>
      <c r="L2874" s="9">
        <v>0</v>
      </c>
      <c r="M2874" s="9">
        <f t="shared" si="322"/>
        <v>75</v>
      </c>
      <c r="N2874" s="9">
        <f t="shared" si="323"/>
        <v>0</v>
      </c>
      <c r="O2874" s="9">
        <f t="shared" si="324"/>
        <v>0</v>
      </c>
      <c r="P2874" s="125">
        <f t="shared" si="325"/>
        <v>75</v>
      </c>
      <c r="Q2874" s="127">
        <f t="shared" si="326"/>
        <v>598</v>
      </c>
      <c r="R2874" s="128">
        <f t="shared" si="327"/>
        <v>673</v>
      </c>
      <c r="S2874" s="4" t="str">
        <f>VLOOKUP(D2874,[2]Sheet1!$F$1:$J$65536,5,0)</f>
        <v>6228230975964573568</v>
      </c>
      <c r="T2874" s="4" t="str">
        <f>VLOOKUP(D2874,[1]Sheet1!$F$1:$H$65536,3,0)</f>
        <v>裴长清</v>
      </c>
      <c r="U2874" s="4" t="s">
        <v>56</v>
      </c>
      <c r="V2874" s="4"/>
      <c r="W2874" s="4"/>
      <c r="X2874" s="4"/>
    </row>
    <row r="2875" s="113" customFormat="1" hidden="1" customHeight="1" spans="1:24">
      <c r="A2875" s="9">
        <v>2874</v>
      </c>
      <c r="B2875" s="96" t="s">
        <v>66</v>
      </c>
      <c r="C2875" s="9" t="s">
        <v>6686</v>
      </c>
      <c r="D2875" s="9" t="s">
        <v>6687</v>
      </c>
      <c r="E2875" s="9" t="s">
        <v>6203</v>
      </c>
      <c r="F2875" s="9" t="s">
        <v>6323</v>
      </c>
      <c r="G2875" s="9" t="str">
        <f t="shared" si="328"/>
        <v>厚坡镇蒋营村</v>
      </c>
      <c r="H2875" s="9" t="s">
        <v>6324</v>
      </c>
      <c r="I2875" s="9">
        <v>1</v>
      </c>
      <c r="J2875" s="9">
        <v>1</v>
      </c>
      <c r="K2875" s="9">
        <v>0</v>
      </c>
      <c r="L2875" s="9">
        <v>0</v>
      </c>
      <c r="M2875" s="9">
        <f t="shared" si="322"/>
        <v>75</v>
      </c>
      <c r="N2875" s="9">
        <f t="shared" si="323"/>
        <v>0</v>
      </c>
      <c r="O2875" s="9">
        <f t="shared" si="324"/>
        <v>0</v>
      </c>
      <c r="P2875" s="125">
        <f t="shared" si="325"/>
        <v>75</v>
      </c>
      <c r="Q2875" s="127">
        <f t="shared" si="326"/>
        <v>598</v>
      </c>
      <c r="R2875" s="128">
        <f t="shared" si="327"/>
        <v>673</v>
      </c>
      <c r="S2875" s="4" t="str">
        <f>VLOOKUP(D2875,[2]Sheet1!$F$1:$J$65536,5,0)</f>
        <v>623059486702518010</v>
      </c>
      <c r="T2875" s="4" t="str">
        <f>VLOOKUP(D2875,[1]Sheet1!$F$1:$H$65536,3,0)</f>
        <v>蒋金山</v>
      </c>
      <c r="U2875" s="4" t="s">
        <v>56</v>
      </c>
      <c r="V2875" s="4"/>
      <c r="W2875" s="4"/>
      <c r="X2875" s="4"/>
    </row>
    <row r="2876" s="113" customFormat="1" hidden="1" customHeight="1" spans="1:24">
      <c r="A2876" s="9">
        <v>2875</v>
      </c>
      <c r="B2876" s="96" t="s">
        <v>174</v>
      </c>
      <c r="C2876" s="9" t="s">
        <v>1481</v>
      </c>
      <c r="D2876" s="9" t="s">
        <v>6688</v>
      </c>
      <c r="E2876" s="9" t="s">
        <v>6203</v>
      </c>
      <c r="F2876" s="9" t="s">
        <v>5250</v>
      </c>
      <c r="G2876" s="9" t="str">
        <f t="shared" si="328"/>
        <v>厚坡镇张寨村</v>
      </c>
      <c r="H2876" s="9" t="s">
        <v>6425</v>
      </c>
      <c r="I2876" s="9">
        <v>1</v>
      </c>
      <c r="J2876" s="9">
        <v>1</v>
      </c>
      <c r="K2876" s="9">
        <v>0</v>
      </c>
      <c r="L2876" s="9">
        <v>0</v>
      </c>
      <c r="M2876" s="9">
        <f t="shared" si="322"/>
        <v>75</v>
      </c>
      <c r="N2876" s="9">
        <f t="shared" si="323"/>
        <v>0</v>
      </c>
      <c r="O2876" s="9">
        <f t="shared" si="324"/>
        <v>0</v>
      </c>
      <c r="P2876" s="125">
        <f t="shared" si="325"/>
        <v>75</v>
      </c>
      <c r="Q2876" s="127">
        <f t="shared" si="326"/>
        <v>598</v>
      </c>
      <c r="R2876" s="128">
        <f t="shared" si="327"/>
        <v>673</v>
      </c>
      <c r="S2876" s="4" t="str">
        <f>VLOOKUP(D2876,[2]Sheet1!$F$1:$J$65536,5,0)</f>
        <v>6228230975961754062</v>
      </c>
      <c r="T2876" s="4" t="str">
        <f>VLOOKUP(D2876,[1]Sheet1!$F$1:$H$65536,3,0)</f>
        <v>张家胜</v>
      </c>
      <c r="U2876" s="4" t="s">
        <v>56</v>
      </c>
      <c r="V2876" s="4"/>
      <c r="W2876" s="4"/>
      <c r="X2876" s="4"/>
    </row>
    <row r="2877" s="113" customFormat="1" hidden="1" customHeight="1" spans="1:24">
      <c r="A2877" s="9">
        <v>2876</v>
      </c>
      <c r="B2877" s="96" t="s">
        <v>66</v>
      </c>
      <c r="C2877" s="9" t="s">
        <v>6689</v>
      </c>
      <c r="D2877" s="9" t="s">
        <v>6690</v>
      </c>
      <c r="E2877" s="9" t="s">
        <v>6203</v>
      </c>
      <c r="F2877" s="9" t="s">
        <v>1417</v>
      </c>
      <c r="G2877" s="9" t="str">
        <f t="shared" si="328"/>
        <v>厚坡镇刘营村</v>
      </c>
      <c r="H2877" s="9" t="s">
        <v>6260</v>
      </c>
      <c r="I2877" s="9">
        <v>1</v>
      </c>
      <c r="J2877" s="9">
        <v>1</v>
      </c>
      <c r="K2877" s="9">
        <v>0</v>
      </c>
      <c r="L2877" s="9">
        <v>0</v>
      </c>
      <c r="M2877" s="9">
        <f t="shared" si="322"/>
        <v>75</v>
      </c>
      <c r="N2877" s="9">
        <f t="shared" si="323"/>
        <v>0</v>
      </c>
      <c r="O2877" s="9">
        <f t="shared" si="324"/>
        <v>0</v>
      </c>
      <c r="P2877" s="125">
        <f t="shared" si="325"/>
        <v>75</v>
      </c>
      <c r="Q2877" s="127">
        <f t="shared" si="326"/>
        <v>598</v>
      </c>
      <c r="R2877" s="128">
        <f t="shared" si="327"/>
        <v>673</v>
      </c>
      <c r="S2877" s="4" t="str">
        <f>VLOOKUP(D2877,[2]Sheet1!$F$1:$J$65536,5,0)</f>
        <v>6228230975961203862</v>
      </c>
      <c r="T2877" s="4" t="str">
        <f>VLOOKUP(D2877,[1]Sheet1!$F$1:$H$65536,3,0)</f>
        <v>王荣生</v>
      </c>
      <c r="U2877" s="4" t="s">
        <v>56</v>
      </c>
      <c r="V2877" s="4"/>
      <c r="W2877" s="4"/>
      <c r="X2877" s="4"/>
    </row>
    <row r="2878" s="113" customFormat="1" hidden="1" customHeight="1" spans="1:24">
      <c r="A2878" s="9">
        <v>2877</v>
      </c>
      <c r="B2878" s="96" t="s">
        <v>410</v>
      </c>
      <c r="C2878" s="9" t="s">
        <v>6691</v>
      </c>
      <c r="D2878" s="9" t="s">
        <v>6692</v>
      </c>
      <c r="E2878" s="9" t="s">
        <v>6203</v>
      </c>
      <c r="F2878" s="9" t="s">
        <v>6334</v>
      </c>
      <c r="G2878" s="9" t="str">
        <f t="shared" si="328"/>
        <v>厚坡镇卢咀村</v>
      </c>
      <c r="H2878" s="9" t="s">
        <v>6335</v>
      </c>
      <c r="I2878" s="9">
        <v>1</v>
      </c>
      <c r="J2878" s="9">
        <v>1</v>
      </c>
      <c r="K2878" s="9">
        <v>0</v>
      </c>
      <c r="L2878" s="9">
        <v>0</v>
      </c>
      <c r="M2878" s="9">
        <f t="shared" si="322"/>
        <v>75</v>
      </c>
      <c r="N2878" s="9">
        <f t="shared" si="323"/>
        <v>0</v>
      </c>
      <c r="O2878" s="9">
        <f t="shared" si="324"/>
        <v>0</v>
      </c>
      <c r="P2878" s="125">
        <f t="shared" si="325"/>
        <v>75</v>
      </c>
      <c r="Q2878" s="127">
        <f t="shared" si="326"/>
        <v>598</v>
      </c>
      <c r="R2878" s="128">
        <f t="shared" si="327"/>
        <v>673</v>
      </c>
      <c r="S2878" s="4" t="str">
        <f>VLOOKUP(D2878,[2]Sheet1!$F$1:$J$65536,5,0)</f>
        <v>6228230975962713364</v>
      </c>
      <c r="T2878" s="4" t="str">
        <f>VLOOKUP(D2878,[1]Sheet1!$F$1:$H$65536,3,0)</f>
        <v>杨海林</v>
      </c>
      <c r="U2878" s="4" t="s">
        <v>56</v>
      </c>
      <c r="V2878" s="4"/>
      <c r="W2878" s="4"/>
      <c r="X2878" s="4"/>
    </row>
    <row r="2879" s="113" customFormat="1" hidden="1" customHeight="1" spans="1:24">
      <c r="A2879" s="9">
        <v>2878</v>
      </c>
      <c r="B2879" s="96" t="s">
        <v>66</v>
      </c>
      <c r="C2879" s="9" t="s">
        <v>6693</v>
      </c>
      <c r="D2879" s="9" t="s">
        <v>6694</v>
      </c>
      <c r="E2879" s="9" t="s">
        <v>6203</v>
      </c>
      <c r="F2879" s="9" t="s">
        <v>6254</v>
      </c>
      <c r="G2879" s="9" t="str">
        <f t="shared" si="328"/>
        <v>厚坡镇柏扒村</v>
      </c>
      <c r="H2879" s="9" t="s">
        <v>6255</v>
      </c>
      <c r="I2879" s="9">
        <v>1</v>
      </c>
      <c r="J2879" s="9">
        <v>1</v>
      </c>
      <c r="K2879" s="9">
        <v>0</v>
      </c>
      <c r="L2879" s="9">
        <v>0</v>
      </c>
      <c r="M2879" s="9">
        <f t="shared" si="322"/>
        <v>75</v>
      </c>
      <c r="N2879" s="9">
        <f t="shared" si="323"/>
        <v>0</v>
      </c>
      <c r="O2879" s="9">
        <f t="shared" si="324"/>
        <v>0</v>
      </c>
      <c r="P2879" s="125">
        <f t="shared" si="325"/>
        <v>75</v>
      </c>
      <c r="Q2879" s="127">
        <f t="shared" si="326"/>
        <v>598</v>
      </c>
      <c r="R2879" s="128">
        <f t="shared" si="327"/>
        <v>673</v>
      </c>
      <c r="S2879" s="4" t="str">
        <f>VLOOKUP(D2879,[2]Sheet1!$F$1:$J$65536,5,0)</f>
        <v>623059486700998412</v>
      </c>
      <c r="T2879" s="4" t="str">
        <f>VLOOKUP(D2879,[1]Sheet1!$F$1:$H$65536,3,0)</f>
        <v>申保国</v>
      </c>
      <c r="U2879" s="4" t="s">
        <v>56</v>
      </c>
      <c r="V2879" s="4"/>
      <c r="W2879" s="4"/>
      <c r="X2879" s="4"/>
    </row>
    <row r="2880" s="113" customFormat="1" hidden="1" customHeight="1" spans="1:24">
      <c r="A2880" s="9">
        <v>2879</v>
      </c>
      <c r="B2880" s="96" t="s">
        <v>66</v>
      </c>
      <c r="C2880" s="9" t="s">
        <v>6695</v>
      </c>
      <c r="D2880" s="9" t="s">
        <v>6696</v>
      </c>
      <c r="E2880" s="9" t="s">
        <v>6203</v>
      </c>
      <c r="F2880" s="9" t="s">
        <v>6208</v>
      </c>
      <c r="G2880" s="9" t="str">
        <f t="shared" si="328"/>
        <v>厚坡镇磙子沟村</v>
      </c>
      <c r="H2880" s="9" t="s">
        <v>6209</v>
      </c>
      <c r="I2880" s="9">
        <v>1</v>
      </c>
      <c r="J2880" s="9">
        <v>1</v>
      </c>
      <c r="K2880" s="9">
        <v>0</v>
      </c>
      <c r="L2880" s="9">
        <v>0</v>
      </c>
      <c r="M2880" s="9">
        <f t="shared" si="322"/>
        <v>75</v>
      </c>
      <c r="N2880" s="9">
        <f t="shared" si="323"/>
        <v>0</v>
      </c>
      <c r="O2880" s="9">
        <f t="shared" si="324"/>
        <v>0</v>
      </c>
      <c r="P2880" s="125">
        <f t="shared" si="325"/>
        <v>75</v>
      </c>
      <c r="Q2880" s="127">
        <f t="shared" si="326"/>
        <v>598</v>
      </c>
      <c r="R2880" s="128">
        <f t="shared" si="327"/>
        <v>673</v>
      </c>
      <c r="S2880" s="4" t="str">
        <f>VLOOKUP(D2880,[2]Sheet1!$F$1:$J$65536,5,0)</f>
        <v>6228230975960725568</v>
      </c>
      <c r="T2880" s="4" t="str">
        <f>VLOOKUP(D2880,[1]Sheet1!$F$1:$H$65536,3,0)</f>
        <v>邓随银</v>
      </c>
      <c r="U2880" s="4" t="s">
        <v>56</v>
      </c>
      <c r="V2880" s="4"/>
      <c r="W2880" s="4"/>
      <c r="X2880" s="4"/>
    </row>
    <row r="2881" s="113" customFormat="1" hidden="1" customHeight="1" spans="1:24">
      <c r="A2881" s="9">
        <v>2880</v>
      </c>
      <c r="B2881" s="96" t="s">
        <v>66</v>
      </c>
      <c r="C2881" s="9" t="s">
        <v>6697</v>
      </c>
      <c r="D2881" s="9" t="s">
        <v>6698</v>
      </c>
      <c r="E2881" s="9" t="s">
        <v>6203</v>
      </c>
      <c r="F2881" s="9" t="s">
        <v>1491</v>
      </c>
      <c r="G2881" s="9" t="str">
        <f t="shared" si="328"/>
        <v>厚坡镇张楼村</v>
      </c>
      <c r="H2881" s="9" t="s">
        <v>6329</v>
      </c>
      <c r="I2881" s="9">
        <v>1</v>
      </c>
      <c r="J2881" s="9">
        <v>1</v>
      </c>
      <c r="K2881" s="9">
        <v>0</v>
      </c>
      <c r="L2881" s="9">
        <v>0</v>
      </c>
      <c r="M2881" s="9">
        <f t="shared" si="322"/>
        <v>75</v>
      </c>
      <c r="N2881" s="9">
        <f t="shared" si="323"/>
        <v>0</v>
      </c>
      <c r="O2881" s="9">
        <f t="shared" si="324"/>
        <v>0</v>
      </c>
      <c r="P2881" s="125">
        <f t="shared" si="325"/>
        <v>75</v>
      </c>
      <c r="Q2881" s="127">
        <f t="shared" si="326"/>
        <v>598</v>
      </c>
      <c r="R2881" s="128">
        <f t="shared" si="327"/>
        <v>673</v>
      </c>
      <c r="S2881" s="4" t="str">
        <f>VLOOKUP(D2881,[2]Sheet1!$F$1:$J$65536,5,0)</f>
        <v>623059486702524729</v>
      </c>
      <c r="T2881" s="4" t="str">
        <f>VLOOKUP(D2881,[1]Sheet1!$F$1:$H$65536,3,0)</f>
        <v>陈明群</v>
      </c>
      <c r="U2881" s="4" t="s">
        <v>56</v>
      </c>
      <c r="V2881" s="4"/>
      <c r="W2881" s="4"/>
      <c r="X2881" s="4"/>
    </row>
    <row r="2882" s="113" customFormat="1" hidden="1" customHeight="1" spans="1:24">
      <c r="A2882" s="9">
        <v>2881</v>
      </c>
      <c r="B2882" s="96" t="s">
        <v>66</v>
      </c>
      <c r="C2882" s="9" t="s">
        <v>6699</v>
      </c>
      <c r="D2882" s="9" t="s">
        <v>6700</v>
      </c>
      <c r="E2882" s="9" t="s">
        <v>6203</v>
      </c>
      <c r="F2882" s="9" t="s">
        <v>1491</v>
      </c>
      <c r="G2882" s="9" t="str">
        <f t="shared" si="328"/>
        <v>厚坡镇张楼村</v>
      </c>
      <c r="H2882" s="9" t="s">
        <v>6329</v>
      </c>
      <c r="I2882" s="9">
        <v>1</v>
      </c>
      <c r="J2882" s="9">
        <v>0</v>
      </c>
      <c r="K2882" s="9">
        <v>0</v>
      </c>
      <c r="L2882" s="9">
        <v>1</v>
      </c>
      <c r="M2882" s="9">
        <f t="shared" si="322"/>
        <v>0</v>
      </c>
      <c r="N2882" s="9">
        <f t="shared" si="323"/>
        <v>0</v>
      </c>
      <c r="O2882" s="9">
        <f t="shared" si="324"/>
        <v>600</v>
      </c>
      <c r="P2882" s="125">
        <f t="shared" si="325"/>
        <v>600</v>
      </c>
      <c r="Q2882" s="127">
        <f t="shared" si="326"/>
        <v>598</v>
      </c>
      <c r="R2882" s="128">
        <f t="shared" si="327"/>
        <v>1198</v>
      </c>
      <c r="S2882" s="4" t="str">
        <f>VLOOKUP(D2882,[2]Sheet1!$F$1:$J$65536,5,0)</f>
        <v>6228230975962908360</v>
      </c>
      <c r="T2882" s="4" t="str">
        <f>VLOOKUP(D2882,[1]Sheet1!$F$1:$H$65536,3,0)</f>
        <v>张秀旺</v>
      </c>
      <c r="U2882" s="4" t="s">
        <v>56</v>
      </c>
      <c r="V2882" s="4"/>
      <c r="W2882" s="4"/>
      <c r="X2882" s="4"/>
    </row>
    <row r="2883" s="113" customFormat="1" hidden="1" customHeight="1" spans="1:24">
      <c r="A2883" s="9">
        <v>2882</v>
      </c>
      <c r="B2883" s="96" t="s">
        <v>66</v>
      </c>
      <c r="C2883" s="9" t="s">
        <v>6701</v>
      </c>
      <c r="D2883" s="9" t="s">
        <v>6702</v>
      </c>
      <c r="E2883" s="9" t="s">
        <v>6203</v>
      </c>
      <c r="F2883" s="9" t="s">
        <v>5250</v>
      </c>
      <c r="G2883" s="9" t="str">
        <f t="shared" si="328"/>
        <v>厚坡镇张寨村</v>
      </c>
      <c r="H2883" s="9" t="s">
        <v>6227</v>
      </c>
      <c r="I2883" s="9">
        <v>1</v>
      </c>
      <c r="J2883" s="9">
        <v>0</v>
      </c>
      <c r="K2883" s="9">
        <v>1</v>
      </c>
      <c r="L2883" s="9">
        <v>0</v>
      </c>
      <c r="M2883" s="9">
        <f t="shared" ref="M2883:M2946" si="329">J2883*75</f>
        <v>0</v>
      </c>
      <c r="N2883" s="9">
        <f t="shared" ref="N2883:N2946" si="330">K2883*300</f>
        <v>300</v>
      </c>
      <c r="O2883" s="9">
        <f t="shared" ref="O2883:O2946" si="331">L2883*600</f>
        <v>0</v>
      </c>
      <c r="P2883" s="125">
        <f t="shared" ref="P2883:P2946" si="332">M2883+N2883+O2883</f>
        <v>300</v>
      </c>
      <c r="Q2883" s="127">
        <f t="shared" ref="Q2883:Q2946" si="333">I2883*598</f>
        <v>598</v>
      </c>
      <c r="R2883" s="128">
        <f t="shared" ref="R2883:R2946" si="334">P2883+Q2883</f>
        <v>898</v>
      </c>
      <c r="S2883" s="4" t="str">
        <f>VLOOKUP(D2883,[2]Sheet1!$F$1:$J$65536,5,0)</f>
        <v>6228230976041437165</v>
      </c>
      <c r="T2883" s="4" t="str">
        <f>VLOOKUP(D2883,[1]Sheet1!$F$1:$H$65536,3,0)</f>
        <v>张家东</v>
      </c>
      <c r="U2883" s="4" t="s">
        <v>56</v>
      </c>
      <c r="V2883" s="4"/>
      <c r="W2883" s="4"/>
      <c r="X2883" s="4"/>
    </row>
    <row r="2884" s="113" customFormat="1" hidden="1" customHeight="1" spans="1:24">
      <c r="A2884" s="9">
        <v>2883</v>
      </c>
      <c r="B2884" s="96" t="s">
        <v>66</v>
      </c>
      <c r="C2884" s="9" t="s">
        <v>6703</v>
      </c>
      <c r="D2884" s="9" t="s">
        <v>6704</v>
      </c>
      <c r="E2884" s="9" t="s">
        <v>6203</v>
      </c>
      <c r="F2884" s="9" t="s">
        <v>6297</v>
      </c>
      <c r="G2884" s="9" t="str">
        <f t="shared" si="328"/>
        <v>厚坡镇后寨村</v>
      </c>
      <c r="H2884" s="9" t="s">
        <v>6298</v>
      </c>
      <c r="I2884" s="9">
        <v>1</v>
      </c>
      <c r="J2884" s="9">
        <v>1</v>
      </c>
      <c r="K2884" s="9">
        <v>0</v>
      </c>
      <c r="L2884" s="9">
        <v>0</v>
      </c>
      <c r="M2884" s="9">
        <f t="shared" si="329"/>
        <v>75</v>
      </c>
      <c r="N2884" s="9">
        <f t="shared" si="330"/>
        <v>0</v>
      </c>
      <c r="O2884" s="9">
        <f t="shared" si="331"/>
        <v>0</v>
      </c>
      <c r="P2884" s="125">
        <f t="shared" si="332"/>
        <v>75</v>
      </c>
      <c r="Q2884" s="127">
        <f t="shared" si="333"/>
        <v>598</v>
      </c>
      <c r="R2884" s="128">
        <f t="shared" si="334"/>
        <v>673</v>
      </c>
      <c r="S2884" s="4" t="str">
        <f>VLOOKUP(D2884,[2]Sheet1!$F$1:$J$65536,5,0)</f>
        <v>6228230975963090663</v>
      </c>
      <c r="T2884" s="4" t="str">
        <f>VLOOKUP(D2884,[1]Sheet1!$F$1:$H$65536,3,0)</f>
        <v>胡保祥</v>
      </c>
      <c r="U2884" s="4" t="s">
        <v>56</v>
      </c>
      <c r="V2884" s="4"/>
      <c r="W2884" s="4"/>
      <c r="X2884" s="4"/>
    </row>
    <row r="2885" s="113" customFormat="1" hidden="1" customHeight="1" spans="1:24">
      <c r="A2885" s="9">
        <v>2884</v>
      </c>
      <c r="B2885" s="96" t="s">
        <v>66</v>
      </c>
      <c r="C2885" s="9" t="s">
        <v>6705</v>
      </c>
      <c r="D2885" s="9" t="s">
        <v>6706</v>
      </c>
      <c r="E2885" s="9" t="s">
        <v>6203</v>
      </c>
      <c r="F2885" s="9" t="s">
        <v>6301</v>
      </c>
      <c r="G2885" s="9" t="str">
        <f t="shared" si="328"/>
        <v>厚坡镇王寨村</v>
      </c>
      <c r="H2885" s="9" t="s">
        <v>6302</v>
      </c>
      <c r="I2885" s="9">
        <v>1</v>
      </c>
      <c r="J2885" s="9">
        <v>1</v>
      </c>
      <c r="K2885" s="9">
        <v>0</v>
      </c>
      <c r="L2885" s="9">
        <v>0</v>
      </c>
      <c r="M2885" s="9">
        <f t="shared" si="329"/>
        <v>75</v>
      </c>
      <c r="N2885" s="9">
        <f t="shared" si="330"/>
        <v>0</v>
      </c>
      <c r="O2885" s="9">
        <f t="shared" si="331"/>
        <v>0</v>
      </c>
      <c r="P2885" s="125">
        <f t="shared" si="332"/>
        <v>75</v>
      </c>
      <c r="Q2885" s="127">
        <f t="shared" si="333"/>
        <v>598</v>
      </c>
      <c r="R2885" s="128">
        <f t="shared" si="334"/>
        <v>673</v>
      </c>
      <c r="S2885" s="4" t="str">
        <f>VLOOKUP(D2885,[2]Sheet1!$F$1:$J$65536,5,0)</f>
        <v>6228230975961529464</v>
      </c>
      <c r="T2885" s="4" t="str">
        <f>VLOOKUP(D2885,[1]Sheet1!$F$1:$H$65536,3,0)</f>
        <v>刘振汉</v>
      </c>
      <c r="U2885" s="4" t="s">
        <v>56</v>
      </c>
      <c r="V2885" s="4"/>
      <c r="W2885" s="4"/>
      <c r="X2885" s="4"/>
    </row>
    <row r="2886" s="113" customFormat="1" hidden="1" customHeight="1" spans="1:24">
      <c r="A2886" s="9">
        <v>2885</v>
      </c>
      <c r="B2886" s="96" t="s">
        <v>66</v>
      </c>
      <c r="C2886" s="9" t="s">
        <v>6707</v>
      </c>
      <c r="D2886" s="9" t="s">
        <v>6708</v>
      </c>
      <c r="E2886" s="9" t="s">
        <v>6203</v>
      </c>
      <c r="F2886" s="9" t="s">
        <v>1658</v>
      </c>
      <c r="G2886" s="9" t="str">
        <f t="shared" si="328"/>
        <v>厚坡镇王岗村</v>
      </c>
      <c r="H2886" s="9" t="s">
        <v>6263</v>
      </c>
      <c r="I2886" s="9">
        <v>1</v>
      </c>
      <c r="J2886" s="9">
        <v>1</v>
      </c>
      <c r="K2886" s="9">
        <v>0</v>
      </c>
      <c r="L2886" s="9">
        <v>0</v>
      </c>
      <c r="M2886" s="9">
        <f t="shared" si="329"/>
        <v>75</v>
      </c>
      <c r="N2886" s="9">
        <f t="shared" si="330"/>
        <v>0</v>
      </c>
      <c r="O2886" s="9">
        <f t="shared" si="331"/>
        <v>0</v>
      </c>
      <c r="P2886" s="125">
        <f t="shared" si="332"/>
        <v>75</v>
      </c>
      <c r="Q2886" s="127">
        <f t="shared" si="333"/>
        <v>598</v>
      </c>
      <c r="R2886" s="128">
        <f t="shared" si="334"/>
        <v>673</v>
      </c>
      <c r="S2886" s="4" t="str">
        <f>VLOOKUP(D2886,[2]Sheet1!$F$1:$J$65536,5,0)</f>
        <v>6228230975961368863</v>
      </c>
      <c r="T2886" s="4" t="str">
        <f>VLOOKUP(D2886,[1]Sheet1!$F$1:$H$65536,3,0)</f>
        <v>王万胜</v>
      </c>
      <c r="U2886" s="4" t="s">
        <v>56</v>
      </c>
      <c r="V2886" s="4"/>
      <c r="W2886" s="4"/>
      <c r="X2886" s="4"/>
    </row>
    <row r="2887" s="113" customFormat="1" hidden="1" customHeight="1" spans="1:24">
      <c r="A2887" s="9">
        <v>2886</v>
      </c>
      <c r="B2887" s="96" t="s">
        <v>66</v>
      </c>
      <c r="C2887" s="9" t="s">
        <v>6709</v>
      </c>
      <c r="D2887" s="9" t="s">
        <v>6710</v>
      </c>
      <c r="E2887" s="9" t="s">
        <v>6203</v>
      </c>
      <c r="F2887" s="9" t="s">
        <v>6222</v>
      </c>
      <c r="G2887" s="9" t="str">
        <f t="shared" si="328"/>
        <v>厚坡镇孙寨村</v>
      </c>
      <c r="H2887" s="9" t="s">
        <v>6223</v>
      </c>
      <c r="I2887" s="9">
        <v>1</v>
      </c>
      <c r="J2887" s="9">
        <v>1</v>
      </c>
      <c r="K2887" s="9">
        <v>0</v>
      </c>
      <c r="L2887" s="9">
        <v>0</v>
      </c>
      <c r="M2887" s="9">
        <f t="shared" si="329"/>
        <v>75</v>
      </c>
      <c r="N2887" s="9">
        <f t="shared" si="330"/>
        <v>0</v>
      </c>
      <c r="O2887" s="9">
        <f t="shared" si="331"/>
        <v>0</v>
      </c>
      <c r="P2887" s="125">
        <f t="shared" si="332"/>
        <v>75</v>
      </c>
      <c r="Q2887" s="127">
        <f t="shared" si="333"/>
        <v>598</v>
      </c>
      <c r="R2887" s="128">
        <f t="shared" si="334"/>
        <v>673</v>
      </c>
      <c r="S2887" s="4" t="str">
        <f>VLOOKUP(D2887,[2]Sheet1!$F$1:$J$65536,5,0)</f>
        <v>6228230975962313066</v>
      </c>
      <c r="T2887" s="4" t="str">
        <f>VLOOKUP(D2887,[1]Sheet1!$F$1:$H$65536,3,0)</f>
        <v>闫成敏</v>
      </c>
      <c r="U2887" s="4" t="s">
        <v>56</v>
      </c>
      <c r="V2887" s="4"/>
      <c r="W2887" s="4"/>
      <c r="X2887" s="4"/>
    </row>
    <row r="2888" s="113" customFormat="1" hidden="1" customHeight="1" spans="1:24">
      <c r="A2888" s="9">
        <v>2887</v>
      </c>
      <c r="B2888" s="96" t="s">
        <v>66</v>
      </c>
      <c r="C2888" s="9" t="s">
        <v>6711</v>
      </c>
      <c r="D2888" s="9" t="s">
        <v>6712</v>
      </c>
      <c r="E2888" s="9" t="s">
        <v>6203</v>
      </c>
      <c r="F2888" s="9" t="s">
        <v>6442</v>
      </c>
      <c r="G2888" s="9" t="str">
        <f t="shared" si="328"/>
        <v>厚坡镇胡湾村</v>
      </c>
      <c r="H2888" s="9" t="s">
        <v>6443</v>
      </c>
      <c r="I2888" s="9">
        <v>1</v>
      </c>
      <c r="J2888" s="9">
        <v>1</v>
      </c>
      <c r="K2888" s="9">
        <v>0</v>
      </c>
      <c r="L2888" s="9">
        <v>0</v>
      </c>
      <c r="M2888" s="9">
        <f t="shared" si="329"/>
        <v>75</v>
      </c>
      <c r="N2888" s="9">
        <f t="shared" si="330"/>
        <v>0</v>
      </c>
      <c r="O2888" s="9">
        <f t="shared" si="331"/>
        <v>0</v>
      </c>
      <c r="P2888" s="125">
        <f t="shared" si="332"/>
        <v>75</v>
      </c>
      <c r="Q2888" s="127">
        <f t="shared" si="333"/>
        <v>598</v>
      </c>
      <c r="R2888" s="128">
        <f t="shared" si="334"/>
        <v>673</v>
      </c>
      <c r="S2888" s="4" t="str">
        <f>VLOOKUP(D2888,[2]Sheet1!$F$1:$J$65536,5,0)</f>
        <v>6228230975964465567</v>
      </c>
      <c r="T2888" s="4" t="str">
        <f>VLOOKUP(D2888,[1]Sheet1!$F$1:$H$65536,3,0)</f>
        <v>全华国</v>
      </c>
      <c r="U2888" s="4" t="s">
        <v>56</v>
      </c>
      <c r="V2888" s="4"/>
      <c r="W2888" s="4"/>
      <c r="X2888" s="4"/>
    </row>
    <row r="2889" s="113" customFormat="1" hidden="1" customHeight="1" spans="1:24">
      <c r="A2889" s="9">
        <v>2888</v>
      </c>
      <c r="B2889" s="96" t="s">
        <v>66</v>
      </c>
      <c r="C2889" s="9" t="s">
        <v>6713</v>
      </c>
      <c r="D2889" s="9" t="s">
        <v>6714</v>
      </c>
      <c r="E2889" s="9" t="s">
        <v>6203</v>
      </c>
      <c r="F2889" s="9" t="s">
        <v>6382</v>
      </c>
      <c r="G2889" s="9" t="str">
        <f t="shared" si="328"/>
        <v>厚坡镇饶营村</v>
      </c>
      <c r="H2889" s="9" t="s">
        <v>6383</v>
      </c>
      <c r="I2889" s="9">
        <v>1</v>
      </c>
      <c r="J2889" s="9">
        <v>1</v>
      </c>
      <c r="K2889" s="9">
        <v>0</v>
      </c>
      <c r="L2889" s="9">
        <v>0</v>
      </c>
      <c r="M2889" s="9">
        <f t="shared" si="329"/>
        <v>75</v>
      </c>
      <c r="N2889" s="9">
        <f t="shared" si="330"/>
        <v>0</v>
      </c>
      <c r="O2889" s="9">
        <f t="shared" si="331"/>
        <v>0</v>
      </c>
      <c r="P2889" s="125">
        <f t="shared" si="332"/>
        <v>75</v>
      </c>
      <c r="Q2889" s="127">
        <f t="shared" si="333"/>
        <v>598</v>
      </c>
      <c r="R2889" s="128">
        <f t="shared" si="334"/>
        <v>673</v>
      </c>
      <c r="S2889" s="4" t="str">
        <f>VLOOKUP(D2889,[2]Sheet1!$F$1:$J$65536,5,0)</f>
        <v>6228230975964255661</v>
      </c>
      <c r="T2889" s="4" t="str">
        <f>VLOOKUP(D2889,[1]Sheet1!$F$1:$H$65536,3,0)</f>
        <v>孙天胜</v>
      </c>
      <c r="U2889" s="4" t="s">
        <v>56</v>
      </c>
      <c r="V2889" s="4"/>
      <c r="W2889" s="4"/>
      <c r="X2889" s="4"/>
    </row>
    <row r="2890" s="113" customFormat="1" hidden="1" customHeight="1" spans="1:24">
      <c r="A2890" s="9">
        <v>2889</v>
      </c>
      <c r="B2890" s="96" t="s">
        <v>66</v>
      </c>
      <c r="C2890" s="9" t="s">
        <v>6715</v>
      </c>
      <c r="D2890" s="9" t="s">
        <v>6716</v>
      </c>
      <c r="E2890" s="9" t="s">
        <v>6203</v>
      </c>
      <c r="F2890" s="9" t="s">
        <v>6309</v>
      </c>
      <c r="G2890" s="9" t="str">
        <f t="shared" si="328"/>
        <v>厚坡镇付营村</v>
      </c>
      <c r="H2890" s="9" t="s">
        <v>6310</v>
      </c>
      <c r="I2890" s="9">
        <v>1</v>
      </c>
      <c r="J2890" s="9">
        <v>1</v>
      </c>
      <c r="K2890" s="9">
        <v>0</v>
      </c>
      <c r="L2890" s="9">
        <v>0</v>
      </c>
      <c r="M2890" s="9">
        <f t="shared" si="329"/>
        <v>75</v>
      </c>
      <c r="N2890" s="9">
        <f t="shared" si="330"/>
        <v>0</v>
      </c>
      <c r="O2890" s="9">
        <f t="shared" si="331"/>
        <v>0</v>
      </c>
      <c r="P2890" s="125">
        <f t="shared" si="332"/>
        <v>75</v>
      </c>
      <c r="Q2890" s="127">
        <f t="shared" si="333"/>
        <v>598</v>
      </c>
      <c r="R2890" s="128">
        <f t="shared" si="334"/>
        <v>673</v>
      </c>
      <c r="S2890" s="4" t="str">
        <f>VLOOKUP(D2890,[2]Sheet1!$F$1:$J$65536,5,0)</f>
        <v>6228230976041219365</v>
      </c>
      <c r="T2890" s="4" t="str">
        <f>VLOOKUP(D2890,[1]Sheet1!$F$1:$H$65536,3,0)</f>
        <v>付义国</v>
      </c>
      <c r="U2890" s="4" t="s">
        <v>56</v>
      </c>
      <c r="V2890" s="4"/>
      <c r="W2890" s="4"/>
      <c r="X2890" s="4"/>
    </row>
    <row r="2891" s="113" customFormat="1" hidden="1" customHeight="1" spans="1:24">
      <c r="A2891" s="9">
        <v>2890</v>
      </c>
      <c r="B2891" s="96" t="s">
        <v>66</v>
      </c>
      <c r="C2891" s="9" t="s">
        <v>6717</v>
      </c>
      <c r="D2891" s="9" t="s">
        <v>6718</v>
      </c>
      <c r="E2891" s="9" t="s">
        <v>6203</v>
      </c>
      <c r="F2891" s="9" t="s">
        <v>6349</v>
      </c>
      <c r="G2891" s="9" t="str">
        <f t="shared" si="328"/>
        <v>厚坡镇王河村</v>
      </c>
      <c r="H2891" s="9" t="s">
        <v>6350</v>
      </c>
      <c r="I2891" s="9">
        <v>1</v>
      </c>
      <c r="J2891" s="9">
        <v>0</v>
      </c>
      <c r="K2891" s="9">
        <v>0</v>
      </c>
      <c r="L2891" s="9">
        <v>1</v>
      </c>
      <c r="M2891" s="9">
        <f t="shared" si="329"/>
        <v>0</v>
      </c>
      <c r="N2891" s="9">
        <f t="shared" si="330"/>
        <v>0</v>
      </c>
      <c r="O2891" s="9">
        <f t="shared" si="331"/>
        <v>600</v>
      </c>
      <c r="P2891" s="125">
        <f t="shared" si="332"/>
        <v>600</v>
      </c>
      <c r="Q2891" s="127">
        <f t="shared" si="333"/>
        <v>598</v>
      </c>
      <c r="R2891" s="128">
        <f t="shared" si="334"/>
        <v>1198</v>
      </c>
      <c r="S2891" s="4" t="str">
        <f>VLOOKUP(D2891,[2]Sheet1!$F$1:$J$65536,5,0)</f>
        <v>623059486702578204</v>
      </c>
      <c r="T2891" s="4" t="str">
        <f>VLOOKUP(D2891,[1]Sheet1!$F$1:$H$65536,3,0)</f>
        <v>申学朝</v>
      </c>
      <c r="U2891" s="4" t="s">
        <v>56</v>
      </c>
      <c r="V2891" s="4"/>
      <c r="W2891" s="4"/>
      <c r="X2891" s="4"/>
    </row>
    <row r="2892" s="113" customFormat="1" hidden="1" customHeight="1" spans="1:24">
      <c r="A2892" s="9">
        <v>2891</v>
      </c>
      <c r="B2892" s="96" t="s">
        <v>66</v>
      </c>
      <c r="C2892" s="9" t="s">
        <v>6719</v>
      </c>
      <c r="D2892" s="9" t="s">
        <v>6720</v>
      </c>
      <c r="E2892" s="9" t="s">
        <v>6203</v>
      </c>
      <c r="F2892" s="9" t="s">
        <v>6297</v>
      </c>
      <c r="G2892" s="9" t="str">
        <f t="shared" si="328"/>
        <v>厚坡镇后寨村</v>
      </c>
      <c r="H2892" s="9" t="s">
        <v>6298</v>
      </c>
      <c r="I2892" s="9">
        <v>1</v>
      </c>
      <c r="J2892" s="9">
        <v>0</v>
      </c>
      <c r="K2892" s="9">
        <v>0</v>
      </c>
      <c r="L2892" s="9">
        <v>1</v>
      </c>
      <c r="M2892" s="9">
        <f t="shared" si="329"/>
        <v>0</v>
      </c>
      <c r="N2892" s="9">
        <f t="shared" si="330"/>
        <v>0</v>
      </c>
      <c r="O2892" s="9">
        <f t="shared" si="331"/>
        <v>600</v>
      </c>
      <c r="P2892" s="125">
        <f t="shared" si="332"/>
        <v>600</v>
      </c>
      <c r="Q2892" s="127">
        <f t="shared" si="333"/>
        <v>598</v>
      </c>
      <c r="R2892" s="128">
        <f t="shared" si="334"/>
        <v>1198</v>
      </c>
      <c r="S2892" s="4" t="str">
        <f>VLOOKUP(D2892,[2]Sheet1!$F$1:$J$65536,5,0)</f>
        <v>6228230975963122367</v>
      </c>
      <c r="T2892" s="4" t="str">
        <f>VLOOKUP(D2892,[1]Sheet1!$F$1:$H$65536,3,0)</f>
        <v>李志家</v>
      </c>
      <c r="U2892" s="4" t="s">
        <v>56</v>
      </c>
      <c r="V2892" s="4"/>
      <c r="W2892" s="4"/>
      <c r="X2892" s="4"/>
    </row>
    <row r="2893" s="113" customFormat="1" hidden="1" customHeight="1" spans="1:24">
      <c r="A2893" s="9">
        <v>2892</v>
      </c>
      <c r="B2893" s="96" t="s">
        <v>66</v>
      </c>
      <c r="C2893" s="9" t="s">
        <v>6721</v>
      </c>
      <c r="D2893" s="9" t="s">
        <v>6722</v>
      </c>
      <c r="E2893" s="9" t="s">
        <v>6203</v>
      </c>
      <c r="F2893" s="9" t="s">
        <v>6278</v>
      </c>
      <c r="G2893" s="9" t="str">
        <f t="shared" si="328"/>
        <v>厚坡镇马王港村</v>
      </c>
      <c r="H2893" s="9" t="s">
        <v>6279</v>
      </c>
      <c r="I2893" s="9">
        <v>1</v>
      </c>
      <c r="J2893" s="9">
        <v>1</v>
      </c>
      <c r="K2893" s="9">
        <v>0</v>
      </c>
      <c r="L2893" s="9">
        <v>0</v>
      </c>
      <c r="M2893" s="9">
        <f t="shared" si="329"/>
        <v>75</v>
      </c>
      <c r="N2893" s="9">
        <f t="shared" si="330"/>
        <v>0</v>
      </c>
      <c r="O2893" s="9">
        <f t="shared" si="331"/>
        <v>0</v>
      </c>
      <c r="P2893" s="125">
        <f t="shared" si="332"/>
        <v>75</v>
      </c>
      <c r="Q2893" s="127">
        <f t="shared" si="333"/>
        <v>598</v>
      </c>
      <c r="R2893" s="128">
        <f t="shared" si="334"/>
        <v>673</v>
      </c>
      <c r="S2893" s="4" t="str">
        <f>VLOOKUP(D2893,[2]Sheet1!$F$1:$J$65536,5,0)</f>
        <v>6228230975960936660</v>
      </c>
      <c r="T2893" s="4" t="str">
        <f>VLOOKUP(D2893,[1]Sheet1!$F$1:$H$65536,3,0)</f>
        <v>周从斤</v>
      </c>
      <c r="U2893" s="4" t="s">
        <v>56</v>
      </c>
      <c r="V2893" s="4"/>
      <c r="W2893" s="4"/>
      <c r="X2893" s="4"/>
    </row>
    <row r="2894" s="113" customFormat="1" hidden="1" customHeight="1" spans="1:24">
      <c r="A2894" s="9">
        <v>2893</v>
      </c>
      <c r="B2894" s="96" t="s">
        <v>66</v>
      </c>
      <c r="C2894" s="9" t="s">
        <v>5736</v>
      </c>
      <c r="D2894" s="9" t="s">
        <v>6723</v>
      </c>
      <c r="E2894" s="9" t="s">
        <v>6203</v>
      </c>
      <c r="F2894" s="9" t="s">
        <v>1417</v>
      </c>
      <c r="G2894" s="9" t="str">
        <f t="shared" si="328"/>
        <v>厚坡镇刘营村</v>
      </c>
      <c r="H2894" s="9" t="s">
        <v>6260</v>
      </c>
      <c r="I2894" s="9">
        <v>1</v>
      </c>
      <c r="J2894" s="9">
        <v>1</v>
      </c>
      <c r="K2894" s="9">
        <v>0</v>
      </c>
      <c r="L2894" s="9">
        <v>0</v>
      </c>
      <c r="M2894" s="9">
        <f t="shared" si="329"/>
        <v>75</v>
      </c>
      <c r="N2894" s="9">
        <f t="shared" si="330"/>
        <v>0</v>
      </c>
      <c r="O2894" s="9">
        <f t="shared" si="331"/>
        <v>0</v>
      </c>
      <c r="P2894" s="125">
        <f t="shared" si="332"/>
        <v>75</v>
      </c>
      <c r="Q2894" s="127">
        <f t="shared" si="333"/>
        <v>598</v>
      </c>
      <c r="R2894" s="128">
        <f t="shared" si="334"/>
        <v>673</v>
      </c>
      <c r="S2894" s="4" t="str">
        <f>VLOOKUP(D2894,[2]Sheet1!$F$1:$J$65536,5,0)</f>
        <v>6228230975961166465</v>
      </c>
      <c r="T2894" s="4" t="str">
        <f>VLOOKUP(D2894,[1]Sheet1!$F$1:$H$65536,3,0)</f>
        <v>何建林</v>
      </c>
      <c r="U2894" s="4" t="s">
        <v>56</v>
      </c>
      <c r="V2894" s="4"/>
      <c r="W2894" s="4"/>
      <c r="X2894" s="4"/>
    </row>
    <row r="2895" s="113" customFormat="1" hidden="1" customHeight="1" spans="1:24">
      <c r="A2895" s="9">
        <v>2894</v>
      </c>
      <c r="B2895" s="96" t="s">
        <v>66</v>
      </c>
      <c r="C2895" s="9" t="s">
        <v>6724</v>
      </c>
      <c r="D2895" s="9" t="s">
        <v>6725</v>
      </c>
      <c r="E2895" s="9" t="s">
        <v>6203</v>
      </c>
      <c r="F2895" s="9" t="s">
        <v>1417</v>
      </c>
      <c r="G2895" s="9" t="str">
        <f t="shared" si="328"/>
        <v>厚坡镇刘营村</v>
      </c>
      <c r="H2895" s="9" t="s">
        <v>6260</v>
      </c>
      <c r="I2895" s="9">
        <v>1</v>
      </c>
      <c r="J2895" s="9">
        <v>1</v>
      </c>
      <c r="K2895" s="9">
        <v>0</v>
      </c>
      <c r="L2895" s="9">
        <v>0</v>
      </c>
      <c r="M2895" s="9">
        <f t="shared" si="329"/>
        <v>75</v>
      </c>
      <c r="N2895" s="9">
        <f t="shared" si="330"/>
        <v>0</v>
      </c>
      <c r="O2895" s="9">
        <f t="shared" si="331"/>
        <v>0</v>
      </c>
      <c r="P2895" s="125">
        <f t="shared" si="332"/>
        <v>75</v>
      </c>
      <c r="Q2895" s="127">
        <f t="shared" si="333"/>
        <v>598</v>
      </c>
      <c r="R2895" s="128">
        <f t="shared" si="334"/>
        <v>673</v>
      </c>
      <c r="S2895" s="4" t="str">
        <f>VLOOKUP(D2895,[2]Sheet1!$F$1:$J$65536,5,0)</f>
        <v>623059486702581141</v>
      </c>
      <c r="T2895" s="4" t="str">
        <f>VLOOKUP(D2895,[1]Sheet1!$F$1:$H$65536,3,0)</f>
        <v>刘得炳</v>
      </c>
      <c r="U2895" s="4" t="s">
        <v>56</v>
      </c>
      <c r="V2895" s="4"/>
      <c r="W2895" s="4"/>
      <c r="X2895" s="4"/>
    </row>
    <row r="2896" s="113" customFormat="1" hidden="1" customHeight="1" spans="1:24">
      <c r="A2896" s="9">
        <v>2895</v>
      </c>
      <c r="B2896" s="96" t="s">
        <v>66</v>
      </c>
      <c r="C2896" s="9" t="s">
        <v>6726</v>
      </c>
      <c r="D2896" s="9" t="s">
        <v>6727</v>
      </c>
      <c r="E2896" s="9" t="s">
        <v>6203</v>
      </c>
      <c r="F2896" s="9" t="s">
        <v>5288</v>
      </c>
      <c r="G2896" s="9" t="str">
        <f t="shared" si="328"/>
        <v>厚坡镇柴沟村</v>
      </c>
      <c r="H2896" s="9" t="s">
        <v>6728</v>
      </c>
      <c r="I2896" s="9">
        <v>1</v>
      </c>
      <c r="J2896" s="9">
        <v>1</v>
      </c>
      <c r="K2896" s="9">
        <v>0</v>
      </c>
      <c r="L2896" s="9">
        <v>0</v>
      </c>
      <c r="M2896" s="9">
        <f t="shared" si="329"/>
        <v>75</v>
      </c>
      <c r="N2896" s="9">
        <f t="shared" si="330"/>
        <v>0</v>
      </c>
      <c r="O2896" s="9">
        <f t="shared" si="331"/>
        <v>0</v>
      </c>
      <c r="P2896" s="125">
        <f t="shared" si="332"/>
        <v>75</v>
      </c>
      <c r="Q2896" s="127">
        <f t="shared" si="333"/>
        <v>598</v>
      </c>
      <c r="R2896" s="128">
        <f t="shared" si="334"/>
        <v>673</v>
      </c>
      <c r="S2896" s="4" t="str">
        <f>VLOOKUP(D2896,[2]Sheet1!$F$1:$J$65536,5,0)</f>
        <v>6217975130011562246</v>
      </c>
      <c r="T2896" s="4" t="str">
        <f>VLOOKUP(D2896,[1]Sheet1!$F$1:$H$65536,3,0)</f>
        <v>曹明群</v>
      </c>
      <c r="U2896" s="4" t="s">
        <v>56</v>
      </c>
      <c r="V2896" s="4"/>
      <c r="W2896" s="4"/>
      <c r="X2896" s="4"/>
    </row>
    <row r="2897" s="113" customFormat="1" hidden="1" customHeight="1" spans="1:24">
      <c r="A2897" s="9">
        <v>2896</v>
      </c>
      <c r="B2897" s="96" t="s">
        <v>66</v>
      </c>
      <c r="C2897" s="9" t="s">
        <v>6729</v>
      </c>
      <c r="D2897" s="9" t="s">
        <v>6730</v>
      </c>
      <c r="E2897" s="9" t="s">
        <v>6203</v>
      </c>
      <c r="F2897" s="9" t="s">
        <v>6234</v>
      </c>
      <c r="G2897" s="9" t="str">
        <f t="shared" si="328"/>
        <v>厚坡镇韦集村</v>
      </c>
      <c r="H2897" s="9" t="s">
        <v>6235</v>
      </c>
      <c r="I2897" s="9">
        <v>1</v>
      </c>
      <c r="J2897" s="9">
        <v>1</v>
      </c>
      <c r="K2897" s="9">
        <v>0</v>
      </c>
      <c r="L2897" s="9">
        <v>0</v>
      </c>
      <c r="M2897" s="9">
        <f t="shared" si="329"/>
        <v>75</v>
      </c>
      <c r="N2897" s="9">
        <f t="shared" si="330"/>
        <v>0</v>
      </c>
      <c r="O2897" s="9">
        <f t="shared" si="331"/>
        <v>0</v>
      </c>
      <c r="P2897" s="125">
        <f t="shared" si="332"/>
        <v>75</v>
      </c>
      <c r="Q2897" s="127">
        <f t="shared" si="333"/>
        <v>598</v>
      </c>
      <c r="R2897" s="128">
        <f t="shared" si="334"/>
        <v>673</v>
      </c>
      <c r="S2897" s="4" t="str">
        <f>VLOOKUP(D2897,[2]Sheet1!$F$1:$J$65536,5,0)</f>
        <v>623059486701904781</v>
      </c>
      <c r="T2897" s="4" t="str">
        <f>VLOOKUP(D2897,[1]Sheet1!$F$1:$H$65536,3,0)</f>
        <v>孙天伍</v>
      </c>
      <c r="U2897" s="4" t="s">
        <v>56</v>
      </c>
      <c r="V2897" s="4"/>
      <c r="W2897" s="4"/>
      <c r="X2897" s="4"/>
    </row>
    <row r="2898" s="113" customFormat="1" hidden="1" customHeight="1" spans="1:24">
      <c r="A2898" s="9">
        <v>2897</v>
      </c>
      <c r="B2898" s="96" t="s">
        <v>66</v>
      </c>
      <c r="C2898" s="9" t="s">
        <v>6731</v>
      </c>
      <c r="D2898" s="9" t="s">
        <v>6732</v>
      </c>
      <c r="E2898" s="9" t="s">
        <v>6203</v>
      </c>
      <c r="F2898" s="9" t="s">
        <v>6349</v>
      </c>
      <c r="G2898" s="9" t="str">
        <f t="shared" si="328"/>
        <v>厚坡镇王河村</v>
      </c>
      <c r="H2898" s="9" t="s">
        <v>6350</v>
      </c>
      <c r="I2898" s="9">
        <v>1</v>
      </c>
      <c r="J2898" s="9">
        <v>1</v>
      </c>
      <c r="K2898" s="9">
        <v>0</v>
      </c>
      <c r="L2898" s="9">
        <v>0</v>
      </c>
      <c r="M2898" s="9">
        <f t="shared" si="329"/>
        <v>75</v>
      </c>
      <c r="N2898" s="9">
        <f t="shared" si="330"/>
        <v>0</v>
      </c>
      <c r="O2898" s="9">
        <f t="shared" si="331"/>
        <v>0</v>
      </c>
      <c r="P2898" s="125">
        <f t="shared" si="332"/>
        <v>75</v>
      </c>
      <c r="Q2898" s="127">
        <f t="shared" si="333"/>
        <v>598</v>
      </c>
      <c r="R2898" s="128">
        <f t="shared" si="334"/>
        <v>673</v>
      </c>
      <c r="S2898" s="4" t="str">
        <f>VLOOKUP(D2898,[2]Sheet1!$F$1:$J$65536,5,0)</f>
        <v>6228230979000910172</v>
      </c>
      <c r="T2898" s="4" t="str">
        <f>VLOOKUP(D2898,[1]Sheet1!$F$1:$H$65536,3,0)</f>
        <v>申学金</v>
      </c>
      <c r="U2898" s="4" t="s">
        <v>56</v>
      </c>
      <c r="V2898" s="4"/>
      <c r="W2898" s="4"/>
      <c r="X2898" s="4"/>
    </row>
    <row r="2899" s="113" customFormat="1" hidden="1" customHeight="1" spans="1:24">
      <c r="A2899" s="9">
        <v>2898</v>
      </c>
      <c r="B2899" s="96" t="s">
        <v>66</v>
      </c>
      <c r="C2899" s="9" t="s">
        <v>6733</v>
      </c>
      <c r="D2899" s="9" t="s">
        <v>6734</v>
      </c>
      <c r="E2899" s="9" t="s">
        <v>6203</v>
      </c>
      <c r="F2899" s="9" t="s">
        <v>6323</v>
      </c>
      <c r="G2899" s="9" t="str">
        <f t="shared" si="328"/>
        <v>厚坡镇蒋营村</v>
      </c>
      <c r="H2899" s="9" t="s">
        <v>6324</v>
      </c>
      <c r="I2899" s="9">
        <v>1</v>
      </c>
      <c r="J2899" s="9">
        <v>0</v>
      </c>
      <c r="K2899" s="9">
        <v>1</v>
      </c>
      <c r="L2899" s="9">
        <v>0</v>
      </c>
      <c r="M2899" s="9">
        <f t="shared" si="329"/>
        <v>0</v>
      </c>
      <c r="N2899" s="9">
        <f t="shared" si="330"/>
        <v>300</v>
      </c>
      <c r="O2899" s="9">
        <f t="shared" si="331"/>
        <v>0</v>
      </c>
      <c r="P2899" s="125">
        <f t="shared" si="332"/>
        <v>300</v>
      </c>
      <c r="Q2899" s="127">
        <f t="shared" si="333"/>
        <v>598</v>
      </c>
      <c r="R2899" s="128">
        <f t="shared" si="334"/>
        <v>898</v>
      </c>
      <c r="S2899" s="4" t="str">
        <f>VLOOKUP(D2899,[2]Sheet1!$F$1:$J$65536,5,0)</f>
        <v>623059486701972135</v>
      </c>
      <c r="T2899" s="4" t="str">
        <f>VLOOKUP(D2899,[1]Sheet1!$F$1:$H$65536,3,0)</f>
        <v>尹士英</v>
      </c>
      <c r="U2899" s="4" t="s">
        <v>56</v>
      </c>
      <c r="V2899" s="4"/>
      <c r="W2899" s="4"/>
      <c r="X2899" s="4"/>
    </row>
    <row r="2900" s="113" customFormat="1" hidden="1" customHeight="1" spans="1:24">
      <c r="A2900" s="9">
        <v>2899</v>
      </c>
      <c r="B2900" s="96" t="s">
        <v>66</v>
      </c>
      <c r="C2900" s="9" t="s">
        <v>6735</v>
      </c>
      <c r="D2900" s="9" t="s">
        <v>6736</v>
      </c>
      <c r="E2900" s="9" t="s">
        <v>6203</v>
      </c>
      <c r="F2900" s="9" t="s">
        <v>1658</v>
      </c>
      <c r="G2900" s="9" t="str">
        <f t="shared" si="328"/>
        <v>厚坡镇王岗村</v>
      </c>
      <c r="H2900" s="9" t="s">
        <v>6263</v>
      </c>
      <c r="I2900" s="9">
        <v>1</v>
      </c>
      <c r="J2900" s="9">
        <v>1</v>
      </c>
      <c r="K2900" s="9">
        <v>0</v>
      </c>
      <c r="L2900" s="9">
        <v>0</v>
      </c>
      <c r="M2900" s="9">
        <f t="shared" si="329"/>
        <v>75</v>
      </c>
      <c r="N2900" s="9">
        <f t="shared" si="330"/>
        <v>0</v>
      </c>
      <c r="O2900" s="9">
        <f t="shared" si="331"/>
        <v>0</v>
      </c>
      <c r="P2900" s="125">
        <f t="shared" si="332"/>
        <v>75</v>
      </c>
      <c r="Q2900" s="127">
        <f t="shared" si="333"/>
        <v>598</v>
      </c>
      <c r="R2900" s="128">
        <f t="shared" si="334"/>
        <v>673</v>
      </c>
      <c r="S2900" s="4" t="str">
        <f>VLOOKUP(D2900,[2]Sheet1!$F$1:$J$65536,5,0)</f>
        <v>6228230975961373962</v>
      </c>
      <c r="T2900" s="4" t="str">
        <f>VLOOKUP(D2900,[1]Sheet1!$F$1:$H$65536,3,0)</f>
        <v>王占奇</v>
      </c>
      <c r="U2900" s="4" t="s">
        <v>56</v>
      </c>
      <c r="V2900" s="4"/>
      <c r="W2900" s="4"/>
      <c r="X2900" s="4"/>
    </row>
    <row r="2901" s="113" customFormat="1" hidden="1" customHeight="1" spans="1:24">
      <c r="A2901" s="9">
        <v>2900</v>
      </c>
      <c r="B2901" s="96" t="s">
        <v>66</v>
      </c>
      <c r="C2901" s="9" t="s">
        <v>6737</v>
      </c>
      <c r="D2901" s="9" t="s">
        <v>6738</v>
      </c>
      <c r="E2901" s="9" t="s">
        <v>6203</v>
      </c>
      <c r="F2901" s="9" t="s">
        <v>6349</v>
      </c>
      <c r="G2901" s="9" t="str">
        <f t="shared" si="328"/>
        <v>厚坡镇王河村</v>
      </c>
      <c r="H2901" s="9" t="s">
        <v>6350</v>
      </c>
      <c r="I2901" s="9">
        <v>1</v>
      </c>
      <c r="J2901" s="9">
        <v>1</v>
      </c>
      <c r="K2901" s="9">
        <v>0</v>
      </c>
      <c r="L2901" s="9">
        <v>0</v>
      </c>
      <c r="M2901" s="9">
        <f t="shared" si="329"/>
        <v>75</v>
      </c>
      <c r="N2901" s="9">
        <f t="shared" si="330"/>
        <v>0</v>
      </c>
      <c r="O2901" s="9">
        <f t="shared" si="331"/>
        <v>0</v>
      </c>
      <c r="P2901" s="125">
        <f t="shared" si="332"/>
        <v>75</v>
      </c>
      <c r="Q2901" s="127">
        <f t="shared" si="333"/>
        <v>598</v>
      </c>
      <c r="R2901" s="128">
        <f t="shared" si="334"/>
        <v>673</v>
      </c>
      <c r="S2901" s="4" t="str">
        <f>VLOOKUP(D2901,[2]Sheet1!$F$1:$J$65536,5,0)</f>
        <v>6228230975962346462</v>
      </c>
      <c r="T2901" s="4" t="str">
        <f>VLOOKUP(D2901,[1]Sheet1!$F$1:$H$65536,3,0)</f>
        <v>葛全三</v>
      </c>
      <c r="U2901" s="4" t="s">
        <v>56</v>
      </c>
      <c r="V2901" s="4"/>
      <c r="W2901" s="4"/>
      <c r="X2901" s="4"/>
    </row>
    <row r="2902" s="113" customFormat="1" hidden="1" customHeight="1" spans="1:24">
      <c r="A2902" s="9">
        <v>2901</v>
      </c>
      <c r="B2902" s="96" t="s">
        <v>66</v>
      </c>
      <c r="C2902" s="9" t="s">
        <v>6739</v>
      </c>
      <c r="D2902" s="9" t="s">
        <v>6740</v>
      </c>
      <c r="E2902" s="9" t="s">
        <v>6203</v>
      </c>
      <c r="F2902" s="9" t="s">
        <v>6594</v>
      </c>
      <c r="G2902" s="9" t="str">
        <f t="shared" si="328"/>
        <v>厚坡镇马庄村</v>
      </c>
      <c r="H2902" s="9" t="s">
        <v>6595</v>
      </c>
      <c r="I2902" s="9">
        <v>1</v>
      </c>
      <c r="J2902" s="9">
        <v>1</v>
      </c>
      <c r="K2902" s="9">
        <v>0</v>
      </c>
      <c r="L2902" s="9">
        <v>0</v>
      </c>
      <c r="M2902" s="9">
        <f t="shared" si="329"/>
        <v>75</v>
      </c>
      <c r="N2902" s="9">
        <f t="shared" si="330"/>
        <v>0</v>
      </c>
      <c r="O2902" s="9">
        <f t="shared" si="331"/>
        <v>0</v>
      </c>
      <c r="P2902" s="125">
        <f t="shared" si="332"/>
        <v>75</v>
      </c>
      <c r="Q2902" s="127">
        <f t="shared" si="333"/>
        <v>598</v>
      </c>
      <c r="R2902" s="128">
        <f t="shared" si="334"/>
        <v>673</v>
      </c>
      <c r="S2902" s="4" t="str">
        <f>VLOOKUP(D2902,[2]Sheet1!$F$1:$J$65536,5,0)</f>
        <v>6228230975961800667</v>
      </c>
      <c r="T2902" s="4" t="str">
        <f>VLOOKUP(D2902,[1]Sheet1!$F$1:$H$65536,3,0)</f>
        <v>刘道昌</v>
      </c>
      <c r="U2902" s="4" t="s">
        <v>56</v>
      </c>
      <c r="V2902" s="4"/>
      <c r="W2902" s="4"/>
      <c r="X2902" s="4"/>
    </row>
    <row r="2903" s="113" customFormat="1" hidden="1" customHeight="1" spans="1:24">
      <c r="A2903" s="9">
        <v>2902</v>
      </c>
      <c r="B2903" s="96" t="s">
        <v>66</v>
      </c>
      <c r="C2903" s="9" t="s">
        <v>6741</v>
      </c>
      <c r="D2903" s="9" t="s">
        <v>6742</v>
      </c>
      <c r="E2903" s="9" t="s">
        <v>6203</v>
      </c>
      <c r="F2903" s="9" t="s">
        <v>6278</v>
      </c>
      <c r="G2903" s="9" t="str">
        <f t="shared" ref="G2903:G2966" si="335">E2903&amp;F2903</f>
        <v>厚坡镇马王港村</v>
      </c>
      <c r="H2903" s="9" t="s">
        <v>6279</v>
      </c>
      <c r="I2903" s="9">
        <v>1</v>
      </c>
      <c r="J2903" s="9">
        <v>1</v>
      </c>
      <c r="K2903" s="9">
        <v>0</v>
      </c>
      <c r="L2903" s="9">
        <v>0</v>
      </c>
      <c r="M2903" s="9">
        <f t="shared" si="329"/>
        <v>75</v>
      </c>
      <c r="N2903" s="9">
        <f t="shared" si="330"/>
        <v>0</v>
      </c>
      <c r="O2903" s="9">
        <f t="shared" si="331"/>
        <v>0</v>
      </c>
      <c r="P2903" s="125">
        <f t="shared" si="332"/>
        <v>75</v>
      </c>
      <c r="Q2903" s="127">
        <f t="shared" si="333"/>
        <v>598</v>
      </c>
      <c r="R2903" s="128">
        <f t="shared" si="334"/>
        <v>673</v>
      </c>
      <c r="S2903" s="4" t="str">
        <f>VLOOKUP(D2903,[2]Sheet1!$F$1:$J$65536,5,0)</f>
        <v>6228230975960918767</v>
      </c>
      <c r="T2903" s="4" t="str">
        <f>VLOOKUP(D2903,[1]Sheet1!$F$1:$H$65536,3,0)</f>
        <v>张仁发</v>
      </c>
      <c r="U2903" s="4" t="s">
        <v>56</v>
      </c>
      <c r="V2903" s="4"/>
      <c r="W2903" s="4"/>
      <c r="X2903" s="4"/>
    </row>
    <row r="2904" s="113" customFormat="1" hidden="1" customHeight="1" spans="1:24">
      <c r="A2904" s="9">
        <v>2903</v>
      </c>
      <c r="B2904" s="96" t="s">
        <v>66</v>
      </c>
      <c r="C2904" s="9" t="s">
        <v>6743</v>
      </c>
      <c r="D2904" s="9" t="s">
        <v>6744</v>
      </c>
      <c r="E2904" s="9" t="s">
        <v>6203</v>
      </c>
      <c r="F2904" s="9" t="s">
        <v>6334</v>
      </c>
      <c r="G2904" s="9" t="str">
        <f t="shared" si="335"/>
        <v>厚坡镇卢咀村</v>
      </c>
      <c r="H2904" s="9" t="s">
        <v>6335</v>
      </c>
      <c r="I2904" s="9">
        <v>1</v>
      </c>
      <c r="J2904" s="9">
        <v>1</v>
      </c>
      <c r="K2904" s="9">
        <v>0</v>
      </c>
      <c r="L2904" s="9">
        <v>0</v>
      </c>
      <c r="M2904" s="9">
        <f t="shared" si="329"/>
        <v>75</v>
      </c>
      <c r="N2904" s="9">
        <f t="shared" si="330"/>
        <v>0</v>
      </c>
      <c r="O2904" s="9">
        <f t="shared" si="331"/>
        <v>0</v>
      </c>
      <c r="P2904" s="125">
        <f t="shared" si="332"/>
        <v>75</v>
      </c>
      <c r="Q2904" s="127">
        <f t="shared" si="333"/>
        <v>598</v>
      </c>
      <c r="R2904" s="128">
        <f t="shared" si="334"/>
        <v>673</v>
      </c>
      <c r="S2904" s="4" t="str">
        <f>VLOOKUP(D2904,[2]Sheet1!$F$1:$J$65536,5,0)</f>
        <v>623059486701905598</v>
      </c>
      <c r="T2904" s="4" t="str">
        <f>VLOOKUP(D2904,[1]Sheet1!$F$1:$H$65536,3,0)</f>
        <v>吴自占</v>
      </c>
      <c r="U2904" s="4" t="s">
        <v>56</v>
      </c>
      <c r="V2904" s="4"/>
      <c r="W2904" s="4"/>
      <c r="X2904" s="4"/>
    </row>
    <row r="2905" s="113" customFormat="1" hidden="1" customHeight="1" spans="1:24">
      <c r="A2905" s="9">
        <v>2904</v>
      </c>
      <c r="B2905" s="96" t="s">
        <v>66</v>
      </c>
      <c r="C2905" s="9" t="s">
        <v>6745</v>
      </c>
      <c r="D2905" s="9" t="s">
        <v>6746</v>
      </c>
      <c r="E2905" s="9" t="s">
        <v>6203</v>
      </c>
      <c r="F2905" s="9" t="s">
        <v>1491</v>
      </c>
      <c r="G2905" s="9" t="str">
        <f t="shared" si="335"/>
        <v>厚坡镇张楼村</v>
      </c>
      <c r="H2905" s="9" t="s">
        <v>6329</v>
      </c>
      <c r="I2905" s="9">
        <v>1</v>
      </c>
      <c r="J2905" s="9">
        <v>1</v>
      </c>
      <c r="K2905" s="9">
        <v>0</v>
      </c>
      <c r="L2905" s="9">
        <v>0</v>
      </c>
      <c r="M2905" s="9">
        <f t="shared" si="329"/>
        <v>75</v>
      </c>
      <c r="N2905" s="9">
        <f t="shared" si="330"/>
        <v>0</v>
      </c>
      <c r="O2905" s="9">
        <f t="shared" si="331"/>
        <v>0</v>
      </c>
      <c r="P2905" s="125">
        <f t="shared" si="332"/>
        <v>75</v>
      </c>
      <c r="Q2905" s="127">
        <f t="shared" si="333"/>
        <v>598</v>
      </c>
      <c r="R2905" s="128">
        <f t="shared" si="334"/>
        <v>673</v>
      </c>
      <c r="S2905" s="4" t="str">
        <f>VLOOKUP(D2905,[2]Sheet1!$F$1:$J$65536,5,0)</f>
        <v>6228230975962896268</v>
      </c>
      <c r="T2905" s="4" t="str">
        <f>VLOOKUP(D2905,[1]Sheet1!$F$1:$H$65536,3,0)</f>
        <v>张守狗</v>
      </c>
      <c r="U2905" s="4" t="s">
        <v>56</v>
      </c>
      <c r="V2905" s="4"/>
      <c r="W2905" s="4"/>
      <c r="X2905" s="4"/>
    </row>
    <row r="2906" s="113" customFormat="1" hidden="1" customHeight="1" spans="1:24">
      <c r="A2906" s="9">
        <v>2905</v>
      </c>
      <c r="B2906" s="96" t="s">
        <v>66</v>
      </c>
      <c r="C2906" s="9" t="s">
        <v>6747</v>
      </c>
      <c r="D2906" s="9" t="s">
        <v>6748</v>
      </c>
      <c r="E2906" s="9" t="s">
        <v>6203</v>
      </c>
      <c r="F2906" s="9" t="s">
        <v>1417</v>
      </c>
      <c r="G2906" s="9" t="str">
        <f t="shared" si="335"/>
        <v>厚坡镇刘营村</v>
      </c>
      <c r="H2906" s="9" t="s">
        <v>6260</v>
      </c>
      <c r="I2906" s="9">
        <v>1</v>
      </c>
      <c r="J2906" s="9">
        <v>0</v>
      </c>
      <c r="K2906" s="9">
        <v>1</v>
      </c>
      <c r="L2906" s="9">
        <v>0</v>
      </c>
      <c r="M2906" s="9">
        <f t="shared" si="329"/>
        <v>0</v>
      </c>
      <c r="N2906" s="9">
        <f t="shared" si="330"/>
        <v>300</v>
      </c>
      <c r="O2906" s="9">
        <f t="shared" si="331"/>
        <v>0</v>
      </c>
      <c r="P2906" s="125">
        <f t="shared" si="332"/>
        <v>300</v>
      </c>
      <c r="Q2906" s="127">
        <f t="shared" si="333"/>
        <v>598</v>
      </c>
      <c r="R2906" s="128">
        <f t="shared" si="334"/>
        <v>898</v>
      </c>
      <c r="S2906" s="4" t="str">
        <f>VLOOKUP(D2906,[2]Sheet1!$F$1:$J$65536,5,0)</f>
        <v>6228230975961170962</v>
      </c>
      <c r="T2906" s="4" t="str">
        <f>VLOOKUP(D2906,[1]Sheet1!$F$1:$H$65536,3,0)</f>
        <v>李三华</v>
      </c>
      <c r="U2906" s="4" t="s">
        <v>56</v>
      </c>
      <c r="V2906" s="4"/>
      <c r="W2906" s="4"/>
      <c r="X2906" s="4"/>
    </row>
    <row r="2907" s="113" customFormat="1" hidden="1" customHeight="1" spans="1:24">
      <c r="A2907" s="9">
        <v>2906</v>
      </c>
      <c r="B2907" s="96" t="s">
        <v>66</v>
      </c>
      <c r="C2907" s="9" t="s">
        <v>6749</v>
      </c>
      <c r="D2907" s="9" t="s">
        <v>6750</v>
      </c>
      <c r="E2907" s="9" t="s">
        <v>6203</v>
      </c>
      <c r="F2907" s="9" t="s">
        <v>6297</v>
      </c>
      <c r="G2907" s="9" t="str">
        <f t="shared" si="335"/>
        <v>厚坡镇后寨村</v>
      </c>
      <c r="H2907" s="9" t="s">
        <v>6298</v>
      </c>
      <c r="I2907" s="9">
        <v>1</v>
      </c>
      <c r="J2907" s="9">
        <v>1</v>
      </c>
      <c r="K2907" s="9">
        <v>0</v>
      </c>
      <c r="L2907" s="9">
        <v>0</v>
      </c>
      <c r="M2907" s="9">
        <f t="shared" si="329"/>
        <v>75</v>
      </c>
      <c r="N2907" s="9">
        <f t="shared" si="330"/>
        <v>0</v>
      </c>
      <c r="O2907" s="9">
        <f t="shared" si="331"/>
        <v>0</v>
      </c>
      <c r="P2907" s="125">
        <f t="shared" si="332"/>
        <v>75</v>
      </c>
      <c r="Q2907" s="127">
        <f t="shared" si="333"/>
        <v>598</v>
      </c>
      <c r="R2907" s="128">
        <f t="shared" si="334"/>
        <v>673</v>
      </c>
      <c r="S2907" s="4" t="str">
        <f>VLOOKUP(D2907,[2]Sheet1!$F$1:$J$65536,5,0)</f>
        <v>6228230975963123167</v>
      </c>
      <c r="T2907" s="4" t="str">
        <f>VLOOKUP(D2907,[1]Sheet1!$F$1:$H$65536,3,0)</f>
        <v>李宗德</v>
      </c>
      <c r="U2907" s="4" t="s">
        <v>56</v>
      </c>
      <c r="V2907" s="4"/>
      <c r="W2907" s="4"/>
      <c r="X2907" s="4"/>
    </row>
    <row r="2908" s="113" customFormat="1" hidden="1" customHeight="1" spans="1:24">
      <c r="A2908" s="9">
        <v>2907</v>
      </c>
      <c r="B2908" s="96" t="s">
        <v>66</v>
      </c>
      <c r="C2908" s="9" t="s">
        <v>6751</v>
      </c>
      <c r="D2908" s="9" t="s">
        <v>6752</v>
      </c>
      <c r="E2908" s="9" t="s">
        <v>6203</v>
      </c>
      <c r="F2908" s="9" t="s">
        <v>1658</v>
      </c>
      <c r="G2908" s="9" t="str">
        <f t="shared" si="335"/>
        <v>厚坡镇王岗村</v>
      </c>
      <c r="H2908" s="9" t="s">
        <v>6263</v>
      </c>
      <c r="I2908" s="9">
        <v>1</v>
      </c>
      <c r="J2908" s="9">
        <v>1</v>
      </c>
      <c r="K2908" s="9">
        <v>0</v>
      </c>
      <c r="L2908" s="9">
        <v>0</v>
      </c>
      <c r="M2908" s="9">
        <f t="shared" si="329"/>
        <v>75</v>
      </c>
      <c r="N2908" s="9">
        <f t="shared" si="330"/>
        <v>0</v>
      </c>
      <c r="O2908" s="9">
        <f t="shared" si="331"/>
        <v>0</v>
      </c>
      <c r="P2908" s="125">
        <f t="shared" si="332"/>
        <v>75</v>
      </c>
      <c r="Q2908" s="127">
        <f t="shared" si="333"/>
        <v>598</v>
      </c>
      <c r="R2908" s="128">
        <f t="shared" si="334"/>
        <v>673</v>
      </c>
      <c r="S2908" s="4" t="str">
        <f>VLOOKUP(D2908,[2]Sheet1!$F$1:$J$65536,5,0)</f>
        <v>6228230975961364763</v>
      </c>
      <c r="T2908" s="4" t="str">
        <f>VLOOKUP(D2908,[1]Sheet1!$F$1:$H$65536,3,0)</f>
        <v>王全生</v>
      </c>
      <c r="U2908" s="4" t="s">
        <v>56</v>
      </c>
      <c r="V2908" s="4"/>
      <c r="W2908" s="4"/>
      <c r="X2908" s="4"/>
    </row>
    <row r="2909" s="113" customFormat="1" hidden="1" customHeight="1" spans="1:24">
      <c r="A2909" s="9">
        <v>2908</v>
      </c>
      <c r="B2909" s="96" t="s">
        <v>66</v>
      </c>
      <c r="C2909" s="9" t="s">
        <v>6753</v>
      </c>
      <c r="D2909" s="9" t="s">
        <v>6754</v>
      </c>
      <c r="E2909" s="9" t="s">
        <v>6203</v>
      </c>
      <c r="F2909" s="9" t="s">
        <v>6222</v>
      </c>
      <c r="G2909" s="9" t="str">
        <f t="shared" si="335"/>
        <v>厚坡镇孙寨村</v>
      </c>
      <c r="H2909" s="9" t="s">
        <v>6223</v>
      </c>
      <c r="I2909" s="9">
        <v>1</v>
      </c>
      <c r="J2909" s="9">
        <v>1</v>
      </c>
      <c r="K2909" s="9">
        <v>0</v>
      </c>
      <c r="L2909" s="9">
        <v>0</v>
      </c>
      <c r="M2909" s="9">
        <f t="shared" si="329"/>
        <v>75</v>
      </c>
      <c r="N2909" s="9">
        <f t="shared" si="330"/>
        <v>0</v>
      </c>
      <c r="O2909" s="9">
        <f t="shared" si="331"/>
        <v>0</v>
      </c>
      <c r="P2909" s="125">
        <f t="shared" si="332"/>
        <v>75</v>
      </c>
      <c r="Q2909" s="127">
        <f t="shared" si="333"/>
        <v>598</v>
      </c>
      <c r="R2909" s="128">
        <f t="shared" si="334"/>
        <v>673</v>
      </c>
      <c r="S2909" s="4" t="str">
        <f>VLOOKUP(D2909,[2]Sheet1!$F$1:$J$65536,5,0)</f>
        <v>623059486702972571</v>
      </c>
      <c r="T2909" s="4" t="str">
        <f>VLOOKUP(D2909,[1]Sheet1!$F$1:$H$65536,3,0)</f>
        <v>闫振海</v>
      </c>
      <c r="U2909" s="4" t="s">
        <v>56</v>
      </c>
      <c r="V2909" s="4"/>
      <c r="W2909" s="4"/>
      <c r="X2909" s="4"/>
    </row>
    <row r="2910" s="113" customFormat="1" hidden="1" customHeight="1" spans="1:24">
      <c r="A2910" s="9">
        <v>2909</v>
      </c>
      <c r="B2910" s="96" t="s">
        <v>66</v>
      </c>
      <c r="C2910" s="9" t="s">
        <v>6755</v>
      </c>
      <c r="D2910" s="9" t="s">
        <v>6756</v>
      </c>
      <c r="E2910" s="9" t="s">
        <v>6203</v>
      </c>
      <c r="F2910" s="9" t="s">
        <v>6222</v>
      </c>
      <c r="G2910" s="9" t="str">
        <f t="shared" si="335"/>
        <v>厚坡镇孙寨村</v>
      </c>
      <c r="H2910" s="9" t="s">
        <v>6223</v>
      </c>
      <c r="I2910" s="9">
        <v>1</v>
      </c>
      <c r="J2910" s="9">
        <v>1</v>
      </c>
      <c r="K2910" s="9">
        <v>0</v>
      </c>
      <c r="L2910" s="9">
        <v>0</v>
      </c>
      <c r="M2910" s="9">
        <f t="shared" si="329"/>
        <v>75</v>
      </c>
      <c r="N2910" s="9">
        <f t="shared" si="330"/>
        <v>0</v>
      </c>
      <c r="O2910" s="9">
        <f t="shared" si="331"/>
        <v>0</v>
      </c>
      <c r="P2910" s="125">
        <f t="shared" si="332"/>
        <v>75</v>
      </c>
      <c r="Q2910" s="127">
        <f t="shared" si="333"/>
        <v>598</v>
      </c>
      <c r="R2910" s="128">
        <f t="shared" si="334"/>
        <v>673</v>
      </c>
      <c r="S2910" s="4" t="str">
        <f>VLOOKUP(D2910,[2]Sheet1!$F$1:$J$65536,5,0)</f>
        <v>6228230975962297962</v>
      </c>
      <c r="T2910" s="4" t="str">
        <f>VLOOKUP(D2910,[1]Sheet1!$F$1:$H$65536,3,0)</f>
        <v>孙天宝</v>
      </c>
      <c r="U2910" s="4" t="s">
        <v>56</v>
      </c>
      <c r="V2910" s="4"/>
      <c r="W2910" s="4"/>
      <c r="X2910" s="4"/>
    </row>
    <row r="2911" s="113" customFormat="1" hidden="1" customHeight="1" spans="1:24">
      <c r="A2911" s="9">
        <v>2910</v>
      </c>
      <c r="B2911" s="96" t="s">
        <v>179</v>
      </c>
      <c r="C2911" s="9" t="s">
        <v>6757</v>
      </c>
      <c r="D2911" s="9" t="s">
        <v>6758</v>
      </c>
      <c r="E2911" s="9" t="s">
        <v>6203</v>
      </c>
      <c r="F2911" s="9" t="s">
        <v>6382</v>
      </c>
      <c r="G2911" s="9" t="str">
        <f t="shared" si="335"/>
        <v>厚坡镇饶营村</v>
      </c>
      <c r="H2911" s="9" t="s">
        <v>6383</v>
      </c>
      <c r="I2911" s="9">
        <v>1</v>
      </c>
      <c r="J2911" s="9">
        <v>1</v>
      </c>
      <c r="K2911" s="9">
        <v>0</v>
      </c>
      <c r="L2911" s="9">
        <v>0</v>
      </c>
      <c r="M2911" s="9">
        <f t="shared" si="329"/>
        <v>75</v>
      </c>
      <c r="N2911" s="9">
        <f t="shared" si="330"/>
        <v>0</v>
      </c>
      <c r="O2911" s="9">
        <f t="shared" si="331"/>
        <v>0</v>
      </c>
      <c r="P2911" s="125">
        <f t="shared" si="332"/>
        <v>75</v>
      </c>
      <c r="Q2911" s="127">
        <f t="shared" si="333"/>
        <v>598</v>
      </c>
      <c r="R2911" s="128">
        <f t="shared" si="334"/>
        <v>673</v>
      </c>
      <c r="S2911" s="4" t="str">
        <f>VLOOKUP(D2911,[2]Sheet1!$F$1:$J$65536,5,0)</f>
        <v>6228230975964220764</v>
      </c>
      <c r="T2911" s="4" t="str">
        <f>VLOOKUP(D2911,[1]Sheet1!$F$1:$H$65536,3,0)</f>
        <v>彭德荣</v>
      </c>
      <c r="U2911" s="4" t="s">
        <v>56</v>
      </c>
      <c r="V2911" s="4"/>
      <c r="W2911" s="4"/>
      <c r="X2911" s="4"/>
    </row>
    <row r="2912" s="113" customFormat="1" hidden="1" customHeight="1" spans="1:24">
      <c r="A2912" s="9">
        <v>2911</v>
      </c>
      <c r="B2912" s="96" t="s">
        <v>66</v>
      </c>
      <c r="C2912" s="9" t="s">
        <v>6759</v>
      </c>
      <c r="D2912" s="9" t="s">
        <v>6760</v>
      </c>
      <c r="E2912" s="9" t="s">
        <v>6203</v>
      </c>
      <c r="F2912" s="9" t="s">
        <v>6222</v>
      </c>
      <c r="G2912" s="9" t="str">
        <f t="shared" si="335"/>
        <v>厚坡镇孙寨村</v>
      </c>
      <c r="H2912" s="9" t="s">
        <v>6223</v>
      </c>
      <c r="I2912" s="9">
        <v>1</v>
      </c>
      <c r="J2912" s="9">
        <v>1</v>
      </c>
      <c r="K2912" s="9">
        <v>0</v>
      </c>
      <c r="L2912" s="9">
        <v>0</v>
      </c>
      <c r="M2912" s="9">
        <f t="shared" si="329"/>
        <v>75</v>
      </c>
      <c r="N2912" s="9">
        <f t="shared" si="330"/>
        <v>0</v>
      </c>
      <c r="O2912" s="9">
        <f t="shared" si="331"/>
        <v>0</v>
      </c>
      <c r="P2912" s="125">
        <f t="shared" si="332"/>
        <v>75</v>
      </c>
      <c r="Q2912" s="127">
        <f t="shared" si="333"/>
        <v>598</v>
      </c>
      <c r="R2912" s="128">
        <f t="shared" si="334"/>
        <v>673</v>
      </c>
      <c r="S2912" s="4" t="str">
        <f>VLOOKUP(D2912,[2]Sheet1!$F$1:$J$65536,5,0)</f>
        <v>6228230975962303166</v>
      </c>
      <c r="T2912" s="4" t="str">
        <f>VLOOKUP(D2912,[1]Sheet1!$F$1:$H$65536,3,0)</f>
        <v>孙章才</v>
      </c>
      <c r="U2912" s="4" t="s">
        <v>56</v>
      </c>
      <c r="V2912" s="4"/>
      <c r="W2912" s="4"/>
      <c r="X2912" s="4"/>
    </row>
    <row r="2913" s="113" customFormat="1" hidden="1" customHeight="1" spans="1:24">
      <c r="A2913" s="9">
        <v>2912</v>
      </c>
      <c r="B2913" s="96" t="s">
        <v>66</v>
      </c>
      <c r="C2913" s="9" t="s">
        <v>6761</v>
      </c>
      <c r="D2913" s="9" t="s">
        <v>6762</v>
      </c>
      <c r="E2913" s="9" t="s">
        <v>6203</v>
      </c>
      <c r="F2913" s="9" t="s">
        <v>6293</v>
      </c>
      <c r="G2913" s="9" t="str">
        <f t="shared" si="335"/>
        <v>厚坡镇闫寨村</v>
      </c>
      <c r="H2913" s="9" t="s">
        <v>6294</v>
      </c>
      <c r="I2913" s="9">
        <v>1</v>
      </c>
      <c r="J2913" s="9">
        <v>1</v>
      </c>
      <c r="K2913" s="9">
        <v>0</v>
      </c>
      <c r="L2913" s="9">
        <v>0</v>
      </c>
      <c r="M2913" s="9">
        <f t="shared" si="329"/>
        <v>75</v>
      </c>
      <c r="N2913" s="9">
        <f t="shared" si="330"/>
        <v>0</v>
      </c>
      <c r="O2913" s="9">
        <f t="shared" si="331"/>
        <v>0</v>
      </c>
      <c r="P2913" s="125">
        <f t="shared" si="332"/>
        <v>75</v>
      </c>
      <c r="Q2913" s="127">
        <f t="shared" si="333"/>
        <v>598</v>
      </c>
      <c r="R2913" s="128">
        <f t="shared" si="334"/>
        <v>673</v>
      </c>
      <c r="S2913" s="4" t="str">
        <f>VLOOKUP(D2913,[2]Sheet1!$F$1:$J$65536,5,0)</f>
        <v>6228230975962513566</v>
      </c>
      <c r="T2913" s="4" t="str">
        <f>VLOOKUP(D2913,[1]Sheet1!$F$1:$H$65536,3,0)</f>
        <v>杨金营</v>
      </c>
      <c r="U2913" s="4" t="s">
        <v>56</v>
      </c>
      <c r="V2913" s="4"/>
      <c r="W2913" s="4"/>
      <c r="X2913" s="4"/>
    </row>
    <row r="2914" s="113" customFormat="1" hidden="1" customHeight="1" spans="1:24">
      <c r="A2914" s="9">
        <v>2913</v>
      </c>
      <c r="B2914" s="96" t="s">
        <v>66</v>
      </c>
      <c r="C2914" s="9" t="s">
        <v>6763</v>
      </c>
      <c r="D2914" s="9" t="s">
        <v>6764</v>
      </c>
      <c r="E2914" s="9" t="s">
        <v>6203</v>
      </c>
      <c r="F2914" s="9" t="s">
        <v>6309</v>
      </c>
      <c r="G2914" s="9" t="str">
        <f t="shared" si="335"/>
        <v>厚坡镇付营村</v>
      </c>
      <c r="H2914" s="9" t="s">
        <v>6310</v>
      </c>
      <c r="I2914" s="9">
        <v>1</v>
      </c>
      <c r="J2914" s="9">
        <v>1</v>
      </c>
      <c r="K2914" s="9">
        <v>0</v>
      </c>
      <c r="L2914" s="9">
        <v>0</v>
      </c>
      <c r="M2914" s="9">
        <f t="shared" si="329"/>
        <v>75</v>
      </c>
      <c r="N2914" s="9">
        <f t="shared" si="330"/>
        <v>0</v>
      </c>
      <c r="O2914" s="9">
        <f t="shared" si="331"/>
        <v>0</v>
      </c>
      <c r="P2914" s="125">
        <f t="shared" si="332"/>
        <v>75</v>
      </c>
      <c r="Q2914" s="127">
        <f t="shared" si="333"/>
        <v>598</v>
      </c>
      <c r="R2914" s="128">
        <f t="shared" si="334"/>
        <v>673</v>
      </c>
      <c r="S2914" s="4" t="str">
        <f>VLOOKUP(D2914,[2]Sheet1!$F$1:$J$65536,5,0)</f>
        <v>6228230975963691767</v>
      </c>
      <c r="T2914" s="4" t="str">
        <f>VLOOKUP(D2914,[1]Sheet1!$F$1:$H$65536,3,0)</f>
        <v>沈生银</v>
      </c>
      <c r="U2914" s="4" t="s">
        <v>56</v>
      </c>
      <c r="V2914" s="4"/>
      <c r="W2914" s="4"/>
      <c r="X2914" s="4"/>
    </row>
    <row r="2915" s="113" customFormat="1" hidden="1" customHeight="1" spans="1:24">
      <c r="A2915" s="9">
        <v>2914</v>
      </c>
      <c r="B2915" s="96" t="s">
        <v>66</v>
      </c>
      <c r="C2915" s="9" t="s">
        <v>6765</v>
      </c>
      <c r="D2915" s="9" t="s">
        <v>6766</v>
      </c>
      <c r="E2915" s="9" t="s">
        <v>6203</v>
      </c>
      <c r="F2915" s="9" t="s">
        <v>6323</v>
      </c>
      <c r="G2915" s="9" t="str">
        <f t="shared" si="335"/>
        <v>厚坡镇蒋营村</v>
      </c>
      <c r="H2915" s="9" t="s">
        <v>6324</v>
      </c>
      <c r="I2915" s="9">
        <v>1</v>
      </c>
      <c r="J2915" s="9">
        <v>0</v>
      </c>
      <c r="K2915" s="9">
        <v>1</v>
      </c>
      <c r="L2915" s="9">
        <v>0</v>
      </c>
      <c r="M2915" s="9">
        <f t="shared" si="329"/>
        <v>0</v>
      </c>
      <c r="N2915" s="9">
        <f t="shared" si="330"/>
        <v>300</v>
      </c>
      <c r="O2915" s="9">
        <f t="shared" si="331"/>
        <v>0</v>
      </c>
      <c r="P2915" s="125">
        <f t="shared" si="332"/>
        <v>300</v>
      </c>
      <c r="Q2915" s="127">
        <f t="shared" si="333"/>
        <v>598</v>
      </c>
      <c r="R2915" s="128">
        <f t="shared" si="334"/>
        <v>898</v>
      </c>
      <c r="S2915" s="4" t="str">
        <f>VLOOKUP(D2915,[2]Sheet1!$F$1:$J$65536,5,0)</f>
        <v>6228230975961126667</v>
      </c>
      <c r="T2915" s="4" t="str">
        <f>VLOOKUP(D2915,[1]Sheet1!$F$1:$H$65536,3,0)</f>
        <v>刘改香</v>
      </c>
      <c r="U2915" s="4" t="s">
        <v>56</v>
      </c>
      <c r="V2915" s="4"/>
      <c r="W2915" s="4"/>
      <c r="X2915" s="4"/>
    </row>
    <row r="2916" s="113" customFormat="1" hidden="1" customHeight="1" spans="1:24">
      <c r="A2916" s="9">
        <v>2915</v>
      </c>
      <c r="B2916" s="96" t="s">
        <v>66</v>
      </c>
      <c r="C2916" s="9" t="s">
        <v>6767</v>
      </c>
      <c r="D2916" s="9" t="s">
        <v>6768</v>
      </c>
      <c r="E2916" s="9" t="s">
        <v>6203</v>
      </c>
      <c r="F2916" s="9" t="s">
        <v>6319</v>
      </c>
      <c r="G2916" s="9" t="str">
        <f t="shared" si="335"/>
        <v>厚坡镇前街村</v>
      </c>
      <c r="H2916" s="9" t="s">
        <v>6320</v>
      </c>
      <c r="I2916" s="9">
        <v>1</v>
      </c>
      <c r="J2916" s="9">
        <v>1</v>
      </c>
      <c r="K2916" s="9">
        <v>0</v>
      </c>
      <c r="L2916" s="9">
        <v>0</v>
      </c>
      <c r="M2916" s="9">
        <f t="shared" si="329"/>
        <v>75</v>
      </c>
      <c r="N2916" s="9">
        <f t="shared" si="330"/>
        <v>0</v>
      </c>
      <c r="O2916" s="9">
        <f t="shared" si="331"/>
        <v>0</v>
      </c>
      <c r="P2916" s="125">
        <f t="shared" si="332"/>
        <v>75</v>
      </c>
      <c r="Q2916" s="127">
        <f t="shared" si="333"/>
        <v>598</v>
      </c>
      <c r="R2916" s="128">
        <f t="shared" si="334"/>
        <v>673</v>
      </c>
      <c r="S2916" s="4" t="str">
        <f>VLOOKUP(D2916,[2]Sheet1!$F$1:$J$65536,5,0)</f>
        <v>6228230975962976169</v>
      </c>
      <c r="T2916" s="4" t="str">
        <f>VLOOKUP(D2916,[1]Sheet1!$F$1:$H$65536,3,0)</f>
        <v>王全礼</v>
      </c>
      <c r="U2916" s="4" t="s">
        <v>56</v>
      </c>
      <c r="V2916" s="4"/>
      <c r="W2916" s="4"/>
      <c r="X2916" s="4"/>
    </row>
    <row r="2917" s="113" customFormat="1" hidden="1" customHeight="1" spans="1:24">
      <c r="A2917" s="9">
        <v>2916</v>
      </c>
      <c r="B2917" s="96" t="s">
        <v>66</v>
      </c>
      <c r="C2917" s="9" t="s">
        <v>6769</v>
      </c>
      <c r="D2917" s="9" t="s">
        <v>6770</v>
      </c>
      <c r="E2917" s="9" t="s">
        <v>6203</v>
      </c>
      <c r="F2917" s="9" t="s">
        <v>6248</v>
      </c>
      <c r="G2917" s="9" t="str">
        <f t="shared" si="335"/>
        <v>厚坡镇杨安村</v>
      </c>
      <c r="H2917" s="9" t="s">
        <v>6249</v>
      </c>
      <c r="I2917" s="9">
        <v>1</v>
      </c>
      <c r="J2917" s="9">
        <v>1</v>
      </c>
      <c r="K2917" s="9">
        <v>0</v>
      </c>
      <c r="L2917" s="9">
        <v>0</v>
      </c>
      <c r="M2917" s="9">
        <f t="shared" si="329"/>
        <v>75</v>
      </c>
      <c r="N2917" s="9">
        <f t="shared" si="330"/>
        <v>0</v>
      </c>
      <c r="O2917" s="9">
        <f t="shared" si="331"/>
        <v>0</v>
      </c>
      <c r="P2917" s="125">
        <f t="shared" si="332"/>
        <v>75</v>
      </c>
      <c r="Q2917" s="127">
        <f t="shared" si="333"/>
        <v>598</v>
      </c>
      <c r="R2917" s="128">
        <f t="shared" si="334"/>
        <v>673</v>
      </c>
      <c r="S2917" s="4" t="str">
        <f>VLOOKUP(D2917,[2]Sheet1!$F$1:$J$65536,5,0)</f>
        <v>6228230975961445661</v>
      </c>
      <c r="T2917" s="4" t="str">
        <f>VLOOKUP(D2917,[1]Sheet1!$F$1:$H$65536,3,0)</f>
        <v>唐荣举</v>
      </c>
      <c r="U2917" s="4" t="s">
        <v>56</v>
      </c>
      <c r="V2917" s="4"/>
      <c r="W2917" s="4"/>
      <c r="X2917" s="4"/>
    </row>
    <row r="2918" s="113" customFormat="1" hidden="1" customHeight="1" spans="1:24">
      <c r="A2918" s="9">
        <v>2917</v>
      </c>
      <c r="B2918" s="96" t="s">
        <v>66</v>
      </c>
      <c r="C2918" s="9" t="s">
        <v>6771</v>
      </c>
      <c r="D2918" s="9" t="s">
        <v>6772</v>
      </c>
      <c r="E2918" s="9" t="s">
        <v>6203</v>
      </c>
      <c r="F2918" s="9" t="s">
        <v>1658</v>
      </c>
      <c r="G2918" s="9" t="str">
        <f t="shared" si="335"/>
        <v>厚坡镇王岗村</v>
      </c>
      <c r="H2918" s="9" t="s">
        <v>6263</v>
      </c>
      <c r="I2918" s="9">
        <v>1</v>
      </c>
      <c r="J2918" s="9">
        <v>0</v>
      </c>
      <c r="K2918" s="9">
        <v>1</v>
      </c>
      <c r="L2918" s="9">
        <v>0</v>
      </c>
      <c r="M2918" s="9">
        <f t="shared" si="329"/>
        <v>0</v>
      </c>
      <c r="N2918" s="9">
        <f t="shared" si="330"/>
        <v>300</v>
      </c>
      <c r="O2918" s="9">
        <f t="shared" si="331"/>
        <v>0</v>
      </c>
      <c r="P2918" s="125">
        <f t="shared" si="332"/>
        <v>300</v>
      </c>
      <c r="Q2918" s="127">
        <f t="shared" si="333"/>
        <v>598</v>
      </c>
      <c r="R2918" s="128">
        <f t="shared" si="334"/>
        <v>898</v>
      </c>
      <c r="S2918" s="4" t="str">
        <f>VLOOKUP(D2918,[2]Sheet1!$F$1:$J$65536,5,0)</f>
        <v>6228230975961379662</v>
      </c>
      <c r="T2918" s="4" t="str">
        <f>VLOOKUP(D2918,[1]Sheet1!$F$1:$H$65536,3,0)</f>
        <v>王中寅</v>
      </c>
      <c r="U2918" s="4" t="s">
        <v>56</v>
      </c>
      <c r="V2918" s="4"/>
      <c r="W2918" s="4"/>
      <c r="X2918" s="4"/>
    </row>
    <row r="2919" s="113" customFormat="1" hidden="1" customHeight="1" spans="1:24">
      <c r="A2919" s="9">
        <v>2918</v>
      </c>
      <c r="B2919" s="96" t="s">
        <v>66</v>
      </c>
      <c r="C2919" s="9" t="s">
        <v>6773</v>
      </c>
      <c r="D2919" s="9" t="s">
        <v>6774</v>
      </c>
      <c r="E2919" s="9" t="s">
        <v>6203</v>
      </c>
      <c r="F2919" s="9" t="s">
        <v>6254</v>
      </c>
      <c r="G2919" s="9" t="str">
        <f t="shared" si="335"/>
        <v>厚坡镇柏扒村</v>
      </c>
      <c r="H2919" s="9" t="s">
        <v>6255</v>
      </c>
      <c r="I2919" s="9">
        <v>1</v>
      </c>
      <c r="J2919" s="9">
        <v>1</v>
      </c>
      <c r="K2919" s="9">
        <v>0</v>
      </c>
      <c r="L2919" s="9">
        <v>0</v>
      </c>
      <c r="M2919" s="9">
        <f t="shared" si="329"/>
        <v>75</v>
      </c>
      <c r="N2919" s="9">
        <f t="shared" si="330"/>
        <v>0</v>
      </c>
      <c r="O2919" s="9">
        <f t="shared" si="331"/>
        <v>0</v>
      </c>
      <c r="P2919" s="125">
        <f t="shared" si="332"/>
        <v>75</v>
      </c>
      <c r="Q2919" s="127">
        <f t="shared" si="333"/>
        <v>598</v>
      </c>
      <c r="R2919" s="128">
        <f t="shared" si="334"/>
        <v>673</v>
      </c>
      <c r="S2919" s="4" t="str">
        <f>VLOOKUP(D2919,[2]Sheet1!$F$1:$J$65536,5,0)</f>
        <v>6228230975961291065</v>
      </c>
      <c r="T2919" s="4" t="str">
        <f>VLOOKUP(D2919,[1]Sheet1!$F$1:$H$65536,3,0)</f>
        <v>王克润</v>
      </c>
      <c r="U2919" s="4" t="s">
        <v>56</v>
      </c>
      <c r="V2919" s="4"/>
      <c r="W2919" s="4"/>
      <c r="X2919" s="4"/>
    </row>
    <row r="2920" s="113" customFormat="1" hidden="1" customHeight="1" spans="1:24">
      <c r="A2920" s="9">
        <v>2919</v>
      </c>
      <c r="B2920" s="96" t="s">
        <v>66</v>
      </c>
      <c r="C2920" s="9" t="s">
        <v>6775</v>
      </c>
      <c r="D2920" s="9" t="s">
        <v>6776</v>
      </c>
      <c r="E2920" s="9" t="s">
        <v>6203</v>
      </c>
      <c r="F2920" s="9" t="s">
        <v>6248</v>
      </c>
      <c r="G2920" s="9" t="str">
        <f t="shared" si="335"/>
        <v>厚坡镇杨安村</v>
      </c>
      <c r="H2920" s="9" t="s">
        <v>6249</v>
      </c>
      <c r="I2920" s="9">
        <v>1</v>
      </c>
      <c r="J2920" s="9">
        <v>1</v>
      </c>
      <c r="K2920" s="9">
        <v>0</v>
      </c>
      <c r="L2920" s="9">
        <v>0</v>
      </c>
      <c r="M2920" s="9">
        <f t="shared" si="329"/>
        <v>75</v>
      </c>
      <c r="N2920" s="9">
        <f t="shared" si="330"/>
        <v>0</v>
      </c>
      <c r="O2920" s="9">
        <f t="shared" si="331"/>
        <v>0</v>
      </c>
      <c r="P2920" s="125">
        <f t="shared" si="332"/>
        <v>75</v>
      </c>
      <c r="Q2920" s="127">
        <f t="shared" si="333"/>
        <v>598</v>
      </c>
      <c r="R2920" s="128">
        <f t="shared" si="334"/>
        <v>673</v>
      </c>
      <c r="S2920" s="4" t="str">
        <f>VLOOKUP(D2920,[2]Sheet1!$F$1:$J$65536,5,0)</f>
        <v>6228230975961414162</v>
      </c>
      <c r="T2920" s="4" t="str">
        <f>VLOOKUP(D2920,[1]Sheet1!$F$1:$H$65536,3,0)</f>
        <v>侯其荣</v>
      </c>
      <c r="U2920" s="4" t="s">
        <v>56</v>
      </c>
      <c r="V2920" s="4"/>
      <c r="W2920" s="4"/>
      <c r="X2920" s="4"/>
    </row>
    <row r="2921" s="113" customFormat="1" hidden="1" customHeight="1" spans="1:24">
      <c r="A2921" s="9">
        <v>2920</v>
      </c>
      <c r="B2921" s="96" t="s">
        <v>66</v>
      </c>
      <c r="C2921" s="9" t="s">
        <v>6777</v>
      </c>
      <c r="D2921" s="9" t="s">
        <v>6778</v>
      </c>
      <c r="E2921" s="9" t="s">
        <v>6203</v>
      </c>
      <c r="F2921" s="9" t="s">
        <v>6238</v>
      </c>
      <c r="G2921" s="9" t="str">
        <f t="shared" si="335"/>
        <v>厚坡镇赵寨村</v>
      </c>
      <c r="H2921" s="9" t="s">
        <v>6239</v>
      </c>
      <c r="I2921" s="9">
        <v>1</v>
      </c>
      <c r="J2921" s="9">
        <v>1</v>
      </c>
      <c r="K2921" s="9">
        <v>0</v>
      </c>
      <c r="L2921" s="9">
        <v>0</v>
      </c>
      <c r="M2921" s="9">
        <f t="shared" si="329"/>
        <v>75</v>
      </c>
      <c r="N2921" s="9">
        <f t="shared" si="330"/>
        <v>0</v>
      </c>
      <c r="O2921" s="9">
        <f t="shared" si="331"/>
        <v>0</v>
      </c>
      <c r="P2921" s="125">
        <f t="shared" si="332"/>
        <v>75</v>
      </c>
      <c r="Q2921" s="127">
        <f t="shared" si="333"/>
        <v>598</v>
      </c>
      <c r="R2921" s="128">
        <f t="shared" si="334"/>
        <v>673</v>
      </c>
      <c r="S2921" s="4" t="str">
        <f>VLOOKUP(D2921,[2]Sheet1!$F$1:$J$65536,5,0)</f>
        <v>6228230975962218760</v>
      </c>
      <c r="T2921" s="4" t="str">
        <f>VLOOKUP(D2921,[1]Sheet1!$F$1:$H$65536,3,0)</f>
        <v>刘全中</v>
      </c>
      <c r="U2921" s="4" t="s">
        <v>56</v>
      </c>
      <c r="V2921" s="4"/>
      <c r="W2921" s="4"/>
      <c r="X2921" s="4"/>
    </row>
    <row r="2922" s="113" customFormat="1" hidden="1" customHeight="1" spans="1:24">
      <c r="A2922" s="9">
        <v>2921</v>
      </c>
      <c r="B2922" s="96" t="s">
        <v>66</v>
      </c>
      <c r="C2922" s="9" t="s">
        <v>6779</v>
      </c>
      <c r="D2922" s="9" t="s">
        <v>6780</v>
      </c>
      <c r="E2922" s="9" t="s">
        <v>6203</v>
      </c>
      <c r="F2922" s="9" t="s">
        <v>6248</v>
      </c>
      <c r="G2922" s="9" t="str">
        <f t="shared" si="335"/>
        <v>厚坡镇杨安村</v>
      </c>
      <c r="H2922" s="9" t="s">
        <v>6249</v>
      </c>
      <c r="I2922" s="9">
        <v>1</v>
      </c>
      <c r="J2922" s="9">
        <v>0</v>
      </c>
      <c r="K2922" s="9">
        <v>1</v>
      </c>
      <c r="L2922" s="9">
        <v>0</v>
      </c>
      <c r="M2922" s="9">
        <f t="shared" si="329"/>
        <v>0</v>
      </c>
      <c r="N2922" s="9">
        <f t="shared" si="330"/>
        <v>300</v>
      </c>
      <c r="O2922" s="9">
        <f t="shared" si="331"/>
        <v>0</v>
      </c>
      <c r="P2922" s="125">
        <f t="shared" si="332"/>
        <v>300</v>
      </c>
      <c r="Q2922" s="127">
        <f t="shared" si="333"/>
        <v>598</v>
      </c>
      <c r="R2922" s="128">
        <f t="shared" si="334"/>
        <v>898</v>
      </c>
      <c r="S2922" s="4" t="str">
        <f>VLOOKUP(D2922,[2]Sheet1!$F$1:$J$65536,5,0)</f>
        <v>6228230975961439961</v>
      </c>
      <c r="T2922" s="4" t="str">
        <f>VLOOKUP(D2922,[1]Sheet1!$F$1:$H$65536,3,0)</f>
        <v>全国柱</v>
      </c>
      <c r="U2922" s="4" t="s">
        <v>56</v>
      </c>
      <c r="V2922" s="4"/>
      <c r="W2922" s="4"/>
      <c r="X2922" s="4"/>
    </row>
    <row r="2923" s="113" customFormat="1" hidden="1" customHeight="1" spans="1:24">
      <c r="A2923" s="9">
        <v>2922</v>
      </c>
      <c r="B2923" s="96" t="s">
        <v>66</v>
      </c>
      <c r="C2923" s="9" t="s">
        <v>6781</v>
      </c>
      <c r="D2923" s="9" t="s">
        <v>6782</v>
      </c>
      <c r="E2923" s="9" t="s">
        <v>6203</v>
      </c>
      <c r="F2923" s="9" t="s">
        <v>1417</v>
      </c>
      <c r="G2923" s="9" t="str">
        <f t="shared" si="335"/>
        <v>厚坡镇刘营村</v>
      </c>
      <c r="H2923" s="9" t="s">
        <v>6260</v>
      </c>
      <c r="I2923" s="9">
        <v>1</v>
      </c>
      <c r="J2923" s="9">
        <v>1</v>
      </c>
      <c r="K2923" s="9">
        <v>0</v>
      </c>
      <c r="L2923" s="9">
        <v>0</v>
      </c>
      <c r="M2923" s="9">
        <f t="shared" si="329"/>
        <v>75</v>
      </c>
      <c r="N2923" s="9">
        <f t="shared" si="330"/>
        <v>0</v>
      </c>
      <c r="O2923" s="9">
        <f t="shared" si="331"/>
        <v>0</v>
      </c>
      <c r="P2923" s="125">
        <f t="shared" si="332"/>
        <v>75</v>
      </c>
      <c r="Q2923" s="127">
        <f t="shared" si="333"/>
        <v>598</v>
      </c>
      <c r="R2923" s="128">
        <f t="shared" si="334"/>
        <v>673</v>
      </c>
      <c r="S2923" s="4" t="str">
        <f>VLOOKUP(D2923,[2]Sheet1!$F$1:$J$65536,5,0)</f>
        <v>6228230975961176365</v>
      </c>
      <c r="T2923" s="4" t="str">
        <f>VLOOKUP(D2923,[1]Sheet1!$F$1:$H$65536,3,0)</f>
        <v>刘德合</v>
      </c>
      <c r="U2923" s="4" t="s">
        <v>56</v>
      </c>
      <c r="V2923" s="4"/>
      <c r="W2923" s="4"/>
      <c r="X2923" s="4"/>
    </row>
    <row r="2924" s="113" customFormat="1" hidden="1" customHeight="1" spans="1:24">
      <c r="A2924" s="9">
        <v>2923</v>
      </c>
      <c r="B2924" s="96" t="s">
        <v>66</v>
      </c>
      <c r="C2924" s="9" t="s">
        <v>6783</v>
      </c>
      <c r="D2924" s="9" t="s">
        <v>6784</v>
      </c>
      <c r="E2924" s="9" t="s">
        <v>6203</v>
      </c>
      <c r="F2924" s="9" t="s">
        <v>6394</v>
      </c>
      <c r="G2924" s="9" t="str">
        <f t="shared" si="335"/>
        <v>厚坡镇严营村</v>
      </c>
      <c r="H2924" s="9" t="s">
        <v>6395</v>
      </c>
      <c r="I2924" s="9">
        <v>1</v>
      </c>
      <c r="J2924" s="9">
        <v>1</v>
      </c>
      <c r="K2924" s="9">
        <v>0</v>
      </c>
      <c r="L2924" s="9">
        <v>0</v>
      </c>
      <c r="M2924" s="9">
        <f t="shared" si="329"/>
        <v>75</v>
      </c>
      <c r="N2924" s="9">
        <f t="shared" si="330"/>
        <v>0</v>
      </c>
      <c r="O2924" s="9">
        <f t="shared" si="331"/>
        <v>0</v>
      </c>
      <c r="P2924" s="125">
        <f t="shared" si="332"/>
        <v>75</v>
      </c>
      <c r="Q2924" s="127">
        <f t="shared" si="333"/>
        <v>598</v>
      </c>
      <c r="R2924" s="128">
        <f t="shared" si="334"/>
        <v>673</v>
      </c>
      <c r="S2924" s="4" t="str">
        <f>VLOOKUP(D2924,[2]Sheet1!$F$1:$J$65536,5,0)</f>
        <v>6228230975961952765</v>
      </c>
      <c r="T2924" s="4" t="str">
        <f>VLOOKUP(D2924,[1]Sheet1!$F$1:$H$65536,3,0)</f>
        <v>刘振东</v>
      </c>
      <c r="U2924" s="4" t="s">
        <v>56</v>
      </c>
      <c r="V2924" s="4"/>
      <c r="W2924" s="4"/>
      <c r="X2924" s="4"/>
    </row>
    <row r="2925" s="113" customFormat="1" hidden="1" customHeight="1" spans="1:24">
      <c r="A2925" s="9">
        <v>2924</v>
      </c>
      <c r="B2925" s="96" t="s">
        <v>66</v>
      </c>
      <c r="C2925" s="9" t="s">
        <v>6785</v>
      </c>
      <c r="D2925" s="9" t="s">
        <v>6786</v>
      </c>
      <c r="E2925" s="9" t="s">
        <v>6203</v>
      </c>
      <c r="F2925" s="9" t="s">
        <v>6653</v>
      </c>
      <c r="G2925" s="9" t="str">
        <f t="shared" si="335"/>
        <v>厚坡镇岗西村</v>
      </c>
      <c r="H2925" s="9" t="s">
        <v>6654</v>
      </c>
      <c r="I2925" s="9">
        <v>1</v>
      </c>
      <c r="J2925" s="9">
        <v>0</v>
      </c>
      <c r="K2925" s="9">
        <v>0</v>
      </c>
      <c r="L2925" s="9">
        <v>1</v>
      </c>
      <c r="M2925" s="9">
        <f t="shared" si="329"/>
        <v>0</v>
      </c>
      <c r="N2925" s="9">
        <f t="shared" si="330"/>
        <v>0</v>
      </c>
      <c r="O2925" s="9">
        <f t="shared" si="331"/>
        <v>600</v>
      </c>
      <c r="P2925" s="125">
        <f t="shared" si="332"/>
        <v>600</v>
      </c>
      <c r="Q2925" s="127">
        <f t="shared" si="333"/>
        <v>598</v>
      </c>
      <c r="R2925" s="128">
        <f t="shared" si="334"/>
        <v>1198</v>
      </c>
      <c r="S2925" s="4" t="str">
        <f>VLOOKUP(D2925,[2]Sheet1!$F$1:$J$65536,5,0)</f>
        <v>6228230975963540568</v>
      </c>
      <c r="T2925" s="4" t="str">
        <f>VLOOKUP(D2925,[1]Sheet1!$F$1:$H$65536,3,0)</f>
        <v>孙君旺</v>
      </c>
      <c r="U2925" s="4" t="s">
        <v>56</v>
      </c>
      <c r="V2925" s="4"/>
      <c r="W2925" s="4"/>
      <c r="X2925" s="4"/>
    </row>
    <row r="2926" s="113" customFormat="1" hidden="1" customHeight="1" spans="1:24">
      <c r="A2926" s="9">
        <v>2925</v>
      </c>
      <c r="B2926" s="96" t="s">
        <v>66</v>
      </c>
      <c r="C2926" s="9" t="s">
        <v>6787</v>
      </c>
      <c r="D2926" s="9" t="s">
        <v>6788</v>
      </c>
      <c r="E2926" s="9" t="s">
        <v>6203</v>
      </c>
      <c r="F2926" s="9" t="s">
        <v>6297</v>
      </c>
      <c r="G2926" s="9" t="str">
        <f t="shared" si="335"/>
        <v>厚坡镇后寨村</v>
      </c>
      <c r="H2926" s="9" t="s">
        <v>6298</v>
      </c>
      <c r="I2926" s="9">
        <v>1</v>
      </c>
      <c r="J2926" s="9">
        <v>1</v>
      </c>
      <c r="K2926" s="9">
        <v>0</v>
      </c>
      <c r="L2926" s="9">
        <v>0</v>
      </c>
      <c r="M2926" s="9">
        <f t="shared" si="329"/>
        <v>75</v>
      </c>
      <c r="N2926" s="9">
        <f t="shared" si="330"/>
        <v>0</v>
      </c>
      <c r="O2926" s="9">
        <f t="shared" si="331"/>
        <v>0</v>
      </c>
      <c r="P2926" s="125">
        <f t="shared" si="332"/>
        <v>75</v>
      </c>
      <c r="Q2926" s="127">
        <f t="shared" si="333"/>
        <v>598</v>
      </c>
      <c r="R2926" s="128">
        <f t="shared" si="334"/>
        <v>673</v>
      </c>
      <c r="S2926" s="4" t="str">
        <f>VLOOKUP(D2926,[2]Sheet1!$F$1:$J$65536,5,0)</f>
        <v>6228230975963130261</v>
      </c>
      <c r="T2926" s="4" t="str">
        <f>VLOOKUP(D2926,[1]Sheet1!$F$1:$H$65536,3,0)</f>
        <v>刘其定</v>
      </c>
      <c r="U2926" s="4" t="s">
        <v>56</v>
      </c>
      <c r="V2926" s="4"/>
      <c r="W2926" s="4"/>
      <c r="X2926" s="4"/>
    </row>
    <row r="2927" s="113" customFormat="1" hidden="1" customHeight="1" spans="1:24">
      <c r="A2927" s="9">
        <v>2926</v>
      </c>
      <c r="B2927" s="96" t="s">
        <v>66</v>
      </c>
      <c r="C2927" s="9" t="s">
        <v>6789</v>
      </c>
      <c r="D2927" s="9" t="s">
        <v>6790</v>
      </c>
      <c r="E2927" s="9" t="s">
        <v>6203</v>
      </c>
      <c r="F2927" s="9" t="s">
        <v>6297</v>
      </c>
      <c r="G2927" s="9" t="str">
        <f t="shared" si="335"/>
        <v>厚坡镇后寨村</v>
      </c>
      <c r="H2927" s="9" t="s">
        <v>6298</v>
      </c>
      <c r="I2927" s="9">
        <v>1</v>
      </c>
      <c r="J2927" s="9">
        <v>0</v>
      </c>
      <c r="K2927" s="9">
        <v>1</v>
      </c>
      <c r="L2927" s="9">
        <v>0</v>
      </c>
      <c r="M2927" s="9">
        <f t="shared" si="329"/>
        <v>0</v>
      </c>
      <c r="N2927" s="9">
        <f t="shared" si="330"/>
        <v>300</v>
      </c>
      <c r="O2927" s="9">
        <f t="shared" si="331"/>
        <v>0</v>
      </c>
      <c r="P2927" s="125">
        <f t="shared" si="332"/>
        <v>300</v>
      </c>
      <c r="Q2927" s="127">
        <f t="shared" si="333"/>
        <v>598</v>
      </c>
      <c r="R2927" s="128">
        <f t="shared" si="334"/>
        <v>898</v>
      </c>
      <c r="S2927" s="4" t="str">
        <f>VLOOKUP(D2927,[2]Sheet1!$F$1:$J$65536,5,0)</f>
        <v>6228230975963113564</v>
      </c>
      <c r="T2927" s="4" t="str">
        <f>VLOOKUP(D2927,[1]Sheet1!$F$1:$H$65536,3,0)</f>
        <v>李万冬</v>
      </c>
      <c r="U2927" s="4" t="s">
        <v>56</v>
      </c>
      <c r="V2927" s="4"/>
      <c r="W2927" s="4"/>
      <c r="X2927" s="4"/>
    </row>
    <row r="2928" s="113" customFormat="1" hidden="1" customHeight="1" spans="1:24">
      <c r="A2928" s="9">
        <v>2927</v>
      </c>
      <c r="B2928" s="96" t="s">
        <v>66</v>
      </c>
      <c r="C2928" s="9" t="s">
        <v>3310</v>
      </c>
      <c r="D2928" s="9" t="s">
        <v>6791</v>
      </c>
      <c r="E2928" s="9" t="s">
        <v>6203</v>
      </c>
      <c r="F2928" s="9" t="s">
        <v>6267</v>
      </c>
      <c r="G2928" s="9" t="str">
        <f t="shared" si="335"/>
        <v>厚坡镇后街村</v>
      </c>
      <c r="H2928" s="9" t="s">
        <v>6268</v>
      </c>
      <c r="I2928" s="9">
        <v>1</v>
      </c>
      <c r="J2928" s="9">
        <v>0</v>
      </c>
      <c r="K2928" s="9">
        <v>1</v>
      </c>
      <c r="L2928" s="9">
        <v>0</v>
      </c>
      <c r="M2928" s="9">
        <f t="shared" si="329"/>
        <v>0</v>
      </c>
      <c r="N2928" s="9">
        <f t="shared" si="330"/>
        <v>300</v>
      </c>
      <c r="O2928" s="9">
        <f t="shared" si="331"/>
        <v>0</v>
      </c>
      <c r="P2928" s="125">
        <f t="shared" si="332"/>
        <v>300</v>
      </c>
      <c r="Q2928" s="127">
        <f t="shared" si="333"/>
        <v>598</v>
      </c>
      <c r="R2928" s="128">
        <f t="shared" si="334"/>
        <v>898</v>
      </c>
      <c r="S2928" s="4" t="str">
        <f>VLOOKUP(D2928,[2]Sheet1!$F$1:$J$65536,5,0)</f>
        <v>6228230975962099269</v>
      </c>
      <c r="T2928" s="4" t="str">
        <f>VLOOKUP(D2928,[1]Sheet1!$F$1:$H$65536,3,0)</f>
        <v>周俊法</v>
      </c>
      <c r="U2928" s="4" t="s">
        <v>56</v>
      </c>
      <c r="V2928" s="4"/>
      <c r="W2928" s="4"/>
      <c r="X2928" s="4"/>
    </row>
    <row r="2929" s="113" customFormat="1" hidden="1" customHeight="1" spans="1:24">
      <c r="A2929" s="9">
        <v>2928</v>
      </c>
      <c r="B2929" s="96" t="s">
        <v>66</v>
      </c>
      <c r="C2929" s="9" t="s">
        <v>6792</v>
      </c>
      <c r="D2929" s="9" t="s">
        <v>6793</v>
      </c>
      <c r="E2929" s="9" t="s">
        <v>6203</v>
      </c>
      <c r="F2929" s="9" t="s">
        <v>6359</v>
      </c>
      <c r="G2929" s="9" t="str">
        <f t="shared" si="335"/>
        <v>厚坡镇小王营村</v>
      </c>
      <c r="H2929" s="9" t="s">
        <v>6360</v>
      </c>
      <c r="I2929" s="9">
        <v>1</v>
      </c>
      <c r="J2929" s="9">
        <v>1</v>
      </c>
      <c r="K2929" s="9">
        <v>0</v>
      </c>
      <c r="L2929" s="9">
        <v>0</v>
      </c>
      <c r="M2929" s="9">
        <f t="shared" si="329"/>
        <v>75</v>
      </c>
      <c r="N2929" s="9">
        <f t="shared" si="330"/>
        <v>0</v>
      </c>
      <c r="O2929" s="9">
        <f t="shared" si="331"/>
        <v>0</v>
      </c>
      <c r="P2929" s="125">
        <f t="shared" si="332"/>
        <v>75</v>
      </c>
      <c r="Q2929" s="127">
        <f t="shared" si="333"/>
        <v>598</v>
      </c>
      <c r="R2929" s="128">
        <f t="shared" si="334"/>
        <v>673</v>
      </c>
      <c r="S2929" s="4" t="str">
        <f>VLOOKUP(D2929,[2]Sheet1!$F$1:$J$65536,5,0)</f>
        <v>6228230975961009962</v>
      </c>
      <c r="T2929" s="4" t="str">
        <f>VLOOKUP(D2929,[1]Sheet1!$F$1:$H$65536,3,0)</f>
        <v>孙登云</v>
      </c>
      <c r="U2929" s="4" t="s">
        <v>56</v>
      </c>
      <c r="V2929" s="4"/>
      <c r="W2929" s="4"/>
      <c r="X2929" s="4"/>
    </row>
    <row r="2930" s="113" customFormat="1" hidden="1" customHeight="1" spans="1:24">
      <c r="A2930" s="9">
        <v>2929</v>
      </c>
      <c r="B2930" s="96" t="s">
        <v>66</v>
      </c>
      <c r="C2930" s="9" t="s">
        <v>6794</v>
      </c>
      <c r="D2930" s="9" t="s">
        <v>6795</v>
      </c>
      <c r="E2930" s="9" t="s">
        <v>6203</v>
      </c>
      <c r="F2930" s="9" t="s">
        <v>6222</v>
      </c>
      <c r="G2930" s="9" t="str">
        <f t="shared" si="335"/>
        <v>厚坡镇孙寨村</v>
      </c>
      <c r="H2930" s="9" t="s">
        <v>6223</v>
      </c>
      <c r="I2930" s="9">
        <v>1</v>
      </c>
      <c r="J2930" s="9">
        <v>1</v>
      </c>
      <c r="K2930" s="9">
        <v>0</v>
      </c>
      <c r="L2930" s="9">
        <v>0</v>
      </c>
      <c r="M2930" s="9">
        <f t="shared" si="329"/>
        <v>75</v>
      </c>
      <c r="N2930" s="9">
        <f t="shared" si="330"/>
        <v>0</v>
      </c>
      <c r="O2930" s="9">
        <f t="shared" si="331"/>
        <v>0</v>
      </c>
      <c r="P2930" s="125">
        <f t="shared" si="332"/>
        <v>75</v>
      </c>
      <c r="Q2930" s="127">
        <f t="shared" si="333"/>
        <v>598</v>
      </c>
      <c r="R2930" s="128">
        <f t="shared" si="334"/>
        <v>673</v>
      </c>
      <c r="S2930" s="4" t="str">
        <f>VLOOKUP(D2930,[2]Sheet1!$F$1:$J$65536,5,0)</f>
        <v>6228230979011040373</v>
      </c>
      <c r="T2930" s="4" t="str">
        <f>VLOOKUP(D2930,[1]Sheet1!$F$1:$H$65536,3,0)</f>
        <v>闫铁甫</v>
      </c>
      <c r="U2930" s="4" t="s">
        <v>56</v>
      </c>
      <c r="V2930" s="4"/>
      <c r="W2930" s="4"/>
      <c r="X2930" s="4"/>
    </row>
    <row r="2931" s="113" customFormat="1" hidden="1" customHeight="1" spans="1:24">
      <c r="A2931" s="9">
        <v>2930</v>
      </c>
      <c r="B2931" s="96" t="s">
        <v>179</v>
      </c>
      <c r="C2931" s="9" t="s">
        <v>6796</v>
      </c>
      <c r="D2931" s="9" t="s">
        <v>6797</v>
      </c>
      <c r="E2931" s="9" t="s">
        <v>6203</v>
      </c>
      <c r="F2931" s="9" t="s">
        <v>1417</v>
      </c>
      <c r="G2931" s="9" t="str">
        <f t="shared" si="335"/>
        <v>厚坡镇刘营村</v>
      </c>
      <c r="H2931" s="9" t="s">
        <v>6260</v>
      </c>
      <c r="I2931" s="9">
        <v>1</v>
      </c>
      <c r="J2931" s="9">
        <v>1</v>
      </c>
      <c r="K2931" s="9">
        <v>0</v>
      </c>
      <c r="L2931" s="9">
        <v>0</v>
      </c>
      <c r="M2931" s="9">
        <f t="shared" si="329"/>
        <v>75</v>
      </c>
      <c r="N2931" s="9">
        <f t="shared" si="330"/>
        <v>0</v>
      </c>
      <c r="O2931" s="9">
        <f t="shared" si="331"/>
        <v>0</v>
      </c>
      <c r="P2931" s="125">
        <f t="shared" si="332"/>
        <v>75</v>
      </c>
      <c r="Q2931" s="127">
        <f t="shared" si="333"/>
        <v>598</v>
      </c>
      <c r="R2931" s="128">
        <f t="shared" si="334"/>
        <v>673</v>
      </c>
      <c r="S2931" s="4" t="str">
        <f>VLOOKUP(D2931,[2]Sheet1!$F$1:$J$65536,5,0)</f>
        <v>6228230975961174261</v>
      </c>
      <c r="T2931" s="4" t="str">
        <f>VLOOKUP(D2931,[1]Sheet1!$F$1:$H$65536,3,0)</f>
        <v>刘道胜</v>
      </c>
      <c r="U2931" s="4" t="s">
        <v>56</v>
      </c>
      <c r="V2931" s="4"/>
      <c r="W2931" s="4"/>
      <c r="X2931" s="4"/>
    </row>
    <row r="2932" s="113" customFormat="1" hidden="1" customHeight="1" spans="1:24">
      <c r="A2932" s="9">
        <v>2931</v>
      </c>
      <c r="B2932" s="96" t="s">
        <v>66</v>
      </c>
      <c r="C2932" s="9" t="s">
        <v>6798</v>
      </c>
      <c r="D2932" s="9" t="s">
        <v>6799</v>
      </c>
      <c r="E2932" s="9" t="s">
        <v>6203</v>
      </c>
      <c r="F2932" s="9" t="s">
        <v>206</v>
      </c>
      <c r="G2932" s="9" t="str">
        <f t="shared" si="335"/>
        <v>厚坡镇胡坡村</v>
      </c>
      <c r="H2932" s="9" t="s">
        <v>6416</v>
      </c>
      <c r="I2932" s="9">
        <v>1</v>
      </c>
      <c r="J2932" s="9">
        <v>1</v>
      </c>
      <c r="K2932" s="9">
        <v>0</v>
      </c>
      <c r="L2932" s="9">
        <v>0</v>
      </c>
      <c r="M2932" s="9">
        <f t="shared" si="329"/>
        <v>75</v>
      </c>
      <c r="N2932" s="9">
        <f t="shared" si="330"/>
        <v>0</v>
      </c>
      <c r="O2932" s="9">
        <f t="shared" si="331"/>
        <v>0</v>
      </c>
      <c r="P2932" s="125">
        <f t="shared" si="332"/>
        <v>75</v>
      </c>
      <c r="Q2932" s="127">
        <f t="shared" si="333"/>
        <v>598</v>
      </c>
      <c r="R2932" s="128">
        <f t="shared" si="334"/>
        <v>673</v>
      </c>
      <c r="S2932" s="153" t="s">
        <v>6800</v>
      </c>
      <c r="T2932" s="4" t="str">
        <f>VLOOKUP(D2932,[1]Sheet1!$F$1:$H$65536,3,0)</f>
        <v>张付芝</v>
      </c>
      <c r="U2932" s="4" t="s">
        <v>56</v>
      </c>
      <c r="V2932" s="4"/>
      <c r="W2932" s="4"/>
      <c r="X2932" s="4"/>
    </row>
    <row r="2933" s="113" customFormat="1" hidden="1" customHeight="1" spans="1:24">
      <c r="A2933" s="9">
        <v>2932</v>
      </c>
      <c r="B2933" s="96" t="s">
        <v>66</v>
      </c>
      <c r="C2933" s="9" t="s">
        <v>6801</v>
      </c>
      <c r="D2933" s="9" t="s">
        <v>6802</v>
      </c>
      <c r="E2933" s="9" t="s">
        <v>6203</v>
      </c>
      <c r="F2933" s="9" t="s">
        <v>5250</v>
      </c>
      <c r="G2933" s="9" t="str">
        <f t="shared" si="335"/>
        <v>厚坡镇张寨村</v>
      </c>
      <c r="H2933" s="9" t="s">
        <v>6425</v>
      </c>
      <c r="I2933" s="9">
        <v>1</v>
      </c>
      <c r="J2933" s="9">
        <v>0</v>
      </c>
      <c r="K2933" s="9">
        <v>1</v>
      </c>
      <c r="L2933" s="9">
        <v>0</v>
      </c>
      <c r="M2933" s="9">
        <f t="shared" si="329"/>
        <v>0</v>
      </c>
      <c r="N2933" s="9">
        <f t="shared" si="330"/>
        <v>300</v>
      </c>
      <c r="O2933" s="9">
        <f t="shared" si="331"/>
        <v>0</v>
      </c>
      <c r="P2933" s="125">
        <f t="shared" si="332"/>
        <v>300</v>
      </c>
      <c r="Q2933" s="127">
        <f t="shared" si="333"/>
        <v>598</v>
      </c>
      <c r="R2933" s="128">
        <f t="shared" si="334"/>
        <v>898</v>
      </c>
      <c r="S2933" s="4" t="str">
        <f>VLOOKUP(D2933,[2]Sheet1!$F$1:$J$65536,5,0)</f>
        <v>6228230975961743669</v>
      </c>
      <c r="T2933" s="4" t="str">
        <f>VLOOKUP(D2933,[1]Sheet1!$F$1:$H$65536,3,0)</f>
        <v>张国群</v>
      </c>
      <c r="U2933" s="4" t="s">
        <v>56</v>
      </c>
      <c r="V2933" s="4"/>
      <c r="W2933" s="4"/>
      <c r="X2933" s="4"/>
    </row>
    <row r="2934" s="113" customFormat="1" hidden="1" customHeight="1" spans="1:24">
      <c r="A2934" s="9">
        <v>2933</v>
      </c>
      <c r="B2934" s="96" t="s">
        <v>66</v>
      </c>
      <c r="C2934" s="9" t="s">
        <v>6803</v>
      </c>
      <c r="D2934" s="9" t="s">
        <v>6804</v>
      </c>
      <c r="E2934" s="9" t="s">
        <v>6203</v>
      </c>
      <c r="F2934" s="9" t="s">
        <v>6282</v>
      </c>
      <c r="G2934" s="9" t="str">
        <f t="shared" si="335"/>
        <v>厚坡镇唐湾村</v>
      </c>
      <c r="H2934" s="9" t="s">
        <v>6283</v>
      </c>
      <c r="I2934" s="9">
        <v>1</v>
      </c>
      <c r="J2934" s="9">
        <v>0</v>
      </c>
      <c r="K2934" s="9">
        <v>1</v>
      </c>
      <c r="L2934" s="9">
        <v>0</v>
      </c>
      <c r="M2934" s="9">
        <f t="shared" si="329"/>
        <v>0</v>
      </c>
      <c r="N2934" s="9">
        <f t="shared" si="330"/>
        <v>300</v>
      </c>
      <c r="O2934" s="9">
        <f t="shared" si="331"/>
        <v>0</v>
      </c>
      <c r="P2934" s="125">
        <f t="shared" si="332"/>
        <v>300</v>
      </c>
      <c r="Q2934" s="127">
        <f t="shared" si="333"/>
        <v>598</v>
      </c>
      <c r="R2934" s="128">
        <f t="shared" si="334"/>
        <v>898</v>
      </c>
      <c r="S2934" s="4" t="str">
        <f>VLOOKUP(D2934,[2]Sheet1!$F$1:$J$65536,5,0)</f>
        <v>6228230975963795865</v>
      </c>
      <c r="T2934" s="4" t="str">
        <f>VLOOKUP(D2934,[1]Sheet1!$F$1:$H$65536,3,0)</f>
        <v>李志英</v>
      </c>
      <c r="U2934" s="4" t="s">
        <v>56</v>
      </c>
      <c r="V2934" s="4"/>
      <c r="W2934" s="4"/>
      <c r="X2934" s="4"/>
    </row>
    <row r="2935" s="113" customFormat="1" hidden="1" customHeight="1" spans="1:24">
      <c r="A2935" s="9">
        <v>2934</v>
      </c>
      <c r="B2935" s="96" t="s">
        <v>66</v>
      </c>
      <c r="C2935" s="9" t="s">
        <v>6805</v>
      </c>
      <c r="D2935" s="9" t="s">
        <v>6806</v>
      </c>
      <c r="E2935" s="9" t="s">
        <v>6203</v>
      </c>
      <c r="F2935" s="9" t="s">
        <v>6359</v>
      </c>
      <c r="G2935" s="9" t="str">
        <f t="shared" si="335"/>
        <v>厚坡镇小王营村</v>
      </c>
      <c r="H2935" s="9" t="s">
        <v>6360</v>
      </c>
      <c r="I2935" s="9">
        <v>1</v>
      </c>
      <c r="J2935" s="9">
        <v>1</v>
      </c>
      <c r="K2935" s="9">
        <v>0</v>
      </c>
      <c r="L2935" s="9">
        <v>0</v>
      </c>
      <c r="M2935" s="9">
        <f t="shared" si="329"/>
        <v>75</v>
      </c>
      <c r="N2935" s="9">
        <f t="shared" si="330"/>
        <v>0</v>
      </c>
      <c r="O2935" s="9">
        <f t="shared" si="331"/>
        <v>0</v>
      </c>
      <c r="P2935" s="125">
        <f t="shared" si="332"/>
        <v>75</v>
      </c>
      <c r="Q2935" s="127">
        <f t="shared" si="333"/>
        <v>598</v>
      </c>
      <c r="R2935" s="128">
        <f t="shared" si="334"/>
        <v>673</v>
      </c>
      <c r="S2935" s="4" t="str">
        <f>VLOOKUP(D2935,[2]Sheet1!$F$1:$J$65536,5,0)</f>
        <v>6228230975961009269</v>
      </c>
      <c r="T2935" s="4" t="str">
        <f>VLOOKUP(D2935,[1]Sheet1!$F$1:$H$65536,3,0)</f>
        <v>孙本业</v>
      </c>
      <c r="U2935" s="4" t="s">
        <v>56</v>
      </c>
      <c r="V2935" s="4"/>
      <c r="W2935" s="4"/>
      <c r="X2935" s="4"/>
    </row>
    <row r="2936" s="113" customFormat="1" hidden="1" customHeight="1" spans="1:24">
      <c r="A2936" s="9">
        <v>2935</v>
      </c>
      <c r="B2936" s="96" t="s">
        <v>66</v>
      </c>
      <c r="C2936" s="9" t="s">
        <v>6807</v>
      </c>
      <c r="D2936" s="9" t="s">
        <v>6808</v>
      </c>
      <c r="E2936" s="9" t="s">
        <v>6203</v>
      </c>
      <c r="F2936" s="9" t="s">
        <v>6218</v>
      </c>
      <c r="G2936" s="9" t="str">
        <f t="shared" si="335"/>
        <v>厚坡镇裴岗村</v>
      </c>
      <c r="H2936" s="9" t="s">
        <v>6219</v>
      </c>
      <c r="I2936" s="9">
        <v>1</v>
      </c>
      <c r="J2936" s="9">
        <v>1</v>
      </c>
      <c r="K2936" s="9">
        <v>0</v>
      </c>
      <c r="L2936" s="9">
        <v>0</v>
      </c>
      <c r="M2936" s="9">
        <f t="shared" si="329"/>
        <v>75</v>
      </c>
      <c r="N2936" s="9">
        <f t="shared" si="330"/>
        <v>0</v>
      </c>
      <c r="O2936" s="9">
        <f t="shared" si="331"/>
        <v>0</v>
      </c>
      <c r="P2936" s="125">
        <f t="shared" si="332"/>
        <v>75</v>
      </c>
      <c r="Q2936" s="127">
        <f t="shared" si="333"/>
        <v>598</v>
      </c>
      <c r="R2936" s="128">
        <f t="shared" si="334"/>
        <v>673</v>
      </c>
      <c r="S2936" s="4" t="str">
        <f>VLOOKUP(D2936,[2]Sheet1!$F$1:$J$65536,5,0)</f>
        <v>6228230975964578468</v>
      </c>
      <c r="T2936" s="4" t="str">
        <f>VLOOKUP(D2936,[1]Sheet1!$F$1:$H$65536,3,0)</f>
        <v>裴付明</v>
      </c>
      <c r="U2936" s="4" t="s">
        <v>56</v>
      </c>
      <c r="V2936" s="4"/>
      <c r="W2936" s="4"/>
      <c r="X2936" s="4"/>
    </row>
    <row r="2937" s="113" customFormat="1" hidden="1" customHeight="1" spans="1:24">
      <c r="A2937" s="9">
        <v>2936</v>
      </c>
      <c r="B2937" s="96" t="s">
        <v>66</v>
      </c>
      <c r="C2937" s="9" t="s">
        <v>6809</v>
      </c>
      <c r="D2937" s="9" t="s">
        <v>6810</v>
      </c>
      <c r="E2937" s="9" t="s">
        <v>6203</v>
      </c>
      <c r="F2937" s="9" t="s">
        <v>6278</v>
      </c>
      <c r="G2937" s="9" t="str">
        <f t="shared" si="335"/>
        <v>厚坡镇马王港村</v>
      </c>
      <c r="H2937" s="9" t="s">
        <v>6279</v>
      </c>
      <c r="I2937" s="9">
        <v>1</v>
      </c>
      <c r="J2937" s="9">
        <v>1</v>
      </c>
      <c r="K2937" s="9">
        <v>0</v>
      </c>
      <c r="L2937" s="9">
        <v>0</v>
      </c>
      <c r="M2937" s="9">
        <f t="shared" si="329"/>
        <v>75</v>
      </c>
      <c r="N2937" s="9">
        <f t="shared" si="330"/>
        <v>0</v>
      </c>
      <c r="O2937" s="9">
        <f t="shared" si="331"/>
        <v>0</v>
      </c>
      <c r="P2937" s="125">
        <f t="shared" si="332"/>
        <v>75</v>
      </c>
      <c r="Q2937" s="127">
        <f t="shared" si="333"/>
        <v>598</v>
      </c>
      <c r="R2937" s="128">
        <f t="shared" si="334"/>
        <v>673</v>
      </c>
      <c r="S2937" s="4" t="str">
        <f>VLOOKUP(D2937,[2]Sheet1!$F$1:$J$65536,5,0)</f>
        <v>6228230975960807861</v>
      </c>
      <c r="T2937" s="4" t="str">
        <f>VLOOKUP(D2937,[1]Sheet1!$F$1:$H$65536,3,0)</f>
        <v>冯兰香</v>
      </c>
      <c r="U2937" s="4" t="s">
        <v>56</v>
      </c>
      <c r="V2937" s="4"/>
      <c r="W2937" s="4"/>
      <c r="X2937" s="4"/>
    </row>
    <row r="2938" s="113" customFormat="1" hidden="1" customHeight="1" spans="1:24">
      <c r="A2938" s="9">
        <v>2937</v>
      </c>
      <c r="B2938" s="96" t="s">
        <v>66</v>
      </c>
      <c r="C2938" s="9" t="s">
        <v>6811</v>
      </c>
      <c r="D2938" s="9" t="s">
        <v>6812</v>
      </c>
      <c r="E2938" s="9" t="s">
        <v>6203</v>
      </c>
      <c r="F2938" s="9" t="s">
        <v>6334</v>
      </c>
      <c r="G2938" s="9" t="str">
        <f t="shared" si="335"/>
        <v>厚坡镇卢咀村</v>
      </c>
      <c r="H2938" s="9" t="s">
        <v>6335</v>
      </c>
      <c r="I2938" s="9">
        <v>1</v>
      </c>
      <c r="J2938" s="9">
        <v>1</v>
      </c>
      <c r="K2938" s="9">
        <v>0</v>
      </c>
      <c r="L2938" s="9">
        <v>0</v>
      </c>
      <c r="M2938" s="9">
        <f t="shared" si="329"/>
        <v>75</v>
      </c>
      <c r="N2938" s="9">
        <f t="shared" si="330"/>
        <v>0</v>
      </c>
      <c r="O2938" s="9">
        <f t="shared" si="331"/>
        <v>0</v>
      </c>
      <c r="P2938" s="125">
        <f t="shared" si="332"/>
        <v>75</v>
      </c>
      <c r="Q2938" s="127">
        <f t="shared" si="333"/>
        <v>598</v>
      </c>
      <c r="R2938" s="128">
        <f t="shared" si="334"/>
        <v>673</v>
      </c>
      <c r="S2938" s="4" t="str">
        <f>VLOOKUP(D2938,[2]Sheet1!$F$1:$J$65536,5,0)</f>
        <v>6228230975962736761</v>
      </c>
      <c r="T2938" s="4" t="str">
        <f>VLOOKUP(D2938,[1]Sheet1!$F$1:$H$65536,3,0)</f>
        <v>张好书</v>
      </c>
      <c r="U2938" s="4" t="s">
        <v>56</v>
      </c>
      <c r="V2938" s="4"/>
      <c r="W2938" s="4"/>
      <c r="X2938" s="4"/>
    </row>
    <row r="2939" s="113" customFormat="1" hidden="1" customHeight="1" spans="1:24">
      <c r="A2939" s="9">
        <v>2938</v>
      </c>
      <c r="B2939" s="96" t="s">
        <v>66</v>
      </c>
      <c r="C2939" s="9" t="s">
        <v>6813</v>
      </c>
      <c r="D2939" s="9" t="s">
        <v>6814</v>
      </c>
      <c r="E2939" s="9" t="s">
        <v>6203</v>
      </c>
      <c r="F2939" s="9" t="s">
        <v>6218</v>
      </c>
      <c r="G2939" s="9" t="str">
        <f t="shared" si="335"/>
        <v>厚坡镇裴岗村</v>
      </c>
      <c r="H2939" s="9" t="s">
        <v>6219</v>
      </c>
      <c r="I2939" s="9">
        <v>1</v>
      </c>
      <c r="J2939" s="9">
        <v>1</v>
      </c>
      <c r="K2939" s="9">
        <v>0</v>
      </c>
      <c r="L2939" s="9">
        <v>0</v>
      </c>
      <c r="M2939" s="9">
        <f t="shared" si="329"/>
        <v>75</v>
      </c>
      <c r="N2939" s="9">
        <f t="shared" si="330"/>
        <v>0</v>
      </c>
      <c r="O2939" s="9">
        <f t="shared" si="331"/>
        <v>0</v>
      </c>
      <c r="P2939" s="125">
        <f t="shared" si="332"/>
        <v>75</v>
      </c>
      <c r="Q2939" s="127">
        <f t="shared" si="333"/>
        <v>598</v>
      </c>
      <c r="R2939" s="128">
        <f t="shared" si="334"/>
        <v>673</v>
      </c>
      <c r="S2939" s="4" t="str">
        <f>VLOOKUP(D2939,[2]Sheet1!$F$1:$J$65536,5,0)</f>
        <v>6228230975964576561</v>
      </c>
      <c r="T2939" s="4" t="str">
        <f>VLOOKUP(D2939,[1]Sheet1!$F$1:$H$65536,3,0)</f>
        <v>裴从庆</v>
      </c>
      <c r="U2939" s="4" t="s">
        <v>56</v>
      </c>
      <c r="V2939" s="4"/>
      <c r="W2939" s="4"/>
      <c r="X2939" s="4"/>
    </row>
    <row r="2940" s="113" customFormat="1" hidden="1" customHeight="1" spans="1:24">
      <c r="A2940" s="9">
        <v>2939</v>
      </c>
      <c r="B2940" s="96" t="s">
        <v>66</v>
      </c>
      <c r="C2940" s="9" t="s">
        <v>6815</v>
      </c>
      <c r="D2940" s="9" t="s">
        <v>6816</v>
      </c>
      <c r="E2940" s="9" t="s">
        <v>6203</v>
      </c>
      <c r="F2940" s="9" t="s">
        <v>6254</v>
      </c>
      <c r="G2940" s="9" t="str">
        <f t="shared" si="335"/>
        <v>厚坡镇柏扒村</v>
      </c>
      <c r="H2940" s="9" t="s">
        <v>6255</v>
      </c>
      <c r="I2940" s="9">
        <v>1</v>
      </c>
      <c r="J2940" s="9">
        <v>1</v>
      </c>
      <c r="K2940" s="9">
        <v>0</v>
      </c>
      <c r="L2940" s="9">
        <v>0</v>
      </c>
      <c r="M2940" s="9">
        <f t="shared" si="329"/>
        <v>75</v>
      </c>
      <c r="N2940" s="9">
        <f t="shared" si="330"/>
        <v>0</v>
      </c>
      <c r="O2940" s="9">
        <f t="shared" si="331"/>
        <v>0</v>
      </c>
      <c r="P2940" s="125">
        <f t="shared" si="332"/>
        <v>75</v>
      </c>
      <c r="Q2940" s="127">
        <f t="shared" si="333"/>
        <v>598</v>
      </c>
      <c r="R2940" s="128">
        <f t="shared" si="334"/>
        <v>673</v>
      </c>
      <c r="S2940" s="4" t="str">
        <f>VLOOKUP(D2940,[2]Sheet1!$F$1:$J$65536,5,0)</f>
        <v>6228230975961271760</v>
      </c>
      <c r="T2940" s="4" t="str">
        <f>VLOOKUP(D2940,[1]Sheet1!$F$1:$H$65536,3,0)</f>
        <v>孙立德</v>
      </c>
      <c r="U2940" s="4" t="s">
        <v>56</v>
      </c>
      <c r="V2940" s="4"/>
      <c r="W2940" s="4"/>
      <c r="X2940" s="4"/>
    </row>
    <row r="2941" s="113" customFormat="1" hidden="1" customHeight="1" spans="1:24">
      <c r="A2941" s="9">
        <v>2940</v>
      </c>
      <c r="B2941" s="96" t="s">
        <v>66</v>
      </c>
      <c r="C2941" s="9" t="s">
        <v>6817</v>
      </c>
      <c r="D2941" s="9" t="s">
        <v>6818</v>
      </c>
      <c r="E2941" s="9" t="s">
        <v>6203</v>
      </c>
      <c r="F2941" s="9" t="s">
        <v>6313</v>
      </c>
      <c r="G2941" s="9" t="str">
        <f t="shared" si="335"/>
        <v>厚坡镇唐庄村</v>
      </c>
      <c r="H2941" s="9" t="s">
        <v>6314</v>
      </c>
      <c r="I2941" s="9">
        <v>1</v>
      </c>
      <c r="J2941" s="9">
        <v>0</v>
      </c>
      <c r="K2941" s="9">
        <v>1</v>
      </c>
      <c r="L2941" s="9">
        <v>0</v>
      </c>
      <c r="M2941" s="9">
        <f t="shared" si="329"/>
        <v>0</v>
      </c>
      <c r="N2941" s="9">
        <f t="shared" si="330"/>
        <v>300</v>
      </c>
      <c r="O2941" s="9">
        <f t="shared" si="331"/>
        <v>0</v>
      </c>
      <c r="P2941" s="125">
        <f t="shared" si="332"/>
        <v>300</v>
      </c>
      <c r="Q2941" s="127">
        <f t="shared" si="333"/>
        <v>598</v>
      </c>
      <c r="R2941" s="128">
        <f t="shared" si="334"/>
        <v>898</v>
      </c>
      <c r="S2941" s="4" t="str">
        <f>VLOOKUP(D2941,[2]Sheet1!$F$1:$J$65536,5,0)</f>
        <v>623059486701901282</v>
      </c>
      <c r="T2941" s="4" t="str">
        <f>VLOOKUP(D2941,[1]Sheet1!$F$1:$H$65536,3,0)</f>
        <v>侯登文</v>
      </c>
      <c r="U2941" s="4" t="s">
        <v>56</v>
      </c>
      <c r="V2941" s="4"/>
      <c r="W2941" s="4"/>
      <c r="X2941" s="4"/>
    </row>
    <row r="2942" s="113" customFormat="1" hidden="1" customHeight="1" spans="1:24">
      <c r="A2942" s="9">
        <v>2941</v>
      </c>
      <c r="B2942" s="96" t="s">
        <v>66</v>
      </c>
      <c r="C2942" s="9" t="s">
        <v>6819</v>
      </c>
      <c r="D2942" s="9" t="s">
        <v>6820</v>
      </c>
      <c r="E2942" s="9" t="s">
        <v>6203</v>
      </c>
      <c r="F2942" s="9" t="s">
        <v>6334</v>
      </c>
      <c r="G2942" s="9" t="str">
        <f t="shared" si="335"/>
        <v>厚坡镇卢咀村</v>
      </c>
      <c r="H2942" s="9" t="s">
        <v>6335</v>
      </c>
      <c r="I2942" s="9">
        <v>1</v>
      </c>
      <c r="J2942" s="9">
        <v>1</v>
      </c>
      <c r="K2942" s="9">
        <v>0</v>
      </c>
      <c r="L2942" s="9">
        <v>0</v>
      </c>
      <c r="M2942" s="9">
        <f t="shared" si="329"/>
        <v>75</v>
      </c>
      <c r="N2942" s="9">
        <f t="shared" si="330"/>
        <v>0</v>
      </c>
      <c r="O2942" s="9">
        <f t="shared" si="331"/>
        <v>0</v>
      </c>
      <c r="P2942" s="125">
        <f t="shared" si="332"/>
        <v>75</v>
      </c>
      <c r="Q2942" s="127">
        <f t="shared" si="333"/>
        <v>598</v>
      </c>
      <c r="R2942" s="128">
        <f t="shared" si="334"/>
        <v>673</v>
      </c>
      <c r="S2942" s="4" t="str">
        <f>VLOOKUP(D2942,[2]Sheet1!$F$1:$J$65536,5,0)</f>
        <v>6228230976041157664</v>
      </c>
      <c r="T2942" s="4" t="str">
        <f>VLOOKUP(D2942,[1]Sheet1!$F$1:$H$65536,3,0)</f>
        <v>卢绍闰</v>
      </c>
      <c r="U2942" s="4" t="s">
        <v>56</v>
      </c>
      <c r="V2942" s="4"/>
      <c r="W2942" s="4"/>
      <c r="X2942" s="4"/>
    </row>
    <row r="2943" s="113" customFormat="1" hidden="1" customHeight="1" spans="1:24">
      <c r="A2943" s="9">
        <v>2942</v>
      </c>
      <c r="B2943" s="96" t="s">
        <v>66</v>
      </c>
      <c r="C2943" s="9" t="s">
        <v>6821</v>
      </c>
      <c r="D2943" s="9" t="s">
        <v>6822</v>
      </c>
      <c r="E2943" s="9" t="s">
        <v>6203</v>
      </c>
      <c r="F2943" s="9" t="s">
        <v>6323</v>
      </c>
      <c r="G2943" s="9" t="str">
        <f t="shared" si="335"/>
        <v>厚坡镇蒋营村</v>
      </c>
      <c r="H2943" s="9" t="s">
        <v>6324</v>
      </c>
      <c r="I2943" s="9">
        <v>1</v>
      </c>
      <c r="J2943" s="9">
        <v>1</v>
      </c>
      <c r="K2943" s="9">
        <v>0</v>
      </c>
      <c r="L2943" s="9">
        <v>0</v>
      </c>
      <c r="M2943" s="9">
        <f t="shared" si="329"/>
        <v>75</v>
      </c>
      <c r="N2943" s="9">
        <f t="shared" si="330"/>
        <v>0</v>
      </c>
      <c r="O2943" s="9">
        <f t="shared" si="331"/>
        <v>0</v>
      </c>
      <c r="P2943" s="125">
        <f t="shared" si="332"/>
        <v>75</v>
      </c>
      <c r="Q2943" s="127">
        <f t="shared" si="333"/>
        <v>598</v>
      </c>
      <c r="R2943" s="128">
        <f t="shared" si="334"/>
        <v>673</v>
      </c>
      <c r="S2943" s="4" t="str">
        <f>VLOOKUP(D2943,[2]Sheet1!$F$1:$J$65536,5,0)</f>
        <v>6228230975961102163</v>
      </c>
      <c r="T2943" s="4" t="str">
        <f>VLOOKUP(D2943,[1]Sheet1!$F$1:$H$65536,3,0)</f>
        <v>蒋文洲</v>
      </c>
      <c r="U2943" s="4" t="s">
        <v>56</v>
      </c>
      <c r="V2943" s="4"/>
      <c r="W2943" s="4"/>
      <c r="X2943" s="4"/>
    </row>
    <row r="2944" s="113" customFormat="1" hidden="1" customHeight="1" spans="1:24">
      <c r="A2944" s="9">
        <v>2943</v>
      </c>
      <c r="B2944" s="96" t="s">
        <v>66</v>
      </c>
      <c r="C2944" s="9" t="s">
        <v>6823</v>
      </c>
      <c r="D2944" s="9" t="s">
        <v>6824</v>
      </c>
      <c r="E2944" s="9" t="s">
        <v>6203</v>
      </c>
      <c r="F2944" s="9" t="s">
        <v>6442</v>
      </c>
      <c r="G2944" s="9" t="str">
        <f t="shared" si="335"/>
        <v>厚坡镇胡湾村</v>
      </c>
      <c r="H2944" s="9" t="s">
        <v>6443</v>
      </c>
      <c r="I2944" s="9">
        <v>1</v>
      </c>
      <c r="J2944" s="9">
        <v>0</v>
      </c>
      <c r="K2944" s="9">
        <v>1</v>
      </c>
      <c r="L2944" s="9">
        <v>0</v>
      </c>
      <c r="M2944" s="9">
        <f t="shared" si="329"/>
        <v>0</v>
      </c>
      <c r="N2944" s="9">
        <f t="shared" si="330"/>
        <v>300</v>
      </c>
      <c r="O2944" s="9">
        <f t="shared" si="331"/>
        <v>0</v>
      </c>
      <c r="P2944" s="125">
        <f t="shared" si="332"/>
        <v>300</v>
      </c>
      <c r="Q2944" s="127">
        <f t="shared" si="333"/>
        <v>598</v>
      </c>
      <c r="R2944" s="128">
        <f t="shared" si="334"/>
        <v>898</v>
      </c>
      <c r="S2944" s="4" t="str">
        <f>VLOOKUP(D2944,[2]Sheet1!$F$1:$J$65536,5,0)</f>
        <v>6228230975964432666</v>
      </c>
      <c r="T2944" s="4" t="str">
        <f>VLOOKUP(D2944,[1]Sheet1!$F$1:$H$65536,3,0)</f>
        <v>胡金付</v>
      </c>
      <c r="U2944" s="4" t="s">
        <v>56</v>
      </c>
      <c r="V2944" s="4"/>
      <c r="W2944" s="4"/>
      <c r="X2944" s="4"/>
    </row>
    <row r="2945" s="113" customFormat="1" hidden="1" customHeight="1" spans="1:24">
      <c r="A2945" s="9">
        <v>2944</v>
      </c>
      <c r="B2945" s="96" t="s">
        <v>66</v>
      </c>
      <c r="C2945" s="9" t="s">
        <v>6825</v>
      </c>
      <c r="D2945" s="9" t="s">
        <v>6826</v>
      </c>
      <c r="E2945" s="9" t="s">
        <v>6203</v>
      </c>
      <c r="F2945" s="9" t="s">
        <v>6301</v>
      </c>
      <c r="G2945" s="9" t="str">
        <f t="shared" si="335"/>
        <v>厚坡镇王寨村</v>
      </c>
      <c r="H2945" s="9" t="s">
        <v>6302</v>
      </c>
      <c r="I2945" s="9">
        <v>1</v>
      </c>
      <c r="J2945" s="9">
        <v>1</v>
      </c>
      <c r="K2945" s="9">
        <v>0</v>
      </c>
      <c r="L2945" s="9">
        <v>0</v>
      </c>
      <c r="M2945" s="9">
        <f t="shared" si="329"/>
        <v>75</v>
      </c>
      <c r="N2945" s="9">
        <f t="shared" si="330"/>
        <v>0</v>
      </c>
      <c r="O2945" s="9">
        <f t="shared" si="331"/>
        <v>0</v>
      </c>
      <c r="P2945" s="125">
        <f t="shared" si="332"/>
        <v>75</v>
      </c>
      <c r="Q2945" s="127">
        <f t="shared" si="333"/>
        <v>598</v>
      </c>
      <c r="R2945" s="128">
        <f t="shared" si="334"/>
        <v>673</v>
      </c>
      <c r="S2945" s="4" t="str">
        <f>VLOOKUP(D2945,[2]Sheet1!$F$1:$J$65536,5,0)</f>
        <v>6228230975961497662</v>
      </c>
      <c r="T2945" s="4" t="str">
        <f>VLOOKUP(D2945,[1]Sheet1!$F$1:$H$65536,3,0)</f>
        <v>蔡敬义</v>
      </c>
      <c r="U2945" s="4" t="s">
        <v>56</v>
      </c>
      <c r="V2945" s="4"/>
      <c r="W2945" s="4"/>
      <c r="X2945" s="4"/>
    </row>
    <row r="2946" s="113" customFormat="1" hidden="1" customHeight="1" spans="1:24">
      <c r="A2946" s="9">
        <v>2945</v>
      </c>
      <c r="B2946" s="96" t="s">
        <v>66</v>
      </c>
      <c r="C2946" s="9" t="s">
        <v>6827</v>
      </c>
      <c r="D2946" s="9" t="s">
        <v>6828</v>
      </c>
      <c r="E2946" s="9" t="s">
        <v>6203</v>
      </c>
      <c r="F2946" s="9" t="s">
        <v>6242</v>
      </c>
      <c r="G2946" s="9" t="str">
        <f t="shared" si="335"/>
        <v>厚坡镇大寨村</v>
      </c>
      <c r="H2946" s="9" t="s">
        <v>6243</v>
      </c>
      <c r="I2946" s="9">
        <v>1</v>
      </c>
      <c r="J2946" s="9">
        <v>1</v>
      </c>
      <c r="K2946" s="9">
        <v>0</v>
      </c>
      <c r="L2946" s="9">
        <v>0</v>
      </c>
      <c r="M2946" s="9">
        <f t="shared" si="329"/>
        <v>75</v>
      </c>
      <c r="N2946" s="9">
        <f t="shared" si="330"/>
        <v>0</v>
      </c>
      <c r="O2946" s="9">
        <f t="shared" si="331"/>
        <v>0</v>
      </c>
      <c r="P2946" s="125">
        <f t="shared" si="332"/>
        <v>75</v>
      </c>
      <c r="Q2946" s="127">
        <f t="shared" si="333"/>
        <v>598</v>
      </c>
      <c r="R2946" s="128">
        <f t="shared" si="334"/>
        <v>673</v>
      </c>
      <c r="S2946" s="4" t="str">
        <f>VLOOKUP(D2946,[2]Sheet1!$F$1:$J$65536,5,0)</f>
        <v>6228230975963398561</v>
      </c>
      <c r="T2946" s="4" t="str">
        <f>VLOOKUP(D2946,[1]Sheet1!$F$1:$H$65536,3,0)</f>
        <v>许云巧</v>
      </c>
      <c r="U2946" s="4" t="s">
        <v>56</v>
      </c>
      <c r="V2946" s="4"/>
      <c r="W2946" s="4"/>
      <c r="X2946" s="4"/>
    </row>
    <row r="2947" s="113" customFormat="1" hidden="1" customHeight="1" spans="1:24">
      <c r="A2947" s="9">
        <v>2946</v>
      </c>
      <c r="B2947" s="96" t="s">
        <v>66</v>
      </c>
      <c r="C2947" s="9" t="s">
        <v>6829</v>
      </c>
      <c r="D2947" s="9" t="s">
        <v>6830</v>
      </c>
      <c r="E2947" s="9" t="s">
        <v>6203</v>
      </c>
      <c r="F2947" s="9" t="s">
        <v>6394</v>
      </c>
      <c r="G2947" s="9" t="str">
        <f t="shared" si="335"/>
        <v>厚坡镇严营村</v>
      </c>
      <c r="H2947" s="9" t="s">
        <v>6395</v>
      </c>
      <c r="I2947" s="9">
        <v>1</v>
      </c>
      <c r="J2947" s="9">
        <v>1</v>
      </c>
      <c r="K2947" s="9">
        <v>0</v>
      </c>
      <c r="L2947" s="9">
        <v>0</v>
      </c>
      <c r="M2947" s="9">
        <f t="shared" ref="M2947:M3010" si="336">J2947*75</f>
        <v>75</v>
      </c>
      <c r="N2947" s="9">
        <f t="shared" ref="N2947:N3010" si="337">K2947*300</f>
        <v>0</v>
      </c>
      <c r="O2947" s="9">
        <f t="shared" ref="O2947:O3010" si="338">L2947*600</f>
        <v>0</v>
      </c>
      <c r="P2947" s="125">
        <f t="shared" ref="P2947:P3010" si="339">M2947+N2947+O2947</f>
        <v>75</v>
      </c>
      <c r="Q2947" s="127">
        <f t="shared" ref="Q2947:Q3010" si="340">I2947*598</f>
        <v>598</v>
      </c>
      <c r="R2947" s="128">
        <f t="shared" ref="R2947:R3010" si="341">P2947+Q2947</f>
        <v>673</v>
      </c>
      <c r="S2947" s="4" t="str">
        <f>VLOOKUP(D2947,[2]Sheet1!$F$1:$J$65536,5,0)</f>
        <v>6228230975961980063</v>
      </c>
      <c r="T2947" s="4" t="str">
        <f>VLOOKUP(D2947,[1]Sheet1!$F$1:$H$65536,3,0)</f>
        <v>严士金</v>
      </c>
      <c r="U2947" s="4" t="s">
        <v>56</v>
      </c>
      <c r="V2947" s="4"/>
      <c r="W2947" s="4"/>
      <c r="X2947" s="4"/>
    </row>
    <row r="2948" s="113" customFormat="1" hidden="1" customHeight="1" spans="1:24">
      <c r="A2948" s="9">
        <v>2947</v>
      </c>
      <c r="B2948" s="96" t="s">
        <v>66</v>
      </c>
      <c r="C2948" s="9" t="s">
        <v>6831</v>
      </c>
      <c r="D2948" s="9" t="s">
        <v>6832</v>
      </c>
      <c r="E2948" s="9" t="s">
        <v>6203</v>
      </c>
      <c r="F2948" s="9" t="s">
        <v>6274</v>
      </c>
      <c r="G2948" s="9" t="str">
        <f t="shared" si="335"/>
        <v>厚坡镇齐湾村</v>
      </c>
      <c r="H2948" s="9" t="s">
        <v>6275</v>
      </c>
      <c r="I2948" s="9">
        <v>1</v>
      </c>
      <c r="J2948" s="9">
        <v>1</v>
      </c>
      <c r="K2948" s="9">
        <v>0</v>
      </c>
      <c r="L2948" s="9">
        <v>0</v>
      </c>
      <c r="M2948" s="9">
        <f t="shared" si="336"/>
        <v>75</v>
      </c>
      <c r="N2948" s="9">
        <f t="shared" si="337"/>
        <v>0</v>
      </c>
      <c r="O2948" s="9">
        <f t="shared" si="338"/>
        <v>0</v>
      </c>
      <c r="P2948" s="125">
        <f t="shared" si="339"/>
        <v>75</v>
      </c>
      <c r="Q2948" s="127">
        <f t="shared" si="340"/>
        <v>598</v>
      </c>
      <c r="R2948" s="128">
        <f t="shared" si="341"/>
        <v>673</v>
      </c>
      <c r="S2948" s="4" t="str">
        <f>VLOOKUP(D2948,[2]Sheet1!$F$1:$J$65536,5,0)</f>
        <v>6228230975963035460</v>
      </c>
      <c r="T2948" s="4" t="str">
        <f>VLOOKUP(D2948,[1]Sheet1!$F$1:$H$65536,3,0)</f>
        <v>李志平</v>
      </c>
      <c r="U2948" s="4" t="s">
        <v>56</v>
      </c>
      <c r="V2948" s="4"/>
      <c r="W2948" s="4"/>
      <c r="X2948" s="4"/>
    </row>
    <row r="2949" s="113" customFormat="1" hidden="1" customHeight="1" spans="1:24">
      <c r="A2949" s="9">
        <v>2948</v>
      </c>
      <c r="B2949" s="96" t="s">
        <v>66</v>
      </c>
      <c r="C2949" s="9" t="s">
        <v>6833</v>
      </c>
      <c r="D2949" s="9" t="s">
        <v>6834</v>
      </c>
      <c r="E2949" s="9" t="s">
        <v>6203</v>
      </c>
      <c r="F2949" s="9" t="s">
        <v>6293</v>
      </c>
      <c r="G2949" s="9" t="str">
        <f t="shared" si="335"/>
        <v>厚坡镇闫寨村</v>
      </c>
      <c r="H2949" s="9" t="s">
        <v>6294</v>
      </c>
      <c r="I2949" s="9">
        <v>1</v>
      </c>
      <c r="J2949" s="9">
        <v>1</v>
      </c>
      <c r="K2949" s="9">
        <v>0</v>
      </c>
      <c r="L2949" s="9">
        <v>0</v>
      </c>
      <c r="M2949" s="9">
        <f t="shared" si="336"/>
        <v>75</v>
      </c>
      <c r="N2949" s="9">
        <f t="shared" si="337"/>
        <v>0</v>
      </c>
      <c r="O2949" s="9">
        <f t="shared" si="338"/>
        <v>0</v>
      </c>
      <c r="P2949" s="125">
        <f t="shared" si="339"/>
        <v>75</v>
      </c>
      <c r="Q2949" s="127">
        <f t="shared" si="340"/>
        <v>598</v>
      </c>
      <c r="R2949" s="128">
        <f t="shared" si="341"/>
        <v>673</v>
      </c>
      <c r="S2949" s="4" t="str">
        <f>VLOOKUP(D2949,[2]Sheet1!$F$1:$J$65536,5,0)</f>
        <v>6228230975962465460</v>
      </c>
      <c r="T2949" s="4" t="str">
        <f>VLOOKUP(D2949,[1]Sheet1!$F$1:$H$65536,3,0)</f>
        <v>付胜有</v>
      </c>
      <c r="U2949" s="4" t="s">
        <v>56</v>
      </c>
      <c r="V2949" s="4"/>
      <c r="W2949" s="4"/>
      <c r="X2949" s="4"/>
    </row>
    <row r="2950" s="113" customFormat="1" hidden="1" customHeight="1" spans="1:24">
      <c r="A2950" s="9">
        <v>2949</v>
      </c>
      <c r="B2950" s="96" t="s">
        <v>66</v>
      </c>
      <c r="C2950" s="9" t="s">
        <v>6835</v>
      </c>
      <c r="D2950" s="9" t="s">
        <v>6836</v>
      </c>
      <c r="E2950" s="9" t="s">
        <v>6203</v>
      </c>
      <c r="F2950" s="9" t="s">
        <v>6297</v>
      </c>
      <c r="G2950" s="9" t="str">
        <f t="shared" si="335"/>
        <v>厚坡镇后寨村</v>
      </c>
      <c r="H2950" s="9" t="s">
        <v>6298</v>
      </c>
      <c r="I2950" s="9">
        <v>1</v>
      </c>
      <c r="J2950" s="9">
        <v>1</v>
      </c>
      <c r="K2950" s="9">
        <v>0</v>
      </c>
      <c r="L2950" s="9">
        <v>0</v>
      </c>
      <c r="M2950" s="9">
        <f t="shared" si="336"/>
        <v>75</v>
      </c>
      <c r="N2950" s="9">
        <f t="shared" si="337"/>
        <v>0</v>
      </c>
      <c r="O2950" s="9">
        <f t="shared" si="338"/>
        <v>0</v>
      </c>
      <c r="P2950" s="125">
        <f t="shared" si="339"/>
        <v>75</v>
      </c>
      <c r="Q2950" s="127">
        <f t="shared" si="340"/>
        <v>598</v>
      </c>
      <c r="R2950" s="128">
        <f t="shared" si="341"/>
        <v>673</v>
      </c>
      <c r="S2950" s="4" t="str">
        <f>VLOOKUP(D2950,[2]Sheet1!$F$1:$J$65536,5,0)</f>
        <v>6228230975963113663</v>
      </c>
      <c r="T2950" s="4" t="str">
        <f>VLOOKUP(D2950,[1]Sheet1!$F$1:$H$65536,3,0)</f>
        <v>李万聚</v>
      </c>
      <c r="U2950" s="4" t="s">
        <v>56</v>
      </c>
      <c r="V2950" s="4"/>
      <c r="W2950" s="4"/>
      <c r="X2950" s="4"/>
    </row>
    <row r="2951" s="113" customFormat="1" hidden="1" customHeight="1" spans="1:24">
      <c r="A2951" s="9">
        <v>2950</v>
      </c>
      <c r="B2951" s="96" t="s">
        <v>66</v>
      </c>
      <c r="C2951" s="9" t="s">
        <v>4839</v>
      </c>
      <c r="D2951" s="9" t="s">
        <v>6837</v>
      </c>
      <c r="E2951" s="9" t="s">
        <v>6203</v>
      </c>
      <c r="F2951" s="9" t="s">
        <v>1658</v>
      </c>
      <c r="G2951" s="9" t="str">
        <f t="shared" si="335"/>
        <v>厚坡镇王岗村</v>
      </c>
      <c r="H2951" s="9" t="s">
        <v>6263</v>
      </c>
      <c r="I2951" s="9">
        <v>1</v>
      </c>
      <c r="J2951" s="9">
        <v>1</v>
      </c>
      <c r="K2951" s="9">
        <v>0</v>
      </c>
      <c r="L2951" s="9">
        <v>0</v>
      </c>
      <c r="M2951" s="9">
        <f t="shared" si="336"/>
        <v>75</v>
      </c>
      <c r="N2951" s="9">
        <f t="shared" si="337"/>
        <v>0</v>
      </c>
      <c r="O2951" s="9">
        <f t="shared" si="338"/>
        <v>0</v>
      </c>
      <c r="P2951" s="125">
        <f t="shared" si="339"/>
        <v>75</v>
      </c>
      <c r="Q2951" s="127">
        <f t="shared" si="340"/>
        <v>598</v>
      </c>
      <c r="R2951" s="128">
        <f t="shared" si="341"/>
        <v>673</v>
      </c>
      <c r="S2951" s="4" t="str">
        <f>VLOOKUP(D2951,[2]Sheet1!$F$1:$J$65536,5,0)</f>
        <v>6228230975961360464</v>
      </c>
      <c r="T2951" s="4" t="str">
        <f>VLOOKUP(D2951,[1]Sheet1!$F$1:$H$65536,3,0)</f>
        <v>王建国</v>
      </c>
      <c r="U2951" s="4" t="s">
        <v>56</v>
      </c>
      <c r="V2951" s="4"/>
      <c r="W2951" s="4"/>
      <c r="X2951" s="4"/>
    </row>
    <row r="2952" s="113" customFormat="1" hidden="1" customHeight="1" spans="1:24">
      <c r="A2952" s="9">
        <v>2951</v>
      </c>
      <c r="B2952" s="96" t="s">
        <v>66</v>
      </c>
      <c r="C2952" s="9" t="s">
        <v>6838</v>
      </c>
      <c r="D2952" s="9" t="s">
        <v>6839</v>
      </c>
      <c r="E2952" s="9" t="s">
        <v>6203</v>
      </c>
      <c r="F2952" s="9" t="s">
        <v>6334</v>
      </c>
      <c r="G2952" s="9" t="str">
        <f t="shared" si="335"/>
        <v>厚坡镇卢咀村</v>
      </c>
      <c r="H2952" s="9" t="s">
        <v>6335</v>
      </c>
      <c r="I2952" s="9">
        <v>1</v>
      </c>
      <c r="J2952" s="9">
        <v>1</v>
      </c>
      <c r="K2952" s="9">
        <v>0</v>
      </c>
      <c r="L2952" s="9">
        <v>0</v>
      </c>
      <c r="M2952" s="9">
        <f t="shared" si="336"/>
        <v>75</v>
      </c>
      <c r="N2952" s="9">
        <f t="shared" si="337"/>
        <v>0</v>
      </c>
      <c r="O2952" s="9">
        <f t="shared" si="338"/>
        <v>0</v>
      </c>
      <c r="P2952" s="125">
        <f t="shared" si="339"/>
        <v>75</v>
      </c>
      <c r="Q2952" s="127">
        <f t="shared" si="340"/>
        <v>598</v>
      </c>
      <c r="R2952" s="128">
        <f t="shared" si="341"/>
        <v>673</v>
      </c>
      <c r="S2952" s="4" t="str">
        <f>VLOOKUP(D2952,[2]Sheet1!$F$1:$J$65536,5,0)</f>
        <v>6228230975962630766</v>
      </c>
      <c r="T2952" s="4" t="str">
        <f>VLOOKUP(D2952,[1]Sheet1!$F$1:$H$65536,3,0)</f>
        <v>黎永强</v>
      </c>
      <c r="U2952" s="4" t="s">
        <v>56</v>
      </c>
      <c r="V2952" s="4"/>
      <c r="W2952" s="4"/>
      <c r="X2952" s="4"/>
    </row>
    <row r="2953" s="113" customFormat="1" hidden="1" customHeight="1" spans="1:24">
      <c r="A2953" s="9">
        <v>2952</v>
      </c>
      <c r="B2953" s="96" t="s">
        <v>66</v>
      </c>
      <c r="C2953" s="9" t="s">
        <v>6840</v>
      </c>
      <c r="D2953" s="9" t="s">
        <v>6841</v>
      </c>
      <c r="E2953" s="9" t="s">
        <v>6203</v>
      </c>
      <c r="F2953" s="9" t="s">
        <v>6382</v>
      </c>
      <c r="G2953" s="9" t="str">
        <f t="shared" si="335"/>
        <v>厚坡镇饶营村</v>
      </c>
      <c r="H2953" s="9" t="s">
        <v>6383</v>
      </c>
      <c r="I2953" s="9">
        <v>1</v>
      </c>
      <c r="J2953" s="9">
        <v>1</v>
      </c>
      <c r="K2953" s="9">
        <v>0</v>
      </c>
      <c r="L2953" s="9">
        <v>0</v>
      </c>
      <c r="M2953" s="9">
        <f t="shared" si="336"/>
        <v>75</v>
      </c>
      <c r="N2953" s="9">
        <f t="shared" si="337"/>
        <v>0</v>
      </c>
      <c r="O2953" s="9">
        <f t="shared" si="338"/>
        <v>0</v>
      </c>
      <c r="P2953" s="125">
        <f t="shared" si="339"/>
        <v>75</v>
      </c>
      <c r="Q2953" s="127">
        <f t="shared" si="340"/>
        <v>598</v>
      </c>
      <c r="R2953" s="128">
        <f t="shared" si="341"/>
        <v>673</v>
      </c>
      <c r="S2953" s="4" t="str">
        <f>VLOOKUP(D2953,[2]Sheet1!$F$1:$J$65536,5,0)</f>
        <v>6228230975964268169</v>
      </c>
      <c r="T2953" s="4" t="str">
        <f>VLOOKUP(D2953,[1]Sheet1!$F$1:$H$65536,3,0)</f>
        <v>项文玉</v>
      </c>
      <c r="U2953" s="4" t="s">
        <v>56</v>
      </c>
      <c r="V2953" s="4"/>
      <c r="W2953" s="4"/>
      <c r="X2953" s="4"/>
    </row>
    <row r="2954" s="113" customFormat="1" hidden="1" customHeight="1" spans="1:24">
      <c r="A2954" s="9">
        <v>2953</v>
      </c>
      <c r="B2954" s="96" t="s">
        <v>66</v>
      </c>
      <c r="C2954" s="9" t="s">
        <v>6842</v>
      </c>
      <c r="D2954" s="9" t="s">
        <v>6843</v>
      </c>
      <c r="E2954" s="9" t="s">
        <v>6203</v>
      </c>
      <c r="F2954" s="9" t="s">
        <v>6278</v>
      </c>
      <c r="G2954" s="9" t="str">
        <f t="shared" si="335"/>
        <v>厚坡镇马王港村</v>
      </c>
      <c r="H2954" s="9" t="s">
        <v>6279</v>
      </c>
      <c r="I2954" s="9">
        <v>1</v>
      </c>
      <c r="J2954" s="9">
        <v>1</v>
      </c>
      <c r="K2954" s="9">
        <v>0</v>
      </c>
      <c r="L2954" s="9">
        <v>0</v>
      </c>
      <c r="M2954" s="9">
        <f t="shared" si="336"/>
        <v>75</v>
      </c>
      <c r="N2954" s="9">
        <f t="shared" si="337"/>
        <v>0</v>
      </c>
      <c r="O2954" s="9">
        <f t="shared" si="338"/>
        <v>0</v>
      </c>
      <c r="P2954" s="125">
        <f t="shared" si="339"/>
        <v>75</v>
      </c>
      <c r="Q2954" s="127">
        <f t="shared" si="340"/>
        <v>598</v>
      </c>
      <c r="R2954" s="128">
        <f t="shared" si="341"/>
        <v>673</v>
      </c>
      <c r="S2954" s="4" t="str">
        <f>VLOOKUP(D2954,[2]Sheet1!$F$1:$J$65536,5,0)</f>
        <v>6228230975960837462</v>
      </c>
      <c r="T2954" s="4" t="str">
        <f>VLOOKUP(D2954,[1]Sheet1!$F$1:$H$65536,3,0)</f>
        <v>卢洪仁</v>
      </c>
      <c r="U2954" s="4" t="s">
        <v>56</v>
      </c>
      <c r="V2954" s="4"/>
      <c r="W2954" s="4"/>
      <c r="X2954" s="4"/>
    </row>
    <row r="2955" s="113" customFormat="1" hidden="1" customHeight="1" spans="1:24">
      <c r="A2955" s="9">
        <v>2954</v>
      </c>
      <c r="B2955" s="96" t="s">
        <v>66</v>
      </c>
      <c r="C2955" s="9" t="s">
        <v>6844</v>
      </c>
      <c r="D2955" s="9" t="s">
        <v>6845</v>
      </c>
      <c r="E2955" s="9" t="s">
        <v>6203</v>
      </c>
      <c r="F2955" s="9" t="s">
        <v>1658</v>
      </c>
      <c r="G2955" s="9" t="str">
        <f t="shared" si="335"/>
        <v>厚坡镇王岗村</v>
      </c>
      <c r="H2955" s="9" t="s">
        <v>6263</v>
      </c>
      <c r="I2955" s="9">
        <v>1</v>
      </c>
      <c r="J2955" s="9">
        <v>1</v>
      </c>
      <c r="K2955" s="9">
        <v>0</v>
      </c>
      <c r="L2955" s="9">
        <v>0</v>
      </c>
      <c r="M2955" s="9">
        <f t="shared" si="336"/>
        <v>75</v>
      </c>
      <c r="N2955" s="9">
        <f t="shared" si="337"/>
        <v>0</v>
      </c>
      <c r="O2955" s="9">
        <f t="shared" si="338"/>
        <v>0</v>
      </c>
      <c r="P2955" s="125">
        <f t="shared" si="339"/>
        <v>75</v>
      </c>
      <c r="Q2955" s="127">
        <f t="shared" si="340"/>
        <v>598</v>
      </c>
      <c r="R2955" s="128">
        <f t="shared" si="341"/>
        <v>673</v>
      </c>
      <c r="S2955" s="4" t="str">
        <f>VLOOKUP(D2955,[2]Sheet1!$F$1:$J$65536,5,0)</f>
        <v>6228230975961326069</v>
      </c>
      <c r="T2955" s="4" t="str">
        <f>VLOOKUP(D2955,[1]Sheet1!$F$1:$H$65536,3,0)</f>
        <v>黄付有</v>
      </c>
      <c r="U2955" s="4" t="s">
        <v>56</v>
      </c>
      <c r="V2955" s="4"/>
      <c r="W2955" s="4"/>
      <c r="X2955" s="4"/>
    </row>
    <row r="2956" s="113" customFormat="1" hidden="1" customHeight="1" spans="1:24">
      <c r="A2956" s="9">
        <v>2955</v>
      </c>
      <c r="B2956" s="96" t="s">
        <v>66</v>
      </c>
      <c r="C2956" s="9" t="s">
        <v>6846</v>
      </c>
      <c r="D2956" s="9" t="s">
        <v>6847</v>
      </c>
      <c r="E2956" s="9" t="s">
        <v>6203</v>
      </c>
      <c r="F2956" s="9" t="s">
        <v>6594</v>
      </c>
      <c r="G2956" s="9" t="str">
        <f t="shared" si="335"/>
        <v>厚坡镇马庄村</v>
      </c>
      <c r="H2956" s="9" t="s">
        <v>6595</v>
      </c>
      <c r="I2956" s="9">
        <v>1</v>
      </c>
      <c r="J2956" s="9">
        <v>1</v>
      </c>
      <c r="K2956" s="9">
        <v>0</v>
      </c>
      <c r="L2956" s="9">
        <v>0</v>
      </c>
      <c r="M2956" s="9">
        <f t="shared" si="336"/>
        <v>75</v>
      </c>
      <c r="N2956" s="9">
        <f t="shared" si="337"/>
        <v>0</v>
      </c>
      <c r="O2956" s="9">
        <f t="shared" si="338"/>
        <v>0</v>
      </c>
      <c r="P2956" s="125">
        <f t="shared" si="339"/>
        <v>75</v>
      </c>
      <c r="Q2956" s="127">
        <f t="shared" si="340"/>
        <v>598</v>
      </c>
      <c r="R2956" s="128">
        <f t="shared" si="341"/>
        <v>673</v>
      </c>
      <c r="S2956" s="4" t="str">
        <f>VLOOKUP(D2956,[2]Sheet1!$F$1:$J$65536,5,0)</f>
        <v>623059486702518861</v>
      </c>
      <c r="T2956" s="4" t="str">
        <f>VLOOKUP(D2956,[1]Sheet1!$F$1:$H$65536,3,0)</f>
        <v>周付成</v>
      </c>
      <c r="U2956" s="4" t="s">
        <v>56</v>
      </c>
      <c r="V2956" s="4"/>
      <c r="W2956" s="4"/>
      <c r="X2956" s="4"/>
    </row>
    <row r="2957" s="113" customFormat="1" hidden="1" customHeight="1" spans="1:24">
      <c r="A2957" s="9">
        <v>2956</v>
      </c>
      <c r="B2957" s="96" t="s">
        <v>66</v>
      </c>
      <c r="C2957" s="9" t="s">
        <v>6848</v>
      </c>
      <c r="D2957" s="9" t="s">
        <v>6849</v>
      </c>
      <c r="E2957" s="9" t="s">
        <v>6203</v>
      </c>
      <c r="F2957" s="9" t="s">
        <v>6442</v>
      </c>
      <c r="G2957" s="9" t="str">
        <f t="shared" si="335"/>
        <v>厚坡镇胡湾村</v>
      </c>
      <c r="H2957" s="9" t="s">
        <v>6443</v>
      </c>
      <c r="I2957" s="9">
        <v>1</v>
      </c>
      <c r="J2957" s="9">
        <v>1</v>
      </c>
      <c r="K2957" s="9">
        <v>0</v>
      </c>
      <c r="L2957" s="9">
        <v>0</v>
      </c>
      <c r="M2957" s="9">
        <f t="shared" si="336"/>
        <v>75</v>
      </c>
      <c r="N2957" s="9">
        <f t="shared" si="337"/>
        <v>0</v>
      </c>
      <c r="O2957" s="9">
        <f t="shared" si="338"/>
        <v>0</v>
      </c>
      <c r="P2957" s="125">
        <f t="shared" si="339"/>
        <v>75</v>
      </c>
      <c r="Q2957" s="127">
        <f t="shared" si="340"/>
        <v>598</v>
      </c>
      <c r="R2957" s="128">
        <f t="shared" si="341"/>
        <v>673</v>
      </c>
      <c r="S2957" s="4" t="str">
        <f>VLOOKUP(D2957,[2]Sheet1!$F$1:$J$65536,5,0)</f>
        <v>6228230975964471268</v>
      </c>
      <c r="T2957" s="4" t="str">
        <f>VLOOKUP(D2957,[1]Sheet1!$F$1:$H$65536,3,0)</f>
        <v>王保林</v>
      </c>
      <c r="U2957" s="4" t="s">
        <v>56</v>
      </c>
      <c r="V2957" s="4"/>
      <c r="W2957" s="4"/>
      <c r="X2957" s="4"/>
    </row>
    <row r="2958" s="113" customFormat="1" hidden="1" customHeight="1" spans="1:24">
      <c r="A2958" s="9">
        <v>2957</v>
      </c>
      <c r="B2958" s="96" t="s">
        <v>66</v>
      </c>
      <c r="C2958" s="9" t="s">
        <v>6850</v>
      </c>
      <c r="D2958" s="9" t="s">
        <v>6851</v>
      </c>
      <c r="E2958" s="9" t="s">
        <v>6203</v>
      </c>
      <c r="F2958" s="9" t="s">
        <v>6334</v>
      </c>
      <c r="G2958" s="9" t="str">
        <f t="shared" si="335"/>
        <v>厚坡镇卢咀村</v>
      </c>
      <c r="H2958" s="9" t="s">
        <v>6335</v>
      </c>
      <c r="I2958" s="9">
        <v>1</v>
      </c>
      <c r="J2958" s="9">
        <v>1</v>
      </c>
      <c r="K2958" s="9">
        <v>0</v>
      </c>
      <c r="L2958" s="9">
        <v>0</v>
      </c>
      <c r="M2958" s="9">
        <f t="shared" si="336"/>
        <v>75</v>
      </c>
      <c r="N2958" s="9">
        <f t="shared" si="337"/>
        <v>0</v>
      </c>
      <c r="O2958" s="9">
        <f t="shared" si="338"/>
        <v>0</v>
      </c>
      <c r="P2958" s="125">
        <f t="shared" si="339"/>
        <v>75</v>
      </c>
      <c r="Q2958" s="127">
        <f t="shared" si="340"/>
        <v>598</v>
      </c>
      <c r="R2958" s="128">
        <f t="shared" si="341"/>
        <v>673</v>
      </c>
      <c r="S2958" s="4" t="str">
        <f>VLOOKUP(D2958,[2]Sheet1!$F$1:$J$65536,5,0)</f>
        <v>6228230976041161864</v>
      </c>
      <c r="T2958" s="4" t="str">
        <f>VLOOKUP(D2958,[1]Sheet1!$F$1:$H$65536,3,0)</f>
        <v>张金成</v>
      </c>
      <c r="U2958" s="4" t="s">
        <v>56</v>
      </c>
      <c r="V2958" s="4"/>
      <c r="W2958" s="4"/>
      <c r="X2958" s="4"/>
    </row>
    <row r="2959" s="113" customFormat="1" hidden="1" customHeight="1" spans="1:24">
      <c r="A2959" s="9">
        <v>2958</v>
      </c>
      <c r="B2959" s="96" t="s">
        <v>66</v>
      </c>
      <c r="C2959" s="9" t="s">
        <v>6852</v>
      </c>
      <c r="D2959" s="9" t="s">
        <v>6853</v>
      </c>
      <c r="E2959" s="9" t="s">
        <v>6203</v>
      </c>
      <c r="F2959" s="9" t="s">
        <v>6349</v>
      </c>
      <c r="G2959" s="9" t="str">
        <f t="shared" si="335"/>
        <v>厚坡镇王河村</v>
      </c>
      <c r="H2959" s="9" t="s">
        <v>6350</v>
      </c>
      <c r="I2959" s="9">
        <v>1</v>
      </c>
      <c r="J2959" s="9">
        <v>0</v>
      </c>
      <c r="K2959" s="9">
        <v>1</v>
      </c>
      <c r="L2959" s="9">
        <v>0</v>
      </c>
      <c r="M2959" s="9">
        <f t="shared" si="336"/>
        <v>0</v>
      </c>
      <c r="N2959" s="9">
        <f t="shared" si="337"/>
        <v>300</v>
      </c>
      <c r="O2959" s="9">
        <f t="shared" si="338"/>
        <v>0</v>
      </c>
      <c r="P2959" s="125">
        <f t="shared" si="339"/>
        <v>300</v>
      </c>
      <c r="Q2959" s="127">
        <f t="shared" si="340"/>
        <v>598</v>
      </c>
      <c r="R2959" s="128">
        <f t="shared" si="341"/>
        <v>898</v>
      </c>
      <c r="S2959" s="4" t="str">
        <f>VLOOKUP(D2959,[2]Sheet1!$F$1:$J$65536,5,0)</f>
        <v>6228230975962394363</v>
      </c>
      <c r="T2959" s="4" t="str">
        <f>VLOOKUP(D2959,[1]Sheet1!$F$1:$H$65536,3,0)</f>
        <v>申德富</v>
      </c>
      <c r="U2959" s="4" t="s">
        <v>56</v>
      </c>
      <c r="V2959" s="4"/>
      <c r="W2959" s="4"/>
      <c r="X2959" s="4"/>
    </row>
    <row r="2960" s="113" customFormat="1" hidden="1" customHeight="1" spans="1:24">
      <c r="A2960" s="9">
        <v>2959</v>
      </c>
      <c r="B2960" s="96" t="s">
        <v>66</v>
      </c>
      <c r="C2960" s="9" t="s">
        <v>6854</v>
      </c>
      <c r="D2960" s="9" t="s">
        <v>6855</v>
      </c>
      <c r="E2960" s="9" t="s">
        <v>6203</v>
      </c>
      <c r="F2960" s="9" t="s">
        <v>6359</v>
      </c>
      <c r="G2960" s="9" t="str">
        <f t="shared" si="335"/>
        <v>厚坡镇小王营村</v>
      </c>
      <c r="H2960" s="9" t="s">
        <v>6360</v>
      </c>
      <c r="I2960" s="9">
        <v>1</v>
      </c>
      <c r="J2960" s="9">
        <v>1</v>
      </c>
      <c r="K2960" s="9">
        <v>0</v>
      </c>
      <c r="L2960" s="9">
        <v>0</v>
      </c>
      <c r="M2960" s="9">
        <f t="shared" si="336"/>
        <v>75</v>
      </c>
      <c r="N2960" s="9">
        <f t="shared" si="337"/>
        <v>0</v>
      </c>
      <c r="O2960" s="9">
        <f t="shared" si="338"/>
        <v>0</v>
      </c>
      <c r="P2960" s="125">
        <f t="shared" si="339"/>
        <v>75</v>
      </c>
      <c r="Q2960" s="127">
        <f t="shared" si="340"/>
        <v>598</v>
      </c>
      <c r="R2960" s="128">
        <f t="shared" si="341"/>
        <v>673</v>
      </c>
      <c r="S2960" s="4" t="str">
        <f>VLOOKUP(D2960,[2]Sheet1!$F$1:$J$65536,5,0)</f>
        <v>6228230975961048861</v>
      </c>
      <c r="T2960" s="4" t="str">
        <f>VLOOKUP(D2960,[1]Sheet1!$F$1:$H$65536,3,0)</f>
        <v>王荣华</v>
      </c>
      <c r="U2960" s="4" t="s">
        <v>56</v>
      </c>
      <c r="V2960" s="4"/>
      <c r="W2960" s="4"/>
      <c r="X2960" s="4"/>
    </row>
    <row r="2961" s="113" customFormat="1" hidden="1" customHeight="1" spans="1:24">
      <c r="A2961" s="9">
        <v>2960</v>
      </c>
      <c r="B2961" s="96" t="s">
        <v>66</v>
      </c>
      <c r="C2961" s="9" t="s">
        <v>6856</v>
      </c>
      <c r="D2961" s="9" t="s">
        <v>6857</v>
      </c>
      <c r="E2961" s="9" t="s">
        <v>6203</v>
      </c>
      <c r="F2961" s="9" t="s">
        <v>1658</v>
      </c>
      <c r="G2961" s="9" t="str">
        <f t="shared" si="335"/>
        <v>厚坡镇王岗村</v>
      </c>
      <c r="H2961" s="9" t="s">
        <v>6263</v>
      </c>
      <c r="I2961" s="9">
        <v>1</v>
      </c>
      <c r="J2961" s="9">
        <v>1</v>
      </c>
      <c r="K2961" s="9">
        <v>0</v>
      </c>
      <c r="L2961" s="9">
        <v>0</v>
      </c>
      <c r="M2961" s="9">
        <f t="shared" si="336"/>
        <v>75</v>
      </c>
      <c r="N2961" s="9">
        <f t="shared" si="337"/>
        <v>0</v>
      </c>
      <c r="O2961" s="9">
        <f t="shared" si="338"/>
        <v>0</v>
      </c>
      <c r="P2961" s="125">
        <f t="shared" si="339"/>
        <v>75</v>
      </c>
      <c r="Q2961" s="127">
        <f t="shared" si="340"/>
        <v>598</v>
      </c>
      <c r="R2961" s="128">
        <f t="shared" si="341"/>
        <v>673</v>
      </c>
      <c r="S2961" s="4" t="str">
        <f>VLOOKUP(D2961,[2]Sheet1!$F$1:$J$65536,5,0)</f>
        <v>6228230975961360266</v>
      </c>
      <c r="T2961" s="4" t="str">
        <f>VLOOKUP(D2961,[1]Sheet1!$F$1:$H$65536,3,0)</f>
        <v>王家显</v>
      </c>
      <c r="U2961" s="4" t="s">
        <v>56</v>
      </c>
      <c r="V2961" s="4"/>
      <c r="W2961" s="4"/>
      <c r="X2961" s="4"/>
    </row>
    <row r="2962" s="113" customFormat="1" hidden="1" customHeight="1" spans="1:24">
      <c r="A2962" s="9">
        <v>2961</v>
      </c>
      <c r="B2962" s="96" t="s">
        <v>66</v>
      </c>
      <c r="C2962" s="9" t="s">
        <v>6858</v>
      </c>
      <c r="D2962" s="9" t="s">
        <v>6859</v>
      </c>
      <c r="E2962" s="9" t="s">
        <v>6203</v>
      </c>
      <c r="F2962" s="9" t="s">
        <v>6274</v>
      </c>
      <c r="G2962" s="9" t="str">
        <f t="shared" si="335"/>
        <v>厚坡镇齐湾村</v>
      </c>
      <c r="H2962" s="9" t="s">
        <v>6275</v>
      </c>
      <c r="I2962" s="9">
        <v>1</v>
      </c>
      <c r="J2962" s="9">
        <v>1</v>
      </c>
      <c r="K2962" s="9">
        <v>0</v>
      </c>
      <c r="L2962" s="9">
        <v>0</v>
      </c>
      <c r="M2962" s="9">
        <f t="shared" si="336"/>
        <v>75</v>
      </c>
      <c r="N2962" s="9">
        <f t="shared" si="337"/>
        <v>0</v>
      </c>
      <c r="O2962" s="9">
        <f t="shared" si="338"/>
        <v>0</v>
      </c>
      <c r="P2962" s="125">
        <f t="shared" si="339"/>
        <v>75</v>
      </c>
      <c r="Q2962" s="127">
        <f t="shared" si="340"/>
        <v>598</v>
      </c>
      <c r="R2962" s="128">
        <f t="shared" si="341"/>
        <v>673</v>
      </c>
      <c r="S2962" s="4" t="str">
        <f>VLOOKUP(D2962,[2]Sheet1!$F$1:$J$65536,5,0)</f>
        <v>6228230975963065160</v>
      </c>
      <c r="T2962" s="4" t="str">
        <f>VLOOKUP(D2962,[1]Sheet1!$F$1:$H$65536,3,0)</f>
        <v>王宗礼</v>
      </c>
      <c r="U2962" s="4" t="s">
        <v>56</v>
      </c>
      <c r="V2962" s="4"/>
      <c r="W2962" s="4"/>
      <c r="X2962" s="4"/>
    </row>
    <row r="2963" s="113" customFormat="1" hidden="1" customHeight="1" spans="1:24">
      <c r="A2963" s="9">
        <v>2962</v>
      </c>
      <c r="B2963" s="96" t="s">
        <v>66</v>
      </c>
      <c r="C2963" s="9" t="s">
        <v>6860</v>
      </c>
      <c r="D2963" s="9" t="s">
        <v>6861</v>
      </c>
      <c r="E2963" s="9" t="s">
        <v>6203</v>
      </c>
      <c r="F2963" s="9" t="s">
        <v>2797</v>
      </c>
      <c r="G2963" s="9" t="str">
        <f t="shared" si="335"/>
        <v>厚坡镇陈庄村</v>
      </c>
      <c r="H2963" s="9" t="s">
        <v>6286</v>
      </c>
      <c r="I2963" s="9">
        <v>1</v>
      </c>
      <c r="J2963" s="9">
        <v>0</v>
      </c>
      <c r="K2963" s="9">
        <v>1</v>
      </c>
      <c r="L2963" s="9">
        <v>0</v>
      </c>
      <c r="M2963" s="9">
        <f t="shared" si="336"/>
        <v>0</v>
      </c>
      <c r="N2963" s="9">
        <f t="shared" si="337"/>
        <v>300</v>
      </c>
      <c r="O2963" s="9">
        <f t="shared" si="338"/>
        <v>0</v>
      </c>
      <c r="P2963" s="125">
        <f t="shared" si="339"/>
        <v>300</v>
      </c>
      <c r="Q2963" s="127">
        <f t="shared" si="340"/>
        <v>598</v>
      </c>
      <c r="R2963" s="128">
        <f t="shared" si="341"/>
        <v>898</v>
      </c>
      <c r="S2963" s="4" t="str">
        <f>VLOOKUP(D2963,[2]Sheet1!$F$1:$J$65536,5,0)</f>
        <v>6228230979020569271</v>
      </c>
      <c r="T2963" s="4" t="str">
        <f>VLOOKUP(D2963,[1]Sheet1!$F$1:$H$65536,3,0)</f>
        <v>陈景四</v>
      </c>
      <c r="U2963" s="4" t="s">
        <v>56</v>
      </c>
      <c r="V2963" s="4"/>
      <c r="W2963" s="4"/>
      <c r="X2963" s="4"/>
    </row>
    <row r="2964" s="113" customFormat="1" hidden="1" customHeight="1" spans="1:24">
      <c r="A2964" s="9">
        <v>2963</v>
      </c>
      <c r="B2964" s="96" t="s">
        <v>66</v>
      </c>
      <c r="C2964" s="9" t="s">
        <v>6862</v>
      </c>
      <c r="D2964" s="9" t="s">
        <v>6863</v>
      </c>
      <c r="E2964" s="9" t="s">
        <v>6203</v>
      </c>
      <c r="F2964" s="9" t="s">
        <v>1417</v>
      </c>
      <c r="G2964" s="9" t="str">
        <f t="shared" si="335"/>
        <v>厚坡镇刘营村</v>
      </c>
      <c r="H2964" s="9" t="s">
        <v>6260</v>
      </c>
      <c r="I2964" s="9">
        <v>1</v>
      </c>
      <c r="J2964" s="9">
        <v>0</v>
      </c>
      <c r="K2964" s="9">
        <v>1</v>
      </c>
      <c r="L2964" s="9">
        <v>0</v>
      </c>
      <c r="M2964" s="9">
        <f t="shared" si="336"/>
        <v>0</v>
      </c>
      <c r="N2964" s="9">
        <f t="shared" si="337"/>
        <v>300</v>
      </c>
      <c r="O2964" s="9">
        <f t="shared" si="338"/>
        <v>0</v>
      </c>
      <c r="P2964" s="125">
        <f t="shared" si="339"/>
        <v>300</v>
      </c>
      <c r="Q2964" s="127">
        <f t="shared" si="340"/>
        <v>598</v>
      </c>
      <c r="R2964" s="128">
        <f t="shared" si="341"/>
        <v>898</v>
      </c>
      <c r="S2964" s="4" t="str">
        <f>VLOOKUP(D2964,[2]Sheet1!$F$1:$J$65536,5,0)</f>
        <v>6228230975961176662</v>
      </c>
      <c r="T2964" s="4" t="str">
        <f>VLOOKUP(D2964,[1]Sheet1!$F$1:$H$65536,3,0)</f>
        <v>刘德军</v>
      </c>
      <c r="U2964" s="4" t="s">
        <v>56</v>
      </c>
      <c r="V2964" s="4"/>
      <c r="W2964" s="4"/>
      <c r="X2964" s="4"/>
    </row>
    <row r="2965" s="113" customFormat="1" hidden="1" customHeight="1" spans="1:24">
      <c r="A2965" s="9">
        <v>2964</v>
      </c>
      <c r="B2965" s="96" t="s">
        <v>66</v>
      </c>
      <c r="C2965" s="9" t="s">
        <v>6864</v>
      </c>
      <c r="D2965" s="9" t="s">
        <v>6865</v>
      </c>
      <c r="E2965" s="9" t="s">
        <v>6203</v>
      </c>
      <c r="F2965" s="9" t="s">
        <v>6349</v>
      </c>
      <c r="G2965" s="9" t="str">
        <f t="shared" si="335"/>
        <v>厚坡镇王河村</v>
      </c>
      <c r="H2965" s="9" t="s">
        <v>6350</v>
      </c>
      <c r="I2965" s="9">
        <v>1</v>
      </c>
      <c r="J2965" s="9">
        <v>1</v>
      </c>
      <c r="K2965" s="9">
        <v>0</v>
      </c>
      <c r="L2965" s="9">
        <v>0</v>
      </c>
      <c r="M2965" s="9">
        <f t="shared" si="336"/>
        <v>75</v>
      </c>
      <c r="N2965" s="9">
        <f t="shared" si="337"/>
        <v>0</v>
      </c>
      <c r="O2965" s="9">
        <f t="shared" si="338"/>
        <v>0</v>
      </c>
      <c r="P2965" s="125">
        <f t="shared" si="339"/>
        <v>75</v>
      </c>
      <c r="Q2965" s="127">
        <f t="shared" si="340"/>
        <v>598</v>
      </c>
      <c r="R2965" s="128">
        <f t="shared" si="341"/>
        <v>673</v>
      </c>
      <c r="S2965" s="4" t="str">
        <f>VLOOKUP(D2965,[2]Sheet1!$F$1:$J$65536,5,0)</f>
        <v>6228230975962390569</v>
      </c>
      <c r="T2965" s="4" t="str">
        <f>VLOOKUP(D2965,[1]Sheet1!$F$1:$H$65536,3,0)</f>
        <v>申炳军</v>
      </c>
      <c r="U2965" s="4" t="s">
        <v>56</v>
      </c>
      <c r="V2965" s="4"/>
      <c r="W2965" s="4"/>
      <c r="X2965" s="4"/>
    </row>
    <row r="2966" s="113" customFormat="1" hidden="1" customHeight="1" spans="1:24">
      <c r="A2966" s="9">
        <v>2965</v>
      </c>
      <c r="B2966" s="96" t="s">
        <v>66</v>
      </c>
      <c r="C2966" s="9" t="s">
        <v>6866</v>
      </c>
      <c r="D2966" s="9" t="s">
        <v>6867</v>
      </c>
      <c r="E2966" s="9" t="s">
        <v>6203</v>
      </c>
      <c r="F2966" s="9" t="s">
        <v>6442</v>
      </c>
      <c r="G2966" s="9" t="str">
        <f t="shared" si="335"/>
        <v>厚坡镇胡湾村</v>
      </c>
      <c r="H2966" s="9" t="s">
        <v>6443</v>
      </c>
      <c r="I2966" s="9">
        <v>1</v>
      </c>
      <c r="J2966" s="9">
        <v>1</v>
      </c>
      <c r="K2966" s="9">
        <v>0</v>
      </c>
      <c r="L2966" s="9">
        <v>0</v>
      </c>
      <c r="M2966" s="9">
        <f t="shared" si="336"/>
        <v>75</v>
      </c>
      <c r="N2966" s="9">
        <f t="shared" si="337"/>
        <v>0</v>
      </c>
      <c r="O2966" s="9">
        <f t="shared" si="338"/>
        <v>0</v>
      </c>
      <c r="P2966" s="125">
        <f t="shared" si="339"/>
        <v>75</v>
      </c>
      <c r="Q2966" s="127">
        <f t="shared" si="340"/>
        <v>598</v>
      </c>
      <c r="R2966" s="128">
        <f t="shared" si="341"/>
        <v>673</v>
      </c>
      <c r="S2966" s="4" t="str">
        <f>VLOOKUP(D2966,[2]Sheet1!$F$1:$J$65536,5,0)</f>
        <v>6228230975964434167</v>
      </c>
      <c r="T2966" s="4" t="str">
        <f>VLOOKUP(D2966,[1]Sheet1!$F$1:$H$65536,3,0)</f>
        <v>胡明举</v>
      </c>
      <c r="U2966" s="4" t="s">
        <v>56</v>
      </c>
      <c r="V2966" s="4"/>
      <c r="W2966" s="4"/>
      <c r="X2966" s="4"/>
    </row>
    <row r="2967" s="113" customFormat="1" hidden="1" customHeight="1" spans="1:24">
      <c r="A2967" s="9">
        <v>2966</v>
      </c>
      <c r="B2967" s="96" t="s">
        <v>131</v>
      </c>
      <c r="C2967" s="9" t="s">
        <v>6868</v>
      </c>
      <c r="D2967" s="9" t="s">
        <v>6869</v>
      </c>
      <c r="E2967" s="9" t="s">
        <v>6203</v>
      </c>
      <c r="F2967" s="9" t="s">
        <v>2797</v>
      </c>
      <c r="G2967" s="9" t="str">
        <f t="shared" ref="G2967:G3025" si="342">E2967&amp;F2967</f>
        <v>厚坡镇陈庄村</v>
      </c>
      <c r="H2967" s="9" t="s">
        <v>6286</v>
      </c>
      <c r="I2967" s="9">
        <v>1</v>
      </c>
      <c r="J2967" s="9">
        <v>0</v>
      </c>
      <c r="K2967" s="9">
        <v>1</v>
      </c>
      <c r="L2967" s="9">
        <v>0</v>
      </c>
      <c r="M2967" s="9">
        <f t="shared" si="336"/>
        <v>0</v>
      </c>
      <c r="N2967" s="9">
        <f t="shared" si="337"/>
        <v>300</v>
      </c>
      <c r="O2967" s="9">
        <f t="shared" si="338"/>
        <v>0</v>
      </c>
      <c r="P2967" s="125">
        <f t="shared" si="339"/>
        <v>300</v>
      </c>
      <c r="Q2967" s="127">
        <f t="shared" si="340"/>
        <v>598</v>
      </c>
      <c r="R2967" s="128">
        <f t="shared" si="341"/>
        <v>898</v>
      </c>
      <c r="S2967" s="4" t="str">
        <f>VLOOKUP(D2967,[2]Sheet1!$F$1:$J$65536,5,0)</f>
        <v>623059486700160294</v>
      </c>
      <c r="T2967" s="4" t="str">
        <f>VLOOKUP(D2967,[1]Sheet1!$F$1:$H$65536,3,0)</f>
        <v>张有田</v>
      </c>
      <c r="U2967" s="4" t="s">
        <v>56</v>
      </c>
      <c r="V2967" s="4"/>
      <c r="W2967" s="4"/>
      <c r="X2967" s="4"/>
    </row>
    <row r="2968" s="113" customFormat="1" hidden="1" customHeight="1" spans="1:24">
      <c r="A2968" s="9">
        <v>2967</v>
      </c>
      <c r="B2968" s="96" t="s">
        <v>66</v>
      </c>
      <c r="C2968" s="9" t="s">
        <v>6870</v>
      </c>
      <c r="D2968" s="9" t="s">
        <v>6871</v>
      </c>
      <c r="E2968" s="9" t="s">
        <v>6203</v>
      </c>
      <c r="F2968" s="9" t="s">
        <v>6267</v>
      </c>
      <c r="G2968" s="9" t="str">
        <f t="shared" si="342"/>
        <v>厚坡镇后街村</v>
      </c>
      <c r="H2968" s="9" t="s">
        <v>6268</v>
      </c>
      <c r="I2968" s="9">
        <v>1</v>
      </c>
      <c r="J2968" s="9">
        <v>1</v>
      </c>
      <c r="K2968" s="9">
        <v>0</v>
      </c>
      <c r="L2968" s="9">
        <v>0</v>
      </c>
      <c r="M2968" s="9">
        <f t="shared" si="336"/>
        <v>75</v>
      </c>
      <c r="N2968" s="9">
        <f t="shared" si="337"/>
        <v>0</v>
      </c>
      <c r="O2968" s="9">
        <f t="shared" si="338"/>
        <v>0</v>
      </c>
      <c r="P2968" s="125">
        <f t="shared" si="339"/>
        <v>75</v>
      </c>
      <c r="Q2968" s="127">
        <f t="shared" si="340"/>
        <v>598</v>
      </c>
      <c r="R2968" s="128">
        <f t="shared" si="341"/>
        <v>673</v>
      </c>
      <c r="S2968" s="4" t="str">
        <f>VLOOKUP(D2968,[2]Sheet1!$F$1:$J$65536,5,0)</f>
        <v>6228230975962100463</v>
      </c>
      <c r="T2968" s="4" t="str">
        <f>VLOOKUP(D2968,[1]Sheet1!$F$1:$H$65536,3,0)</f>
        <v>周俊科</v>
      </c>
      <c r="U2968" s="4" t="s">
        <v>56</v>
      </c>
      <c r="V2968" s="4"/>
      <c r="W2968" s="4"/>
      <c r="X2968" s="4"/>
    </row>
    <row r="2969" s="113" customFormat="1" hidden="1" customHeight="1" spans="1:24">
      <c r="A2969" s="9">
        <v>2968</v>
      </c>
      <c r="B2969" s="96" t="s">
        <v>66</v>
      </c>
      <c r="C2969" s="9" t="s">
        <v>6872</v>
      </c>
      <c r="D2969" s="9" t="s">
        <v>6873</v>
      </c>
      <c r="E2969" s="9" t="s">
        <v>6203</v>
      </c>
      <c r="F2969" s="9" t="s">
        <v>6230</v>
      </c>
      <c r="G2969" s="9" t="str">
        <f t="shared" si="342"/>
        <v>厚坡镇李华庄村</v>
      </c>
      <c r="H2969" s="9" t="s">
        <v>6231</v>
      </c>
      <c r="I2969" s="9">
        <v>1</v>
      </c>
      <c r="J2969" s="9">
        <v>1</v>
      </c>
      <c r="K2969" s="9">
        <v>0</v>
      </c>
      <c r="L2969" s="9">
        <v>0</v>
      </c>
      <c r="M2969" s="9">
        <f t="shared" si="336"/>
        <v>75</v>
      </c>
      <c r="N2969" s="9">
        <f t="shared" si="337"/>
        <v>0</v>
      </c>
      <c r="O2969" s="9">
        <f t="shared" si="338"/>
        <v>0</v>
      </c>
      <c r="P2969" s="125">
        <f t="shared" si="339"/>
        <v>75</v>
      </c>
      <c r="Q2969" s="127">
        <f t="shared" si="340"/>
        <v>598</v>
      </c>
      <c r="R2969" s="128">
        <f t="shared" si="341"/>
        <v>673</v>
      </c>
      <c r="S2969" s="4" t="str">
        <f>VLOOKUP(D2969,[2]Sheet1!$F$1:$J$65536,5,0)</f>
        <v>6228230979011000872</v>
      </c>
      <c r="T2969" s="4" t="str">
        <f>VLOOKUP(D2969,[1]Sheet1!$F$1:$H$65536,3,0)</f>
        <v>候建周</v>
      </c>
      <c r="U2969" s="4" t="s">
        <v>56</v>
      </c>
      <c r="V2969" s="4"/>
      <c r="W2969" s="4"/>
      <c r="X2969" s="4"/>
    </row>
    <row r="2970" s="113" customFormat="1" hidden="1" customHeight="1" spans="1:24">
      <c r="A2970" s="9">
        <v>2969</v>
      </c>
      <c r="B2970" s="96" t="s">
        <v>66</v>
      </c>
      <c r="C2970" s="9" t="s">
        <v>6874</v>
      </c>
      <c r="D2970" s="9" t="s">
        <v>6875</v>
      </c>
      <c r="E2970" s="9" t="s">
        <v>6203</v>
      </c>
      <c r="F2970" s="9" t="s">
        <v>1658</v>
      </c>
      <c r="G2970" s="9" t="str">
        <f t="shared" si="342"/>
        <v>厚坡镇王岗村</v>
      </c>
      <c r="H2970" s="9" t="s">
        <v>6263</v>
      </c>
      <c r="I2970" s="9">
        <v>1</v>
      </c>
      <c r="J2970" s="9">
        <v>0</v>
      </c>
      <c r="K2970" s="9">
        <v>0</v>
      </c>
      <c r="L2970" s="9">
        <v>1</v>
      </c>
      <c r="M2970" s="9">
        <f t="shared" si="336"/>
        <v>0</v>
      </c>
      <c r="N2970" s="9">
        <f t="shared" si="337"/>
        <v>0</v>
      </c>
      <c r="O2970" s="9">
        <f t="shared" si="338"/>
        <v>600</v>
      </c>
      <c r="P2970" s="125">
        <f t="shared" si="339"/>
        <v>600</v>
      </c>
      <c r="Q2970" s="127">
        <f t="shared" si="340"/>
        <v>598</v>
      </c>
      <c r="R2970" s="128">
        <f t="shared" si="341"/>
        <v>1198</v>
      </c>
      <c r="S2970" s="4" t="str">
        <f>VLOOKUP(D2970,[2]Sheet1!$F$1:$J$65536,5,0)</f>
        <v>6228230975961331762</v>
      </c>
      <c r="T2970" s="4" t="str">
        <f>VLOOKUP(D2970,[1]Sheet1!$F$1:$H$65536,3,0)</f>
        <v>江书生</v>
      </c>
      <c r="U2970" s="4" t="s">
        <v>56</v>
      </c>
      <c r="V2970" s="4"/>
      <c r="W2970" s="4"/>
      <c r="X2970" s="4"/>
    </row>
    <row r="2971" s="113" customFormat="1" hidden="1" customHeight="1" spans="1:24">
      <c r="A2971" s="9">
        <v>2970</v>
      </c>
      <c r="B2971" s="96" t="s">
        <v>66</v>
      </c>
      <c r="C2971" s="9" t="s">
        <v>6876</v>
      </c>
      <c r="D2971" s="9" t="s">
        <v>6877</v>
      </c>
      <c r="E2971" s="9" t="s">
        <v>6203</v>
      </c>
      <c r="F2971" s="9" t="s">
        <v>6334</v>
      </c>
      <c r="G2971" s="9" t="str">
        <f t="shared" si="342"/>
        <v>厚坡镇卢咀村</v>
      </c>
      <c r="H2971" s="9" t="s">
        <v>6335</v>
      </c>
      <c r="I2971" s="9">
        <v>1</v>
      </c>
      <c r="J2971" s="9">
        <v>1</v>
      </c>
      <c r="K2971" s="9">
        <v>0</v>
      </c>
      <c r="L2971" s="9">
        <v>0</v>
      </c>
      <c r="M2971" s="9">
        <f t="shared" si="336"/>
        <v>75</v>
      </c>
      <c r="N2971" s="9">
        <f t="shared" si="337"/>
        <v>0</v>
      </c>
      <c r="O2971" s="9">
        <f t="shared" si="338"/>
        <v>0</v>
      </c>
      <c r="P2971" s="125">
        <f t="shared" si="339"/>
        <v>75</v>
      </c>
      <c r="Q2971" s="127">
        <f t="shared" si="340"/>
        <v>598</v>
      </c>
      <c r="R2971" s="128">
        <f t="shared" si="341"/>
        <v>673</v>
      </c>
      <c r="S2971" s="4" t="str">
        <f>VLOOKUP(D2971,[2]Sheet1!$F$1:$J$65536,5,0)</f>
        <v>6228230975962737066</v>
      </c>
      <c r="T2971" s="4" t="str">
        <f>VLOOKUP(D2971,[1]Sheet1!$F$1:$H$65536,3,0)</f>
        <v>张好学</v>
      </c>
      <c r="U2971" s="4" t="s">
        <v>56</v>
      </c>
      <c r="V2971" s="4"/>
      <c r="W2971" s="4"/>
      <c r="X2971" s="4"/>
    </row>
    <row r="2972" s="113" customFormat="1" hidden="1" customHeight="1" spans="1:24">
      <c r="A2972" s="9">
        <v>2971</v>
      </c>
      <c r="B2972" s="96" t="s">
        <v>66</v>
      </c>
      <c r="C2972" s="9" t="s">
        <v>6878</v>
      </c>
      <c r="D2972" s="9" t="s">
        <v>6879</v>
      </c>
      <c r="E2972" s="9" t="s">
        <v>6203</v>
      </c>
      <c r="F2972" s="9" t="s">
        <v>206</v>
      </c>
      <c r="G2972" s="9" t="str">
        <f t="shared" si="342"/>
        <v>厚坡镇胡坡村</v>
      </c>
      <c r="H2972" s="9" t="s">
        <v>6416</v>
      </c>
      <c r="I2972" s="9">
        <v>1</v>
      </c>
      <c r="J2972" s="9">
        <v>1</v>
      </c>
      <c r="K2972" s="9">
        <v>0</v>
      </c>
      <c r="L2972" s="9">
        <v>0</v>
      </c>
      <c r="M2972" s="9">
        <f t="shared" si="336"/>
        <v>75</v>
      </c>
      <c r="N2972" s="9">
        <f t="shared" si="337"/>
        <v>0</v>
      </c>
      <c r="O2972" s="9">
        <f t="shared" si="338"/>
        <v>0</v>
      </c>
      <c r="P2972" s="125">
        <f t="shared" si="339"/>
        <v>75</v>
      </c>
      <c r="Q2972" s="127">
        <f t="shared" si="340"/>
        <v>598</v>
      </c>
      <c r="R2972" s="128">
        <f t="shared" si="341"/>
        <v>673</v>
      </c>
      <c r="S2972" s="4" t="str">
        <f>VLOOKUP(D2972,[2]Sheet1!$F$1:$J$65536,5,0)</f>
        <v>6228230975964380766</v>
      </c>
      <c r="T2972" s="4" t="str">
        <f>VLOOKUP(D2972,[1]Sheet1!$F$1:$H$65536,3,0)</f>
        <v>李付斗</v>
      </c>
      <c r="U2972" s="4" t="s">
        <v>56</v>
      </c>
      <c r="V2972" s="4"/>
      <c r="W2972" s="4"/>
      <c r="X2972" s="4"/>
    </row>
    <row r="2973" s="113" customFormat="1" hidden="1" customHeight="1" spans="1:24">
      <c r="A2973" s="9">
        <v>2972</v>
      </c>
      <c r="B2973" s="96" t="s">
        <v>66</v>
      </c>
      <c r="C2973" s="9" t="s">
        <v>6880</v>
      </c>
      <c r="D2973" s="9" t="s">
        <v>6881</v>
      </c>
      <c r="E2973" s="9" t="s">
        <v>6203</v>
      </c>
      <c r="F2973" s="9" t="s">
        <v>6254</v>
      </c>
      <c r="G2973" s="9" t="str">
        <f t="shared" si="342"/>
        <v>厚坡镇柏扒村</v>
      </c>
      <c r="H2973" s="9" t="s">
        <v>6255</v>
      </c>
      <c r="I2973" s="9">
        <v>1</v>
      </c>
      <c r="J2973" s="9">
        <v>1</v>
      </c>
      <c r="K2973" s="9">
        <v>0</v>
      </c>
      <c r="L2973" s="9">
        <v>0</v>
      </c>
      <c r="M2973" s="9">
        <f t="shared" si="336"/>
        <v>75</v>
      </c>
      <c r="N2973" s="9">
        <f t="shared" si="337"/>
        <v>0</v>
      </c>
      <c r="O2973" s="9">
        <f t="shared" si="338"/>
        <v>0</v>
      </c>
      <c r="P2973" s="125">
        <f t="shared" si="339"/>
        <v>75</v>
      </c>
      <c r="Q2973" s="127">
        <f t="shared" si="340"/>
        <v>598</v>
      </c>
      <c r="R2973" s="128">
        <f t="shared" si="341"/>
        <v>673</v>
      </c>
      <c r="S2973" s="4" t="str">
        <f>VLOOKUP(D2973,[2]Sheet1!$F$1:$J$65536,5,0)</f>
        <v>6228230979001529971</v>
      </c>
      <c r="T2973" s="4" t="str">
        <f>VLOOKUP(D2973,[1]Sheet1!$F$1:$H$65536,3,0)</f>
        <v>赵喜梅</v>
      </c>
      <c r="U2973" s="4" t="s">
        <v>56</v>
      </c>
      <c r="V2973" s="4"/>
      <c r="W2973" s="4"/>
      <c r="X2973" s="4"/>
    </row>
    <row r="2974" s="113" customFormat="1" hidden="1" customHeight="1" spans="1:24">
      <c r="A2974" s="9">
        <v>2973</v>
      </c>
      <c r="B2974" s="96" t="s">
        <v>123</v>
      </c>
      <c r="C2974" s="9" t="s">
        <v>6882</v>
      </c>
      <c r="D2974" s="9" t="s">
        <v>6883</v>
      </c>
      <c r="E2974" s="9" t="s">
        <v>6203</v>
      </c>
      <c r="F2974" s="9" t="s">
        <v>6442</v>
      </c>
      <c r="G2974" s="9" t="str">
        <f t="shared" si="342"/>
        <v>厚坡镇胡湾村</v>
      </c>
      <c r="H2974" s="9" t="s">
        <v>6443</v>
      </c>
      <c r="I2974" s="9">
        <v>1</v>
      </c>
      <c r="J2974" s="9">
        <v>1</v>
      </c>
      <c r="K2974" s="9">
        <v>0</v>
      </c>
      <c r="L2974" s="9">
        <v>0</v>
      </c>
      <c r="M2974" s="9">
        <f t="shared" si="336"/>
        <v>75</v>
      </c>
      <c r="N2974" s="9">
        <f t="shared" si="337"/>
        <v>0</v>
      </c>
      <c r="O2974" s="9">
        <f t="shared" si="338"/>
        <v>0</v>
      </c>
      <c r="P2974" s="125">
        <f t="shared" si="339"/>
        <v>75</v>
      </c>
      <c r="Q2974" s="127">
        <f t="shared" si="340"/>
        <v>598</v>
      </c>
      <c r="R2974" s="128">
        <f t="shared" si="341"/>
        <v>673</v>
      </c>
      <c r="S2974" s="4" t="str">
        <f>VLOOKUP(D2974,[2]Sheet1!$F$1:$J$65536,5,0)</f>
        <v>6228230975964442160</v>
      </c>
      <c r="T2974" s="4" t="str">
        <f>VLOOKUP(D2974,[1]Sheet1!$F$1:$H$65536,3,0)</f>
        <v>胡占林</v>
      </c>
      <c r="U2974" s="4" t="s">
        <v>56</v>
      </c>
      <c r="V2974" s="4"/>
      <c r="W2974" s="4"/>
      <c r="X2974" s="4"/>
    </row>
    <row r="2975" s="113" customFormat="1" hidden="1" customHeight="1" spans="1:24">
      <c r="A2975" s="9">
        <v>2974</v>
      </c>
      <c r="B2975" s="96" t="s">
        <v>66</v>
      </c>
      <c r="C2975" s="9" t="s">
        <v>6884</v>
      </c>
      <c r="D2975" s="9" t="s">
        <v>6885</v>
      </c>
      <c r="E2975" s="9" t="s">
        <v>6203</v>
      </c>
      <c r="F2975" s="9" t="s">
        <v>6349</v>
      </c>
      <c r="G2975" s="9" t="str">
        <f t="shared" si="342"/>
        <v>厚坡镇王河村</v>
      </c>
      <c r="H2975" s="9" t="s">
        <v>6350</v>
      </c>
      <c r="I2975" s="9">
        <v>1</v>
      </c>
      <c r="J2975" s="9">
        <v>1</v>
      </c>
      <c r="K2975" s="9">
        <v>0</v>
      </c>
      <c r="L2975" s="9">
        <v>0</v>
      </c>
      <c r="M2975" s="9">
        <f t="shared" si="336"/>
        <v>75</v>
      </c>
      <c r="N2975" s="9">
        <f t="shared" si="337"/>
        <v>0</v>
      </c>
      <c r="O2975" s="9">
        <f t="shared" si="338"/>
        <v>0</v>
      </c>
      <c r="P2975" s="125">
        <f t="shared" si="339"/>
        <v>75</v>
      </c>
      <c r="Q2975" s="127">
        <f t="shared" si="340"/>
        <v>598</v>
      </c>
      <c r="R2975" s="128">
        <f t="shared" si="341"/>
        <v>673</v>
      </c>
      <c r="S2975" s="4" t="str">
        <f>VLOOKUP(D2975,[2]Sheet1!$F$1:$J$65536,5,0)</f>
        <v>6228230975962365769</v>
      </c>
      <c r="T2975" s="4" t="str">
        <f>VLOOKUP(D2975,[1]Sheet1!$F$1:$H$65536,3,0)</f>
        <v>籍万银</v>
      </c>
      <c r="U2975" s="4" t="s">
        <v>56</v>
      </c>
      <c r="V2975" s="4"/>
      <c r="W2975" s="4"/>
      <c r="X2975" s="4"/>
    </row>
    <row r="2976" s="113" customFormat="1" hidden="1" customHeight="1" spans="1:24">
      <c r="A2976" s="9">
        <v>2975</v>
      </c>
      <c r="B2976" s="96" t="s">
        <v>66</v>
      </c>
      <c r="C2976" s="9" t="s">
        <v>6886</v>
      </c>
      <c r="D2976" s="9" t="s">
        <v>6887</v>
      </c>
      <c r="E2976" s="9" t="s">
        <v>6203</v>
      </c>
      <c r="F2976" s="9" t="s">
        <v>1417</v>
      </c>
      <c r="G2976" s="9" t="str">
        <f t="shared" si="342"/>
        <v>厚坡镇刘营村</v>
      </c>
      <c r="H2976" s="9" t="s">
        <v>6260</v>
      </c>
      <c r="I2976" s="9">
        <v>1</v>
      </c>
      <c r="J2976" s="9">
        <v>1</v>
      </c>
      <c r="K2976" s="9">
        <v>0</v>
      </c>
      <c r="L2976" s="9">
        <v>0</v>
      </c>
      <c r="M2976" s="9">
        <f t="shared" si="336"/>
        <v>75</v>
      </c>
      <c r="N2976" s="9">
        <f t="shared" si="337"/>
        <v>0</v>
      </c>
      <c r="O2976" s="9">
        <f t="shared" si="338"/>
        <v>0</v>
      </c>
      <c r="P2976" s="125">
        <f t="shared" si="339"/>
        <v>75</v>
      </c>
      <c r="Q2976" s="127">
        <f t="shared" si="340"/>
        <v>598</v>
      </c>
      <c r="R2976" s="128">
        <f t="shared" si="341"/>
        <v>673</v>
      </c>
      <c r="S2976" s="4" t="str">
        <f>VLOOKUP(D2976,[2]Sheet1!$F$1:$J$65536,5,0)</f>
        <v>6228230975961207764</v>
      </c>
      <c r="T2976" s="4" t="str">
        <f>VLOOKUP(D2976,[1]Sheet1!$F$1:$H$65536,3,0)</f>
        <v>王振强</v>
      </c>
      <c r="U2976" s="4" t="s">
        <v>56</v>
      </c>
      <c r="V2976" s="4"/>
      <c r="W2976" s="4"/>
      <c r="X2976" s="4"/>
    </row>
    <row r="2977" s="113" customFormat="1" hidden="1" customHeight="1" spans="1:24">
      <c r="A2977" s="9">
        <v>2976</v>
      </c>
      <c r="B2977" s="96" t="s">
        <v>66</v>
      </c>
      <c r="C2977" s="9" t="s">
        <v>6888</v>
      </c>
      <c r="D2977" s="9" t="s">
        <v>6889</v>
      </c>
      <c r="E2977" s="9" t="s">
        <v>6203</v>
      </c>
      <c r="F2977" s="9" t="s">
        <v>6222</v>
      </c>
      <c r="G2977" s="9" t="str">
        <f t="shared" si="342"/>
        <v>厚坡镇孙寨村</v>
      </c>
      <c r="H2977" s="9" t="s">
        <v>6223</v>
      </c>
      <c r="I2977" s="9">
        <v>1</v>
      </c>
      <c r="J2977" s="9">
        <v>1</v>
      </c>
      <c r="K2977" s="9">
        <v>0</v>
      </c>
      <c r="L2977" s="9">
        <v>0</v>
      </c>
      <c r="M2977" s="9">
        <f t="shared" si="336"/>
        <v>75</v>
      </c>
      <c r="N2977" s="9">
        <f t="shared" si="337"/>
        <v>0</v>
      </c>
      <c r="O2977" s="9">
        <f t="shared" si="338"/>
        <v>0</v>
      </c>
      <c r="P2977" s="125">
        <f t="shared" si="339"/>
        <v>75</v>
      </c>
      <c r="Q2977" s="127">
        <f t="shared" si="340"/>
        <v>598</v>
      </c>
      <c r="R2977" s="128">
        <f t="shared" si="341"/>
        <v>673</v>
      </c>
      <c r="S2977" s="4" t="str">
        <f>VLOOKUP(D2977,[2]Sheet1!$F$1:$J$65536,5,0)</f>
        <v>6228230975962300865</v>
      </c>
      <c r="T2977" s="4" t="str">
        <f>VLOOKUP(D2977,[1]Sheet1!$F$1:$H$65536,3,0)</f>
        <v>孙天星</v>
      </c>
      <c r="U2977" s="4" t="s">
        <v>56</v>
      </c>
      <c r="V2977" s="4"/>
      <c r="W2977" s="4"/>
      <c r="X2977" s="4"/>
    </row>
    <row r="2978" s="113" customFormat="1" hidden="1" customHeight="1" spans="1:24">
      <c r="A2978" s="9">
        <v>2977</v>
      </c>
      <c r="B2978" s="96" t="s">
        <v>66</v>
      </c>
      <c r="C2978" s="9" t="s">
        <v>6890</v>
      </c>
      <c r="D2978" s="9" t="s">
        <v>6891</v>
      </c>
      <c r="E2978" s="9" t="s">
        <v>6203</v>
      </c>
      <c r="F2978" s="9" t="s">
        <v>6208</v>
      </c>
      <c r="G2978" s="9" t="str">
        <f t="shared" si="342"/>
        <v>厚坡镇磙子沟村</v>
      </c>
      <c r="H2978" s="9" t="s">
        <v>6209</v>
      </c>
      <c r="I2978" s="9">
        <v>1</v>
      </c>
      <c r="J2978" s="9">
        <v>1</v>
      </c>
      <c r="K2978" s="9">
        <v>0</v>
      </c>
      <c r="L2978" s="9">
        <v>0</v>
      </c>
      <c r="M2978" s="9">
        <f t="shared" si="336"/>
        <v>75</v>
      </c>
      <c r="N2978" s="9">
        <f t="shared" si="337"/>
        <v>0</v>
      </c>
      <c r="O2978" s="9">
        <f t="shared" si="338"/>
        <v>0</v>
      </c>
      <c r="P2978" s="125">
        <f t="shared" si="339"/>
        <v>75</v>
      </c>
      <c r="Q2978" s="127">
        <f t="shared" si="340"/>
        <v>598</v>
      </c>
      <c r="R2978" s="128">
        <f t="shared" si="341"/>
        <v>673</v>
      </c>
      <c r="S2978" s="4" t="str">
        <f>VLOOKUP(D2978,[2]Sheet1!$F$1:$J$65536,5,0)</f>
        <v>6228230975960776967</v>
      </c>
      <c r="T2978" s="4" t="str">
        <f>VLOOKUP(D2978,[1]Sheet1!$F$1:$H$65536,3,0)</f>
        <v>王喜畔</v>
      </c>
      <c r="U2978" s="4" t="s">
        <v>56</v>
      </c>
      <c r="V2978" s="4"/>
      <c r="W2978" s="4"/>
      <c r="X2978" s="4"/>
    </row>
    <row r="2979" s="113" customFormat="1" hidden="1" customHeight="1" spans="1:24">
      <c r="A2979" s="9">
        <v>2978</v>
      </c>
      <c r="B2979" s="96" t="s">
        <v>66</v>
      </c>
      <c r="C2979" s="9" t="s">
        <v>6892</v>
      </c>
      <c r="D2979" s="9" t="s">
        <v>6893</v>
      </c>
      <c r="E2979" s="9" t="s">
        <v>6203</v>
      </c>
      <c r="F2979" s="9" t="s">
        <v>6212</v>
      </c>
      <c r="G2979" s="9" t="str">
        <f t="shared" si="342"/>
        <v>厚坡镇王营村</v>
      </c>
      <c r="H2979" s="9" t="s">
        <v>6213</v>
      </c>
      <c r="I2979" s="9">
        <v>1</v>
      </c>
      <c r="J2979" s="9">
        <v>1</v>
      </c>
      <c r="K2979" s="9">
        <v>0</v>
      </c>
      <c r="L2979" s="9">
        <v>0</v>
      </c>
      <c r="M2979" s="9">
        <f t="shared" si="336"/>
        <v>75</v>
      </c>
      <c r="N2979" s="9">
        <f t="shared" si="337"/>
        <v>0</v>
      </c>
      <c r="O2979" s="9">
        <f t="shared" si="338"/>
        <v>0</v>
      </c>
      <c r="P2979" s="125">
        <f t="shared" si="339"/>
        <v>75</v>
      </c>
      <c r="Q2979" s="127">
        <f t="shared" si="340"/>
        <v>598</v>
      </c>
      <c r="R2979" s="128">
        <f t="shared" si="341"/>
        <v>673</v>
      </c>
      <c r="S2979" s="4" t="str">
        <f>VLOOKUP(D2979,[2]Sheet1!$F$1:$J$65536,5,0)</f>
        <v>6228230975964315960</v>
      </c>
      <c r="T2979" s="4" t="str">
        <f>VLOOKUP(D2979,[1]Sheet1!$F$1:$H$65536,3,0)</f>
        <v>石玉信</v>
      </c>
      <c r="U2979" s="4" t="s">
        <v>56</v>
      </c>
      <c r="V2979" s="4"/>
      <c r="W2979" s="4"/>
      <c r="X2979" s="4"/>
    </row>
    <row r="2980" s="113" customFormat="1" hidden="1" customHeight="1" spans="1:24">
      <c r="A2980" s="9">
        <v>2979</v>
      </c>
      <c r="B2980" s="96" t="s">
        <v>66</v>
      </c>
      <c r="C2980" s="9" t="s">
        <v>6894</v>
      </c>
      <c r="D2980" s="9" t="s">
        <v>6895</v>
      </c>
      <c r="E2980" s="9" t="s">
        <v>6203</v>
      </c>
      <c r="F2980" s="9" t="s">
        <v>6218</v>
      </c>
      <c r="G2980" s="9" t="str">
        <f t="shared" si="342"/>
        <v>厚坡镇裴岗村</v>
      </c>
      <c r="H2980" s="9" t="s">
        <v>6219</v>
      </c>
      <c r="I2980" s="9">
        <v>1</v>
      </c>
      <c r="J2980" s="9">
        <v>1</v>
      </c>
      <c r="K2980" s="9">
        <v>0</v>
      </c>
      <c r="L2980" s="9">
        <v>0</v>
      </c>
      <c r="M2980" s="9">
        <f t="shared" si="336"/>
        <v>75</v>
      </c>
      <c r="N2980" s="9">
        <f t="shared" si="337"/>
        <v>0</v>
      </c>
      <c r="O2980" s="9">
        <f t="shared" si="338"/>
        <v>0</v>
      </c>
      <c r="P2980" s="125">
        <f t="shared" si="339"/>
        <v>75</v>
      </c>
      <c r="Q2980" s="127">
        <f t="shared" si="340"/>
        <v>598</v>
      </c>
      <c r="R2980" s="128">
        <f t="shared" si="341"/>
        <v>673</v>
      </c>
      <c r="S2980" s="4" t="str">
        <f>VLOOKUP(D2980,[2]Sheet1!$F$1:$J$65536,5,0)</f>
        <v>6228230979020563076</v>
      </c>
      <c r="T2980" s="4" t="str">
        <f>VLOOKUP(D2980,[1]Sheet1!$F$1:$H$65536,3,0)</f>
        <v>高小周</v>
      </c>
      <c r="U2980" s="4" t="s">
        <v>56</v>
      </c>
      <c r="V2980" s="4"/>
      <c r="W2980" s="4"/>
      <c r="X2980" s="4"/>
    </row>
    <row r="2981" s="113" customFormat="1" hidden="1" customHeight="1" spans="1:24">
      <c r="A2981" s="9">
        <v>2980</v>
      </c>
      <c r="B2981" s="96" t="s">
        <v>66</v>
      </c>
      <c r="C2981" s="9" t="s">
        <v>6896</v>
      </c>
      <c r="D2981" s="9" t="s">
        <v>6897</v>
      </c>
      <c r="E2981" s="9" t="s">
        <v>6203</v>
      </c>
      <c r="F2981" s="9" t="s">
        <v>6359</v>
      </c>
      <c r="G2981" s="9" t="str">
        <f t="shared" si="342"/>
        <v>厚坡镇小王营村</v>
      </c>
      <c r="H2981" s="9" t="s">
        <v>6360</v>
      </c>
      <c r="I2981" s="9">
        <v>1</v>
      </c>
      <c r="J2981" s="9">
        <v>1</v>
      </c>
      <c r="K2981" s="9">
        <v>0</v>
      </c>
      <c r="L2981" s="9">
        <v>0</v>
      </c>
      <c r="M2981" s="9">
        <f t="shared" si="336"/>
        <v>75</v>
      </c>
      <c r="N2981" s="9">
        <f t="shared" si="337"/>
        <v>0</v>
      </c>
      <c r="O2981" s="9">
        <f t="shared" si="338"/>
        <v>0</v>
      </c>
      <c r="P2981" s="125">
        <f t="shared" si="339"/>
        <v>75</v>
      </c>
      <c r="Q2981" s="127">
        <f t="shared" si="340"/>
        <v>598</v>
      </c>
      <c r="R2981" s="128">
        <f t="shared" si="341"/>
        <v>673</v>
      </c>
      <c r="S2981" s="4" t="str">
        <f>VLOOKUP(D2981,[2]Sheet1!$F$1:$J$65536,5,0)</f>
        <v>6228230975961027568</v>
      </c>
      <c r="T2981" s="4" t="str">
        <f>VLOOKUP(D2981,[1]Sheet1!$F$1:$H$65536,3,0)</f>
        <v>孙天银</v>
      </c>
      <c r="U2981" s="4" t="s">
        <v>56</v>
      </c>
      <c r="V2981" s="4"/>
      <c r="W2981" s="4"/>
      <c r="X2981" s="4"/>
    </row>
    <row r="2982" s="113" customFormat="1" hidden="1" customHeight="1" spans="1:24">
      <c r="A2982" s="9">
        <v>2981</v>
      </c>
      <c r="B2982" s="96" t="s">
        <v>66</v>
      </c>
      <c r="C2982" s="9" t="s">
        <v>6898</v>
      </c>
      <c r="D2982" s="9" t="s">
        <v>6899</v>
      </c>
      <c r="E2982" s="9" t="s">
        <v>6203</v>
      </c>
      <c r="F2982" s="9" t="s">
        <v>6226</v>
      </c>
      <c r="G2982" s="9" t="str">
        <f t="shared" si="342"/>
        <v>厚坡镇陈营村</v>
      </c>
      <c r="H2982" s="9" t="s">
        <v>6227</v>
      </c>
      <c r="I2982" s="9">
        <v>1</v>
      </c>
      <c r="J2982" s="9">
        <v>0</v>
      </c>
      <c r="K2982" s="9">
        <v>1</v>
      </c>
      <c r="L2982" s="9">
        <v>0</v>
      </c>
      <c r="M2982" s="9">
        <f t="shared" si="336"/>
        <v>0</v>
      </c>
      <c r="N2982" s="9">
        <f t="shared" si="337"/>
        <v>300</v>
      </c>
      <c r="O2982" s="9">
        <f t="shared" si="338"/>
        <v>0</v>
      </c>
      <c r="P2982" s="125">
        <f t="shared" si="339"/>
        <v>300</v>
      </c>
      <c r="Q2982" s="127">
        <f t="shared" si="340"/>
        <v>598</v>
      </c>
      <c r="R2982" s="128">
        <f t="shared" si="341"/>
        <v>898</v>
      </c>
      <c r="S2982" s="4" t="str">
        <f>VLOOKUP(D2982,[2]Sheet1!$F$1:$J$65536,5,0)</f>
        <v>6228230976049944865</v>
      </c>
      <c r="T2982" s="4" t="str">
        <f>VLOOKUP(D2982,[1]Sheet1!$F$1:$H$65536,3,0)</f>
        <v>孙玉波</v>
      </c>
      <c r="U2982" s="4" t="s">
        <v>56</v>
      </c>
      <c r="V2982" s="4"/>
      <c r="W2982" s="4"/>
      <c r="X2982" s="4"/>
    </row>
    <row r="2983" s="113" customFormat="1" hidden="1" customHeight="1" spans="1:24">
      <c r="A2983" s="9">
        <v>2982</v>
      </c>
      <c r="B2983" s="96" t="s">
        <v>66</v>
      </c>
      <c r="C2983" s="9" t="s">
        <v>6900</v>
      </c>
      <c r="D2983" s="9" t="s">
        <v>6901</v>
      </c>
      <c r="E2983" s="9" t="s">
        <v>6203</v>
      </c>
      <c r="F2983" s="9" t="s">
        <v>6313</v>
      </c>
      <c r="G2983" s="9" t="str">
        <f t="shared" si="342"/>
        <v>厚坡镇唐庄村</v>
      </c>
      <c r="H2983" s="9" t="s">
        <v>6314</v>
      </c>
      <c r="I2983" s="9">
        <v>1</v>
      </c>
      <c r="J2983" s="9">
        <v>0</v>
      </c>
      <c r="K2983" s="9">
        <v>1</v>
      </c>
      <c r="L2983" s="9">
        <v>0</v>
      </c>
      <c r="M2983" s="9">
        <f t="shared" si="336"/>
        <v>0</v>
      </c>
      <c r="N2983" s="9">
        <f t="shared" si="337"/>
        <v>300</v>
      </c>
      <c r="O2983" s="9">
        <f t="shared" si="338"/>
        <v>0</v>
      </c>
      <c r="P2983" s="125">
        <f t="shared" si="339"/>
        <v>300</v>
      </c>
      <c r="Q2983" s="127">
        <f t="shared" si="340"/>
        <v>598</v>
      </c>
      <c r="R2983" s="128">
        <f t="shared" si="341"/>
        <v>898</v>
      </c>
      <c r="S2983" s="4" t="str">
        <f>VLOOKUP(D2983,[2]Sheet1!$F$1:$J$65536,5,0)</f>
        <v>6228230975963949363</v>
      </c>
      <c r="T2983" s="4" t="str">
        <f>VLOOKUP(D2983,[1]Sheet1!$F$1:$H$65536,3,0)</f>
        <v>温氏</v>
      </c>
      <c r="U2983" s="4" t="s">
        <v>56</v>
      </c>
      <c r="V2983" s="4"/>
      <c r="W2983" s="4"/>
      <c r="X2983" s="4"/>
    </row>
    <row r="2984" s="113" customFormat="1" hidden="1" customHeight="1" spans="1:24">
      <c r="A2984" s="9">
        <v>2983</v>
      </c>
      <c r="B2984" s="96" t="s">
        <v>66</v>
      </c>
      <c r="C2984" s="9" t="s">
        <v>6902</v>
      </c>
      <c r="D2984" s="9" t="s">
        <v>6903</v>
      </c>
      <c r="E2984" s="9" t="s">
        <v>6203</v>
      </c>
      <c r="F2984" s="9" t="s">
        <v>6254</v>
      </c>
      <c r="G2984" s="9" t="str">
        <f t="shared" si="342"/>
        <v>厚坡镇柏扒村</v>
      </c>
      <c r="H2984" s="9" t="s">
        <v>6255</v>
      </c>
      <c r="I2984" s="9">
        <v>1</v>
      </c>
      <c r="J2984" s="9">
        <v>1</v>
      </c>
      <c r="K2984" s="9">
        <v>0</v>
      </c>
      <c r="L2984" s="9">
        <v>0</v>
      </c>
      <c r="M2984" s="9">
        <f t="shared" si="336"/>
        <v>75</v>
      </c>
      <c r="N2984" s="9">
        <f t="shared" si="337"/>
        <v>0</v>
      </c>
      <c r="O2984" s="9">
        <f t="shared" si="338"/>
        <v>0</v>
      </c>
      <c r="P2984" s="125">
        <f t="shared" si="339"/>
        <v>75</v>
      </c>
      <c r="Q2984" s="127">
        <f t="shared" si="340"/>
        <v>598</v>
      </c>
      <c r="R2984" s="128">
        <f t="shared" si="341"/>
        <v>673</v>
      </c>
      <c r="S2984" s="4" t="str">
        <f>VLOOKUP(D2984,[2]Sheet1!$F$1:$J$65536,5,0)</f>
        <v>6228230975961279169</v>
      </c>
      <c r="T2984" s="4" t="str">
        <f>VLOOKUP(D2984,[1]Sheet1!$F$1:$H$65536,3,0)</f>
        <v>孙天珍</v>
      </c>
      <c r="U2984" s="4" t="s">
        <v>56</v>
      </c>
      <c r="V2984" s="4"/>
      <c r="W2984" s="4"/>
      <c r="X2984" s="4"/>
    </row>
    <row r="2985" s="113" customFormat="1" hidden="1" customHeight="1" spans="1:24">
      <c r="A2985" s="9">
        <v>2984</v>
      </c>
      <c r="B2985" s="96" t="s">
        <v>66</v>
      </c>
      <c r="C2985" s="9" t="s">
        <v>6904</v>
      </c>
      <c r="D2985" s="9" t="s">
        <v>6905</v>
      </c>
      <c r="E2985" s="9" t="s">
        <v>6203</v>
      </c>
      <c r="F2985" s="9" t="s">
        <v>6254</v>
      </c>
      <c r="G2985" s="9" t="str">
        <f t="shared" si="342"/>
        <v>厚坡镇柏扒村</v>
      </c>
      <c r="H2985" s="9" t="s">
        <v>6255</v>
      </c>
      <c r="I2985" s="9">
        <v>1</v>
      </c>
      <c r="J2985" s="9">
        <v>1</v>
      </c>
      <c r="K2985" s="9">
        <v>0</v>
      </c>
      <c r="L2985" s="9">
        <v>0</v>
      </c>
      <c r="M2985" s="9">
        <f t="shared" si="336"/>
        <v>75</v>
      </c>
      <c r="N2985" s="9">
        <f t="shared" si="337"/>
        <v>0</v>
      </c>
      <c r="O2985" s="9">
        <f t="shared" si="338"/>
        <v>0</v>
      </c>
      <c r="P2985" s="125">
        <f t="shared" si="339"/>
        <v>75</v>
      </c>
      <c r="Q2985" s="127">
        <f t="shared" si="340"/>
        <v>598</v>
      </c>
      <c r="R2985" s="128">
        <f t="shared" si="341"/>
        <v>673</v>
      </c>
      <c r="S2985" s="4" t="str">
        <f>VLOOKUP(D2985,[2]Sheet1!$F$1:$J$65536,5,0)</f>
        <v>6228230979001528874</v>
      </c>
      <c r="T2985" s="4" t="str">
        <f>VLOOKUP(D2985,[1]Sheet1!$F$1:$H$65536,3,0)</f>
        <v>陈国有</v>
      </c>
      <c r="U2985" s="4" t="s">
        <v>56</v>
      </c>
      <c r="V2985" s="4"/>
      <c r="W2985" s="4"/>
      <c r="X2985" s="4"/>
    </row>
    <row r="2986" s="113" customFormat="1" hidden="1" customHeight="1" spans="1:24">
      <c r="A2986" s="9">
        <v>2985</v>
      </c>
      <c r="B2986" s="96" t="s">
        <v>41</v>
      </c>
      <c r="C2986" s="9" t="s">
        <v>6906</v>
      </c>
      <c r="D2986" s="9" t="s">
        <v>6907</v>
      </c>
      <c r="E2986" s="9" t="s">
        <v>6203</v>
      </c>
      <c r="F2986" s="9" t="s">
        <v>6282</v>
      </c>
      <c r="G2986" s="9" t="str">
        <f t="shared" si="342"/>
        <v>厚坡镇唐湾村</v>
      </c>
      <c r="H2986" s="9" t="s">
        <v>6283</v>
      </c>
      <c r="I2986" s="9">
        <v>1</v>
      </c>
      <c r="J2986" s="9">
        <v>0</v>
      </c>
      <c r="K2986" s="9">
        <v>1</v>
      </c>
      <c r="L2986" s="9">
        <v>0</v>
      </c>
      <c r="M2986" s="9">
        <f t="shared" si="336"/>
        <v>0</v>
      </c>
      <c r="N2986" s="9">
        <f t="shared" si="337"/>
        <v>300</v>
      </c>
      <c r="O2986" s="9">
        <f t="shared" si="338"/>
        <v>0</v>
      </c>
      <c r="P2986" s="125">
        <f t="shared" si="339"/>
        <v>300</v>
      </c>
      <c r="Q2986" s="127">
        <f t="shared" si="340"/>
        <v>598</v>
      </c>
      <c r="R2986" s="128">
        <f t="shared" si="341"/>
        <v>898</v>
      </c>
      <c r="S2986" s="4" t="str">
        <f>VLOOKUP(D2986,[2]Sheet1!$F$1:$J$65536,5,0)</f>
        <v>6228230975963884669</v>
      </c>
      <c r="T2986" s="4" t="str">
        <f>VLOOKUP(D2986,[1]Sheet1!$F$1:$H$65536,3,0)</f>
        <v>张家全</v>
      </c>
      <c r="U2986" s="4" t="s">
        <v>56</v>
      </c>
      <c r="V2986" s="4"/>
      <c r="W2986" s="4"/>
      <c r="X2986" s="4"/>
    </row>
    <row r="2987" s="113" customFormat="1" hidden="1" customHeight="1" spans="1:24">
      <c r="A2987" s="9">
        <v>2986</v>
      </c>
      <c r="B2987" s="96" t="s">
        <v>66</v>
      </c>
      <c r="C2987" s="9" t="s">
        <v>6908</v>
      </c>
      <c r="D2987" s="9" t="s">
        <v>6909</v>
      </c>
      <c r="E2987" s="9" t="s">
        <v>6203</v>
      </c>
      <c r="F2987" s="9" t="s">
        <v>6234</v>
      </c>
      <c r="G2987" s="9" t="str">
        <f t="shared" si="342"/>
        <v>厚坡镇韦集村</v>
      </c>
      <c r="H2987" s="9" t="s">
        <v>6235</v>
      </c>
      <c r="I2987" s="9">
        <v>1</v>
      </c>
      <c r="J2987" s="9">
        <v>1</v>
      </c>
      <c r="K2987" s="9">
        <v>0</v>
      </c>
      <c r="L2987" s="9">
        <v>0</v>
      </c>
      <c r="M2987" s="9">
        <f t="shared" si="336"/>
        <v>75</v>
      </c>
      <c r="N2987" s="9">
        <f t="shared" si="337"/>
        <v>0</v>
      </c>
      <c r="O2987" s="9">
        <f t="shared" si="338"/>
        <v>0</v>
      </c>
      <c r="P2987" s="125">
        <f t="shared" si="339"/>
        <v>75</v>
      </c>
      <c r="Q2987" s="127">
        <f t="shared" si="340"/>
        <v>598</v>
      </c>
      <c r="R2987" s="128">
        <f t="shared" si="341"/>
        <v>673</v>
      </c>
      <c r="S2987" s="4" t="str">
        <f>VLOOKUP(D2987,[2]Sheet1!$F$1:$J$65536,5,0)</f>
        <v>6228230975963628868</v>
      </c>
      <c r="T2987" s="4" t="str">
        <f>VLOOKUP(D2987,[1]Sheet1!$F$1:$H$65536,3,0)</f>
        <v>王玉道</v>
      </c>
      <c r="U2987" s="4" t="s">
        <v>56</v>
      </c>
      <c r="V2987" s="4"/>
      <c r="W2987" s="4"/>
      <c r="X2987" s="4"/>
    </row>
    <row r="2988" s="113" customFormat="1" hidden="1" customHeight="1" spans="1:24">
      <c r="A2988" s="9">
        <v>2987</v>
      </c>
      <c r="B2988" s="96" t="s">
        <v>66</v>
      </c>
      <c r="C2988" s="9" t="s">
        <v>6910</v>
      </c>
      <c r="D2988" s="9" t="s">
        <v>6911</v>
      </c>
      <c r="E2988" s="9" t="s">
        <v>6203</v>
      </c>
      <c r="F2988" s="9" t="s">
        <v>6313</v>
      </c>
      <c r="G2988" s="9" t="str">
        <f t="shared" si="342"/>
        <v>厚坡镇唐庄村</v>
      </c>
      <c r="H2988" s="9" t="s">
        <v>6314</v>
      </c>
      <c r="I2988" s="9">
        <v>1</v>
      </c>
      <c r="J2988" s="9">
        <v>0</v>
      </c>
      <c r="K2988" s="9">
        <v>1</v>
      </c>
      <c r="L2988" s="9">
        <v>0</v>
      </c>
      <c r="M2988" s="9">
        <f t="shared" si="336"/>
        <v>0</v>
      </c>
      <c r="N2988" s="9">
        <f t="shared" si="337"/>
        <v>300</v>
      </c>
      <c r="O2988" s="9">
        <f t="shared" si="338"/>
        <v>0</v>
      </c>
      <c r="P2988" s="125">
        <f t="shared" si="339"/>
        <v>300</v>
      </c>
      <c r="Q2988" s="127">
        <f t="shared" si="340"/>
        <v>598</v>
      </c>
      <c r="R2988" s="128">
        <f t="shared" si="341"/>
        <v>898</v>
      </c>
      <c r="S2988" s="4" t="str">
        <f>VLOOKUP(D2988,[2]Sheet1!$F$1:$J$65536,5,0)</f>
        <v>6228230975963957168</v>
      </c>
      <c r="T2988" s="4" t="str">
        <f>VLOOKUP(D2988,[1]Sheet1!$F$1:$H$65536,3,0)</f>
        <v>曾有成</v>
      </c>
      <c r="U2988" s="4" t="s">
        <v>56</v>
      </c>
      <c r="V2988" s="4"/>
      <c r="W2988" s="4"/>
      <c r="X2988" s="4"/>
    </row>
    <row r="2989" s="113" customFormat="1" hidden="1" customHeight="1" spans="1:24">
      <c r="A2989" s="9">
        <v>2988</v>
      </c>
      <c r="B2989" s="96" t="s">
        <v>66</v>
      </c>
      <c r="C2989" s="9" t="s">
        <v>6912</v>
      </c>
      <c r="D2989" s="9" t="s">
        <v>6913</v>
      </c>
      <c r="E2989" s="9" t="s">
        <v>6203</v>
      </c>
      <c r="F2989" s="9" t="s">
        <v>6334</v>
      </c>
      <c r="G2989" s="9" t="str">
        <f t="shared" si="342"/>
        <v>厚坡镇卢咀村</v>
      </c>
      <c r="H2989" s="9" t="s">
        <v>6335</v>
      </c>
      <c r="I2989" s="9">
        <v>1</v>
      </c>
      <c r="J2989" s="9">
        <v>1</v>
      </c>
      <c r="K2989" s="9">
        <v>0</v>
      </c>
      <c r="L2989" s="9">
        <v>0</v>
      </c>
      <c r="M2989" s="9">
        <f t="shared" si="336"/>
        <v>75</v>
      </c>
      <c r="N2989" s="9">
        <f t="shared" si="337"/>
        <v>0</v>
      </c>
      <c r="O2989" s="9">
        <f t="shared" si="338"/>
        <v>0</v>
      </c>
      <c r="P2989" s="125">
        <f t="shared" si="339"/>
        <v>75</v>
      </c>
      <c r="Q2989" s="127">
        <f t="shared" si="340"/>
        <v>598</v>
      </c>
      <c r="R2989" s="128">
        <f t="shared" si="341"/>
        <v>673</v>
      </c>
      <c r="S2989" s="4" t="str">
        <f>VLOOKUP(D2989,[2]Sheet1!$F$1:$J$65536,5,0)</f>
        <v>6228230975962744666</v>
      </c>
      <c r="T2989" s="4" t="str">
        <f>VLOOKUP(D2989,[1]Sheet1!$F$1:$H$65536,3,0)</f>
        <v>张金海</v>
      </c>
      <c r="U2989" s="4" t="s">
        <v>56</v>
      </c>
      <c r="V2989" s="4"/>
      <c r="W2989" s="4"/>
      <c r="X2989" s="4"/>
    </row>
    <row r="2990" s="113" customFormat="1" hidden="1" customHeight="1" spans="1:24">
      <c r="A2990" s="9">
        <v>2989</v>
      </c>
      <c r="B2990" s="96" t="s">
        <v>66</v>
      </c>
      <c r="C2990" s="9" t="s">
        <v>6914</v>
      </c>
      <c r="D2990" s="9" t="s">
        <v>6915</v>
      </c>
      <c r="E2990" s="9" t="s">
        <v>6203</v>
      </c>
      <c r="F2990" s="9" t="s">
        <v>6349</v>
      </c>
      <c r="G2990" s="9" t="str">
        <f t="shared" si="342"/>
        <v>厚坡镇王河村</v>
      </c>
      <c r="H2990" s="9" t="s">
        <v>6350</v>
      </c>
      <c r="I2990" s="9">
        <v>1</v>
      </c>
      <c r="J2990" s="9">
        <v>1</v>
      </c>
      <c r="K2990" s="9">
        <v>0</v>
      </c>
      <c r="L2990" s="9">
        <v>0</v>
      </c>
      <c r="M2990" s="9">
        <f t="shared" si="336"/>
        <v>75</v>
      </c>
      <c r="N2990" s="9">
        <f t="shared" si="337"/>
        <v>0</v>
      </c>
      <c r="O2990" s="9">
        <f t="shared" si="338"/>
        <v>0</v>
      </c>
      <c r="P2990" s="125">
        <f t="shared" si="339"/>
        <v>75</v>
      </c>
      <c r="Q2990" s="127">
        <f t="shared" si="340"/>
        <v>598</v>
      </c>
      <c r="R2990" s="128">
        <f t="shared" si="341"/>
        <v>673</v>
      </c>
      <c r="S2990" s="4" t="str">
        <f>VLOOKUP(D2990,[2]Sheet1!$F$1:$J$65536,5,0)</f>
        <v>6228230979003083175</v>
      </c>
      <c r="T2990" s="4" t="str">
        <f>VLOOKUP(D2990,[1]Sheet1!$F$1:$H$65536,3,0)</f>
        <v>申学州</v>
      </c>
      <c r="U2990" s="4" t="s">
        <v>56</v>
      </c>
      <c r="V2990" s="4"/>
      <c r="W2990" s="4"/>
      <c r="X2990" s="4"/>
    </row>
    <row r="2991" s="113" customFormat="1" hidden="1" customHeight="1" spans="1:24">
      <c r="A2991" s="9">
        <v>2990</v>
      </c>
      <c r="B2991" s="96" t="s">
        <v>66</v>
      </c>
      <c r="C2991" s="9" t="s">
        <v>6916</v>
      </c>
      <c r="D2991" s="9" t="s">
        <v>6917</v>
      </c>
      <c r="E2991" s="9" t="s">
        <v>6203</v>
      </c>
      <c r="F2991" s="9" t="s">
        <v>6248</v>
      </c>
      <c r="G2991" s="9" t="str">
        <f t="shared" si="342"/>
        <v>厚坡镇杨安村</v>
      </c>
      <c r="H2991" s="9" t="s">
        <v>6249</v>
      </c>
      <c r="I2991" s="9">
        <v>1</v>
      </c>
      <c r="J2991" s="9">
        <v>1</v>
      </c>
      <c r="K2991" s="9">
        <v>0</v>
      </c>
      <c r="L2991" s="9">
        <v>0</v>
      </c>
      <c r="M2991" s="9">
        <f t="shared" si="336"/>
        <v>75</v>
      </c>
      <c r="N2991" s="9">
        <f t="shared" si="337"/>
        <v>0</v>
      </c>
      <c r="O2991" s="9">
        <f t="shared" si="338"/>
        <v>0</v>
      </c>
      <c r="P2991" s="125">
        <f t="shared" si="339"/>
        <v>75</v>
      </c>
      <c r="Q2991" s="127">
        <f t="shared" si="340"/>
        <v>598</v>
      </c>
      <c r="R2991" s="128">
        <f t="shared" si="341"/>
        <v>673</v>
      </c>
      <c r="S2991" s="4" t="str">
        <f>VLOOKUP(D2991,[2]Sheet1!$F$1:$J$65536,5,0)</f>
        <v>623059486701906596</v>
      </c>
      <c r="T2991" s="4" t="str">
        <f>VLOOKUP(D2991,[1]Sheet1!$F$1:$H$65536,3,0)</f>
        <v>杨道省</v>
      </c>
      <c r="U2991" s="4" t="s">
        <v>56</v>
      </c>
      <c r="V2991" s="4"/>
      <c r="W2991" s="4"/>
      <c r="X2991" s="4"/>
    </row>
    <row r="2992" s="113" customFormat="1" hidden="1" customHeight="1" spans="1:24">
      <c r="A2992" s="9">
        <v>2991</v>
      </c>
      <c r="B2992" s="96" t="s">
        <v>66</v>
      </c>
      <c r="C2992" s="9" t="s">
        <v>6918</v>
      </c>
      <c r="D2992" s="9" t="s">
        <v>6919</v>
      </c>
      <c r="E2992" s="9" t="s">
        <v>6203</v>
      </c>
      <c r="F2992" s="9" t="s">
        <v>6230</v>
      </c>
      <c r="G2992" s="9" t="str">
        <f t="shared" si="342"/>
        <v>厚坡镇李华庄村</v>
      </c>
      <c r="H2992" s="9" t="s">
        <v>6231</v>
      </c>
      <c r="I2992" s="9">
        <v>1</v>
      </c>
      <c r="J2992" s="9">
        <v>1</v>
      </c>
      <c r="K2992" s="9">
        <v>0</v>
      </c>
      <c r="L2992" s="9">
        <v>0</v>
      </c>
      <c r="M2992" s="9">
        <f t="shared" si="336"/>
        <v>75</v>
      </c>
      <c r="N2992" s="9">
        <f t="shared" si="337"/>
        <v>0</v>
      </c>
      <c r="O2992" s="9">
        <f t="shared" si="338"/>
        <v>0</v>
      </c>
      <c r="P2992" s="125">
        <f t="shared" si="339"/>
        <v>75</v>
      </c>
      <c r="Q2992" s="127">
        <f t="shared" si="340"/>
        <v>598</v>
      </c>
      <c r="R2992" s="128">
        <f t="shared" si="341"/>
        <v>673</v>
      </c>
      <c r="S2992" s="4" t="str">
        <f>VLOOKUP(D2992,[2]Sheet1!$F$1:$J$65536,5,0)</f>
        <v>6228230975962167462</v>
      </c>
      <c r="T2992" s="4" t="str">
        <f>VLOOKUP(D2992,[1]Sheet1!$F$1:$H$65536,3,0)</f>
        <v>杨需清</v>
      </c>
      <c r="U2992" s="4" t="s">
        <v>56</v>
      </c>
      <c r="V2992" s="4"/>
      <c r="W2992" s="4"/>
      <c r="X2992" s="4"/>
    </row>
    <row r="2993" s="113" customFormat="1" hidden="1" customHeight="1" spans="1:24">
      <c r="A2993" s="9">
        <v>2992</v>
      </c>
      <c r="B2993" s="96" t="s">
        <v>66</v>
      </c>
      <c r="C2993" s="9" t="s">
        <v>6920</v>
      </c>
      <c r="D2993" s="9" t="s">
        <v>6921</v>
      </c>
      <c r="E2993" s="9" t="s">
        <v>6203</v>
      </c>
      <c r="F2993" s="9" t="s">
        <v>6218</v>
      </c>
      <c r="G2993" s="9" t="str">
        <f t="shared" si="342"/>
        <v>厚坡镇裴岗村</v>
      </c>
      <c r="H2993" s="9" t="s">
        <v>6219</v>
      </c>
      <c r="I2993" s="9">
        <v>1</v>
      </c>
      <c r="J2993" s="9">
        <v>1</v>
      </c>
      <c r="K2993" s="9">
        <v>0</v>
      </c>
      <c r="L2993" s="9">
        <v>0</v>
      </c>
      <c r="M2993" s="9">
        <f t="shared" si="336"/>
        <v>75</v>
      </c>
      <c r="N2993" s="9">
        <f t="shared" si="337"/>
        <v>0</v>
      </c>
      <c r="O2993" s="9">
        <f t="shared" si="338"/>
        <v>0</v>
      </c>
      <c r="P2993" s="125">
        <f t="shared" si="339"/>
        <v>75</v>
      </c>
      <c r="Q2993" s="127">
        <f t="shared" si="340"/>
        <v>598</v>
      </c>
      <c r="R2993" s="128">
        <f t="shared" si="341"/>
        <v>673</v>
      </c>
      <c r="S2993" s="4" t="str">
        <f>VLOOKUP(D2993,[2]Sheet1!$F$1:$J$65536,5,0)</f>
        <v>6228230975964530964</v>
      </c>
      <c r="T2993" s="4" t="str">
        <f>VLOOKUP(D2993,[1]Sheet1!$F$1:$H$65536,3,0)</f>
        <v>高志道</v>
      </c>
      <c r="U2993" s="4" t="s">
        <v>56</v>
      </c>
      <c r="V2993" s="4"/>
      <c r="W2993" s="4"/>
      <c r="X2993" s="4"/>
    </row>
    <row r="2994" s="113" customFormat="1" hidden="1" customHeight="1" spans="1:24">
      <c r="A2994" s="9">
        <v>2993</v>
      </c>
      <c r="B2994" s="96" t="s">
        <v>66</v>
      </c>
      <c r="C2994" s="9" t="s">
        <v>6922</v>
      </c>
      <c r="D2994" s="9" t="s">
        <v>6923</v>
      </c>
      <c r="E2994" s="9" t="s">
        <v>6203</v>
      </c>
      <c r="F2994" s="9" t="s">
        <v>6301</v>
      </c>
      <c r="G2994" s="9" t="str">
        <f t="shared" si="342"/>
        <v>厚坡镇王寨村</v>
      </c>
      <c r="H2994" s="9" t="s">
        <v>6302</v>
      </c>
      <c r="I2994" s="9">
        <v>1</v>
      </c>
      <c r="J2994" s="9">
        <v>0</v>
      </c>
      <c r="K2994" s="9">
        <v>1</v>
      </c>
      <c r="L2994" s="9">
        <v>0</v>
      </c>
      <c r="M2994" s="9">
        <f t="shared" si="336"/>
        <v>0</v>
      </c>
      <c r="N2994" s="9">
        <f t="shared" si="337"/>
        <v>300</v>
      </c>
      <c r="O2994" s="9">
        <f t="shared" si="338"/>
        <v>0</v>
      </c>
      <c r="P2994" s="125">
        <f t="shared" si="339"/>
        <v>300</v>
      </c>
      <c r="Q2994" s="127">
        <f t="shared" si="340"/>
        <v>598</v>
      </c>
      <c r="R2994" s="128">
        <f t="shared" si="341"/>
        <v>898</v>
      </c>
      <c r="S2994" s="4" t="str">
        <f>VLOOKUP(D2994,[2]Sheet1!$F$1:$J$65536,5,0)</f>
        <v>6228230975961590961</v>
      </c>
      <c r="T2994" s="4" t="str">
        <f>VLOOKUP(D2994,[1]Sheet1!$F$1:$H$65536,3,0)</f>
        <v>张学法</v>
      </c>
      <c r="U2994" s="4" t="s">
        <v>56</v>
      </c>
      <c r="V2994" s="4"/>
      <c r="W2994" s="4"/>
      <c r="X2994" s="4"/>
    </row>
    <row r="2995" s="113" customFormat="1" hidden="1" customHeight="1" spans="1:24">
      <c r="A2995" s="9">
        <v>2994</v>
      </c>
      <c r="B2995" s="96" t="s">
        <v>66</v>
      </c>
      <c r="C2995" s="9" t="s">
        <v>6924</v>
      </c>
      <c r="D2995" s="9" t="s">
        <v>6925</v>
      </c>
      <c r="E2995" s="9" t="s">
        <v>6203</v>
      </c>
      <c r="F2995" s="9" t="s">
        <v>6222</v>
      </c>
      <c r="G2995" s="9" t="str">
        <f t="shared" si="342"/>
        <v>厚坡镇孙寨村</v>
      </c>
      <c r="H2995" s="9" t="s">
        <v>6223</v>
      </c>
      <c r="I2995" s="9">
        <v>1</v>
      </c>
      <c r="J2995" s="9">
        <v>1</v>
      </c>
      <c r="K2995" s="9">
        <v>0</v>
      </c>
      <c r="L2995" s="9">
        <v>0</v>
      </c>
      <c r="M2995" s="9">
        <f t="shared" si="336"/>
        <v>75</v>
      </c>
      <c r="N2995" s="9">
        <f t="shared" si="337"/>
        <v>0</v>
      </c>
      <c r="O2995" s="9">
        <f t="shared" si="338"/>
        <v>0</v>
      </c>
      <c r="P2995" s="125">
        <f t="shared" si="339"/>
        <v>75</v>
      </c>
      <c r="Q2995" s="127">
        <f t="shared" si="340"/>
        <v>598</v>
      </c>
      <c r="R2995" s="128">
        <f t="shared" si="341"/>
        <v>673</v>
      </c>
      <c r="S2995" s="4" t="str">
        <f>VLOOKUP(D2995,[2]Sheet1!$F$1:$J$65536,5,0)</f>
        <v>6228230975962318263</v>
      </c>
      <c r="T2995" s="4" t="str">
        <f>VLOOKUP(D2995,[1]Sheet1!$F$1:$H$65536,3,0)</f>
        <v>闫景付</v>
      </c>
      <c r="U2995" s="4" t="s">
        <v>56</v>
      </c>
      <c r="V2995" s="4"/>
      <c r="W2995" s="4"/>
      <c r="X2995" s="4"/>
    </row>
    <row r="2996" s="113" customFormat="1" hidden="1" customHeight="1" spans="1:24">
      <c r="A2996" s="9">
        <v>2995</v>
      </c>
      <c r="B2996" s="96" t="s">
        <v>66</v>
      </c>
      <c r="C2996" s="9" t="s">
        <v>6926</v>
      </c>
      <c r="D2996" s="9" t="s">
        <v>6927</v>
      </c>
      <c r="E2996" s="9" t="s">
        <v>6203</v>
      </c>
      <c r="F2996" s="9" t="s">
        <v>6267</v>
      </c>
      <c r="G2996" s="9" t="str">
        <f t="shared" si="342"/>
        <v>厚坡镇后街村</v>
      </c>
      <c r="H2996" s="9" t="s">
        <v>6268</v>
      </c>
      <c r="I2996" s="9">
        <v>1</v>
      </c>
      <c r="J2996" s="9">
        <v>0</v>
      </c>
      <c r="K2996" s="9">
        <v>0</v>
      </c>
      <c r="L2996" s="9">
        <v>1</v>
      </c>
      <c r="M2996" s="9">
        <f t="shared" si="336"/>
        <v>0</v>
      </c>
      <c r="N2996" s="9">
        <f t="shared" si="337"/>
        <v>0</v>
      </c>
      <c r="O2996" s="9">
        <f t="shared" si="338"/>
        <v>600</v>
      </c>
      <c r="P2996" s="125">
        <f t="shared" si="339"/>
        <v>600</v>
      </c>
      <c r="Q2996" s="127">
        <f t="shared" si="340"/>
        <v>598</v>
      </c>
      <c r="R2996" s="128">
        <f t="shared" si="341"/>
        <v>1198</v>
      </c>
      <c r="S2996" s="4" t="str">
        <f>VLOOKUP(D2996,[2]Sheet1!$F$1:$J$65536,5,0)</f>
        <v>6228230975962044364</v>
      </c>
      <c r="T2996" s="4" t="str">
        <f>VLOOKUP(D2996,[1]Sheet1!$F$1:$H$65536,3,0)</f>
        <v>乔付来</v>
      </c>
      <c r="U2996" s="4" t="s">
        <v>56</v>
      </c>
      <c r="V2996" s="4"/>
      <c r="W2996" s="4"/>
      <c r="X2996" s="4"/>
    </row>
    <row r="2997" s="113" customFormat="1" hidden="1" customHeight="1" spans="1:24">
      <c r="A2997" s="9">
        <v>2996</v>
      </c>
      <c r="B2997" s="96" t="s">
        <v>174</v>
      </c>
      <c r="C2997" s="9" t="s">
        <v>6928</v>
      </c>
      <c r="D2997" s="9" t="s">
        <v>6929</v>
      </c>
      <c r="E2997" s="9" t="s">
        <v>6203</v>
      </c>
      <c r="F2997" s="9" t="s">
        <v>6218</v>
      </c>
      <c r="G2997" s="9" t="str">
        <f t="shared" si="342"/>
        <v>厚坡镇裴岗村</v>
      </c>
      <c r="H2997" s="9" t="s">
        <v>6219</v>
      </c>
      <c r="I2997" s="9">
        <v>1</v>
      </c>
      <c r="J2997" s="9">
        <v>1</v>
      </c>
      <c r="K2997" s="9">
        <v>0</v>
      </c>
      <c r="L2997" s="9">
        <v>0</v>
      </c>
      <c r="M2997" s="9">
        <f t="shared" si="336"/>
        <v>75</v>
      </c>
      <c r="N2997" s="9">
        <f t="shared" si="337"/>
        <v>0</v>
      </c>
      <c r="O2997" s="9">
        <f t="shared" si="338"/>
        <v>0</v>
      </c>
      <c r="P2997" s="125">
        <f t="shared" si="339"/>
        <v>75</v>
      </c>
      <c r="Q2997" s="127">
        <f t="shared" si="340"/>
        <v>598</v>
      </c>
      <c r="R2997" s="128">
        <f t="shared" si="341"/>
        <v>673</v>
      </c>
      <c r="S2997" s="4" t="str">
        <f>VLOOKUP(D2997,[2]Sheet1!$F$1:$J$65536,5,0)</f>
        <v>6228230975964657163</v>
      </c>
      <c r="T2997" s="4" t="str">
        <f>VLOOKUP(D2997,[1]Sheet1!$F$1:$H$65536,3,0)</f>
        <v>杨秀丽</v>
      </c>
      <c r="U2997" s="4" t="s">
        <v>56</v>
      </c>
      <c r="V2997" s="4"/>
      <c r="W2997" s="4"/>
      <c r="X2997" s="4"/>
    </row>
    <row r="2998" s="113" customFormat="1" hidden="1" customHeight="1" spans="1:24">
      <c r="A2998" s="9">
        <v>2997</v>
      </c>
      <c r="B2998" s="96" t="s">
        <v>66</v>
      </c>
      <c r="C2998" s="9" t="s">
        <v>6930</v>
      </c>
      <c r="D2998" s="9" t="s">
        <v>6931</v>
      </c>
      <c r="E2998" s="9" t="s">
        <v>6203</v>
      </c>
      <c r="F2998" s="9" t="s">
        <v>6349</v>
      </c>
      <c r="G2998" s="9" t="str">
        <f t="shared" si="342"/>
        <v>厚坡镇王河村</v>
      </c>
      <c r="H2998" s="9" t="s">
        <v>6350</v>
      </c>
      <c r="I2998" s="9">
        <v>1</v>
      </c>
      <c r="J2998" s="9">
        <v>1</v>
      </c>
      <c r="K2998" s="9">
        <v>0</v>
      </c>
      <c r="L2998" s="9">
        <v>0</v>
      </c>
      <c r="M2998" s="9">
        <f t="shared" si="336"/>
        <v>75</v>
      </c>
      <c r="N2998" s="9">
        <f t="shared" si="337"/>
        <v>0</v>
      </c>
      <c r="O2998" s="9">
        <f t="shared" si="338"/>
        <v>0</v>
      </c>
      <c r="P2998" s="125">
        <f t="shared" si="339"/>
        <v>75</v>
      </c>
      <c r="Q2998" s="127">
        <f t="shared" si="340"/>
        <v>598</v>
      </c>
      <c r="R2998" s="128">
        <f t="shared" si="341"/>
        <v>673</v>
      </c>
      <c r="S2998" s="4" t="str">
        <f>VLOOKUP(D2998,[2]Sheet1!$F$1:$J$65536,5,0)</f>
        <v>623059486700964612</v>
      </c>
      <c r="T2998" s="4" t="str">
        <f>VLOOKUP(D2998,[1]Sheet1!$F$1:$H$65536,3,0)</f>
        <v>申心书</v>
      </c>
      <c r="U2998" s="4" t="s">
        <v>56</v>
      </c>
      <c r="V2998" s="4"/>
      <c r="W2998" s="4"/>
      <c r="X2998" s="4"/>
    </row>
    <row r="2999" s="113" customFormat="1" hidden="1" customHeight="1" spans="1:24">
      <c r="A2999" s="9">
        <v>2998</v>
      </c>
      <c r="B2999" s="96" t="s">
        <v>123</v>
      </c>
      <c r="C2999" s="9" t="s">
        <v>6932</v>
      </c>
      <c r="D2999" s="9" t="s">
        <v>6933</v>
      </c>
      <c r="E2999" s="9" t="s">
        <v>6203</v>
      </c>
      <c r="F2999" s="9" t="s">
        <v>6535</v>
      </c>
      <c r="G2999" s="9" t="str">
        <f t="shared" si="342"/>
        <v>厚坡镇杨窝村</v>
      </c>
      <c r="H2999" s="9" t="s">
        <v>6536</v>
      </c>
      <c r="I2999" s="9">
        <v>1</v>
      </c>
      <c r="J2999" s="9">
        <v>1</v>
      </c>
      <c r="K2999" s="9">
        <v>0</v>
      </c>
      <c r="L2999" s="9">
        <v>0</v>
      </c>
      <c r="M2999" s="9">
        <f t="shared" si="336"/>
        <v>75</v>
      </c>
      <c r="N2999" s="9">
        <f t="shared" si="337"/>
        <v>0</v>
      </c>
      <c r="O2999" s="9">
        <f t="shared" si="338"/>
        <v>0</v>
      </c>
      <c r="P2999" s="125">
        <f t="shared" si="339"/>
        <v>75</v>
      </c>
      <c r="Q2999" s="127">
        <f t="shared" si="340"/>
        <v>598</v>
      </c>
      <c r="R2999" s="128">
        <f t="shared" si="341"/>
        <v>673</v>
      </c>
      <c r="S2999" s="4" t="str">
        <f>VLOOKUP(D2999,[2]Sheet1!$F$1:$J$65536,5,0)</f>
        <v>623059486701529406</v>
      </c>
      <c r="T2999" s="4" t="str">
        <f>VLOOKUP(D2999,[1]Sheet1!$F$1:$H$65536,3,0)</f>
        <v>杨尚儒</v>
      </c>
      <c r="U2999" s="4" t="s">
        <v>56</v>
      </c>
      <c r="V2999" s="4"/>
      <c r="W2999" s="4"/>
      <c r="X2999" s="4"/>
    </row>
    <row r="3000" s="113" customFormat="1" hidden="1" customHeight="1" spans="1:24">
      <c r="A3000" s="9">
        <v>2999</v>
      </c>
      <c r="B3000" s="96" t="s">
        <v>41</v>
      </c>
      <c r="C3000" s="9" t="s">
        <v>6934</v>
      </c>
      <c r="D3000" s="9" t="s">
        <v>6935</v>
      </c>
      <c r="E3000" s="9" t="s">
        <v>6203</v>
      </c>
      <c r="F3000" s="9" t="s">
        <v>6293</v>
      </c>
      <c r="G3000" s="9" t="str">
        <f t="shared" si="342"/>
        <v>厚坡镇闫寨村</v>
      </c>
      <c r="H3000" s="9" t="s">
        <v>6294</v>
      </c>
      <c r="I3000" s="9">
        <v>1</v>
      </c>
      <c r="J3000" s="9">
        <v>1</v>
      </c>
      <c r="K3000" s="9">
        <v>0</v>
      </c>
      <c r="L3000" s="9">
        <v>0</v>
      </c>
      <c r="M3000" s="9">
        <f t="shared" si="336"/>
        <v>75</v>
      </c>
      <c r="N3000" s="9">
        <f t="shared" si="337"/>
        <v>0</v>
      </c>
      <c r="O3000" s="9">
        <f t="shared" si="338"/>
        <v>0</v>
      </c>
      <c r="P3000" s="125">
        <f t="shared" si="339"/>
        <v>75</v>
      </c>
      <c r="Q3000" s="127">
        <f t="shared" si="340"/>
        <v>598</v>
      </c>
      <c r="R3000" s="128">
        <f t="shared" si="341"/>
        <v>673</v>
      </c>
      <c r="S3000" s="4" t="str">
        <f>VLOOKUP(D3000,[2]Sheet1!$F$1:$J$65536,5,0)</f>
        <v>623059486702035353</v>
      </c>
      <c r="T3000" s="4" t="str">
        <f>VLOOKUP(D3000,[1]Sheet1!$F$1:$H$65536,3,0)</f>
        <v>王雅婷</v>
      </c>
      <c r="U3000" s="4" t="s">
        <v>56</v>
      </c>
      <c r="V3000" s="4"/>
      <c r="W3000" s="4"/>
      <c r="X3000" s="4"/>
    </row>
    <row r="3001" s="113" customFormat="1" hidden="1" customHeight="1" spans="1:24">
      <c r="A3001" s="9">
        <v>3000</v>
      </c>
      <c r="B3001" s="96" t="s">
        <v>123</v>
      </c>
      <c r="C3001" s="9" t="s">
        <v>6936</v>
      </c>
      <c r="D3001" s="9" t="s">
        <v>6937</v>
      </c>
      <c r="E3001" s="9" t="s">
        <v>6203</v>
      </c>
      <c r="F3001" s="9" t="s">
        <v>6301</v>
      </c>
      <c r="G3001" s="9" t="str">
        <f t="shared" si="342"/>
        <v>厚坡镇王寨村</v>
      </c>
      <c r="H3001" s="9" t="s">
        <v>6302</v>
      </c>
      <c r="I3001" s="9">
        <v>1</v>
      </c>
      <c r="J3001" s="9">
        <v>1</v>
      </c>
      <c r="K3001" s="9">
        <v>0</v>
      </c>
      <c r="L3001" s="9">
        <v>0</v>
      </c>
      <c r="M3001" s="9">
        <f t="shared" si="336"/>
        <v>75</v>
      </c>
      <c r="N3001" s="9">
        <f t="shared" si="337"/>
        <v>0</v>
      </c>
      <c r="O3001" s="9">
        <f t="shared" si="338"/>
        <v>0</v>
      </c>
      <c r="P3001" s="125">
        <f t="shared" si="339"/>
        <v>75</v>
      </c>
      <c r="Q3001" s="127">
        <f t="shared" si="340"/>
        <v>598</v>
      </c>
      <c r="R3001" s="128">
        <f t="shared" si="341"/>
        <v>673</v>
      </c>
      <c r="S3001" s="4" t="str">
        <f>VLOOKUP(D3001,[2]Sheet1!$F$1:$J$65536,5,0)</f>
        <v>623059486701579054</v>
      </c>
      <c r="T3001" s="4" t="str">
        <f>VLOOKUP(D3001,[1]Sheet1!$F$1:$H$65536,3,0)</f>
        <v>张炳金</v>
      </c>
      <c r="U3001" s="4" t="s">
        <v>56</v>
      </c>
      <c r="V3001" s="4"/>
      <c r="W3001" s="4"/>
      <c r="X3001" s="4"/>
    </row>
    <row r="3002" s="113" customFormat="1" hidden="1" customHeight="1" spans="1:24">
      <c r="A3002" s="9">
        <v>3001</v>
      </c>
      <c r="B3002" s="96" t="s">
        <v>853</v>
      </c>
      <c r="C3002" s="9" t="s">
        <v>6938</v>
      </c>
      <c r="D3002" s="9" t="s">
        <v>6939</v>
      </c>
      <c r="E3002" s="9" t="s">
        <v>6203</v>
      </c>
      <c r="F3002" s="9" t="s">
        <v>2114</v>
      </c>
      <c r="G3002" s="9" t="str">
        <f t="shared" si="342"/>
        <v>厚坡镇王沟村</v>
      </c>
      <c r="H3002" s="9" t="s">
        <v>6271</v>
      </c>
      <c r="I3002" s="9">
        <v>1</v>
      </c>
      <c r="J3002" s="9">
        <v>1</v>
      </c>
      <c r="K3002" s="9">
        <v>0</v>
      </c>
      <c r="L3002" s="9">
        <v>0</v>
      </c>
      <c r="M3002" s="9">
        <f t="shared" si="336"/>
        <v>75</v>
      </c>
      <c r="N3002" s="9">
        <f t="shared" si="337"/>
        <v>0</v>
      </c>
      <c r="O3002" s="9">
        <f t="shared" si="338"/>
        <v>0</v>
      </c>
      <c r="P3002" s="125">
        <f t="shared" si="339"/>
        <v>75</v>
      </c>
      <c r="Q3002" s="127">
        <f t="shared" si="340"/>
        <v>598</v>
      </c>
      <c r="R3002" s="128">
        <f t="shared" si="341"/>
        <v>673</v>
      </c>
      <c r="S3002" s="4" t="str">
        <f>VLOOKUP(D3002,[2]Sheet1!$F$1:$J$65536,5,0)</f>
        <v>623059486701587388</v>
      </c>
      <c r="T3002" s="4" t="str">
        <f>VLOOKUP(D3002,[1]Sheet1!$F$1:$H$65536,3,0)</f>
        <v>杨绍硕</v>
      </c>
      <c r="U3002" s="4" t="s">
        <v>56</v>
      </c>
      <c r="V3002" s="4"/>
      <c r="W3002" s="4"/>
      <c r="X3002" s="4"/>
    </row>
    <row r="3003" s="113" customFormat="1" hidden="1" customHeight="1" spans="1:24">
      <c r="A3003" s="9">
        <v>3002</v>
      </c>
      <c r="B3003" s="96" t="s">
        <v>179</v>
      </c>
      <c r="C3003" s="9" t="s">
        <v>6940</v>
      </c>
      <c r="D3003" s="9" t="s">
        <v>6941</v>
      </c>
      <c r="E3003" s="9" t="s">
        <v>6203</v>
      </c>
      <c r="F3003" s="9" t="s">
        <v>5250</v>
      </c>
      <c r="G3003" s="9" t="str">
        <f t="shared" si="342"/>
        <v>厚坡镇张寨村</v>
      </c>
      <c r="H3003" s="9" t="s">
        <v>6425</v>
      </c>
      <c r="I3003" s="9">
        <v>1</v>
      </c>
      <c r="J3003" s="9">
        <v>0</v>
      </c>
      <c r="K3003" s="9">
        <v>0</v>
      </c>
      <c r="L3003" s="9">
        <v>1</v>
      </c>
      <c r="M3003" s="9">
        <f t="shared" si="336"/>
        <v>0</v>
      </c>
      <c r="N3003" s="9">
        <f t="shared" si="337"/>
        <v>0</v>
      </c>
      <c r="O3003" s="9">
        <f t="shared" si="338"/>
        <v>600</v>
      </c>
      <c r="P3003" s="125">
        <f t="shared" si="339"/>
        <v>600</v>
      </c>
      <c r="Q3003" s="127">
        <f t="shared" si="340"/>
        <v>598</v>
      </c>
      <c r="R3003" s="128">
        <f t="shared" si="341"/>
        <v>1198</v>
      </c>
      <c r="S3003" s="4" t="str">
        <f>VLOOKUP(D3003,[2]Sheet1!$F$1:$J$65536,5,0)</f>
        <v>623059486701592172</v>
      </c>
      <c r="T3003" s="4" t="str">
        <f>VLOOKUP(D3003,[1]Sheet1!$F$1:$H$65536,3,0)</f>
        <v>张洒</v>
      </c>
      <c r="U3003" s="4" t="s">
        <v>56</v>
      </c>
      <c r="V3003" s="4"/>
      <c r="W3003" s="4"/>
      <c r="X3003" s="4"/>
    </row>
    <row r="3004" s="113" customFormat="1" hidden="1" customHeight="1" spans="1:24">
      <c r="A3004" s="9">
        <v>3003</v>
      </c>
      <c r="B3004" s="96" t="s">
        <v>41</v>
      </c>
      <c r="C3004" s="9" t="s">
        <v>6942</v>
      </c>
      <c r="D3004" s="9" t="s">
        <v>6943</v>
      </c>
      <c r="E3004" s="9" t="s">
        <v>6203</v>
      </c>
      <c r="F3004" s="9" t="s">
        <v>6204</v>
      </c>
      <c r="G3004" s="9" t="str">
        <f t="shared" si="342"/>
        <v>厚坡镇前河村</v>
      </c>
      <c r="H3004" s="9" t="s">
        <v>6205</v>
      </c>
      <c r="I3004" s="9">
        <v>1</v>
      </c>
      <c r="J3004" s="9">
        <v>1</v>
      </c>
      <c r="K3004" s="9">
        <v>0</v>
      </c>
      <c r="L3004" s="9">
        <v>0</v>
      </c>
      <c r="M3004" s="9">
        <f t="shared" si="336"/>
        <v>75</v>
      </c>
      <c r="N3004" s="9">
        <f t="shared" si="337"/>
        <v>0</v>
      </c>
      <c r="O3004" s="9">
        <f t="shared" si="338"/>
        <v>0</v>
      </c>
      <c r="P3004" s="125">
        <f t="shared" si="339"/>
        <v>75</v>
      </c>
      <c r="Q3004" s="127">
        <f t="shared" si="340"/>
        <v>598</v>
      </c>
      <c r="R3004" s="128">
        <f t="shared" si="341"/>
        <v>673</v>
      </c>
      <c r="S3004" s="4" t="str">
        <f>VLOOKUP(D3004,[2]Sheet1!$F$1:$J$65536,5,0)</f>
        <v>623059486701187650</v>
      </c>
      <c r="T3004" s="4" t="str">
        <f>VLOOKUP(D3004,[1]Sheet1!$F$1:$H$65536,3,0)</f>
        <v>李佳慧</v>
      </c>
      <c r="U3004" s="4" t="s">
        <v>56</v>
      </c>
      <c r="V3004" s="4"/>
      <c r="W3004" s="4"/>
      <c r="X3004" s="4"/>
    </row>
    <row r="3005" s="113" customFormat="1" hidden="1" customHeight="1" spans="1:24">
      <c r="A3005" s="9">
        <v>3004</v>
      </c>
      <c r="B3005" s="96" t="s">
        <v>41</v>
      </c>
      <c r="C3005" s="9" t="s">
        <v>6944</v>
      </c>
      <c r="D3005" s="9" t="s">
        <v>6945</v>
      </c>
      <c r="E3005" s="9" t="s">
        <v>6203</v>
      </c>
      <c r="F3005" s="9" t="s">
        <v>1491</v>
      </c>
      <c r="G3005" s="9" t="str">
        <f t="shared" si="342"/>
        <v>厚坡镇张楼村</v>
      </c>
      <c r="H3005" s="9" t="s">
        <v>6329</v>
      </c>
      <c r="I3005" s="9">
        <v>1</v>
      </c>
      <c r="J3005" s="9">
        <v>1</v>
      </c>
      <c r="K3005" s="9">
        <v>0</v>
      </c>
      <c r="L3005" s="9">
        <v>0</v>
      </c>
      <c r="M3005" s="9">
        <f t="shared" si="336"/>
        <v>75</v>
      </c>
      <c r="N3005" s="9">
        <f t="shared" si="337"/>
        <v>0</v>
      </c>
      <c r="O3005" s="9">
        <f t="shared" si="338"/>
        <v>0</v>
      </c>
      <c r="P3005" s="125">
        <f t="shared" si="339"/>
        <v>75</v>
      </c>
      <c r="Q3005" s="127">
        <f t="shared" si="340"/>
        <v>598</v>
      </c>
      <c r="R3005" s="128">
        <f t="shared" si="341"/>
        <v>673</v>
      </c>
      <c r="S3005" s="4" t="str">
        <f>VLOOKUP(D3005,[2]Sheet1!$F$1:$J$65536,5,0)</f>
        <v>6217975130027656180</v>
      </c>
      <c r="T3005" s="4" t="str">
        <f>VLOOKUP(D3005,[1]Sheet1!$F$1:$H$65536,3,0)</f>
        <v>张如意</v>
      </c>
      <c r="U3005" s="4" t="s">
        <v>56</v>
      </c>
      <c r="V3005" s="4"/>
      <c r="W3005" s="4"/>
      <c r="X3005" s="4"/>
    </row>
    <row r="3006" s="113" customFormat="1" hidden="1" customHeight="1" spans="1:24">
      <c r="A3006" s="9">
        <v>3005</v>
      </c>
      <c r="B3006" s="96" t="s">
        <v>123</v>
      </c>
      <c r="C3006" s="9" t="s">
        <v>6946</v>
      </c>
      <c r="D3006" s="9" t="s">
        <v>6947</v>
      </c>
      <c r="E3006" s="9" t="s">
        <v>6203</v>
      </c>
      <c r="F3006" s="9" t="s">
        <v>6394</v>
      </c>
      <c r="G3006" s="9" t="str">
        <f t="shared" si="342"/>
        <v>厚坡镇严营村</v>
      </c>
      <c r="H3006" s="9" t="s">
        <v>6395</v>
      </c>
      <c r="I3006" s="9">
        <v>1</v>
      </c>
      <c r="J3006" s="9">
        <v>1</v>
      </c>
      <c r="K3006" s="9">
        <v>0</v>
      </c>
      <c r="L3006" s="9">
        <v>0</v>
      </c>
      <c r="M3006" s="9">
        <f t="shared" si="336"/>
        <v>75</v>
      </c>
      <c r="N3006" s="9">
        <f t="shared" si="337"/>
        <v>0</v>
      </c>
      <c r="O3006" s="9">
        <f t="shared" si="338"/>
        <v>0</v>
      </c>
      <c r="P3006" s="125">
        <f t="shared" si="339"/>
        <v>75</v>
      </c>
      <c r="Q3006" s="127">
        <f t="shared" si="340"/>
        <v>598</v>
      </c>
      <c r="R3006" s="128">
        <f t="shared" si="341"/>
        <v>673</v>
      </c>
      <c r="S3006" s="4" t="str">
        <f>VLOOKUP(D3006,[2]Sheet1!$F$1:$J$65536,5,0)</f>
        <v>623059486701984361</v>
      </c>
      <c r="T3006" s="4" t="str">
        <f>VLOOKUP(D3006,[1]Sheet1!$F$1:$H$65536,3,0)</f>
        <v>李宝</v>
      </c>
      <c r="U3006" s="4" t="s">
        <v>56</v>
      </c>
      <c r="V3006" s="4"/>
      <c r="W3006" s="4"/>
      <c r="X3006" s="4"/>
    </row>
    <row r="3007" s="113" customFormat="1" hidden="1" customHeight="1" spans="1:24">
      <c r="A3007" s="9">
        <v>3006</v>
      </c>
      <c r="B3007" s="96" t="s">
        <v>123</v>
      </c>
      <c r="C3007" s="9" t="s">
        <v>6948</v>
      </c>
      <c r="D3007" s="9" t="s">
        <v>6949</v>
      </c>
      <c r="E3007" s="9" t="s">
        <v>6203</v>
      </c>
      <c r="F3007" s="9" t="s">
        <v>1491</v>
      </c>
      <c r="G3007" s="9" t="str">
        <f t="shared" si="342"/>
        <v>厚坡镇张楼村</v>
      </c>
      <c r="H3007" s="9" t="s">
        <v>6329</v>
      </c>
      <c r="I3007" s="9">
        <v>1</v>
      </c>
      <c r="J3007" s="9">
        <v>1</v>
      </c>
      <c r="K3007" s="9">
        <v>0</v>
      </c>
      <c r="L3007" s="9">
        <v>0</v>
      </c>
      <c r="M3007" s="9">
        <f t="shared" si="336"/>
        <v>75</v>
      </c>
      <c r="N3007" s="9">
        <f t="shared" si="337"/>
        <v>0</v>
      </c>
      <c r="O3007" s="9">
        <f t="shared" si="338"/>
        <v>0</v>
      </c>
      <c r="P3007" s="125">
        <f t="shared" si="339"/>
        <v>75</v>
      </c>
      <c r="Q3007" s="127">
        <f t="shared" si="340"/>
        <v>598</v>
      </c>
      <c r="R3007" s="128">
        <f t="shared" si="341"/>
        <v>673</v>
      </c>
      <c r="S3007" s="4" t="str">
        <f>VLOOKUP(D3007,[2]Sheet1!$F$1:$J$65536,5,0)</f>
        <v>623059486702916032</v>
      </c>
      <c r="T3007" s="4" t="str">
        <f>VLOOKUP(D3007,[1]Sheet1!$F$1:$H$65536,3,0)</f>
        <v>张明阳</v>
      </c>
      <c r="U3007" s="4" t="s">
        <v>56</v>
      </c>
      <c r="V3007" s="4"/>
      <c r="W3007" s="4"/>
      <c r="X3007" s="4"/>
    </row>
    <row r="3008" s="113" customFormat="1" hidden="1" customHeight="1" spans="1:24">
      <c r="A3008" s="9">
        <v>3007</v>
      </c>
      <c r="B3008" s="96" t="s">
        <v>41</v>
      </c>
      <c r="C3008" s="9" t="s">
        <v>6950</v>
      </c>
      <c r="D3008" s="9" t="s">
        <v>6951</v>
      </c>
      <c r="E3008" s="9" t="s">
        <v>6203</v>
      </c>
      <c r="F3008" s="9" t="s">
        <v>6204</v>
      </c>
      <c r="G3008" s="9" t="str">
        <f t="shared" si="342"/>
        <v>厚坡镇前河村</v>
      </c>
      <c r="H3008" s="9" t="s">
        <v>6205</v>
      </c>
      <c r="I3008" s="9">
        <v>1</v>
      </c>
      <c r="J3008" s="9">
        <v>1</v>
      </c>
      <c r="K3008" s="9">
        <v>0</v>
      </c>
      <c r="L3008" s="9">
        <v>0</v>
      </c>
      <c r="M3008" s="9">
        <f t="shared" si="336"/>
        <v>75</v>
      </c>
      <c r="N3008" s="9">
        <f t="shared" si="337"/>
        <v>0</v>
      </c>
      <c r="O3008" s="9">
        <f t="shared" si="338"/>
        <v>0</v>
      </c>
      <c r="P3008" s="125">
        <f t="shared" si="339"/>
        <v>75</v>
      </c>
      <c r="Q3008" s="127">
        <f t="shared" si="340"/>
        <v>598</v>
      </c>
      <c r="R3008" s="128">
        <f t="shared" si="341"/>
        <v>673</v>
      </c>
      <c r="S3008" s="4" t="str">
        <f>VLOOKUP(D3008,[2]Sheet1!$F$1:$J$65536,5,0)</f>
        <v>623059486701187668</v>
      </c>
      <c r="T3008" s="4" t="str">
        <f>VLOOKUP(D3008,[1]Sheet1!$F$1:$H$65536,3,0)</f>
        <v>李佳欣</v>
      </c>
      <c r="U3008" s="4" t="s">
        <v>56</v>
      </c>
      <c r="V3008" s="4"/>
      <c r="W3008" s="4"/>
      <c r="X3008" s="4"/>
    </row>
    <row r="3009" s="113" customFormat="1" hidden="1" customHeight="1" spans="1:24">
      <c r="A3009" s="9">
        <v>3008</v>
      </c>
      <c r="B3009" s="96" t="s">
        <v>66</v>
      </c>
      <c r="C3009" s="9" t="s">
        <v>6952</v>
      </c>
      <c r="D3009" s="9" t="s">
        <v>6953</v>
      </c>
      <c r="E3009" s="9" t="s">
        <v>6203</v>
      </c>
      <c r="F3009" s="9" t="s">
        <v>6293</v>
      </c>
      <c r="G3009" s="9" t="str">
        <f t="shared" si="342"/>
        <v>厚坡镇闫寨村</v>
      </c>
      <c r="H3009" s="9" t="s">
        <v>6294</v>
      </c>
      <c r="I3009" s="9">
        <v>1</v>
      </c>
      <c r="J3009" s="9">
        <v>1</v>
      </c>
      <c r="K3009" s="9">
        <v>0</v>
      </c>
      <c r="L3009" s="9">
        <v>0</v>
      </c>
      <c r="M3009" s="9">
        <f t="shared" si="336"/>
        <v>75</v>
      </c>
      <c r="N3009" s="9">
        <f t="shared" si="337"/>
        <v>0</v>
      </c>
      <c r="O3009" s="9">
        <f t="shared" si="338"/>
        <v>0</v>
      </c>
      <c r="P3009" s="125">
        <f t="shared" si="339"/>
        <v>75</v>
      </c>
      <c r="Q3009" s="127">
        <f t="shared" si="340"/>
        <v>598</v>
      </c>
      <c r="R3009" s="128">
        <f t="shared" si="341"/>
        <v>673</v>
      </c>
      <c r="S3009" s="4" t="str">
        <f>VLOOKUP(D3009,[2]Sheet1!$F$1:$J$65536,5,0)</f>
        <v>6217975130026072934</v>
      </c>
      <c r="T3009" s="4" t="str">
        <f>VLOOKUP(D3009,[1]Sheet1!$F$1:$H$65536,3,0)</f>
        <v>王靖扬</v>
      </c>
      <c r="U3009" s="4" t="s">
        <v>56</v>
      </c>
      <c r="V3009" s="4"/>
      <c r="W3009" s="4"/>
      <c r="X3009" s="4"/>
    </row>
    <row r="3010" s="113" customFormat="1" hidden="1" customHeight="1" spans="1:24">
      <c r="A3010" s="9">
        <v>3009</v>
      </c>
      <c r="B3010" s="96" t="s">
        <v>123</v>
      </c>
      <c r="C3010" s="9" t="s">
        <v>6954</v>
      </c>
      <c r="D3010" s="9" t="s">
        <v>6955</v>
      </c>
      <c r="E3010" s="9" t="s">
        <v>6203</v>
      </c>
      <c r="F3010" s="9" t="s">
        <v>6359</v>
      </c>
      <c r="G3010" s="9" t="str">
        <f t="shared" si="342"/>
        <v>厚坡镇小王营村</v>
      </c>
      <c r="H3010" s="9" t="s">
        <v>6360</v>
      </c>
      <c r="I3010" s="9">
        <v>1</v>
      </c>
      <c r="J3010" s="9">
        <v>1</v>
      </c>
      <c r="K3010" s="9">
        <v>0</v>
      </c>
      <c r="L3010" s="9">
        <v>0</v>
      </c>
      <c r="M3010" s="9">
        <f t="shared" si="336"/>
        <v>75</v>
      </c>
      <c r="N3010" s="9">
        <f t="shared" si="337"/>
        <v>0</v>
      </c>
      <c r="O3010" s="9">
        <f t="shared" si="338"/>
        <v>0</v>
      </c>
      <c r="P3010" s="125">
        <f t="shared" si="339"/>
        <v>75</v>
      </c>
      <c r="Q3010" s="127">
        <f t="shared" si="340"/>
        <v>598</v>
      </c>
      <c r="R3010" s="128">
        <f t="shared" si="341"/>
        <v>673</v>
      </c>
      <c r="S3010" s="4" t="str">
        <f>VLOOKUP(D3010,[2]Sheet1!$F$1:$J$65536,5,0)</f>
        <v>6228230979011002373</v>
      </c>
      <c r="T3010" s="4" t="str">
        <f>VLOOKUP(D3010,[1]Sheet1!$F$1:$H$65536,3,0)</f>
        <v>孙小燕</v>
      </c>
      <c r="U3010" s="4" t="s">
        <v>56</v>
      </c>
      <c r="V3010" s="4"/>
      <c r="W3010" s="4"/>
      <c r="X3010" s="4"/>
    </row>
    <row r="3011" s="113" customFormat="1" hidden="1" customHeight="1" spans="1:24">
      <c r="A3011" s="9">
        <v>3010</v>
      </c>
      <c r="B3011" s="96" t="s">
        <v>66</v>
      </c>
      <c r="C3011" s="9" t="s">
        <v>6956</v>
      </c>
      <c r="D3011" s="9" t="s">
        <v>6957</v>
      </c>
      <c r="E3011" s="9" t="s">
        <v>6203</v>
      </c>
      <c r="F3011" s="9" t="s">
        <v>6218</v>
      </c>
      <c r="G3011" s="9" t="str">
        <f t="shared" si="342"/>
        <v>厚坡镇裴岗村</v>
      </c>
      <c r="H3011" s="9" t="s">
        <v>6219</v>
      </c>
      <c r="I3011" s="9">
        <v>1</v>
      </c>
      <c r="J3011" s="9">
        <v>1</v>
      </c>
      <c r="K3011" s="9">
        <v>0</v>
      </c>
      <c r="L3011" s="9">
        <v>0</v>
      </c>
      <c r="M3011" s="9">
        <f t="shared" ref="M3011:M3074" si="343">J3011*75</f>
        <v>75</v>
      </c>
      <c r="N3011" s="9">
        <f t="shared" ref="N3011:N3074" si="344">K3011*300</f>
        <v>0</v>
      </c>
      <c r="O3011" s="9">
        <f t="shared" ref="O3011:O3074" si="345">L3011*600</f>
        <v>0</v>
      </c>
      <c r="P3011" s="125">
        <f t="shared" ref="P3011:P3074" si="346">M3011+N3011+O3011</f>
        <v>75</v>
      </c>
      <c r="Q3011" s="127">
        <f t="shared" ref="Q3011:Q3074" si="347">I3011*598</f>
        <v>598</v>
      </c>
      <c r="R3011" s="128">
        <f t="shared" ref="R3011:R3074" si="348">P3011+Q3011</f>
        <v>673</v>
      </c>
      <c r="S3011" s="4" t="str">
        <f>VLOOKUP(D3011,[2]Sheet1!$F$1:$J$65536,5,0)</f>
        <v>623059486702725326</v>
      </c>
      <c r="T3011" s="4" t="str">
        <f>VLOOKUP(D3011,[1]Sheet1!$F$1:$H$65536,3,0)</f>
        <v>裴子游</v>
      </c>
      <c r="U3011" s="4" t="s">
        <v>56</v>
      </c>
      <c r="V3011" s="4"/>
      <c r="W3011" s="4"/>
      <c r="X3011" s="4"/>
    </row>
    <row r="3012" s="113" customFormat="1" hidden="1" customHeight="1" spans="1:24">
      <c r="A3012" s="9">
        <v>3011</v>
      </c>
      <c r="B3012" s="96" t="s">
        <v>41</v>
      </c>
      <c r="C3012" s="9" t="s">
        <v>6958</v>
      </c>
      <c r="D3012" s="9" t="s">
        <v>6959</v>
      </c>
      <c r="E3012" s="9" t="s">
        <v>6203</v>
      </c>
      <c r="F3012" s="9" t="s">
        <v>6442</v>
      </c>
      <c r="G3012" s="9" t="str">
        <f t="shared" si="342"/>
        <v>厚坡镇胡湾村</v>
      </c>
      <c r="H3012" s="9" t="s">
        <v>6443</v>
      </c>
      <c r="I3012" s="9">
        <v>1</v>
      </c>
      <c r="J3012" s="9">
        <v>1</v>
      </c>
      <c r="K3012" s="9">
        <v>0</v>
      </c>
      <c r="L3012" s="9">
        <v>0</v>
      </c>
      <c r="M3012" s="9">
        <f t="shared" si="343"/>
        <v>75</v>
      </c>
      <c r="N3012" s="9">
        <f t="shared" si="344"/>
        <v>0</v>
      </c>
      <c r="O3012" s="9">
        <f t="shared" si="345"/>
        <v>0</v>
      </c>
      <c r="P3012" s="125">
        <f t="shared" si="346"/>
        <v>75</v>
      </c>
      <c r="Q3012" s="127">
        <f t="shared" si="347"/>
        <v>598</v>
      </c>
      <c r="R3012" s="128">
        <f t="shared" si="348"/>
        <v>673</v>
      </c>
      <c r="S3012" s="4" t="str">
        <f>VLOOKUP(D3012,[2]Sheet1!$F$1:$J$65536,5,0)</f>
        <v>6217975130027654565</v>
      </c>
      <c r="T3012" s="4" t="str">
        <f>VLOOKUP(D3012,[1]Sheet1!$F$1:$H$65536,3,0)</f>
        <v>胡安琪</v>
      </c>
      <c r="U3012" s="4" t="s">
        <v>56</v>
      </c>
      <c r="V3012" s="4"/>
      <c r="W3012" s="4"/>
      <c r="X3012" s="4"/>
    </row>
    <row r="3013" s="113" customFormat="1" hidden="1" customHeight="1" spans="1:24">
      <c r="A3013" s="9">
        <v>3012</v>
      </c>
      <c r="B3013" s="96" t="s">
        <v>862</v>
      </c>
      <c r="C3013" s="9" t="s">
        <v>6960</v>
      </c>
      <c r="D3013" s="9" t="s">
        <v>6961</v>
      </c>
      <c r="E3013" s="9" t="s">
        <v>6203</v>
      </c>
      <c r="F3013" s="9" t="s">
        <v>6278</v>
      </c>
      <c r="G3013" s="9" t="str">
        <f t="shared" si="342"/>
        <v>厚坡镇马王港村</v>
      </c>
      <c r="H3013" s="9" t="s">
        <v>6279</v>
      </c>
      <c r="I3013" s="9">
        <v>1</v>
      </c>
      <c r="J3013" s="9">
        <v>0</v>
      </c>
      <c r="K3013" s="9">
        <v>0</v>
      </c>
      <c r="L3013" s="9">
        <v>1</v>
      </c>
      <c r="M3013" s="9">
        <f t="shared" si="343"/>
        <v>0</v>
      </c>
      <c r="N3013" s="9">
        <f t="shared" si="344"/>
        <v>0</v>
      </c>
      <c r="O3013" s="9">
        <f t="shared" si="345"/>
        <v>600</v>
      </c>
      <c r="P3013" s="125">
        <f t="shared" si="346"/>
        <v>600</v>
      </c>
      <c r="Q3013" s="127">
        <f t="shared" si="347"/>
        <v>598</v>
      </c>
      <c r="R3013" s="128">
        <f t="shared" si="348"/>
        <v>1198</v>
      </c>
      <c r="S3013" s="4" t="str">
        <f>VLOOKUP(D3013,[2]Sheet1!$F$1:$J$65536,5,0)</f>
        <v>623059486702716341</v>
      </c>
      <c r="T3013" s="4" t="str">
        <f>VLOOKUP(D3013,[1]Sheet1!$F$1:$H$65536,3,0)</f>
        <v>张烁</v>
      </c>
      <c r="U3013" s="4" t="s">
        <v>56</v>
      </c>
      <c r="V3013" s="4"/>
      <c r="W3013" s="4"/>
      <c r="X3013" s="4"/>
    </row>
    <row r="3014" s="113" customFormat="1" hidden="1" customHeight="1" spans="1:24">
      <c r="A3014" s="9">
        <v>3013</v>
      </c>
      <c r="B3014" s="96" t="s">
        <v>862</v>
      </c>
      <c r="C3014" s="9" t="s">
        <v>6962</v>
      </c>
      <c r="D3014" s="9" t="s">
        <v>6963</v>
      </c>
      <c r="E3014" s="9" t="s">
        <v>6203</v>
      </c>
      <c r="F3014" s="9" t="s">
        <v>1491</v>
      </c>
      <c r="G3014" s="9" t="str">
        <f t="shared" si="342"/>
        <v>厚坡镇张楼村</v>
      </c>
      <c r="H3014" s="9" t="s">
        <v>6329</v>
      </c>
      <c r="I3014" s="9">
        <v>1</v>
      </c>
      <c r="J3014" s="9">
        <v>1</v>
      </c>
      <c r="K3014" s="9">
        <v>0</v>
      </c>
      <c r="L3014" s="9">
        <v>0</v>
      </c>
      <c r="M3014" s="9">
        <f t="shared" si="343"/>
        <v>75</v>
      </c>
      <c r="N3014" s="9">
        <f t="shared" si="344"/>
        <v>0</v>
      </c>
      <c r="O3014" s="9">
        <f t="shared" si="345"/>
        <v>0</v>
      </c>
      <c r="P3014" s="125">
        <f t="shared" si="346"/>
        <v>75</v>
      </c>
      <c r="Q3014" s="127">
        <f t="shared" si="347"/>
        <v>598</v>
      </c>
      <c r="R3014" s="128">
        <f t="shared" si="348"/>
        <v>673</v>
      </c>
      <c r="S3014" s="4" t="str">
        <f>VLOOKUP(D3014,[2]Sheet1!$F$1:$J$65536,5,0)</f>
        <v>6228230979009580679</v>
      </c>
      <c r="T3014" s="4" t="str">
        <f>VLOOKUP(D3014,[1]Sheet1!$F$1:$H$65536,3,0)</f>
        <v>张傲</v>
      </c>
      <c r="U3014" s="4" t="s">
        <v>56</v>
      </c>
      <c r="V3014" s="4"/>
      <c r="W3014" s="4"/>
      <c r="X3014" s="4"/>
    </row>
    <row r="3015" s="113" customFormat="1" hidden="1" customHeight="1" spans="1:24">
      <c r="A3015" s="9">
        <v>3014</v>
      </c>
      <c r="B3015" s="96" t="s">
        <v>123</v>
      </c>
      <c r="C3015" s="9" t="s">
        <v>6964</v>
      </c>
      <c r="D3015" s="9" t="s">
        <v>6965</v>
      </c>
      <c r="E3015" s="9" t="s">
        <v>6203</v>
      </c>
      <c r="F3015" s="9" t="s">
        <v>1491</v>
      </c>
      <c r="G3015" s="9" t="str">
        <f t="shared" si="342"/>
        <v>厚坡镇张楼村</v>
      </c>
      <c r="H3015" s="9" t="s">
        <v>6329</v>
      </c>
      <c r="I3015" s="9">
        <v>1</v>
      </c>
      <c r="J3015" s="9">
        <v>1</v>
      </c>
      <c r="K3015" s="9">
        <v>0</v>
      </c>
      <c r="L3015" s="9">
        <v>0</v>
      </c>
      <c r="M3015" s="9">
        <f t="shared" si="343"/>
        <v>75</v>
      </c>
      <c r="N3015" s="9">
        <f t="shared" si="344"/>
        <v>0</v>
      </c>
      <c r="O3015" s="9">
        <f t="shared" si="345"/>
        <v>0</v>
      </c>
      <c r="P3015" s="125">
        <f t="shared" si="346"/>
        <v>75</v>
      </c>
      <c r="Q3015" s="127">
        <f t="shared" si="347"/>
        <v>598</v>
      </c>
      <c r="R3015" s="128">
        <f t="shared" si="348"/>
        <v>673</v>
      </c>
      <c r="S3015" s="4" t="str">
        <f>VLOOKUP(D3015,[2]Sheet1!$F$1:$J$65536,5,0)</f>
        <v>623059486702916040</v>
      </c>
      <c r="T3015" s="4" t="str">
        <f>VLOOKUP(D3015,[1]Sheet1!$F$1:$H$65536,3,0)</f>
        <v>张明珠</v>
      </c>
      <c r="U3015" s="4" t="s">
        <v>56</v>
      </c>
      <c r="V3015" s="4"/>
      <c r="W3015" s="4"/>
      <c r="X3015" s="4"/>
    </row>
    <row r="3016" s="113" customFormat="1" hidden="1" customHeight="1" spans="1:24">
      <c r="A3016" s="9">
        <v>3015</v>
      </c>
      <c r="B3016" s="96" t="s">
        <v>123</v>
      </c>
      <c r="C3016" s="9" t="s">
        <v>6966</v>
      </c>
      <c r="D3016" s="9" t="s">
        <v>6967</v>
      </c>
      <c r="E3016" s="9" t="s">
        <v>6203</v>
      </c>
      <c r="F3016" s="9" t="s">
        <v>6349</v>
      </c>
      <c r="G3016" s="9" t="str">
        <f t="shared" si="342"/>
        <v>厚坡镇王河村</v>
      </c>
      <c r="H3016" s="9" t="s">
        <v>6350</v>
      </c>
      <c r="I3016" s="9">
        <v>1</v>
      </c>
      <c r="J3016" s="9">
        <v>1</v>
      </c>
      <c r="K3016" s="9">
        <v>0</v>
      </c>
      <c r="L3016" s="9">
        <v>0</v>
      </c>
      <c r="M3016" s="9">
        <f t="shared" si="343"/>
        <v>75</v>
      </c>
      <c r="N3016" s="9">
        <f t="shared" si="344"/>
        <v>0</v>
      </c>
      <c r="O3016" s="9">
        <f t="shared" si="345"/>
        <v>0</v>
      </c>
      <c r="P3016" s="125">
        <f t="shared" si="346"/>
        <v>75</v>
      </c>
      <c r="Q3016" s="127">
        <f t="shared" si="347"/>
        <v>598</v>
      </c>
      <c r="R3016" s="128">
        <f t="shared" si="348"/>
        <v>673</v>
      </c>
      <c r="S3016" s="4" t="str">
        <f>VLOOKUP(D3016,[2]Sheet1!$F$1:$J$65536,5,0)</f>
        <v>6217975130028364958</v>
      </c>
      <c r="T3016" s="4" t="str">
        <f>VLOOKUP(D3016,[1]Sheet1!$F$1:$H$65536,3,0)</f>
        <v>葛国强</v>
      </c>
      <c r="U3016" s="4" t="s">
        <v>56</v>
      </c>
      <c r="V3016" s="4"/>
      <c r="W3016" s="4"/>
      <c r="X3016" s="4"/>
    </row>
    <row r="3017" s="113" customFormat="1" hidden="1" customHeight="1" spans="1:24">
      <c r="A3017" s="9">
        <v>3016</v>
      </c>
      <c r="B3017" s="96" t="s">
        <v>66</v>
      </c>
      <c r="C3017" s="9" t="s">
        <v>6968</v>
      </c>
      <c r="D3017" s="9" t="s">
        <v>6969</v>
      </c>
      <c r="E3017" s="9" t="s">
        <v>6203</v>
      </c>
      <c r="F3017" s="9" t="s">
        <v>6289</v>
      </c>
      <c r="G3017" s="9" t="str">
        <f t="shared" si="342"/>
        <v>厚坡镇饶西村</v>
      </c>
      <c r="H3017" s="9" t="s">
        <v>6290</v>
      </c>
      <c r="I3017" s="9">
        <v>1</v>
      </c>
      <c r="J3017" s="9">
        <v>1</v>
      </c>
      <c r="K3017" s="9">
        <v>0</v>
      </c>
      <c r="L3017" s="9">
        <v>0</v>
      </c>
      <c r="M3017" s="9">
        <f t="shared" si="343"/>
        <v>75</v>
      </c>
      <c r="N3017" s="9">
        <f t="shared" si="344"/>
        <v>0</v>
      </c>
      <c r="O3017" s="9">
        <f t="shared" si="345"/>
        <v>0</v>
      </c>
      <c r="P3017" s="125">
        <f t="shared" si="346"/>
        <v>75</v>
      </c>
      <c r="Q3017" s="127">
        <f t="shared" si="347"/>
        <v>598</v>
      </c>
      <c r="R3017" s="128">
        <f t="shared" si="348"/>
        <v>673</v>
      </c>
      <c r="S3017" s="4" t="str">
        <f>VLOOKUP(D3017,[2]Sheet1!$F$1:$J$65536,5,0)</f>
        <v>623059486701521395</v>
      </c>
      <c r="T3017" s="4" t="str">
        <f>VLOOKUP(D3017,[1]Sheet1!$F$1:$H$65536,3,0)</f>
        <v>刘豪</v>
      </c>
      <c r="U3017" s="4" t="s">
        <v>56</v>
      </c>
      <c r="V3017" s="4"/>
      <c r="W3017" s="4"/>
      <c r="X3017" s="4"/>
    </row>
    <row r="3018" s="113" customFormat="1" hidden="1" customHeight="1" spans="1:24">
      <c r="A3018" s="9">
        <v>3017</v>
      </c>
      <c r="B3018" s="96" t="s">
        <v>66</v>
      </c>
      <c r="C3018" s="9" t="s">
        <v>6970</v>
      </c>
      <c r="D3018" s="9" t="s">
        <v>6971</v>
      </c>
      <c r="E3018" s="9" t="s">
        <v>6203</v>
      </c>
      <c r="F3018" s="9" t="s">
        <v>6204</v>
      </c>
      <c r="G3018" s="9" t="str">
        <f t="shared" si="342"/>
        <v>厚坡镇前河村</v>
      </c>
      <c r="H3018" s="9" t="s">
        <v>6205</v>
      </c>
      <c r="I3018" s="9">
        <v>1</v>
      </c>
      <c r="J3018" s="9">
        <v>1</v>
      </c>
      <c r="K3018" s="9">
        <v>0</v>
      </c>
      <c r="L3018" s="9">
        <v>0</v>
      </c>
      <c r="M3018" s="9">
        <f t="shared" si="343"/>
        <v>75</v>
      </c>
      <c r="N3018" s="9">
        <f t="shared" si="344"/>
        <v>0</v>
      </c>
      <c r="O3018" s="9">
        <f t="shared" si="345"/>
        <v>0</v>
      </c>
      <c r="P3018" s="125">
        <f t="shared" si="346"/>
        <v>75</v>
      </c>
      <c r="Q3018" s="127">
        <f t="shared" si="347"/>
        <v>598</v>
      </c>
      <c r="R3018" s="128">
        <f t="shared" si="348"/>
        <v>673</v>
      </c>
      <c r="S3018" s="4" t="str">
        <f>VLOOKUP(D3018,[2]Sheet1!$F$1:$J$65536,5,0)</f>
        <v>623059486701187031</v>
      </c>
      <c r="T3018" s="4" t="str">
        <f>VLOOKUP(D3018,[1]Sheet1!$F$1:$H$65536,3,0)</f>
        <v>李奥妮</v>
      </c>
      <c r="U3018" s="4" t="s">
        <v>56</v>
      </c>
      <c r="V3018" s="4"/>
      <c r="W3018" s="4"/>
      <c r="X3018" s="4"/>
    </row>
    <row r="3019" s="113" customFormat="1" hidden="1" customHeight="1" spans="1:24">
      <c r="A3019" s="9">
        <v>3018</v>
      </c>
      <c r="B3019" s="96" t="s">
        <v>66</v>
      </c>
      <c r="C3019" s="9" t="s">
        <v>6972</v>
      </c>
      <c r="D3019" s="9" t="s">
        <v>6973</v>
      </c>
      <c r="E3019" s="9" t="s">
        <v>6203</v>
      </c>
      <c r="F3019" s="9" t="s">
        <v>6289</v>
      </c>
      <c r="G3019" s="9" t="str">
        <f t="shared" si="342"/>
        <v>厚坡镇饶西村</v>
      </c>
      <c r="H3019" s="9" t="s">
        <v>6290</v>
      </c>
      <c r="I3019" s="9">
        <v>1</v>
      </c>
      <c r="J3019" s="9">
        <v>1</v>
      </c>
      <c r="K3019" s="9">
        <v>0</v>
      </c>
      <c r="L3019" s="9">
        <v>0</v>
      </c>
      <c r="M3019" s="9">
        <f t="shared" si="343"/>
        <v>75</v>
      </c>
      <c r="N3019" s="9">
        <f t="shared" si="344"/>
        <v>0</v>
      </c>
      <c r="O3019" s="9">
        <f t="shared" si="345"/>
        <v>0</v>
      </c>
      <c r="P3019" s="125">
        <f t="shared" si="346"/>
        <v>75</v>
      </c>
      <c r="Q3019" s="127">
        <f t="shared" si="347"/>
        <v>598</v>
      </c>
      <c r="R3019" s="128">
        <f t="shared" si="348"/>
        <v>673</v>
      </c>
      <c r="S3019" s="4" t="str">
        <f>VLOOKUP(D3019,[2]Sheet1!$F$1:$J$65536,5,0)</f>
        <v>6228230979009586072</v>
      </c>
      <c r="T3019" s="4" t="str">
        <f>VLOOKUP(D3019,[1]Sheet1!$F$1:$H$65536,3,0)</f>
        <v>杨昊</v>
      </c>
      <c r="U3019" s="4" t="s">
        <v>56</v>
      </c>
      <c r="V3019" s="4"/>
      <c r="W3019" s="4"/>
      <c r="X3019" s="4"/>
    </row>
    <row r="3020" s="113" customFormat="1" hidden="1" customHeight="1" spans="1:24">
      <c r="A3020" s="9">
        <v>3019</v>
      </c>
      <c r="B3020" s="96" t="s">
        <v>862</v>
      </c>
      <c r="C3020" s="9" t="s">
        <v>6974</v>
      </c>
      <c r="D3020" s="9" t="s">
        <v>6975</v>
      </c>
      <c r="E3020" s="9" t="s">
        <v>6203</v>
      </c>
      <c r="F3020" s="9" t="s">
        <v>6242</v>
      </c>
      <c r="G3020" s="9" t="str">
        <f t="shared" si="342"/>
        <v>厚坡镇大寨村</v>
      </c>
      <c r="H3020" s="9" t="s">
        <v>6243</v>
      </c>
      <c r="I3020" s="9">
        <v>1</v>
      </c>
      <c r="J3020" s="9">
        <v>1</v>
      </c>
      <c r="K3020" s="9">
        <v>0</v>
      </c>
      <c r="L3020" s="9">
        <v>0</v>
      </c>
      <c r="M3020" s="9">
        <f t="shared" si="343"/>
        <v>75</v>
      </c>
      <c r="N3020" s="9">
        <f t="shared" si="344"/>
        <v>0</v>
      </c>
      <c r="O3020" s="9">
        <f t="shared" si="345"/>
        <v>0</v>
      </c>
      <c r="P3020" s="125">
        <f t="shared" si="346"/>
        <v>75</v>
      </c>
      <c r="Q3020" s="127">
        <f t="shared" si="347"/>
        <v>598</v>
      </c>
      <c r="R3020" s="128">
        <f t="shared" si="348"/>
        <v>673</v>
      </c>
      <c r="S3020" s="4" t="str">
        <f>VLOOKUP(D3020,[2]Sheet1!$F$1:$J$65536,5,0)</f>
        <v>6228230979011040076</v>
      </c>
      <c r="T3020" s="4" t="str">
        <f>VLOOKUP(D3020,[1]Sheet1!$F$1:$H$65536,3,0)</f>
        <v>周立村</v>
      </c>
      <c r="U3020" s="4" t="s">
        <v>56</v>
      </c>
      <c r="V3020" s="4"/>
      <c r="W3020" s="4"/>
      <c r="X3020" s="4"/>
    </row>
    <row r="3021" s="113" customFormat="1" hidden="1" customHeight="1" spans="1:24">
      <c r="A3021" s="9">
        <v>3020</v>
      </c>
      <c r="B3021" s="96" t="s">
        <v>179</v>
      </c>
      <c r="C3021" s="9" t="s">
        <v>6976</v>
      </c>
      <c r="D3021" s="9" t="s">
        <v>6977</v>
      </c>
      <c r="E3021" s="9" t="s">
        <v>6203</v>
      </c>
      <c r="F3021" s="9" t="s">
        <v>206</v>
      </c>
      <c r="G3021" s="9" t="str">
        <f t="shared" si="342"/>
        <v>厚坡镇胡坡村</v>
      </c>
      <c r="H3021" s="9" t="s">
        <v>6416</v>
      </c>
      <c r="I3021" s="9">
        <v>1</v>
      </c>
      <c r="J3021" s="9">
        <v>1</v>
      </c>
      <c r="K3021" s="9">
        <v>0</v>
      </c>
      <c r="L3021" s="9">
        <v>0</v>
      </c>
      <c r="M3021" s="9">
        <f t="shared" si="343"/>
        <v>75</v>
      </c>
      <c r="N3021" s="9">
        <f t="shared" si="344"/>
        <v>0</v>
      </c>
      <c r="O3021" s="9">
        <f t="shared" si="345"/>
        <v>0</v>
      </c>
      <c r="P3021" s="125">
        <f t="shared" si="346"/>
        <v>75</v>
      </c>
      <c r="Q3021" s="127">
        <f t="shared" si="347"/>
        <v>598</v>
      </c>
      <c r="R3021" s="128">
        <f t="shared" si="348"/>
        <v>673</v>
      </c>
      <c r="S3021" s="4" t="str">
        <f>VLOOKUP(D3021,[2]Sheet1!$F$1:$J$65536,5,0)</f>
        <v>6217975130028213759</v>
      </c>
      <c r="T3021" s="4" t="str">
        <f>VLOOKUP(D3021,[1]Sheet1!$F$1:$H$65536,3,0)</f>
        <v>李晨</v>
      </c>
      <c r="U3021" s="4" t="s">
        <v>56</v>
      </c>
      <c r="V3021" s="4"/>
      <c r="W3021" s="4"/>
      <c r="X3021" s="4"/>
    </row>
    <row r="3022" s="113" customFormat="1" hidden="1" customHeight="1" spans="1:24">
      <c r="A3022" s="9">
        <v>3021</v>
      </c>
      <c r="B3022" s="96" t="s">
        <v>41</v>
      </c>
      <c r="C3022" s="9" t="s">
        <v>6978</v>
      </c>
      <c r="D3022" s="9" t="s">
        <v>6979</v>
      </c>
      <c r="E3022" s="9" t="s">
        <v>6203</v>
      </c>
      <c r="F3022" s="9" t="s">
        <v>6297</v>
      </c>
      <c r="G3022" s="9" t="str">
        <f t="shared" si="342"/>
        <v>厚坡镇后寨村</v>
      </c>
      <c r="H3022" s="9" t="s">
        <v>6298</v>
      </c>
      <c r="I3022" s="9">
        <v>1</v>
      </c>
      <c r="J3022" s="9">
        <v>1</v>
      </c>
      <c r="K3022" s="9">
        <v>0</v>
      </c>
      <c r="L3022" s="9">
        <v>0</v>
      </c>
      <c r="M3022" s="9">
        <f t="shared" si="343"/>
        <v>75</v>
      </c>
      <c r="N3022" s="9">
        <f t="shared" si="344"/>
        <v>0</v>
      </c>
      <c r="O3022" s="9">
        <f t="shared" si="345"/>
        <v>0</v>
      </c>
      <c r="P3022" s="125">
        <f t="shared" si="346"/>
        <v>75</v>
      </c>
      <c r="Q3022" s="127">
        <f t="shared" si="347"/>
        <v>598</v>
      </c>
      <c r="R3022" s="128">
        <f t="shared" si="348"/>
        <v>673</v>
      </c>
      <c r="S3022" s="4" t="str">
        <f>VLOOKUP(D3022,[2]Sheet1!$F$1:$J$65536,5,0)</f>
        <v>6228230979002987871</v>
      </c>
      <c r="T3022" s="4" t="str">
        <f>VLOOKUP(D3022,[1]Sheet1!$F$1:$H$65536,3,0)</f>
        <v>刘航</v>
      </c>
      <c r="U3022" s="4" t="s">
        <v>56</v>
      </c>
      <c r="V3022" s="4"/>
      <c r="W3022" s="4"/>
      <c r="X3022" s="4"/>
    </row>
    <row r="3023" s="113" customFormat="1" hidden="1" customHeight="1" spans="1:24">
      <c r="A3023" s="9">
        <v>3022</v>
      </c>
      <c r="B3023" s="96" t="s">
        <v>853</v>
      </c>
      <c r="C3023" s="9" t="s">
        <v>6980</v>
      </c>
      <c r="D3023" s="9" t="s">
        <v>6981</v>
      </c>
      <c r="E3023" s="9" t="s">
        <v>6203</v>
      </c>
      <c r="F3023" s="9" t="s">
        <v>6238</v>
      </c>
      <c r="G3023" s="9" t="str">
        <f t="shared" si="342"/>
        <v>厚坡镇赵寨村</v>
      </c>
      <c r="H3023" s="9" t="s">
        <v>6239</v>
      </c>
      <c r="I3023" s="9">
        <v>1</v>
      </c>
      <c r="J3023" s="9">
        <v>1</v>
      </c>
      <c r="K3023" s="9">
        <v>0</v>
      </c>
      <c r="L3023" s="9">
        <v>0</v>
      </c>
      <c r="M3023" s="9">
        <f t="shared" si="343"/>
        <v>75</v>
      </c>
      <c r="N3023" s="9">
        <f t="shared" si="344"/>
        <v>0</v>
      </c>
      <c r="O3023" s="9">
        <f t="shared" si="345"/>
        <v>0</v>
      </c>
      <c r="P3023" s="125">
        <f t="shared" si="346"/>
        <v>75</v>
      </c>
      <c r="Q3023" s="127">
        <f t="shared" si="347"/>
        <v>598</v>
      </c>
      <c r="R3023" s="128">
        <f t="shared" si="348"/>
        <v>673</v>
      </c>
      <c r="S3023" s="4" t="str">
        <f>VLOOKUP(D3023,[2]Sheet1!$F$1:$J$65536,5,0)</f>
        <v>6217211714003954901</v>
      </c>
      <c r="T3023" s="4" t="str">
        <f>VLOOKUP(D3023,[1]Sheet1!$F$1:$H$65536,3,0)</f>
        <v>李浩</v>
      </c>
      <c r="U3023" s="4" t="s">
        <v>56</v>
      </c>
      <c r="V3023" s="4"/>
      <c r="W3023" s="4"/>
      <c r="X3023" s="4"/>
    </row>
    <row r="3024" s="113" customFormat="1" hidden="1" customHeight="1" spans="1:24">
      <c r="A3024" s="9">
        <v>3023</v>
      </c>
      <c r="B3024" s="96" t="s">
        <v>66</v>
      </c>
      <c r="C3024" s="9" t="s">
        <v>6982</v>
      </c>
      <c r="D3024" s="9" t="s">
        <v>6983</v>
      </c>
      <c r="E3024" s="9" t="s">
        <v>6203</v>
      </c>
      <c r="F3024" s="9" t="s">
        <v>6242</v>
      </c>
      <c r="G3024" s="9" t="str">
        <f t="shared" si="342"/>
        <v>厚坡镇大寨村</v>
      </c>
      <c r="H3024" s="9" t="s">
        <v>6243</v>
      </c>
      <c r="I3024" s="9">
        <v>1</v>
      </c>
      <c r="J3024" s="9">
        <v>1</v>
      </c>
      <c r="K3024" s="9">
        <v>0</v>
      </c>
      <c r="L3024" s="9">
        <v>0</v>
      </c>
      <c r="M3024" s="9">
        <f t="shared" si="343"/>
        <v>75</v>
      </c>
      <c r="N3024" s="9">
        <f t="shared" si="344"/>
        <v>0</v>
      </c>
      <c r="O3024" s="9">
        <f t="shared" si="345"/>
        <v>0</v>
      </c>
      <c r="P3024" s="125">
        <f t="shared" si="346"/>
        <v>75</v>
      </c>
      <c r="Q3024" s="127">
        <f t="shared" si="347"/>
        <v>598</v>
      </c>
      <c r="R3024" s="128">
        <f t="shared" si="348"/>
        <v>673</v>
      </c>
      <c r="S3024" s="4" t="str">
        <f>VLOOKUP(D3024,[2]Sheet1!$F$1:$J$65536,5,0)</f>
        <v>6217975130027724582</v>
      </c>
      <c r="T3024" s="4" t="str">
        <f>VLOOKUP(D3024,[1]Sheet1!$F$1:$H$65536,3,0)</f>
        <v>王佳</v>
      </c>
      <c r="U3024" s="4" t="s">
        <v>56</v>
      </c>
      <c r="V3024" s="4"/>
      <c r="W3024" s="4"/>
      <c r="X3024" s="4"/>
    </row>
    <row r="3025" s="113" customFormat="1" hidden="1" customHeight="1" spans="1:24">
      <c r="A3025" s="9">
        <v>3024</v>
      </c>
      <c r="B3025" s="96" t="s">
        <v>41</v>
      </c>
      <c r="C3025" s="9" t="s">
        <v>6984</v>
      </c>
      <c r="D3025" s="9" t="s">
        <v>6985</v>
      </c>
      <c r="E3025" s="9" t="s">
        <v>6203</v>
      </c>
      <c r="F3025" s="9" t="s">
        <v>1658</v>
      </c>
      <c r="G3025" s="9" t="str">
        <f t="shared" si="342"/>
        <v>厚坡镇王岗村</v>
      </c>
      <c r="H3025" s="9" t="s">
        <v>6263</v>
      </c>
      <c r="I3025" s="9">
        <v>1</v>
      </c>
      <c r="J3025" s="9">
        <v>1</v>
      </c>
      <c r="K3025" s="9">
        <v>0</v>
      </c>
      <c r="L3025" s="9">
        <v>0</v>
      </c>
      <c r="M3025" s="9">
        <f t="shared" si="343"/>
        <v>75</v>
      </c>
      <c r="N3025" s="9">
        <f t="shared" si="344"/>
        <v>0</v>
      </c>
      <c r="O3025" s="9">
        <f t="shared" si="345"/>
        <v>0</v>
      </c>
      <c r="P3025" s="125">
        <f t="shared" si="346"/>
        <v>75</v>
      </c>
      <c r="Q3025" s="127">
        <f t="shared" si="347"/>
        <v>598</v>
      </c>
      <c r="R3025" s="128">
        <f t="shared" si="348"/>
        <v>673</v>
      </c>
      <c r="S3025" s="4" t="str">
        <f>VLOOKUP(D3025,[2]Sheet1!$F$1:$J$65536,5,0)</f>
        <v>623059486702980459</v>
      </c>
      <c r="T3025" s="4" t="str">
        <f>VLOOKUP(D3025,[1]Sheet1!$F$1:$H$65536,3,0)</f>
        <v>王文</v>
      </c>
      <c r="U3025" s="4" t="s">
        <v>56</v>
      </c>
      <c r="V3025" s="4"/>
      <c r="W3025" s="4"/>
      <c r="X3025" s="4"/>
    </row>
    <row r="3026" s="113" customFormat="1" hidden="1" customHeight="1" spans="1:24">
      <c r="A3026" s="9">
        <v>3025</v>
      </c>
      <c r="B3026" s="96" t="s">
        <v>123</v>
      </c>
      <c r="C3026" s="9" t="s">
        <v>6986</v>
      </c>
      <c r="D3026" s="9" t="s">
        <v>6987</v>
      </c>
      <c r="E3026" s="9" t="s">
        <v>6203</v>
      </c>
      <c r="F3026" s="9" t="s">
        <v>6293</v>
      </c>
      <c r="G3026" s="9" t="str">
        <f t="shared" ref="G3026:G3089" si="349">E3026&amp;F3026</f>
        <v>厚坡镇闫寨村</v>
      </c>
      <c r="H3026" s="9" t="s">
        <v>6294</v>
      </c>
      <c r="I3026" s="9">
        <v>1</v>
      </c>
      <c r="J3026" s="9">
        <v>0</v>
      </c>
      <c r="K3026" s="9">
        <v>0</v>
      </c>
      <c r="L3026" s="9">
        <v>1</v>
      </c>
      <c r="M3026" s="9">
        <f t="shared" si="343"/>
        <v>0</v>
      </c>
      <c r="N3026" s="9">
        <f t="shared" si="344"/>
        <v>0</v>
      </c>
      <c r="O3026" s="9">
        <f t="shared" si="345"/>
        <v>600</v>
      </c>
      <c r="P3026" s="125">
        <f t="shared" si="346"/>
        <v>600</v>
      </c>
      <c r="Q3026" s="127">
        <f t="shared" si="347"/>
        <v>598</v>
      </c>
      <c r="R3026" s="128">
        <f t="shared" si="348"/>
        <v>1198</v>
      </c>
      <c r="S3026" s="4" t="str">
        <f>VLOOKUP(D3026,[2]Sheet1!$F$1:$J$65536,5,0)</f>
        <v>623059486702913062</v>
      </c>
      <c r="T3026" s="4" t="str">
        <f>VLOOKUP(D3026,[1]Sheet1!$F$1:$H$65536,3,0)</f>
        <v>王海峰</v>
      </c>
      <c r="U3026" s="4" t="s">
        <v>56</v>
      </c>
      <c r="V3026" s="4"/>
      <c r="W3026" s="4"/>
      <c r="X3026" s="4"/>
    </row>
    <row r="3027" s="113" customFormat="1" hidden="1" customHeight="1" spans="1:24">
      <c r="A3027" s="9">
        <v>3026</v>
      </c>
      <c r="B3027" s="96" t="s">
        <v>41</v>
      </c>
      <c r="C3027" s="9" t="s">
        <v>6988</v>
      </c>
      <c r="D3027" s="9" t="s">
        <v>6989</v>
      </c>
      <c r="E3027" s="9" t="s">
        <v>6203</v>
      </c>
      <c r="F3027" s="9" t="s">
        <v>6319</v>
      </c>
      <c r="G3027" s="9" t="str">
        <f t="shared" si="349"/>
        <v>厚坡镇前街村</v>
      </c>
      <c r="H3027" s="9" t="s">
        <v>6320</v>
      </c>
      <c r="I3027" s="9">
        <v>1</v>
      </c>
      <c r="J3027" s="9">
        <v>1</v>
      </c>
      <c r="K3027" s="9">
        <v>0</v>
      </c>
      <c r="L3027" s="9">
        <v>0</v>
      </c>
      <c r="M3027" s="9">
        <f t="shared" si="343"/>
        <v>75</v>
      </c>
      <c r="N3027" s="9">
        <f t="shared" si="344"/>
        <v>0</v>
      </c>
      <c r="O3027" s="9">
        <f t="shared" si="345"/>
        <v>0</v>
      </c>
      <c r="P3027" s="125">
        <f t="shared" si="346"/>
        <v>75</v>
      </c>
      <c r="Q3027" s="127">
        <f t="shared" si="347"/>
        <v>598</v>
      </c>
      <c r="R3027" s="128">
        <f t="shared" si="348"/>
        <v>673</v>
      </c>
      <c r="S3027" s="4" t="str">
        <f>VLOOKUP(D3027,[2]Sheet1!$F$1:$J$65536,5,0)</f>
        <v>6228230979009215672</v>
      </c>
      <c r="T3027" s="4" t="str">
        <f>VLOOKUP(D3027,[1]Sheet1!$F$1:$H$65536,3,0)</f>
        <v>王富英</v>
      </c>
      <c r="U3027" s="4" t="s">
        <v>56</v>
      </c>
      <c r="V3027" s="4"/>
      <c r="W3027" s="4"/>
      <c r="X3027" s="4"/>
    </row>
    <row r="3028" s="113" customFormat="1" hidden="1" customHeight="1" spans="1:24">
      <c r="A3028" s="9">
        <v>3027</v>
      </c>
      <c r="B3028" s="96" t="s">
        <v>66</v>
      </c>
      <c r="C3028" s="9" t="s">
        <v>6990</v>
      </c>
      <c r="D3028" s="9" t="s">
        <v>6991</v>
      </c>
      <c r="E3028" s="9" t="s">
        <v>6203</v>
      </c>
      <c r="F3028" s="9" t="s">
        <v>6334</v>
      </c>
      <c r="G3028" s="9" t="str">
        <f t="shared" si="349"/>
        <v>厚坡镇卢咀村</v>
      </c>
      <c r="H3028" s="9" t="s">
        <v>6335</v>
      </c>
      <c r="I3028" s="9">
        <v>1</v>
      </c>
      <c r="J3028" s="9">
        <v>0</v>
      </c>
      <c r="K3028" s="9">
        <v>1</v>
      </c>
      <c r="L3028" s="9">
        <v>0</v>
      </c>
      <c r="M3028" s="9">
        <f t="shared" si="343"/>
        <v>0</v>
      </c>
      <c r="N3028" s="9">
        <f t="shared" si="344"/>
        <v>300</v>
      </c>
      <c r="O3028" s="9">
        <f t="shared" si="345"/>
        <v>0</v>
      </c>
      <c r="P3028" s="125">
        <f t="shared" si="346"/>
        <v>300</v>
      </c>
      <c r="Q3028" s="127">
        <f t="shared" si="347"/>
        <v>598</v>
      </c>
      <c r="R3028" s="128">
        <f t="shared" si="348"/>
        <v>898</v>
      </c>
      <c r="S3028" s="4" t="str">
        <f>VLOOKUP(D3028,[2]Sheet1!$F$1:$J$65536,5,0)</f>
        <v>6228230976049863065</v>
      </c>
      <c r="T3028" s="4" t="str">
        <f>VLOOKUP(D3028,[1]Sheet1!$F$1:$H$65536,3,0)</f>
        <v>王春云</v>
      </c>
      <c r="U3028" s="4" t="s">
        <v>56</v>
      </c>
      <c r="V3028" s="4"/>
      <c r="W3028" s="4"/>
      <c r="X3028" s="4"/>
    </row>
    <row r="3029" s="113" customFormat="1" hidden="1" customHeight="1" spans="1:24">
      <c r="A3029" s="9">
        <v>3028</v>
      </c>
      <c r="B3029" s="96" t="s">
        <v>179</v>
      </c>
      <c r="C3029" s="9" t="s">
        <v>6992</v>
      </c>
      <c r="D3029" s="9" t="s">
        <v>6993</v>
      </c>
      <c r="E3029" s="9" t="s">
        <v>6203</v>
      </c>
      <c r="F3029" s="9" t="s">
        <v>1658</v>
      </c>
      <c r="G3029" s="9" t="str">
        <f t="shared" si="349"/>
        <v>厚坡镇王岗村</v>
      </c>
      <c r="H3029" s="9" t="s">
        <v>6263</v>
      </c>
      <c r="I3029" s="9">
        <v>1</v>
      </c>
      <c r="J3029" s="9">
        <v>0</v>
      </c>
      <c r="K3029" s="9">
        <v>0</v>
      </c>
      <c r="L3029" s="9">
        <v>1</v>
      </c>
      <c r="M3029" s="9">
        <f t="shared" si="343"/>
        <v>0</v>
      </c>
      <c r="N3029" s="9">
        <f t="shared" si="344"/>
        <v>0</v>
      </c>
      <c r="O3029" s="9">
        <f t="shared" si="345"/>
        <v>600</v>
      </c>
      <c r="P3029" s="125">
        <f t="shared" si="346"/>
        <v>600</v>
      </c>
      <c r="Q3029" s="127">
        <f t="shared" si="347"/>
        <v>598</v>
      </c>
      <c r="R3029" s="128">
        <f t="shared" si="348"/>
        <v>1198</v>
      </c>
      <c r="S3029" s="4" t="str">
        <f>VLOOKUP(D3029,[2]Sheet1!$F$1:$J$65536,5,0)</f>
        <v>6217975130028350056</v>
      </c>
      <c r="T3029" s="4" t="str">
        <f>VLOOKUP(D3029,[1]Sheet1!$F$1:$H$65536,3,0)</f>
        <v>张二女</v>
      </c>
      <c r="U3029" s="4" t="s">
        <v>56</v>
      </c>
      <c r="V3029" s="4"/>
      <c r="W3029" s="4"/>
      <c r="X3029" s="4"/>
    </row>
    <row r="3030" s="113" customFormat="1" hidden="1" customHeight="1" spans="1:24">
      <c r="A3030" s="9">
        <v>3029</v>
      </c>
      <c r="B3030" s="96" t="s">
        <v>862</v>
      </c>
      <c r="C3030" s="9" t="s">
        <v>6994</v>
      </c>
      <c r="D3030" s="9" t="s">
        <v>6995</v>
      </c>
      <c r="E3030" s="9" t="s">
        <v>6203</v>
      </c>
      <c r="F3030" s="9" t="s">
        <v>6323</v>
      </c>
      <c r="G3030" s="9" t="str">
        <f t="shared" si="349"/>
        <v>厚坡镇蒋营村</v>
      </c>
      <c r="H3030" s="9" t="s">
        <v>6324</v>
      </c>
      <c r="I3030" s="9">
        <v>1</v>
      </c>
      <c r="J3030" s="9">
        <v>1</v>
      </c>
      <c r="K3030" s="9">
        <v>0</v>
      </c>
      <c r="L3030" s="9">
        <v>0</v>
      </c>
      <c r="M3030" s="9">
        <f t="shared" si="343"/>
        <v>75</v>
      </c>
      <c r="N3030" s="9">
        <f t="shared" si="344"/>
        <v>0</v>
      </c>
      <c r="O3030" s="9">
        <f t="shared" si="345"/>
        <v>0</v>
      </c>
      <c r="P3030" s="125">
        <f t="shared" si="346"/>
        <v>75</v>
      </c>
      <c r="Q3030" s="127">
        <f t="shared" si="347"/>
        <v>598</v>
      </c>
      <c r="R3030" s="128">
        <f t="shared" si="348"/>
        <v>673</v>
      </c>
      <c r="S3030" s="4" t="str">
        <f>VLOOKUP(D3030,[2]Sheet1!$F$1:$J$65536,5,0)</f>
        <v>6228230979011039979</v>
      </c>
      <c r="T3030" s="4" t="str">
        <f>VLOOKUP(D3030,[1]Sheet1!$F$1:$H$65536,3,0)</f>
        <v>王梦婷</v>
      </c>
      <c r="U3030" s="4" t="s">
        <v>56</v>
      </c>
      <c r="V3030" s="4"/>
      <c r="W3030" s="4"/>
      <c r="X3030" s="4"/>
    </row>
    <row r="3031" s="113" customFormat="1" hidden="1" customHeight="1" spans="1:24">
      <c r="A3031" s="9">
        <v>3030</v>
      </c>
      <c r="B3031" s="96" t="s">
        <v>862</v>
      </c>
      <c r="C3031" s="9" t="s">
        <v>6996</v>
      </c>
      <c r="D3031" s="9" t="s">
        <v>6997</v>
      </c>
      <c r="E3031" s="9" t="s">
        <v>6203</v>
      </c>
      <c r="F3031" s="9" t="s">
        <v>6323</v>
      </c>
      <c r="G3031" s="9" t="str">
        <f t="shared" si="349"/>
        <v>厚坡镇蒋营村</v>
      </c>
      <c r="H3031" s="9" t="s">
        <v>6324</v>
      </c>
      <c r="I3031" s="9">
        <v>1</v>
      </c>
      <c r="J3031" s="9">
        <v>1</v>
      </c>
      <c r="K3031" s="9">
        <v>0</v>
      </c>
      <c r="L3031" s="9">
        <v>0</v>
      </c>
      <c r="M3031" s="9">
        <f t="shared" si="343"/>
        <v>75</v>
      </c>
      <c r="N3031" s="9">
        <f t="shared" si="344"/>
        <v>0</v>
      </c>
      <c r="O3031" s="9">
        <f t="shared" si="345"/>
        <v>0</v>
      </c>
      <c r="P3031" s="125">
        <f t="shared" si="346"/>
        <v>75</v>
      </c>
      <c r="Q3031" s="127">
        <f t="shared" si="347"/>
        <v>598</v>
      </c>
      <c r="R3031" s="128">
        <f t="shared" si="348"/>
        <v>673</v>
      </c>
      <c r="S3031" s="4" t="str">
        <f>VLOOKUP(D3031,[2]Sheet1!$F$1:$J$65536,5,0)</f>
        <v>6228230979006271579</v>
      </c>
      <c r="T3031" s="4" t="str">
        <f>VLOOKUP(D3031,[1]Sheet1!$F$1:$H$65536,3,0)</f>
        <v>王梦怡</v>
      </c>
      <c r="U3031" s="4" t="s">
        <v>56</v>
      </c>
      <c r="V3031" s="4"/>
      <c r="W3031" s="4"/>
      <c r="X3031" s="4"/>
    </row>
    <row r="3032" s="113" customFormat="1" hidden="1" customHeight="1" spans="1:24">
      <c r="A3032" s="9">
        <v>3031</v>
      </c>
      <c r="B3032" s="96" t="s">
        <v>123</v>
      </c>
      <c r="C3032" s="9" t="s">
        <v>6998</v>
      </c>
      <c r="D3032" s="9" t="s">
        <v>6999</v>
      </c>
      <c r="E3032" s="9" t="s">
        <v>6203</v>
      </c>
      <c r="F3032" s="9" t="s">
        <v>6218</v>
      </c>
      <c r="G3032" s="9" t="str">
        <f t="shared" si="349"/>
        <v>厚坡镇裴岗村</v>
      </c>
      <c r="H3032" s="9" t="s">
        <v>6219</v>
      </c>
      <c r="I3032" s="9">
        <v>1</v>
      </c>
      <c r="J3032" s="9">
        <v>1</v>
      </c>
      <c r="K3032" s="9">
        <v>0</v>
      </c>
      <c r="L3032" s="9">
        <v>0</v>
      </c>
      <c r="M3032" s="9">
        <f t="shared" si="343"/>
        <v>75</v>
      </c>
      <c r="N3032" s="9">
        <f t="shared" si="344"/>
        <v>0</v>
      </c>
      <c r="O3032" s="9">
        <f t="shared" si="345"/>
        <v>0</v>
      </c>
      <c r="P3032" s="125">
        <f t="shared" si="346"/>
        <v>75</v>
      </c>
      <c r="Q3032" s="127">
        <f t="shared" si="347"/>
        <v>598</v>
      </c>
      <c r="R3032" s="128">
        <f t="shared" si="348"/>
        <v>673</v>
      </c>
      <c r="S3032" s="4" t="str">
        <f>VLOOKUP(D3032,[2]Sheet1!$F$1:$J$65536,5,0)</f>
        <v>623059486701938540</v>
      </c>
      <c r="T3032" s="4" t="str">
        <f>VLOOKUP(D3032,[1]Sheet1!$F$1:$H$65536,3,0)</f>
        <v>裴晓龙</v>
      </c>
      <c r="U3032" s="4" t="s">
        <v>56</v>
      </c>
      <c r="V3032" s="4"/>
      <c r="W3032" s="4"/>
      <c r="X3032" s="4"/>
    </row>
    <row r="3033" s="113" customFormat="1" hidden="1" customHeight="1" spans="1:24">
      <c r="A3033" s="9">
        <v>3032</v>
      </c>
      <c r="B3033" s="96" t="s">
        <v>66</v>
      </c>
      <c r="C3033" s="9" t="s">
        <v>7000</v>
      </c>
      <c r="D3033" s="9" t="s">
        <v>7001</v>
      </c>
      <c r="E3033" s="9" t="s">
        <v>6203</v>
      </c>
      <c r="F3033" s="9" t="s">
        <v>6442</v>
      </c>
      <c r="G3033" s="9" t="str">
        <f t="shared" si="349"/>
        <v>厚坡镇胡湾村</v>
      </c>
      <c r="H3033" s="9" t="s">
        <v>6443</v>
      </c>
      <c r="I3033" s="9">
        <v>1</v>
      </c>
      <c r="J3033" s="9">
        <v>0</v>
      </c>
      <c r="K3033" s="9">
        <v>1</v>
      </c>
      <c r="L3033" s="9">
        <v>0</v>
      </c>
      <c r="M3033" s="9">
        <f t="shared" si="343"/>
        <v>0</v>
      </c>
      <c r="N3033" s="9">
        <f t="shared" si="344"/>
        <v>300</v>
      </c>
      <c r="O3033" s="9">
        <f t="shared" si="345"/>
        <v>0</v>
      </c>
      <c r="P3033" s="125">
        <f t="shared" si="346"/>
        <v>300</v>
      </c>
      <c r="Q3033" s="127">
        <f t="shared" si="347"/>
        <v>598</v>
      </c>
      <c r="R3033" s="128">
        <f t="shared" si="348"/>
        <v>898</v>
      </c>
      <c r="S3033" s="4" t="str">
        <f>VLOOKUP(D3033,[2]Sheet1!$F$1:$J$65536,5,0)</f>
        <v>623059486701929200</v>
      </c>
      <c r="T3033" s="4" t="str">
        <f>VLOOKUP(D3033,[1]Sheet1!$F$1:$H$65536,3,0)</f>
        <v>裴青航</v>
      </c>
      <c r="U3033" s="4" t="s">
        <v>56</v>
      </c>
      <c r="V3033" s="4"/>
      <c r="W3033" s="4"/>
      <c r="X3033" s="4"/>
    </row>
    <row r="3034" s="113" customFormat="1" hidden="1" customHeight="1" spans="1:24">
      <c r="A3034" s="9">
        <v>3033</v>
      </c>
      <c r="B3034" s="96" t="s">
        <v>862</v>
      </c>
      <c r="C3034" s="9" t="s">
        <v>7002</v>
      </c>
      <c r="D3034" s="9" t="s">
        <v>7003</v>
      </c>
      <c r="E3034" s="9" t="s">
        <v>6203</v>
      </c>
      <c r="F3034" s="9" t="s">
        <v>6359</v>
      </c>
      <c r="G3034" s="9" t="str">
        <f t="shared" si="349"/>
        <v>厚坡镇小王营村</v>
      </c>
      <c r="H3034" s="9" t="s">
        <v>6360</v>
      </c>
      <c r="I3034" s="9">
        <v>1</v>
      </c>
      <c r="J3034" s="9">
        <v>0</v>
      </c>
      <c r="K3034" s="9">
        <v>0</v>
      </c>
      <c r="L3034" s="9">
        <v>1</v>
      </c>
      <c r="M3034" s="9">
        <f t="shared" si="343"/>
        <v>0</v>
      </c>
      <c r="N3034" s="9">
        <f t="shared" si="344"/>
        <v>0</v>
      </c>
      <c r="O3034" s="9">
        <f t="shared" si="345"/>
        <v>600</v>
      </c>
      <c r="P3034" s="125">
        <f t="shared" si="346"/>
        <v>600</v>
      </c>
      <c r="Q3034" s="127">
        <f t="shared" si="347"/>
        <v>598</v>
      </c>
      <c r="R3034" s="128">
        <f t="shared" si="348"/>
        <v>1198</v>
      </c>
      <c r="S3034" s="4" t="str">
        <f>VLOOKUP(D3034,[2]Sheet1!$F$1:$J$65536,5,0)</f>
        <v>6228230979011000476</v>
      </c>
      <c r="T3034" s="4" t="str">
        <f>VLOOKUP(D3034,[1]Sheet1!$F$1:$H$65536,3,0)</f>
        <v>孙圆圆</v>
      </c>
      <c r="U3034" s="4" t="s">
        <v>56</v>
      </c>
      <c r="V3034" s="4"/>
      <c r="W3034" s="4"/>
      <c r="X3034" s="4"/>
    </row>
    <row r="3035" s="113" customFormat="1" hidden="1" customHeight="1" spans="1:24">
      <c r="A3035" s="9">
        <v>3034</v>
      </c>
      <c r="B3035" s="96" t="s">
        <v>862</v>
      </c>
      <c r="C3035" s="9" t="s">
        <v>7004</v>
      </c>
      <c r="D3035" s="9" t="s">
        <v>7005</v>
      </c>
      <c r="E3035" s="9" t="s">
        <v>6203</v>
      </c>
      <c r="F3035" s="9" t="s">
        <v>6309</v>
      </c>
      <c r="G3035" s="9" t="str">
        <f t="shared" si="349"/>
        <v>厚坡镇付营村</v>
      </c>
      <c r="H3035" s="9" t="s">
        <v>6310</v>
      </c>
      <c r="I3035" s="9">
        <v>1</v>
      </c>
      <c r="J3035" s="9">
        <v>0</v>
      </c>
      <c r="K3035" s="9">
        <v>0</v>
      </c>
      <c r="L3035" s="9">
        <v>1</v>
      </c>
      <c r="M3035" s="9">
        <f t="shared" si="343"/>
        <v>0</v>
      </c>
      <c r="N3035" s="9">
        <f t="shared" si="344"/>
        <v>0</v>
      </c>
      <c r="O3035" s="9">
        <f t="shared" si="345"/>
        <v>600</v>
      </c>
      <c r="P3035" s="125">
        <f t="shared" si="346"/>
        <v>600</v>
      </c>
      <c r="Q3035" s="127">
        <f t="shared" si="347"/>
        <v>598</v>
      </c>
      <c r="R3035" s="128">
        <f t="shared" si="348"/>
        <v>1198</v>
      </c>
      <c r="S3035" s="4" t="str">
        <f>VLOOKUP(D3035,[2]Sheet1!$F$1:$J$65536,5,0)</f>
        <v>6228230979002447579</v>
      </c>
      <c r="T3035" s="4" t="str">
        <f>VLOOKUP(D3035,[1]Sheet1!$F$1:$H$65536,3,0)</f>
        <v>王娟</v>
      </c>
      <c r="U3035" s="4" t="s">
        <v>56</v>
      </c>
      <c r="V3035" s="4"/>
      <c r="W3035" s="4"/>
      <c r="X3035" s="4"/>
    </row>
    <row r="3036" s="113" customFormat="1" hidden="1" customHeight="1" spans="1:24">
      <c r="A3036" s="9">
        <v>3035</v>
      </c>
      <c r="B3036" s="96" t="s">
        <v>410</v>
      </c>
      <c r="C3036" s="9" t="s">
        <v>7006</v>
      </c>
      <c r="D3036" s="9" t="s">
        <v>7007</v>
      </c>
      <c r="E3036" s="9" t="s">
        <v>6203</v>
      </c>
      <c r="F3036" s="9" t="s">
        <v>6289</v>
      </c>
      <c r="G3036" s="9" t="str">
        <f t="shared" si="349"/>
        <v>厚坡镇饶西村</v>
      </c>
      <c r="H3036" s="9" t="s">
        <v>6290</v>
      </c>
      <c r="I3036" s="9">
        <v>1</v>
      </c>
      <c r="J3036" s="9">
        <v>1</v>
      </c>
      <c r="K3036" s="9">
        <v>0</v>
      </c>
      <c r="L3036" s="9">
        <v>0</v>
      </c>
      <c r="M3036" s="9">
        <f t="shared" si="343"/>
        <v>75</v>
      </c>
      <c r="N3036" s="9">
        <f t="shared" si="344"/>
        <v>0</v>
      </c>
      <c r="O3036" s="9">
        <f t="shared" si="345"/>
        <v>0</v>
      </c>
      <c r="P3036" s="125">
        <f t="shared" si="346"/>
        <v>75</v>
      </c>
      <c r="Q3036" s="127">
        <f t="shared" si="347"/>
        <v>598</v>
      </c>
      <c r="R3036" s="128">
        <f t="shared" si="348"/>
        <v>673</v>
      </c>
      <c r="S3036" s="4" t="str">
        <f>VLOOKUP(D3036,[2]Sheet1!$F$1:$J$65536,5,0)</f>
        <v>6228230975964004366</v>
      </c>
      <c r="T3036" s="4" t="str">
        <f>VLOOKUP(D3036,[1]Sheet1!$F$1:$H$65536,3,0)</f>
        <v>彭满</v>
      </c>
      <c r="U3036" s="4" t="s">
        <v>56</v>
      </c>
      <c r="V3036" s="4"/>
      <c r="W3036" s="4"/>
      <c r="X3036" s="4"/>
    </row>
    <row r="3037" s="113" customFormat="1" hidden="1" customHeight="1" spans="1:24">
      <c r="A3037" s="9">
        <v>3036</v>
      </c>
      <c r="B3037" s="96" t="s">
        <v>66</v>
      </c>
      <c r="C3037" s="9" t="s">
        <v>7008</v>
      </c>
      <c r="D3037" s="9" t="s">
        <v>7009</v>
      </c>
      <c r="E3037" s="9" t="s">
        <v>6203</v>
      </c>
      <c r="F3037" s="9" t="s">
        <v>6274</v>
      </c>
      <c r="G3037" s="9" t="str">
        <f t="shared" si="349"/>
        <v>厚坡镇齐湾村</v>
      </c>
      <c r="H3037" s="9" t="s">
        <v>6275</v>
      </c>
      <c r="I3037" s="9">
        <v>1</v>
      </c>
      <c r="J3037" s="9">
        <v>0</v>
      </c>
      <c r="K3037" s="9">
        <v>0</v>
      </c>
      <c r="L3037" s="9">
        <v>1</v>
      </c>
      <c r="M3037" s="9">
        <f t="shared" si="343"/>
        <v>0</v>
      </c>
      <c r="N3037" s="9">
        <f t="shared" si="344"/>
        <v>0</v>
      </c>
      <c r="O3037" s="9">
        <f t="shared" si="345"/>
        <v>600</v>
      </c>
      <c r="P3037" s="125">
        <f t="shared" si="346"/>
        <v>600</v>
      </c>
      <c r="Q3037" s="127">
        <f t="shared" si="347"/>
        <v>598</v>
      </c>
      <c r="R3037" s="128">
        <f t="shared" si="348"/>
        <v>1198</v>
      </c>
      <c r="S3037" s="4" t="str">
        <f>VLOOKUP(D3037,[2]Sheet1!$F$1:$J$65536,5,0)</f>
        <v>6228230979004049472</v>
      </c>
      <c r="T3037" s="4" t="str">
        <f>VLOOKUP(D3037,[1]Sheet1!$F$1:$H$65536,3,0)</f>
        <v>罗淅彦</v>
      </c>
      <c r="U3037" s="4" t="s">
        <v>56</v>
      </c>
      <c r="V3037" s="4"/>
      <c r="W3037" s="4"/>
      <c r="X3037" s="4"/>
    </row>
    <row r="3038" s="113" customFormat="1" hidden="1" customHeight="1" spans="1:24">
      <c r="A3038" s="9">
        <v>3037</v>
      </c>
      <c r="B3038" s="96" t="s">
        <v>862</v>
      </c>
      <c r="C3038" s="9" t="s">
        <v>7010</v>
      </c>
      <c r="D3038" s="9" t="s">
        <v>7011</v>
      </c>
      <c r="E3038" s="9" t="s">
        <v>6203</v>
      </c>
      <c r="F3038" s="9" t="s">
        <v>6594</v>
      </c>
      <c r="G3038" s="9" t="str">
        <f t="shared" si="349"/>
        <v>厚坡镇马庄村</v>
      </c>
      <c r="H3038" s="9" t="s">
        <v>6595</v>
      </c>
      <c r="I3038" s="9">
        <v>1</v>
      </c>
      <c r="J3038" s="9">
        <v>0</v>
      </c>
      <c r="K3038" s="9">
        <v>0</v>
      </c>
      <c r="L3038" s="9">
        <v>1</v>
      </c>
      <c r="M3038" s="9">
        <f t="shared" si="343"/>
        <v>0</v>
      </c>
      <c r="N3038" s="9">
        <f t="shared" si="344"/>
        <v>0</v>
      </c>
      <c r="O3038" s="9">
        <f t="shared" si="345"/>
        <v>600</v>
      </c>
      <c r="P3038" s="125">
        <f t="shared" si="346"/>
        <v>600</v>
      </c>
      <c r="Q3038" s="127">
        <f t="shared" si="347"/>
        <v>598</v>
      </c>
      <c r="R3038" s="128">
        <f t="shared" si="348"/>
        <v>1198</v>
      </c>
      <c r="S3038" s="4" t="str">
        <f>VLOOKUP(D3038,[2]Sheet1!$F$1:$J$65536,5,0)</f>
        <v>6228230975961781768</v>
      </c>
      <c r="T3038" s="4" t="str">
        <f>VLOOKUP(D3038,[1]Sheet1!$F$1:$H$65536,3,0)</f>
        <v>李保正</v>
      </c>
      <c r="U3038" s="4" t="s">
        <v>56</v>
      </c>
      <c r="V3038" s="4"/>
      <c r="W3038" s="4"/>
      <c r="X3038" s="4"/>
    </row>
    <row r="3039" s="113" customFormat="1" hidden="1" customHeight="1" spans="1:24">
      <c r="A3039" s="9">
        <v>3038</v>
      </c>
      <c r="B3039" s="96" t="s">
        <v>123</v>
      </c>
      <c r="C3039" s="9" t="s">
        <v>7012</v>
      </c>
      <c r="D3039" s="9" t="s">
        <v>7013</v>
      </c>
      <c r="E3039" s="9" t="s">
        <v>6203</v>
      </c>
      <c r="F3039" s="9" t="s">
        <v>6242</v>
      </c>
      <c r="G3039" s="9" t="str">
        <f t="shared" si="349"/>
        <v>厚坡镇大寨村</v>
      </c>
      <c r="H3039" s="9" t="s">
        <v>6243</v>
      </c>
      <c r="I3039" s="9">
        <v>1</v>
      </c>
      <c r="J3039" s="9">
        <v>1</v>
      </c>
      <c r="K3039" s="9">
        <v>0</v>
      </c>
      <c r="L3039" s="9">
        <v>0</v>
      </c>
      <c r="M3039" s="9">
        <f t="shared" si="343"/>
        <v>75</v>
      </c>
      <c r="N3039" s="9">
        <f t="shared" si="344"/>
        <v>0</v>
      </c>
      <c r="O3039" s="9">
        <f t="shared" si="345"/>
        <v>0</v>
      </c>
      <c r="P3039" s="125">
        <f t="shared" si="346"/>
        <v>75</v>
      </c>
      <c r="Q3039" s="127">
        <f t="shared" si="347"/>
        <v>598</v>
      </c>
      <c r="R3039" s="128">
        <f t="shared" si="348"/>
        <v>673</v>
      </c>
      <c r="S3039" s="153" t="s">
        <v>7014</v>
      </c>
      <c r="T3039" s="4" t="s">
        <v>7012</v>
      </c>
      <c r="U3039" s="4" t="s">
        <v>56</v>
      </c>
      <c r="V3039" s="4"/>
      <c r="W3039" s="4"/>
      <c r="X3039" s="4"/>
    </row>
    <row r="3040" s="113" customFormat="1" hidden="1" customHeight="1" spans="1:24">
      <c r="A3040" s="9">
        <v>3039</v>
      </c>
      <c r="B3040" s="96" t="s">
        <v>853</v>
      </c>
      <c r="C3040" s="9" t="s">
        <v>7015</v>
      </c>
      <c r="D3040" s="9" t="s">
        <v>7016</v>
      </c>
      <c r="E3040" s="9" t="s">
        <v>6203</v>
      </c>
      <c r="F3040" s="9" t="s">
        <v>6289</v>
      </c>
      <c r="G3040" s="9" t="str">
        <f t="shared" si="349"/>
        <v>厚坡镇饶西村</v>
      </c>
      <c r="H3040" s="9" t="s">
        <v>6290</v>
      </c>
      <c r="I3040" s="9">
        <v>1</v>
      </c>
      <c r="J3040" s="9">
        <v>1</v>
      </c>
      <c r="K3040" s="9">
        <v>0</v>
      </c>
      <c r="L3040" s="9">
        <v>0</v>
      </c>
      <c r="M3040" s="9">
        <f t="shared" si="343"/>
        <v>75</v>
      </c>
      <c r="N3040" s="9">
        <f t="shared" si="344"/>
        <v>0</v>
      </c>
      <c r="O3040" s="9">
        <f t="shared" si="345"/>
        <v>0</v>
      </c>
      <c r="P3040" s="125">
        <f t="shared" si="346"/>
        <v>75</v>
      </c>
      <c r="Q3040" s="127">
        <f t="shared" si="347"/>
        <v>598</v>
      </c>
      <c r="R3040" s="128">
        <f t="shared" si="348"/>
        <v>673</v>
      </c>
      <c r="S3040" s="4" t="str">
        <f>VLOOKUP(D3040,[2]Sheet1!$F$1:$J$65536,5,0)</f>
        <v>6228230979006653578</v>
      </c>
      <c r="T3040" s="4" t="str">
        <f>VLOOKUP(D3040,[1]Sheet1!$F$1:$H$65536,3,0)</f>
        <v>饶长伟</v>
      </c>
      <c r="U3040" s="4" t="s">
        <v>56</v>
      </c>
      <c r="V3040" s="4"/>
      <c r="W3040" s="4"/>
      <c r="X3040" s="4"/>
    </row>
    <row r="3041" s="113" customFormat="1" hidden="1" customHeight="1" spans="1:24">
      <c r="A3041" s="9">
        <v>3040</v>
      </c>
      <c r="B3041" s="96" t="s">
        <v>179</v>
      </c>
      <c r="C3041" s="9" t="s">
        <v>7017</v>
      </c>
      <c r="D3041" s="9" t="s">
        <v>7018</v>
      </c>
      <c r="E3041" s="9" t="s">
        <v>6203</v>
      </c>
      <c r="F3041" s="9" t="s">
        <v>6309</v>
      </c>
      <c r="G3041" s="9" t="str">
        <f t="shared" si="349"/>
        <v>厚坡镇付营村</v>
      </c>
      <c r="H3041" s="9" t="s">
        <v>6310</v>
      </c>
      <c r="I3041" s="9">
        <v>1</v>
      </c>
      <c r="J3041" s="9">
        <v>1</v>
      </c>
      <c r="K3041" s="9">
        <v>0</v>
      </c>
      <c r="L3041" s="9">
        <v>0</v>
      </c>
      <c r="M3041" s="9">
        <f t="shared" si="343"/>
        <v>75</v>
      </c>
      <c r="N3041" s="9">
        <f t="shared" si="344"/>
        <v>0</v>
      </c>
      <c r="O3041" s="9">
        <f t="shared" si="345"/>
        <v>0</v>
      </c>
      <c r="P3041" s="125">
        <f t="shared" si="346"/>
        <v>75</v>
      </c>
      <c r="Q3041" s="127">
        <f t="shared" si="347"/>
        <v>598</v>
      </c>
      <c r="R3041" s="128">
        <f t="shared" si="348"/>
        <v>673</v>
      </c>
      <c r="S3041" s="4" t="str">
        <f>VLOOKUP(D3041,[2]Sheet1!$F$1:$J$65536,5,0)</f>
        <v>6228230975963717760</v>
      </c>
      <c r="T3041" s="4" t="str">
        <f>VLOOKUP(D3041,[1]Sheet1!$F$1:$H$65536,3,0)</f>
        <v>王双印</v>
      </c>
      <c r="U3041" s="4" t="s">
        <v>56</v>
      </c>
      <c r="V3041" s="4"/>
      <c r="W3041" s="4"/>
      <c r="X3041" s="4"/>
    </row>
    <row r="3042" s="113" customFormat="1" hidden="1" customHeight="1" spans="1:24">
      <c r="A3042" s="9">
        <v>3041</v>
      </c>
      <c r="B3042" s="96" t="s">
        <v>48</v>
      </c>
      <c r="C3042" s="9" t="s">
        <v>7019</v>
      </c>
      <c r="D3042" s="9" t="s">
        <v>7020</v>
      </c>
      <c r="E3042" s="9" t="s">
        <v>6203</v>
      </c>
      <c r="F3042" s="9" t="s">
        <v>6218</v>
      </c>
      <c r="G3042" s="9" t="str">
        <f t="shared" si="349"/>
        <v>厚坡镇裴岗村</v>
      </c>
      <c r="H3042" s="9" t="s">
        <v>6219</v>
      </c>
      <c r="I3042" s="9">
        <v>1</v>
      </c>
      <c r="J3042" s="9">
        <v>1</v>
      </c>
      <c r="K3042" s="9">
        <v>0</v>
      </c>
      <c r="L3042" s="9">
        <v>0</v>
      </c>
      <c r="M3042" s="9">
        <f t="shared" si="343"/>
        <v>75</v>
      </c>
      <c r="N3042" s="9">
        <f t="shared" si="344"/>
        <v>0</v>
      </c>
      <c r="O3042" s="9">
        <f t="shared" si="345"/>
        <v>0</v>
      </c>
      <c r="P3042" s="125">
        <f t="shared" si="346"/>
        <v>75</v>
      </c>
      <c r="Q3042" s="127">
        <f t="shared" si="347"/>
        <v>598</v>
      </c>
      <c r="R3042" s="128">
        <f t="shared" si="348"/>
        <v>673</v>
      </c>
      <c r="S3042" s="4" t="str">
        <f>VLOOKUP(D3042,[2]Sheet1!$F$1:$J$65536,5,0)</f>
        <v>6228230979002722773</v>
      </c>
      <c r="T3042" s="4" t="str">
        <f>VLOOKUP(D3042,[1]Sheet1!$F$1:$H$65536,3,0)</f>
        <v>王中殿</v>
      </c>
      <c r="U3042" s="4" t="s">
        <v>56</v>
      </c>
      <c r="V3042" s="4"/>
      <c r="W3042" s="4"/>
      <c r="X3042" s="4"/>
    </row>
    <row r="3043" s="113" customFormat="1" hidden="1" customHeight="1" spans="1:24">
      <c r="A3043" s="9">
        <v>3042</v>
      </c>
      <c r="B3043" s="96" t="s">
        <v>66</v>
      </c>
      <c r="C3043" s="9" t="s">
        <v>7021</v>
      </c>
      <c r="D3043" s="9" t="s">
        <v>7022</v>
      </c>
      <c r="E3043" s="9" t="s">
        <v>6203</v>
      </c>
      <c r="F3043" s="9" t="s">
        <v>1491</v>
      </c>
      <c r="G3043" s="9" t="str">
        <f t="shared" si="349"/>
        <v>厚坡镇张楼村</v>
      </c>
      <c r="H3043" s="9" t="s">
        <v>6329</v>
      </c>
      <c r="I3043" s="9">
        <v>1</v>
      </c>
      <c r="J3043" s="9">
        <v>0</v>
      </c>
      <c r="K3043" s="9">
        <v>1</v>
      </c>
      <c r="L3043" s="9">
        <v>0</v>
      </c>
      <c r="M3043" s="9">
        <f t="shared" si="343"/>
        <v>0</v>
      </c>
      <c r="N3043" s="9">
        <f t="shared" si="344"/>
        <v>300</v>
      </c>
      <c r="O3043" s="9">
        <f t="shared" si="345"/>
        <v>0</v>
      </c>
      <c r="P3043" s="125">
        <f t="shared" si="346"/>
        <v>300</v>
      </c>
      <c r="Q3043" s="127">
        <f t="shared" si="347"/>
        <v>598</v>
      </c>
      <c r="R3043" s="128">
        <f t="shared" si="348"/>
        <v>898</v>
      </c>
      <c r="S3043" s="4" t="str">
        <f>VLOOKUP(D3043,[2]Sheet1!$F$1:$J$65536,5,0)</f>
        <v>623059486700143720</v>
      </c>
      <c r="T3043" s="4" t="str">
        <f>VLOOKUP(D3043,[1]Sheet1!$F$1:$H$65536,3,0)</f>
        <v>贾建超</v>
      </c>
      <c r="U3043" s="4" t="s">
        <v>56</v>
      </c>
      <c r="V3043" s="4"/>
      <c r="W3043" s="4"/>
      <c r="X3043" s="4"/>
    </row>
    <row r="3044" s="113" customFormat="1" hidden="1" customHeight="1" spans="1:24">
      <c r="A3044" s="9">
        <v>3043</v>
      </c>
      <c r="B3044" s="96" t="s">
        <v>179</v>
      </c>
      <c r="C3044" s="9" t="s">
        <v>7023</v>
      </c>
      <c r="D3044" s="9" t="s">
        <v>7024</v>
      </c>
      <c r="E3044" s="9" t="s">
        <v>6203</v>
      </c>
      <c r="F3044" s="9" t="s">
        <v>6208</v>
      </c>
      <c r="G3044" s="9" t="str">
        <f t="shared" si="349"/>
        <v>厚坡镇磙子沟村</v>
      </c>
      <c r="H3044" s="9" t="s">
        <v>6209</v>
      </c>
      <c r="I3044" s="9">
        <v>1</v>
      </c>
      <c r="J3044" s="9">
        <v>1</v>
      </c>
      <c r="K3044" s="9">
        <v>0</v>
      </c>
      <c r="L3044" s="9">
        <v>0</v>
      </c>
      <c r="M3044" s="9">
        <f t="shared" si="343"/>
        <v>75</v>
      </c>
      <c r="N3044" s="9">
        <f t="shared" si="344"/>
        <v>0</v>
      </c>
      <c r="O3044" s="9">
        <f t="shared" si="345"/>
        <v>0</v>
      </c>
      <c r="P3044" s="125">
        <f t="shared" si="346"/>
        <v>75</v>
      </c>
      <c r="Q3044" s="127">
        <f t="shared" si="347"/>
        <v>598</v>
      </c>
      <c r="R3044" s="128">
        <f t="shared" si="348"/>
        <v>673</v>
      </c>
      <c r="S3044" s="4" t="str">
        <f>VLOOKUP(D3044,[2]Sheet1!$F$1:$J$65536,5,0)</f>
        <v>6217975130025525270</v>
      </c>
      <c r="T3044" s="4" t="str">
        <f>VLOOKUP(D3044,[1]Sheet1!$F$1:$H$65536,3,0)</f>
        <v>邓辉</v>
      </c>
      <c r="U3044" s="4" t="s">
        <v>56</v>
      </c>
      <c r="V3044" s="4"/>
      <c r="W3044" s="4"/>
      <c r="X3044" s="4"/>
    </row>
    <row r="3045" s="113" customFormat="1" hidden="1" customHeight="1" spans="1:24">
      <c r="A3045" s="9">
        <v>3044</v>
      </c>
      <c r="B3045" s="96" t="s">
        <v>66</v>
      </c>
      <c r="C3045" s="9" t="s">
        <v>7025</v>
      </c>
      <c r="D3045" s="9" t="s">
        <v>7026</v>
      </c>
      <c r="E3045" s="9" t="s">
        <v>6203</v>
      </c>
      <c r="F3045" s="9" t="s">
        <v>6238</v>
      </c>
      <c r="G3045" s="9" t="str">
        <f t="shared" si="349"/>
        <v>厚坡镇赵寨村</v>
      </c>
      <c r="H3045" s="9" t="s">
        <v>6239</v>
      </c>
      <c r="I3045" s="9">
        <v>1</v>
      </c>
      <c r="J3045" s="9">
        <v>0</v>
      </c>
      <c r="K3045" s="9">
        <v>1</v>
      </c>
      <c r="L3045" s="9">
        <v>0</v>
      </c>
      <c r="M3045" s="9">
        <f t="shared" si="343"/>
        <v>0</v>
      </c>
      <c r="N3045" s="9">
        <f t="shared" si="344"/>
        <v>300</v>
      </c>
      <c r="O3045" s="9">
        <f t="shared" si="345"/>
        <v>0</v>
      </c>
      <c r="P3045" s="125">
        <f t="shared" si="346"/>
        <v>300</v>
      </c>
      <c r="Q3045" s="127">
        <f t="shared" si="347"/>
        <v>598</v>
      </c>
      <c r="R3045" s="128">
        <f t="shared" si="348"/>
        <v>898</v>
      </c>
      <c r="S3045" s="4" t="str">
        <f>VLOOKUP(D3045,[2]Sheet1!$F$1:$J$65536,5,0)</f>
        <v>6228230975962258766</v>
      </c>
      <c r="T3045" s="4" t="str">
        <f>VLOOKUP(D3045,[1]Sheet1!$F$1:$H$65536,3,0)</f>
        <v>赵博</v>
      </c>
      <c r="U3045" s="4" t="s">
        <v>56</v>
      </c>
      <c r="V3045" s="4"/>
      <c r="W3045" s="4"/>
      <c r="X3045" s="4"/>
    </row>
    <row r="3046" s="113" customFormat="1" hidden="1" customHeight="1" spans="1:24">
      <c r="A3046" s="9">
        <v>3045</v>
      </c>
      <c r="B3046" s="96" t="s">
        <v>66</v>
      </c>
      <c r="C3046" s="9" t="s">
        <v>7027</v>
      </c>
      <c r="D3046" s="9" t="s">
        <v>7028</v>
      </c>
      <c r="E3046" s="9" t="s">
        <v>6203</v>
      </c>
      <c r="F3046" s="9" t="s">
        <v>1491</v>
      </c>
      <c r="G3046" s="9" t="str">
        <f t="shared" si="349"/>
        <v>厚坡镇张楼村</v>
      </c>
      <c r="H3046" s="9" t="s">
        <v>6329</v>
      </c>
      <c r="I3046" s="9">
        <v>1</v>
      </c>
      <c r="J3046" s="9">
        <v>0</v>
      </c>
      <c r="K3046" s="9">
        <v>0</v>
      </c>
      <c r="L3046" s="9">
        <v>1</v>
      </c>
      <c r="M3046" s="9">
        <f t="shared" si="343"/>
        <v>0</v>
      </c>
      <c r="N3046" s="9">
        <f t="shared" si="344"/>
        <v>0</v>
      </c>
      <c r="O3046" s="9">
        <f t="shared" si="345"/>
        <v>600</v>
      </c>
      <c r="P3046" s="125">
        <f t="shared" si="346"/>
        <v>600</v>
      </c>
      <c r="Q3046" s="127">
        <f t="shared" si="347"/>
        <v>598</v>
      </c>
      <c r="R3046" s="128">
        <f t="shared" si="348"/>
        <v>1198</v>
      </c>
      <c r="S3046" s="4" t="str">
        <f>VLOOKUP(D3046,[2]Sheet1!$F$1:$J$65536,5,0)</f>
        <v>623059486702912957</v>
      </c>
      <c r="T3046" s="4" t="str">
        <f>VLOOKUP(D3046,[1]Sheet1!$F$1:$H$65536,3,0)</f>
        <v>唐花瑞</v>
      </c>
      <c r="U3046" s="4" t="s">
        <v>56</v>
      </c>
      <c r="V3046" s="4"/>
      <c r="W3046" s="4"/>
      <c r="X3046" s="4"/>
    </row>
    <row r="3047" s="113" customFormat="1" hidden="1" customHeight="1" spans="1:24">
      <c r="A3047" s="9">
        <v>3046</v>
      </c>
      <c r="B3047" s="96" t="s">
        <v>66</v>
      </c>
      <c r="C3047" s="9" t="s">
        <v>7029</v>
      </c>
      <c r="D3047" s="9" t="s">
        <v>7030</v>
      </c>
      <c r="E3047" s="9" t="s">
        <v>6203</v>
      </c>
      <c r="F3047" s="9" t="s">
        <v>7031</v>
      </c>
      <c r="G3047" s="9" t="str">
        <f t="shared" si="349"/>
        <v>厚坡镇张庄村</v>
      </c>
      <c r="H3047" s="9" t="s">
        <v>7032</v>
      </c>
      <c r="I3047" s="9">
        <v>1</v>
      </c>
      <c r="J3047" s="9">
        <v>0</v>
      </c>
      <c r="K3047" s="9">
        <v>1</v>
      </c>
      <c r="L3047" s="9">
        <v>0</v>
      </c>
      <c r="M3047" s="9">
        <f t="shared" si="343"/>
        <v>0</v>
      </c>
      <c r="N3047" s="9">
        <f t="shared" si="344"/>
        <v>300</v>
      </c>
      <c r="O3047" s="9">
        <f t="shared" si="345"/>
        <v>0</v>
      </c>
      <c r="P3047" s="125">
        <f t="shared" si="346"/>
        <v>300</v>
      </c>
      <c r="Q3047" s="127">
        <f t="shared" si="347"/>
        <v>598</v>
      </c>
      <c r="R3047" s="128">
        <f t="shared" si="348"/>
        <v>898</v>
      </c>
      <c r="S3047" s="4" t="str">
        <f>VLOOKUP(D3047,[2]Sheet1!$F$1:$J$65536,5,0)</f>
        <v>6228230975960979264</v>
      </c>
      <c r="T3047" s="4" t="str">
        <f>VLOOKUP(D3047,[1]Sheet1!$F$1:$H$65536,3,0)</f>
        <v>赵光福</v>
      </c>
      <c r="U3047" s="4" t="s">
        <v>56</v>
      </c>
      <c r="V3047" s="4"/>
      <c r="W3047" s="4"/>
      <c r="X3047" s="4"/>
    </row>
    <row r="3048" s="113" customFormat="1" hidden="1" customHeight="1" spans="1:24">
      <c r="A3048" s="9">
        <v>3047</v>
      </c>
      <c r="B3048" s="96" t="s">
        <v>66</v>
      </c>
      <c r="C3048" s="9" t="s">
        <v>7033</v>
      </c>
      <c r="D3048" s="9" t="s">
        <v>7034</v>
      </c>
      <c r="E3048" s="9" t="s">
        <v>6203</v>
      </c>
      <c r="F3048" s="9" t="s">
        <v>6204</v>
      </c>
      <c r="G3048" s="9" t="str">
        <f t="shared" si="349"/>
        <v>厚坡镇前河村</v>
      </c>
      <c r="H3048" s="9" t="s">
        <v>6205</v>
      </c>
      <c r="I3048" s="9">
        <v>1</v>
      </c>
      <c r="J3048" s="9">
        <v>1</v>
      </c>
      <c r="K3048" s="9">
        <v>0</v>
      </c>
      <c r="L3048" s="9">
        <v>0</v>
      </c>
      <c r="M3048" s="9">
        <f t="shared" si="343"/>
        <v>75</v>
      </c>
      <c r="N3048" s="9">
        <f t="shared" si="344"/>
        <v>0</v>
      </c>
      <c r="O3048" s="9">
        <f t="shared" si="345"/>
        <v>0</v>
      </c>
      <c r="P3048" s="125">
        <f t="shared" si="346"/>
        <v>75</v>
      </c>
      <c r="Q3048" s="127">
        <f t="shared" si="347"/>
        <v>598</v>
      </c>
      <c r="R3048" s="128">
        <f t="shared" si="348"/>
        <v>673</v>
      </c>
      <c r="S3048" s="4" t="str">
        <f>VLOOKUP(D3048,[2]Sheet1!$F$1:$J$65536,5,0)</f>
        <v>6228230976041197868</v>
      </c>
      <c r="T3048" s="4" t="str">
        <f>VLOOKUP(D3048,[1]Sheet1!$F$1:$H$65536,3,0)</f>
        <v>唐清金</v>
      </c>
      <c r="U3048" s="4" t="s">
        <v>56</v>
      </c>
      <c r="V3048" s="4"/>
      <c r="W3048" s="4"/>
      <c r="X3048" s="4"/>
    </row>
    <row r="3049" s="113" customFormat="1" hidden="1" customHeight="1" spans="1:24">
      <c r="A3049" s="9">
        <v>3048</v>
      </c>
      <c r="B3049" s="96" t="s">
        <v>66</v>
      </c>
      <c r="C3049" s="9" t="s">
        <v>7035</v>
      </c>
      <c r="D3049" s="9" t="s">
        <v>7036</v>
      </c>
      <c r="E3049" s="9" t="s">
        <v>6203</v>
      </c>
      <c r="F3049" s="9" t="s">
        <v>7037</v>
      </c>
      <c r="G3049" s="9" t="str">
        <f t="shared" si="349"/>
        <v>厚坡镇七里村</v>
      </c>
      <c r="H3049" s="9" t="s">
        <v>7038</v>
      </c>
      <c r="I3049" s="9">
        <v>1</v>
      </c>
      <c r="J3049" s="9">
        <v>1</v>
      </c>
      <c r="K3049" s="9">
        <v>0</v>
      </c>
      <c r="L3049" s="9">
        <v>0</v>
      </c>
      <c r="M3049" s="9">
        <f t="shared" si="343"/>
        <v>75</v>
      </c>
      <c r="N3049" s="9">
        <f t="shared" si="344"/>
        <v>0</v>
      </c>
      <c r="O3049" s="9">
        <f t="shared" si="345"/>
        <v>0</v>
      </c>
      <c r="P3049" s="125">
        <f t="shared" si="346"/>
        <v>75</v>
      </c>
      <c r="Q3049" s="127">
        <f t="shared" si="347"/>
        <v>598</v>
      </c>
      <c r="R3049" s="128">
        <f t="shared" si="348"/>
        <v>673</v>
      </c>
      <c r="S3049" s="4" t="str">
        <f>VLOOKUP(D3049,[2]Sheet1!$F$1:$J$65536,5,0)</f>
        <v>6217975130011486024</v>
      </c>
      <c r="T3049" s="4" t="str">
        <f>VLOOKUP(D3049,[1]Sheet1!$F$1:$H$65536,3,0)</f>
        <v>王新法</v>
      </c>
      <c r="U3049" s="4" t="s">
        <v>56</v>
      </c>
      <c r="V3049" s="4"/>
      <c r="W3049" s="4"/>
      <c r="X3049" s="4"/>
    </row>
    <row r="3050" s="113" customFormat="1" hidden="1" customHeight="1" spans="1:24">
      <c r="A3050" s="9">
        <v>3049</v>
      </c>
      <c r="B3050" s="96" t="s">
        <v>66</v>
      </c>
      <c r="C3050" s="9" t="s">
        <v>7039</v>
      </c>
      <c r="D3050" s="9" t="s">
        <v>7040</v>
      </c>
      <c r="E3050" s="9" t="s">
        <v>6203</v>
      </c>
      <c r="F3050" s="9" t="s">
        <v>5288</v>
      </c>
      <c r="G3050" s="9" t="str">
        <f t="shared" si="349"/>
        <v>厚坡镇柴沟村</v>
      </c>
      <c r="H3050" s="9" t="s">
        <v>6728</v>
      </c>
      <c r="I3050" s="9">
        <v>1</v>
      </c>
      <c r="J3050" s="9">
        <v>1</v>
      </c>
      <c r="K3050" s="9">
        <v>0</v>
      </c>
      <c r="L3050" s="9">
        <v>0</v>
      </c>
      <c r="M3050" s="9">
        <f t="shared" si="343"/>
        <v>75</v>
      </c>
      <c r="N3050" s="9">
        <f t="shared" si="344"/>
        <v>0</v>
      </c>
      <c r="O3050" s="9">
        <f t="shared" si="345"/>
        <v>0</v>
      </c>
      <c r="P3050" s="125">
        <f t="shared" si="346"/>
        <v>75</v>
      </c>
      <c r="Q3050" s="127">
        <f t="shared" si="347"/>
        <v>598</v>
      </c>
      <c r="R3050" s="128">
        <f t="shared" si="348"/>
        <v>673</v>
      </c>
      <c r="S3050" s="4" t="str">
        <f>VLOOKUP(D3050,[2]Sheet1!$F$1:$J$65536,5,0)</f>
        <v>6217975130011562188</v>
      </c>
      <c r="T3050" s="4" t="str">
        <f>VLOOKUP(D3050,[1]Sheet1!$F$1:$H$65536,3,0)</f>
        <v>曹林训</v>
      </c>
      <c r="U3050" s="4" t="s">
        <v>56</v>
      </c>
      <c r="V3050" s="4"/>
      <c r="W3050" s="4"/>
      <c r="X3050" s="4"/>
    </row>
    <row r="3051" s="113" customFormat="1" hidden="1" customHeight="1" spans="1:24">
      <c r="A3051" s="9">
        <v>3050</v>
      </c>
      <c r="B3051" s="96" t="s">
        <v>66</v>
      </c>
      <c r="C3051" s="9" t="s">
        <v>7041</v>
      </c>
      <c r="D3051" s="9" t="s">
        <v>7042</v>
      </c>
      <c r="E3051" s="9" t="s">
        <v>6203</v>
      </c>
      <c r="F3051" s="9" t="s">
        <v>6248</v>
      </c>
      <c r="G3051" s="9" t="str">
        <f t="shared" si="349"/>
        <v>厚坡镇杨安村</v>
      </c>
      <c r="H3051" s="9" t="s">
        <v>6249</v>
      </c>
      <c r="I3051" s="9">
        <v>1</v>
      </c>
      <c r="J3051" s="9">
        <v>1</v>
      </c>
      <c r="K3051" s="9">
        <v>0</v>
      </c>
      <c r="L3051" s="9">
        <v>0</v>
      </c>
      <c r="M3051" s="9">
        <f t="shared" si="343"/>
        <v>75</v>
      </c>
      <c r="N3051" s="9">
        <f t="shared" si="344"/>
        <v>0</v>
      </c>
      <c r="O3051" s="9">
        <f t="shared" si="345"/>
        <v>0</v>
      </c>
      <c r="P3051" s="125">
        <f t="shared" si="346"/>
        <v>75</v>
      </c>
      <c r="Q3051" s="127">
        <f t="shared" si="347"/>
        <v>598</v>
      </c>
      <c r="R3051" s="128">
        <f t="shared" si="348"/>
        <v>673</v>
      </c>
      <c r="S3051" s="4" t="str">
        <f>VLOOKUP(D3051,[2]Sheet1!$F$1:$J$65536,5,0)</f>
        <v>6228230975961476369</v>
      </c>
      <c r="T3051" s="4" t="str">
        <f>VLOOKUP(D3051,[1]Sheet1!$F$1:$H$65536,3,0)</f>
        <v>杨小蛋</v>
      </c>
      <c r="U3051" s="4" t="s">
        <v>56</v>
      </c>
      <c r="V3051" s="4"/>
      <c r="W3051" s="4"/>
      <c r="X3051" s="4"/>
    </row>
    <row r="3052" s="113" customFormat="1" hidden="1" customHeight="1" spans="1:24">
      <c r="A3052" s="9">
        <v>3051</v>
      </c>
      <c r="B3052" s="96" t="s">
        <v>123</v>
      </c>
      <c r="C3052" s="9" t="s">
        <v>7043</v>
      </c>
      <c r="D3052" s="9" t="s">
        <v>7044</v>
      </c>
      <c r="E3052" s="9" t="s">
        <v>6203</v>
      </c>
      <c r="F3052" s="9" t="s">
        <v>6218</v>
      </c>
      <c r="G3052" s="9" t="str">
        <f t="shared" si="349"/>
        <v>厚坡镇裴岗村</v>
      </c>
      <c r="H3052" s="9" t="s">
        <v>6219</v>
      </c>
      <c r="I3052" s="9">
        <v>1</v>
      </c>
      <c r="J3052" s="9">
        <v>1</v>
      </c>
      <c r="K3052" s="9">
        <v>0</v>
      </c>
      <c r="L3052" s="9">
        <v>0</v>
      </c>
      <c r="M3052" s="9">
        <f t="shared" si="343"/>
        <v>75</v>
      </c>
      <c r="N3052" s="9">
        <f t="shared" si="344"/>
        <v>0</v>
      </c>
      <c r="O3052" s="9">
        <f t="shared" si="345"/>
        <v>0</v>
      </c>
      <c r="P3052" s="125">
        <f t="shared" si="346"/>
        <v>75</v>
      </c>
      <c r="Q3052" s="127">
        <f t="shared" si="347"/>
        <v>598</v>
      </c>
      <c r="R3052" s="128">
        <f t="shared" si="348"/>
        <v>673</v>
      </c>
      <c r="S3052" s="4" t="str">
        <f>VLOOKUP(D3052,[2]Sheet1!$F$1:$J$65536,5,0)</f>
        <v>6228230975964635862</v>
      </c>
      <c r="T3052" s="4" t="str">
        <f>VLOOKUP(D3052,[1]Sheet1!$F$1:$H$65536,3,0)</f>
        <v>王胜军</v>
      </c>
      <c r="U3052" s="4" t="s">
        <v>56</v>
      </c>
      <c r="V3052" s="4"/>
      <c r="W3052" s="4"/>
      <c r="X3052" s="4"/>
    </row>
    <row r="3053" s="113" customFormat="1" hidden="1" customHeight="1" spans="1:24">
      <c r="A3053" s="9">
        <v>3052</v>
      </c>
      <c r="B3053" s="96" t="s">
        <v>151</v>
      </c>
      <c r="C3053" s="9" t="s">
        <v>7045</v>
      </c>
      <c r="D3053" s="9" t="s">
        <v>7046</v>
      </c>
      <c r="E3053" s="9" t="s">
        <v>6203</v>
      </c>
      <c r="F3053" s="9" t="s">
        <v>6218</v>
      </c>
      <c r="G3053" s="9" t="str">
        <f t="shared" si="349"/>
        <v>厚坡镇裴岗村</v>
      </c>
      <c r="H3053" s="9" t="s">
        <v>6219</v>
      </c>
      <c r="I3053" s="9">
        <v>1</v>
      </c>
      <c r="J3053" s="9">
        <v>1</v>
      </c>
      <c r="K3053" s="9">
        <v>0</v>
      </c>
      <c r="L3053" s="9">
        <v>0</v>
      </c>
      <c r="M3053" s="9">
        <f t="shared" si="343"/>
        <v>75</v>
      </c>
      <c r="N3053" s="9">
        <f t="shared" si="344"/>
        <v>0</v>
      </c>
      <c r="O3053" s="9">
        <f t="shared" si="345"/>
        <v>0</v>
      </c>
      <c r="P3053" s="125">
        <f t="shared" si="346"/>
        <v>75</v>
      </c>
      <c r="Q3053" s="127">
        <f t="shared" si="347"/>
        <v>598</v>
      </c>
      <c r="R3053" s="128">
        <f t="shared" si="348"/>
        <v>673</v>
      </c>
      <c r="S3053" s="4" t="str">
        <f>VLOOKUP(D3053,[2]Sheet1!$F$1:$J$65536,5,0)</f>
        <v>623059486702915539</v>
      </c>
      <c r="T3053" s="4" t="str">
        <f>VLOOKUP(D3053,[1]Sheet1!$F$1:$H$65536,3,0)</f>
        <v>王成保</v>
      </c>
      <c r="U3053" s="4"/>
      <c r="V3053" s="4"/>
      <c r="W3053" s="4"/>
      <c r="X3053" s="4"/>
    </row>
    <row r="3054" s="113" customFormat="1" hidden="1" customHeight="1" spans="1:24">
      <c r="A3054" s="9">
        <v>3053</v>
      </c>
      <c r="B3054" s="96" t="s">
        <v>151</v>
      </c>
      <c r="C3054" s="9" t="s">
        <v>7047</v>
      </c>
      <c r="D3054" s="9" t="s">
        <v>7048</v>
      </c>
      <c r="E3054" s="9" t="s">
        <v>6203</v>
      </c>
      <c r="F3054" s="9" t="s">
        <v>6301</v>
      </c>
      <c r="G3054" s="9" t="str">
        <f t="shared" si="349"/>
        <v>厚坡镇王寨村</v>
      </c>
      <c r="H3054" s="9" t="s">
        <v>6302</v>
      </c>
      <c r="I3054" s="9">
        <v>1</v>
      </c>
      <c r="J3054" s="9">
        <v>0</v>
      </c>
      <c r="K3054" s="9">
        <v>1</v>
      </c>
      <c r="L3054" s="9">
        <v>0</v>
      </c>
      <c r="M3054" s="9">
        <f t="shared" si="343"/>
        <v>0</v>
      </c>
      <c r="N3054" s="9">
        <f t="shared" si="344"/>
        <v>300</v>
      </c>
      <c r="O3054" s="9">
        <f t="shared" si="345"/>
        <v>0</v>
      </c>
      <c r="P3054" s="125">
        <f t="shared" si="346"/>
        <v>300</v>
      </c>
      <c r="Q3054" s="127">
        <f t="shared" si="347"/>
        <v>598</v>
      </c>
      <c r="R3054" s="128">
        <f t="shared" si="348"/>
        <v>898</v>
      </c>
      <c r="S3054" s="4" t="str">
        <f>VLOOKUP(D3054,[2]Sheet1!$F$1:$J$65536,5,0)</f>
        <v>6228230975961579360</v>
      </c>
      <c r="T3054" s="4" t="str">
        <f>VLOOKUP(D3054,[1]Sheet1!$F$1:$H$65536,3,0)</f>
        <v>张保旺</v>
      </c>
      <c r="U3054" s="4"/>
      <c r="V3054" s="4"/>
      <c r="W3054" s="4"/>
      <c r="X3054" s="4"/>
    </row>
    <row r="3055" s="113" customFormat="1" hidden="1" customHeight="1" spans="1:24">
      <c r="A3055" s="9">
        <v>3054</v>
      </c>
      <c r="B3055" s="96" t="s">
        <v>151</v>
      </c>
      <c r="C3055" s="9" t="s">
        <v>7049</v>
      </c>
      <c r="D3055" s="9" t="s">
        <v>7050</v>
      </c>
      <c r="E3055" s="9" t="s">
        <v>6203</v>
      </c>
      <c r="F3055" s="9" t="s">
        <v>6653</v>
      </c>
      <c r="G3055" s="9" t="str">
        <f t="shared" si="349"/>
        <v>厚坡镇岗西村</v>
      </c>
      <c r="H3055" s="9" t="s">
        <v>6654</v>
      </c>
      <c r="I3055" s="9">
        <v>1</v>
      </c>
      <c r="J3055" s="9">
        <v>1</v>
      </c>
      <c r="K3055" s="9">
        <v>0</v>
      </c>
      <c r="L3055" s="9">
        <v>0</v>
      </c>
      <c r="M3055" s="9">
        <f t="shared" si="343"/>
        <v>75</v>
      </c>
      <c r="N3055" s="9">
        <f t="shared" si="344"/>
        <v>0</v>
      </c>
      <c r="O3055" s="9">
        <f t="shared" si="345"/>
        <v>0</v>
      </c>
      <c r="P3055" s="125">
        <f t="shared" si="346"/>
        <v>75</v>
      </c>
      <c r="Q3055" s="127">
        <f t="shared" si="347"/>
        <v>598</v>
      </c>
      <c r="R3055" s="128">
        <f t="shared" si="348"/>
        <v>673</v>
      </c>
      <c r="S3055" s="4" t="str">
        <f>VLOOKUP(D3055,[2]Sheet1!$F$1:$J$65536,5,0)</f>
        <v>6228230975963518069</v>
      </c>
      <c r="T3055" s="4" t="str">
        <f>VLOOKUP(D3055,[1]Sheet1!$F$1:$H$65536,3,0)</f>
        <v>陈胜先</v>
      </c>
      <c r="U3055" s="4"/>
      <c r="V3055" s="4"/>
      <c r="W3055" s="4"/>
      <c r="X3055" s="4"/>
    </row>
    <row r="3056" s="113" customFormat="1" hidden="1" customHeight="1" spans="1:24">
      <c r="A3056" s="9">
        <v>3055</v>
      </c>
      <c r="B3056" s="96" t="s">
        <v>151</v>
      </c>
      <c r="C3056" s="9" t="s">
        <v>7051</v>
      </c>
      <c r="D3056" s="9" t="s">
        <v>7052</v>
      </c>
      <c r="E3056" s="9" t="s">
        <v>6203</v>
      </c>
      <c r="F3056" s="9" t="s">
        <v>2114</v>
      </c>
      <c r="G3056" s="9" t="str">
        <f t="shared" si="349"/>
        <v>厚坡镇王沟村</v>
      </c>
      <c r="H3056" s="9" t="s">
        <v>6271</v>
      </c>
      <c r="I3056" s="9">
        <v>1</v>
      </c>
      <c r="J3056" s="9">
        <v>1</v>
      </c>
      <c r="K3056" s="9">
        <v>0</v>
      </c>
      <c r="L3056" s="9">
        <v>0</v>
      </c>
      <c r="M3056" s="9">
        <f t="shared" si="343"/>
        <v>75</v>
      </c>
      <c r="N3056" s="9">
        <f t="shared" si="344"/>
        <v>0</v>
      </c>
      <c r="O3056" s="9">
        <f t="shared" si="345"/>
        <v>0</v>
      </c>
      <c r="P3056" s="125">
        <f t="shared" si="346"/>
        <v>75</v>
      </c>
      <c r="Q3056" s="127">
        <f t="shared" si="347"/>
        <v>598</v>
      </c>
      <c r="R3056" s="128">
        <f t="shared" si="348"/>
        <v>673</v>
      </c>
      <c r="S3056" s="4" t="str">
        <f>VLOOKUP(D3056,[2]Sheet1!$F$1:$J$65536,5,0)</f>
        <v>6228230975961681364</v>
      </c>
      <c r="T3056" s="4" t="str">
        <f>VLOOKUP(D3056,[1]Sheet1!$F$1:$H$65536,3,0)</f>
        <v>张华艮</v>
      </c>
      <c r="U3056" s="4"/>
      <c r="V3056" s="4"/>
      <c r="W3056" s="4"/>
      <c r="X3056" s="4"/>
    </row>
    <row r="3057" s="113" customFormat="1" hidden="1" customHeight="1" spans="1:24">
      <c r="A3057" s="9">
        <v>3056</v>
      </c>
      <c r="B3057" s="96" t="s">
        <v>151</v>
      </c>
      <c r="C3057" s="9" t="s">
        <v>7053</v>
      </c>
      <c r="D3057" s="9" t="s">
        <v>7054</v>
      </c>
      <c r="E3057" s="9" t="s">
        <v>6203</v>
      </c>
      <c r="F3057" s="9" t="s">
        <v>2114</v>
      </c>
      <c r="G3057" s="9" t="str">
        <f t="shared" si="349"/>
        <v>厚坡镇王沟村</v>
      </c>
      <c r="H3057" s="9" t="s">
        <v>6271</v>
      </c>
      <c r="I3057" s="9">
        <v>1</v>
      </c>
      <c r="J3057" s="9">
        <v>1</v>
      </c>
      <c r="K3057" s="9">
        <v>0</v>
      </c>
      <c r="L3057" s="9">
        <v>0</v>
      </c>
      <c r="M3057" s="9">
        <f t="shared" si="343"/>
        <v>75</v>
      </c>
      <c r="N3057" s="9">
        <f t="shared" si="344"/>
        <v>0</v>
      </c>
      <c r="O3057" s="9">
        <f t="shared" si="345"/>
        <v>0</v>
      </c>
      <c r="P3057" s="125">
        <f t="shared" si="346"/>
        <v>75</v>
      </c>
      <c r="Q3057" s="127">
        <f t="shared" si="347"/>
        <v>598</v>
      </c>
      <c r="R3057" s="128">
        <f t="shared" si="348"/>
        <v>673</v>
      </c>
      <c r="S3057" s="135" t="s">
        <v>7055</v>
      </c>
      <c r="T3057" s="4" t="str">
        <f>VLOOKUP(D3057,[1]Sheet1!$F$1:$H$65536,3,0)</f>
        <v>杨成印</v>
      </c>
      <c r="U3057" s="4"/>
      <c r="V3057" s="4"/>
      <c r="W3057" s="4"/>
      <c r="X3057" s="4"/>
    </row>
    <row r="3058" s="113" customFormat="1" hidden="1" customHeight="1" spans="1:24">
      <c r="A3058" s="9">
        <v>3057</v>
      </c>
      <c r="B3058" s="96" t="s">
        <v>151</v>
      </c>
      <c r="C3058" s="9" t="s">
        <v>7056</v>
      </c>
      <c r="D3058" s="9" t="s">
        <v>7057</v>
      </c>
      <c r="E3058" s="9" t="s">
        <v>6203</v>
      </c>
      <c r="F3058" s="9" t="s">
        <v>2114</v>
      </c>
      <c r="G3058" s="9" t="str">
        <f t="shared" si="349"/>
        <v>厚坡镇王沟村</v>
      </c>
      <c r="H3058" s="9" t="s">
        <v>6271</v>
      </c>
      <c r="I3058" s="9">
        <v>1</v>
      </c>
      <c r="J3058" s="9">
        <v>1</v>
      </c>
      <c r="K3058" s="9">
        <v>0</v>
      </c>
      <c r="L3058" s="9">
        <v>0</v>
      </c>
      <c r="M3058" s="9">
        <f t="shared" si="343"/>
        <v>75</v>
      </c>
      <c r="N3058" s="9">
        <f t="shared" si="344"/>
        <v>0</v>
      </c>
      <c r="O3058" s="9">
        <f t="shared" si="345"/>
        <v>0</v>
      </c>
      <c r="P3058" s="125">
        <f t="shared" si="346"/>
        <v>75</v>
      </c>
      <c r="Q3058" s="127">
        <f t="shared" si="347"/>
        <v>598</v>
      </c>
      <c r="R3058" s="128">
        <f t="shared" si="348"/>
        <v>673</v>
      </c>
      <c r="S3058" s="4" t="str">
        <f>VLOOKUP(D3058,[2]Sheet1!$F$1:$J$65536,5,0)</f>
        <v>6228230975961614761</v>
      </c>
      <c r="T3058" s="4" t="str">
        <f>VLOOKUP(D3058,[1]Sheet1!$F$1:$H$65536,3,0)</f>
        <v>李红来</v>
      </c>
      <c r="U3058" s="4"/>
      <c r="V3058" s="4"/>
      <c r="W3058" s="4"/>
      <c r="X3058" s="4"/>
    </row>
    <row r="3059" s="113" customFormat="1" hidden="1" customHeight="1" spans="1:24">
      <c r="A3059" s="9">
        <v>3058</v>
      </c>
      <c r="B3059" s="96" t="s">
        <v>151</v>
      </c>
      <c r="C3059" s="9" t="s">
        <v>7058</v>
      </c>
      <c r="D3059" s="9" t="s">
        <v>7059</v>
      </c>
      <c r="E3059" s="9" t="s">
        <v>6203</v>
      </c>
      <c r="F3059" s="9" t="s">
        <v>2114</v>
      </c>
      <c r="G3059" s="9" t="str">
        <f t="shared" si="349"/>
        <v>厚坡镇王沟村</v>
      </c>
      <c r="H3059" s="9" t="s">
        <v>6271</v>
      </c>
      <c r="I3059" s="9">
        <v>1</v>
      </c>
      <c r="J3059" s="9">
        <v>0</v>
      </c>
      <c r="K3059" s="9">
        <v>1</v>
      </c>
      <c r="L3059" s="9">
        <v>0</v>
      </c>
      <c r="M3059" s="9">
        <f t="shared" si="343"/>
        <v>0</v>
      </c>
      <c r="N3059" s="9">
        <f t="shared" si="344"/>
        <v>300</v>
      </c>
      <c r="O3059" s="9">
        <f t="shared" si="345"/>
        <v>0</v>
      </c>
      <c r="P3059" s="125">
        <f t="shared" si="346"/>
        <v>300</v>
      </c>
      <c r="Q3059" s="127">
        <f t="shared" si="347"/>
        <v>598</v>
      </c>
      <c r="R3059" s="128">
        <f t="shared" si="348"/>
        <v>898</v>
      </c>
      <c r="S3059" s="4" t="str">
        <f>VLOOKUP(D3059,[2]Sheet1!$F$1:$J$65536,5,0)</f>
        <v>6228230975961675168</v>
      </c>
      <c r="T3059" s="4" t="str">
        <f>VLOOKUP(D3059,[1]Sheet1!$F$1:$H$65536,3,0)</f>
        <v>杨铁群</v>
      </c>
      <c r="U3059" s="4"/>
      <c r="V3059" s="4"/>
      <c r="W3059" s="4"/>
      <c r="X3059" s="4"/>
    </row>
    <row r="3060" s="113" customFormat="1" hidden="1" customHeight="1" spans="1:24">
      <c r="A3060" s="9">
        <v>3059</v>
      </c>
      <c r="B3060" s="96" t="s">
        <v>151</v>
      </c>
      <c r="C3060" s="9" t="s">
        <v>7060</v>
      </c>
      <c r="D3060" s="9" t="s">
        <v>7061</v>
      </c>
      <c r="E3060" s="9" t="s">
        <v>6203</v>
      </c>
      <c r="F3060" s="9" t="s">
        <v>6204</v>
      </c>
      <c r="G3060" s="9" t="str">
        <f t="shared" si="349"/>
        <v>厚坡镇前河村</v>
      </c>
      <c r="H3060" s="9" t="s">
        <v>6205</v>
      </c>
      <c r="I3060" s="9">
        <v>1</v>
      </c>
      <c r="J3060" s="9">
        <v>1</v>
      </c>
      <c r="K3060" s="9">
        <v>0</v>
      </c>
      <c r="L3060" s="9">
        <v>0</v>
      </c>
      <c r="M3060" s="9">
        <f t="shared" si="343"/>
        <v>75</v>
      </c>
      <c r="N3060" s="9">
        <f t="shared" si="344"/>
        <v>0</v>
      </c>
      <c r="O3060" s="9">
        <f t="shared" si="345"/>
        <v>0</v>
      </c>
      <c r="P3060" s="125">
        <f t="shared" si="346"/>
        <v>75</v>
      </c>
      <c r="Q3060" s="127">
        <f t="shared" si="347"/>
        <v>598</v>
      </c>
      <c r="R3060" s="128">
        <f t="shared" si="348"/>
        <v>673</v>
      </c>
      <c r="S3060" s="4" t="str">
        <f>VLOOKUP(D3060,[2]Sheet1!$F$1:$J$65536,5,0)</f>
        <v>623059486701191181</v>
      </c>
      <c r="T3060" s="4" t="str">
        <f>VLOOKUP(D3060,[1]Sheet1!$F$1:$H$65536,3,0)</f>
        <v>唐好豹</v>
      </c>
      <c r="U3060" s="4"/>
      <c r="V3060" s="4"/>
      <c r="W3060" s="4"/>
      <c r="X3060" s="4"/>
    </row>
    <row r="3061" s="113" customFormat="1" hidden="1" customHeight="1" spans="1:24">
      <c r="A3061" s="9">
        <v>3060</v>
      </c>
      <c r="B3061" s="96" t="s">
        <v>151</v>
      </c>
      <c r="C3061" s="9" t="s">
        <v>7062</v>
      </c>
      <c r="D3061" s="9" t="s">
        <v>7063</v>
      </c>
      <c r="E3061" s="9" t="s">
        <v>6203</v>
      </c>
      <c r="F3061" s="9" t="s">
        <v>206</v>
      </c>
      <c r="G3061" s="9" t="str">
        <f t="shared" si="349"/>
        <v>厚坡镇胡坡村</v>
      </c>
      <c r="H3061" s="9" t="s">
        <v>6416</v>
      </c>
      <c r="I3061" s="9">
        <v>1</v>
      </c>
      <c r="J3061" s="9">
        <v>1</v>
      </c>
      <c r="K3061" s="9">
        <v>0</v>
      </c>
      <c r="L3061" s="9">
        <v>0</v>
      </c>
      <c r="M3061" s="9">
        <f t="shared" si="343"/>
        <v>75</v>
      </c>
      <c r="N3061" s="9">
        <f t="shared" si="344"/>
        <v>0</v>
      </c>
      <c r="O3061" s="9">
        <f t="shared" si="345"/>
        <v>0</v>
      </c>
      <c r="P3061" s="125">
        <f t="shared" si="346"/>
        <v>75</v>
      </c>
      <c r="Q3061" s="127">
        <f t="shared" si="347"/>
        <v>598</v>
      </c>
      <c r="R3061" s="128">
        <f t="shared" si="348"/>
        <v>673</v>
      </c>
      <c r="S3061" s="4" t="str">
        <f>VLOOKUP(D3061,[2]Sheet1!$F$1:$J$65536,5,0)</f>
        <v>6228230975964412460</v>
      </c>
      <c r="T3061" s="4" t="str">
        <f>VLOOKUP(D3061,[1]Sheet1!$F$1:$H$65536,3,0)</f>
        <v>周建文</v>
      </c>
      <c r="U3061" s="4"/>
      <c r="V3061" s="4"/>
      <c r="W3061" s="4"/>
      <c r="X3061" s="4"/>
    </row>
    <row r="3062" s="113" customFormat="1" hidden="1" customHeight="1" spans="1:24">
      <c r="A3062" s="9">
        <v>3061</v>
      </c>
      <c r="B3062" s="96" t="s">
        <v>151</v>
      </c>
      <c r="C3062" s="9" t="s">
        <v>7064</v>
      </c>
      <c r="D3062" s="9" t="s">
        <v>7065</v>
      </c>
      <c r="E3062" s="9" t="s">
        <v>6203</v>
      </c>
      <c r="F3062" s="9" t="s">
        <v>6282</v>
      </c>
      <c r="G3062" s="9" t="str">
        <f t="shared" si="349"/>
        <v>厚坡镇唐湾村</v>
      </c>
      <c r="H3062" s="9" t="s">
        <v>6283</v>
      </c>
      <c r="I3062" s="9">
        <v>1</v>
      </c>
      <c r="J3062" s="9">
        <v>0</v>
      </c>
      <c r="K3062" s="9">
        <v>1</v>
      </c>
      <c r="L3062" s="9">
        <v>0</v>
      </c>
      <c r="M3062" s="9">
        <f t="shared" si="343"/>
        <v>0</v>
      </c>
      <c r="N3062" s="9">
        <f t="shared" si="344"/>
        <v>300</v>
      </c>
      <c r="O3062" s="9">
        <f t="shared" si="345"/>
        <v>0</v>
      </c>
      <c r="P3062" s="125">
        <f t="shared" si="346"/>
        <v>300</v>
      </c>
      <c r="Q3062" s="127">
        <f t="shared" si="347"/>
        <v>598</v>
      </c>
      <c r="R3062" s="128">
        <f t="shared" si="348"/>
        <v>898</v>
      </c>
      <c r="S3062" s="4" t="str">
        <f>VLOOKUP(D3062,[2]Sheet1!$F$1:$J$65536,5,0)</f>
        <v>623059486701510109</v>
      </c>
      <c r="T3062" s="4" t="str">
        <f>VLOOKUP(D3062,[1]Sheet1!$F$1:$H$65536,3,0)</f>
        <v>唐根</v>
      </c>
      <c r="U3062" s="4"/>
      <c r="V3062" s="4"/>
      <c r="W3062" s="4"/>
      <c r="X3062" s="4"/>
    </row>
    <row r="3063" s="113" customFormat="1" hidden="1" customHeight="1" spans="1:24">
      <c r="A3063" s="9">
        <v>3062</v>
      </c>
      <c r="B3063" s="96" t="s">
        <v>151</v>
      </c>
      <c r="C3063" s="9" t="s">
        <v>7066</v>
      </c>
      <c r="D3063" s="9" t="s">
        <v>7067</v>
      </c>
      <c r="E3063" s="9" t="s">
        <v>6203</v>
      </c>
      <c r="F3063" s="9" t="s">
        <v>2114</v>
      </c>
      <c r="G3063" s="9" t="str">
        <f t="shared" si="349"/>
        <v>厚坡镇王沟村</v>
      </c>
      <c r="H3063" s="9" t="s">
        <v>6271</v>
      </c>
      <c r="I3063" s="9">
        <v>1</v>
      </c>
      <c r="J3063" s="9">
        <v>1</v>
      </c>
      <c r="K3063" s="9">
        <v>0</v>
      </c>
      <c r="L3063" s="9">
        <v>0</v>
      </c>
      <c r="M3063" s="9">
        <f t="shared" si="343"/>
        <v>75</v>
      </c>
      <c r="N3063" s="9">
        <f t="shared" si="344"/>
        <v>0</v>
      </c>
      <c r="O3063" s="9">
        <f t="shared" si="345"/>
        <v>0</v>
      </c>
      <c r="P3063" s="125">
        <f t="shared" si="346"/>
        <v>75</v>
      </c>
      <c r="Q3063" s="127">
        <f t="shared" si="347"/>
        <v>598</v>
      </c>
      <c r="R3063" s="128">
        <f t="shared" si="348"/>
        <v>673</v>
      </c>
      <c r="S3063" s="4" t="str">
        <f>VLOOKUP(D3063,[2]Sheet1!$F$1:$J$65536,5,0)</f>
        <v>6228230975961602568</v>
      </c>
      <c r="T3063" s="4" t="str">
        <f>VLOOKUP(D3063,[1]Sheet1!$F$1:$H$65536,3,0)</f>
        <v>高敬怀</v>
      </c>
      <c r="U3063" s="4"/>
      <c r="V3063" s="4"/>
      <c r="W3063" s="4"/>
      <c r="X3063" s="4"/>
    </row>
    <row r="3064" s="113" customFormat="1" hidden="1" customHeight="1" spans="1:24">
      <c r="A3064" s="9">
        <v>3063</v>
      </c>
      <c r="B3064" s="96" t="s">
        <v>151</v>
      </c>
      <c r="C3064" s="9" t="s">
        <v>7068</v>
      </c>
      <c r="D3064" s="9" t="s">
        <v>7069</v>
      </c>
      <c r="E3064" s="9" t="s">
        <v>6203</v>
      </c>
      <c r="F3064" s="9" t="s">
        <v>6535</v>
      </c>
      <c r="G3064" s="9" t="str">
        <f t="shared" si="349"/>
        <v>厚坡镇杨窝村</v>
      </c>
      <c r="H3064" s="9" t="s">
        <v>6536</v>
      </c>
      <c r="I3064" s="9">
        <v>1</v>
      </c>
      <c r="J3064" s="9">
        <v>1</v>
      </c>
      <c r="K3064" s="9">
        <v>0</v>
      </c>
      <c r="L3064" s="9">
        <v>0</v>
      </c>
      <c r="M3064" s="9">
        <f t="shared" si="343"/>
        <v>75</v>
      </c>
      <c r="N3064" s="9">
        <f t="shared" si="344"/>
        <v>0</v>
      </c>
      <c r="O3064" s="9">
        <f t="shared" si="345"/>
        <v>0</v>
      </c>
      <c r="P3064" s="125">
        <f t="shared" si="346"/>
        <v>75</v>
      </c>
      <c r="Q3064" s="127">
        <f t="shared" si="347"/>
        <v>598</v>
      </c>
      <c r="R3064" s="128">
        <f t="shared" si="348"/>
        <v>673</v>
      </c>
      <c r="S3064" s="4" t="str">
        <f>VLOOKUP(D3064,[2]Sheet1!$F$1:$J$65536,5,0)</f>
        <v>6228230976041286869</v>
      </c>
      <c r="T3064" s="4" t="str">
        <f>VLOOKUP(D3064,[1]Sheet1!$F$1:$H$65536,3,0)</f>
        <v>杨保成</v>
      </c>
      <c r="U3064" s="4"/>
      <c r="V3064" s="4"/>
      <c r="W3064" s="4"/>
      <c r="X3064" s="4"/>
    </row>
    <row r="3065" s="113" customFormat="1" hidden="1" customHeight="1" spans="1:24">
      <c r="A3065" s="9">
        <v>3064</v>
      </c>
      <c r="B3065" s="96" t="s">
        <v>151</v>
      </c>
      <c r="C3065" s="9" t="s">
        <v>7070</v>
      </c>
      <c r="D3065" s="9" t="s">
        <v>7071</v>
      </c>
      <c r="E3065" s="9" t="s">
        <v>6203</v>
      </c>
      <c r="F3065" s="9" t="s">
        <v>6278</v>
      </c>
      <c r="G3065" s="9" t="str">
        <f t="shared" si="349"/>
        <v>厚坡镇马王港村</v>
      </c>
      <c r="H3065" s="9" t="s">
        <v>6279</v>
      </c>
      <c r="I3065" s="9">
        <v>1</v>
      </c>
      <c r="J3065" s="9">
        <v>0</v>
      </c>
      <c r="K3065" s="9">
        <v>0</v>
      </c>
      <c r="L3065" s="9">
        <v>1</v>
      </c>
      <c r="M3065" s="9">
        <f t="shared" si="343"/>
        <v>0</v>
      </c>
      <c r="N3065" s="9">
        <f t="shared" si="344"/>
        <v>0</v>
      </c>
      <c r="O3065" s="9">
        <f t="shared" si="345"/>
        <v>600</v>
      </c>
      <c r="P3065" s="125">
        <f t="shared" si="346"/>
        <v>600</v>
      </c>
      <c r="Q3065" s="127">
        <f t="shared" si="347"/>
        <v>598</v>
      </c>
      <c r="R3065" s="128">
        <f t="shared" si="348"/>
        <v>1198</v>
      </c>
      <c r="S3065" s="4" t="str">
        <f>VLOOKUP(D3065,[2]Sheet1!$F$1:$J$65536,5,0)</f>
        <v>623059486701953994</v>
      </c>
      <c r="T3065" s="4" t="str">
        <f>VLOOKUP(D3065,[1]Sheet1!$F$1:$H$65536,3,0)</f>
        <v>王海富</v>
      </c>
      <c r="U3065" s="4"/>
      <c r="V3065" s="4"/>
      <c r="W3065" s="4"/>
      <c r="X3065" s="4"/>
    </row>
    <row r="3066" s="113" customFormat="1" hidden="1" customHeight="1" spans="1:24">
      <c r="A3066" s="9">
        <v>3065</v>
      </c>
      <c r="B3066" s="96" t="s">
        <v>151</v>
      </c>
      <c r="C3066" s="9" t="s">
        <v>7072</v>
      </c>
      <c r="D3066" s="9" t="s">
        <v>7073</v>
      </c>
      <c r="E3066" s="9" t="s">
        <v>6203</v>
      </c>
      <c r="F3066" s="9" t="s">
        <v>6226</v>
      </c>
      <c r="G3066" s="9" t="str">
        <f t="shared" si="349"/>
        <v>厚坡镇陈营村</v>
      </c>
      <c r="H3066" s="9" t="s">
        <v>6227</v>
      </c>
      <c r="I3066" s="9">
        <v>1</v>
      </c>
      <c r="J3066" s="9">
        <v>1</v>
      </c>
      <c r="K3066" s="9">
        <v>0</v>
      </c>
      <c r="L3066" s="9">
        <v>0</v>
      </c>
      <c r="M3066" s="9">
        <f t="shared" si="343"/>
        <v>75</v>
      </c>
      <c r="N3066" s="9">
        <f t="shared" si="344"/>
        <v>0</v>
      </c>
      <c r="O3066" s="9">
        <f t="shared" si="345"/>
        <v>0</v>
      </c>
      <c r="P3066" s="125">
        <f t="shared" si="346"/>
        <v>75</v>
      </c>
      <c r="Q3066" s="127">
        <f t="shared" si="347"/>
        <v>598</v>
      </c>
      <c r="R3066" s="128">
        <f t="shared" si="348"/>
        <v>673</v>
      </c>
      <c r="S3066" s="4" t="str">
        <f>VLOOKUP(D3066,[2]Sheet1!$F$1:$J$65536,5,0)</f>
        <v>6228230975961860661</v>
      </c>
      <c r="T3066" s="4" t="str">
        <f>VLOOKUP(D3066,[1]Sheet1!$F$1:$H$65536,3,0)</f>
        <v>郭随志</v>
      </c>
      <c r="U3066" s="4"/>
      <c r="V3066" s="4"/>
      <c r="W3066" s="4"/>
      <c r="X3066" s="4"/>
    </row>
    <row r="3067" s="113" customFormat="1" hidden="1" customHeight="1" spans="1:24">
      <c r="A3067" s="9">
        <v>3066</v>
      </c>
      <c r="B3067" s="96" t="s">
        <v>151</v>
      </c>
      <c r="C3067" s="9" t="s">
        <v>7074</v>
      </c>
      <c r="D3067" s="9" t="s">
        <v>7075</v>
      </c>
      <c r="E3067" s="9" t="s">
        <v>6203</v>
      </c>
      <c r="F3067" s="9" t="s">
        <v>6226</v>
      </c>
      <c r="G3067" s="9" t="str">
        <f t="shared" si="349"/>
        <v>厚坡镇陈营村</v>
      </c>
      <c r="H3067" s="9" t="s">
        <v>6227</v>
      </c>
      <c r="I3067" s="9">
        <v>1</v>
      </c>
      <c r="J3067" s="9">
        <v>1</v>
      </c>
      <c r="K3067" s="9">
        <v>0</v>
      </c>
      <c r="L3067" s="9">
        <v>0</v>
      </c>
      <c r="M3067" s="9">
        <f t="shared" si="343"/>
        <v>75</v>
      </c>
      <c r="N3067" s="9">
        <f t="shared" si="344"/>
        <v>0</v>
      </c>
      <c r="O3067" s="9">
        <f t="shared" si="345"/>
        <v>0</v>
      </c>
      <c r="P3067" s="125">
        <f t="shared" si="346"/>
        <v>75</v>
      </c>
      <c r="Q3067" s="127">
        <f t="shared" si="347"/>
        <v>598</v>
      </c>
      <c r="R3067" s="128">
        <f t="shared" si="348"/>
        <v>673</v>
      </c>
      <c r="S3067" s="4" t="str">
        <f>VLOOKUP(D3067,[2]Sheet1!$F$1:$J$65536,5,0)</f>
        <v>6228230975961905565</v>
      </c>
      <c r="T3067" s="4" t="str">
        <f>VLOOKUP(D3067,[1]Sheet1!$F$1:$H$65536,3,0)</f>
        <v>张道玲</v>
      </c>
      <c r="U3067" s="4"/>
      <c r="V3067" s="4"/>
      <c r="W3067" s="4"/>
      <c r="X3067" s="4"/>
    </row>
    <row r="3068" s="113" customFormat="1" hidden="1" customHeight="1" spans="1:24">
      <c r="A3068" s="9">
        <v>3067</v>
      </c>
      <c r="B3068" s="96" t="s">
        <v>151</v>
      </c>
      <c r="C3068" s="9" t="s">
        <v>7076</v>
      </c>
      <c r="D3068" s="9" t="s">
        <v>7077</v>
      </c>
      <c r="E3068" s="9" t="s">
        <v>6203</v>
      </c>
      <c r="F3068" s="9" t="s">
        <v>6226</v>
      </c>
      <c r="G3068" s="9" t="str">
        <f t="shared" si="349"/>
        <v>厚坡镇陈营村</v>
      </c>
      <c r="H3068" s="9" t="s">
        <v>6227</v>
      </c>
      <c r="I3068" s="9">
        <v>1</v>
      </c>
      <c r="J3068" s="9">
        <v>1</v>
      </c>
      <c r="K3068" s="9">
        <v>0</v>
      </c>
      <c r="L3068" s="9">
        <v>0</v>
      </c>
      <c r="M3068" s="9">
        <f t="shared" si="343"/>
        <v>75</v>
      </c>
      <c r="N3068" s="9">
        <f t="shared" si="344"/>
        <v>0</v>
      </c>
      <c r="O3068" s="9">
        <f t="shared" si="345"/>
        <v>0</v>
      </c>
      <c r="P3068" s="125">
        <f t="shared" si="346"/>
        <v>75</v>
      </c>
      <c r="Q3068" s="127">
        <f t="shared" si="347"/>
        <v>598</v>
      </c>
      <c r="R3068" s="128">
        <f t="shared" si="348"/>
        <v>673</v>
      </c>
      <c r="S3068" s="4" t="str">
        <f>VLOOKUP(D3068,[2]Sheet1!$F$1:$J$65536,5,0)</f>
        <v>623059486701982514</v>
      </c>
      <c r="T3068" s="4" t="str">
        <f>VLOOKUP(D3068,[1]Sheet1!$F$1:$H$65536,3,0)</f>
        <v>张明中</v>
      </c>
      <c r="U3068" s="4"/>
      <c r="V3068" s="4"/>
      <c r="W3068" s="4"/>
      <c r="X3068" s="4"/>
    </row>
    <row r="3069" s="113" customFormat="1" hidden="1" customHeight="1" spans="1:24">
      <c r="A3069" s="9">
        <v>3068</v>
      </c>
      <c r="B3069" s="96" t="s">
        <v>151</v>
      </c>
      <c r="C3069" s="9" t="s">
        <v>7078</v>
      </c>
      <c r="D3069" s="9" t="s">
        <v>7079</v>
      </c>
      <c r="E3069" s="9" t="s">
        <v>6203</v>
      </c>
      <c r="F3069" s="9" t="s">
        <v>6226</v>
      </c>
      <c r="G3069" s="9" t="str">
        <f t="shared" si="349"/>
        <v>厚坡镇陈营村</v>
      </c>
      <c r="H3069" s="9" t="s">
        <v>6227</v>
      </c>
      <c r="I3069" s="9">
        <v>1</v>
      </c>
      <c r="J3069" s="9">
        <v>1</v>
      </c>
      <c r="K3069" s="9">
        <v>0</v>
      </c>
      <c r="L3069" s="9">
        <v>0</v>
      </c>
      <c r="M3069" s="9">
        <f t="shared" si="343"/>
        <v>75</v>
      </c>
      <c r="N3069" s="9">
        <f t="shared" si="344"/>
        <v>0</v>
      </c>
      <c r="O3069" s="9">
        <f t="shared" si="345"/>
        <v>0</v>
      </c>
      <c r="P3069" s="125">
        <f t="shared" si="346"/>
        <v>75</v>
      </c>
      <c r="Q3069" s="127">
        <f t="shared" si="347"/>
        <v>598</v>
      </c>
      <c r="R3069" s="128">
        <f t="shared" si="348"/>
        <v>673</v>
      </c>
      <c r="S3069" s="4" t="str">
        <f>VLOOKUP(D3069,[2]Sheet1!$F$1:$J$65536,5,0)</f>
        <v>6228230975961876568</v>
      </c>
      <c r="T3069" s="4" t="str">
        <f>VLOOKUP(D3069,[1]Sheet1!$F$1:$H$65536,3,0)</f>
        <v>牛正强</v>
      </c>
      <c r="U3069" s="4"/>
      <c r="V3069" s="4"/>
      <c r="W3069" s="4"/>
      <c r="X3069" s="4"/>
    </row>
    <row r="3070" s="113" customFormat="1" hidden="1" customHeight="1" spans="1:24">
      <c r="A3070" s="9">
        <v>3069</v>
      </c>
      <c r="B3070" s="96" t="s">
        <v>151</v>
      </c>
      <c r="C3070" s="9" t="s">
        <v>7080</v>
      </c>
      <c r="D3070" s="9" t="s">
        <v>7081</v>
      </c>
      <c r="E3070" s="9" t="s">
        <v>6203</v>
      </c>
      <c r="F3070" s="9" t="s">
        <v>6535</v>
      </c>
      <c r="G3070" s="9" t="str">
        <f t="shared" si="349"/>
        <v>厚坡镇杨窝村</v>
      </c>
      <c r="H3070" s="9" t="s">
        <v>6536</v>
      </c>
      <c r="I3070" s="9">
        <v>1</v>
      </c>
      <c r="J3070" s="9">
        <v>1</v>
      </c>
      <c r="K3070" s="9">
        <v>0</v>
      </c>
      <c r="L3070" s="9">
        <v>0</v>
      </c>
      <c r="M3070" s="9">
        <f t="shared" si="343"/>
        <v>75</v>
      </c>
      <c r="N3070" s="9">
        <f t="shared" si="344"/>
        <v>0</v>
      </c>
      <c r="O3070" s="9">
        <f t="shared" si="345"/>
        <v>0</v>
      </c>
      <c r="P3070" s="125">
        <f t="shared" si="346"/>
        <v>75</v>
      </c>
      <c r="Q3070" s="127">
        <f t="shared" si="347"/>
        <v>598</v>
      </c>
      <c r="R3070" s="128">
        <f t="shared" si="348"/>
        <v>673</v>
      </c>
      <c r="S3070" s="4" t="str">
        <f>VLOOKUP(D3070,[2]Sheet1!$F$1:$J$65536,5,0)</f>
        <v>623059486702548587</v>
      </c>
      <c r="T3070" s="4" t="str">
        <f>VLOOKUP(D3070,[1]Sheet1!$F$1:$H$65536,3,0)</f>
        <v>刘建民</v>
      </c>
      <c r="U3070" s="4"/>
      <c r="V3070" s="4"/>
      <c r="W3070" s="4"/>
      <c r="X3070" s="4"/>
    </row>
    <row r="3071" s="113" customFormat="1" hidden="1" customHeight="1" spans="1:24">
      <c r="A3071" s="9">
        <v>3070</v>
      </c>
      <c r="B3071" s="96" t="s">
        <v>151</v>
      </c>
      <c r="C3071" s="9" t="s">
        <v>7082</v>
      </c>
      <c r="D3071" s="9" t="s">
        <v>7083</v>
      </c>
      <c r="E3071" s="9" t="s">
        <v>6203</v>
      </c>
      <c r="F3071" s="9" t="s">
        <v>5250</v>
      </c>
      <c r="G3071" s="9" t="str">
        <f t="shared" si="349"/>
        <v>厚坡镇张寨村</v>
      </c>
      <c r="H3071" s="9" t="s">
        <v>6425</v>
      </c>
      <c r="I3071" s="9">
        <v>1</v>
      </c>
      <c r="J3071" s="9">
        <v>0</v>
      </c>
      <c r="K3071" s="9">
        <v>1</v>
      </c>
      <c r="L3071" s="9">
        <v>0</v>
      </c>
      <c r="M3071" s="9">
        <f t="shared" si="343"/>
        <v>0</v>
      </c>
      <c r="N3071" s="9">
        <f t="shared" si="344"/>
        <v>300</v>
      </c>
      <c r="O3071" s="9">
        <f t="shared" si="345"/>
        <v>0</v>
      </c>
      <c r="P3071" s="125">
        <f t="shared" si="346"/>
        <v>300</v>
      </c>
      <c r="Q3071" s="127">
        <f t="shared" si="347"/>
        <v>598</v>
      </c>
      <c r="R3071" s="128">
        <f t="shared" si="348"/>
        <v>898</v>
      </c>
      <c r="S3071" s="4" t="str">
        <f>VLOOKUP(D3071,[2]Sheet1!$F$1:$J$65536,5,0)</f>
        <v>6228230975961761968</v>
      </c>
      <c r="T3071" s="4" t="str">
        <f>VLOOKUP(D3071,[1]Sheet1!$F$1:$H$65536,3,0)</f>
        <v>张明更</v>
      </c>
      <c r="U3071" s="4"/>
      <c r="V3071" s="4"/>
      <c r="W3071" s="4"/>
      <c r="X3071" s="4"/>
    </row>
    <row r="3072" s="113" customFormat="1" hidden="1" customHeight="1" spans="1:24">
      <c r="A3072" s="9">
        <v>3071</v>
      </c>
      <c r="B3072" s="96" t="s">
        <v>151</v>
      </c>
      <c r="C3072" s="9" t="s">
        <v>7084</v>
      </c>
      <c r="D3072" s="9" t="s">
        <v>7085</v>
      </c>
      <c r="E3072" s="9" t="s">
        <v>6203</v>
      </c>
      <c r="F3072" s="9" t="s">
        <v>6238</v>
      </c>
      <c r="G3072" s="9" t="str">
        <f t="shared" si="349"/>
        <v>厚坡镇赵寨村</v>
      </c>
      <c r="H3072" s="9" t="s">
        <v>6239</v>
      </c>
      <c r="I3072" s="9">
        <v>1</v>
      </c>
      <c r="J3072" s="9">
        <v>1</v>
      </c>
      <c r="K3072" s="9">
        <v>0</v>
      </c>
      <c r="L3072" s="9">
        <v>0</v>
      </c>
      <c r="M3072" s="9">
        <f t="shared" si="343"/>
        <v>75</v>
      </c>
      <c r="N3072" s="9">
        <f t="shared" si="344"/>
        <v>0</v>
      </c>
      <c r="O3072" s="9">
        <f t="shared" si="345"/>
        <v>0</v>
      </c>
      <c r="P3072" s="125">
        <f t="shared" si="346"/>
        <v>75</v>
      </c>
      <c r="Q3072" s="127">
        <f t="shared" si="347"/>
        <v>598</v>
      </c>
      <c r="R3072" s="128">
        <f t="shared" si="348"/>
        <v>673</v>
      </c>
      <c r="S3072" s="4" t="str">
        <f>VLOOKUP(D3072,[2]Sheet1!$F$1:$J$65536,5,0)</f>
        <v>6228230975962227464</v>
      </c>
      <c r="T3072" s="4" t="str">
        <f>VLOOKUP(D3072,[1]Sheet1!$F$1:$H$65536,3,0)</f>
        <v>彭光洲</v>
      </c>
      <c r="U3072" s="4"/>
      <c r="V3072" s="4"/>
      <c r="W3072" s="4"/>
      <c r="X3072" s="4"/>
    </row>
    <row r="3073" s="113" customFormat="1" hidden="1" customHeight="1" spans="1:24">
      <c r="A3073" s="9">
        <v>3072</v>
      </c>
      <c r="B3073" s="96" t="s">
        <v>151</v>
      </c>
      <c r="C3073" s="9" t="s">
        <v>7086</v>
      </c>
      <c r="D3073" s="9" t="s">
        <v>7087</v>
      </c>
      <c r="E3073" s="9" t="s">
        <v>6203</v>
      </c>
      <c r="F3073" s="9" t="s">
        <v>6238</v>
      </c>
      <c r="G3073" s="9" t="str">
        <f t="shared" si="349"/>
        <v>厚坡镇赵寨村</v>
      </c>
      <c r="H3073" s="9" t="s">
        <v>6239</v>
      </c>
      <c r="I3073" s="9">
        <v>1</v>
      </c>
      <c r="J3073" s="9">
        <v>1</v>
      </c>
      <c r="K3073" s="9">
        <v>0</v>
      </c>
      <c r="L3073" s="9">
        <v>0</v>
      </c>
      <c r="M3073" s="9">
        <f t="shared" si="343"/>
        <v>75</v>
      </c>
      <c r="N3073" s="9">
        <f t="shared" si="344"/>
        <v>0</v>
      </c>
      <c r="O3073" s="9">
        <f t="shared" si="345"/>
        <v>0</v>
      </c>
      <c r="P3073" s="125">
        <f t="shared" si="346"/>
        <v>75</v>
      </c>
      <c r="Q3073" s="127">
        <f t="shared" si="347"/>
        <v>598</v>
      </c>
      <c r="R3073" s="128">
        <f t="shared" si="348"/>
        <v>673</v>
      </c>
      <c r="S3073" s="4" t="str">
        <f>VLOOKUP(D3073,[2]Sheet1!$F$1:$J$65536,5,0)</f>
        <v>6228230975962267361</v>
      </c>
      <c r="T3073" s="4" t="str">
        <f>VLOOKUP(D3073,[1]Sheet1!$F$1:$H$65536,3,0)</f>
        <v>赵建有</v>
      </c>
      <c r="U3073" s="4"/>
      <c r="V3073" s="4"/>
      <c r="W3073" s="4"/>
      <c r="X3073" s="4"/>
    </row>
    <row r="3074" s="113" customFormat="1" hidden="1" customHeight="1" spans="1:24">
      <c r="A3074" s="9">
        <v>3073</v>
      </c>
      <c r="B3074" s="96" t="s">
        <v>151</v>
      </c>
      <c r="C3074" s="9" t="s">
        <v>7088</v>
      </c>
      <c r="D3074" s="9" t="s">
        <v>7089</v>
      </c>
      <c r="E3074" s="9" t="s">
        <v>6203</v>
      </c>
      <c r="F3074" s="9" t="s">
        <v>6238</v>
      </c>
      <c r="G3074" s="9" t="str">
        <f t="shared" si="349"/>
        <v>厚坡镇赵寨村</v>
      </c>
      <c r="H3074" s="9" t="s">
        <v>6239</v>
      </c>
      <c r="I3074" s="9">
        <v>1</v>
      </c>
      <c r="J3074" s="9">
        <v>1</v>
      </c>
      <c r="K3074" s="9">
        <v>0</v>
      </c>
      <c r="L3074" s="9">
        <v>0</v>
      </c>
      <c r="M3074" s="9">
        <f t="shared" si="343"/>
        <v>75</v>
      </c>
      <c r="N3074" s="9">
        <f t="shared" si="344"/>
        <v>0</v>
      </c>
      <c r="O3074" s="9">
        <f t="shared" si="345"/>
        <v>0</v>
      </c>
      <c r="P3074" s="125">
        <f t="shared" si="346"/>
        <v>75</v>
      </c>
      <c r="Q3074" s="127">
        <f t="shared" si="347"/>
        <v>598</v>
      </c>
      <c r="R3074" s="128">
        <f t="shared" si="348"/>
        <v>673</v>
      </c>
      <c r="S3074" s="4" t="str">
        <f>VLOOKUP(D3074,[2]Sheet1!$F$1:$J$65536,5,0)</f>
        <v>6228230975962244667</v>
      </c>
      <c r="T3074" s="4" t="str">
        <f>VLOOKUP(D3074,[1]Sheet1!$F$1:$H$65536,3,0)</f>
        <v>王天友</v>
      </c>
      <c r="U3074" s="4"/>
      <c r="V3074" s="4"/>
      <c r="W3074" s="4"/>
      <c r="X3074" s="4"/>
    </row>
    <row r="3075" s="113" customFormat="1" hidden="1" customHeight="1" spans="1:24">
      <c r="A3075" s="9">
        <v>3074</v>
      </c>
      <c r="B3075" s="96" t="s">
        <v>151</v>
      </c>
      <c r="C3075" s="9" t="s">
        <v>7090</v>
      </c>
      <c r="D3075" s="9" t="s">
        <v>7091</v>
      </c>
      <c r="E3075" s="9" t="s">
        <v>6203</v>
      </c>
      <c r="F3075" s="9" t="s">
        <v>6238</v>
      </c>
      <c r="G3075" s="9" t="str">
        <f t="shared" si="349"/>
        <v>厚坡镇赵寨村</v>
      </c>
      <c r="H3075" s="9" t="s">
        <v>6239</v>
      </c>
      <c r="I3075" s="9">
        <v>1</v>
      </c>
      <c r="J3075" s="9">
        <v>1</v>
      </c>
      <c r="K3075" s="9">
        <v>0</v>
      </c>
      <c r="L3075" s="9">
        <v>0</v>
      </c>
      <c r="M3075" s="9">
        <f t="shared" ref="M3075:M3138" si="350">J3075*75</f>
        <v>75</v>
      </c>
      <c r="N3075" s="9">
        <f t="shared" ref="N3075:N3138" si="351">K3075*300</f>
        <v>0</v>
      </c>
      <c r="O3075" s="9">
        <f t="shared" ref="O3075:O3138" si="352">L3075*600</f>
        <v>0</v>
      </c>
      <c r="P3075" s="125">
        <f t="shared" ref="P3075:P3138" si="353">M3075+N3075+O3075</f>
        <v>75</v>
      </c>
      <c r="Q3075" s="127">
        <f t="shared" ref="Q3075:Q3138" si="354">I3075*598</f>
        <v>598</v>
      </c>
      <c r="R3075" s="128">
        <f t="shared" ref="R3075:R3138" si="355">P3075+Q3075</f>
        <v>673</v>
      </c>
      <c r="S3075" s="4" t="str">
        <f>VLOOKUP(D3075,[2]Sheet1!$F$1:$J$65536,5,0)</f>
        <v>6228230975962260267</v>
      </c>
      <c r="T3075" s="4" t="str">
        <f>VLOOKUP(D3075,[1]Sheet1!$F$1:$H$65536,3,0)</f>
        <v>赵德华</v>
      </c>
      <c r="U3075" s="4"/>
      <c r="V3075" s="4"/>
      <c r="W3075" s="4"/>
      <c r="X3075" s="4"/>
    </row>
    <row r="3076" s="113" customFormat="1" hidden="1" customHeight="1" spans="1:24">
      <c r="A3076" s="9">
        <v>3075</v>
      </c>
      <c r="B3076" s="96" t="s">
        <v>151</v>
      </c>
      <c r="C3076" s="9" t="s">
        <v>7092</v>
      </c>
      <c r="D3076" s="9" t="s">
        <v>7093</v>
      </c>
      <c r="E3076" s="9" t="s">
        <v>6203</v>
      </c>
      <c r="F3076" s="9" t="s">
        <v>6238</v>
      </c>
      <c r="G3076" s="9" t="str">
        <f t="shared" si="349"/>
        <v>厚坡镇赵寨村</v>
      </c>
      <c r="H3076" s="9" t="s">
        <v>6239</v>
      </c>
      <c r="I3076" s="9">
        <v>1</v>
      </c>
      <c r="J3076" s="9">
        <v>1</v>
      </c>
      <c r="K3076" s="9">
        <v>0</v>
      </c>
      <c r="L3076" s="9">
        <v>0</v>
      </c>
      <c r="M3076" s="9">
        <f t="shared" si="350"/>
        <v>75</v>
      </c>
      <c r="N3076" s="9">
        <f t="shared" si="351"/>
        <v>0</v>
      </c>
      <c r="O3076" s="9">
        <f t="shared" si="352"/>
        <v>0</v>
      </c>
      <c r="P3076" s="125">
        <f t="shared" si="353"/>
        <v>75</v>
      </c>
      <c r="Q3076" s="127">
        <f t="shared" si="354"/>
        <v>598</v>
      </c>
      <c r="R3076" s="128">
        <f t="shared" si="355"/>
        <v>673</v>
      </c>
      <c r="S3076" s="153" t="s">
        <v>7094</v>
      </c>
      <c r="T3076" s="4" t="str">
        <f>VLOOKUP(D3076,[1]Sheet1!$F$1:$H$65536,3,0)</f>
        <v>姬定群</v>
      </c>
      <c r="U3076" s="4"/>
      <c r="V3076" s="4"/>
      <c r="W3076" s="4"/>
      <c r="X3076" s="4"/>
    </row>
    <row r="3077" s="113" customFormat="1" hidden="1" customHeight="1" spans="1:24">
      <c r="A3077" s="9">
        <v>3076</v>
      </c>
      <c r="B3077" s="96" t="s">
        <v>151</v>
      </c>
      <c r="C3077" s="9" t="s">
        <v>7095</v>
      </c>
      <c r="D3077" s="9" t="s">
        <v>7096</v>
      </c>
      <c r="E3077" s="9" t="s">
        <v>6203</v>
      </c>
      <c r="F3077" s="9" t="s">
        <v>6238</v>
      </c>
      <c r="G3077" s="9" t="str">
        <f t="shared" si="349"/>
        <v>厚坡镇赵寨村</v>
      </c>
      <c r="H3077" s="9" t="s">
        <v>6239</v>
      </c>
      <c r="I3077" s="9">
        <v>1</v>
      </c>
      <c r="J3077" s="9">
        <v>0</v>
      </c>
      <c r="K3077" s="9">
        <v>1</v>
      </c>
      <c r="L3077" s="9">
        <v>0</v>
      </c>
      <c r="M3077" s="9">
        <f t="shared" si="350"/>
        <v>0</v>
      </c>
      <c r="N3077" s="9">
        <f t="shared" si="351"/>
        <v>300</v>
      </c>
      <c r="O3077" s="9">
        <f t="shared" si="352"/>
        <v>0</v>
      </c>
      <c r="P3077" s="125">
        <f t="shared" si="353"/>
        <v>300</v>
      </c>
      <c r="Q3077" s="127">
        <f t="shared" si="354"/>
        <v>598</v>
      </c>
      <c r="R3077" s="128">
        <f t="shared" si="355"/>
        <v>898</v>
      </c>
      <c r="S3077" s="4" t="str">
        <f>VLOOKUP(D3077,[2]Sheet1!$F$1:$J$65536,5,0)</f>
        <v>6228230975962198665</v>
      </c>
      <c r="T3077" s="4" t="str">
        <f>VLOOKUP(D3077,[1]Sheet1!$F$1:$H$65536,3,0)</f>
        <v>姬有亮</v>
      </c>
      <c r="U3077" s="4"/>
      <c r="V3077" s="4"/>
      <c r="W3077" s="4"/>
      <c r="X3077" s="4"/>
    </row>
    <row r="3078" s="113" customFormat="1" hidden="1" customHeight="1" spans="1:24">
      <c r="A3078" s="9">
        <v>3077</v>
      </c>
      <c r="B3078" s="96" t="s">
        <v>151</v>
      </c>
      <c r="C3078" s="9" t="s">
        <v>7097</v>
      </c>
      <c r="D3078" s="9" t="s">
        <v>7098</v>
      </c>
      <c r="E3078" s="9" t="s">
        <v>6203</v>
      </c>
      <c r="F3078" s="9" t="s">
        <v>6238</v>
      </c>
      <c r="G3078" s="9" t="str">
        <f t="shared" si="349"/>
        <v>厚坡镇赵寨村</v>
      </c>
      <c r="H3078" s="9" t="s">
        <v>6239</v>
      </c>
      <c r="I3078" s="9">
        <v>1</v>
      </c>
      <c r="J3078" s="9">
        <v>1</v>
      </c>
      <c r="K3078" s="9">
        <v>0</v>
      </c>
      <c r="L3078" s="9">
        <v>0</v>
      </c>
      <c r="M3078" s="9">
        <f t="shared" si="350"/>
        <v>75</v>
      </c>
      <c r="N3078" s="9">
        <f t="shared" si="351"/>
        <v>0</v>
      </c>
      <c r="O3078" s="9">
        <f t="shared" si="352"/>
        <v>0</v>
      </c>
      <c r="P3078" s="125">
        <f t="shared" si="353"/>
        <v>75</v>
      </c>
      <c r="Q3078" s="127">
        <f t="shared" si="354"/>
        <v>598</v>
      </c>
      <c r="R3078" s="128">
        <f t="shared" si="355"/>
        <v>673</v>
      </c>
      <c r="S3078" s="4" t="str">
        <f>VLOOKUP(D3078,[2]Sheet1!$F$1:$J$65536,5,0)</f>
        <v>6228230975962184665</v>
      </c>
      <c r="T3078" s="4" t="str">
        <f>VLOOKUP(D3078,[1]Sheet1!$F$1:$H$65536,3,0)</f>
        <v>郭光喜</v>
      </c>
      <c r="U3078" s="4"/>
      <c r="V3078" s="4"/>
      <c r="W3078" s="4"/>
      <c r="X3078" s="4"/>
    </row>
    <row r="3079" s="113" customFormat="1" hidden="1" customHeight="1" spans="1:24">
      <c r="A3079" s="9">
        <v>3078</v>
      </c>
      <c r="B3079" s="96" t="s">
        <v>151</v>
      </c>
      <c r="C3079" s="9" t="s">
        <v>7099</v>
      </c>
      <c r="D3079" s="9" t="s">
        <v>7100</v>
      </c>
      <c r="E3079" s="9" t="s">
        <v>6203</v>
      </c>
      <c r="F3079" s="9" t="s">
        <v>6289</v>
      </c>
      <c r="G3079" s="9" t="str">
        <f t="shared" si="349"/>
        <v>厚坡镇饶西村</v>
      </c>
      <c r="H3079" s="9" t="s">
        <v>6290</v>
      </c>
      <c r="I3079" s="9">
        <v>1</v>
      </c>
      <c r="J3079" s="9">
        <v>1</v>
      </c>
      <c r="K3079" s="9">
        <v>0</v>
      </c>
      <c r="L3079" s="9">
        <v>0</v>
      </c>
      <c r="M3079" s="9">
        <f t="shared" si="350"/>
        <v>75</v>
      </c>
      <c r="N3079" s="9">
        <f t="shared" si="351"/>
        <v>0</v>
      </c>
      <c r="O3079" s="9">
        <f t="shared" si="352"/>
        <v>0</v>
      </c>
      <c r="P3079" s="125">
        <f t="shared" si="353"/>
        <v>75</v>
      </c>
      <c r="Q3079" s="127">
        <f t="shared" si="354"/>
        <v>598</v>
      </c>
      <c r="R3079" s="128">
        <f t="shared" si="355"/>
        <v>673</v>
      </c>
      <c r="S3079" s="4" t="str">
        <f>VLOOKUP(D3079,[2]Sheet1!$F$1:$J$65536,5,0)</f>
        <v>623059486701905481</v>
      </c>
      <c r="T3079" s="4" t="str">
        <f>VLOOKUP(D3079,[1]Sheet1!$F$1:$H$65536,3,0)</f>
        <v>吴林保</v>
      </c>
      <c r="U3079" s="4"/>
      <c r="V3079" s="4"/>
      <c r="W3079" s="4"/>
      <c r="X3079" s="4"/>
    </row>
    <row r="3080" s="113" customFormat="1" hidden="1" customHeight="1" spans="1:24">
      <c r="A3080" s="9">
        <v>3079</v>
      </c>
      <c r="B3080" s="96" t="s">
        <v>151</v>
      </c>
      <c r="C3080" s="9" t="s">
        <v>7101</v>
      </c>
      <c r="D3080" s="9" t="s">
        <v>7102</v>
      </c>
      <c r="E3080" s="9" t="s">
        <v>6203</v>
      </c>
      <c r="F3080" s="9" t="s">
        <v>6289</v>
      </c>
      <c r="G3080" s="9" t="str">
        <f t="shared" si="349"/>
        <v>厚坡镇饶西村</v>
      </c>
      <c r="H3080" s="9" t="s">
        <v>6290</v>
      </c>
      <c r="I3080" s="9">
        <v>1</v>
      </c>
      <c r="J3080" s="9">
        <v>1</v>
      </c>
      <c r="K3080" s="9">
        <v>0</v>
      </c>
      <c r="L3080" s="9">
        <v>0</v>
      </c>
      <c r="M3080" s="9">
        <f t="shared" si="350"/>
        <v>75</v>
      </c>
      <c r="N3080" s="9">
        <f t="shared" si="351"/>
        <v>0</v>
      </c>
      <c r="O3080" s="9">
        <f t="shared" si="352"/>
        <v>0</v>
      </c>
      <c r="P3080" s="125">
        <f t="shared" si="353"/>
        <v>75</v>
      </c>
      <c r="Q3080" s="127">
        <f t="shared" si="354"/>
        <v>598</v>
      </c>
      <c r="R3080" s="128">
        <f t="shared" si="355"/>
        <v>673</v>
      </c>
      <c r="S3080" s="4" t="str">
        <f>VLOOKUP(D3080,[2]Sheet1!$F$1:$J$65536,5,0)</f>
        <v>6228230975964015362</v>
      </c>
      <c r="T3080" s="4" t="str">
        <f>VLOOKUP(D3080,[1]Sheet1!$F$1:$H$65536,3,0)</f>
        <v>饶红林</v>
      </c>
      <c r="U3080" s="4"/>
      <c r="V3080" s="4"/>
      <c r="W3080" s="4"/>
      <c r="X3080" s="4"/>
    </row>
    <row r="3081" s="113" customFormat="1" hidden="1" customHeight="1" spans="1:24">
      <c r="A3081" s="9">
        <v>3080</v>
      </c>
      <c r="B3081" s="96" t="s">
        <v>151</v>
      </c>
      <c r="C3081" s="9" t="s">
        <v>7103</v>
      </c>
      <c r="D3081" s="9" t="s">
        <v>7104</v>
      </c>
      <c r="E3081" s="9" t="s">
        <v>6203</v>
      </c>
      <c r="F3081" s="9" t="s">
        <v>6289</v>
      </c>
      <c r="G3081" s="9" t="str">
        <f t="shared" si="349"/>
        <v>厚坡镇饶西村</v>
      </c>
      <c r="H3081" s="9" t="s">
        <v>6290</v>
      </c>
      <c r="I3081" s="9">
        <v>1</v>
      </c>
      <c r="J3081" s="9">
        <v>1</v>
      </c>
      <c r="K3081" s="9">
        <v>0</v>
      </c>
      <c r="L3081" s="9">
        <v>0</v>
      </c>
      <c r="M3081" s="9">
        <f t="shared" si="350"/>
        <v>75</v>
      </c>
      <c r="N3081" s="9">
        <f t="shared" si="351"/>
        <v>0</v>
      </c>
      <c r="O3081" s="9">
        <f t="shared" si="352"/>
        <v>0</v>
      </c>
      <c r="P3081" s="125">
        <f t="shared" si="353"/>
        <v>75</v>
      </c>
      <c r="Q3081" s="127">
        <f t="shared" si="354"/>
        <v>598</v>
      </c>
      <c r="R3081" s="128">
        <f t="shared" si="355"/>
        <v>673</v>
      </c>
      <c r="S3081" s="4" t="str">
        <f>VLOOKUP(D3081,[2]Sheet1!$F$1:$J$65536,5,0)</f>
        <v>6228230975964048066</v>
      </c>
      <c r="T3081" s="4" t="str">
        <f>VLOOKUP(D3081,[1]Sheet1!$F$1:$H$65536,3,0)</f>
        <v>张万瑞</v>
      </c>
      <c r="U3081" s="4"/>
      <c r="V3081" s="4"/>
      <c r="W3081" s="4"/>
      <c r="X3081" s="4"/>
    </row>
    <row r="3082" s="113" customFormat="1" hidden="1" customHeight="1" spans="1:24">
      <c r="A3082" s="9">
        <v>3081</v>
      </c>
      <c r="B3082" s="96" t="s">
        <v>151</v>
      </c>
      <c r="C3082" s="9" t="s">
        <v>7105</v>
      </c>
      <c r="D3082" s="9" t="s">
        <v>7106</v>
      </c>
      <c r="E3082" s="9" t="s">
        <v>6203</v>
      </c>
      <c r="F3082" s="9" t="s">
        <v>6289</v>
      </c>
      <c r="G3082" s="9" t="str">
        <f t="shared" si="349"/>
        <v>厚坡镇饶西村</v>
      </c>
      <c r="H3082" s="9" t="s">
        <v>6290</v>
      </c>
      <c r="I3082" s="9">
        <v>1</v>
      </c>
      <c r="J3082" s="9">
        <v>1</v>
      </c>
      <c r="K3082" s="9">
        <v>0</v>
      </c>
      <c r="L3082" s="9">
        <v>0</v>
      </c>
      <c r="M3082" s="9">
        <f t="shared" si="350"/>
        <v>75</v>
      </c>
      <c r="N3082" s="9">
        <f t="shared" si="351"/>
        <v>0</v>
      </c>
      <c r="O3082" s="9">
        <f t="shared" si="352"/>
        <v>0</v>
      </c>
      <c r="P3082" s="125">
        <f t="shared" si="353"/>
        <v>75</v>
      </c>
      <c r="Q3082" s="127">
        <f t="shared" si="354"/>
        <v>598</v>
      </c>
      <c r="R3082" s="128">
        <f t="shared" si="355"/>
        <v>673</v>
      </c>
      <c r="S3082" s="4" t="str">
        <f>VLOOKUP(D3082,[2]Sheet1!$F$1:$J$65536,5,0)</f>
        <v>6228230975963996661</v>
      </c>
      <c r="T3082" s="4" t="str">
        <f>VLOOKUP(D3082,[1]Sheet1!$F$1:$H$65536,3,0)</f>
        <v>刘文祥</v>
      </c>
      <c r="U3082" s="4"/>
      <c r="V3082" s="4"/>
      <c r="W3082" s="4"/>
      <c r="X3082" s="4"/>
    </row>
    <row r="3083" s="113" customFormat="1" hidden="1" customHeight="1" spans="1:24">
      <c r="A3083" s="9">
        <v>3082</v>
      </c>
      <c r="B3083" s="96" t="s">
        <v>151</v>
      </c>
      <c r="C3083" s="9" t="s">
        <v>7107</v>
      </c>
      <c r="D3083" s="9" t="s">
        <v>7108</v>
      </c>
      <c r="E3083" s="9" t="s">
        <v>6203</v>
      </c>
      <c r="F3083" s="9" t="s">
        <v>6289</v>
      </c>
      <c r="G3083" s="9" t="str">
        <f t="shared" si="349"/>
        <v>厚坡镇饶西村</v>
      </c>
      <c r="H3083" s="9" t="s">
        <v>6290</v>
      </c>
      <c r="I3083" s="9">
        <v>1</v>
      </c>
      <c r="J3083" s="9">
        <v>0</v>
      </c>
      <c r="K3083" s="9">
        <v>1</v>
      </c>
      <c r="L3083" s="9">
        <v>0</v>
      </c>
      <c r="M3083" s="9">
        <f t="shared" si="350"/>
        <v>0</v>
      </c>
      <c r="N3083" s="9">
        <f t="shared" si="351"/>
        <v>300</v>
      </c>
      <c r="O3083" s="9">
        <f t="shared" si="352"/>
        <v>0</v>
      </c>
      <c r="P3083" s="125">
        <f t="shared" si="353"/>
        <v>300</v>
      </c>
      <c r="Q3083" s="127">
        <f t="shared" si="354"/>
        <v>598</v>
      </c>
      <c r="R3083" s="128">
        <f t="shared" si="355"/>
        <v>898</v>
      </c>
      <c r="S3083" s="4" t="str">
        <f>VLOOKUP(D3083,[2]Sheet1!$F$1:$J$65536,5,0)</f>
        <v>623059486702579392</v>
      </c>
      <c r="T3083" s="4" t="str">
        <f>VLOOKUP(D3083,[1]Sheet1!$F$1:$H$65536,3,0)</f>
        <v>尹永和</v>
      </c>
      <c r="U3083" s="4"/>
      <c r="V3083" s="4"/>
      <c r="W3083" s="4"/>
      <c r="X3083" s="4"/>
    </row>
    <row r="3084" s="113" customFormat="1" hidden="1" customHeight="1" spans="1:24">
      <c r="A3084" s="9">
        <v>3083</v>
      </c>
      <c r="B3084" s="96" t="s">
        <v>151</v>
      </c>
      <c r="C3084" s="9" t="s">
        <v>7109</v>
      </c>
      <c r="D3084" s="9" t="s">
        <v>7110</v>
      </c>
      <c r="E3084" s="9" t="s">
        <v>6203</v>
      </c>
      <c r="F3084" s="9" t="s">
        <v>6289</v>
      </c>
      <c r="G3084" s="9" t="str">
        <f t="shared" si="349"/>
        <v>厚坡镇饶西村</v>
      </c>
      <c r="H3084" s="9" t="s">
        <v>6290</v>
      </c>
      <c r="I3084" s="9">
        <v>1</v>
      </c>
      <c r="J3084" s="9">
        <v>0</v>
      </c>
      <c r="K3084" s="9">
        <v>1</v>
      </c>
      <c r="L3084" s="9">
        <v>0</v>
      </c>
      <c r="M3084" s="9">
        <f t="shared" si="350"/>
        <v>0</v>
      </c>
      <c r="N3084" s="9">
        <f t="shared" si="351"/>
        <v>300</v>
      </c>
      <c r="O3084" s="9">
        <f t="shared" si="352"/>
        <v>0</v>
      </c>
      <c r="P3084" s="125">
        <f t="shared" si="353"/>
        <v>300</v>
      </c>
      <c r="Q3084" s="127">
        <f t="shared" si="354"/>
        <v>598</v>
      </c>
      <c r="R3084" s="128">
        <f t="shared" si="355"/>
        <v>898</v>
      </c>
      <c r="S3084" s="4" t="str">
        <f>VLOOKUP(D3084,[2]Sheet1!$F$1:$J$65536,5,0)</f>
        <v>623059486700979784</v>
      </c>
      <c r="T3084" s="4" t="str">
        <f>VLOOKUP(D3084,[1]Sheet1!$F$1:$H$65536,3,0)</f>
        <v>路群德</v>
      </c>
      <c r="U3084" s="4"/>
      <c r="V3084" s="4"/>
      <c r="W3084" s="4"/>
      <c r="X3084" s="4"/>
    </row>
    <row r="3085" s="113" customFormat="1" hidden="1" customHeight="1" spans="1:24">
      <c r="A3085" s="9">
        <v>3084</v>
      </c>
      <c r="B3085" s="96" t="s">
        <v>151</v>
      </c>
      <c r="C3085" s="9" t="s">
        <v>7111</v>
      </c>
      <c r="D3085" s="9" t="s">
        <v>7112</v>
      </c>
      <c r="E3085" s="9" t="s">
        <v>6203</v>
      </c>
      <c r="F3085" s="9" t="s">
        <v>6289</v>
      </c>
      <c r="G3085" s="9" t="str">
        <f t="shared" si="349"/>
        <v>厚坡镇饶西村</v>
      </c>
      <c r="H3085" s="9" t="s">
        <v>6290</v>
      </c>
      <c r="I3085" s="9">
        <v>1</v>
      </c>
      <c r="J3085" s="9">
        <v>1</v>
      </c>
      <c r="K3085" s="9">
        <v>0</v>
      </c>
      <c r="L3085" s="9">
        <v>0</v>
      </c>
      <c r="M3085" s="9">
        <f t="shared" si="350"/>
        <v>75</v>
      </c>
      <c r="N3085" s="9">
        <f t="shared" si="351"/>
        <v>0</v>
      </c>
      <c r="O3085" s="9">
        <f t="shared" si="352"/>
        <v>0</v>
      </c>
      <c r="P3085" s="125">
        <f t="shared" si="353"/>
        <v>75</v>
      </c>
      <c r="Q3085" s="127">
        <f t="shared" si="354"/>
        <v>598</v>
      </c>
      <c r="R3085" s="128">
        <f t="shared" si="355"/>
        <v>673</v>
      </c>
      <c r="S3085" s="4" t="str">
        <f>VLOOKUP(D3085,[2]Sheet1!$F$1:$J$65536,5,0)</f>
        <v>6228230976049896065</v>
      </c>
      <c r="T3085" s="4" t="str">
        <f>VLOOKUP(D3085,[1]Sheet1!$F$1:$H$65536,3,0)</f>
        <v>刘群海</v>
      </c>
      <c r="U3085" s="4"/>
      <c r="V3085" s="4"/>
      <c r="W3085" s="4"/>
      <c r="X3085" s="4"/>
    </row>
    <row r="3086" s="113" customFormat="1" hidden="1" customHeight="1" spans="1:24">
      <c r="A3086" s="9">
        <v>3085</v>
      </c>
      <c r="B3086" s="96" t="s">
        <v>151</v>
      </c>
      <c r="C3086" s="9" t="s">
        <v>7113</v>
      </c>
      <c r="D3086" s="9" t="s">
        <v>7114</v>
      </c>
      <c r="E3086" s="9" t="s">
        <v>6203</v>
      </c>
      <c r="F3086" s="9" t="s">
        <v>6226</v>
      </c>
      <c r="G3086" s="9" t="str">
        <f t="shared" si="349"/>
        <v>厚坡镇陈营村</v>
      </c>
      <c r="H3086" s="9" t="s">
        <v>6227</v>
      </c>
      <c r="I3086" s="9">
        <v>1</v>
      </c>
      <c r="J3086" s="9">
        <v>1</v>
      </c>
      <c r="K3086" s="9">
        <v>0</v>
      </c>
      <c r="L3086" s="9">
        <v>0</v>
      </c>
      <c r="M3086" s="9">
        <f t="shared" si="350"/>
        <v>75</v>
      </c>
      <c r="N3086" s="9">
        <f t="shared" si="351"/>
        <v>0</v>
      </c>
      <c r="O3086" s="9">
        <f t="shared" si="352"/>
        <v>0</v>
      </c>
      <c r="P3086" s="125">
        <f t="shared" si="353"/>
        <v>75</v>
      </c>
      <c r="Q3086" s="127">
        <f t="shared" si="354"/>
        <v>598</v>
      </c>
      <c r="R3086" s="128">
        <f t="shared" si="355"/>
        <v>673</v>
      </c>
      <c r="S3086" s="4" t="str">
        <f>VLOOKUP(D3086,[2]Sheet1!$F$1:$J$65536,5,0)</f>
        <v>6228230975961890064</v>
      </c>
      <c r="T3086" s="4" t="str">
        <f>VLOOKUP(D3086,[1]Sheet1!$F$1:$H$65536,3,0)</f>
        <v>孙中善</v>
      </c>
      <c r="U3086" s="4"/>
      <c r="V3086" s="4"/>
      <c r="W3086" s="4"/>
      <c r="X3086" s="4"/>
    </row>
    <row r="3087" s="113" customFormat="1" hidden="1" customHeight="1" spans="1:24">
      <c r="A3087" s="9">
        <v>3086</v>
      </c>
      <c r="B3087" s="96" t="s">
        <v>151</v>
      </c>
      <c r="C3087" s="9" t="s">
        <v>7115</v>
      </c>
      <c r="D3087" s="9" t="s">
        <v>7116</v>
      </c>
      <c r="E3087" s="9" t="s">
        <v>6203</v>
      </c>
      <c r="F3087" s="9" t="s">
        <v>6226</v>
      </c>
      <c r="G3087" s="9" t="str">
        <f t="shared" si="349"/>
        <v>厚坡镇陈营村</v>
      </c>
      <c r="H3087" s="9" t="s">
        <v>6227</v>
      </c>
      <c r="I3087" s="9">
        <v>1</v>
      </c>
      <c r="J3087" s="9">
        <v>1</v>
      </c>
      <c r="K3087" s="9">
        <v>0</v>
      </c>
      <c r="L3087" s="9">
        <v>0</v>
      </c>
      <c r="M3087" s="9">
        <f t="shared" si="350"/>
        <v>75</v>
      </c>
      <c r="N3087" s="9">
        <f t="shared" si="351"/>
        <v>0</v>
      </c>
      <c r="O3087" s="9">
        <f t="shared" si="352"/>
        <v>0</v>
      </c>
      <c r="P3087" s="125">
        <f t="shared" si="353"/>
        <v>75</v>
      </c>
      <c r="Q3087" s="127">
        <f t="shared" si="354"/>
        <v>598</v>
      </c>
      <c r="R3087" s="128">
        <f t="shared" si="355"/>
        <v>673</v>
      </c>
      <c r="S3087" s="4" t="str">
        <f>VLOOKUP(D3087,[2]Sheet1!$F$1:$J$65536,5,0)</f>
        <v>6228230975961919160</v>
      </c>
      <c r="T3087" s="4" t="str">
        <f>VLOOKUP(D3087,[1]Sheet1!$F$1:$H$65536,3,0)</f>
        <v>张克明</v>
      </c>
      <c r="U3087" s="4"/>
      <c r="V3087" s="4"/>
      <c r="W3087" s="4"/>
      <c r="X3087" s="4"/>
    </row>
    <row r="3088" s="113" customFormat="1" hidden="1" customHeight="1" spans="1:24">
      <c r="A3088" s="9">
        <v>3087</v>
      </c>
      <c r="B3088" s="96" t="s">
        <v>151</v>
      </c>
      <c r="C3088" s="9" t="s">
        <v>5177</v>
      </c>
      <c r="D3088" s="9" t="s">
        <v>7117</v>
      </c>
      <c r="E3088" s="9" t="s">
        <v>6203</v>
      </c>
      <c r="F3088" s="9" t="s">
        <v>5250</v>
      </c>
      <c r="G3088" s="9" t="str">
        <f t="shared" si="349"/>
        <v>厚坡镇张寨村</v>
      </c>
      <c r="H3088" s="9" t="s">
        <v>6425</v>
      </c>
      <c r="I3088" s="9">
        <v>1</v>
      </c>
      <c r="J3088" s="9">
        <v>0</v>
      </c>
      <c r="K3088" s="9">
        <v>1</v>
      </c>
      <c r="L3088" s="9">
        <v>0</v>
      </c>
      <c r="M3088" s="9">
        <f t="shared" si="350"/>
        <v>0</v>
      </c>
      <c r="N3088" s="9">
        <f t="shared" si="351"/>
        <v>300</v>
      </c>
      <c r="O3088" s="9">
        <f t="shared" si="352"/>
        <v>0</v>
      </c>
      <c r="P3088" s="125">
        <f t="shared" si="353"/>
        <v>300</v>
      </c>
      <c r="Q3088" s="127">
        <f t="shared" si="354"/>
        <v>598</v>
      </c>
      <c r="R3088" s="128">
        <f t="shared" si="355"/>
        <v>898</v>
      </c>
      <c r="S3088" s="4" t="str">
        <f>VLOOKUP(D3088,[2]Sheet1!$F$1:$J$65536,5,0)</f>
        <v>6228230975961738669</v>
      </c>
      <c r="T3088" s="4" t="str">
        <f>VLOOKUP(D3088,[1]Sheet1!$F$1:$H$65536,3,0)</f>
        <v>张道仁</v>
      </c>
      <c r="U3088" s="4"/>
      <c r="V3088" s="4"/>
      <c r="W3088" s="4"/>
      <c r="X3088" s="4"/>
    </row>
    <row r="3089" s="113" customFormat="1" hidden="1" customHeight="1" spans="1:24">
      <c r="A3089" s="9">
        <v>3088</v>
      </c>
      <c r="B3089" s="96" t="s">
        <v>151</v>
      </c>
      <c r="C3089" s="9" t="s">
        <v>7118</v>
      </c>
      <c r="D3089" s="9" t="s">
        <v>7119</v>
      </c>
      <c r="E3089" s="9" t="s">
        <v>6203</v>
      </c>
      <c r="F3089" s="9" t="s">
        <v>5250</v>
      </c>
      <c r="G3089" s="9" t="str">
        <f t="shared" si="349"/>
        <v>厚坡镇张寨村</v>
      </c>
      <c r="H3089" s="9" t="s">
        <v>6425</v>
      </c>
      <c r="I3089" s="9">
        <v>1</v>
      </c>
      <c r="J3089" s="9">
        <v>1</v>
      </c>
      <c r="K3089" s="9">
        <v>0</v>
      </c>
      <c r="L3089" s="9">
        <v>0</v>
      </c>
      <c r="M3089" s="9">
        <f t="shared" si="350"/>
        <v>75</v>
      </c>
      <c r="N3089" s="9">
        <f t="shared" si="351"/>
        <v>0</v>
      </c>
      <c r="O3089" s="9">
        <f t="shared" si="352"/>
        <v>0</v>
      </c>
      <c r="P3089" s="125">
        <f t="shared" si="353"/>
        <v>75</v>
      </c>
      <c r="Q3089" s="127">
        <f t="shared" si="354"/>
        <v>598</v>
      </c>
      <c r="R3089" s="128">
        <f t="shared" si="355"/>
        <v>673</v>
      </c>
      <c r="S3089" s="4" t="str">
        <f>VLOOKUP(D3089,[2]Sheet1!$F$1:$J$65536,5,0)</f>
        <v>6228230975961758261</v>
      </c>
      <c r="T3089" s="4" t="str">
        <f>VLOOKUP(D3089,[1]Sheet1!$F$1:$H$65536,3,0)</f>
        <v>张克非</v>
      </c>
      <c r="U3089" s="4"/>
      <c r="V3089" s="4"/>
      <c r="W3089" s="4"/>
      <c r="X3089" s="4"/>
    </row>
    <row r="3090" s="113" customFormat="1" hidden="1" customHeight="1" spans="1:24">
      <c r="A3090" s="9">
        <v>3089</v>
      </c>
      <c r="B3090" s="96" t="s">
        <v>151</v>
      </c>
      <c r="C3090" s="9" t="s">
        <v>7120</v>
      </c>
      <c r="D3090" s="9" t="s">
        <v>7121</v>
      </c>
      <c r="E3090" s="9" t="s">
        <v>6203</v>
      </c>
      <c r="F3090" s="9" t="s">
        <v>5250</v>
      </c>
      <c r="G3090" s="9" t="str">
        <f t="shared" ref="G3090:G3107" si="356">E3090&amp;F3090</f>
        <v>厚坡镇张寨村</v>
      </c>
      <c r="H3090" s="9" t="s">
        <v>6425</v>
      </c>
      <c r="I3090" s="9">
        <v>1</v>
      </c>
      <c r="J3090" s="9">
        <v>0</v>
      </c>
      <c r="K3090" s="9">
        <v>1</v>
      </c>
      <c r="L3090" s="9">
        <v>0</v>
      </c>
      <c r="M3090" s="9">
        <f t="shared" si="350"/>
        <v>0</v>
      </c>
      <c r="N3090" s="9">
        <f t="shared" si="351"/>
        <v>300</v>
      </c>
      <c r="O3090" s="9">
        <f t="shared" si="352"/>
        <v>0</v>
      </c>
      <c r="P3090" s="125">
        <f t="shared" si="353"/>
        <v>300</v>
      </c>
      <c r="Q3090" s="127">
        <f t="shared" si="354"/>
        <v>598</v>
      </c>
      <c r="R3090" s="128">
        <f t="shared" si="355"/>
        <v>898</v>
      </c>
      <c r="S3090" s="4" t="str">
        <f>VLOOKUP(D3090,[2]Sheet1!$F$1:$J$65536,5,0)</f>
        <v>6228230975961748460</v>
      </c>
      <c r="T3090" s="4" t="str">
        <f>VLOOKUP(D3090,[1]Sheet1!$F$1:$H$65536,3,0)</f>
        <v>张集体</v>
      </c>
      <c r="U3090" s="4"/>
      <c r="V3090" s="4"/>
      <c r="W3090" s="4"/>
      <c r="X3090" s="4"/>
    </row>
    <row r="3091" s="113" customFormat="1" hidden="1" customHeight="1" spans="1:24">
      <c r="A3091" s="9">
        <v>3090</v>
      </c>
      <c r="B3091" s="96" t="s">
        <v>151</v>
      </c>
      <c r="C3091" s="9" t="s">
        <v>7122</v>
      </c>
      <c r="D3091" s="9" t="s">
        <v>7123</v>
      </c>
      <c r="E3091" s="9" t="s">
        <v>6203</v>
      </c>
      <c r="F3091" s="9" t="s">
        <v>6289</v>
      </c>
      <c r="G3091" s="9" t="str">
        <f t="shared" si="356"/>
        <v>厚坡镇饶西村</v>
      </c>
      <c r="H3091" s="9" t="s">
        <v>6290</v>
      </c>
      <c r="I3091" s="9">
        <v>1</v>
      </c>
      <c r="J3091" s="9">
        <v>1</v>
      </c>
      <c r="K3091" s="9">
        <v>0</v>
      </c>
      <c r="L3091" s="9">
        <v>0</v>
      </c>
      <c r="M3091" s="9">
        <f t="shared" si="350"/>
        <v>75</v>
      </c>
      <c r="N3091" s="9">
        <f t="shared" si="351"/>
        <v>0</v>
      </c>
      <c r="O3091" s="9">
        <f t="shared" si="352"/>
        <v>0</v>
      </c>
      <c r="P3091" s="125">
        <f t="shared" si="353"/>
        <v>75</v>
      </c>
      <c r="Q3091" s="127">
        <f t="shared" si="354"/>
        <v>598</v>
      </c>
      <c r="R3091" s="128">
        <f t="shared" si="355"/>
        <v>673</v>
      </c>
      <c r="S3091" s="4" t="str">
        <f>VLOOKUP(D3091,[2]Sheet1!$F$1:$J$65536,5,0)</f>
        <v>6228230975963982364</v>
      </c>
      <c r="T3091" s="4" t="str">
        <f>VLOOKUP(D3091,[1]Sheet1!$F$1:$H$65536,3,0)</f>
        <v>李富山</v>
      </c>
      <c r="U3091" s="4"/>
      <c r="V3091" s="4"/>
      <c r="W3091" s="4"/>
      <c r="X3091" s="4"/>
    </row>
    <row r="3092" s="113" customFormat="1" hidden="1" customHeight="1" spans="1:24">
      <c r="A3092" s="9">
        <v>3091</v>
      </c>
      <c r="B3092" s="96" t="s">
        <v>151</v>
      </c>
      <c r="C3092" s="9" t="s">
        <v>7124</v>
      </c>
      <c r="D3092" s="9" t="s">
        <v>7125</v>
      </c>
      <c r="E3092" s="9" t="s">
        <v>6203</v>
      </c>
      <c r="F3092" s="9" t="s">
        <v>6289</v>
      </c>
      <c r="G3092" s="9" t="str">
        <f t="shared" si="356"/>
        <v>厚坡镇饶西村</v>
      </c>
      <c r="H3092" s="9" t="s">
        <v>6290</v>
      </c>
      <c r="I3092" s="9">
        <v>1</v>
      </c>
      <c r="J3092" s="9">
        <v>1</v>
      </c>
      <c r="K3092" s="9">
        <v>0</v>
      </c>
      <c r="L3092" s="9">
        <v>0</v>
      </c>
      <c r="M3092" s="9">
        <f t="shared" si="350"/>
        <v>75</v>
      </c>
      <c r="N3092" s="9">
        <f t="shared" si="351"/>
        <v>0</v>
      </c>
      <c r="O3092" s="9">
        <f t="shared" si="352"/>
        <v>0</v>
      </c>
      <c r="P3092" s="125">
        <f t="shared" si="353"/>
        <v>75</v>
      </c>
      <c r="Q3092" s="127">
        <f t="shared" si="354"/>
        <v>598</v>
      </c>
      <c r="R3092" s="128">
        <f t="shared" si="355"/>
        <v>673</v>
      </c>
      <c r="S3092" s="4" t="str">
        <f>VLOOKUP(D3092,[2]Sheet1!$F$1:$J$65536,5,0)</f>
        <v>623059486700997158</v>
      </c>
      <c r="T3092" s="4" t="str">
        <f>VLOOKUP(D3092,[1]Sheet1!$F$1:$H$65536,3,0)</f>
        <v>王平均</v>
      </c>
      <c r="U3092" s="4"/>
      <c r="V3092" s="4"/>
      <c r="W3092" s="4"/>
      <c r="X3092" s="4"/>
    </row>
    <row r="3093" s="113" customFormat="1" hidden="1" customHeight="1" spans="1:24">
      <c r="A3093" s="9">
        <v>3092</v>
      </c>
      <c r="B3093" s="96" t="s">
        <v>151</v>
      </c>
      <c r="C3093" s="9" t="s">
        <v>7126</v>
      </c>
      <c r="D3093" s="9" t="s">
        <v>7127</v>
      </c>
      <c r="E3093" s="9" t="s">
        <v>6203</v>
      </c>
      <c r="F3093" s="9" t="s">
        <v>6289</v>
      </c>
      <c r="G3093" s="9" t="str">
        <f t="shared" si="356"/>
        <v>厚坡镇饶西村</v>
      </c>
      <c r="H3093" s="9" t="s">
        <v>6290</v>
      </c>
      <c r="I3093" s="9">
        <v>1</v>
      </c>
      <c r="J3093" s="9">
        <v>1</v>
      </c>
      <c r="K3093" s="9">
        <v>0</v>
      </c>
      <c r="L3093" s="9">
        <v>0</v>
      </c>
      <c r="M3093" s="9">
        <f t="shared" si="350"/>
        <v>75</v>
      </c>
      <c r="N3093" s="9">
        <f t="shared" si="351"/>
        <v>0</v>
      </c>
      <c r="O3093" s="9">
        <f t="shared" si="352"/>
        <v>0</v>
      </c>
      <c r="P3093" s="125">
        <f t="shared" si="353"/>
        <v>75</v>
      </c>
      <c r="Q3093" s="127">
        <f t="shared" si="354"/>
        <v>598</v>
      </c>
      <c r="R3093" s="128">
        <f t="shared" si="355"/>
        <v>673</v>
      </c>
      <c r="S3093" s="4" t="str">
        <f>VLOOKUP(D3093,[2]Sheet1!$F$1:$J$65536,5,0)</f>
        <v>6228230975963990862</v>
      </c>
      <c r="T3093" s="4" t="str">
        <f>VLOOKUP(D3093,[1]Sheet1!$F$1:$H$65536,3,0)</f>
        <v>刘道林</v>
      </c>
      <c r="U3093" s="4"/>
      <c r="V3093" s="4"/>
      <c r="W3093" s="4"/>
      <c r="X3093" s="4"/>
    </row>
    <row r="3094" s="113" customFormat="1" hidden="1" customHeight="1" spans="1:24">
      <c r="A3094" s="9">
        <v>3093</v>
      </c>
      <c r="B3094" s="96" t="s">
        <v>151</v>
      </c>
      <c r="C3094" s="9" t="s">
        <v>7128</v>
      </c>
      <c r="D3094" s="9" t="s">
        <v>7129</v>
      </c>
      <c r="E3094" s="9" t="s">
        <v>6203</v>
      </c>
      <c r="F3094" s="9" t="s">
        <v>6212</v>
      </c>
      <c r="G3094" s="9" t="str">
        <f t="shared" si="356"/>
        <v>厚坡镇王营村</v>
      </c>
      <c r="H3094" s="9" t="s">
        <v>6213</v>
      </c>
      <c r="I3094" s="9">
        <v>1</v>
      </c>
      <c r="J3094" s="9">
        <v>1</v>
      </c>
      <c r="K3094" s="9">
        <v>0</v>
      </c>
      <c r="L3094" s="9">
        <v>0</v>
      </c>
      <c r="M3094" s="9">
        <f t="shared" si="350"/>
        <v>75</v>
      </c>
      <c r="N3094" s="9">
        <f t="shared" si="351"/>
        <v>0</v>
      </c>
      <c r="O3094" s="9">
        <f t="shared" si="352"/>
        <v>0</v>
      </c>
      <c r="P3094" s="125">
        <f t="shared" si="353"/>
        <v>75</v>
      </c>
      <c r="Q3094" s="127">
        <f t="shared" si="354"/>
        <v>598</v>
      </c>
      <c r="R3094" s="128">
        <f t="shared" si="355"/>
        <v>673</v>
      </c>
      <c r="S3094" s="4" t="str">
        <f>VLOOKUP(D3094,[2]Sheet1!$F$1:$J$65536,5,0)</f>
        <v>6228230979011003876</v>
      </c>
      <c r="T3094" s="4" t="str">
        <f>VLOOKUP(D3094,[1]Sheet1!$F$1:$H$65536,3,0)</f>
        <v>邹玉光</v>
      </c>
      <c r="U3094" s="4"/>
      <c r="V3094" s="4"/>
      <c r="W3094" s="4"/>
      <c r="X3094" s="4"/>
    </row>
    <row r="3095" s="113" customFormat="1" hidden="1" customHeight="1" spans="1:24">
      <c r="A3095" s="9">
        <v>3094</v>
      </c>
      <c r="B3095" s="96" t="s">
        <v>151</v>
      </c>
      <c r="C3095" s="9" t="s">
        <v>7130</v>
      </c>
      <c r="D3095" s="9" t="s">
        <v>7131</v>
      </c>
      <c r="E3095" s="9" t="s">
        <v>6203</v>
      </c>
      <c r="F3095" s="9" t="s">
        <v>5250</v>
      </c>
      <c r="G3095" s="9" t="str">
        <f t="shared" si="356"/>
        <v>厚坡镇张寨村</v>
      </c>
      <c r="H3095" s="9" t="s">
        <v>6425</v>
      </c>
      <c r="I3095" s="9">
        <v>1</v>
      </c>
      <c r="J3095" s="9">
        <v>0</v>
      </c>
      <c r="K3095" s="9">
        <v>1</v>
      </c>
      <c r="L3095" s="9">
        <v>0</v>
      </c>
      <c r="M3095" s="9">
        <f t="shared" si="350"/>
        <v>0</v>
      </c>
      <c r="N3095" s="9">
        <f t="shared" si="351"/>
        <v>300</v>
      </c>
      <c r="O3095" s="9">
        <f t="shared" si="352"/>
        <v>0</v>
      </c>
      <c r="P3095" s="125">
        <f t="shared" si="353"/>
        <v>300</v>
      </c>
      <c r="Q3095" s="127">
        <f t="shared" si="354"/>
        <v>598</v>
      </c>
      <c r="R3095" s="128">
        <f t="shared" si="355"/>
        <v>898</v>
      </c>
      <c r="S3095" s="4" t="str">
        <f>VLOOKUP(D3095,[2]Sheet1!$F$1:$J$65536,5,0)</f>
        <v>6228230975961763766</v>
      </c>
      <c r="T3095" s="4" t="str">
        <f>VLOOKUP(D3095,[1]Sheet1!$F$1:$H$65536,3,0)</f>
        <v>张群海</v>
      </c>
      <c r="U3095" s="4"/>
      <c r="V3095" s="4"/>
      <c r="W3095" s="4"/>
      <c r="X3095" s="4"/>
    </row>
    <row r="3096" s="113" customFormat="1" hidden="1" customHeight="1" spans="1:24">
      <c r="A3096" s="9">
        <v>3095</v>
      </c>
      <c r="B3096" s="96" t="s">
        <v>151</v>
      </c>
      <c r="C3096" s="9" t="s">
        <v>7132</v>
      </c>
      <c r="D3096" s="9" t="s">
        <v>7133</v>
      </c>
      <c r="E3096" s="9" t="s">
        <v>6203</v>
      </c>
      <c r="F3096" s="9" t="s">
        <v>5250</v>
      </c>
      <c r="G3096" s="9" t="str">
        <f t="shared" si="356"/>
        <v>厚坡镇张寨村</v>
      </c>
      <c r="H3096" s="9" t="s">
        <v>6425</v>
      </c>
      <c r="I3096" s="9">
        <v>1</v>
      </c>
      <c r="J3096" s="9">
        <v>0</v>
      </c>
      <c r="K3096" s="9">
        <v>1</v>
      </c>
      <c r="L3096" s="9">
        <v>0</v>
      </c>
      <c r="M3096" s="9">
        <f t="shared" si="350"/>
        <v>0</v>
      </c>
      <c r="N3096" s="9">
        <f t="shared" si="351"/>
        <v>300</v>
      </c>
      <c r="O3096" s="9">
        <f t="shared" si="352"/>
        <v>0</v>
      </c>
      <c r="P3096" s="125">
        <f t="shared" si="353"/>
        <v>300</v>
      </c>
      <c r="Q3096" s="127">
        <f t="shared" si="354"/>
        <v>598</v>
      </c>
      <c r="R3096" s="128">
        <f t="shared" si="355"/>
        <v>898</v>
      </c>
      <c r="S3096" s="4" t="str">
        <f>VLOOKUP(D3096,[2]Sheet1!$F$1:$J$65536,5,0)</f>
        <v>6228230976041435862</v>
      </c>
      <c r="T3096" s="4" t="str">
        <f>VLOOKUP(D3096,[1]Sheet1!$F$1:$H$65536,3,0)</f>
        <v>黄万宾</v>
      </c>
      <c r="U3096" s="4"/>
      <c r="V3096" s="4"/>
      <c r="W3096" s="4"/>
      <c r="X3096" s="4"/>
    </row>
    <row r="3097" s="113" customFormat="1" hidden="1" customHeight="1" spans="1:24">
      <c r="A3097" s="9">
        <v>3096</v>
      </c>
      <c r="B3097" s="96" t="s">
        <v>151</v>
      </c>
      <c r="C3097" s="9" t="s">
        <v>7134</v>
      </c>
      <c r="D3097" s="9" t="s">
        <v>7135</v>
      </c>
      <c r="E3097" s="9" t="s">
        <v>6203</v>
      </c>
      <c r="F3097" s="9" t="s">
        <v>5250</v>
      </c>
      <c r="G3097" s="9" t="str">
        <f t="shared" si="356"/>
        <v>厚坡镇张寨村</v>
      </c>
      <c r="H3097" s="9" t="s">
        <v>6425</v>
      </c>
      <c r="I3097" s="9">
        <v>1</v>
      </c>
      <c r="J3097" s="9">
        <v>0</v>
      </c>
      <c r="K3097" s="9">
        <v>1</v>
      </c>
      <c r="L3097" s="9">
        <v>0</v>
      </c>
      <c r="M3097" s="9">
        <f t="shared" si="350"/>
        <v>0</v>
      </c>
      <c r="N3097" s="9">
        <f t="shared" si="351"/>
        <v>300</v>
      </c>
      <c r="O3097" s="9">
        <f t="shared" si="352"/>
        <v>0</v>
      </c>
      <c r="P3097" s="125">
        <f t="shared" si="353"/>
        <v>300</v>
      </c>
      <c r="Q3097" s="127">
        <f t="shared" si="354"/>
        <v>598</v>
      </c>
      <c r="R3097" s="128">
        <f t="shared" si="355"/>
        <v>898</v>
      </c>
      <c r="S3097" s="4" t="str">
        <f>VLOOKUP(D3097,[2]Sheet1!$F$1:$J$65536,5,0)</f>
        <v>623059486701591265</v>
      </c>
      <c r="T3097" s="4" t="str">
        <f>VLOOKUP(D3097,[1]Sheet1!$F$1:$H$65536,3,0)</f>
        <v>张好显</v>
      </c>
      <c r="U3097" s="4"/>
      <c r="V3097" s="4"/>
      <c r="W3097" s="4"/>
      <c r="X3097" s="4"/>
    </row>
    <row r="3098" s="113" customFormat="1" hidden="1" customHeight="1" spans="1:24">
      <c r="A3098" s="9">
        <v>3097</v>
      </c>
      <c r="B3098" s="96" t="s">
        <v>151</v>
      </c>
      <c r="C3098" s="9" t="s">
        <v>7136</v>
      </c>
      <c r="D3098" s="9" t="s">
        <v>7137</v>
      </c>
      <c r="E3098" s="9" t="s">
        <v>6203</v>
      </c>
      <c r="F3098" s="9" t="s">
        <v>5250</v>
      </c>
      <c r="G3098" s="9" t="str">
        <f t="shared" si="356"/>
        <v>厚坡镇张寨村</v>
      </c>
      <c r="H3098" s="9" t="s">
        <v>6425</v>
      </c>
      <c r="I3098" s="9">
        <v>1</v>
      </c>
      <c r="J3098" s="9">
        <v>0</v>
      </c>
      <c r="K3098" s="9">
        <v>1</v>
      </c>
      <c r="L3098" s="9">
        <v>0</v>
      </c>
      <c r="M3098" s="9">
        <f t="shared" si="350"/>
        <v>0</v>
      </c>
      <c r="N3098" s="9">
        <f t="shared" si="351"/>
        <v>300</v>
      </c>
      <c r="O3098" s="9">
        <f t="shared" si="352"/>
        <v>0</v>
      </c>
      <c r="P3098" s="125">
        <f t="shared" si="353"/>
        <v>300</v>
      </c>
      <c r="Q3098" s="127">
        <f t="shared" si="354"/>
        <v>598</v>
      </c>
      <c r="R3098" s="128">
        <f t="shared" si="355"/>
        <v>898</v>
      </c>
      <c r="S3098" s="4" t="str">
        <f>VLOOKUP(D3098,[2]Sheet1!$F$1:$J$65536,5,0)</f>
        <v>6228230975961721764</v>
      </c>
      <c r="T3098" s="4" t="str">
        <f>VLOOKUP(D3098,[1]Sheet1!$F$1:$H$65536,3,0)</f>
        <v>孙立本</v>
      </c>
      <c r="U3098" s="4"/>
      <c r="V3098" s="4"/>
      <c r="W3098" s="4"/>
      <c r="X3098" s="4"/>
    </row>
    <row r="3099" s="113" customFormat="1" hidden="1" customHeight="1" spans="1:24">
      <c r="A3099" s="9">
        <v>3098</v>
      </c>
      <c r="B3099" s="96" t="s">
        <v>151</v>
      </c>
      <c r="C3099" s="9" t="s">
        <v>5546</v>
      </c>
      <c r="D3099" s="9" t="s">
        <v>7138</v>
      </c>
      <c r="E3099" s="9" t="s">
        <v>6203</v>
      </c>
      <c r="F3099" s="9" t="s">
        <v>6254</v>
      </c>
      <c r="G3099" s="9" t="str">
        <f t="shared" si="356"/>
        <v>厚坡镇柏扒村</v>
      </c>
      <c r="H3099" s="9" t="s">
        <v>6255</v>
      </c>
      <c r="I3099" s="9">
        <v>1</v>
      </c>
      <c r="J3099" s="9">
        <v>1</v>
      </c>
      <c r="K3099" s="9">
        <v>0</v>
      </c>
      <c r="L3099" s="9">
        <v>0</v>
      </c>
      <c r="M3099" s="9">
        <f t="shared" si="350"/>
        <v>75</v>
      </c>
      <c r="N3099" s="9">
        <f t="shared" si="351"/>
        <v>0</v>
      </c>
      <c r="O3099" s="9">
        <f t="shared" si="352"/>
        <v>0</v>
      </c>
      <c r="P3099" s="125">
        <f t="shared" si="353"/>
        <v>75</v>
      </c>
      <c r="Q3099" s="127">
        <f t="shared" si="354"/>
        <v>598</v>
      </c>
      <c r="R3099" s="128">
        <f t="shared" si="355"/>
        <v>673</v>
      </c>
      <c r="S3099" s="4" t="str">
        <f>VLOOKUP(D3099,[2]Sheet1!$F$1:$J$65536,5,0)</f>
        <v>6217975130028351310</v>
      </c>
      <c r="T3099" s="4" t="str">
        <f>VLOOKUP(D3099,[1]Sheet1!$F$1:$H$65536,3,0)</f>
        <v>孙天义</v>
      </c>
      <c r="U3099" s="4"/>
      <c r="V3099" s="4"/>
      <c r="W3099" s="4"/>
      <c r="X3099" s="4"/>
    </row>
    <row r="3100" s="113" customFormat="1" hidden="1" customHeight="1" spans="1:24">
      <c r="A3100" s="9">
        <v>3099</v>
      </c>
      <c r="B3100" s="96" t="s">
        <v>151</v>
      </c>
      <c r="C3100" s="9" t="s">
        <v>7139</v>
      </c>
      <c r="D3100" s="9" t="s">
        <v>7140</v>
      </c>
      <c r="E3100" s="9" t="s">
        <v>6203</v>
      </c>
      <c r="F3100" s="9" t="s">
        <v>6230</v>
      </c>
      <c r="G3100" s="9" t="str">
        <f t="shared" si="356"/>
        <v>厚坡镇李华庄村</v>
      </c>
      <c r="H3100" s="9" t="s">
        <v>6231</v>
      </c>
      <c r="I3100" s="9">
        <v>1</v>
      </c>
      <c r="J3100" s="9">
        <v>1</v>
      </c>
      <c r="K3100" s="9">
        <v>0</v>
      </c>
      <c r="L3100" s="9">
        <v>0</v>
      </c>
      <c r="M3100" s="9">
        <f t="shared" si="350"/>
        <v>75</v>
      </c>
      <c r="N3100" s="9">
        <f t="shared" si="351"/>
        <v>0</v>
      </c>
      <c r="O3100" s="9">
        <f t="shared" si="352"/>
        <v>0</v>
      </c>
      <c r="P3100" s="125">
        <f t="shared" si="353"/>
        <v>75</v>
      </c>
      <c r="Q3100" s="127">
        <f t="shared" si="354"/>
        <v>598</v>
      </c>
      <c r="R3100" s="128">
        <f t="shared" si="355"/>
        <v>673</v>
      </c>
      <c r="S3100" s="4" t="str">
        <f>VLOOKUP(D3100,[2]Sheet1!$F$1:$J$65536,5,0)</f>
        <v>623059486702917733</v>
      </c>
      <c r="T3100" s="4" t="str">
        <f>VLOOKUP(D3100,[1]Sheet1!$F$1:$H$65536,3,0)</f>
        <v>杨志</v>
      </c>
      <c r="U3100" s="4"/>
      <c r="V3100" s="4"/>
      <c r="W3100" s="4"/>
      <c r="X3100" s="4"/>
    </row>
    <row r="3101" s="113" customFormat="1" hidden="1" customHeight="1" spans="1:24">
      <c r="A3101" s="9">
        <v>3100</v>
      </c>
      <c r="B3101" s="96" t="s">
        <v>151</v>
      </c>
      <c r="C3101" s="9" t="s">
        <v>7141</v>
      </c>
      <c r="D3101" s="9" t="s">
        <v>7142</v>
      </c>
      <c r="E3101" s="9" t="s">
        <v>6203</v>
      </c>
      <c r="F3101" s="9" t="s">
        <v>6334</v>
      </c>
      <c r="G3101" s="9" t="str">
        <f t="shared" si="356"/>
        <v>厚坡镇卢咀村</v>
      </c>
      <c r="H3101" s="9" t="s">
        <v>6335</v>
      </c>
      <c r="I3101" s="9">
        <v>1</v>
      </c>
      <c r="J3101" s="9">
        <v>1</v>
      </c>
      <c r="K3101" s="9">
        <v>0</v>
      </c>
      <c r="L3101" s="9">
        <v>0</v>
      </c>
      <c r="M3101" s="9">
        <f t="shared" si="350"/>
        <v>75</v>
      </c>
      <c r="N3101" s="9">
        <f t="shared" si="351"/>
        <v>0</v>
      </c>
      <c r="O3101" s="9">
        <f t="shared" si="352"/>
        <v>0</v>
      </c>
      <c r="P3101" s="125">
        <f t="shared" si="353"/>
        <v>75</v>
      </c>
      <c r="Q3101" s="127">
        <f t="shared" si="354"/>
        <v>598</v>
      </c>
      <c r="R3101" s="128">
        <f t="shared" si="355"/>
        <v>673</v>
      </c>
      <c r="S3101" s="4" t="str">
        <f>VLOOKUP(D3101,[2]Sheet1!$F$1:$J$65536,5,0)</f>
        <v>623059486700997109</v>
      </c>
      <c r="T3101" s="4" t="str">
        <f>VLOOKUP(D3101,[1]Sheet1!$F$1:$H$65536,3,0)</f>
        <v>杨翠荣</v>
      </c>
      <c r="U3101" s="4"/>
      <c r="V3101" s="4"/>
      <c r="W3101" s="4"/>
      <c r="X3101" s="4"/>
    </row>
    <row r="3102" s="113" customFormat="1" hidden="1" customHeight="1" spans="1:24">
      <c r="A3102" s="9">
        <v>3101</v>
      </c>
      <c r="B3102" s="96" t="s">
        <v>66</v>
      </c>
      <c r="C3102" s="9" t="s">
        <v>7143</v>
      </c>
      <c r="D3102" s="9" t="s">
        <v>7144</v>
      </c>
      <c r="E3102" s="9" t="s">
        <v>7145</v>
      </c>
      <c r="F3102" s="9" t="s">
        <v>7146</v>
      </c>
      <c r="G3102" s="9" t="str">
        <f t="shared" si="356"/>
        <v>大石桥乡石燕河村</v>
      </c>
      <c r="H3102" s="9" t="s">
        <v>7147</v>
      </c>
      <c r="I3102" s="9">
        <v>1</v>
      </c>
      <c r="J3102" s="9">
        <v>1</v>
      </c>
      <c r="K3102" s="9">
        <v>0</v>
      </c>
      <c r="L3102" s="9">
        <v>0</v>
      </c>
      <c r="M3102" s="9">
        <f t="shared" si="350"/>
        <v>75</v>
      </c>
      <c r="N3102" s="9">
        <f t="shared" si="351"/>
        <v>0</v>
      </c>
      <c r="O3102" s="9">
        <f t="shared" si="352"/>
        <v>0</v>
      </c>
      <c r="P3102" s="125">
        <f t="shared" si="353"/>
        <v>75</v>
      </c>
      <c r="Q3102" s="127">
        <f t="shared" si="354"/>
        <v>598</v>
      </c>
      <c r="R3102" s="128">
        <f t="shared" si="355"/>
        <v>673</v>
      </c>
      <c r="S3102" s="4" t="str">
        <f>VLOOKUP(D3102,[2]Sheet1!$F$1:$J$65536,5,0)</f>
        <v>6217975130009925397</v>
      </c>
      <c r="T3102" s="4" t="str">
        <f>VLOOKUP(D3102,[1]Sheet1!$F$1:$H$65536,3,0)</f>
        <v>朱青娃</v>
      </c>
      <c r="U3102" s="4"/>
      <c r="V3102" s="4" t="s">
        <v>56</v>
      </c>
      <c r="W3102" s="4" t="s">
        <v>56</v>
      </c>
      <c r="X3102" s="4" t="s">
        <v>56</v>
      </c>
    </row>
    <row r="3103" s="113" customFormat="1" hidden="1" customHeight="1" spans="1:24">
      <c r="A3103" s="9">
        <v>3102</v>
      </c>
      <c r="B3103" s="96" t="s">
        <v>66</v>
      </c>
      <c r="C3103" s="9" t="s">
        <v>3567</v>
      </c>
      <c r="D3103" s="9" t="s">
        <v>7148</v>
      </c>
      <c r="E3103" s="9" t="s">
        <v>7145</v>
      </c>
      <c r="F3103" s="9" t="s">
        <v>7146</v>
      </c>
      <c r="G3103" s="9" t="str">
        <f t="shared" si="356"/>
        <v>大石桥乡石燕河村</v>
      </c>
      <c r="H3103" s="9" t="s">
        <v>7147</v>
      </c>
      <c r="I3103" s="9">
        <v>1</v>
      </c>
      <c r="J3103" s="9">
        <v>1</v>
      </c>
      <c r="K3103" s="9">
        <v>0</v>
      </c>
      <c r="L3103" s="9">
        <v>0</v>
      </c>
      <c r="M3103" s="9">
        <f t="shared" si="350"/>
        <v>75</v>
      </c>
      <c r="N3103" s="9">
        <f t="shared" si="351"/>
        <v>0</v>
      </c>
      <c r="O3103" s="9">
        <f t="shared" si="352"/>
        <v>0</v>
      </c>
      <c r="P3103" s="125">
        <f t="shared" si="353"/>
        <v>75</v>
      </c>
      <c r="Q3103" s="127">
        <f t="shared" si="354"/>
        <v>598</v>
      </c>
      <c r="R3103" s="128">
        <f t="shared" si="355"/>
        <v>673</v>
      </c>
      <c r="S3103" s="4" t="str">
        <f>VLOOKUP(D3103,[2]Sheet1!$F$1:$J$65536,5,0)</f>
        <v>6217975130009925231</v>
      </c>
      <c r="T3103" s="4" t="str">
        <f>VLOOKUP(D3103,[1]Sheet1!$F$1:$H$65536,3,0)</f>
        <v>朱建华</v>
      </c>
      <c r="U3103" s="4"/>
      <c r="V3103" s="4" t="s">
        <v>56</v>
      </c>
      <c r="W3103" s="4" t="s">
        <v>56</v>
      </c>
      <c r="X3103" s="4" t="s">
        <v>56</v>
      </c>
    </row>
    <row r="3104" s="113" customFormat="1" hidden="1" customHeight="1" spans="1:24">
      <c r="A3104" s="9">
        <v>3103</v>
      </c>
      <c r="B3104" s="96" t="s">
        <v>66</v>
      </c>
      <c r="C3104" s="9" t="s">
        <v>7149</v>
      </c>
      <c r="D3104" s="9" t="s">
        <v>7150</v>
      </c>
      <c r="E3104" s="9" t="s">
        <v>7145</v>
      </c>
      <c r="F3104" s="9" t="s">
        <v>7151</v>
      </c>
      <c r="G3104" s="9" t="str">
        <f t="shared" si="356"/>
        <v>大石桥乡纸房沟村</v>
      </c>
      <c r="H3104" s="9" t="s">
        <v>7152</v>
      </c>
      <c r="I3104" s="9">
        <v>1</v>
      </c>
      <c r="J3104" s="9">
        <v>1</v>
      </c>
      <c r="K3104" s="9">
        <v>0</v>
      </c>
      <c r="L3104" s="9">
        <v>0</v>
      </c>
      <c r="M3104" s="9">
        <f t="shared" si="350"/>
        <v>75</v>
      </c>
      <c r="N3104" s="9">
        <f t="shared" si="351"/>
        <v>0</v>
      </c>
      <c r="O3104" s="9">
        <f t="shared" si="352"/>
        <v>0</v>
      </c>
      <c r="P3104" s="125">
        <f t="shared" si="353"/>
        <v>75</v>
      </c>
      <c r="Q3104" s="127">
        <f t="shared" si="354"/>
        <v>598</v>
      </c>
      <c r="R3104" s="128">
        <f t="shared" si="355"/>
        <v>673</v>
      </c>
      <c r="S3104" s="4" t="str">
        <f>VLOOKUP(D3104,[2]Sheet1!$F$1:$J$65536,5,0)</f>
        <v>6217975130009886805</v>
      </c>
      <c r="T3104" s="4" t="str">
        <f>VLOOKUP(D3104,[1]Sheet1!$F$1:$H$65536,3,0)</f>
        <v>朱建国</v>
      </c>
      <c r="U3104" s="4"/>
      <c r="V3104" s="4" t="s">
        <v>56</v>
      </c>
      <c r="W3104" s="4" t="s">
        <v>56</v>
      </c>
      <c r="X3104" s="4" t="s">
        <v>56</v>
      </c>
    </row>
    <row r="3105" s="113" customFormat="1" hidden="1" customHeight="1" spans="1:24">
      <c r="A3105" s="9">
        <v>3104</v>
      </c>
      <c r="B3105" s="96" t="s">
        <v>66</v>
      </c>
      <c r="C3105" s="9" t="s">
        <v>5697</v>
      </c>
      <c r="D3105" s="9" t="s">
        <v>7153</v>
      </c>
      <c r="E3105" s="9" t="s">
        <v>7145</v>
      </c>
      <c r="F3105" s="9" t="s">
        <v>7146</v>
      </c>
      <c r="G3105" s="9" t="str">
        <f t="shared" si="356"/>
        <v>大石桥乡石燕河村</v>
      </c>
      <c r="H3105" s="9" t="s">
        <v>7147</v>
      </c>
      <c r="I3105" s="9">
        <v>1</v>
      </c>
      <c r="J3105" s="9">
        <v>1</v>
      </c>
      <c r="K3105" s="9">
        <v>0</v>
      </c>
      <c r="L3105" s="9">
        <v>0</v>
      </c>
      <c r="M3105" s="9">
        <f t="shared" si="350"/>
        <v>75</v>
      </c>
      <c r="N3105" s="9">
        <f t="shared" si="351"/>
        <v>0</v>
      </c>
      <c r="O3105" s="9">
        <f t="shared" si="352"/>
        <v>0</v>
      </c>
      <c r="P3105" s="125">
        <f t="shared" si="353"/>
        <v>75</v>
      </c>
      <c r="Q3105" s="127">
        <f t="shared" si="354"/>
        <v>598</v>
      </c>
      <c r="R3105" s="128">
        <f t="shared" si="355"/>
        <v>673</v>
      </c>
      <c r="S3105" s="4" t="str">
        <f>VLOOKUP(D3105,[2]Sheet1!$F$1:$J$65536,5,0)</f>
        <v>6217975130009925140</v>
      </c>
      <c r="T3105" s="4" t="str">
        <f>VLOOKUP(D3105,[1]Sheet1!$F$1:$H$65536,3,0)</f>
        <v>朱海娃</v>
      </c>
      <c r="U3105" s="4"/>
      <c r="V3105" s="4" t="s">
        <v>56</v>
      </c>
      <c r="W3105" s="4" t="s">
        <v>56</v>
      </c>
      <c r="X3105" s="4" t="s">
        <v>56</v>
      </c>
    </row>
    <row r="3106" s="115" customFormat="1" hidden="1" customHeight="1" spans="1:24">
      <c r="A3106" s="9">
        <v>3105</v>
      </c>
      <c r="B3106" s="96" t="s">
        <v>410</v>
      </c>
      <c r="C3106" s="9" t="s">
        <v>7154</v>
      </c>
      <c r="D3106" s="9" t="s">
        <v>7155</v>
      </c>
      <c r="E3106" s="9" t="s">
        <v>7145</v>
      </c>
      <c r="F3106" s="9" t="s">
        <v>7146</v>
      </c>
      <c r="G3106" s="9" t="str">
        <f t="shared" si="356"/>
        <v>大石桥乡石燕河村</v>
      </c>
      <c r="H3106" s="9" t="s">
        <v>7147</v>
      </c>
      <c r="I3106" s="9">
        <v>1</v>
      </c>
      <c r="J3106" s="9">
        <v>0</v>
      </c>
      <c r="K3106" s="9">
        <v>1</v>
      </c>
      <c r="L3106" s="9">
        <v>0</v>
      </c>
      <c r="M3106" s="9">
        <f t="shared" si="350"/>
        <v>0</v>
      </c>
      <c r="N3106" s="9">
        <f t="shared" si="351"/>
        <v>300</v>
      </c>
      <c r="O3106" s="9">
        <f t="shared" si="352"/>
        <v>0</v>
      </c>
      <c r="P3106" s="125">
        <f t="shared" si="353"/>
        <v>300</v>
      </c>
      <c r="Q3106" s="127">
        <f t="shared" si="354"/>
        <v>598</v>
      </c>
      <c r="R3106" s="128">
        <f t="shared" si="355"/>
        <v>898</v>
      </c>
      <c r="S3106" s="136" t="str">
        <f>VLOOKUP(D3106,[2]Sheet1!$F$1:$J$65536,5,0)</f>
        <v>6217975130009925132</v>
      </c>
      <c r="T3106" s="136" t="str">
        <f>VLOOKUP(D3106,[1]Sheet1!$F$1:$H$65536,3,0)</f>
        <v>朱国显</v>
      </c>
      <c r="U3106" s="136"/>
      <c r="V3106" s="136" t="s">
        <v>56</v>
      </c>
      <c r="W3106" s="136" t="s">
        <v>56</v>
      </c>
      <c r="X3106" s="136" t="s">
        <v>56</v>
      </c>
    </row>
    <row r="3107" s="113" customFormat="1" hidden="1" customHeight="1" spans="1:24">
      <c r="A3107" s="9">
        <v>3106</v>
      </c>
      <c r="B3107" s="96" t="s">
        <v>66</v>
      </c>
      <c r="C3107" s="9" t="s">
        <v>7156</v>
      </c>
      <c r="D3107" s="9" t="s">
        <v>7157</v>
      </c>
      <c r="E3107" s="9" t="s">
        <v>7145</v>
      </c>
      <c r="F3107" s="9" t="s">
        <v>7146</v>
      </c>
      <c r="G3107" s="9" t="str">
        <f t="shared" si="356"/>
        <v>大石桥乡石燕河村</v>
      </c>
      <c r="H3107" s="9" t="s">
        <v>7147</v>
      </c>
      <c r="I3107" s="9">
        <v>1</v>
      </c>
      <c r="J3107" s="9">
        <v>1</v>
      </c>
      <c r="K3107" s="9">
        <v>0</v>
      </c>
      <c r="L3107" s="9">
        <v>0</v>
      </c>
      <c r="M3107" s="9">
        <f t="shared" si="350"/>
        <v>75</v>
      </c>
      <c r="N3107" s="9">
        <f t="shared" si="351"/>
        <v>0</v>
      </c>
      <c r="O3107" s="9">
        <f t="shared" si="352"/>
        <v>0</v>
      </c>
      <c r="P3107" s="125">
        <f t="shared" si="353"/>
        <v>75</v>
      </c>
      <c r="Q3107" s="127">
        <f t="shared" si="354"/>
        <v>598</v>
      </c>
      <c r="R3107" s="128">
        <f t="shared" si="355"/>
        <v>673</v>
      </c>
      <c r="S3107" s="4" t="str">
        <f>VLOOKUP(D3107,[2]Sheet1!$F$1:$J$65536,5,0)</f>
        <v>6217975130009924960</v>
      </c>
      <c r="T3107" s="4" t="str">
        <f>VLOOKUP(D3107,[1]Sheet1!$F$1:$H$65536,3,0)</f>
        <v>朱朝子</v>
      </c>
      <c r="U3107" s="4"/>
      <c r="V3107" s="4" t="s">
        <v>56</v>
      </c>
      <c r="W3107" s="4" t="s">
        <v>56</v>
      </c>
      <c r="X3107" s="4" t="s">
        <v>56</v>
      </c>
    </row>
    <row r="3108" s="113" customFormat="1" hidden="1" customHeight="1" spans="1:24">
      <c r="A3108" s="9">
        <v>3107</v>
      </c>
      <c r="B3108" s="96" t="s">
        <v>66</v>
      </c>
      <c r="C3108" s="9" t="s">
        <v>7158</v>
      </c>
      <c r="D3108" s="9" t="s">
        <v>7159</v>
      </c>
      <c r="E3108" s="9" t="s">
        <v>7145</v>
      </c>
      <c r="F3108" s="9" t="s">
        <v>7160</v>
      </c>
      <c r="G3108" s="9" t="str">
        <f t="shared" ref="G3108:G3152" si="357">E3108&amp;F3108</f>
        <v>大石桥乡郑家岭村</v>
      </c>
      <c r="H3108" s="9" t="s">
        <v>7161</v>
      </c>
      <c r="I3108" s="9">
        <v>1</v>
      </c>
      <c r="J3108" s="9">
        <v>1</v>
      </c>
      <c r="K3108" s="9">
        <v>0</v>
      </c>
      <c r="L3108" s="9">
        <v>0</v>
      </c>
      <c r="M3108" s="9">
        <f t="shared" si="350"/>
        <v>75</v>
      </c>
      <c r="N3108" s="9">
        <f t="shared" si="351"/>
        <v>0</v>
      </c>
      <c r="O3108" s="9">
        <f t="shared" si="352"/>
        <v>0</v>
      </c>
      <c r="P3108" s="125">
        <f t="shared" si="353"/>
        <v>75</v>
      </c>
      <c r="Q3108" s="127">
        <f t="shared" si="354"/>
        <v>598</v>
      </c>
      <c r="R3108" s="128">
        <f t="shared" si="355"/>
        <v>673</v>
      </c>
      <c r="S3108" s="4" t="str">
        <f>VLOOKUP(D3108,[2]Sheet1!$F$1:$J$65536,5,0)</f>
        <v>6217975130009868183</v>
      </c>
      <c r="T3108" s="4" t="str">
        <f>VLOOKUP(D3108,[1]Sheet1!$F$1:$H$65536,3,0)</f>
        <v>周新夫</v>
      </c>
      <c r="U3108" s="4"/>
      <c r="V3108" s="4" t="s">
        <v>56</v>
      </c>
      <c r="W3108" s="4" t="s">
        <v>56</v>
      </c>
      <c r="X3108" s="4" t="s">
        <v>56</v>
      </c>
    </row>
    <row r="3109" s="113" customFormat="1" hidden="1" customHeight="1" spans="1:24">
      <c r="A3109" s="9">
        <v>3108</v>
      </c>
      <c r="B3109" s="96" t="s">
        <v>66</v>
      </c>
      <c r="C3109" s="9" t="s">
        <v>5685</v>
      </c>
      <c r="D3109" s="9" t="s">
        <v>7162</v>
      </c>
      <c r="E3109" s="9" t="s">
        <v>7145</v>
      </c>
      <c r="F3109" s="9" t="s">
        <v>7163</v>
      </c>
      <c r="G3109" s="9" t="str">
        <f t="shared" si="357"/>
        <v>大石桥乡刘家沟村</v>
      </c>
      <c r="H3109" s="9" t="s">
        <v>7164</v>
      </c>
      <c r="I3109" s="9">
        <v>1</v>
      </c>
      <c r="J3109" s="9">
        <v>1</v>
      </c>
      <c r="K3109" s="9">
        <v>0</v>
      </c>
      <c r="L3109" s="9">
        <v>0</v>
      </c>
      <c r="M3109" s="9">
        <f t="shared" si="350"/>
        <v>75</v>
      </c>
      <c r="N3109" s="9">
        <f t="shared" si="351"/>
        <v>0</v>
      </c>
      <c r="O3109" s="9">
        <f t="shared" si="352"/>
        <v>0</v>
      </c>
      <c r="P3109" s="125">
        <f t="shared" si="353"/>
        <v>75</v>
      </c>
      <c r="Q3109" s="127">
        <f t="shared" si="354"/>
        <v>598</v>
      </c>
      <c r="R3109" s="128">
        <f t="shared" si="355"/>
        <v>673</v>
      </c>
      <c r="S3109" s="4" t="str">
        <f>VLOOKUP(D3109,[2]Sheet1!$F$1:$J$65536,5,0)</f>
        <v>6217975130009917121</v>
      </c>
      <c r="T3109" s="4" t="str">
        <f>VLOOKUP(D3109,[1]Sheet1!$F$1:$H$65536,3,0)</f>
        <v>周新芳</v>
      </c>
      <c r="U3109" s="4"/>
      <c r="V3109" s="4" t="s">
        <v>56</v>
      </c>
      <c r="W3109" s="4" t="s">
        <v>56</v>
      </c>
      <c r="X3109" s="4" t="s">
        <v>56</v>
      </c>
    </row>
    <row r="3110" s="113" customFormat="1" hidden="1" customHeight="1" spans="1:24">
      <c r="A3110" s="9">
        <v>3109</v>
      </c>
      <c r="B3110" s="96" t="s">
        <v>66</v>
      </c>
      <c r="C3110" s="9" t="s">
        <v>7165</v>
      </c>
      <c r="D3110" s="9" t="s">
        <v>7166</v>
      </c>
      <c r="E3110" s="9" t="s">
        <v>7145</v>
      </c>
      <c r="F3110" s="9" t="s">
        <v>7167</v>
      </c>
      <c r="G3110" s="9" t="str">
        <f t="shared" si="357"/>
        <v>大石桥乡上横沟村</v>
      </c>
      <c r="H3110" s="9" t="s">
        <v>7168</v>
      </c>
      <c r="I3110" s="9">
        <v>1</v>
      </c>
      <c r="J3110" s="9">
        <v>1</v>
      </c>
      <c r="K3110" s="9">
        <v>0</v>
      </c>
      <c r="L3110" s="9">
        <v>0</v>
      </c>
      <c r="M3110" s="9">
        <f t="shared" si="350"/>
        <v>75</v>
      </c>
      <c r="N3110" s="9">
        <f t="shared" si="351"/>
        <v>0</v>
      </c>
      <c r="O3110" s="9">
        <f t="shared" si="352"/>
        <v>0</v>
      </c>
      <c r="P3110" s="125">
        <f t="shared" si="353"/>
        <v>75</v>
      </c>
      <c r="Q3110" s="127">
        <f t="shared" si="354"/>
        <v>598</v>
      </c>
      <c r="R3110" s="128">
        <f t="shared" si="355"/>
        <v>673</v>
      </c>
      <c r="S3110" s="4" t="str">
        <f>VLOOKUP(D3110,[2]Sheet1!$F$1:$J$65536,5,0)</f>
        <v>623059486701693848</v>
      </c>
      <c r="T3110" s="4" t="str">
        <f>VLOOKUP(D3110,[1]Sheet1!$F$1:$H$65536,3,0)</f>
        <v>周岐彦</v>
      </c>
      <c r="U3110" s="4"/>
      <c r="V3110" s="4" t="s">
        <v>56</v>
      </c>
      <c r="W3110" s="4" t="s">
        <v>56</v>
      </c>
      <c r="X3110" s="4" t="s">
        <v>56</v>
      </c>
    </row>
    <row r="3111" s="113" customFormat="1" hidden="1" customHeight="1" spans="1:24">
      <c r="A3111" s="9">
        <v>3110</v>
      </c>
      <c r="B3111" s="96" t="s">
        <v>862</v>
      </c>
      <c r="C3111" s="9" t="s">
        <v>7169</v>
      </c>
      <c r="D3111" s="9" t="s">
        <v>7170</v>
      </c>
      <c r="E3111" s="9" t="s">
        <v>7145</v>
      </c>
      <c r="F3111" s="9" t="s">
        <v>7146</v>
      </c>
      <c r="G3111" s="9" t="str">
        <f t="shared" si="357"/>
        <v>大石桥乡石燕河村</v>
      </c>
      <c r="H3111" s="9" t="s">
        <v>7147</v>
      </c>
      <c r="I3111" s="9">
        <v>1</v>
      </c>
      <c r="J3111" s="9">
        <v>0</v>
      </c>
      <c r="K3111" s="9">
        <v>1</v>
      </c>
      <c r="L3111" s="9">
        <v>0</v>
      </c>
      <c r="M3111" s="9">
        <f t="shared" si="350"/>
        <v>0</v>
      </c>
      <c r="N3111" s="9">
        <f t="shared" si="351"/>
        <v>300</v>
      </c>
      <c r="O3111" s="9">
        <f t="shared" si="352"/>
        <v>0</v>
      </c>
      <c r="P3111" s="125">
        <f t="shared" si="353"/>
        <v>300</v>
      </c>
      <c r="Q3111" s="127">
        <f t="shared" si="354"/>
        <v>598</v>
      </c>
      <c r="R3111" s="128">
        <f t="shared" si="355"/>
        <v>898</v>
      </c>
      <c r="S3111" s="4" t="str">
        <f>VLOOKUP(D3111,[2]Sheet1!$F$1:$J$65536,5,0)</f>
        <v>623059486702512500</v>
      </c>
      <c r="T3111" s="4" t="str">
        <f>VLOOKUP(D3111,[1]Sheet1!$F$1:$H$65536,3,0)</f>
        <v>周进国</v>
      </c>
      <c r="U3111" s="4"/>
      <c r="V3111" s="4" t="s">
        <v>56</v>
      </c>
      <c r="W3111" s="4" t="s">
        <v>56</v>
      </c>
      <c r="X3111" s="4" t="s">
        <v>56</v>
      </c>
    </row>
    <row r="3112" s="113" customFormat="1" hidden="1" customHeight="1" spans="1:24">
      <c r="A3112" s="9">
        <v>3111</v>
      </c>
      <c r="B3112" s="96" t="s">
        <v>66</v>
      </c>
      <c r="C3112" s="9" t="s">
        <v>7171</v>
      </c>
      <c r="D3112" s="9" t="s">
        <v>7172</v>
      </c>
      <c r="E3112" s="9" t="s">
        <v>7145</v>
      </c>
      <c r="F3112" s="9" t="s">
        <v>7151</v>
      </c>
      <c r="G3112" s="9" t="str">
        <f t="shared" si="357"/>
        <v>大石桥乡纸房沟村</v>
      </c>
      <c r="H3112" s="9" t="s">
        <v>7152</v>
      </c>
      <c r="I3112" s="9">
        <v>1</v>
      </c>
      <c r="J3112" s="9">
        <v>1</v>
      </c>
      <c r="K3112" s="9">
        <v>0</v>
      </c>
      <c r="L3112" s="9">
        <v>0</v>
      </c>
      <c r="M3112" s="9">
        <f t="shared" si="350"/>
        <v>75</v>
      </c>
      <c r="N3112" s="9">
        <f t="shared" si="351"/>
        <v>0</v>
      </c>
      <c r="O3112" s="9">
        <f t="shared" si="352"/>
        <v>0</v>
      </c>
      <c r="P3112" s="125">
        <f t="shared" si="353"/>
        <v>75</v>
      </c>
      <c r="Q3112" s="127">
        <f t="shared" si="354"/>
        <v>598</v>
      </c>
      <c r="R3112" s="128">
        <f t="shared" si="355"/>
        <v>673</v>
      </c>
      <c r="S3112" s="4" t="str">
        <f>VLOOKUP(D3112,[2]Sheet1!$F$1:$J$65536,5,0)</f>
        <v>6217975130009886458</v>
      </c>
      <c r="T3112" s="4" t="str">
        <f>VLOOKUP(D3112,[1]Sheet1!$F$1:$H$65536,3,0)</f>
        <v>周建中</v>
      </c>
      <c r="U3112" s="4"/>
      <c r="V3112" s="4" t="s">
        <v>56</v>
      </c>
      <c r="W3112" s="4" t="s">
        <v>56</v>
      </c>
      <c r="X3112" s="4" t="s">
        <v>56</v>
      </c>
    </row>
    <row r="3113" s="113" customFormat="1" hidden="1" customHeight="1" spans="1:24">
      <c r="A3113" s="9">
        <v>3112</v>
      </c>
      <c r="B3113" s="96" t="s">
        <v>66</v>
      </c>
      <c r="C3113" s="9" t="s">
        <v>7173</v>
      </c>
      <c r="D3113" s="9" t="s">
        <v>7174</v>
      </c>
      <c r="E3113" s="9" t="s">
        <v>7145</v>
      </c>
      <c r="F3113" s="9" t="s">
        <v>7160</v>
      </c>
      <c r="G3113" s="9" t="str">
        <f t="shared" si="357"/>
        <v>大石桥乡郑家岭村</v>
      </c>
      <c r="H3113" s="9" t="s">
        <v>7161</v>
      </c>
      <c r="I3113" s="9">
        <v>1</v>
      </c>
      <c r="J3113" s="9">
        <v>1</v>
      </c>
      <c r="K3113" s="9">
        <v>0</v>
      </c>
      <c r="L3113" s="9">
        <v>0</v>
      </c>
      <c r="M3113" s="9">
        <f t="shared" si="350"/>
        <v>75</v>
      </c>
      <c r="N3113" s="9">
        <f t="shared" si="351"/>
        <v>0</v>
      </c>
      <c r="O3113" s="9">
        <f t="shared" si="352"/>
        <v>0</v>
      </c>
      <c r="P3113" s="125">
        <f t="shared" si="353"/>
        <v>75</v>
      </c>
      <c r="Q3113" s="127">
        <f t="shared" si="354"/>
        <v>598</v>
      </c>
      <c r="R3113" s="128">
        <f t="shared" si="355"/>
        <v>673</v>
      </c>
      <c r="S3113" s="4" t="str">
        <f>VLOOKUP(D3113,[2]Sheet1!$F$1:$J$65536,5,0)</f>
        <v>6217975130009867771</v>
      </c>
      <c r="T3113" s="4" t="str">
        <f>VLOOKUP(D3113,[1]Sheet1!$F$1:$H$65536,3,0)</f>
        <v>周贵兰</v>
      </c>
      <c r="U3113" s="4"/>
      <c r="V3113" s="4" t="s">
        <v>56</v>
      </c>
      <c r="W3113" s="4" t="s">
        <v>56</v>
      </c>
      <c r="X3113" s="4" t="s">
        <v>56</v>
      </c>
    </row>
    <row r="3114" s="113" customFormat="1" hidden="1" customHeight="1" spans="1:24">
      <c r="A3114" s="9">
        <v>3113</v>
      </c>
      <c r="B3114" s="96" t="s">
        <v>66</v>
      </c>
      <c r="C3114" s="9" t="s">
        <v>7175</v>
      </c>
      <c r="D3114" s="9" t="s">
        <v>7176</v>
      </c>
      <c r="E3114" s="9" t="s">
        <v>7145</v>
      </c>
      <c r="F3114" s="9" t="s">
        <v>7177</v>
      </c>
      <c r="G3114" s="9" t="str">
        <f t="shared" si="357"/>
        <v>大石桥乡毛坪村</v>
      </c>
      <c r="H3114" s="9" t="s">
        <v>7178</v>
      </c>
      <c r="I3114" s="9">
        <v>1</v>
      </c>
      <c r="J3114" s="9">
        <v>1</v>
      </c>
      <c r="K3114" s="9">
        <v>0</v>
      </c>
      <c r="L3114" s="9">
        <v>0</v>
      </c>
      <c r="M3114" s="9">
        <f t="shared" si="350"/>
        <v>75</v>
      </c>
      <c r="N3114" s="9">
        <f t="shared" si="351"/>
        <v>0</v>
      </c>
      <c r="O3114" s="9">
        <f t="shared" si="352"/>
        <v>0</v>
      </c>
      <c r="P3114" s="125">
        <f t="shared" si="353"/>
        <v>75</v>
      </c>
      <c r="Q3114" s="127">
        <f t="shared" si="354"/>
        <v>598</v>
      </c>
      <c r="R3114" s="128">
        <f t="shared" si="355"/>
        <v>673</v>
      </c>
      <c r="S3114" s="4" t="str">
        <f>VLOOKUP(D3114,[2]Sheet1!$F$1:$J$65536,5,0)</f>
        <v>623059486701693830</v>
      </c>
      <c r="T3114" s="4" t="str">
        <f>VLOOKUP(D3114,[1]Sheet1!$F$1:$H$65536,3,0)</f>
        <v>赵明华</v>
      </c>
      <c r="U3114" s="4"/>
      <c r="V3114" s="4" t="s">
        <v>56</v>
      </c>
      <c r="W3114" s="4" t="s">
        <v>56</v>
      </c>
      <c r="X3114" s="4" t="s">
        <v>56</v>
      </c>
    </row>
    <row r="3115" s="113" customFormat="1" hidden="1" customHeight="1" spans="1:24">
      <c r="A3115" s="9">
        <v>3114</v>
      </c>
      <c r="B3115" s="96" t="s">
        <v>66</v>
      </c>
      <c r="C3115" s="9" t="s">
        <v>7179</v>
      </c>
      <c r="D3115" s="9" t="s">
        <v>7180</v>
      </c>
      <c r="E3115" s="9" t="s">
        <v>7145</v>
      </c>
      <c r="F3115" s="9" t="s">
        <v>7163</v>
      </c>
      <c r="G3115" s="9" t="str">
        <f t="shared" si="357"/>
        <v>大石桥乡刘家沟村</v>
      </c>
      <c r="H3115" s="9" t="s">
        <v>7164</v>
      </c>
      <c r="I3115" s="9">
        <v>1</v>
      </c>
      <c r="J3115" s="9">
        <v>1</v>
      </c>
      <c r="K3115" s="9">
        <v>0</v>
      </c>
      <c r="L3115" s="9">
        <v>0</v>
      </c>
      <c r="M3115" s="9">
        <f t="shared" si="350"/>
        <v>75</v>
      </c>
      <c r="N3115" s="9">
        <f t="shared" si="351"/>
        <v>0</v>
      </c>
      <c r="O3115" s="9">
        <f t="shared" si="352"/>
        <v>0</v>
      </c>
      <c r="P3115" s="125">
        <f t="shared" si="353"/>
        <v>75</v>
      </c>
      <c r="Q3115" s="127">
        <f t="shared" si="354"/>
        <v>598</v>
      </c>
      <c r="R3115" s="128">
        <f t="shared" si="355"/>
        <v>673</v>
      </c>
      <c r="S3115" s="4" t="str">
        <f>VLOOKUP(D3115,[2]Sheet1!$F$1:$J$65536,5,0)</f>
        <v>6217975130009917022</v>
      </c>
      <c r="T3115" s="4" t="str">
        <f>VLOOKUP(D3115,[1]Sheet1!$F$1:$H$65536,3,0)</f>
        <v>张新海</v>
      </c>
      <c r="U3115" s="4"/>
      <c r="V3115" s="4" t="s">
        <v>56</v>
      </c>
      <c r="W3115" s="4" t="s">
        <v>56</v>
      </c>
      <c r="X3115" s="4" t="s">
        <v>56</v>
      </c>
    </row>
    <row r="3116" s="113" customFormat="1" hidden="1" customHeight="1" spans="1:24">
      <c r="A3116" s="9">
        <v>3115</v>
      </c>
      <c r="B3116" s="96" t="s">
        <v>66</v>
      </c>
      <c r="C3116" s="9" t="s">
        <v>7181</v>
      </c>
      <c r="D3116" s="9" t="s">
        <v>7182</v>
      </c>
      <c r="E3116" s="9" t="s">
        <v>7145</v>
      </c>
      <c r="F3116" s="9" t="s">
        <v>7146</v>
      </c>
      <c r="G3116" s="9" t="str">
        <f t="shared" si="357"/>
        <v>大石桥乡石燕河村</v>
      </c>
      <c r="H3116" s="9" t="s">
        <v>7147</v>
      </c>
      <c r="I3116" s="9">
        <v>1</v>
      </c>
      <c r="J3116" s="9">
        <v>1</v>
      </c>
      <c r="K3116" s="9">
        <v>0</v>
      </c>
      <c r="L3116" s="9">
        <v>0</v>
      </c>
      <c r="M3116" s="9">
        <f t="shared" si="350"/>
        <v>75</v>
      </c>
      <c r="N3116" s="9">
        <f t="shared" si="351"/>
        <v>0</v>
      </c>
      <c r="O3116" s="9">
        <f t="shared" si="352"/>
        <v>0</v>
      </c>
      <c r="P3116" s="125">
        <f t="shared" si="353"/>
        <v>75</v>
      </c>
      <c r="Q3116" s="127">
        <f t="shared" si="354"/>
        <v>598</v>
      </c>
      <c r="R3116" s="128">
        <f t="shared" si="355"/>
        <v>673</v>
      </c>
      <c r="S3116" s="4" t="str">
        <f>VLOOKUP(D3116,[2]Sheet1!$F$1:$J$65536,5,0)</f>
        <v>6217975130009924549</v>
      </c>
      <c r="T3116" s="4" t="str">
        <f>VLOOKUP(D3116,[1]Sheet1!$F$1:$H$65536,3,0)</f>
        <v>张华娃</v>
      </c>
      <c r="U3116" s="4"/>
      <c r="V3116" s="4" t="s">
        <v>56</v>
      </c>
      <c r="W3116" s="4" t="s">
        <v>56</v>
      </c>
      <c r="X3116" s="4" t="s">
        <v>56</v>
      </c>
    </row>
    <row r="3117" s="113" customFormat="1" hidden="1" customHeight="1" spans="1:24">
      <c r="A3117" s="9">
        <v>3116</v>
      </c>
      <c r="B3117" s="96" t="s">
        <v>66</v>
      </c>
      <c r="C3117" s="9" t="s">
        <v>7183</v>
      </c>
      <c r="D3117" s="9" t="s">
        <v>7184</v>
      </c>
      <c r="E3117" s="9" t="s">
        <v>7145</v>
      </c>
      <c r="F3117" s="9" t="s">
        <v>7185</v>
      </c>
      <c r="G3117" s="9" t="str">
        <f t="shared" si="357"/>
        <v>大石桥乡毕家台村</v>
      </c>
      <c r="H3117" s="9" t="s">
        <v>7186</v>
      </c>
      <c r="I3117" s="9">
        <v>1</v>
      </c>
      <c r="J3117" s="9">
        <v>1</v>
      </c>
      <c r="K3117" s="9">
        <v>0</v>
      </c>
      <c r="L3117" s="9">
        <v>0</v>
      </c>
      <c r="M3117" s="9">
        <f t="shared" si="350"/>
        <v>75</v>
      </c>
      <c r="N3117" s="9">
        <f t="shared" si="351"/>
        <v>0</v>
      </c>
      <c r="O3117" s="9">
        <f t="shared" si="352"/>
        <v>0</v>
      </c>
      <c r="P3117" s="125">
        <f t="shared" si="353"/>
        <v>75</v>
      </c>
      <c r="Q3117" s="127">
        <f t="shared" si="354"/>
        <v>598</v>
      </c>
      <c r="R3117" s="128">
        <f t="shared" si="355"/>
        <v>673</v>
      </c>
      <c r="S3117" s="4" t="str">
        <f>VLOOKUP(D3117,[2]Sheet1!$F$1:$J$65536,5,0)</f>
        <v>6217975130015050891</v>
      </c>
      <c r="T3117" s="4" t="str">
        <f>VLOOKUP(D3117,[1]Sheet1!$F$1:$H$65536,3,0)</f>
        <v>袁新娃</v>
      </c>
      <c r="U3117" s="4"/>
      <c r="V3117" s="4" t="s">
        <v>56</v>
      </c>
      <c r="W3117" s="4" t="s">
        <v>56</v>
      </c>
      <c r="X3117" s="4" t="s">
        <v>56</v>
      </c>
    </row>
    <row r="3118" s="113" customFormat="1" hidden="1" customHeight="1" spans="1:24">
      <c r="A3118" s="9">
        <v>3117</v>
      </c>
      <c r="B3118" s="96" t="s">
        <v>66</v>
      </c>
      <c r="C3118" s="9" t="s">
        <v>7187</v>
      </c>
      <c r="D3118" s="9" t="s">
        <v>7188</v>
      </c>
      <c r="E3118" s="9" t="s">
        <v>7145</v>
      </c>
      <c r="F3118" s="9" t="s">
        <v>7189</v>
      </c>
      <c r="G3118" s="9" t="str">
        <f t="shared" si="357"/>
        <v>大石桥乡东岳庙村</v>
      </c>
      <c r="H3118" s="9" t="s">
        <v>7190</v>
      </c>
      <c r="I3118" s="9">
        <v>1</v>
      </c>
      <c r="J3118" s="9">
        <v>1</v>
      </c>
      <c r="K3118" s="9">
        <v>0</v>
      </c>
      <c r="L3118" s="9">
        <v>0</v>
      </c>
      <c r="M3118" s="9">
        <f t="shared" si="350"/>
        <v>75</v>
      </c>
      <c r="N3118" s="9">
        <f t="shared" si="351"/>
        <v>0</v>
      </c>
      <c r="O3118" s="9">
        <f t="shared" si="352"/>
        <v>0</v>
      </c>
      <c r="P3118" s="125">
        <f t="shared" si="353"/>
        <v>75</v>
      </c>
      <c r="Q3118" s="127">
        <f t="shared" si="354"/>
        <v>598</v>
      </c>
      <c r="R3118" s="128">
        <f t="shared" si="355"/>
        <v>673</v>
      </c>
      <c r="S3118" s="4" t="str">
        <f>VLOOKUP(D3118,[2]Sheet1!$F$1:$J$65536,5,0)</f>
        <v>6217975130009837642</v>
      </c>
      <c r="T3118" s="4" t="str">
        <f>VLOOKUP(D3118,[1]Sheet1!$F$1:$H$65536,3,0)</f>
        <v>袁铁成</v>
      </c>
      <c r="U3118" s="4"/>
      <c r="V3118" s="4" t="s">
        <v>56</v>
      </c>
      <c r="W3118" s="4" t="s">
        <v>56</v>
      </c>
      <c r="X3118" s="4" t="s">
        <v>56</v>
      </c>
    </row>
    <row r="3119" s="113" customFormat="1" hidden="1" customHeight="1" spans="1:24">
      <c r="A3119" s="9">
        <v>3118</v>
      </c>
      <c r="B3119" s="96" t="s">
        <v>66</v>
      </c>
      <c r="C3119" s="9" t="s">
        <v>7191</v>
      </c>
      <c r="D3119" s="9" t="s">
        <v>7192</v>
      </c>
      <c r="E3119" s="9" t="s">
        <v>7145</v>
      </c>
      <c r="F3119" s="9" t="s">
        <v>7193</v>
      </c>
      <c r="G3119" s="9" t="str">
        <f t="shared" si="357"/>
        <v>大石桥乡磨峪湾村</v>
      </c>
      <c r="H3119" s="9" t="s">
        <v>7194</v>
      </c>
      <c r="I3119" s="9">
        <v>1</v>
      </c>
      <c r="J3119" s="9">
        <v>1</v>
      </c>
      <c r="K3119" s="9">
        <v>0</v>
      </c>
      <c r="L3119" s="9">
        <v>0</v>
      </c>
      <c r="M3119" s="9">
        <f t="shared" si="350"/>
        <v>75</v>
      </c>
      <c r="N3119" s="9">
        <f t="shared" si="351"/>
        <v>0</v>
      </c>
      <c r="O3119" s="9">
        <f t="shared" si="352"/>
        <v>0</v>
      </c>
      <c r="P3119" s="125">
        <f t="shared" si="353"/>
        <v>75</v>
      </c>
      <c r="Q3119" s="127">
        <f t="shared" si="354"/>
        <v>598</v>
      </c>
      <c r="R3119" s="128">
        <f t="shared" si="355"/>
        <v>673</v>
      </c>
      <c r="S3119" s="4" t="str">
        <f>VLOOKUP(D3119,[2]Sheet1!$F$1:$J$65536,5,0)</f>
        <v>6217975130009931908</v>
      </c>
      <c r="T3119" s="4" t="str">
        <f>VLOOKUP(D3119,[1]Sheet1!$F$1:$H$65536,3,0)</f>
        <v>袁荣敏</v>
      </c>
      <c r="U3119" s="4"/>
      <c r="V3119" s="4" t="s">
        <v>56</v>
      </c>
      <c r="W3119" s="4" t="s">
        <v>56</v>
      </c>
      <c r="X3119" s="4" t="s">
        <v>56</v>
      </c>
    </row>
    <row r="3120" s="113" customFormat="1" hidden="1" customHeight="1" spans="1:24">
      <c r="A3120" s="9">
        <v>3119</v>
      </c>
      <c r="B3120" s="96" t="s">
        <v>66</v>
      </c>
      <c r="C3120" s="9" t="s">
        <v>7195</v>
      </c>
      <c r="D3120" s="9" t="s">
        <v>7196</v>
      </c>
      <c r="E3120" s="9" t="s">
        <v>7145</v>
      </c>
      <c r="F3120" s="9" t="s">
        <v>7197</v>
      </c>
      <c r="G3120" s="9" t="str">
        <f t="shared" si="357"/>
        <v>大石桥乡袁岭村</v>
      </c>
      <c r="H3120" s="9" t="s">
        <v>7198</v>
      </c>
      <c r="I3120" s="9">
        <v>1</v>
      </c>
      <c r="J3120" s="9">
        <v>1</v>
      </c>
      <c r="K3120" s="9">
        <v>0</v>
      </c>
      <c r="L3120" s="9">
        <v>0</v>
      </c>
      <c r="M3120" s="9">
        <f t="shared" si="350"/>
        <v>75</v>
      </c>
      <c r="N3120" s="9">
        <f t="shared" si="351"/>
        <v>0</v>
      </c>
      <c r="O3120" s="9">
        <f t="shared" si="352"/>
        <v>0</v>
      </c>
      <c r="P3120" s="125">
        <f t="shared" si="353"/>
        <v>75</v>
      </c>
      <c r="Q3120" s="127">
        <f t="shared" si="354"/>
        <v>598</v>
      </c>
      <c r="R3120" s="128">
        <f t="shared" si="355"/>
        <v>673</v>
      </c>
      <c r="S3120" s="4" t="str">
        <f>VLOOKUP(D3120,[2]Sheet1!$F$1:$J$65536,5,0)</f>
        <v>6217975130009864869</v>
      </c>
      <c r="T3120" s="4" t="str">
        <f>VLOOKUP(D3120,[1]Sheet1!$F$1:$H$65536,3,0)</f>
        <v>袁二章</v>
      </c>
      <c r="U3120" s="4"/>
      <c r="V3120" s="4" t="s">
        <v>56</v>
      </c>
      <c r="W3120" s="4" t="s">
        <v>56</v>
      </c>
      <c r="X3120" s="4" t="s">
        <v>56</v>
      </c>
    </row>
    <row r="3121" s="113" customFormat="1" hidden="1" customHeight="1" spans="1:24">
      <c r="A3121" s="9">
        <v>3120</v>
      </c>
      <c r="B3121" s="96" t="s">
        <v>41</v>
      </c>
      <c r="C3121" s="9" t="s">
        <v>7199</v>
      </c>
      <c r="D3121" s="9" t="s">
        <v>7200</v>
      </c>
      <c r="E3121" s="9" t="s">
        <v>7145</v>
      </c>
      <c r="F3121" s="9" t="s">
        <v>7201</v>
      </c>
      <c r="G3121" s="9" t="str">
        <f t="shared" si="357"/>
        <v>大石桥乡横沟村</v>
      </c>
      <c r="H3121" s="9" t="s">
        <v>7168</v>
      </c>
      <c r="I3121" s="9">
        <v>1</v>
      </c>
      <c r="J3121" s="9">
        <v>1</v>
      </c>
      <c r="K3121" s="9">
        <v>0</v>
      </c>
      <c r="L3121" s="9">
        <v>0</v>
      </c>
      <c r="M3121" s="9">
        <f t="shared" si="350"/>
        <v>75</v>
      </c>
      <c r="N3121" s="9">
        <f t="shared" si="351"/>
        <v>0</v>
      </c>
      <c r="O3121" s="9">
        <f t="shared" si="352"/>
        <v>0</v>
      </c>
      <c r="P3121" s="125">
        <f t="shared" si="353"/>
        <v>75</v>
      </c>
      <c r="Q3121" s="127">
        <f t="shared" si="354"/>
        <v>598</v>
      </c>
      <c r="R3121" s="128">
        <f t="shared" si="355"/>
        <v>673</v>
      </c>
      <c r="S3121" s="4" t="str">
        <f>VLOOKUP(D3121,[2]Sheet1!$F$1:$J$65536,5,0)</f>
        <v>623059486702383860</v>
      </c>
      <c r="T3121" s="4" t="str">
        <f>VLOOKUP(D3121,[1]Sheet1!$F$1:$H$65536,3,0)</f>
        <v>俞源</v>
      </c>
      <c r="U3121" s="4"/>
      <c r="V3121" s="4" t="s">
        <v>56</v>
      </c>
      <c r="W3121" s="4" t="s">
        <v>56</v>
      </c>
      <c r="X3121" s="4" t="s">
        <v>56</v>
      </c>
    </row>
    <row r="3122" s="113" customFormat="1" hidden="1" customHeight="1" spans="1:24">
      <c r="A3122" s="9">
        <v>3121</v>
      </c>
      <c r="B3122" s="96" t="s">
        <v>66</v>
      </c>
      <c r="C3122" s="9" t="s">
        <v>7202</v>
      </c>
      <c r="D3122" s="9" t="s">
        <v>7203</v>
      </c>
      <c r="E3122" s="9" t="s">
        <v>7145</v>
      </c>
      <c r="F3122" s="9" t="s">
        <v>7201</v>
      </c>
      <c r="G3122" s="9" t="str">
        <f t="shared" si="357"/>
        <v>大石桥乡横沟村</v>
      </c>
      <c r="H3122" s="9" t="s">
        <v>7168</v>
      </c>
      <c r="I3122" s="9">
        <v>1</v>
      </c>
      <c r="J3122" s="9">
        <v>1</v>
      </c>
      <c r="K3122" s="9">
        <v>0</v>
      </c>
      <c r="L3122" s="9">
        <v>0</v>
      </c>
      <c r="M3122" s="9">
        <f t="shared" si="350"/>
        <v>75</v>
      </c>
      <c r="N3122" s="9">
        <f t="shared" si="351"/>
        <v>0</v>
      </c>
      <c r="O3122" s="9">
        <f t="shared" si="352"/>
        <v>0</v>
      </c>
      <c r="P3122" s="125">
        <f t="shared" si="353"/>
        <v>75</v>
      </c>
      <c r="Q3122" s="127">
        <f t="shared" si="354"/>
        <v>598</v>
      </c>
      <c r="R3122" s="128">
        <f t="shared" si="355"/>
        <v>673</v>
      </c>
      <c r="S3122" s="4" t="str">
        <f>VLOOKUP(D3122,[2]Sheet1!$F$1:$J$65536,5,0)</f>
        <v>6217975130009873795</v>
      </c>
      <c r="T3122" s="4" t="str">
        <f>VLOOKUP(D3122,[1]Sheet1!$F$1:$H$65536,3,0)</f>
        <v>俞书奇</v>
      </c>
      <c r="U3122" s="4"/>
      <c r="V3122" s="4" t="s">
        <v>56</v>
      </c>
      <c r="W3122" s="4" t="s">
        <v>56</v>
      </c>
      <c r="X3122" s="4" t="s">
        <v>56</v>
      </c>
    </row>
    <row r="3123" s="113" customFormat="1" hidden="1" customHeight="1" spans="1:24">
      <c r="A3123" s="9">
        <v>3122</v>
      </c>
      <c r="B3123" s="96" t="s">
        <v>66</v>
      </c>
      <c r="C3123" s="9" t="s">
        <v>7204</v>
      </c>
      <c r="D3123" s="9" t="s">
        <v>7205</v>
      </c>
      <c r="E3123" s="9" t="s">
        <v>7145</v>
      </c>
      <c r="F3123" s="9" t="s">
        <v>7206</v>
      </c>
      <c r="G3123" s="9" t="str">
        <f t="shared" si="357"/>
        <v>大石桥乡泉水沟村</v>
      </c>
      <c r="H3123" s="9" t="s">
        <v>7207</v>
      </c>
      <c r="I3123" s="9">
        <v>1</v>
      </c>
      <c r="J3123" s="9">
        <v>0</v>
      </c>
      <c r="K3123" s="9">
        <v>1</v>
      </c>
      <c r="L3123" s="9">
        <v>0</v>
      </c>
      <c r="M3123" s="9">
        <f t="shared" si="350"/>
        <v>0</v>
      </c>
      <c r="N3123" s="9">
        <f t="shared" si="351"/>
        <v>300</v>
      </c>
      <c r="O3123" s="9">
        <f t="shared" si="352"/>
        <v>0</v>
      </c>
      <c r="P3123" s="125">
        <f t="shared" si="353"/>
        <v>300</v>
      </c>
      <c r="Q3123" s="127">
        <f t="shared" si="354"/>
        <v>598</v>
      </c>
      <c r="R3123" s="128">
        <f t="shared" si="355"/>
        <v>898</v>
      </c>
      <c r="S3123" s="4" t="str">
        <f>VLOOKUP(D3123,[2]Sheet1!$F$1:$J$65536,5,0)</f>
        <v>6217975130009914367</v>
      </c>
      <c r="T3123" s="4" t="str">
        <f>VLOOKUP(D3123,[1]Sheet1!$F$1:$H$65536,3,0)</f>
        <v>余全成</v>
      </c>
      <c r="U3123" s="4"/>
      <c r="V3123" s="4" t="s">
        <v>56</v>
      </c>
      <c r="W3123" s="4" t="s">
        <v>56</v>
      </c>
      <c r="X3123" s="4" t="s">
        <v>56</v>
      </c>
    </row>
    <row r="3124" s="113" customFormat="1" hidden="1" customHeight="1" spans="1:24">
      <c r="A3124" s="9">
        <v>3123</v>
      </c>
      <c r="B3124" s="96" t="s">
        <v>66</v>
      </c>
      <c r="C3124" s="9" t="s">
        <v>7208</v>
      </c>
      <c r="D3124" s="9" t="s">
        <v>7209</v>
      </c>
      <c r="E3124" s="9" t="s">
        <v>7145</v>
      </c>
      <c r="F3124" s="9" t="s">
        <v>7210</v>
      </c>
      <c r="G3124" s="9" t="str">
        <f t="shared" si="357"/>
        <v>大石桥乡姚家湾村</v>
      </c>
      <c r="H3124" s="9" t="s">
        <v>7211</v>
      </c>
      <c r="I3124" s="9">
        <v>1</v>
      </c>
      <c r="J3124" s="9">
        <v>1</v>
      </c>
      <c r="K3124" s="9">
        <v>0</v>
      </c>
      <c r="L3124" s="9">
        <v>0</v>
      </c>
      <c r="M3124" s="9">
        <f t="shared" si="350"/>
        <v>75</v>
      </c>
      <c r="N3124" s="9">
        <f t="shared" si="351"/>
        <v>0</v>
      </c>
      <c r="O3124" s="9">
        <f t="shared" si="352"/>
        <v>0</v>
      </c>
      <c r="P3124" s="125">
        <f t="shared" si="353"/>
        <v>75</v>
      </c>
      <c r="Q3124" s="127">
        <f t="shared" si="354"/>
        <v>598</v>
      </c>
      <c r="R3124" s="128">
        <f t="shared" si="355"/>
        <v>673</v>
      </c>
      <c r="S3124" s="4" t="str">
        <f>VLOOKUP(D3124,[2]Sheet1!$F$1:$J$65536,5,0)</f>
        <v>6217975130009845256</v>
      </c>
      <c r="T3124" s="4" t="str">
        <f>VLOOKUP(D3124,[1]Sheet1!$F$1:$H$65536,3,0)</f>
        <v>姚长祥</v>
      </c>
      <c r="U3124" s="4"/>
      <c r="V3124" s="4" t="s">
        <v>56</v>
      </c>
      <c r="W3124" s="4" t="s">
        <v>56</v>
      </c>
      <c r="X3124" s="4" t="s">
        <v>56</v>
      </c>
    </row>
    <row r="3125" s="113" customFormat="1" hidden="1" customHeight="1" spans="1:24">
      <c r="A3125" s="9">
        <v>3124</v>
      </c>
      <c r="B3125" s="96" t="s">
        <v>66</v>
      </c>
      <c r="C3125" s="9" t="s">
        <v>7212</v>
      </c>
      <c r="D3125" s="9" t="s">
        <v>7213</v>
      </c>
      <c r="E3125" s="9" t="s">
        <v>7145</v>
      </c>
      <c r="F3125" s="9" t="s">
        <v>7214</v>
      </c>
      <c r="G3125" s="9" t="str">
        <f t="shared" si="357"/>
        <v>大石桥乡柳家泉村</v>
      </c>
      <c r="H3125" s="9" t="s">
        <v>7215</v>
      </c>
      <c r="I3125" s="9">
        <v>1</v>
      </c>
      <c r="J3125" s="9">
        <v>1</v>
      </c>
      <c r="K3125" s="9">
        <v>0</v>
      </c>
      <c r="L3125" s="9">
        <v>0</v>
      </c>
      <c r="M3125" s="9">
        <f t="shared" si="350"/>
        <v>75</v>
      </c>
      <c r="N3125" s="9">
        <f t="shared" si="351"/>
        <v>0</v>
      </c>
      <c r="O3125" s="9">
        <f t="shared" si="352"/>
        <v>0</v>
      </c>
      <c r="P3125" s="125">
        <f t="shared" si="353"/>
        <v>75</v>
      </c>
      <c r="Q3125" s="127">
        <f t="shared" si="354"/>
        <v>598</v>
      </c>
      <c r="R3125" s="128">
        <f t="shared" si="355"/>
        <v>673</v>
      </c>
      <c r="S3125" s="4" t="str">
        <f>VLOOKUP(D3125,[2]Sheet1!$F$1:$J$65536,5,0)</f>
        <v>6217975130015046436</v>
      </c>
      <c r="T3125" s="4" t="str">
        <f>VLOOKUP(D3125,[1]Sheet1!$F$1:$H$65536,3,0)</f>
        <v>姚建国</v>
      </c>
      <c r="U3125" s="4"/>
      <c r="V3125" s="4" t="s">
        <v>56</v>
      </c>
      <c r="W3125" s="4" t="s">
        <v>56</v>
      </c>
      <c r="X3125" s="4" t="s">
        <v>56</v>
      </c>
    </row>
    <row r="3126" s="113" customFormat="1" hidden="1" customHeight="1" spans="1:24">
      <c r="A3126" s="9">
        <v>3125</v>
      </c>
      <c r="B3126" s="96" t="s">
        <v>66</v>
      </c>
      <c r="C3126" s="9" t="s">
        <v>7216</v>
      </c>
      <c r="D3126" s="9" t="s">
        <v>7217</v>
      </c>
      <c r="E3126" s="9" t="s">
        <v>7145</v>
      </c>
      <c r="F3126" s="9" t="s">
        <v>7210</v>
      </c>
      <c r="G3126" s="9" t="str">
        <f t="shared" si="357"/>
        <v>大石桥乡姚家湾村</v>
      </c>
      <c r="H3126" s="9" t="s">
        <v>7211</v>
      </c>
      <c r="I3126" s="9">
        <v>1</v>
      </c>
      <c r="J3126" s="9">
        <v>1</v>
      </c>
      <c r="K3126" s="9">
        <v>0</v>
      </c>
      <c r="L3126" s="9">
        <v>0</v>
      </c>
      <c r="M3126" s="9">
        <f t="shared" si="350"/>
        <v>75</v>
      </c>
      <c r="N3126" s="9">
        <f t="shared" si="351"/>
        <v>0</v>
      </c>
      <c r="O3126" s="9">
        <f t="shared" si="352"/>
        <v>0</v>
      </c>
      <c r="P3126" s="125">
        <f t="shared" si="353"/>
        <v>75</v>
      </c>
      <c r="Q3126" s="127">
        <f t="shared" si="354"/>
        <v>598</v>
      </c>
      <c r="R3126" s="128">
        <f t="shared" si="355"/>
        <v>673</v>
      </c>
      <c r="S3126" s="4" t="str">
        <f>VLOOKUP(D3126,[2]Sheet1!$F$1:$J$65536,5,0)</f>
        <v>6217975130009845348</v>
      </c>
      <c r="T3126" s="4" t="str">
        <f>VLOOKUP(D3126,[1]Sheet1!$F$1:$H$65536,3,0)</f>
        <v>姚德子</v>
      </c>
      <c r="U3126" s="4"/>
      <c r="V3126" s="4" t="s">
        <v>56</v>
      </c>
      <c r="W3126" s="4" t="s">
        <v>56</v>
      </c>
      <c r="X3126" s="4" t="s">
        <v>56</v>
      </c>
    </row>
    <row r="3127" s="113" customFormat="1" hidden="1" customHeight="1" spans="1:24">
      <c r="A3127" s="9">
        <v>3126</v>
      </c>
      <c r="B3127" s="96" t="s">
        <v>66</v>
      </c>
      <c r="C3127" s="9" t="s">
        <v>7218</v>
      </c>
      <c r="D3127" s="9" t="s">
        <v>7219</v>
      </c>
      <c r="E3127" s="9" t="s">
        <v>7145</v>
      </c>
      <c r="F3127" s="9" t="s">
        <v>7220</v>
      </c>
      <c r="G3127" s="9" t="str">
        <f t="shared" si="357"/>
        <v>大石桥乡孙台村</v>
      </c>
      <c r="H3127" s="9" t="s">
        <v>7221</v>
      </c>
      <c r="I3127" s="9">
        <v>1</v>
      </c>
      <c r="J3127" s="9">
        <v>1</v>
      </c>
      <c r="K3127" s="9">
        <v>0</v>
      </c>
      <c r="L3127" s="9">
        <v>0</v>
      </c>
      <c r="M3127" s="9">
        <f t="shared" si="350"/>
        <v>75</v>
      </c>
      <c r="N3127" s="9">
        <f t="shared" si="351"/>
        <v>0</v>
      </c>
      <c r="O3127" s="9">
        <f t="shared" si="352"/>
        <v>0</v>
      </c>
      <c r="P3127" s="125">
        <f t="shared" si="353"/>
        <v>75</v>
      </c>
      <c r="Q3127" s="127">
        <f t="shared" si="354"/>
        <v>598</v>
      </c>
      <c r="R3127" s="128">
        <f t="shared" si="355"/>
        <v>673</v>
      </c>
      <c r="S3127" s="4" t="str">
        <f>VLOOKUP(D3127,[2]Sheet1!$F$1:$J$65536,5,0)</f>
        <v>6217975130009909185</v>
      </c>
      <c r="T3127" s="4" t="str">
        <f>VLOOKUP(D3127,[1]Sheet1!$F$1:$H$65536,3,0)</f>
        <v>杨玉良</v>
      </c>
      <c r="U3127" s="4"/>
      <c r="V3127" s="4" t="s">
        <v>56</v>
      </c>
      <c r="W3127" s="4" t="s">
        <v>56</v>
      </c>
      <c r="X3127" s="4" t="s">
        <v>56</v>
      </c>
    </row>
    <row r="3128" s="113" customFormat="1" hidden="1" customHeight="1" spans="1:24">
      <c r="A3128" s="9">
        <v>3127</v>
      </c>
      <c r="B3128" s="96" t="s">
        <v>66</v>
      </c>
      <c r="C3128" s="9" t="s">
        <v>7222</v>
      </c>
      <c r="D3128" s="9" t="s">
        <v>7223</v>
      </c>
      <c r="E3128" s="9" t="s">
        <v>7145</v>
      </c>
      <c r="F3128" s="9" t="s">
        <v>7160</v>
      </c>
      <c r="G3128" s="9" t="str">
        <f t="shared" si="357"/>
        <v>大石桥乡郑家岭村</v>
      </c>
      <c r="H3128" s="9" t="s">
        <v>7161</v>
      </c>
      <c r="I3128" s="9">
        <v>1</v>
      </c>
      <c r="J3128" s="9">
        <v>1</v>
      </c>
      <c r="K3128" s="9">
        <v>0</v>
      </c>
      <c r="L3128" s="9">
        <v>0</v>
      </c>
      <c r="M3128" s="9">
        <f t="shared" si="350"/>
        <v>75</v>
      </c>
      <c r="N3128" s="9">
        <f t="shared" si="351"/>
        <v>0</v>
      </c>
      <c r="O3128" s="9">
        <f t="shared" si="352"/>
        <v>0</v>
      </c>
      <c r="P3128" s="125">
        <f t="shared" si="353"/>
        <v>75</v>
      </c>
      <c r="Q3128" s="127">
        <f t="shared" si="354"/>
        <v>598</v>
      </c>
      <c r="R3128" s="128">
        <f t="shared" si="355"/>
        <v>673</v>
      </c>
      <c r="S3128" s="4" t="str">
        <f>VLOOKUP(D3128,[2]Sheet1!$F$1:$J$65536,5,0)</f>
        <v>6217975130015898588</v>
      </c>
      <c r="T3128" s="4" t="str">
        <f>VLOOKUP(D3128,[1]Sheet1!$F$1:$H$65536,3,0)</f>
        <v>杨玉娥</v>
      </c>
      <c r="U3128" s="4"/>
      <c r="V3128" s="4" t="s">
        <v>56</v>
      </c>
      <c r="W3128" s="4" t="s">
        <v>56</v>
      </c>
      <c r="X3128" s="4" t="s">
        <v>56</v>
      </c>
    </row>
    <row r="3129" s="113" customFormat="1" hidden="1" customHeight="1" spans="1:24">
      <c r="A3129" s="9">
        <v>3128</v>
      </c>
      <c r="B3129" s="96" t="s">
        <v>66</v>
      </c>
      <c r="C3129" s="9" t="s">
        <v>7224</v>
      </c>
      <c r="D3129" s="9" t="s">
        <v>7225</v>
      </c>
      <c r="E3129" s="9" t="s">
        <v>7145</v>
      </c>
      <c r="F3129" s="9" t="s">
        <v>7146</v>
      </c>
      <c r="G3129" s="9" t="str">
        <f t="shared" si="357"/>
        <v>大石桥乡石燕河村</v>
      </c>
      <c r="H3129" s="9" t="s">
        <v>7147</v>
      </c>
      <c r="I3129" s="9">
        <v>1</v>
      </c>
      <c r="J3129" s="9">
        <v>1</v>
      </c>
      <c r="K3129" s="9">
        <v>0</v>
      </c>
      <c r="L3129" s="9">
        <v>0</v>
      </c>
      <c r="M3129" s="9">
        <f t="shared" si="350"/>
        <v>75</v>
      </c>
      <c r="N3129" s="9">
        <f t="shared" si="351"/>
        <v>0</v>
      </c>
      <c r="O3129" s="9">
        <f t="shared" si="352"/>
        <v>0</v>
      </c>
      <c r="P3129" s="125">
        <f t="shared" si="353"/>
        <v>75</v>
      </c>
      <c r="Q3129" s="127">
        <f t="shared" si="354"/>
        <v>598</v>
      </c>
      <c r="R3129" s="128">
        <f t="shared" si="355"/>
        <v>673</v>
      </c>
      <c r="S3129" s="4" t="str">
        <f>VLOOKUP(D3129,[2]Sheet1!$F$1:$J$65536,5,0)</f>
        <v>6217975130021124813</v>
      </c>
      <c r="T3129" s="4" t="str">
        <f>VLOOKUP(D3129,[1]Sheet1!$F$1:$H$65536,3,0)</f>
        <v>杨秀清</v>
      </c>
      <c r="U3129" s="4"/>
      <c r="V3129" s="4" t="s">
        <v>56</v>
      </c>
      <c r="W3129" s="4" t="s">
        <v>56</v>
      </c>
      <c r="X3129" s="4" t="s">
        <v>56</v>
      </c>
    </row>
    <row r="3130" s="113" customFormat="1" hidden="1" customHeight="1" spans="1:24">
      <c r="A3130" s="9">
        <v>3129</v>
      </c>
      <c r="B3130" s="96" t="s">
        <v>66</v>
      </c>
      <c r="C3130" s="9" t="s">
        <v>7226</v>
      </c>
      <c r="D3130" s="9" t="s">
        <v>7227</v>
      </c>
      <c r="E3130" s="9" t="s">
        <v>7145</v>
      </c>
      <c r="F3130" s="9" t="s">
        <v>7220</v>
      </c>
      <c r="G3130" s="9" t="str">
        <f t="shared" si="357"/>
        <v>大石桥乡孙台村</v>
      </c>
      <c r="H3130" s="9" t="s">
        <v>7221</v>
      </c>
      <c r="I3130" s="9">
        <v>1</v>
      </c>
      <c r="J3130" s="9">
        <v>1</v>
      </c>
      <c r="K3130" s="9">
        <v>0</v>
      </c>
      <c r="L3130" s="9">
        <v>0</v>
      </c>
      <c r="M3130" s="9">
        <f t="shared" si="350"/>
        <v>75</v>
      </c>
      <c r="N3130" s="9">
        <f t="shared" si="351"/>
        <v>0</v>
      </c>
      <c r="O3130" s="9">
        <f t="shared" si="352"/>
        <v>0</v>
      </c>
      <c r="P3130" s="125">
        <f t="shared" si="353"/>
        <v>75</v>
      </c>
      <c r="Q3130" s="127">
        <f t="shared" si="354"/>
        <v>598</v>
      </c>
      <c r="R3130" s="128">
        <f t="shared" si="355"/>
        <v>673</v>
      </c>
      <c r="S3130" s="4" t="str">
        <f>VLOOKUP(D3130,[2]Sheet1!$F$1:$J$65536,5,0)</f>
        <v>6217975130009909102</v>
      </c>
      <c r="T3130" s="4" t="str">
        <f>VLOOKUP(D3130,[1]Sheet1!$F$1:$H$65536,3,0)</f>
        <v>杨兴华</v>
      </c>
      <c r="U3130" s="4"/>
      <c r="V3130" s="4" t="s">
        <v>56</v>
      </c>
      <c r="W3130" s="4" t="s">
        <v>56</v>
      </c>
      <c r="X3130" s="4" t="s">
        <v>56</v>
      </c>
    </row>
    <row r="3131" s="113" customFormat="1" hidden="1" customHeight="1" spans="1:24">
      <c r="A3131" s="9">
        <v>3130</v>
      </c>
      <c r="B3131" s="96" t="s">
        <v>66</v>
      </c>
      <c r="C3131" s="9" t="s">
        <v>7228</v>
      </c>
      <c r="D3131" s="9" t="s">
        <v>7229</v>
      </c>
      <c r="E3131" s="9" t="s">
        <v>7145</v>
      </c>
      <c r="F3131" s="9" t="s">
        <v>7146</v>
      </c>
      <c r="G3131" s="9" t="str">
        <f t="shared" si="357"/>
        <v>大石桥乡石燕河村</v>
      </c>
      <c r="H3131" s="9" t="s">
        <v>7147</v>
      </c>
      <c r="I3131" s="9">
        <v>1</v>
      </c>
      <c r="J3131" s="9">
        <v>1</v>
      </c>
      <c r="K3131" s="9">
        <v>0</v>
      </c>
      <c r="L3131" s="9">
        <v>0</v>
      </c>
      <c r="M3131" s="9">
        <f t="shared" si="350"/>
        <v>75</v>
      </c>
      <c r="N3131" s="9">
        <f t="shared" si="351"/>
        <v>0</v>
      </c>
      <c r="O3131" s="9">
        <f t="shared" si="352"/>
        <v>0</v>
      </c>
      <c r="P3131" s="125">
        <f t="shared" si="353"/>
        <v>75</v>
      </c>
      <c r="Q3131" s="127">
        <f t="shared" si="354"/>
        <v>598</v>
      </c>
      <c r="R3131" s="128">
        <f t="shared" si="355"/>
        <v>673</v>
      </c>
      <c r="S3131" s="4" t="str">
        <f>VLOOKUP(D3131,[2]Sheet1!$F$1:$J$65536,5,0)</f>
        <v>6217975130009924036</v>
      </c>
      <c r="T3131" s="4" t="str">
        <f>VLOOKUP(D3131,[1]Sheet1!$F$1:$H$65536,3,0)</f>
        <v>杨书敏</v>
      </c>
      <c r="U3131" s="4" t="s">
        <v>56</v>
      </c>
      <c r="V3131" s="4" t="s">
        <v>56</v>
      </c>
      <c r="W3131" s="4"/>
      <c r="X3131" s="4" t="s">
        <v>56</v>
      </c>
    </row>
    <row r="3132" s="113" customFormat="1" hidden="1" customHeight="1" spans="1:24">
      <c r="A3132" s="9">
        <v>3131</v>
      </c>
      <c r="B3132" s="96" t="s">
        <v>66</v>
      </c>
      <c r="C3132" s="9" t="s">
        <v>7230</v>
      </c>
      <c r="D3132" s="9" t="s">
        <v>7231</v>
      </c>
      <c r="E3132" s="9" t="s">
        <v>7145</v>
      </c>
      <c r="F3132" s="9" t="s">
        <v>7146</v>
      </c>
      <c r="G3132" s="9" t="str">
        <f t="shared" si="357"/>
        <v>大石桥乡石燕河村</v>
      </c>
      <c r="H3132" s="9" t="s">
        <v>7147</v>
      </c>
      <c r="I3132" s="9">
        <v>1</v>
      </c>
      <c r="J3132" s="9">
        <v>0</v>
      </c>
      <c r="K3132" s="9">
        <v>0</v>
      </c>
      <c r="L3132" s="9">
        <v>1</v>
      </c>
      <c r="M3132" s="9">
        <f t="shared" si="350"/>
        <v>0</v>
      </c>
      <c r="N3132" s="9">
        <f t="shared" si="351"/>
        <v>0</v>
      </c>
      <c r="O3132" s="9">
        <f t="shared" si="352"/>
        <v>600</v>
      </c>
      <c r="P3132" s="125">
        <f t="shared" si="353"/>
        <v>600</v>
      </c>
      <c r="Q3132" s="127">
        <f t="shared" si="354"/>
        <v>598</v>
      </c>
      <c r="R3132" s="128">
        <f t="shared" si="355"/>
        <v>1198</v>
      </c>
      <c r="S3132" s="4" t="str">
        <f>VLOOKUP(D3132,[2]Sheet1!$F$1:$J$65536,5,0)</f>
        <v>6217975130009923616</v>
      </c>
      <c r="T3132" s="4" t="str">
        <f>VLOOKUP(D3132,[1]Sheet1!$F$1:$H$65536,3,0)</f>
        <v>杨华</v>
      </c>
      <c r="U3132" s="4"/>
      <c r="V3132" s="4" t="s">
        <v>56</v>
      </c>
      <c r="W3132" s="4" t="s">
        <v>56</v>
      </c>
      <c r="X3132" s="4" t="s">
        <v>56</v>
      </c>
    </row>
    <row r="3133" s="113" customFormat="1" hidden="1" customHeight="1" spans="1:24">
      <c r="A3133" s="9">
        <v>3132</v>
      </c>
      <c r="B3133" s="96" t="s">
        <v>66</v>
      </c>
      <c r="C3133" s="9" t="s">
        <v>7232</v>
      </c>
      <c r="D3133" s="9" t="s">
        <v>7233</v>
      </c>
      <c r="E3133" s="9" t="s">
        <v>7145</v>
      </c>
      <c r="F3133" s="9" t="s">
        <v>7146</v>
      </c>
      <c r="G3133" s="9" t="str">
        <f t="shared" si="357"/>
        <v>大石桥乡石燕河村</v>
      </c>
      <c r="H3133" s="9" t="s">
        <v>7147</v>
      </c>
      <c r="I3133" s="9">
        <v>1</v>
      </c>
      <c r="J3133" s="9">
        <v>1</v>
      </c>
      <c r="K3133" s="9">
        <v>0</v>
      </c>
      <c r="L3133" s="9">
        <v>0</v>
      </c>
      <c r="M3133" s="9">
        <f t="shared" si="350"/>
        <v>75</v>
      </c>
      <c r="N3133" s="9">
        <f t="shared" si="351"/>
        <v>0</v>
      </c>
      <c r="O3133" s="9">
        <f t="shared" si="352"/>
        <v>0</v>
      </c>
      <c r="P3133" s="125">
        <f t="shared" si="353"/>
        <v>75</v>
      </c>
      <c r="Q3133" s="127">
        <f t="shared" si="354"/>
        <v>598</v>
      </c>
      <c r="R3133" s="128">
        <f t="shared" si="355"/>
        <v>673</v>
      </c>
      <c r="S3133" s="4" t="str">
        <f>VLOOKUP(D3133,[2]Sheet1!$F$1:$J$65536,5,0)</f>
        <v>6217975130009923566</v>
      </c>
      <c r="T3133" s="4" t="str">
        <f>VLOOKUP(D3133,[1]Sheet1!$F$1:$H$65536,3,0)</f>
        <v>杨海清</v>
      </c>
      <c r="U3133" s="4"/>
      <c r="V3133" s="4" t="s">
        <v>56</v>
      </c>
      <c r="W3133" s="4" t="s">
        <v>56</v>
      </c>
      <c r="X3133" s="4" t="s">
        <v>56</v>
      </c>
    </row>
    <row r="3134" s="113" customFormat="1" hidden="1" customHeight="1" spans="1:24">
      <c r="A3134" s="9">
        <v>3133</v>
      </c>
      <c r="B3134" s="96" t="s">
        <v>66</v>
      </c>
      <c r="C3134" s="9" t="s">
        <v>7234</v>
      </c>
      <c r="D3134" s="9" t="s">
        <v>7235</v>
      </c>
      <c r="E3134" s="9" t="s">
        <v>7145</v>
      </c>
      <c r="F3134" s="9" t="s">
        <v>7146</v>
      </c>
      <c r="G3134" s="9" t="str">
        <f t="shared" si="357"/>
        <v>大石桥乡石燕河村</v>
      </c>
      <c r="H3134" s="9" t="s">
        <v>7147</v>
      </c>
      <c r="I3134" s="9">
        <v>1</v>
      </c>
      <c r="J3134" s="9">
        <v>1</v>
      </c>
      <c r="K3134" s="9">
        <v>0</v>
      </c>
      <c r="L3134" s="9">
        <v>0</v>
      </c>
      <c r="M3134" s="9">
        <f t="shared" si="350"/>
        <v>75</v>
      </c>
      <c r="N3134" s="9">
        <f t="shared" si="351"/>
        <v>0</v>
      </c>
      <c r="O3134" s="9">
        <f t="shared" si="352"/>
        <v>0</v>
      </c>
      <c r="P3134" s="125">
        <f t="shared" si="353"/>
        <v>75</v>
      </c>
      <c r="Q3134" s="127">
        <f t="shared" si="354"/>
        <v>598</v>
      </c>
      <c r="R3134" s="128">
        <f t="shared" si="355"/>
        <v>673</v>
      </c>
      <c r="S3134" s="4" t="str">
        <f>VLOOKUP(D3134,[2]Sheet1!$F$1:$J$65536,5,0)</f>
        <v>6217975130015054133</v>
      </c>
      <c r="T3134" s="4" t="str">
        <f>VLOOKUP(D3134,[1]Sheet1!$F$1:$H$65536,3,0)</f>
        <v>杨海岐</v>
      </c>
      <c r="U3134" s="4"/>
      <c r="V3134" s="4" t="s">
        <v>56</v>
      </c>
      <c r="W3134" s="4" t="s">
        <v>56</v>
      </c>
      <c r="X3134" s="4" t="s">
        <v>56</v>
      </c>
    </row>
    <row r="3135" s="113" customFormat="1" hidden="1" customHeight="1" spans="1:24">
      <c r="A3135" s="9">
        <v>3134</v>
      </c>
      <c r="B3135" s="96" t="s">
        <v>66</v>
      </c>
      <c r="C3135" s="9" t="s">
        <v>7236</v>
      </c>
      <c r="D3135" s="9" t="s">
        <v>7237</v>
      </c>
      <c r="E3135" s="9" t="s">
        <v>7145</v>
      </c>
      <c r="F3135" s="9" t="s">
        <v>7238</v>
      </c>
      <c r="G3135" s="9" t="str">
        <f t="shared" si="357"/>
        <v>大石桥乡刘家坪村</v>
      </c>
      <c r="H3135" s="9" t="s">
        <v>7239</v>
      </c>
      <c r="I3135" s="9">
        <v>1</v>
      </c>
      <c r="J3135" s="9">
        <v>1</v>
      </c>
      <c r="K3135" s="9">
        <v>0</v>
      </c>
      <c r="L3135" s="9">
        <v>0</v>
      </c>
      <c r="M3135" s="9">
        <f t="shared" si="350"/>
        <v>75</v>
      </c>
      <c r="N3135" s="9">
        <f t="shared" si="351"/>
        <v>0</v>
      </c>
      <c r="O3135" s="9">
        <f t="shared" si="352"/>
        <v>0</v>
      </c>
      <c r="P3135" s="125">
        <f t="shared" si="353"/>
        <v>75</v>
      </c>
      <c r="Q3135" s="127">
        <f t="shared" si="354"/>
        <v>598</v>
      </c>
      <c r="R3135" s="128">
        <f t="shared" si="355"/>
        <v>673</v>
      </c>
      <c r="S3135" s="4" t="str">
        <f>VLOOKUP(D3135,[2]Sheet1!$F$1:$J$65536,5,0)</f>
        <v>6217975130021088257</v>
      </c>
      <c r="T3135" s="4" t="str">
        <f>VLOOKUP(D3135,[1]Sheet1!$F$1:$H$65536,3,0)</f>
        <v>杨成敏</v>
      </c>
      <c r="U3135" s="4"/>
      <c r="V3135" s="4" t="s">
        <v>56</v>
      </c>
      <c r="W3135" s="4" t="s">
        <v>56</v>
      </c>
      <c r="X3135" s="4" t="s">
        <v>56</v>
      </c>
    </row>
    <row r="3136" s="113" customFormat="1" hidden="1" customHeight="1" spans="1:24">
      <c r="A3136" s="9">
        <v>3135</v>
      </c>
      <c r="B3136" s="96" t="s">
        <v>66</v>
      </c>
      <c r="C3136" s="9" t="s">
        <v>7240</v>
      </c>
      <c r="D3136" s="9" t="s">
        <v>7241</v>
      </c>
      <c r="E3136" s="9" t="s">
        <v>7145</v>
      </c>
      <c r="F3136" s="9" t="s">
        <v>7214</v>
      </c>
      <c r="G3136" s="9" t="str">
        <f t="shared" si="357"/>
        <v>大石桥乡柳家泉村</v>
      </c>
      <c r="H3136" s="9" t="s">
        <v>7215</v>
      </c>
      <c r="I3136" s="9">
        <v>1</v>
      </c>
      <c r="J3136" s="9">
        <v>1</v>
      </c>
      <c r="K3136" s="9">
        <v>0</v>
      </c>
      <c r="L3136" s="9">
        <v>0</v>
      </c>
      <c r="M3136" s="9">
        <f t="shared" si="350"/>
        <v>75</v>
      </c>
      <c r="N3136" s="9">
        <f t="shared" si="351"/>
        <v>0</v>
      </c>
      <c r="O3136" s="9">
        <f t="shared" si="352"/>
        <v>0</v>
      </c>
      <c r="P3136" s="125">
        <f t="shared" si="353"/>
        <v>75</v>
      </c>
      <c r="Q3136" s="127">
        <f t="shared" si="354"/>
        <v>598</v>
      </c>
      <c r="R3136" s="128">
        <f t="shared" si="355"/>
        <v>673</v>
      </c>
      <c r="S3136" s="4" t="str">
        <f>VLOOKUP(D3136,[2]Sheet1!$F$1:$J$65536,5,0)</f>
        <v>6217975130009849894</v>
      </c>
      <c r="T3136" s="4" t="str">
        <f>VLOOKUP(D3136,[1]Sheet1!$F$1:$H$65536,3,0)</f>
        <v>许秀芝</v>
      </c>
      <c r="U3136" s="4"/>
      <c r="V3136" s="4" t="s">
        <v>56</v>
      </c>
      <c r="W3136" s="4" t="s">
        <v>56</v>
      </c>
      <c r="X3136" s="4" t="s">
        <v>56</v>
      </c>
    </row>
    <row r="3137" s="113" customFormat="1" hidden="1" customHeight="1" spans="1:24">
      <c r="A3137" s="9">
        <v>3136</v>
      </c>
      <c r="B3137" s="96" t="s">
        <v>66</v>
      </c>
      <c r="C3137" s="9" t="s">
        <v>7242</v>
      </c>
      <c r="D3137" s="9" t="s">
        <v>7243</v>
      </c>
      <c r="E3137" s="9" t="s">
        <v>7145</v>
      </c>
      <c r="F3137" s="9" t="s">
        <v>7244</v>
      </c>
      <c r="G3137" s="9" t="str">
        <f t="shared" si="357"/>
        <v>大石桥乡西岭村</v>
      </c>
      <c r="H3137" s="9" t="s">
        <v>7245</v>
      </c>
      <c r="I3137" s="9">
        <v>1</v>
      </c>
      <c r="J3137" s="9">
        <v>1</v>
      </c>
      <c r="K3137" s="9">
        <v>0</v>
      </c>
      <c r="L3137" s="9">
        <v>0</v>
      </c>
      <c r="M3137" s="9">
        <f t="shared" si="350"/>
        <v>75</v>
      </c>
      <c r="N3137" s="9">
        <f t="shared" si="351"/>
        <v>0</v>
      </c>
      <c r="O3137" s="9">
        <f t="shared" si="352"/>
        <v>0</v>
      </c>
      <c r="P3137" s="125">
        <f t="shared" si="353"/>
        <v>75</v>
      </c>
      <c r="Q3137" s="127">
        <f t="shared" si="354"/>
        <v>598</v>
      </c>
      <c r="R3137" s="128">
        <f t="shared" si="355"/>
        <v>673</v>
      </c>
      <c r="S3137" s="4" t="str">
        <f>VLOOKUP(D3137,[2]Sheet1!$F$1:$J$65536,5,0)</f>
        <v>6217975130009926726</v>
      </c>
      <c r="T3137" s="4" t="str">
        <f>VLOOKUP(D3137,[1]Sheet1!$F$1:$H$65536,3,0)</f>
        <v>徐世斌</v>
      </c>
      <c r="U3137" s="4"/>
      <c r="V3137" s="4" t="s">
        <v>56</v>
      </c>
      <c r="W3137" s="4" t="s">
        <v>56</v>
      </c>
      <c r="X3137" s="4" t="s">
        <v>56</v>
      </c>
    </row>
    <row r="3138" s="113" customFormat="1" hidden="1" customHeight="1" spans="1:24">
      <c r="A3138" s="9">
        <v>3137</v>
      </c>
      <c r="B3138" s="96" t="s">
        <v>66</v>
      </c>
      <c r="C3138" s="9" t="s">
        <v>7246</v>
      </c>
      <c r="D3138" s="9" t="s">
        <v>7247</v>
      </c>
      <c r="E3138" s="9" t="s">
        <v>7145</v>
      </c>
      <c r="F3138" s="9" t="s">
        <v>7248</v>
      </c>
      <c r="G3138" s="9" t="str">
        <f t="shared" si="357"/>
        <v>大石桥乡荆巴岭村</v>
      </c>
      <c r="H3138" s="9" t="s">
        <v>7249</v>
      </c>
      <c r="I3138" s="9">
        <v>1</v>
      </c>
      <c r="J3138" s="9">
        <v>1</v>
      </c>
      <c r="K3138" s="9">
        <v>0</v>
      </c>
      <c r="L3138" s="9">
        <v>0</v>
      </c>
      <c r="M3138" s="9">
        <f t="shared" si="350"/>
        <v>75</v>
      </c>
      <c r="N3138" s="9">
        <f t="shared" si="351"/>
        <v>0</v>
      </c>
      <c r="O3138" s="9">
        <f t="shared" si="352"/>
        <v>0</v>
      </c>
      <c r="P3138" s="125">
        <f t="shared" si="353"/>
        <v>75</v>
      </c>
      <c r="Q3138" s="127">
        <f t="shared" si="354"/>
        <v>598</v>
      </c>
      <c r="R3138" s="128">
        <f t="shared" si="355"/>
        <v>673</v>
      </c>
      <c r="S3138" s="4" t="str">
        <f>VLOOKUP(D3138,[2]Sheet1!$F$1:$J$65536,5,0)</f>
        <v>623059486702836396</v>
      </c>
      <c r="T3138" s="4" t="str">
        <f>VLOOKUP(D3138,[1]Sheet1!$F$1:$H$65536,3,0)</f>
        <v>谢长德</v>
      </c>
      <c r="U3138" s="4"/>
      <c r="V3138" s="4" t="s">
        <v>56</v>
      </c>
      <c r="W3138" s="4" t="s">
        <v>56</v>
      </c>
      <c r="X3138" s="4" t="s">
        <v>56</v>
      </c>
    </row>
    <row r="3139" s="113" customFormat="1" hidden="1" customHeight="1" spans="1:24">
      <c r="A3139" s="9">
        <v>3138</v>
      </c>
      <c r="B3139" s="96" t="s">
        <v>66</v>
      </c>
      <c r="C3139" s="9" t="s">
        <v>7250</v>
      </c>
      <c r="D3139" s="9" t="s">
        <v>7251</v>
      </c>
      <c r="E3139" s="9" t="s">
        <v>7145</v>
      </c>
      <c r="F3139" s="9" t="s">
        <v>7252</v>
      </c>
      <c r="G3139" s="9" t="str">
        <f t="shared" si="357"/>
        <v>大石桥乡池塘垭村</v>
      </c>
      <c r="H3139" s="9" t="s">
        <v>7253</v>
      </c>
      <c r="I3139" s="9">
        <v>1</v>
      </c>
      <c r="J3139" s="9">
        <v>1</v>
      </c>
      <c r="K3139" s="9">
        <v>0</v>
      </c>
      <c r="L3139" s="9">
        <v>0</v>
      </c>
      <c r="M3139" s="9">
        <f t="shared" ref="M3139:M3202" si="358">J3139*75</f>
        <v>75</v>
      </c>
      <c r="N3139" s="9">
        <f t="shared" ref="N3139:N3202" si="359">K3139*300</f>
        <v>0</v>
      </c>
      <c r="O3139" s="9">
        <f t="shared" ref="O3139:O3202" si="360">L3139*600</f>
        <v>0</v>
      </c>
      <c r="P3139" s="125">
        <f t="shared" ref="P3139:P3202" si="361">M3139+N3139+O3139</f>
        <v>75</v>
      </c>
      <c r="Q3139" s="127">
        <f t="shared" ref="Q3139:Q3202" si="362">I3139*598</f>
        <v>598</v>
      </c>
      <c r="R3139" s="128">
        <f t="shared" ref="R3139:R3202" si="363">P3139+Q3139</f>
        <v>673</v>
      </c>
      <c r="S3139" s="4" t="str">
        <f>VLOOKUP(D3139,[2]Sheet1!$F$1:$J$65536,5,0)</f>
        <v>6217975130009882036</v>
      </c>
      <c r="T3139" s="4" t="str">
        <f>VLOOKUP(D3139,[1]Sheet1!$F$1:$H$65536,3,0)</f>
        <v>向明秀</v>
      </c>
      <c r="U3139" s="4"/>
      <c r="V3139" s="4" t="s">
        <v>56</v>
      </c>
      <c r="W3139" s="4" t="s">
        <v>56</v>
      </c>
      <c r="X3139" s="4" t="s">
        <v>56</v>
      </c>
    </row>
    <row r="3140" s="113" customFormat="1" hidden="1" customHeight="1" spans="1:24">
      <c r="A3140" s="9">
        <v>3139</v>
      </c>
      <c r="B3140" s="96" t="s">
        <v>66</v>
      </c>
      <c r="C3140" s="9" t="s">
        <v>7254</v>
      </c>
      <c r="D3140" s="9" t="s">
        <v>7255</v>
      </c>
      <c r="E3140" s="9" t="s">
        <v>7145</v>
      </c>
      <c r="F3140" s="9" t="s">
        <v>7256</v>
      </c>
      <c r="G3140" s="9" t="str">
        <f t="shared" si="357"/>
        <v>大石桥乡温家营村</v>
      </c>
      <c r="H3140" s="9" t="s">
        <v>7257</v>
      </c>
      <c r="I3140" s="9">
        <v>1</v>
      </c>
      <c r="J3140" s="9">
        <v>1</v>
      </c>
      <c r="K3140" s="9">
        <v>0</v>
      </c>
      <c r="L3140" s="9">
        <v>0</v>
      </c>
      <c r="M3140" s="9">
        <f t="shared" si="358"/>
        <v>75</v>
      </c>
      <c r="N3140" s="9">
        <f t="shared" si="359"/>
        <v>0</v>
      </c>
      <c r="O3140" s="9">
        <f t="shared" si="360"/>
        <v>0</v>
      </c>
      <c r="P3140" s="125">
        <f t="shared" si="361"/>
        <v>75</v>
      </c>
      <c r="Q3140" s="127">
        <f t="shared" si="362"/>
        <v>598</v>
      </c>
      <c r="R3140" s="128">
        <f t="shared" si="363"/>
        <v>673</v>
      </c>
      <c r="S3140" s="4" t="str">
        <f>VLOOKUP(D3140,[2]Sheet1!$F$1:$J$65536,5,0)</f>
        <v>6217975130009855230</v>
      </c>
      <c r="T3140" s="4" t="str">
        <f>VLOOKUP(D3140,[1]Sheet1!$F$1:$H$65536,3,0)</f>
        <v>温新军</v>
      </c>
      <c r="U3140" s="4" t="s">
        <v>56</v>
      </c>
      <c r="V3140" s="4" t="s">
        <v>56</v>
      </c>
      <c r="W3140" s="4"/>
      <c r="X3140" s="4" t="s">
        <v>56</v>
      </c>
    </row>
    <row r="3141" s="113" customFormat="1" hidden="1" customHeight="1" spans="1:24">
      <c r="A3141" s="9">
        <v>3140</v>
      </c>
      <c r="B3141" s="96" t="s">
        <v>66</v>
      </c>
      <c r="C3141" s="9" t="s">
        <v>7258</v>
      </c>
      <c r="D3141" s="9" t="s">
        <v>7259</v>
      </c>
      <c r="E3141" s="9" t="s">
        <v>7145</v>
      </c>
      <c r="F3141" s="9" t="s">
        <v>7260</v>
      </c>
      <c r="G3141" s="9" t="str">
        <f t="shared" si="357"/>
        <v>大石桥乡清风岭村</v>
      </c>
      <c r="H3141" s="9" t="s">
        <v>7261</v>
      </c>
      <c r="I3141" s="9">
        <v>1</v>
      </c>
      <c r="J3141" s="9">
        <v>1</v>
      </c>
      <c r="K3141" s="9">
        <v>0</v>
      </c>
      <c r="L3141" s="9">
        <v>0</v>
      </c>
      <c r="M3141" s="9">
        <f t="shared" si="358"/>
        <v>75</v>
      </c>
      <c r="N3141" s="9">
        <f t="shared" si="359"/>
        <v>0</v>
      </c>
      <c r="O3141" s="9">
        <f t="shared" si="360"/>
        <v>0</v>
      </c>
      <c r="P3141" s="125">
        <f t="shared" si="361"/>
        <v>75</v>
      </c>
      <c r="Q3141" s="127">
        <f t="shared" si="362"/>
        <v>598</v>
      </c>
      <c r="R3141" s="128">
        <f t="shared" si="363"/>
        <v>673</v>
      </c>
      <c r="S3141" s="4" t="str">
        <f>VLOOKUP(D3141,[2]Sheet1!$F$1:$J$65536,5,0)</f>
        <v>6217975130009897836</v>
      </c>
      <c r="T3141" s="4" t="str">
        <f>VLOOKUP(D3141,[1]Sheet1!$F$1:$H$65536,3,0)</f>
        <v>温三岐</v>
      </c>
      <c r="U3141" s="4" t="s">
        <v>56</v>
      </c>
      <c r="V3141" s="4" t="s">
        <v>56</v>
      </c>
      <c r="W3141" s="4"/>
      <c r="X3141" s="4" t="s">
        <v>56</v>
      </c>
    </row>
    <row r="3142" s="113" customFormat="1" hidden="1" customHeight="1" spans="1:24">
      <c r="A3142" s="9">
        <v>3141</v>
      </c>
      <c r="B3142" s="96" t="s">
        <v>66</v>
      </c>
      <c r="C3142" s="9" t="s">
        <v>7262</v>
      </c>
      <c r="D3142" s="9" t="s">
        <v>7263</v>
      </c>
      <c r="E3142" s="9" t="s">
        <v>7145</v>
      </c>
      <c r="F3142" s="9" t="s">
        <v>7214</v>
      </c>
      <c r="G3142" s="9" t="str">
        <f t="shared" si="357"/>
        <v>大石桥乡柳家泉村</v>
      </c>
      <c r="H3142" s="9" t="s">
        <v>7215</v>
      </c>
      <c r="I3142" s="9">
        <v>1</v>
      </c>
      <c r="J3142" s="9">
        <v>1</v>
      </c>
      <c r="K3142" s="9">
        <v>0</v>
      </c>
      <c r="L3142" s="9">
        <v>0</v>
      </c>
      <c r="M3142" s="9">
        <f t="shared" si="358"/>
        <v>75</v>
      </c>
      <c r="N3142" s="9">
        <f t="shared" si="359"/>
        <v>0</v>
      </c>
      <c r="O3142" s="9">
        <f t="shared" si="360"/>
        <v>0</v>
      </c>
      <c r="P3142" s="125">
        <f t="shared" si="361"/>
        <v>75</v>
      </c>
      <c r="Q3142" s="127">
        <f t="shared" si="362"/>
        <v>598</v>
      </c>
      <c r="R3142" s="128">
        <f t="shared" si="363"/>
        <v>673</v>
      </c>
      <c r="S3142" s="4" t="str">
        <f>VLOOKUP(D3142,[2]Sheet1!$F$1:$J$65536,5,0)</f>
        <v>6217975130009849027</v>
      </c>
      <c r="T3142" s="4" t="str">
        <f>VLOOKUP(D3142,[1]Sheet1!$F$1:$H$65536,3,0)</f>
        <v>王振华</v>
      </c>
      <c r="U3142" s="4"/>
      <c r="V3142" s="4" t="s">
        <v>56</v>
      </c>
      <c r="W3142" s="4" t="s">
        <v>56</v>
      </c>
      <c r="X3142" s="4" t="s">
        <v>56</v>
      </c>
    </row>
    <row r="3143" s="113" customFormat="1" hidden="1" customHeight="1" spans="1:24">
      <c r="A3143" s="9">
        <v>3142</v>
      </c>
      <c r="B3143" s="96" t="s">
        <v>66</v>
      </c>
      <c r="C3143" s="9" t="s">
        <v>82</v>
      </c>
      <c r="D3143" s="9" t="s">
        <v>7264</v>
      </c>
      <c r="E3143" s="9" t="s">
        <v>7145</v>
      </c>
      <c r="F3143" s="9" t="s">
        <v>7248</v>
      </c>
      <c r="G3143" s="9" t="str">
        <f t="shared" si="357"/>
        <v>大石桥乡荆巴岭村</v>
      </c>
      <c r="H3143" s="9" t="s">
        <v>7249</v>
      </c>
      <c r="I3143" s="9">
        <v>1</v>
      </c>
      <c r="J3143" s="9">
        <v>1</v>
      </c>
      <c r="K3143" s="9">
        <v>0</v>
      </c>
      <c r="L3143" s="9">
        <v>0</v>
      </c>
      <c r="M3143" s="9">
        <f t="shared" si="358"/>
        <v>75</v>
      </c>
      <c r="N3143" s="9">
        <f t="shared" si="359"/>
        <v>0</v>
      </c>
      <c r="O3143" s="9">
        <f t="shared" si="360"/>
        <v>0</v>
      </c>
      <c r="P3143" s="125">
        <f t="shared" si="361"/>
        <v>75</v>
      </c>
      <c r="Q3143" s="127">
        <f t="shared" si="362"/>
        <v>598</v>
      </c>
      <c r="R3143" s="128">
        <f t="shared" si="363"/>
        <v>673</v>
      </c>
      <c r="S3143" s="4" t="str">
        <f>VLOOKUP(D3143,[2]Sheet1!$F$1:$J$65536,5,0)</f>
        <v>6217975130009840034</v>
      </c>
      <c r="T3143" s="4" t="str">
        <f>VLOOKUP(D3143,[1]Sheet1!$F$1:$H$65536,3,0)</f>
        <v>王黑女</v>
      </c>
      <c r="U3143" s="4"/>
      <c r="V3143" s="4" t="s">
        <v>56</v>
      </c>
      <c r="W3143" s="4" t="s">
        <v>56</v>
      </c>
      <c r="X3143" s="4" t="s">
        <v>56</v>
      </c>
    </row>
    <row r="3144" s="113" customFormat="1" hidden="1" customHeight="1" spans="1:24">
      <c r="A3144" s="9">
        <v>3143</v>
      </c>
      <c r="B3144" s="96" t="s">
        <v>66</v>
      </c>
      <c r="C3144" s="9" t="s">
        <v>7265</v>
      </c>
      <c r="D3144" s="9" t="s">
        <v>7266</v>
      </c>
      <c r="E3144" s="9" t="s">
        <v>7145</v>
      </c>
      <c r="F3144" s="9" t="s">
        <v>7214</v>
      </c>
      <c r="G3144" s="9" t="str">
        <f t="shared" si="357"/>
        <v>大石桥乡柳家泉村</v>
      </c>
      <c r="H3144" s="9" t="s">
        <v>7215</v>
      </c>
      <c r="I3144" s="9">
        <v>1</v>
      </c>
      <c r="J3144" s="9">
        <v>1</v>
      </c>
      <c r="K3144" s="9">
        <v>0</v>
      </c>
      <c r="L3144" s="9">
        <v>0</v>
      </c>
      <c r="M3144" s="9">
        <f t="shared" si="358"/>
        <v>75</v>
      </c>
      <c r="N3144" s="9">
        <f t="shared" si="359"/>
        <v>0</v>
      </c>
      <c r="O3144" s="9">
        <f t="shared" si="360"/>
        <v>0</v>
      </c>
      <c r="P3144" s="125">
        <f t="shared" si="361"/>
        <v>75</v>
      </c>
      <c r="Q3144" s="127">
        <f t="shared" si="362"/>
        <v>598</v>
      </c>
      <c r="R3144" s="128">
        <f t="shared" si="363"/>
        <v>673</v>
      </c>
      <c r="S3144" s="4" t="str">
        <f>VLOOKUP(D3144,[2]Sheet1!$F$1:$J$65536,5,0)</f>
        <v>6217975130009848656</v>
      </c>
      <c r="T3144" s="4" t="str">
        <f>VLOOKUP(D3144,[1]Sheet1!$F$1:$H$65536,3,0)</f>
        <v>王贵荣</v>
      </c>
      <c r="U3144" s="4"/>
      <c r="V3144" s="4" t="s">
        <v>56</v>
      </c>
      <c r="W3144" s="4" t="s">
        <v>56</v>
      </c>
      <c r="X3144" s="4" t="s">
        <v>56</v>
      </c>
    </row>
    <row r="3145" s="113" customFormat="1" hidden="1" customHeight="1" spans="1:24">
      <c r="A3145" s="9">
        <v>3144</v>
      </c>
      <c r="B3145" s="96" t="s">
        <v>66</v>
      </c>
      <c r="C3145" s="9" t="s">
        <v>7267</v>
      </c>
      <c r="D3145" s="9" t="s">
        <v>7268</v>
      </c>
      <c r="E3145" s="9" t="s">
        <v>7145</v>
      </c>
      <c r="F3145" s="9" t="s">
        <v>7146</v>
      </c>
      <c r="G3145" s="9" t="str">
        <f t="shared" si="357"/>
        <v>大石桥乡石燕河村</v>
      </c>
      <c r="H3145" s="9" t="s">
        <v>7147</v>
      </c>
      <c r="I3145" s="9">
        <v>1</v>
      </c>
      <c r="J3145" s="9">
        <v>1</v>
      </c>
      <c r="K3145" s="9">
        <v>0</v>
      </c>
      <c r="L3145" s="9">
        <v>0</v>
      </c>
      <c r="M3145" s="9">
        <f t="shared" si="358"/>
        <v>75</v>
      </c>
      <c r="N3145" s="9">
        <f t="shared" si="359"/>
        <v>0</v>
      </c>
      <c r="O3145" s="9">
        <f t="shared" si="360"/>
        <v>0</v>
      </c>
      <c r="P3145" s="125">
        <f t="shared" si="361"/>
        <v>75</v>
      </c>
      <c r="Q3145" s="127">
        <f t="shared" si="362"/>
        <v>598</v>
      </c>
      <c r="R3145" s="128">
        <f t="shared" si="363"/>
        <v>673</v>
      </c>
      <c r="S3145" s="4" t="str">
        <f>VLOOKUP(D3145,[2]Sheet1!$F$1:$J$65536,5,0)</f>
        <v>6217975130015054067</v>
      </c>
      <c r="T3145" s="4" t="str">
        <f>VLOOKUP(D3145,[1]Sheet1!$F$1:$H$65536,3,0)</f>
        <v>汪文庆</v>
      </c>
      <c r="U3145" s="4"/>
      <c r="V3145" s="4" t="s">
        <v>56</v>
      </c>
      <c r="W3145" s="4" t="s">
        <v>56</v>
      </c>
      <c r="X3145" s="4" t="s">
        <v>56</v>
      </c>
    </row>
    <row r="3146" s="113" customFormat="1" hidden="1" customHeight="1" spans="1:24">
      <c r="A3146" s="9">
        <v>3145</v>
      </c>
      <c r="B3146" s="96" t="s">
        <v>66</v>
      </c>
      <c r="C3146" s="9" t="s">
        <v>7269</v>
      </c>
      <c r="D3146" s="9" t="s">
        <v>7270</v>
      </c>
      <c r="E3146" s="9" t="s">
        <v>7145</v>
      </c>
      <c r="F3146" s="9" t="s">
        <v>7197</v>
      </c>
      <c r="G3146" s="9" t="str">
        <f t="shared" si="357"/>
        <v>大石桥乡袁岭村</v>
      </c>
      <c r="H3146" s="9" t="s">
        <v>7198</v>
      </c>
      <c r="I3146" s="9">
        <v>1</v>
      </c>
      <c r="J3146" s="9">
        <v>1</v>
      </c>
      <c r="K3146" s="9">
        <v>0</v>
      </c>
      <c r="L3146" s="9">
        <v>0</v>
      </c>
      <c r="M3146" s="9">
        <f t="shared" si="358"/>
        <v>75</v>
      </c>
      <c r="N3146" s="9">
        <f t="shared" si="359"/>
        <v>0</v>
      </c>
      <c r="O3146" s="9">
        <f t="shared" si="360"/>
        <v>0</v>
      </c>
      <c r="P3146" s="125">
        <f t="shared" si="361"/>
        <v>75</v>
      </c>
      <c r="Q3146" s="127">
        <f t="shared" si="362"/>
        <v>598</v>
      </c>
      <c r="R3146" s="128">
        <f t="shared" si="363"/>
        <v>673</v>
      </c>
      <c r="S3146" s="4" t="str">
        <f>VLOOKUP(D3146,[2]Sheet1!$F$1:$J$65536,5,0)</f>
        <v>6217975130009863135</v>
      </c>
      <c r="T3146" s="4" t="str">
        <f>VLOOKUP(D3146,[1]Sheet1!$F$1:$H$65536,3,0)</f>
        <v>万章女</v>
      </c>
      <c r="U3146" s="4"/>
      <c r="V3146" s="4" t="s">
        <v>56</v>
      </c>
      <c r="W3146" s="4" t="s">
        <v>56</v>
      </c>
      <c r="X3146" s="4" t="s">
        <v>56</v>
      </c>
    </row>
    <row r="3147" s="113" customFormat="1" hidden="1" customHeight="1" spans="1:24">
      <c r="A3147" s="9">
        <v>3146</v>
      </c>
      <c r="B3147" s="96" t="s">
        <v>66</v>
      </c>
      <c r="C3147" s="9" t="s">
        <v>7271</v>
      </c>
      <c r="D3147" s="9" t="s">
        <v>7272</v>
      </c>
      <c r="E3147" s="9" t="s">
        <v>7145</v>
      </c>
      <c r="F3147" s="9" t="s">
        <v>7273</v>
      </c>
      <c r="G3147" s="9" t="str">
        <f t="shared" si="357"/>
        <v>大石桥乡陡岭村</v>
      </c>
      <c r="H3147" s="9" t="s">
        <v>7274</v>
      </c>
      <c r="I3147" s="9">
        <v>1</v>
      </c>
      <c r="J3147" s="9">
        <v>1</v>
      </c>
      <c r="K3147" s="9">
        <v>0</v>
      </c>
      <c r="L3147" s="9">
        <v>0</v>
      </c>
      <c r="M3147" s="9">
        <f t="shared" si="358"/>
        <v>75</v>
      </c>
      <c r="N3147" s="9">
        <f t="shared" si="359"/>
        <v>0</v>
      </c>
      <c r="O3147" s="9">
        <f t="shared" si="360"/>
        <v>0</v>
      </c>
      <c r="P3147" s="125">
        <f t="shared" si="361"/>
        <v>75</v>
      </c>
      <c r="Q3147" s="127">
        <f t="shared" si="362"/>
        <v>598</v>
      </c>
      <c r="R3147" s="128">
        <f t="shared" si="363"/>
        <v>673</v>
      </c>
      <c r="S3147" s="4" t="str">
        <f>VLOOKUP(D3147,[2]Sheet1!$F$1:$J$65536,5,0)</f>
        <v>6214672590009997923</v>
      </c>
      <c r="T3147" s="4" t="str">
        <f>VLOOKUP(D3147,[1]Sheet1!$F$1:$H$65536,3,0)</f>
        <v>孙習秘</v>
      </c>
      <c r="U3147" s="4"/>
      <c r="V3147" s="4" t="s">
        <v>56</v>
      </c>
      <c r="W3147" s="4" t="s">
        <v>56</v>
      </c>
      <c r="X3147" s="4" t="s">
        <v>56</v>
      </c>
    </row>
    <row r="3148" s="113" customFormat="1" hidden="1" customHeight="1" spans="1:24">
      <c r="A3148" s="9">
        <v>3147</v>
      </c>
      <c r="B3148" s="96" t="s">
        <v>66</v>
      </c>
      <c r="C3148" s="9" t="s">
        <v>7275</v>
      </c>
      <c r="D3148" s="9" t="s">
        <v>7276</v>
      </c>
      <c r="E3148" s="9" t="s">
        <v>7145</v>
      </c>
      <c r="F3148" s="9" t="s">
        <v>7214</v>
      </c>
      <c r="G3148" s="9" t="str">
        <f t="shared" si="357"/>
        <v>大石桥乡柳家泉村</v>
      </c>
      <c r="H3148" s="9" t="s">
        <v>7215</v>
      </c>
      <c r="I3148" s="9">
        <v>1</v>
      </c>
      <c r="J3148" s="9">
        <v>0</v>
      </c>
      <c r="K3148" s="9">
        <v>0</v>
      </c>
      <c r="L3148" s="9">
        <v>1</v>
      </c>
      <c r="M3148" s="9">
        <f t="shared" si="358"/>
        <v>0</v>
      </c>
      <c r="N3148" s="9">
        <f t="shared" si="359"/>
        <v>0</v>
      </c>
      <c r="O3148" s="9">
        <f t="shared" si="360"/>
        <v>600</v>
      </c>
      <c r="P3148" s="125">
        <f t="shared" si="361"/>
        <v>600</v>
      </c>
      <c r="Q3148" s="127">
        <f t="shared" si="362"/>
        <v>598</v>
      </c>
      <c r="R3148" s="128">
        <f t="shared" si="363"/>
        <v>1198</v>
      </c>
      <c r="S3148" s="4" t="str">
        <f>VLOOKUP(D3148,[2]Sheet1!$F$1:$J$65536,5,0)</f>
        <v>6217975130009848524</v>
      </c>
      <c r="T3148" s="4" t="str">
        <f>VLOOKUP(D3148,[1]Sheet1!$F$1:$H$65536,3,0)</f>
        <v>孙同秀</v>
      </c>
      <c r="U3148" s="4"/>
      <c r="V3148" s="4" t="s">
        <v>56</v>
      </c>
      <c r="W3148" s="4" t="s">
        <v>56</v>
      </c>
      <c r="X3148" s="4" t="s">
        <v>56</v>
      </c>
    </row>
    <row r="3149" s="113" customFormat="1" hidden="1" customHeight="1" spans="1:24">
      <c r="A3149" s="9">
        <v>3148</v>
      </c>
      <c r="B3149" s="96" t="s">
        <v>66</v>
      </c>
      <c r="C3149" s="9" t="s">
        <v>7277</v>
      </c>
      <c r="D3149" s="9" t="s">
        <v>7278</v>
      </c>
      <c r="E3149" s="9" t="s">
        <v>7145</v>
      </c>
      <c r="F3149" s="9" t="s">
        <v>7193</v>
      </c>
      <c r="G3149" s="9" t="str">
        <f t="shared" si="357"/>
        <v>大石桥乡磨峪湾村</v>
      </c>
      <c r="H3149" s="9" t="s">
        <v>7194</v>
      </c>
      <c r="I3149" s="9">
        <v>1</v>
      </c>
      <c r="J3149" s="9">
        <v>1</v>
      </c>
      <c r="K3149" s="9">
        <v>0</v>
      </c>
      <c r="L3149" s="9">
        <v>0</v>
      </c>
      <c r="M3149" s="9">
        <f t="shared" si="358"/>
        <v>75</v>
      </c>
      <c r="N3149" s="9">
        <f t="shared" si="359"/>
        <v>0</v>
      </c>
      <c r="O3149" s="9">
        <f t="shared" si="360"/>
        <v>0</v>
      </c>
      <c r="P3149" s="125">
        <f t="shared" si="361"/>
        <v>75</v>
      </c>
      <c r="Q3149" s="127">
        <f t="shared" si="362"/>
        <v>598</v>
      </c>
      <c r="R3149" s="128">
        <f t="shared" si="363"/>
        <v>673</v>
      </c>
      <c r="S3149" s="4" t="str">
        <f>VLOOKUP(D3149,[2]Sheet1!$F$1:$J$65536,5,0)</f>
        <v>6217975130009930835</v>
      </c>
      <c r="T3149" s="4" t="str">
        <f>VLOOKUP(D3149,[1]Sheet1!$F$1:$H$65536,3,0)</f>
        <v>孙景祥</v>
      </c>
      <c r="U3149" s="4"/>
      <c r="V3149" s="4" t="s">
        <v>56</v>
      </c>
      <c r="W3149" s="4" t="s">
        <v>56</v>
      </c>
      <c r="X3149" s="4" t="s">
        <v>56</v>
      </c>
    </row>
    <row r="3150" s="113" customFormat="1" hidden="1" customHeight="1" spans="1:24">
      <c r="A3150" s="9">
        <v>3149</v>
      </c>
      <c r="B3150" s="96" t="s">
        <v>66</v>
      </c>
      <c r="C3150" s="9" t="s">
        <v>7279</v>
      </c>
      <c r="D3150" s="9" t="s">
        <v>7280</v>
      </c>
      <c r="E3150" s="9" t="s">
        <v>7145</v>
      </c>
      <c r="F3150" s="9" t="s">
        <v>7252</v>
      </c>
      <c r="G3150" s="9" t="str">
        <f t="shared" si="357"/>
        <v>大石桥乡池塘垭村</v>
      </c>
      <c r="H3150" s="9" t="s">
        <v>7253</v>
      </c>
      <c r="I3150" s="9">
        <v>1</v>
      </c>
      <c r="J3150" s="9">
        <v>1</v>
      </c>
      <c r="K3150" s="9">
        <v>0</v>
      </c>
      <c r="L3150" s="9">
        <v>0</v>
      </c>
      <c r="M3150" s="9">
        <f t="shared" si="358"/>
        <v>75</v>
      </c>
      <c r="N3150" s="9">
        <f t="shared" si="359"/>
        <v>0</v>
      </c>
      <c r="O3150" s="9">
        <f t="shared" si="360"/>
        <v>0</v>
      </c>
      <c r="P3150" s="125">
        <f t="shared" si="361"/>
        <v>75</v>
      </c>
      <c r="Q3150" s="127">
        <f t="shared" si="362"/>
        <v>598</v>
      </c>
      <c r="R3150" s="128">
        <f t="shared" si="363"/>
        <v>673</v>
      </c>
      <c r="S3150" s="4" t="str">
        <f>VLOOKUP(D3150,[2]Sheet1!$F$1:$J$65536,5,0)</f>
        <v>6217975130009881632</v>
      </c>
      <c r="T3150" s="4" t="str">
        <f>VLOOKUP(D3150,[1]Sheet1!$F$1:$H$65536,3,0)</f>
        <v>苏文青</v>
      </c>
      <c r="U3150" s="4"/>
      <c r="V3150" s="4" t="s">
        <v>56</v>
      </c>
      <c r="W3150" s="4" t="s">
        <v>56</v>
      </c>
      <c r="X3150" s="4" t="s">
        <v>56</v>
      </c>
    </row>
    <row r="3151" s="113" customFormat="1" hidden="1" customHeight="1" spans="1:24">
      <c r="A3151" s="9">
        <v>3150</v>
      </c>
      <c r="B3151" s="96" t="s">
        <v>66</v>
      </c>
      <c r="C3151" s="9" t="s">
        <v>7281</v>
      </c>
      <c r="D3151" s="9" t="s">
        <v>7282</v>
      </c>
      <c r="E3151" s="9" t="s">
        <v>7145</v>
      </c>
      <c r="F3151" s="9" t="s">
        <v>7163</v>
      </c>
      <c r="G3151" s="9" t="str">
        <f t="shared" si="357"/>
        <v>大石桥乡刘家沟村</v>
      </c>
      <c r="H3151" s="9" t="s">
        <v>7164</v>
      </c>
      <c r="I3151" s="9">
        <v>1</v>
      </c>
      <c r="J3151" s="9">
        <v>1</v>
      </c>
      <c r="K3151" s="9">
        <v>0</v>
      </c>
      <c r="L3151" s="9">
        <v>0</v>
      </c>
      <c r="M3151" s="9">
        <f t="shared" si="358"/>
        <v>75</v>
      </c>
      <c r="N3151" s="9">
        <f t="shared" si="359"/>
        <v>0</v>
      </c>
      <c r="O3151" s="9">
        <f t="shared" si="360"/>
        <v>0</v>
      </c>
      <c r="P3151" s="125">
        <f t="shared" si="361"/>
        <v>75</v>
      </c>
      <c r="Q3151" s="127">
        <f t="shared" si="362"/>
        <v>598</v>
      </c>
      <c r="R3151" s="128">
        <f t="shared" si="363"/>
        <v>673</v>
      </c>
      <c r="S3151" s="4" t="str">
        <f>VLOOKUP(D3151,[2]Sheet1!$F$1:$J$65536,5,0)</f>
        <v>6217975130009916586</v>
      </c>
      <c r="T3151" s="4" t="str">
        <f>VLOOKUP(D3151,[1]Sheet1!$F$1:$H$65536,3,0)</f>
        <v>史玉柱</v>
      </c>
      <c r="U3151" s="4"/>
      <c r="V3151" s="4" t="s">
        <v>56</v>
      </c>
      <c r="W3151" s="4" t="s">
        <v>56</v>
      </c>
      <c r="X3151" s="4" t="s">
        <v>56</v>
      </c>
    </row>
    <row r="3152" s="113" customFormat="1" hidden="1" customHeight="1" spans="1:24">
      <c r="A3152" s="9">
        <v>3151</v>
      </c>
      <c r="B3152" s="96" t="s">
        <v>66</v>
      </c>
      <c r="C3152" s="9" t="s">
        <v>7283</v>
      </c>
      <c r="D3152" s="9" t="s">
        <v>7284</v>
      </c>
      <c r="E3152" s="9" t="s">
        <v>7145</v>
      </c>
      <c r="F3152" s="9" t="s">
        <v>7163</v>
      </c>
      <c r="G3152" s="9" t="str">
        <f t="shared" ref="G3152:G3215" si="364">E3152&amp;F3152</f>
        <v>大石桥乡刘家沟村</v>
      </c>
      <c r="H3152" s="9" t="s">
        <v>7164</v>
      </c>
      <c r="I3152" s="9">
        <v>1</v>
      </c>
      <c r="J3152" s="9">
        <v>1</v>
      </c>
      <c r="K3152" s="9">
        <v>0</v>
      </c>
      <c r="L3152" s="9">
        <v>0</v>
      </c>
      <c r="M3152" s="9">
        <f t="shared" si="358"/>
        <v>75</v>
      </c>
      <c r="N3152" s="9">
        <f t="shared" si="359"/>
        <v>0</v>
      </c>
      <c r="O3152" s="9">
        <f t="shared" si="360"/>
        <v>0</v>
      </c>
      <c r="P3152" s="125">
        <f t="shared" si="361"/>
        <v>75</v>
      </c>
      <c r="Q3152" s="127">
        <f t="shared" si="362"/>
        <v>598</v>
      </c>
      <c r="R3152" s="128">
        <f t="shared" si="363"/>
        <v>673</v>
      </c>
      <c r="S3152" s="4" t="str">
        <f>VLOOKUP(D3152,[2]Sheet1!$F$1:$J$65536,5,0)</f>
        <v>6217975130009916578</v>
      </c>
      <c r="T3152" s="4" t="str">
        <f>VLOOKUP(D3152,[1]Sheet1!$F$1:$H$65536,3,0)</f>
        <v>史小栓</v>
      </c>
      <c r="U3152" s="4"/>
      <c r="V3152" s="4" t="s">
        <v>56</v>
      </c>
      <c r="W3152" s="4" t="s">
        <v>56</v>
      </c>
      <c r="X3152" s="4" t="s">
        <v>56</v>
      </c>
    </row>
    <row r="3153" s="113" customFormat="1" hidden="1" customHeight="1" spans="1:24">
      <c r="A3153" s="9">
        <v>3152</v>
      </c>
      <c r="B3153" s="96" t="s">
        <v>862</v>
      </c>
      <c r="C3153" s="9" t="s">
        <v>7285</v>
      </c>
      <c r="D3153" s="9" t="s">
        <v>7286</v>
      </c>
      <c r="E3153" s="9" t="s">
        <v>7145</v>
      </c>
      <c r="F3153" s="9" t="s">
        <v>7214</v>
      </c>
      <c r="G3153" s="9" t="str">
        <f t="shared" si="364"/>
        <v>大石桥乡柳家泉村</v>
      </c>
      <c r="H3153" s="9" t="s">
        <v>7215</v>
      </c>
      <c r="I3153" s="9">
        <v>1</v>
      </c>
      <c r="J3153" s="9">
        <v>1</v>
      </c>
      <c r="K3153" s="9">
        <v>0</v>
      </c>
      <c r="L3153" s="9">
        <v>0</v>
      </c>
      <c r="M3153" s="9">
        <f t="shared" si="358"/>
        <v>75</v>
      </c>
      <c r="N3153" s="9">
        <f t="shared" si="359"/>
        <v>0</v>
      </c>
      <c r="O3153" s="9">
        <f t="shared" si="360"/>
        <v>0</v>
      </c>
      <c r="P3153" s="125">
        <f t="shared" si="361"/>
        <v>75</v>
      </c>
      <c r="Q3153" s="127">
        <f t="shared" si="362"/>
        <v>598</v>
      </c>
      <c r="R3153" s="128">
        <f t="shared" si="363"/>
        <v>673</v>
      </c>
      <c r="S3153" s="4" t="str">
        <f>VLOOKUP(D3153,[2]Sheet1!$F$1:$J$65536,5,0)</f>
        <v>623059486701693665</v>
      </c>
      <c r="T3153" s="4" t="str">
        <f>VLOOKUP(D3153,[1]Sheet1!$F$1:$H$65536,3,0)</f>
        <v>史成拴</v>
      </c>
      <c r="U3153" s="4"/>
      <c r="V3153" s="4" t="s">
        <v>56</v>
      </c>
      <c r="W3153" s="4" t="s">
        <v>56</v>
      </c>
      <c r="X3153" s="4" t="s">
        <v>56</v>
      </c>
    </row>
    <row r="3154" s="113" customFormat="1" hidden="1" customHeight="1" spans="1:24">
      <c r="A3154" s="9">
        <v>3153</v>
      </c>
      <c r="B3154" s="96" t="s">
        <v>66</v>
      </c>
      <c r="C3154" s="9" t="s">
        <v>7287</v>
      </c>
      <c r="D3154" s="9" t="s">
        <v>7288</v>
      </c>
      <c r="E3154" s="9" t="s">
        <v>7145</v>
      </c>
      <c r="F3154" s="9" t="s">
        <v>7163</v>
      </c>
      <c r="G3154" s="9" t="str">
        <f t="shared" si="364"/>
        <v>大石桥乡刘家沟村</v>
      </c>
      <c r="H3154" s="9" t="s">
        <v>7164</v>
      </c>
      <c r="I3154" s="9">
        <v>1</v>
      </c>
      <c r="J3154" s="9">
        <v>1</v>
      </c>
      <c r="K3154" s="9">
        <v>0</v>
      </c>
      <c r="L3154" s="9">
        <v>0</v>
      </c>
      <c r="M3154" s="9">
        <f t="shared" si="358"/>
        <v>75</v>
      </c>
      <c r="N3154" s="9">
        <f t="shared" si="359"/>
        <v>0</v>
      </c>
      <c r="O3154" s="9">
        <f t="shared" si="360"/>
        <v>0</v>
      </c>
      <c r="P3154" s="125">
        <f t="shared" si="361"/>
        <v>75</v>
      </c>
      <c r="Q3154" s="127">
        <f t="shared" si="362"/>
        <v>598</v>
      </c>
      <c r="R3154" s="128">
        <f t="shared" si="363"/>
        <v>673</v>
      </c>
      <c r="S3154" s="4" t="str">
        <f>VLOOKUP(D3154,[2]Sheet1!$F$1:$J$65536,5,0)</f>
        <v>6217975130009916263</v>
      </c>
      <c r="T3154" s="4" t="str">
        <f>VLOOKUP(D3154,[1]Sheet1!$F$1:$H$65536,3,0)</f>
        <v>石明华</v>
      </c>
      <c r="U3154" s="4"/>
      <c r="V3154" s="4" t="s">
        <v>56</v>
      </c>
      <c r="W3154" s="4" t="s">
        <v>56</v>
      </c>
      <c r="X3154" s="4" t="s">
        <v>56</v>
      </c>
    </row>
    <row r="3155" s="113" customFormat="1" hidden="1" customHeight="1" spans="1:24">
      <c r="A3155" s="9">
        <v>3154</v>
      </c>
      <c r="B3155" s="96" t="s">
        <v>66</v>
      </c>
      <c r="C3155" s="9" t="s">
        <v>7289</v>
      </c>
      <c r="D3155" s="9" t="s">
        <v>7290</v>
      </c>
      <c r="E3155" s="9" t="s">
        <v>7145</v>
      </c>
      <c r="F3155" s="9" t="s">
        <v>7189</v>
      </c>
      <c r="G3155" s="9" t="str">
        <f t="shared" si="364"/>
        <v>大石桥乡东岳庙村</v>
      </c>
      <c r="H3155" s="9" t="s">
        <v>7190</v>
      </c>
      <c r="I3155" s="9">
        <v>1</v>
      </c>
      <c r="J3155" s="9">
        <v>0</v>
      </c>
      <c r="K3155" s="9">
        <v>1</v>
      </c>
      <c r="L3155" s="9">
        <v>0</v>
      </c>
      <c r="M3155" s="9">
        <f t="shared" si="358"/>
        <v>0</v>
      </c>
      <c r="N3155" s="9">
        <f t="shared" si="359"/>
        <v>300</v>
      </c>
      <c r="O3155" s="9">
        <f t="shared" si="360"/>
        <v>0</v>
      </c>
      <c r="P3155" s="125">
        <f t="shared" si="361"/>
        <v>300</v>
      </c>
      <c r="Q3155" s="127">
        <f t="shared" si="362"/>
        <v>598</v>
      </c>
      <c r="R3155" s="128">
        <f t="shared" si="363"/>
        <v>898</v>
      </c>
      <c r="S3155" s="4" t="str">
        <f>VLOOKUP(D3155,[2]Sheet1!$F$1:$J$65536,5,0)</f>
        <v>623059486701693624</v>
      </c>
      <c r="T3155" s="4" t="str">
        <f>VLOOKUP(D3155,[1]Sheet1!$F$1:$H$65536,3,0)</f>
        <v>任雪刚</v>
      </c>
      <c r="U3155" s="4"/>
      <c r="V3155" s="4" t="s">
        <v>56</v>
      </c>
      <c r="W3155" s="4" t="s">
        <v>56</v>
      </c>
      <c r="X3155" s="4" t="s">
        <v>56</v>
      </c>
    </row>
    <row r="3156" s="113" customFormat="1" hidden="1" customHeight="1" spans="1:24">
      <c r="A3156" s="9">
        <v>3155</v>
      </c>
      <c r="B3156" s="96" t="s">
        <v>66</v>
      </c>
      <c r="C3156" s="9" t="s">
        <v>7291</v>
      </c>
      <c r="D3156" s="9" t="s">
        <v>7292</v>
      </c>
      <c r="E3156" s="9" t="s">
        <v>7145</v>
      </c>
      <c r="F3156" s="9" t="s">
        <v>7189</v>
      </c>
      <c r="G3156" s="9" t="str">
        <f t="shared" si="364"/>
        <v>大石桥乡东岳庙村</v>
      </c>
      <c r="H3156" s="9" t="s">
        <v>7190</v>
      </c>
      <c r="I3156" s="9">
        <v>1</v>
      </c>
      <c r="J3156" s="9">
        <v>1</v>
      </c>
      <c r="K3156" s="9">
        <v>0</v>
      </c>
      <c r="L3156" s="9">
        <v>0</v>
      </c>
      <c r="M3156" s="9">
        <f t="shared" si="358"/>
        <v>75</v>
      </c>
      <c r="N3156" s="9">
        <f t="shared" si="359"/>
        <v>0</v>
      </c>
      <c r="O3156" s="9">
        <f t="shared" si="360"/>
        <v>0</v>
      </c>
      <c r="P3156" s="125">
        <f t="shared" si="361"/>
        <v>75</v>
      </c>
      <c r="Q3156" s="127">
        <f t="shared" si="362"/>
        <v>598</v>
      </c>
      <c r="R3156" s="128">
        <f t="shared" si="363"/>
        <v>673</v>
      </c>
      <c r="S3156" s="4" t="str">
        <f>VLOOKUP(D3156,[2]Sheet1!$F$1:$J$65536,5,0)</f>
        <v>6217975130009837089</v>
      </c>
      <c r="T3156" s="4" t="str">
        <f>VLOOKUP(D3156,[1]Sheet1!$F$1:$H$65536,3,0)</f>
        <v>任金祥</v>
      </c>
      <c r="U3156" s="4"/>
      <c r="V3156" s="4" t="s">
        <v>56</v>
      </c>
      <c r="W3156" s="4" t="s">
        <v>56</v>
      </c>
      <c r="X3156" s="4" t="s">
        <v>56</v>
      </c>
    </row>
    <row r="3157" s="113" customFormat="1" hidden="1" customHeight="1" spans="1:24">
      <c r="A3157" s="9">
        <v>3156</v>
      </c>
      <c r="B3157" s="96" t="s">
        <v>66</v>
      </c>
      <c r="C3157" s="9" t="s">
        <v>7293</v>
      </c>
      <c r="D3157" s="9" t="s">
        <v>7294</v>
      </c>
      <c r="E3157" s="9" t="s">
        <v>7145</v>
      </c>
      <c r="F3157" s="9" t="s">
        <v>7189</v>
      </c>
      <c r="G3157" s="9" t="str">
        <f t="shared" si="364"/>
        <v>大石桥乡东岳庙村</v>
      </c>
      <c r="H3157" s="9" t="s">
        <v>7190</v>
      </c>
      <c r="I3157" s="9">
        <v>1</v>
      </c>
      <c r="J3157" s="9">
        <v>1</v>
      </c>
      <c r="K3157" s="9">
        <v>0</v>
      </c>
      <c r="L3157" s="9">
        <v>0</v>
      </c>
      <c r="M3157" s="9">
        <f t="shared" si="358"/>
        <v>75</v>
      </c>
      <c r="N3157" s="9">
        <f t="shared" si="359"/>
        <v>0</v>
      </c>
      <c r="O3157" s="9">
        <f t="shared" si="360"/>
        <v>0</v>
      </c>
      <c r="P3157" s="125">
        <f t="shared" si="361"/>
        <v>75</v>
      </c>
      <c r="Q3157" s="127">
        <f t="shared" si="362"/>
        <v>598</v>
      </c>
      <c r="R3157" s="128">
        <f t="shared" si="363"/>
        <v>673</v>
      </c>
      <c r="S3157" s="4" t="str">
        <f>VLOOKUP(D3157,[2]Sheet1!$F$1:$J$65536,5,0)</f>
        <v>6217975130009837030</v>
      </c>
      <c r="T3157" s="4" t="str">
        <f>VLOOKUP(D3157,[1]Sheet1!$F$1:$H$65536,3,0)</f>
        <v>任焕杰</v>
      </c>
      <c r="U3157" s="4"/>
      <c r="V3157" s="4" t="s">
        <v>56</v>
      </c>
      <c r="W3157" s="4" t="s">
        <v>56</v>
      </c>
      <c r="X3157" s="4" t="s">
        <v>56</v>
      </c>
    </row>
    <row r="3158" s="113" customFormat="1" hidden="1" customHeight="1" spans="1:24">
      <c r="A3158" s="9">
        <v>3157</v>
      </c>
      <c r="B3158" s="96" t="s">
        <v>66</v>
      </c>
      <c r="C3158" s="9" t="s">
        <v>7295</v>
      </c>
      <c r="D3158" s="9" t="s">
        <v>7296</v>
      </c>
      <c r="E3158" s="9" t="s">
        <v>7145</v>
      </c>
      <c r="F3158" s="9" t="s">
        <v>7297</v>
      </c>
      <c r="G3158" s="9" t="str">
        <f t="shared" si="364"/>
        <v>大石桥乡东湾村</v>
      </c>
      <c r="H3158" s="9" t="s">
        <v>7298</v>
      </c>
      <c r="I3158" s="9">
        <v>1</v>
      </c>
      <c r="J3158" s="9">
        <v>1</v>
      </c>
      <c r="K3158" s="9">
        <v>0</v>
      </c>
      <c r="L3158" s="9">
        <v>0</v>
      </c>
      <c r="M3158" s="9">
        <f t="shared" si="358"/>
        <v>75</v>
      </c>
      <c r="N3158" s="9">
        <f t="shared" si="359"/>
        <v>0</v>
      </c>
      <c r="O3158" s="9">
        <f t="shared" si="360"/>
        <v>0</v>
      </c>
      <c r="P3158" s="125">
        <f t="shared" si="361"/>
        <v>75</v>
      </c>
      <c r="Q3158" s="127">
        <f t="shared" si="362"/>
        <v>598</v>
      </c>
      <c r="R3158" s="128">
        <f t="shared" si="363"/>
        <v>673</v>
      </c>
      <c r="S3158" s="4" t="str">
        <f>VLOOKUP(D3158,[2]Sheet1!$F$1:$J$65536,5,0)</f>
        <v>6217975130009842410</v>
      </c>
      <c r="T3158" s="4" t="str">
        <f>VLOOKUP(D3158,[1]Sheet1!$F$1:$H$65536,3,0)</f>
        <v>穆应保</v>
      </c>
      <c r="U3158" s="4"/>
      <c r="V3158" s="4" t="s">
        <v>56</v>
      </c>
      <c r="W3158" s="4" t="s">
        <v>56</v>
      </c>
      <c r="X3158" s="4" t="s">
        <v>56</v>
      </c>
    </row>
    <row r="3159" s="113" customFormat="1" hidden="1" customHeight="1" spans="1:24">
      <c r="A3159" s="9">
        <v>3158</v>
      </c>
      <c r="B3159" s="96" t="s">
        <v>66</v>
      </c>
      <c r="C3159" s="9" t="s">
        <v>7299</v>
      </c>
      <c r="D3159" s="9" t="s">
        <v>7300</v>
      </c>
      <c r="E3159" s="9" t="s">
        <v>7145</v>
      </c>
      <c r="F3159" s="9" t="s">
        <v>7193</v>
      </c>
      <c r="G3159" s="9" t="str">
        <f t="shared" si="364"/>
        <v>大石桥乡磨峪湾村</v>
      </c>
      <c r="H3159" s="9" t="s">
        <v>7194</v>
      </c>
      <c r="I3159" s="9">
        <v>1</v>
      </c>
      <c r="J3159" s="9">
        <v>1</v>
      </c>
      <c r="K3159" s="9">
        <v>0</v>
      </c>
      <c r="L3159" s="9">
        <v>0</v>
      </c>
      <c r="M3159" s="9">
        <f t="shared" si="358"/>
        <v>75</v>
      </c>
      <c r="N3159" s="9">
        <f t="shared" si="359"/>
        <v>0</v>
      </c>
      <c r="O3159" s="9">
        <f t="shared" si="360"/>
        <v>0</v>
      </c>
      <c r="P3159" s="125">
        <f t="shared" si="361"/>
        <v>75</v>
      </c>
      <c r="Q3159" s="127">
        <f t="shared" si="362"/>
        <v>598</v>
      </c>
      <c r="R3159" s="128">
        <f t="shared" si="363"/>
        <v>673</v>
      </c>
      <c r="S3159" s="4" t="str">
        <f>VLOOKUP(D3159,[2]Sheet1!$F$1:$J$65536,5,0)</f>
        <v>6217975130009930553</v>
      </c>
      <c r="T3159" s="4" t="str">
        <f>VLOOKUP(D3159,[1]Sheet1!$F$1:$H$65536,3,0)</f>
        <v>穆吉昌</v>
      </c>
      <c r="U3159" s="4"/>
      <c r="V3159" s="4" t="s">
        <v>56</v>
      </c>
      <c r="W3159" s="4" t="s">
        <v>56</v>
      </c>
      <c r="X3159" s="4" t="s">
        <v>56</v>
      </c>
    </row>
    <row r="3160" s="113" customFormat="1" hidden="1" customHeight="1" spans="1:24">
      <c r="A3160" s="9">
        <v>3159</v>
      </c>
      <c r="B3160" s="96" t="s">
        <v>66</v>
      </c>
      <c r="C3160" s="9" t="s">
        <v>7301</v>
      </c>
      <c r="D3160" s="9" t="s">
        <v>7302</v>
      </c>
      <c r="E3160" s="9" t="s">
        <v>7145</v>
      </c>
      <c r="F3160" s="9" t="s">
        <v>7297</v>
      </c>
      <c r="G3160" s="9" t="str">
        <f t="shared" si="364"/>
        <v>大石桥乡东湾村</v>
      </c>
      <c r="H3160" s="9" t="s">
        <v>7298</v>
      </c>
      <c r="I3160" s="9">
        <v>1</v>
      </c>
      <c r="J3160" s="9">
        <v>1</v>
      </c>
      <c r="K3160" s="9">
        <v>0</v>
      </c>
      <c r="L3160" s="9">
        <v>0</v>
      </c>
      <c r="M3160" s="9">
        <f t="shared" si="358"/>
        <v>75</v>
      </c>
      <c r="N3160" s="9">
        <f t="shared" si="359"/>
        <v>0</v>
      </c>
      <c r="O3160" s="9">
        <f t="shared" si="360"/>
        <v>0</v>
      </c>
      <c r="P3160" s="125">
        <f t="shared" si="361"/>
        <v>75</v>
      </c>
      <c r="Q3160" s="127">
        <f t="shared" si="362"/>
        <v>598</v>
      </c>
      <c r="R3160" s="128">
        <f t="shared" si="363"/>
        <v>673</v>
      </c>
      <c r="S3160" s="4" t="str">
        <f>VLOOKUP(D3160,[2]Sheet1!$F$1:$J$65536,5,0)</f>
        <v>6217975130009842279</v>
      </c>
      <c r="T3160" s="4" t="str">
        <f>VLOOKUP(D3160,[1]Sheet1!$F$1:$H$65536,3,0)</f>
        <v>穆海禄</v>
      </c>
      <c r="U3160" s="4"/>
      <c r="V3160" s="4" t="s">
        <v>56</v>
      </c>
      <c r="W3160" s="4" t="s">
        <v>56</v>
      </c>
      <c r="X3160" s="4" t="s">
        <v>56</v>
      </c>
    </row>
    <row r="3161" s="113" customFormat="1" hidden="1" customHeight="1" spans="1:24">
      <c r="A3161" s="9">
        <v>3160</v>
      </c>
      <c r="B3161" s="96" t="s">
        <v>66</v>
      </c>
      <c r="C3161" s="9" t="s">
        <v>7303</v>
      </c>
      <c r="D3161" s="9" t="s">
        <v>7304</v>
      </c>
      <c r="E3161" s="9" t="s">
        <v>7145</v>
      </c>
      <c r="F3161" s="9" t="s">
        <v>7210</v>
      </c>
      <c r="G3161" s="9" t="str">
        <f t="shared" si="364"/>
        <v>大石桥乡姚家湾村</v>
      </c>
      <c r="H3161" s="9" t="s">
        <v>7211</v>
      </c>
      <c r="I3161" s="9">
        <v>1</v>
      </c>
      <c r="J3161" s="9">
        <v>1</v>
      </c>
      <c r="K3161" s="9">
        <v>0</v>
      </c>
      <c r="L3161" s="9">
        <v>0</v>
      </c>
      <c r="M3161" s="9">
        <f t="shared" si="358"/>
        <v>75</v>
      </c>
      <c r="N3161" s="9">
        <f t="shared" si="359"/>
        <v>0</v>
      </c>
      <c r="O3161" s="9">
        <f t="shared" si="360"/>
        <v>0</v>
      </c>
      <c r="P3161" s="125">
        <f t="shared" si="361"/>
        <v>75</v>
      </c>
      <c r="Q3161" s="127">
        <f t="shared" si="362"/>
        <v>598</v>
      </c>
      <c r="R3161" s="128">
        <f t="shared" si="363"/>
        <v>673</v>
      </c>
      <c r="S3161" s="4" t="str">
        <f>VLOOKUP(D3161,[2]Sheet1!$F$1:$J$65536,5,0)</f>
        <v>6217975130016039208</v>
      </c>
      <c r="T3161" s="4" t="str">
        <f>VLOOKUP(D3161,[1]Sheet1!$F$1:$H$65536,3,0)</f>
        <v>毛新华</v>
      </c>
      <c r="U3161" s="4"/>
      <c r="V3161" s="4" t="s">
        <v>56</v>
      </c>
      <c r="W3161" s="4" t="s">
        <v>56</v>
      </c>
      <c r="X3161" s="4" t="s">
        <v>56</v>
      </c>
    </row>
    <row r="3162" s="113" customFormat="1" hidden="1" customHeight="1" spans="1:24">
      <c r="A3162" s="9">
        <v>3161</v>
      </c>
      <c r="B3162" s="96" t="s">
        <v>66</v>
      </c>
      <c r="C3162" s="9" t="s">
        <v>7305</v>
      </c>
      <c r="D3162" s="9" t="s">
        <v>7306</v>
      </c>
      <c r="E3162" s="9" t="s">
        <v>7145</v>
      </c>
      <c r="F3162" s="9" t="s">
        <v>7210</v>
      </c>
      <c r="G3162" s="9" t="str">
        <f t="shared" si="364"/>
        <v>大石桥乡姚家湾村</v>
      </c>
      <c r="H3162" s="9" t="s">
        <v>7211</v>
      </c>
      <c r="I3162" s="9">
        <v>1</v>
      </c>
      <c r="J3162" s="9">
        <v>1</v>
      </c>
      <c r="K3162" s="9">
        <v>0</v>
      </c>
      <c r="L3162" s="9">
        <v>0</v>
      </c>
      <c r="M3162" s="9">
        <f t="shared" si="358"/>
        <v>75</v>
      </c>
      <c r="N3162" s="9">
        <f t="shared" si="359"/>
        <v>0</v>
      </c>
      <c r="O3162" s="9">
        <f t="shared" si="360"/>
        <v>0</v>
      </c>
      <c r="P3162" s="125">
        <f t="shared" si="361"/>
        <v>75</v>
      </c>
      <c r="Q3162" s="127">
        <f t="shared" si="362"/>
        <v>598</v>
      </c>
      <c r="R3162" s="128">
        <f t="shared" si="363"/>
        <v>673</v>
      </c>
      <c r="S3162" s="4" t="str">
        <f>VLOOKUP(D3162,[2]Sheet1!$F$1:$J$65536,5,0)</f>
        <v>6217975130009844747</v>
      </c>
      <c r="T3162" s="4" t="str">
        <f>VLOOKUP(D3162,[1]Sheet1!$F$1:$H$65536,3,0)</f>
        <v>毛清娃</v>
      </c>
      <c r="U3162" s="4"/>
      <c r="V3162" s="4" t="s">
        <v>56</v>
      </c>
      <c r="W3162" s="4" t="s">
        <v>56</v>
      </c>
      <c r="X3162" s="4" t="s">
        <v>56</v>
      </c>
    </row>
    <row r="3163" s="113" customFormat="1" hidden="1" customHeight="1" spans="1:24">
      <c r="A3163" s="9">
        <v>3162</v>
      </c>
      <c r="B3163" s="96" t="s">
        <v>66</v>
      </c>
      <c r="C3163" s="9" t="s">
        <v>7307</v>
      </c>
      <c r="D3163" s="9" t="s">
        <v>7308</v>
      </c>
      <c r="E3163" s="9" t="s">
        <v>7145</v>
      </c>
      <c r="F3163" s="9" t="s">
        <v>7273</v>
      </c>
      <c r="G3163" s="9" t="str">
        <f t="shared" si="364"/>
        <v>大石桥乡陡岭村</v>
      </c>
      <c r="H3163" s="9" t="s">
        <v>7274</v>
      </c>
      <c r="I3163" s="9">
        <v>1</v>
      </c>
      <c r="J3163" s="9">
        <v>1</v>
      </c>
      <c r="K3163" s="9">
        <v>0</v>
      </c>
      <c r="L3163" s="9">
        <v>0</v>
      </c>
      <c r="M3163" s="9">
        <f t="shared" si="358"/>
        <v>75</v>
      </c>
      <c r="N3163" s="9">
        <f t="shared" si="359"/>
        <v>0</v>
      </c>
      <c r="O3163" s="9">
        <f t="shared" si="360"/>
        <v>0</v>
      </c>
      <c r="P3163" s="125">
        <f t="shared" si="361"/>
        <v>75</v>
      </c>
      <c r="Q3163" s="127">
        <f t="shared" si="362"/>
        <v>598</v>
      </c>
      <c r="R3163" s="128">
        <f t="shared" si="363"/>
        <v>673</v>
      </c>
      <c r="S3163" s="4" t="str">
        <f>VLOOKUP(D3163,[2]Sheet1!$F$1:$J$65536,5,0)</f>
        <v>6217975130009858044</v>
      </c>
      <c r="T3163" s="4" t="str">
        <f>VLOOKUP(D3163,[1]Sheet1!$F$1:$H$65536,3,0)</f>
        <v>马老章</v>
      </c>
      <c r="U3163" s="4"/>
      <c r="V3163" s="4" t="s">
        <v>56</v>
      </c>
      <c r="W3163" s="4" t="s">
        <v>56</v>
      </c>
      <c r="X3163" s="4" t="s">
        <v>56</v>
      </c>
    </row>
    <row r="3164" s="113" customFormat="1" hidden="1" customHeight="1" spans="1:24">
      <c r="A3164" s="9">
        <v>3163</v>
      </c>
      <c r="B3164" s="96" t="s">
        <v>66</v>
      </c>
      <c r="C3164" s="9" t="s">
        <v>7309</v>
      </c>
      <c r="D3164" s="9" t="s">
        <v>7310</v>
      </c>
      <c r="E3164" s="9" t="s">
        <v>7145</v>
      </c>
      <c r="F3164" s="9" t="s">
        <v>7167</v>
      </c>
      <c r="G3164" s="9" t="str">
        <f t="shared" si="364"/>
        <v>大石桥乡上横沟村</v>
      </c>
      <c r="H3164" s="9" t="s">
        <v>7168</v>
      </c>
      <c r="I3164" s="9">
        <v>1</v>
      </c>
      <c r="J3164" s="9">
        <v>1</v>
      </c>
      <c r="K3164" s="9">
        <v>0</v>
      </c>
      <c r="L3164" s="9">
        <v>0</v>
      </c>
      <c r="M3164" s="9">
        <f t="shared" si="358"/>
        <v>75</v>
      </c>
      <c r="N3164" s="9">
        <f t="shared" si="359"/>
        <v>0</v>
      </c>
      <c r="O3164" s="9">
        <f t="shared" si="360"/>
        <v>0</v>
      </c>
      <c r="P3164" s="125">
        <f t="shared" si="361"/>
        <v>75</v>
      </c>
      <c r="Q3164" s="127">
        <f t="shared" si="362"/>
        <v>598</v>
      </c>
      <c r="R3164" s="128">
        <f t="shared" si="363"/>
        <v>673</v>
      </c>
      <c r="S3164" s="4" t="str">
        <f>VLOOKUP(D3164,[2]Sheet1!$F$1:$J$65536,5,0)</f>
        <v>6217975130009919713</v>
      </c>
      <c r="T3164" s="4" t="str">
        <f>VLOOKUP(D3164,[1]Sheet1!$F$1:$H$65536,3,0)</f>
        <v>马建堂</v>
      </c>
      <c r="U3164" s="4"/>
      <c r="V3164" s="4" t="s">
        <v>56</v>
      </c>
      <c r="W3164" s="4" t="s">
        <v>56</v>
      </c>
      <c r="X3164" s="4" t="s">
        <v>56</v>
      </c>
    </row>
    <row r="3165" s="113" customFormat="1" hidden="1" customHeight="1" spans="1:24">
      <c r="A3165" s="9">
        <v>3164</v>
      </c>
      <c r="B3165" s="96" t="s">
        <v>66</v>
      </c>
      <c r="C3165" s="9" t="s">
        <v>1804</v>
      </c>
      <c r="D3165" s="9" t="s">
        <v>7311</v>
      </c>
      <c r="E3165" s="9" t="s">
        <v>7145</v>
      </c>
      <c r="F3165" s="9" t="s">
        <v>7167</v>
      </c>
      <c r="G3165" s="9" t="str">
        <f t="shared" si="364"/>
        <v>大石桥乡上横沟村</v>
      </c>
      <c r="H3165" s="9" t="s">
        <v>7168</v>
      </c>
      <c r="I3165" s="9">
        <v>1</v>
      </c>
      <c r="J3165" s="9">
        <v>1</v>
      </c>
      <c r="K3165" s="9">
        <v>0</v>
      </c>
      <c r="L3165" s="9">
        <v>0</v>
      </c>
      <c r="M3165" s="9">
        <f t="shared" si="358"/>
        <v>75</v>
      </c>
      <c r="N3165" s="9">
        <f t="shared" si="359"/>
        <v>0</v>
      </c>
      <c r="O3165" s="9">
        <f t="shared" si="360"/>
        <v>0</v>
      </c>
      <c r="P3165" s="125">
        <f t="shared" si="361"/>
        <v>75</v>
      </c>
      <c r="Q3165" s="127">
        <f t="shared" si="362"/>
        <v>598</v>
      </c>
      <c r="R3165" s="128">
        <f t="shared" si="363"/>
        <v>673</v>
      </c>
      <c r="S3165" s="4" t="str">
        <f>VLOOKUP(D3165,[2]Sheet1!$F$1:$J$65536,5,0)</f>
        <v>6217975130009919705</v>
      </c>
      <c r="T3165" s="4" t="str">
        <f>VLOOKUP(D3165,[1]Sheet1!$F$1:$H$65536,3,0)</f>
        <v>马建华</v>
      </c>
      <c r="U3165" s="4"/>
      <c r="V3165" s="4" t="s">
        <v>56</v>
      </c>
      <c r="W3165" s="4" t="s">
        <v>56</v>
      </c>
      <c r="X3165" s="4" t="s">
        <v>56</v>
      </c>
    </row>
    <row r="3166" s="113" customFormat="1" hidden="1" customHeight="1" spans="1:24">
      <c r="A3166" s="9">
        <v>3165</v>
      </c>
      <c r="B3166" s="96" t="s">
        <v>66</v>
      </c>
      <c r="C3166" s="9" t="s">
        <v>7312</v>
      </c>
      <c r="D3166" s="9" t="s">
        <v>7313</v>
      </c>
      <c r="E3166" s="9" t="s">
        <v>7145</v>
      </c>
      <c r="F3166" s="9" t="s">
        <v>7160</v>
      </c>
      <c r="G3166" s="9" t="str">
        <f t="shared" si="364"/>
        <v>大石桥乡郑家岭村</v>
      </c>
      <c r="H3166" s="9" t="s">
        <v>7161</v>
      </c>
      <c r="I3166" s="9">
        <v>1</v>
      </c>
      <c r="J3166" s="9">
        <v>1</v>
      </c>
      <c r="K3166" s="9">
        <v>0</v>
      </c>
      <c r="L3166" s="9">
        <v>0</v>
      </c>
      <c r="M3166" s="9">
        <f t="shared" si="358"/>
        <v>75</v>
      </c>
      <c r="N3166" s="9">
        <f t="shared" si="359"/>
        <v>0</v>
      </c>
      <c r="O3166" s="9">
        <f t="shared" si="360"/>
        <v>0</v>
      </c>
      <c r="P3166" s="125">
        <f t="shared" si="361"/>
        <v>75</v>
      </c>
      <c r="Q3166" s="127">
        <f t="shared" si="362"/>
        <v>598</v>
      </c>
      <c r="R3166" s="128">
        <f t="shared" si="363"/>
        <v>673</v>
      </c>
      <c r="S3166" s="4" t="str">
        <f>VLOOKUP(D3166,[2]Sheet1!$F$1:$J$65536,5,0)</f>
        <v>6217975130009866609</v>
      </c>
      <c r="T3166" s="4" t="str">
        <f>VLOOKUP(D3166,[1]Sheet1!$F$1:$H$65536,3,0)</f>
        <v>马国芳</v>
      </c>
      <c r="U3166" s="4"/>
      <c r="V3166" s="4" t="s">
        <v>56</v>
      </c>
      <c r="W3166" s="4" t="s">
        <v>56</v>
      </c>
      <c r="X3166" s="4" t="s">
        <v>56</v>
      </c>
    </row>
    <row r="3167" s="113" customFormat="1" hidden="1" customHeight="1" spans="1:24">
      <c r="A3167" s="9">
        <v>3166</v>
      </c>
      <c r="B3167" s="96" t="s">
        <v>66</v>
      </c>
      <c r="C3167" s="9" t="s">
        <v>7314</v>
      </c>
      <c r="D3167" s="9" t="s">
        <v>7315</v>
      </c>
      <c r="E3167" s="9" t="s">
        <v>7145</v>
      </c>
      <c r="F3167" s="9" t="s">
        <v>7297</v>
      </c>
      <c r="G3167" s="9" t="str">
        <f t="shared" si="364"/>
        <v>大石桥乡东湾村</v>
      </c>
      <c r="H3167" s="9" t="s">
        <v>7298</v>
      </c>
      <c r="I3167" s="9">
        <v>1</v>
      </c>
      <c r="J3167" s="9">
        <v>0</v>
      </c>
      <c r="K3167" s="9">
        <v>1</v>
      </c>
      <c r="L3167" s="9">
        <v>0</v>
      </c>
      <c r="M3167" s="9">
        <f t="shared" si="358"/>
        <v>0</v>
      </c>
      <c r="N3167" s="9">
        <f t="shared" si="359"/>
        <v>300</v>
      </c>
      <c r="O3167" s="9">
        <f t="shared" si="360"/>
        <v>0</v>
      </c>
      <c r="P3167" s="125">
        <f t="shared" si="361"/>
        <v>300</v>
      </c>
      <c r="Q3167" s="127">
        <f t="shared" si="362"/>
        <v>598</v>
      </c>
      <c r="R3167" s="128">
        <f t="shared" si="363"/>
        <v>898</v>
      </c>
      <c r="S3167" s="4" t="str">
        <f>VLOOKUP(D3167,[2]Sheet1!$F$1:$J$65536,5,0)</f>
        <v>623059486701693442</v>
      </c>
      <c r="T3167" s="4" t="str">
        <f>VLOOKUP(D3167,[1]Sheet1!$F$1:$H$65536,3,0)</f>
        <v>马国常</v>
      </c>
      <c r="U3167" s="4"/>
      <c r="V3167" s="4" t="s">
        <v>56</v>
      </c>
      <c r="W3167" s="4" t="s">
        <v>56</v>
      </c>
      <c r="X3167" s="4" t="s">
        <v>56</v>
      </c>
    </row>
    <row r="3168" s="113" customFormat="1" hidden="1" customHeight="1" spans="1:24">
      <c r="A3168" s="9">
        <v>3167</v>
      </c>
      <c r="B3168" s="96" t="s">
        <v>66</v>
      </c>
      <c r="C3168" s="9" t="s">
        <v>7316</v>
      </c>
      <c r="D3168" s="9" t="s">
        <v>7317</v>
      </c>
      <c r="E3168" s="9" t="s">
        <v>7145</v>
      </c>
      <c r="F3168" s="9" t="s">
        <v>7220</v>
      </c>
      <c r="G3168" s="9" t="str">
        <f t="shared" si="364"/>
        <v>大石桥乡孙台村</v>
      </c>
      <c r="H3168" s="9" t="s">
        <v>7221</v>
      </c>
      <c r="I3168" s="9">
        <v>1</v>
      </c>
      <c r="J3168" s="9">
        <v>1</v>
      </c>
      <c r="K3168" s="9">
        <v>0</v>
      </c>
      <c r="L3168" s="9">
        <v>0</v>
      </c>
      <c r="M3168" s="9">
        <f t="shared" si="358"/>
        <v>75</v>
      </c>
      <c r="N3168" s="9">
        <f t="shared" si="359"/>
        <v>0</v>
      </c>
      <c r="O3168" s="9">
        <f t="shared" si="360"/>
        <v>0</v>
      </c>
      <c r="P3168" s="125">
        <f t="shared" si="361"/>
        <v>75</v>
      </c>
      <c r="Q3168" s="127">
        <f t="shared" si="362"/>
        <v>598</v>
      </c>
      <c r="R3168" s="128">
        <f t="shared" si="363"/>
        <v>673</v>
      </c>
      <c r="S3168" s="4" t="str">
        <f>VLOOKUP(D3168,[2]Sheet1!$F$1:$J$65536,5,0)</f>
        <v>6217975130009907296</v>
      </c>
      <c r="T3168" s="4" t="str">
        <f>VLOOKUP(D3168,[1]Sheet1!$F$1:$H$65536,3,0)</f>
        <v>马邓五</v>
      </c>
      <c r="U3168" s="4"/>
      <c r="V3168" s="4" t="s">
        <v>56</v>
      </c>
      <c r="W3168" s="4" t="s">
        <v>56</v>
      </c>
      <c r="X3168" s="4" t="s">
        <v>56</v>
      </c>
    </row>
    <row r="3169" s="113" customFormat="1" hidden="1" customHeight="1" spans="1:24">
      <c r="A3169" s="9">
        <v>3168</v>
      </c>
      <c r="B3169" s="96" t="s">
        <v>66</v>
      </c>
      <c r="C3169" s="9" t="s">
        <v>7318</v>
      </c>
      <c r="D3169" s="9" t="s">
        <v>7319</v>
      </c>
      <c r="E3169" s="9" t="s">
        <v>7145</v>
      </c>
      <c r="F3169" s="9" t="s">
        <v>7220</v>
      </c>
      <c r="G3169" s="9" t="str">
        <f t="shared" si="364"/>
        <v>大石桥乡孙台村</v>
      </c>
      <c r="H3169" s="9" t="s">
        <v>7221</v>
      </c>
      <c r="I3169" s="9">
        <v>1</v>
      </c>
      <c r="J3169" s="9">
        <v>1</v>
      </c>
      <c r="K3169" s="9">
        <v>0</v>
      </c>
      <c r="L3169" s="9">
        <v>0</v>
      </c>
      <c r="M3169" s="9">
        <f t="shared" si="358"/>
        <v>75</v>
      </c>
      <c r="N3169" s="9">
        <f t="shared" si="359"/>
        <v>0</v>
      </c>
      <c r="O3169" s="9">
        <f t="shared" si="360"/>
        <v>0</v>
      </c>
      <c r="P3169" s="125">
        <f t="shared" si="361"/>
        <v>75</v>
      </c>
      <c r="Q3169" s="127">
        <f t="shared" si="362"/>
        <v>598</v>
      </c>
      <c r="R3169" s="128">
        <f t="shared" si="363"/>
        <v>673</v>
      </c>
      <c r="S3169" s="4" t="str">
        <f>VLOOKUP(D3169,[2]Sheet1!$F$1:$J$65536,5,0)</f>
        <v>6217975130009907288</v>
      </c>
      <c r="T3169" s="4" t="str">
        <f>VLOOKUP(D3169,[1]Sheet1!$F$1:$H$65536,3,0)</f>
        <v>马邓法</v>
      </c>
      <c r="U3169" s="4"/>
      <c r="V3169" s="4" t="s">
        <v>56</v>
      </c>
      <c r="W3169" s="4" t="s">
        <v>56</v>
      </c>
      <c r="X3169" s="4" t="s">
        <v>56</v>
      </c>
    </row>
    <row r="3170" s="113" customFormat="1" hidden="1" customHeight="1" spans="1:24">
      <c r="A3170" s="9">
        <v>3169</v>
      </c>
      <c r="B3170" s="96" t="s">
        <v>66</v>
      </c>
      <c r="C3170" s="9" t="s">
        <v>7320</v>
      </c>
      <c r="D3170" s="9" t="s">
        <v>7321</v>
      </c>
      <c r="E3170" s="9" t="s">
        <v>7145</v>
      </c>
      <c r="F3170" s="9" t="s">
        <v>7322</v>
      </c>
      <c r="G3170" s="9" t="str">
        <f t="shared" si="364"/>
        <v>大石桥乡贾洼村</v>
      </c>
      <c r="H3170" s="9" t="s">
        <v>7323</v>
      </c>
      <c r="I3170" s="9">
        <v>1</v>
      </c>
      <c r="J3170" s="9">
        <v>1</v>
      </c>
      <c r="K3170" s="9">
        <v>0</v>
      </c>
      <c r="L3170" s="9">
        <v>0</v>
      </c>
      <c r="M3170" s="9">
        <f t="shared" si="358"/>
        <v>75</v>
      </c>
      <c r="N3170" s="9">
        <f t="shared" si="359"/>
        <v>0</v>
      </c>
      <c r="O3170" s="9">
        <f t="shared" si="360"/>
        <v>0</v>
      </c>
      <c r="P3170" s="125">
        <f t="shared" si="361"/>
        <v>75</v>
      </c>
      <c r="Q3170" s="127">
        <f t="shared" si="362"/>
        <v>598</v>
      </c>
      <c r="R3170" s="128">
        <f t="shared" si="363"/>
        <v>673</v>
      </c>
      <c r="S3170" s="4" t="str">
        <f>VLOOKUP(D3170,[2]Sheet1!$F$1:$J$65536,5,0)</f>
        <v>6217975130009894635</v>
      </c>
      <c r="T3170" s="4" t="str">
        <f>VLOOKUP(D3170,[1]Sheet1!$F$1:$H$65536,3,0)</f>
        <v>马大狗</v>
      </c>
      <c r="U3170" s="4"/>
      <c r="V3170" s="4" t="s">
        <v>56</v>
      </c>
      <c r="W3170" s="4" t="s">
        <v>56</v>
      </c>
      <c r="X3170" s="4" t="s">
        <v>56</v>
      </c>
    </row>
    <row r="3171" s="113" customFormat="1" hidden="1" customHeight="1" spans="1:24">
      <c r="A3171" s="9">
        <v>3170</v>
      </c>
      <c r="B3171" s="96" t="s">
        <v>66</v>
      </c>
      <c r="C3171" s="9" t="s">
        <v>7324</v>
      </c>
      <c r="D3171" s="9" t="s">
        <v>7325</v>
      </c>
      <c r="E3171" s="9" t="s">
        <v>7145</v>
      </c>
      <c r="F3171" s="9" t="s">
        <v>7273</v>
      </c>
      <c r="G3171" s="9" t="str">
        <f t="shared" si="364"/>
        <v>大石桥乡陡岭村</v>
      </c>
      <c r="H3171" s="9" t="s">
        <v>7274</v>
      </c>
      <c r="I3171" s="9">
        <v>1</v>
      </c>
      <c r="J3171" s="9">
        <v>1</v>
      </c>
      <c r="K3171" s="9">
        <v>0</v>
      </c>
      <c r="L3171" s="9">
        <v>0</v>
      </c>
      <c r="M3171" s="9">
        <f t="shared" si="358"/>
        <v>75</v>
      </c>
      <c r="N3171" s="9">
        <f t="shared" si="359"/>
        <v>0</v>
      </c>
      <c r="O3171" s="9">
        <f t="shared" si="360"/>
        <v>0</v>
      </c>
      <c r="P3171" s="125">
        <f t="shared" si="361"/>
        <v>75</v>
      </c>
      <c r="Q3171" s="127">
        <f t="shared" si="362"/>
        <v>598</v>
      </c>
      <c r="R3171" s="128">
        <f t="shared" si="363"/>
        <v>673</v>
      </c>
      <c r="S3171" s="4" t="str">
        <f>VLOOKUP(D3171,[2]Sheet1!$F$1:$J$65536,5,0)</f>
        <v>6217975130009857905</v>
      </c>
      <c r="T3171" s="4" t="str">
        <f>VLOOKUP(D3171,[1]Sheet1!$F$1:$H$65536,3,0)</f>
        <v>马春华</v>
      </c>
      <c r="U3171" s="4"/>
      <c r="V3171" s="4" t="s">
        <v>56</v>
      </c>
      <c r="W3171" s="4" t="s">
        <v>56</v>
      </c>
      <c r="X3171" s="4" t="s">
        <v>56</v>
      </c>
    </row>
    <row r="3172" s="113" customFormat="1" hidden="1" customHeight="1" spans="1:24">
      <c r="A3172" s="9">
        <v>3171</v>
      </c>
      <c r="B3172" s="96" t="s">
        <v>66</v>
      </c>
      <c r="C3172" s="9" t="s">
        <v>7326</v>
      </c>
      <c r="D3172" s="9" t="s">
        <v>7327</v>
      </c>
      <c r="E3172" s="9" t="s">
        <v>7145</v>
      </c>
      <c r="F3172" s="9" t="s">
        <v>7252</v>
      </c>
      <c r="G3172" s="9" t="str">
        <f t="shared" si="364"/>
        <v>大石桥乡池塘垭村</v>
      </c>
      <c r="H3172" s="9" t="s">
        <v>7253</v>
      </c>
      <c r="I3172" s="9">
        <v>1</v>
      </c>
      <c r="J3172" s="9">
        <v>1</v>
      </c>
      <c r="K3172" s="9">
        <v>0</v>
      </c>
      <c r="L3172" s="9">
        <v>0</v>
      </c>
      <c r="M3172" s="9">
        <f t="shared" si="358"/>
        <v>75</v>
      </c>
      <c r="N3172" s="9">
        <f t="shared" si="359"/>
        <v>0</v>
      </c>
      <c r="O3172" s="9">
        <f t="shared" si="360"/>
        <v>0</v>
      </c>
      <c r="P3172" s="125">
        <f t="shared" si="361"/>
        <v>75</v>
      </c>
      <c r="Q3172" s="127">
        <f t="shared" si="362"/>
        <v>598</v>
      </c>
      <c r="R3172" s="128">
        <f t="shared" si="363"/>
        <v>673</v>
      </c>
      <c r="S3172" s="4" t="str">
        <f>VLOOKUP(D3172,[2]Sheet1!$F$1:$J$65536,5,0)</f>
        <v>6217975130009881202</v>
      </c>
      <c r="T3172" s="4" t="str">
        <f>VLOOKUP(D3172,[1]Sheet1!$F$1:$H$65536,3,0)</f>
        <v>刘自有</v>
      </c>
      <c r="U3172" s="4"/>
      <c r="V3172" s="4" t="s">
        <v>56</v>
      </c>
      <c r="W3172" s="4" t="s">
        <v>56</v>
      </c>
      <c r="X3172" s="4" t="s">
        <v>56</v>
      </c>
    </row>
    <row r="3173" s="113" customFormat="1" hidden="1" customHeight="1" spans="1:24">
      <c r="A3173" s="9">
        <v>3172</v>
      </c>
      <c r="B3173" s="96" t="s">
        <v>853</v>
      </c>
      <c r="C3173" s="9" t="s">
        <v>7328</v>
      </c>
      <c r="D3173" s="9" t="s">
        <v>7329</v>
      </c>
      <c r="E3173" s="9" t="s">
        <v>7145</v>
      </c>
      <c r="F3173" s="9" t="s">
        <v>7297</v>
      </c>
      <c r="G3173" s="9" t="str">
        <f t="shared" si="364"/>
        <v>大石桥乡东湾村</v>
      </c>
      <c r="H3173" s="9" t="s">
        <v>7298</v>
      </c>
      <c r="I3173" s="9">
        <v>1</v>
      </c>
      <c r="J3173" s="9">
        <v>1</v>
      </c>
      <c r="K3173" s="9">
        <v>0</v>
      </c>
      <c r="L3173" s="9">
        <v>0</v>
      </c>
      <c r="M3173" s="9">
        <f t="shared" si="358"/>
        <v>75</v>
      </c>
      <c r="N3173" s="9">
        <f t="shared" si="359"/>
        <v>0</v>
      </c>
      <c r="O3173" s="9">
        <f t="shared" si="360"/>
        <v>0</v>
      </c>
      <c r="P3173" s="125">
        <f t="shared" si="361"/>
        <v>75</v>
      </c>
      <c r="Q3173" s="127">
        <f t="shared" si="362"/>
        <v>598</v>
      </c>
      <c r="R3173" s="128">
        <f t="shared" si="363"/>
        <v>673</v>
      </c>
      <c r="S3173" s="4" t="str">
        <f>VLOOKUP(D3173,[2]Sheet1!$F$1:$J$65536,5,0)</f>
        <v>6214672450004216227</v>
      </c>
      <c r="T3173" s="4" t="str">
        <f>VLOOKUP(D3173,[1]Sheet1!$F$1:$H$65536,3,0)</f>
        <v>刘勇星</v>
      </c>
      <c r="U3173" s="4"/>
      <c r="V3173" s="4" t="s">
        <v>56</v>
      </c>
      <c r="W3173" s="4" t="s">
        <v>56</v>
      </c>
      <c r="X3173" s="4" t="s">
        <v>56</v>
      </c>
    </row>
    <row r="3174" s="113" customFormat="1" hidden="1" customHeight="1" spans="1:24">
      <c r="A3174" s="9">
        <v>3173</v>
      </c>
      <c r="B3174" s="96" t="s">
        <v>66</v>
      </c>
      <c r="C3174" s="9" t="s">
        <v>7330</v>
      </c>
      <c r="D3174" s="9" t="s">
        <v>7331</v>
      </c>
      <c r="E3174" s="9" t="s">
        <v>7145</v>
      </c>
      <c r="F3174" s="9" t="s">
        <v>7163</v>
      </c>
      <c r="G3174" s="9" t="str">
        <f t="shared" si="364"/>
        <v>大石桥乡刘家沟村</v>
      </c>
      <c r="H3174" s="9" t="s">
        <v>7164</v>
      </c>
      <c r="I3174" s="9">
        <v>1</v>
      </c>
      <c r="J3174" s="9">
        <v>1</v>
      </c>
      <c r="K3174" s="9">
        <v>0</v>
      </c>
      <c r="L3174" s="9">
        <v>0</v>
      </c>
      <c r="M3174" s="9">
        <f t="shared" si="358"/>
        <v>75</v>
      </c>
      <c r="N3174" s="9">
        <f t="shared" si="359"/>
        <v>0</v>
      </c>
      <c r="O3174" s="9">
        <f t="shared" si="360"/>
        <v>0</v>
      </c>
      <c r="P3174" s="125">
        <f t="shared" si="361"/>
        <v>75</v>
      </c>
      <c r="Q3174" s="127">
        <f t="shared" si="362"/>
        <v>598</v>
      </c>
      <c r="R3174" s="128">
        <f t="shared" si="363"/>
        <v>673</v>
      </c>
      <c r="S3174" s="4" t="str">
        <f>VLOOKUP(D3174,[2]Sheet1!$F$1:$J$65536,5,0)</f>
        <v>6217975130009915976</v>
      </c>
      <c r="T3174" s="4" t="str">
        <f>VLOOKUP(D3174,[1]Sheet1!$F$1:$H$65536,3,0)</f>
        <v>刘秀栓</v>
      </c>
      <c r="U3174" s="4"/>
      <c r="V3174" s="4" t="s">
        <v>56</v>
      </c>
      <c r="W3174" s="4" t="s">
        <v>56</v>
      </c>
      <c r="X3174" s="4" t="s">
        <v>56</v>
      </c>
    </row>
    <row r="3175" s="113" customFormat="1" hidden="1" customHeight="1" spans="1:24">
      <c r="A3175" s="9">
        <v>3174</v>
      </c>
      <c r="B3175" s="96" t="s">
        <v>66</v>
      </c>
      <c r="C3175" s="9" t="s">
        <v>7332</v>
      </c>
      <c r="D3175" s="9" t="s">
        <v>7333</v>
      </c>
      <c r="E3175" s="9" t="s">
        <v>7145</v>
      </c>
      <c r="F3175" s="9" t="s">
        <v>7201</v>
      </c>
      <c r="G3175" s="9" t="str">
        <f t="shared" si="364"/>
        <v>大石桥乡横沟村</v>
      </c>
      <c r="H3175" s="9" t="s">
        <v>7168</v>
      </c>
      <c r="I3175" s="9">
        <v>1</v>
      </c>
      <c r="J3175" s="9">
        <v>1</v>
      </c>
      <c r="K3175" s="9">
        <v>0</v>
      </c>
      <c r="L3175" s="9">
        <v>0</v>
      </c>
      <c r="M3175" s="9">
        <f t="shared" si="358"/>
        <v>75</v>
      </c>
      <c r="N3175" s="9">
        <f t="shared" si="359"/>
        <v>0</v>
      </c>
      <c r="O3175" s="9">
        <f t="shared" si="360"/>
        <v>0</v>
      </c>
      <c r="P3175" s="125">
        <f t="shared" si="361"/>
        <v>75</v>
      </c>
      <c r="Q3175" s="127">
        <f t="shared" si="362"/>
        <v>598</v>
      </c>
      <c r="R3175" s="128">
        <f t="shared" si="363"/>
        <v>673</v>
      </c>
      <c r="S3175" s="4" t="str">
        <f>VLOOKUP(D3175,[2]Sheet1!$F$1:$J$65536,5,0)</f>
        <v>6217975130009872938</v>
      </c>
      <c r="T3175" s="4" t="str">
        <f>VLOOKUP(D3175,[1]Sheet1!$F$1:$H$65536,3,0)</f>
        <v>刘双欠</v>
      </c>
      <c r="U3175" s="4"/>
      <c r="V3175" s="4" t="s">
        <v>56</v>
      </c>
      <c r="W3175" s="4" t="s">
        <v>56</v>
      </c>
      <c r="X3175" s="4" t="s">
        <v>56</v>
      </c>
    </row>
    <row r="3176" s="113" customFormat="1" hidden="1" customHeight="1" spans="1:24">
      <c r="A3176" s="9">
        <v>3175</v>
      </c>
      <c r="B3176" s="96" t="s">
        <v>66</v>
      </c>
      <c r="C3176" s="9" t="s">
        <v>7334</v>
      </c>
      <c r="D3176" s="9" t="s">
        <v>7335</v>
      </c>
      <c r="E3176" s="9" t="s">
        <v>7145</v>
      </c>
      <c r="F3176" s="9" t="s">
        <v>7336</v>
      </c>
      <c r="G3176" s="9" t="str">
        <f t="shared" si="364"/>
        <v>大石桥乡段台村</v>
      </c>
      <c r="H3176" s="9" t="s">
        <v>7337</v>
      </c>
      <c r="I3176" s="9">
        <v>1</v>
      </c>
      <c r="J3176" s="9">
        <v>0</v>
      </c>
      <c r="K3176" s="9">
        <v>0</v>
      </c>
      <c r="L3176" s="9">
        <v>1</v>
      </c>
      <c r="M3176" s="9">
        <f t="shared" si="358"/>
        <v>0</v>
      </c>
      <c r="N3176" s="9">
        <f t="shared" si="359"/>
        <v>0</v>
      </c>
      <c r="O3176" s="9">
        <f t="shared" si="360"/>
        <v>600</v>
      </c>
      <c r="P3176" s="125">
        <f t="shared" si="361"/>
        <v>600</v>
      </c>
      <c r="Q3176" s="127">
        <f t="shared" si="362"/>
        <v>598</v>
      </c>
      <c r="R3176" s="128">
        <f t="shared" si="363"/>
        <v>1198</v>
      </c>
      <c r="S3176" s="4" t="str">
        <f>VLOOKUP(D3176,[2]Sheet1!$F$1:$J$65536,5,0)</f>
        <v>6217975130009893058</v>
      </c>
      <c r="T3176" s="4" t="str">
        <f>VLOOKUP(D3176,[1]Sheet1!$F$1:$H$65536,3,0)</f>
        <v>刘书华</v>
      </c>
      <c r="U3176" s="4"/>
      <c r="V3176" s="4" t="s">
        <v>56</v>
      </c>
      <c r="W3176" s="4" t="s">
        <v>56</v>
      </c>
      <c r="X3176" s="4" t="s">
        <v>56</v>
      </c>
    </row>
    <row r="3177" s="113" customFormat="1" hidden="1" customHeight="1" spans="1:24">
      <c r="A3177" s="9">
        <v>3176</v>
      </c>
      <c r="B3177" s="96" t="s">
        <v>66</v>
      </c>
      <c r="C3177" s="9" t="s">
        <v>7338</v>
      </c>
      <c r="D3177" s="9" t="s">
        <v>7339</v>
      </c>
      <c r="E3177" s="9" t="s">
        <v>7145</v>
      </c>
      <c r="F3177" s="9" t="s">
        <v>7336</v>
      </c>
      <c r="G3177" s="9" t="str">
        <f t="shared" si="364"/>
        <v>大石桥乡段台村</v>
      </c>
      <c r="H3177" s="9" t="s">
        <v>7337</v>
      </c>
      <c r="I3177" s="9">
        <v>1</v>
      </c>
      <c r="J3177" s="9">
        <v>1</v>
      </c>
      <c r="K3177" s="9">
        <v>0</v>
      </c>
      <c r="L3177" s="9">
        <v>0</v>
      </c>
      <c r="M3177" s="9">
        <f t="shared" si="358"/>
        <v>75</v>
      </c>
      <c r="N3177" s="9">
        <f t="shared" si="359"/>
        <v>0</v>
      </c>
      <c r="O3177" s="9">
        <f t="shared" si="360"/>
        <v>0</v>
      </c>
      <c r="P3177" s="125">
        <f t="shared" si="361"/>
        <v>75</v>
      </c>
      <c r="Q3177" s="127">
        <f t="shared" si="362"/>
        <v>598</v>
      </c>
      <c r="R3177" s="128">
        <f t="shared" si="363"/>
        <v>673</v>
      </c>
      <c r="S3177" s="4" t="str">
        <f>VLOOKUP(D3177,[2]Sheet1!$F$1:$J$65536,5,0)</f>
        <v>6217975130009893033</v>
      </c>
      <c r="T3177" s="4" t="str">
        <f>VLOOKUP(D3177,[1]Sheet1!$F$1:$H$65536,3,0)</f>
        <v>刘三群</v>
      </c>
      <c r="U3177" s="4"/>
      <c r="V3177" s="4" t="s">
        <v>56</v>
      </c>
      <c r="W3177" s="4" t="s">
        <v>56</v>
      </c>
      <c r="X3177" s="4" t="s">
        <v>56</v>
      </c>
    </row>
    <row r="3178" s="113" customFormat="1" hidden="1" customHeight="1" spans="1:24">
      <c r="A3178" s="9">
        <v>3177</v>
      </c>
      <c r="B3178" s="96" t="s">
        <v>66</v>
      </c>
      <c r="C3178" s="9" t="s">
        <v>7340</v>
      </c>
      <c r="D3178" s="9" t="s">
        <v>7341</v>
      </c>
      <c r="E3178" s="9" t="s">
        <v>7145</v>
      </c>
      <c r="F3178" s="9" t="s">
        <v>7248</v>
      </c>
      <c r="G3178" s="9" t="str">
        <f t="shared" si="364"/>
        <v>大石桥乡荆巴岭村</v>
      </c>
      <c r="H3178" s="9" t="s">
        <v>7249</v>
      </c>
      <c r="I3178" s="9">
        <v>1</v>
      </c>
      <c r="J3178" s="9">
        <v>0</v>
      </c>
      <c r="K3178" s="9">
        <v>0</v>
      </c>
      <c r="L3178" s="9">
        <v>1</v>
      </c>
      <c r="M3178" s="9">
        <f t="shared" si="358"/>
        <v>0</v>
      </c>
      <c r="N3178" s="9">
        <f t="shared" si="359"/>
        <v>0</v>
      </c>
      <c r="O3178" s="9">
        <f t="shared" si="360"/>
        <v>600</v>
      </c>
      <c r="P3178" s="125">
        <f t="shared" si="361"/>
        <v>600</v>
      </c>
      <c r="Q3178" s="127">
        <f t="shared" si="362"/>
        <v>598</v>
      </c>
      <c r="R3178" s="128">
        <f t="shared" si="363"/>
        <v>1198</v>
      </c>
      <c r="S3178" s="4" t="str">
        <f>VLOOKUP(D3178,[2]Sheet1!$F$1:$J$65536,5,0)</f>
        <v>6217975130009839150</v>
      </c>
      <c r="T3178" s="4" t="str">
        <f>VLOOKUP(D3178,[1]Sheet1!$F$1:$H$65536,3,0)</f>
        <v>刘梅香</v>
      </c>
      <c r="U3178" s="4"/>
      <c r="V3178" s="4" t="s">
        <v>56</v>
      </c>
      <c r="W3178" s="4" t="s">
        <v>56</v>
      </c>
      <c r="X3178" s="4" t="s">
        <v>56</v>
      </c>
    </row>
    <row r="3179" s="113" customFormat="1" hidden="1" customHeight="1" spans="1:24">
      <c r="A3179" s="9">
        <v>3178</v>
      </c>
      <c r="B3179" s="96" t="s">
        <v>66</v>
      </c>
      <c r="C3179" s="9" t="s">
        <v>7342</v>
      </c>
      <c r="D3179" s="9" t="s">
        <v>7343</v>
      </c>
      <c r="E3179" s="9" t="s">
        <v>7145</v>
      </c>
      <c r="F3179" s="9" t="s">
        <v>7201</v>
      </c>
      <c r="G3179" s="9" t="str">
        <f t="shared" si="364"/>
        <v>大石桥乡横沟村</v>
      </c>
      <c r="H3179" s="9" t="s">
        <v>7168</v>
      </c>
      <c r="I3179" s="9">
        <v>1</v>
      </c>
      <c r="J3179" s="9">
        <v>1</v>
      </c>
      <c r="K3179" s="9">
        <v>0</v>
      </c>
      <c r="L3179" s="9">
        <v>0</v>
      </c>
      <c r="M3179" s="9">
        <f t="shared" si="358"/>
        <v>75</v>
      </c>
      <c r="N3179" s="9">
        <f t="shared" si="359"/>
        <v>0</v>
      </c>
      <c r="O3179" s="9">
        <f t="shared" si="360"/>
        <v>0</v>
      </c>
      <c r="P3179" s="125">
        <f t="shared" si="361"/>
        <v>75</v>
      </c>
      <c r="Q3179" s="127">
        <f t="shared" si="362"/>
        <v>598</v>
      </c>
      <c r="R3179" s="128">
        <f t="shared" si="363"/>
        <v>673</v>
      </c>
      <c r="S3179" s="4" t="str">
        <f>VLOOKUP(D3179,[2]Sheet1!$F$1:$J$65536,5,0)</f>
        <v>6217975130009872888</v>
      </c>
      <c r="T3179" s="4" t="str">
        <f>VLOOKUP(D3179,[1]Sheet1!$F$1:$H$65536,3,0)</f>
        <v>刘六娃</v>
      </c>
      <c r="U3179" s="4"/>
      <c r="V3179" s="4" t="s">
        <v>56</v>
      </c>
      <c r="W3179" s="4" t="s">
        <v>56</v>
      </c>
      <c r="X3179" s="4" t="s">
        <v>56</v>
      </c>
    </row>
    <row r="3180" s="113" customFormat="1" hidden="1" customHeight="1" spans="1:24">
      <c r="A3180" s="9">
        <v>3179</v>
      </c>
      <c r="B3180" s="96" t="s">
        <v>131</v>
      </c>
      <c r="C3180" s="9" t="s">
        <v>7344</v>
      </c>
      <c r="D3180" s="9" t="s">
        <v>7345</v>
      </c>
      <c r="E3180" s="9" t="s">
        <v>7145</v>
      </c>
      <c r="F3180" s="9" t="s">
        <v>7238</v>
      </c>
      <c r="G3180" s="9" t="str">
        <f t="shared" si="364"/>
        <v>大石桥乡刘家坪村</v>
      </c>
      <c r="H3180" s="9" t="s">
        <v>7239</v>
      </c>
      <c r="I3180" s="9">
        <v>1</v>
      </c>
      <c r="J3180" s="9">
        <v>1</v>
      </c>
      <c r="K3180" s="9">
        <v>0</v>
      </c>
      <c r="L3180" s="9">
        <v>0</v>
      </c>
      <c r="M3180" s="9">
        <f t="shared" si="358"/>
        <v>75</v>
      </c>
      <c r="N3180" s="9">
        <f t="shared" si="359"/>
        <v>0</v>
      </c>
      <c r="O3180" s="9">
        <f t="shared" si="360"/>
        <v>0</v>
      </c>
      <c r="P3180" s="125">
        <f t="shared" si="361"/>
        <v>75</v>
      </c>
      <c r="Q3180" s="127">
        <f t="shared" si="362"/>
        <v>598</v>
      </c>
      <c r="R3180" s="128">
        <f t="shared" si="363"/>
        <v>673</v>
      </c>
      <c r="S3180" s="4" t="str">
        <f>VLOOKUP(D3180,[2]Sheet1!$F$1:$J$65536,5,0)</f>
        <v>6217975130027663558</v>
      </c>
      <c r="T3180" s="4" t="str">
        <f>VLOOKUP(D3180,[1]Sheet1!$F$1:$H$65536,3,0)</f>
        <v>刘丽萍</v>
      </c>
      <c r="U3180" s="4"/>
      <c r="V3180" s="4" t="s">
        <v>56</v>
      </c>
      <c r="W3180" s="4" t="s">
        <v>56</v>
      </c>
      <c r="X3180" s="4" t="s">
        <v>56</v>
      </c>
    </row>
    <row r="3181" s="113" customFormat="1" hidden="1" customHeight="1" spans="1:24">
      <c r="A3181" s="9">
        <v>3180</v>
      </c>
      <c r="B3181" s="96" t="s">
        <v>123</v>
      </c>
      <c r="C3181" s="9" t="s">
        <v>7346</v>
      </c>
      <c r="D3181" s="9" t="s">
        <v>7347</v>
      </c>
      <c r="E3181" s="9" t="s">
        <v>7145</v>
      </c>
      <c r="F3181" s="9" t="s">
        <v>7210</v>
      </c>
      <c r="G3181" s="9" t="str">
        <f t="shared" si="364"/>
        <v>大石桥乡姚家湾村</v>
      </c>
      <c r="H3181" s="9" t="s">
        <v>7211</v>
      </c>
      <c r="I3181" s="9">
        <v>1</v>
      </c>
      <c r="J3181" s="9">
        <v>0</v>
      </c>
      <c r="K3181" s="9">
        <v>1</v>
      </c>
      <c r="L3181" s="9">
        <v>0</v>
      </c>
      <c r="M3181" s="9">
        <f t="shared" si="358"/>
        <v>0</v>
      </c>
      <c r="N3181" s="9">
        <f t="shared" si="359"/>
        <v>300</v>
      </c>
      <c r="O3181" s="9">
        <f t="shared" si="360"/>
        <v>0</v>
      </c>
      <c r="P3181" s="125">
        <f t="shared" si="361"/>
        <v>300</v>
      </c>
      <c r="Q3181" s="127">
        <f t="shared" si="362"/>
        <v>598</v>
      </c>
      <c r="R3181" s="128">
        <f t="shared" si="363"/>
        <v>898</v>
      </c>
      <c r="S3181" s="4" t="str">
        <f>VLOOKUP(D3181,[2]Sheet1!$F$1:$J$65536,5,0)</f>
        <v>6217975130009844432</v>
      </c>
      <c r="T3181" s="4" t="str">
        <f>VLOOKUP(D3181,[1]Sheet1!$F$1:$H$65536,3,0)</f>
        <v>刘国庆</v>
      </c>
      <c r="U3181" s="4"/>
      <c r="V3181" s="4" t="s">
        <v>56</v>
      </c>
      <c r="W3181" s="4" t="s">
        <v>56</v>
      </c>
      <c r="X3181" s="4" t="s">
        <v>56</v>
      </c>
    </row>
    <row r="3182" s="113" customFormat="1" hidden="1" customHeight="1" spans="1:24">
      <c r="A3182" s="9">
        <v>3181</v>
      </c>
      <c r="B3182" s="96" t="s">
        <v>66</v>
      </c>
      <c r="C3182" s="9" t="s">
        <v>7348</v>
      </c>
      <c r="D3182" s="9" t="s">
        <v>7349</v>
      </c>
      <c r="E3182" s="9" t="s">
        <v>7145</v>
      </c>
      <c r="F3182" s="9" t="s">
        <v>7146</v>
      </c>
      <c r="G3182" s="9" t="str">
        <f t="shared" si="364"/>
        <v>大石桥乡石燕河村</v>
      </c>
      <c r="H3182" s="9" t="s">
        <v>7147</v>
      </c>
      <c r="I3182" s="9">
        <v>1</v>
      </c>
      <c r="J3182" s="9">
        <v>1</v>
      </c>
      <c r="K3182" s="9">
        <v>0</v>
      </c>
      <c r="L3182" s="9">
        <v>0</v>
      </c>
      <c r="M3182" s="9">
        <f t="shared" si="358"/>
        <v>75</v>
      </c>
      <c r="N3182" s="9">
        <f t="shared" si="359"/>
        <v>0</v>
      </c>
      <c r="O3182" s="9">
        <f t="shared" si="360"/>
        <v>0</v>
      </c>
      <c r="P3182" s="125">
        <f t="shared" si="361"/>
        <v>75</v>
      </c>
      <c r="Q3182" s="127">
        <f t="shared" si="362"/>
        <v>598</v>
      </c>
      <c r="R3182" s="128">
        <f t="shared" si="363"/>
        <v>673</v>
      </c>
      <c r="S3182" s="4" t="str">
        <f>VLOOKUP(D3182,[2]Sheet1!$F$1:$J$65536,5,0)</f>
        <v>6217975130009922469</v>
      </c>
      <c r="T3182" s="4" t="str">
        <f>VLOOKUP(D3182,[1]Sheet1!$F$1:$H$65536,3,0)</f>
        <v>刘国夫</v>
      </c>
      <c r="U3182" s="4"/>
      <c r="V3182" s="4" t="s">
        <v>56</v>
      </c>
      <c r="W3182" s="4" t="s">
        <v>56</v>
      </c>
      <c r="X3182" s="4" t="s">
        <v>56</v>
      </c>
    </row>
    <row r="3183" s="113" customFormat="1" hidden="1" customHeight="1" spans="1:24">
      <c r="A3183" s="9">
        <v>3182</v>
      </c>
      <c r="B3183" s="96" t="s">
        <v>66</v>
      </c>
      <c r="C3183" s="9" t="s">
        <v>7350</v>
      </c>
      <c r="D3183" s="9" t="s">
        <v>7351</v>
      </c>
      <c r="E3183" s="9" t="s">
        <v>7145</v>
      </c>
      <c r="F3183" s="9" t="s">
        <v>7297</v>
      </c>
      <c r="G3183" s="9" t="str">
        <f t="shared" si="364"/>
        <v>大石桥乡东湾村</v>
      </c>
      <c r="H3183" s="9" t="s">
        <v>7298</v>
      </c>
      <c r="I3183" s="9">
        <v>1</v>
      </c>
      <c r="J3183" s="9">
        <v>0</v>
      </c>
      <c r="K3183" s="9">
        <v>1</v>
      </c>
      <c r="L3183" s="9">
        <v>0</v>
      </c>
      <c r="M3183" s="9">
        <f t="shared" si="358"/>
        <v>0</v>
      </c>
      <c r="N3183" s="9">
        <f t="shared" si="359"/>
        <v>300</v>
      </c>
      <c r="O3183" s="9">
        <f t="shared" si="360"/>
        <v>0</v>
      </c>
      <c r="P3183" s="125">
        <f t="shared" si="361"/>
        <v>300</v>
      </c>
      <c r="Q3183" s="127">
        <f t="shared" si="362"/>
        <v>598</v>
      </c>
      <c r="R3183" s="128">
        <f t="shared" si="363"/>
        <v>898</v>
      </c>
      <c r="S3183" s="4" t="str">
        <f>VLOOKUP(D3183,[2]Sheet1!$F$1:$J$65536,5,0)</f>
        <v>6217975130009841859</v>
      </c>
      <c r="T3183" s="4" t="str">
        <f>VLOOKUP(D3183,[1]Sheet1!$F$1:$H$65536,3,0)</f>
        <v>刘德红</v>
      </c>
      <c r="U3183" s="4"/>
      <c r="V3183" s="4" t="s">
        <v>56</v>
      </c>
      <c r="W3183" s="4" t="s">
        <v>56</v>
      </c>
      <c r="X3183" s="4" t="s">
        <v>56</v>
      </c>
    </row>
    <row r="3184" s="113" customFormat="1" hidden="1" customHeight="1" spans="1:24">
      <c r="A3184" s="9">
        <v>3183</v>
      </c>
      <c r="B3184" s="96" t="s">
        <v>66</v>
      </c>
      <c r="C3184" s="9" t="s">
        <v>7352</v>
      </c>
      <c r="D3184" s="9" t="s">
        <v>7353</v>
      </c>
      <c r="E3184" s="9" t="s">
        <v>7145</v>
      </c>
      <c r="F3184" s="9" t="s">
        <v>7220</v>
      </c>
      <c r="G3184" s="9" t="str">
        <f t="shared" si="364"/>
        <v>大石桥乡孙台村</v>
      </c>
      <c r="H3184" s="9" t="s">
        <v>7221</v>
      </c>
      <c r="I3184" s="9">
        <v>1</v>
      </c>
      <c r="J3184" s="9">
        <v>0</v>
      </c>
      <c r="K3184" s="9">
        <v>1</v>
      </c>
      <c r="L3184" s="9">
        <v>0</v>
      </c>
      <c r="M3184" s="9">
        <f t="shared" si="358"/>
        <v>0</v>
      </c>
      <c r="N3184" s="9">
        <f t="shared" si="359"/>
        <v>300</v>
      </c>
      <c r="O3184" s="9">
        <f t="shared" si="360"/>
        <v>0</v>
      </c>
      <c r="P3184" s="125">
        <f t="shared" si="361"/>
        <v>300</v>
      </c>
      <c r="Q3184" s="127">
        <f t="shared" si="362"/>
        <v>598</v>
      </c>
      <c r="R3184" s="128">
        <f t="shared" si="363"/>
        <v>898</v>
      </c>
      <c r="S3184" s="4" t="str">
        <f>VLOOKUP(D3184,[2]Sheet1!$F$1:$J$65536,5,0)</f>
        <v>6217975130009907098</v>
      </c>
      <c r="T3184" s="4" t="str">
        <f>VLOOKUP(D3184,[1]Sheet1!$F$1:$H$65536,3,0)</f>
        <v>林文举</v>
      </c>
      <c r="U3184" s="4"/>
      <c r="V3184" s="4" t="s">
        <v>56</v>
      </c>
      <c r="W3184" s="4" t="s">
        <v>56</v>
      </c>
      <c r="X3184" s="4" t="s">
        <v>56</v>
      </c>
    </row>
    <row r="3185" s="113" customFormat="1" hidden="1" customHeight="1" spans="1:24">
      <c r="A3185" s="9">
        <v>3184</v>
      </c>
      <c r="B3185" s="96" t="s">
        <v>66</v>
      </c>
      <c r="C3185" s="9" t="s">
        <v>7354</v>
      </c>
      <c r="D3185" s="9" t="s">
        <v>7355</v>
      </c>
      <c r="E3185" s="9" t="s">
        <v>7145</v>
      </c>
      <c r="F3185" s="9" t="s">
        <v>7356</v>
      </c>
      <c r="G3185" s="9" t="str">
        <f t="shared" si="364"/>
        <v>大石桥乡官田村</v>
      </c>
      <c r="H3185" s="9" t="s">
        <v>7357</v>
      </c>
      <c r="I3185" s="9">
        <v>1</v>
      </c>
      <c r="J3185" s="9">
        <v>1</v>
      </c>
      <c r="K3185" s="9">
        <v>0</v>
      </c>
      <c r="L3185" s="9">
        <v>0</v>
      </c>
      <c r="M3185" s="9">
        <f t="shared" si="358"/>
        <v>75</v>
      </c>
      <c r="N3185" s="9">
        <f t="shared" si="359"/>
        <v>0</v>
      </c>
      <c r="O3185" s="9">
        <f t="shared" si="360"/>
        <v>0</v>
      </c>
      <c r="P3185" s="125">
        <f t="shared" si="361"/>
        <v>75</v>
      </c>
      <c r="Q3185" s="127">
        <f t="shared" si="362"/>
        <v>598</v>
      </c>
      <c r="R3185" s="128">
        <f t="shared" si="363"/>
        <v>673</v>
      </c>
      <c r="S3185" s="4" t="str">
        <f>VLOOKUP(D3185,[2]Sheet1!$F$1:$J$65536,5,0)</f>
        <v>6217975130009902719</v>
      </c>
      <c r="T3185" s="4" t="str">
        <f>VLOOKUP(D3185,[1]Sheet1!$F$1:$H$65536,3,0)</f>
        <v>李振显</v>
      </c>
      <c r="U3185" s="4"/>
      <c r="V3185" s="4" t="s">
        <v>56</v>
      </c>
      <c r="W3185" s="4" t="s">
        <v>56</v>
      </c>
      <c r="X3185" s="4" t="s">
        <v>56</v>
      </c>
    </row>
    <row r="3186" s="113" customFormat="1" hidden="1" customHeight="1" spans="1:24">
      <c r="A3186" s="9">
        <v>3185</v>
      </c>
      <c r="B3186" s="96" t="s">
        <v>66</v>
      </c>
      <c r="C3186" s="9" t="s">
        <v>7358</v>
      </c>
      <c r="D3186" s="9" t="s">
        <v>7359</v>
      </c>
      <c r="E3186" s="9" t="s">
        <v>7145</v>
      </c>
      <c r="F3186" s="9" t="s">
        <v>7146</v>
      </c>
      <c r="G3186" s="9" t="str">
        <f t="shared" si="364"/>
        <v>大石桥乡石燕河村</v>
      </c>
      <c r="H3186" s="9" t="s">
        <v>7147</v>
      </c>
      <c r="I3186" s="9">
        <v>1</v>
      </c>
      <c r="J3186" s="9">
        <v>1</v>
      </c>
      <c r="K3186" s="9">
        <v>0</v>
      </c>
      <c r="L3186" s="9">
        <v>0</v>
      </c>
      <c r="M3186" s="9">
        <f t="shared" si="358"/>
        <v>75</v>
      </c>
      <c r="N3186" s="9">
        <f t="shared" si="359"/>
        <v>0</v>
      </c>
      <c r="O3186" s="9">
        <f t="shared" si="360"/>
        <v>0</v>
      </c>
      <c r="P3186" s="125">
        <f t="shared" si="361"/>
        <v>75</v>
      </c>
      <c r="Q3186" s="127">
        <f t="shared" si="362"/>
        <v>598</v>
      </c>
      <c r="R3186" s="128">
        <f t="shared" si="363"/>
        <v>673</v>
      </c>
      <c r="S3186" s="4" t="str">
        <f>VLOOKUP(D3186,[2]Sheet1!$F$1:$J$65536,5,0)</f>
        <v>6217975130015054000</v>
      </c>
      <c r="T3186" s="4" t="str">
        <f>VLOOKUP(D3186,[1]Sheet1!$F$1:$H$65536,3,0)</f>
        <v>李王拴</v>
      </c>
      <c r="U3186" s="4"/>
      <c r="V3186" s="4" t="s">
        <v>56</v>
      </c>
      <c r="W3186" s="4" t="s">
        <v>56</v>
      </c>
      <c r="X3186" s="4" t="s">
        <v>56</v>
      </c>
    </row>
    <row r="3187" s="113" customFormat="1" hidden="1" customHeight="1" spans="1:24">
      <c r="A3187" s="9">
        <v>3186</v>
      </c>
      <c r="B3187" s="96" t="s">
        <v>66</v>
      </c>
      <c r="C3187" s="9" t="s">
        <v>7360</v>
      </c>
      <c r="D3187" s="9" t="s">
        <v>7361</v>
      </c>
      <c r="E3187" s="9" t="s">
        <v>7145</v>
      </c>
      <c r="F3187" s="9" t="s">
        <v>7297</v>
      </c>
      <c r="G3187" s="9" t="str">
        <f t="shared" si="364"/>
        <v>大石桥乡东湾村</v>
      </c>
      <c r="H3187" s="9" t="s">
        <v>7298</v>
      </c>
      <c r="I3187" s="9">
        <v>1</v>
      </c>
      <c r="J3187" s="9">
        <v>1</v>
      </c>
      <c r="K3187" s="9">
        <v>0</v>
      </c>
      <c r="L3187" s="9">
        <v>0</v>
      </c>
      <c r="M3187" s="9">
        <f t="shared" si="358"/>
        <v>75</v>
      </c>
      <c r="N3187" s="9">
        <f t="shared" si="359"/>
        <v>0</v>
      </c>
      <c r="O3187" s="9">
        <f t="shared" si="360"/>
        <v>0</v>
      </c>
      <c r="P3187" s="125">
        <f t="shared" si="361"/>
        <v>75</v>
      </c>
      <c r="Q3187" s="127">
        <f t="shared" si="362"/>
        <v>598</v>
      </c>
      <c r="R3187" s="128">
        <f t="shared" si="363"/>
        <v>673</v>
      </c>
      <c r="S3187" s="4" t="str">
        <f>VLOOKUP(D3187,[2]Sheet1!$F$1:$J$65536,5,0)</f>
        <v>623059486700974264</v>
      </c>
      <c r="T3187" s="4" t="str">
        <f>VLOOKUP(D3187,[1]Sheet1!$F$1:$H$65536,3,0)</f>
        <v>李太有</v>
      </c>
      <c r="U3187" s="4"/>
      <c r="V3187" s="4" t="s">
        <v>56</v>
      </c>
      <c r="W3187" s="4" t="s">
        <v>56</v>
      </c>
      <c r="X3187" s="4" t="s">
        <v>56</v>
      </c>
    </row>
    <row r="3188" s="113" customFormat="1" hidden="1" customHeight="1" spans="1:24">
      <c r="A3188" s="9">
        <v>3187</v>
      </c>
      <c r="B3188" s="96" t="s">
        <v>66</v>
      </c>
      <c r="C3188" s="9" t="s">
        <v>7362</v>
      </c>
      <c r="D3188" s="9" t="s">
        <v>7363</v>
      </c>
      <c r="E3188" s="9" t="s">
        <v>7145</v>
      </c>
      <c r="F3188" s="9" t="s">
        <v>7201</v>
      </c>
      <c r="G3188" s="9" t="str">
        <f t="shared" si="364"/>
        <v>大石桥乡横沟村</v>
      </c>
      <c r="H3188" s="9" t="s">
        <v>7168</v>
      </c>
      <c r="I3188" s="9">
        <v>1</v>
      </c>
      <c r="J3188" s="9">
        <v>1</v>
      </c>
      <c r="K3188" s="9">
        <v>0</v>
      </c>
      <c r="L3188" s="9">
        <v>0</v>
      </c>
      <c r="M3188" s="9">
        <f t="shared" si="358"/>
        <v>75</v>
      </c>
      <c r="N3188" s="9">
        <f t="shared" si="359"/>
        <v>0</v>
      </c>
      <c r="O3188" s="9">
        <f t="shared" si="360"/>
        <v>0</v>
      </c>
      <c r="P3188" s="125">
        <f t="shared" si="361"/>
        <v>75</v>
      </c>
      <c r="Q3188" s="127">
        <f t="shared" si="362"/>
        <v>598</v>
      </c>
      <c r="R3188" s="128">
        <f t="shared" si="363"/>
        <v>673</v>
      </c>
      <c r="S3188" s="4" t="str">
        <f>VLOOKUP(D3188,[2]Sheet1!$F$1:$J$65536,5,0)</f>
        <v>6217975130015048481</v>
      </c>
      <c r="T3188" s="4" t="str">
        <f>VLOOKUP(D3188,[1]Sheet1!$F$1:$H$65536,3,0)</f>
        <v>李拴子</v>
      </c>
      <c r="U3188" s="4"/>
      <c r="V3188" s="4" t="s">
        <v>56</v>
      </c>
      <c r="W3188" s="4" t="s">
        <v>56</v>
      </c>
      <c r="X3188" s="4" t="s">
        <v>56</v>
      </c>
    </row>
    <row r="3189" s="113" customFormat="1" hidden="1" customHeight="1" spans="1:24">
      <c r="A3189" s="9">
        <v>3188</v>
      </c>
      <c r="B3189" s="96" t="s">
        <v>66</v>
      </c>
      <c r="C3189" s="9" t="s">
        <v>7364</v>
      </c>
      <c r="D3189" s="9" t="s">
        <v>7365</v>
      </c>
      <c r="E3189" s="9" t="s">
        <v>7145</v>
      </c>
      <c r="F3189" s="9" t="s">
        <v>7214</v>
      </c>
      <c r="G3189" s="9" t="str">
        <f t="shared" si="364"/>
        <v>大石桥乡柳家泉村</v>
      </c>
      <c r="H3189" s="9" t="s">
        <v>7215</v>
      </c>
      <c r="I3189" s="9">
        <v>1</v>
      </c>
      <c r="J3189" s="9">
        <v>1</v>
      </c>
      <c r="K3189" s="9">
        <v>0</v>
      </c>
      <c r="L3189" s="9">
        <v>0</v>
      </c>
      <c r="M3189" s="9">
        <f t="shared" si="358"/>
        <v>75</v>
      </c>
      <c r="N3189" s="9">
        <f t="shared" si="359"/>
        <v>0</v>
      </c>
      <c r="O3189" s="9">
        <f t="shared" si="360"/>
        <v>0</v>
      </c>
      <c r="P3189" s="125">
        <f t="shared" si="361"/>
        <v>75</v>
      </c>
      <c r="Q3189" s="127">
        <f t="shared" si="362"/>
        <v>598</v>
      </c>
      <c r="R3189" s="128">
        <f t="shared" si="363"/>
        <v>673</v>
      </c>
      <c r="S3189" s="4" t="str">
        <f>VLOOKUP(D3189,[2]Sheet1!$F$1:$J$65536,5,0)</f>
        <v>6217975130009847609</v>
      </c>
      <c r="T3189" s="4" t="str">
        <f>VLOOKUP(D3189,[1]Sheet1!$F$1:$H$65536,3,0)</f>
        <v>李群生</v>
      </c>
      <c r="U3189" s="4"/>
      <c r="V3189" s="4" t="s">
        <v>56</v>
      </c>
      <c r="W3189" s="4" t="s">
        <v>56</v>
      </c>
      <c r="X3189" s="4" t="s">
        <v>56</v>
      </c>
    </row>
    <row r="3190" s="113" customFormat="1" hidden="1" customHeight="1" spans="1:24">
      <c r="A3190" s="9">
        <v>3189</v>
      </c>
      <c r="B3190" s="96" t="s">
        <v>66</v>
      </c>
      <c r="C3190" s="9" t="s">
        <v>7366</v>
      </c>
      <c r="D3190" s="9" t="s">
        <v>7367</v>
      </c>
      <c r="E3190" s="9" t="s">
        <v>7145</v>
      </c>
      <c r="F3190" s="9" t="s">
        <v>7189</v>
      </c>
      <c r="G3190" s="9" t="str">
        <f t="shared" si="364"/>
        <v>大石桥乡东岳庙村</v>
      </c>
      <c r="H3190" s="9" t="s">
        <v>7190</v>
      </c>
      <c r="I3190" s="9">
        <v>1</v>
      </c>
      <c r="J3190" s="9">
        <v>0</v>
      </c>
      <c r="K3190" s="9">
        <v>1</v>
      </c>
      <c r="L3190" s="9">
        <v>0</v>
      </c>
      <c r="M3190" s="9">
        <f t="shared" si="358"/>
        <v>0</v>
      </c>
      <c r="N3190" s="9">
        <f t="shared" si="359"/>
        <v>300</v>
      </c>
      <c r="O3190" s="9">
        <f t="shared" si="360"/>
        <v>0</v>
      </c>
      <c r="P3190" s="125">
        <f t="shared" si="361"/>
        <v>300</v>
      </c>
      <c r="Q3190" s="127">
        <f t="shared" si="362"/>
        <v>598</v>
      </c>
      <c r="R3190" s="128">
        <f t="shared" si="363"/>
        <v>898</v>
      </c>
      <c r="S3190" s="4" t="str">
        <f>VLOOKUP(D3190,[2]Sheet1!$F$1:$J$65536,5,0)</f>
        <v>6217975130025875097</v>
      </c>
      <c r="T3190" s="4" t="str">
        <f>VLOOKUP(D3190,[1]Sheet1!$F$1:$H$65536,3,0)</f>
        <v>李俊华</v>
      </c>
      <c r="U3190" s="4"/>
      <c r="V3190" s="4" t="s">
        <v>56</v>
      </c>
      <c r="W3190" s="4" t="s">
        <v>56</v>
      </c>
      <c r="X3190" s="4" t="s">
        <v>56</v>
      </c>
    </row>
    <row r="3191" s="113" customFormat="1" hidden="1" customHeight="1" spans="1:24">
      <c r="A3191" s="9">
        <v>3190</v>
      </c>
      <c r="B3191" s="96" t="s">
        <v>66</v>
      </c>
      <c r="C3191" s="9" t="s">
        <v>7368</v>
      </c>
      <c r="D3191" s="9" t="s">
        <v>7369</v>
      </c>
      <c r="E3191" s="9" t="s">
        <v>7145</v>
      </c>
      <c r="F3191" s="9" t="s">
        <v>7252</v>
      </c>
      <c r="G3191" s="9" t="str">
        <f t="shared" si="364"/>
        <v>大石桥乡池塘垭村</v>
      </c>
      <c r="H3191" s="9" t="s">
        <v>7253</v>
      </c>
      <c r="I3191" s="9">
        <v>1</v>
      </c>
      <c r="J3191" s="9">
        <v>1</v>
      </c>
      <c r="K3191" s="9">
        <v>0</v>
      </c>
      <c r="L3191" s="9">
        <v>0</v>
      </c>
      <c r="M3191" s="9">
        <f t="shared" si="358"/>
        <v>75</v>
      </c>
      <c r="N3191" s="9">
        <f t="shared" si="359"/>
        <v>0</v>
      </c>
      <c r="O3191" s="9">
        <f t="shared" si="360"/>
        <v>0</v>
      </c>
      <c r="P3191" s="125">
        <f t="shared" si="361"/>
        <v>75</v>
      </c>
      <c r="Q3191" s="127">
        <f t="shared" si="362"/>
        <v>598</v>
      </c>
      <c r="R3191" s="128">
        <f t="shared" si="363"/>
        <v>673</v>
      </c>
      <c r="S3191" s="4" t="str">
        <f>VLOOKUP(D3191,[2]Sheet1!$F$1:$J$65536,5,0)</f>
        <v>6217975130009880188</v>
      </c>
      <c r="T3191" s="4" t="str">
        <f>VLOOKUP(D3191,[1]Sheet1!$F$1:$H$65536,3,0)</f>
        <v>李教才</v>
      </c>
      <c r="U3191" s="4"/>
      <c r="V3191" s="4" t="s">
        <v>56</v>
      </c>
      <c r="W3191" s="4" t="s">
        <v>56</v>
      </c>
      <c r="X3191" s="4" t="s">
        <v>56</v>
      </c>
    </row>
    <row r="3192" s="113" customFormat="1" hidden="1" customHeight="1" spans="1:24">
      <c r="A3192" s="9">
        <v>3191</v>
      </c>
      <c r="B3192" s="96" t="s">
        <v>66</v>
      </c>
      <c r="C3192" s="9" t="s">
        <v>7370</v>
      </c>
      <c r="D3192" s="9" t="s">
        <v>7371</v>
      </c>
      <c r="E3192" s="9" t="s">
        <v>7145</v>
      </c>
      <c r="F3192" s="9" t="s">
        <v>7273</v>
      </c>
      <c r="G3192" s="9" t="str">
        <f t="shared" si="364"/>
        <v>大石桥乡陡岭村</v>
      </c>
      <c r="H3192" s="9" t="s">
        <v>7274</v>
      </c>
      <c r="I3192" s="9">
        <v>1</v>
      </c>
      <c r="J3192" s="9">
        <v>0</v>
      </c>
      <c r="K3192" s="9">
        <v>1</v>
      </c>
      <c r="L3192" s="9">
        <v>0</v>
      </c>
      <c r="M3192" s="9">
        <f t="shared" si="358"/>
        <v>0</v>
      </c>
      <c r="N3192" s="9">
        <f t="shared" si="359"/>
        <v>300</v>
      </c>
      <c r="O3192" s="9">
        <f t="shared" si="360"/>
        <v>0</v>
      </c>
      <c r="P3192" s="125">
        <f t="shared" si="361"/>
        <v>300</v>
      </c>
      <c r="Q3192" s="127">
        <f t="shared" si="362"/>
        <v>598</v>
      </c>
      <c r="R3192" s="128">
        <f t="shared" si="363"/>
        <v>898</v>
      </c>
      <c r="S3192" s="4" t="str">
        <f>VLOOKUP(D3192,[2]Sheet1!$F$1:$J$65536,5,0)</f>
        <v>6217975130009857269</v>
      </c>
      <c r="T3192" s="4" t="str">
        <f>VLOOKUP(D3192,[1]Sheet1!$F$1:$H$65536,3,0)</f>
        <v>李建芳</v>
      </c>
      <c r="U3192" s="4"/>
      <c r="V3192" s="4" t="s">
        <v>56</v>
      </c>
      <c r="W3192" s="4" t="s">
        <v>56</v>
      </c>
      <c r="X3192" s="4" t="s">
        <v>56</v>
      </c>
    </row>
    <row r="3193" s="113" customFormat="1" hidden="1" customHeight="1" spans="1:24">
      <c r="A3193" s="9">
        <v>3192</v>
      </c>
      <c r="B3193" s="96" t="s">
        <v>853</v>
      </c>
      <c r="C3193" s="9" t="s">
        <v>7372</v>
      </c>
      <c r="D3193" s="9" t="s">
        <v>7373</v>
      </c>
      <c r="E3193" s="9" t="s">
        <v>7145</v>
      </c>
      <c r="F3193" s="9" t="s">
        <v>7185</v>
      </c>
      <c r="G3193" s="9" t="str">
        <f t="shared" si="364"/>
        <v>大石桥乡毕家台村</v>
      </c>
      <c r="H3193" s="9" t="s">
        <v>7186</v>
      </c>
      <c r="I3193" s="9">
        <v>1</v>
      </c>
      <c r="J3193" s="9">
        <v>0</v>
      </c>
      <c r="K3193" s="9">
        <v>1</v>
      </c>
      <c r="L3193" s="9">
        <v>0</v>
      </c>
      <c r="M3193" s="9">
        <f t="shared" si="358"/>
        <v>0</v>
      </c>
      <c r="N3193" s="9">
        <f t="shared" si="359"/>
        <v>300</v>
      </c>
      <c r="O3193" s="9">
        <f t="shared" si="360"/>
        <v>0</v>
      </c>
      <c r="P3193" s="125">
        <f t="shared" si="361"/>
        <v>300</v>
      </c>
      <c r="Q3193" s="127">
        <f t="shared" si="362"/>
        <v>598</v>
      </c>
      <c r="R3193" s="128">
        <f t="shared" si="363"/>
        <v>898</v>
      </c>
      <c r="S3193" s="4" t="str">
        <f>VLOOKUP(D3193,[2]Sheet1!$F$1:$J$65536,5,0)</f>
        <v>6217211714003620254</v>
      </c>
      <c r="T3193" s="4" t="str">
        <f>VLOOKUP(D3193,[1]Sheet1!$F$1:$H$65536,3,0)</f>
        <v>李红洲</v>
      </c>
      <c r="U3193" s="4"/>
      <c r="V3193" s="4" t="s">
        <v>56</v>
      </c>
      <c r="W3193" s="4" t="s">
        <v>56</v>
      </c>
      <c r="X3193" s="4" t="s">
        <v>56</v>
      </c>
    </row>
    <row r="3194" s="113" customFormat="1" hidden="1" customHeight="1" spans="1:24">
      <c r="A3194" s="9">
        <v>3193</v>
      </c>
      <c r="B3194" s="96" t="s">
        <v>66</v>
      </c>
      <c r="C3194" s="9" t="s">
        <v>7374</v>
      </c>
      <c r="D3194" s="9" t="s">
        <v>7375</v>
      </c>
      <c r="E3194" s="9" t="s">
        <v>7145</v>
      </c>
      <c r="F3194" s="9" t="s">
        <v>7210</v>
      </c>
      <c r="G3194" s="9" t="str">
        <f t="shared" si="364"/>
        <v>大石桥乡姚家湾村</v>
      </c>
      <c r="H3194" s="9" t="s">
        <v>7211</v>
      </c>
      <c r="I3194" s="9">
        <v>1</v>
      </c>
      <c r="J3194" s="9">
        <v>1</v>
      </c>
      <c r="K3194" s="9">
        <v>0</v>
      </c>
      <c r="L3194" s="9">
        <v>0</v>
      </c>
      <c r="M3194" s="9">
        <f t="shared" si="358"/>
        <v>75</v>
      </c>
      <c r="N3194" s="9">
        <f t="shared" si="359"/>
        <v>0</v>
      </c>
      <c r="O3194" s="9">
        <f t="shared" si="360"/>
        <v>0</v>
      </c>
      <c r="P3194" s="125">
        <f t="shared" si="361"/>
        <v>75</v>
      </c>
      <c r="Q3194" s="127">
        <f t="shared" si="362"/>
        <v>598</v>
      </c>
      <c r="R3194" s="128">
        <f t="shared" si="363"/>
        <v>673</v>
      </c>
      <c r="S3194" s="4" t="str">
        <f>VLOOKUP(D3194,[2]Sheet1!$F$1:$J$65536,5,0)</f>
        <v>6217975130009844135</v>
      </c>
      <c r="T3194" s="4" t="str">
        <f>VLOOKUP(D3194,[1]Sheet1!$F$1:$H$65536,3,0)</f>
        <v>李光子</v>
      </c>
      <c r="U3194" s="4"/>
      <c r="V3194" s="4" t="s">
        <v>56</v>
      </c>
      <c r="W3194" s="4" t="s">
        <v>56</v>
      </c>
      <c r="X3194" s="4" t="s">
        <v>56</v>
      </c>
    </row>
    <row r="3195" s="113" customFormat="1" hidden="1" customHeight="1" spans="1:24">
      <c r="A3195" s="9">
        <v>3194</v>
      </c>
      <c r="B3195" s="96" t="s">
        <v>66</v>
      </c>
      <c r="C3195" s="9" t="s">
        <v>7376</v>
      </c>
      <c r="D3195" s="9" t="s">
        <v>7377</v>
      </c>
      <c r="E3195" s="9" t="s">
        <v>7145</v>
      </c>
      <c r="F3195" s="9" t="s">
        <v>7322</v>
      </c>
      <c r="G3195" s="9" t="str">
        <f t="shared" si="364"/>
        <v>大石桥乡贾洼村</v>
      </c>
      <c r="H3195" s="9" t="s">
        <v>7323</v>
      </c>
      <c r="I3195" s="9">
        <v>1</v>
      </c>
      <c r="J3195" s="9">
        <v>1</v>
      </c>
      <c r="K3195" s="9">
        <v>0</v>
      </c>
      <c r="L3195" s="9">
        <v>0</v>
      </c>
      <c r="M3195" s="9">
        <f t="shared" si="358"/>
        <v>75</v>
      </c>
      <c r="N3195" s="9">
        <f t="shared" si="359"/>
        <v>0</v>
      </c>
      <c r="O3195" s="9">
        <f t="shared" si="360"/>
        <v>0</v>
      </c>
      <c r="P3195" s="125">
        <f t="shared" si="361"/>
        <v>75</v>
      </c>
      <c r="Q3195" s="127">
        <f t="shared" si="362"/>
        <v>598</v>
      </c>
      <c r="R3195" s="128">
        <f t="shared" si="363"/>
        <v>673</v>
      </c>
      <c r="S3195" s="4" t="str">
        <f>VLOOKUP(D3195,[2]Sheet1!$F$1:$J$65536,5,0)</f>
        <v>6217975130009894346</v>
      </c>
      <c r="T3195" s="4" t="str">
        <f>VLOOKUP(D3195,[1]Sheet1!$F$1:$H$65536,3,0)</f>
        <v>李登银</v>
      </c>
      <c r="U3195" s="4"/>
      <c r="V3195" s="4" t="s">
        <v>56</v>
      </c>
      <c r="W3195" s="4" t="s">
        <v>56</v>
      </c>
      <c r="X3195" s="4" t="s">
        <v>56</v>
      </c>
    </row>
    <row r="3196" s="113" customFormat="1" hidden="1" customHeight="1" spans="1:24">
      <c r="A3196" s="9">
        <v>3195</v>
      </c>
      <c r="B3196" s="96" t="s">
        <v>66</v>
      </c>
      <c r="C3196" s="9" t="s">
        <v>7378</v>
      </c>
      <c r="D3196" s="9" t="s">
        <v>7379</v>
      </c>
      <c r="E3196" s="9" t="s">
        <v>7145</v>
      </c>
      <c r="F3196" s="9" t="s">
        <v>7248</v>
      </c>
      <c r="G3196" s="9" t="str">
        <f t="shared" si="364"/>
        <v>大石桥乡荆巴岭村</v>
      </c>
      <c r="H3196" s="9" t="s">
        <v>7249</v>
      </c>
      <c r="I3196" s="9">
        <v>1</v>
      </c>
      <c r="J3196" s="9">
        <v>1</v>
      </c>
      <c r="K3196" s="9">
        <v>0</v>
      </c>
      <c r="L3196" s="9">
        <v>0</v>
      </c>
      <c r="M3196" s="9">
        <f t="shared" si="358"/>
        <v>75</v>
      </c>
      <c r="N3196" s="9">
        <f t="shared" si="359"/>
        <v>0</v>
      </c>
      <c r="O3196" s="9">
        <f t="shared" si="360"/>
        <v>0</v>
      </c>
      <c r="P3196" s="125">
        <f t="shared" si="361"/>
        <v>75</v>
      </c>
      <c r="Q3196" s="127">
        <f t="shared" si="362"/>
        <v>598</v>
      </c>
      <c r="R3196" s="128">
        <f t="shared" si="363"/>
        <v>673</v>
      </c>
      <c r="S3196" s="4" t="str">
        <f>VLOOKUP(D3196,[2]Sheet1!$F$1:$J$65536,5,0)</f>
        <v>6217975130009838475</v>
      </c>
      <c r="T3196" s="4" t="str">
        <f>VLOOKUP(D3196,[1]Sheet1!$F$1:$H$65536,3,0)</f>
        <v>寇丰岐</v>
      </c>
      <c r="U3196" s="4"/>
      <c r="V3196" s="4" t="s">
        <v>56</v>
      </c>
      <c r="W3196" s="4" t="s">
        <v>56</v>
      </c>
      <c r="X3196" s="4" t="s">
        <v>56</v>
      </c>
    </row>
    <row r="3197" s="113" customFormat="1" hidden="1" customHeight="1" spans="1:24">
      <c r="A3197" s="9">
        <v>3196</v>
      </c>
      <c r="B3197" s="96" t="s">
        <v>66</v>
      </c>
      <c r="C3197" s="9" t="s">
        <v>7380</v>
      </c>
      <c r="D3197" s="9" t="s">
        <v>7381</v>
      </c>
      <c r="E3197" s="9" t="s">
        <v>7145</v>
      </c>
      <c r="F3197" s="9" t="s">
        <v>7220</v>
      </c>
      <c r="G3197" s="9" t="str">
        <f t="shared" si="364"/>
        <v>大石桥乡孙台村</v>
      </c>
      <c r="H3197" s="9" t="s">
        <v>7221</v>
      </c>
      <c r="I3197" s="9">
        <v>1</v>
      </c>
      <c r="J3197" s="9">
        <v>1</v>
      </c>
      <c r="K3197" s="9">
        <v>0</v>
      </c>
      <c r="L3197" s="9">
        <v>0</v>
      </c>
      <c r="M3197" s="9">
        <f t="shared" si="358"/>
        <v>75</v>
      </c>
      <c r="N3197" s="9">
        <f t="shared" si="359"/>
        <v>0</v>
      </c>
      <c r="O3197" s="9">
        <f t="shared" si="360"/>
        <v>0</v>
      </c>
      <c r="P3197" s="125">
        <f t="shared" si="361"/>
        <v>75</v>
      </c>
      <c r="Q3197" s="127">
        <f t="shared" si="362"/>
        <v>598</v>
      </c>
      <c r="R3197" s="128">
        <f t="shared" si="363"/>
        <v>673</v>
      </c>
      <c r="S3197" s="4" t="str">
        <f>VLOOKUP(D3197,[2]Sheet1!$F$1:$J$65536,5,0)</f>
        <v>6217975130009906736</v>
      </c>
      <c r="T3197" s="4" t="str">
        <f>VLOOKUP(D3197,[1]Sheet1!$F$1:$H$65536,3,0)</f>
        <v>黄五子</v>
      </c>
      <c r="U3197" s="4"/>
      <c r="V3197" s="4" t="s">
        <v>56</v>
      </c>
      <c r="W3197" s="4" t="s">
        <v>56</v>
      </c>
      <c r="X3197" s="4" t="s">
        <v>56</v>
      </c>
    </row>
    <row r="3198" s="113" customFormat="1" hidden="1" customHeight="1" spans="1:24">
      <c r="A3198" s="9">
        <v>3197</v>
      </c>
      <c r="B3198" s="96" t="s">
        <v>66</v>
      </c>
      <c r="C3198" s="9" t="s">
        <v>7382</v>
      </c>
      <c r="D3198" s="9" t="s">
        <v>7383</v>
      </c>
      <c r="E3198" s="9" t="s">
        <v>7145</v>
      </c>
      <c r="F3198" s="9" t="s">
        <v>7151</v>
      </c>
      <c r="G3198" s="9" t="str">
        <f t="shared" si="364"/>
        <v>大石桥乡纸房沟村</v>
      </c>
      <c r="H3198" s="9" t="s">
        <v>7152</v>
      </c>
      <c r="I3198" s="9">
        <v>1</v>
      </c>
      <c r="J3198" s="9">
        <v>1</v>
      </c>
      <c r="K3198" s="9">
        <v>0</v>
      </c>
      <c r="L3198" s="9">
        <v>0</v>
      </c>
      <c r="M3198" s="9">
        <f t="shared" si="358"/>
        <v>75</v>
      </c>
      <c r="N3198" s="9">
        <f t="shared" si="359"/>
        <v>0</v>
      </c>
      <c r="O3198" s="9">
        <f t="shared" si="360"/>
        <v>0</v>
      </c>
      <c r="P3198" s="125">
        <f t="shared" si="361"/>
        <v>75</v>
      </c>
      <c r="Q3198" s="127">
        <f t="shared" si="362"/>
        <v>598</v>
      </c>
      <c r="R3198" s="128">
        <f t="shared" si="363"/>
        <v>673</v>
      </c>
      <c r="S3198" s="4" t="str">
        <f>VLOOKUP(D3198,[2]Sheet1!$F$1:$J$65536,5,0)</f>
        <v>6217975130015050040</v>
      </c>
      <c r="T3198" s="4" t="str">
        <f>VLOOKUP(D3198,[1]Sheet1!$F$1:$H$65536,3,0)</f>
        <v>黄建民</v>
      </c>
      <c r="U3198" s="4"/>
      <c r="V3198" s="4" t="s">
        <v>56</v>
      </c>
      <c r="W3198" s="4" t="s">
        <v>56</v>
      </c>
      <c r="X3198" s="4" t="s">
        <v>56</v>
      </c>
    </row>
    <row r="3199" s="113" customFormat="1" hidden="1" customHeight="1" spans="1:24">
      <c r="A3199" s="9">
        <v>3198</v>
      </c>
      <c r="B3199" s="96" t="s">
        <v>66</v>
      </c>
      <c r="C3199" s="9" t="s">
        <v>7384</v>
      </c>
      <c r="D3199" s="9" t="s">
        <v>7385</v>
      </c>
      <c r="E3199" s="9" t="s">
        <v>7145</v>
      </c>
      <c r="F3199" s="9" t="s">
        <v>7151</v>
      </c>
      <c r="G3199" s="9" t="str">
        <f t="shared" si="364"/>
        <v>大石桥乡纸房沟村</v>
      </c>
      <c r="H3199" s="9" t="s">
        <v>7152</v>
      </c>
      <c r="I3199" s="9">
        <v>1</v>
      </c>
      <c r="J3199" s="9">
        <v>1</v>
      </c>
      <c r="K3199" s="9">
        <v>0</v>
      </c>
      <c r="L3199" s="9">
        <v>0</v>
      </c>
      <c r="M3199" s="9">
        <f t="shared" si="358"/>
        <v>75</v>
      </c>
      <c r="N3199" s="9">
        <f t="shared" si="359"/>
        <v>0</v>
      </c>
      <c r="O3199" s="9">
        <f t="shared" si="360"/>
        <v>0</v>
      </c>
      <c r="P3199" s="125">
        <f t="shared" si="361"/>
        <v>75</v>
      </c>
      <c r="Q3199" s="127">
        <f t="shared" si="362"/>
        <v>598</v>
      </c>
      <c r="R3199" s="128">
        <f t="shared" si="363"/>
        <v>673</v>
      </c>
      <c r="S3199" s="4" t="str">
        <f>VLOOKUP(D3199,[2]Sheet1!$F$1:$J$65536,5,0)</f>
        <v>6217975130009884131</v>
      </c>
      <c r="T3199" s="4" t="str">
        <f>VLOOKUP(D3199,[1]Sheet1!$F$1:$H$65536,3,0)</f>
        <v>黄建成</v>
      </c>
      <c r="U3199" s="4"/>
      <c r="V3199" s="4" t="s">
        <v>56</v>
      </c>
      <c r="W3199" s="4" t="s">
        <v>56</v>
      </c>
      <c r="X3199" s="4" t="s">
        <v>56</v>
      </c>
    </row>
    <row r="3200" s="113" customFormat="1" hidden="1" customHeight="1" spans="1:24">
      <c r="A3200" s="9">
        <v>3199</v>
      </c>
      <c r="B3200" s="96" t="s">
        <v>66</v>
      </c>
      <c r="C3200" s="9" t="s">
        <v>7386</v>
      </c>
      <c r="D3200" s="9" t="s">
        <v>7387</v>
      </c>
      <c r="E3200" s="9" t="s">
        <v>7145</v>
      </c>
      <c r="F3200" s="9" t="s">
        <v>7151</v>
      </c>
      <c r="G3200" s="9" t="str">
        <f t="shared" si="364"/>
        <v>大石桥乡纸房沟村</v>
      </c>
      <c r="H3200" s="9" t="s">
        <v>7152</v>
      </c>
      <c r="I3200" s="9">
        <v>1</v>
      </c>
      <c r="J3200" s="9">
        <v>1</v>
      </c>
      <c r="K3200" s="9">
        <v>0</v>
      </c>
      <c r="L3200" s="9">
        <v>0</v>
      </c>
      <c r="M3200" s="9">
        <f t="shared" si="358"/>
        <v>75</v>
      </c>
      <c r="N3200" s="9">
        <f t="shared" si="359"/>
        <v>0</v>
      </c>
      <c r="O3200" s="9">
        <f t="shared" si="360"/>
        <v>0</v>
      </c>
      <c r="P3200" s="125">
        <f t="shared" si="361"/>
        <v>75</v>
      </c>
      <c r="Q3200" s="127">
        <f t="shared" si="362"/>
        <v>598</v>
      </c>
      <c r="R3200" s="128">
        <f t="shared" si="363"/>
        <v>673</v>
      </c>
      <c r="S3200" s="4" t="str">
        <f>VLOOKUP(D3200,[2]Sheet1!$F$1:$J$65536,5,0)</f>
        <v>6217975130009883968</v>
      </c>
      <c r="T3200" s="4" t="str">
        <f>VLOOKUP(D3200,[1]Sheet1!$F$1:$H$65536,3,0)</f>
        <v>黄夫国</v>
      </c>
      <c r="U3200" s="4"/>
      <c r="V3200" s="4" t="s">
        <v>56</v>
      </c>
      <c r="W3200" s="4" t="s">
        <v>56</v>
      </c>
      <c r="X3200" s="4" t="s">
        <v>56</v>
      </c>
    </row>
    <row r="3201" s="113" customFormat="1" hidden="1" customHeight="1" spans="1:24">
      <c r="A3201" s="9">
        <v>3200</v>
      </c>
      <c r="B3201" s="96" t="s">
        <v>66</v>
      </c>
      <c r="C3201" s="9" t="s">
        <v>7388</v>
      </c>
      <c r="D3201" s="9" t="s">
        <v>7389</v>
      </c>
      <c r="E3201" s="9" t="s">
        <v>7145</v>
      </c>
      <c r="F3201" s="9" t="s">
        <v>7197</v>
      </c>
      <c r="G3201" s="9" t="str">
        <f t="shared" si="364"/>
        <v>大石桥乡袁岭村</v>
      </c>
      <c r="H3201" s="9" t="s">
        <v>7198</v>
      </c>
      <c r="I3201" s="9">
        <v>1</v>
      </c>
      <c r="J3201" s="9">
        <v>1</v>
      </c>
      <c r="K3201" s="9">
        <v>0</v>
      </c>
      <c r="L3201" s="9">
        <v>0</v>
      </c>
      <c r="M3201" s="9">
        <f t="shared" si="358"/>
        <v>75</v>
      </c>
      <c r="N3201" s="9">
        <f t="shared" si="359"/>
        <v>0</v>
      </c>
      <c r="O3201" s="9">
        <f t="shared" si="360"/>
        <v>0</v>
      </c>
      <c r="P3201" s="125">
        <f t="shared" si="361"/>
        <v>75</v>
      </c>
      <c r="Q3201" s="127">
        <f t="shared" si="362"/>
        <v>598</v>
      </c>
      <c r="R3201" s="128">
        <f t="shared" si="363"/>
        <v>673</v>
      </c>
      <c r="S3201" s="4" t="str">
        <f>VLOOKUP(D3201,[2]Sheet1!$F$1:$J$65536,5,0)</f>
        <v>6217975130009861535</v>
      </c>
      <c r="T3201" s="4" t="str">
        <f>VLOOKUP(D3201,[1]Sheet1!$F$1:$H$65536,3,0)</f>
        <v>胡天胜</v>
      </c>
      <c r="U3201" s="4"/>
      <c r="V3201" s="4" t="s">
        <v>56</v>
      </c>
      <c r="W3201" s="4" t="s">
        <v>56</v>
      </c>
      <c r="X3201" s="4" t="s">
        <v>56</v>
      </c>
    </row>
    <row r="3202" s="113" customFormat="1" hidden="1" customHeight="1" spans="1:24">
      <c r="A3202" s="9">
        <v>3201</v>
      </c>
      <c r="B3202" s="96" t="s">
        <v>66</v>
      </c>
      <c r="C3202" s="9" t="s">
        <v>7390</v>
      </c>
      <c r="D3202" s="9" t="s">
        <v>7391</v>
      </c>
      <c r="E3202" s="9" t="s">
        <v>7145</v>
      </c>
      <c r="F3202" s="9" t="s">
        <v>7177</v>
      </c>
      <c r="G3202" s="9" t="str">
        <f t="shared" si="364"/>
        <v>大石桥乡毛坪村</v>
      </c>
      <c r="H3202" s="9" t="s">
        <v>7178</v>
      </c>
      <c r="I3202" s="9">
        <v>1</v>
      </c>
      <c r="J3202" s="9">
        <v>1</v>
      </c>
      <c r="K3202" s="9">
        <v>0</v>
      </c>
      <c r="L3202" s="9">
        <v>0</v>
      </c>
      <c r="M3202" s="9">
        <f t="shared" si="358"/>
        <v>75</v>
      </c>
      <c r="N3202" s="9">
        <f t="shared" si="359"/>
        <v>0</v>
      </c>
      <c r="O3202" s="9">
        <f t="shared" si="360"/>
        <v>0</v>
      </c>
      <c r="P3202" s="125">
        <f t="shared" si="361"/>
        <v>75</v>
      </c>
      <c r="Q3202" s="127">
        <f t="shared" si="362"/>
        <v>598</v>
      </c>
      <c r="R3202" s="128">
        <f t="shared" si="363"/>
        <v>673</v>
      </c>
      <c r="S3202" s="4" t="str">
        <f>VLOOKUP(D3202,[2]Sheet1!$F$1:$J$65536,5,0)</f>
        <v>6217975130009910456</v>
      </c>
      <c r="T3202" s="4" t="str">
        <f>VLOOKUP(D3202,[1]Sheet1!$F$1:$H$65536,3,0)</f>
        <v>胡连福</v>
      </c>
      <c r="U3202" s="4"/>
      <c r="V3202" s="4" t="s">
        <v>56</v>
      </c>
      <c r="W3202" s="4" t="s">
        <v>56</v>
      </c>
      <c r="X3202" s="4" t="s">
        <v>56</v>
      </c>
    </row>
    <row r="3203" s="113" customFormat="1" hidden="1" customHeight="1" spans="1:24">
      <c r="A3203" s="9">
        <v>3202</v>
      </c>
      <c r="B3203" s="96" t="s">
        <v>410</v>
      </c>
      <c r="C3203" s="9" t="s">
        <v>7392</v>
      </c>
      <c r="D3203" s="9" t="s">
        <v>7393</v>
      </c>
      <c r="E3203" s="9" t="s">
        <v>7145</v>
      </c>
      <c r="F3203" s="9" t="s">
        <v>7260</v>
      </c>
      <c r="G3203" s="9" t="str">
        <f t="shared" si="364"/>
        <v>大石桥乡清风岭村</v>
      </c>
      <c r="H3203" s="9" t="s">
        <v>7261</v>
      </c>
      <c r="I3203" s="9">
        <v>1</v>
      </c>
      <c r="J3203" s="9">
        <v>1</v>
      </c>
      <c r="K3203" s="9">
        <v>0</v>
      </c>
      <c r="L3203" s="9">
        <v>0</v>
      </c>
      <c r="M3203" s="9">
        <f t="shared" ref="M3203:M3266" si="365">J3203*75</f>
        <v>75</v>
      </c>
      <c r="N3203" s="9">
        <f t="shared" ref="N3203:N3266" si="366">K3203*300</f>
        <v>0</v>
      </c>
      <c r="O3203" s="9">
        <f t="shared" ref="O3203:O3266" si="367">L3203*600</f>
        <v>0</v>
      </c>
      <c r="P3203" s="125">
        <f t="shared" ref="P3203:P3266" si="368">M3203+N3203+O3203</f>
        <v>75</v>
      </c>
      <c r="Q3203" s="127">
        <f t="shared" ref="Q3203:Q3266" si="369">I3203*598</f>
        <v>598</v>
      </c>
      <c r="R3203" s="128">
        <f t="shared" ref="R3203:R3266" si="370">P3203+Q3203</f>
        <v>673</v>
      </c>
      <c r="S3203" s="4" t="str">
        <f>VLOOKUP(D3203,[2]Sheet1!$F$1:$J$65536,5,0)</f>
        <v>623059486702388745</v>
      </c>
      <c r="T3203" s="4" t="str">
        <f>VLOOKUP(D3203,[1]Sheet1!$F$1:$H$65536,3,0)</f>
        <v>侯胜军</v>
      </c>
      <c r="U3203" s="4"/>
      <c r="V3203" s="4" t="s">
        <v>56</v>
      </c>
      <c r="W3203" s="4" t="s">
        <v>56</v>
      </c>
      <c r="X3203" s="4" t="s">
        <v>56</v>
      </c>
    </row>
    <row r="3204" s="113" customFormat="1" hidden="1" customHeight="1" spans="1:24">
      <c r="A3204" s="9">
        <v>3203</v>
      </c>
      <c r="B3204" s="96" t="s">
        <v>66</v>
      </c>
      <c r="C3204" s="9" t="s">
        <v>7394</v>
      </c>
      <c r="D3204" s="9" t="s">
        <v>7395</v>
      </c>
      <c r="E3204" s="9" t="s">
        <v>7145</v>
      </c>
      <c r="F3204" s="9" t="s">
        <v>7220</v>
      </c>
      <c r="G3204" s="9" t="str">
        <f t="shared" si="364"/>
        <v>大石桥乡孙台村</v>
      </c>
      <c r="H3204" s="9" t="s">
        <v>7221</v>
      </c>
      <c r="I3204" s="9">
        <v>1</v>
      </c>
      <c r="J3204" s="9">
        <v>1</v>
      </c>
      <c r="K3204" s="9">
        <v>0</v>
      </c>
      <c r="L3204" s="9">
        <v>0</v>
      </c>
      <c r="M3204" s="9">
        <f t="shared" si="365"/>
        <v>75</v>
      </c>
      <c r="N3204" s="9">
        <f t="shared" si="366"/>
        <v>0</v>
      </c>
      <c r="O3204" s="9">
        <f t="shared" si="367"/>
        <v>0</v>
      </c>
      <c r="P3204" s="125">
        <f t="shared" si="368"/>
        <v>75</v>
      </c>
      <c r="Q3204" s="127">
        <f t="shared" si="369"/>
        <v>598</v>
      </c>
      <c r="R3204" s="128">
        <f t="shared" si="370"/>
        <v>673</v>
      </c>
      <c r="S3204" s="4" t="str">
        <f>VLOOKUP(D3204,[2]Sheet1!$F$1:$J$65536,5,0)</f>
        <v>6217975130009906413</v>
      </c>
      <c r="T3204" s="4" t="str">
        <f>VLOOKUP(D3204,[1]Sheet1!$F$1:$H$65536,3,0)</f>
        <v>贺遂法</v>
      </c>
      <c r="U3204" s="4"/>
      <c r="V3204" s="4" t="s">
        <v>56</v>
      </c>
      <c r="W3204" s="4" t="s">
        <v>56</v>
      </c>
      <c r="X3204" s="4" t="s">
        <v>56</v>
      </c>
    </row>
    <row r="3205" s="113" customFormat="1" hidden="1" customHeight="1" spans="1:24">
      <c r="A3205" s="9">
        <v>3204</v>
      </c>
      <c r="B3205" s="96" t="s">
        <v>66</v>
      </c>
      <c r="C3205" s="9" t="s">
        <v>7396</v>
      </c>
      <c r="D3205" s="9" t="s">
        <v>7397</v>
      </c>
      <c r="E3205" s="9" t="s">
        <v>7145</v>
      </c>
      <c r="F3205" s="9" t="s">
        <v>7193</v>
      </c>
      <c r="G3205" s="9" t="str">
        <f t="shared" si="364"/>
        <v>大石桥乡磨峪湾村</v>
      </c>
      <c r="H3205" s="9" t="s">
        <v>7194</v>
      </c>
      <c r="I3205" s="9">
        <v>1</v>
      </c>
      <c r="J3205" s="9">
        <v>1</v>
      </c>
      <c r="K3205" s="9">
        <v>0</v>
      </c>
      <c r="L3205" s="9">
        <v>0</v>
      </c>
      <c r="M3205" s="9">
        <f t="shared" si="365"/>
        <v>75</v>
      </c>
      <c r="N3205" s="9">
        <f t="shared" si="366"/>
        <v>0</v>
      </c>
      <c r="O3205" s="9">
        <f t="shared" si="367"/>
        <v>0</v>
      </c>
      <c r="P3205" s="125">
        <f t="shared" si="368"/>
        <v>75</v>
      </c>
      <c r="Q3205" s="127">
        <f t="shared" si="369"/>
        <v>598</v>
      </c>
      <c r="R3205" s="128">
        <f t="shared" si="370"/>
        <v>673</v>
      </c>
      <c r="S3205" s="4" t="str">
        <f>VLOOKUP(D3205,[2]Sheet1!$F$1:$J$65536,5,0)</f>
        <v>623059486702397415</v>
      </c>
      <c r="T3205" s="4" t="str">
        <f>VLOOKUP(D3205,[1]Sheet1!$F$1:$H$65536,3,0)</f>
        <v>贺建忠</v>
      </c>
      <c r="U3205" s="4"/>
      <c r="V3205" s="4" t="s">
        <v>56</v>
      </c>
      <c r="W3205" s="4" t="s">
        <v>56</v>
      </c>
      <c r="X3205" s="4" t="s">
        <v>56</v>
      </c>
    </row>
    <row r="3206" s="113" customFormat="1" hidden="1" customHeight="1" spans="1:24">
      <c r="A3206" s="9">
        <v>3205</v>
      </c>
      <c r="B3206" s="96" t="s">
        <v>66</v>
      </c>
      <c r="C3206" s="9" t="s">
        <v>7398</v>
      </c>
      <c r="D3206" s="9" t="s">
        <v>7399</v>
      </c>
      <c r="E3206" s="9" t="s">
        <v>7145</v>
      </c>
      <c r="F3206" s="9" t="s">
        <v>7160</v>
      </c>
      <c r="G3206" s="9" t="str">
        <f t="shared" si="364"/>
        <v>大石桥乡郑家岭村</v>
      </c>
      <c r="H3206" s="9" t="s">
        <v>7161</v>
      </c>
      <c r="I3206" s="9">
        <v>1</v>
      </c>
      <c r="J3206" s="9">
        <v>1</v>
      </c>
      <c r="K3206" s="9">
        <v>0</v>
      </c>
      <c r="L3206" s="9">
        <v>0</v>
      </c>
      <c r="M3206" s="9">
        <f t="shared" si="365"/>
        <v>75</v>
      </c>
      <c r="N3206" s="9">
        <f t="shared" si="366"/>
        <v>0</v>
      </c>
      <c r="O3206" s="9">
        <f t="shared" si="367"/>
        <v>0</v>
      </c>
      <c r="P3206" s="125">
        <f t="shared" si="368"/>
        <v>75</v>
      </c>
      <c r="Q3206" s="127">
        <f t="shared" si="369"/>
        <v>598</v>
      </c>
      <c r="R3206" s="128">
        <f t="shared" si="370"/>
        <v>673</v>
      </c>
      <c r="S3206" s="4" t="str">
        <f>VLOOKUP(D3206,[2]Sheet1!$F$1:$J$65536,5,0)</f>
        <v>6217975130009866211</v>
      </c>
      <c r="T3206" s="4" t="str">
        <f>VLOOKUP(D3206,[1]Sheet1!$F$1:$H$65536,3,0)</f>
        <v>韩马才</v>
      </c>
      <c r="U3206" s="4"/>
      <c r="V3206" s="4" t="s">
        <v>56</v>
      </c>
      <c r="W3206" s="4" t="s">
        <v>56</v>
      </c>
      <c r="X3206" s="4" t="s">
        <v>56</v>
      </c>
    </row>
    <row r="3207" s="113" customFormat="1" hidden="1" customHeight="1" spans="1:24">
      <c r="A3207" s="9">
        <v>3206</v>
      </c>
      <c r="B3207" s="96" t="s">
        <v>66</v>
      </c>
      <c r="C3207" s="9" t="s">
        <v>7400</v>
      </c>
      <c r="D3207" s="9" t="s">
        <v>7401</v>
      </c>
      <c r="E3207" s="9" t="s">
        <v>7145</v>
      </c>
      <c r="F3207" s="9" t="s">
        <v>7146</v>
      </c>
      <c r="G3207" s="9" t="str">
        <f t="shared" si="364"/>
        <v>大石桥乡石燕河村</v>
      </c>
      <c r="H3207" s="9" t="s">
        <v>7147</v>
      </c>
      <c r="I3207" s="9">
        <v>1</v>
      </c>
      <c r="J3207" s="9">
        <v>1</v>
      </c>
      <c r="K3207" s="9">
        <v>0</v>
      </c>
      <c r="L3207" s="9">
        <v>0</v>
      </c>
      <c r="M3207" s="9">
        <f t="shared" si="365"/>
        <v>75</v>
      </c>
      <c r="N3207" s="9">
        <f t="shared" si="366"/>
        <v>0</v>
      </c>
      <c r="O3207" s="9">
        <f t="shared" si="367"/>
        <v>0</v>
      </c>
      <c r="P3207" s="125">
        <f t="shared" si="368"/>
        <v>75</v>
      </c>
      <c r="Q3207" s="127">
        <f t="shared" si="369"/>
        <v>598</v>
      </c>
      <c r="R3207" s="128">
        <f t="shared" si="370"/>
        <v>673</v>
      </c>
      <c r="S3207" s="4" t="str">
        <f>VLOOKUP(D3207,[2]Sheet1!$F$1:$J$65536,5,0)</f>
        <v>6217975130009921529</v>
      </c>
      <c r="T3207" s="4" t="str">
        <f>VLOOKUP(D3207,[1]Sheet1!$F$1:$H$65536,3,0)</f>
        <v>桂来长</v>
      </c>
      <c r="U3207" s="4"/>
      <c r="V3207" s="4" t="s">
        <v>56</v>
      </c>
      <c r="W3207" s="4" t="s">
        <v>56</v>
      </c>
      <c r="X3207" s="4" t="s">
        <v>56</v>
      </c>
    </row>
    <row r="3208" s="113" customFormat="1" hidden="1" customHeight="1" spans="1:24">
      <c r="A3208" s="9">
        <v>3207</v>
      </c>
      <c r="B3208" s="96" t="s">
        <v>66</v>
      </c>
      <c r="C3208" s="9" t="s">
        <v>7402</v>
      </c>
      <c r="D3208" s="9" t="s">
        <v>7403</v>
      </c>
      <c r="E3208" s="9" t="s">
        <v>7145</v>
      </c>
      <c r="F3208" s="9" t="s">
        <v>7146</v>
      </c>
      <c r="G3208" s="9" t="str">
        <f t="shared" si="364"/>
        <v>大石桥乡石燕河村</v>
      </c>
      <c r="H3208" s="9" t="s">
        <v>7147</v>
      </c>
      <c r="I3208" s="9">
        <v>1</v>
      </c>
      <c r="J3208" s="9">
        <v>1</v>
      </c>
      <c r="K3208" s="9">
        <v>0</v>
      </c>
      <c r="L3208" s="9">
        <v>0</v>
      </c>
      <c r="M3208" s="9">
        <f t="shared" si="365"/>
        <v>75</v>
      </c>
      <c r="N3208" s="9">
        <f t="shared" si="366"/>
        <v>0</v>
      </c>
      <c r="O3208" s="9">
        <f t="shared" si="367"/>
        <v>0</v>
      </c>
      <c r="P3208" s="125">
        <f t="shared" si="368"/>
        <v>75</v>
      </c>
      <c r="Q3208" s="127">
        <f t="shared" si="369"/>
        <v>598</v>
      </c>
      <c r="R3208" s="128">
        <f t="shared" si="370"/>
        <v>673</v>
      </c>
      <c r="S3208" s="4" t="str">
        <f>VLOOKUP(D3208,[2]Sheet1!$F$1:$J$65536,5,0)</f>
        <v>6217975130009921495</v>
      </c>
      <c r="T3208" s="4" t="str">
        <f>VLOOKUP(D3208,[1]Sheet1!$F$1:$H$65536,3,0)</f>
        <v>桂花娃</v>
      </c>
      <c r="U3208" s="4"/>
      <c r="V3208" s="4" t="s">
        <v>56</v>
      </c>
      <c r="W3208" s="4" t="s">
        <v>56</v>
      </c>
      <c r="X3208" s="4" t="s">
        <v>56</v>
      </c>
    </row>
    <row r="3209" s="113" customFormat="1" hidden="1" customHeight="1" spans="1:24">
      <c r="A3209" s="9">
        <v>3208</v>
      </c>
      <c r="B3209" s="96" t="s">
        <v>66</v>
      </c>
      <c r="C3209" s="9" t="s">
        <v>7404</v>
      </c>
      <c r="D3209" s="9" t="s">
        <v>7405</v>
      </c>
      <c r="E3209" s="9" t="s">
        <v>7145</v>
      </c>
      <c r="F3209" s="9" t="s">
        <v>7273</v>
      </c>
      <c r="G3209" s="9" t="str">
        <f t="shared" si="364"/>
        <v>大石桥乡陡岭村</v>
      </c>
      <c r="H3209" s="9" t="s">
        <v>7274</v>
      </c>
      <c r="I3209" s="9">
        <v>1</v>
      </c>
      <c r="J3209" s="9">
        <v>1</v>
      </c>
      <c r="K3209" s="9">
        <v>0</v>
      </c>
      <c r="L3209" s="9">
        <v>0</v>
      </c>
      <c r="M3209" s="9">
        <f t="shared" si="365"/>
        <v>75</v>
      </c>
      <c r="N3209" s="9">
        <f t="shared" si="366"/>
        <v>0</v>
      </c>
      <c r="O3209" s="9">
        <f t="shared" si="367"/>
        <v>0</v>
      </c>
      <c r="P3209" s="125">
        <f t="shared" si="368"/>
        <v>75</v>
      </c>
      <c r="Q3209" s="127">
        <f t="shared" si="369"/>
        <v>598</v>
      </c>
      <c r="R3209" s="128">
        <f t="shared" si="370"/>
        <v>673</v>
      </c>
      <c r="S3209" s="4" t="str">
        <f>VLOOKUP(D3209,[2]Sheet1!$F$1:$J$65536,5,0)</f>
        <v>6217975130009857038</v>
      </c>
      <c r="T3209" s="4" t="str">
        <f>VLOOKUP(D3209,[1]Sheet1!$F$1:$H$65536,3,0)</f>
        <v>顾周娃</v>
      </c>
      <c r="U3209" s="4"/>
      <c r="V3209" s="4" t="s">
        <v>56</v>
      </c>
      <c r="W3209" s="4" t="s">
        <v>56</v>
      </c>
      <c r="X3209" s="4" t="s">
        <v>56</v>
      </c>
    </row>
    <row r="3210" s="113" customFormat="1" hidden="1" customHeight="1" spans="1:24">
      <c r="A3210" s="9">
        <v>3209</v>
      </c>
      <c r="B3210" s="96" t="s">
        <v>66</v>
      </c>
      <c r="C3210" s="9" t="s">
        <v>7406</v>
      </c>
      <c r="D3210" s="9" t="s">
        <v>7407</v>
      </c>
      <c r="E3210" s="9" t="s">
        <v>7145</v>
      </c>
      <c r="F3210" s="9" t="s">
        <v>7273</v>
      </c>
      <c r="G3210" s="9" t="str">
        <f t="shared" si="364"/>
        <v>大石桥乡陡岭村</v>
      </c>
      <c r="H3210" s="9" t="s">
        <v>7274</v>
      </c>
      <c r="I3210" s="9">
        <v>1</v>
      </c>
      <c r="J3210" s="9">
        <v>1</v>
      </c>
      <c r="K3210" s="9">
        <v>0</v>
      </c>
      <c r="L3210" s="9">
        <v>0</v>
      </c>
      <c r="M3210" s="9">
        <f t="shared" si="365"/>
        <v>75</v>
      </c>
      <c r="N3210" s="9">
        <f t="shared" si="366"/>
        <v>0</v>
      </c>
      <c r="O3210" s="9">
        <f t="shared" si="367"/>
        <v>0</v>
      </c>
      <c r="P3210" s="125">
        <f t="shared" si="368"/>
        <v>75</v>
      </c>
      <c r="Q3210" s="127">
        <f t="shared" si="369"/>
        <v>598</v>
      </c>
      <c r="R3210" s="128">
        <f t="shared" si="370"/>
        <v>673</v>
      </c>
      <c r="S3210" s="4" t="str">
        <f>VLOOKUP(D3210,[2]Sheet1!$F$1:$J$65536,5,0)</f>
        <v>6217975130009857020</v>
      </c>
      <c r="T3210" s="4" t="str">
        <f>VLOOKUP(D3210,[1]Sheet1!$F$1:$H$65536,3,0)</f>
        <v>顾芝荣</v>
      </c>
      <c r="U3210" s="4"/>
      <c r="V3210" s="4" t="s">
        <v>56</v>
      </c>
      <c r="W3210" s="4" t="s">
        <v>56</v>
      </c>
      <c r="X3210" s="4" t="s">
        <v>56</v>
      </c>
    </row>
    <row r="3211" s="113" customFormat="1" hidden="1" customHeight="1" spans="1:24">
      <c r="A3211" s="9">
        <v>3210</v>
      </c>
      <c r="B3211" s="96" t="s">
        <v>66</v>
      </c>
      <c r="C3211" s="9" t="s">
        <v>7408</v>
      </c>
      <c r="D3211" s="9" t="s">
        <v>7409</v>
      </c>
      <c r="E3211" s="9" t="s">
        <v>7145</v>
      </c>
      <c r="F3211" s="9" t="s">
        <v>7273</v>
      </c>
      <c r="G3211" s="9" t="str">
        <f t="shared" si="364"/>
        <v>大石桥乡陡岭村</v>
      </c>
      <c r="H3211" s="9" t="s">
        <v>7274</v>
      </c>
      <c r="I3211" s="9">
        <v>1</v>
      </c>
      <c r="J3211" s="9">
        <v>1</v>
      </c>
      <c r="K3211" s="9">
        <v>0</v>
      </c>
      <c r="L3211" s="9">
        <v>0</v>
      </c>
      <c r="M3211" s="9">
        <f t="shared" si="365"/>
        <v>75</v>
      </c>
      <c r="N3211" s="9">
        <f t="shared" si="366"/>
        <v>0</v>
      </c>
      <c r="O3211" s="9">
        <f t="shared" si="367"/>
        <v>0</v>
      </c>
      <c r="P3211" s="125">
        <f t="shared" si="368"/>
        <v>75</v>
      </c>
      <c r="Q3211" s="127">
        <f t="shared" si="369"/>
        <v>598</v>
      </c>
      <c r="R3211" s="128">
        <f t="shared" si="370"/>
        <v>673</v>
      </c>
      <c r="S3211" s="4" t="str">
        <f>VLOOKUP(D3211,[2]Sheet1!$F$1:$J$65536,5,0)</f>
        <v>6217975130009856857</v>
      </c>
      <c r="T3211" s="4" t="str">
        <f>VLOOKUP(D3211,[1]Sheet1!$F$1:$H$65536,3,0)</f>
        <v>顾建国</v>
      </c>
      <c r="U3211" s="4"/>
      <c r="V3211" s="4" t="s">
        <v>56</v>
      </c>
      <c r="W3211" s="4" t="s">
        <v>56</v>
      </c>
      <c r="X3211" s="4" t="s">
        <v>56</v>
      </c>
    </row>
    <row r="3212" s="113" customFormat="1" hidden="1" customHeight="1" spans="1:24">
      <c r="A3212" s="9">
        <v>3211</v>
      </c>
      <c r="B3212" s="96" t="s">
        <v>66</v>
      </c>
      <c r="C3212" s="9" t="s">
        <v>7410</v>
      </c>
      <c r="D3212" s="9" t="s">
        <v>7411</v>
      </c>
      <c r="E3212" s="9" t="s">
        <v>7145</v>
      </c>
      <c r="F3212" s="9" t="s">
        <v>7322</v>
      </c>
      <c r="G3212" s="9" t="str">
        <f t="shared" si="364"/>
        <v>大石桥乡贾洼村</v>
      </c>
      <c r="H3212" s="9" t="s">
        <v>7323</v>
      </c>
      <c r="I3212" s="9">
        <v>1</v>
      </c>
      <c r="J3212" s="9">
        <v>1</v>
      </c>
      <c r="K3212" s="9">
        <v>0</v>
      </c>
      <c r="L3212" s="9">
        <v>0</v>
      </c>
      <c r="M3212" s="9">
        <f t="shared" si="365"/>
        <v>75</v>
      </c>
      <c r="N3212" s="9">
        <f t="shared" si="366"/>
        <v>0</v>
      </c>
      <c r="O3212" s="9">
        <f t="shared" si="367"/>
        <v>0</v>
      </c>
      <c r="P3212" s="125">
        <f t="shared" si="368"/>
        <v>75</v>
      </c>
      <c r="Q3212" s="127">
        <f t="shared" si="369"/>
        <v>598</v>
      </c>
      <c r="R3212" s="128">
        <f t="shared" si="370"/>
        <v>673</v>
      </c>
      <c r="S3212" s="4" t="str">
        <f>VLOOKUP(D3212,[2]Sheet1!$F$1:$J$65536,5,0)</f>
        <v>6217975130009894015</v>
      </c>
      <c r="T3212" s="4" t="str">
        <f>VLOOKUP(D3212,[1]Sheet1!$F$1:$H$65536,3,0)</f>
        <v>龚玉芬</v>
      </c>
      <c r="U3212" s="4"/>
      <c r="V3212" s="4" t="s">
        <v>56</v>
      </c>
      <c r="W3212" s="4" t="s">
        <v>56</v>
      </c>
      <c r="X3212" s="4" t="s">
        <v>56</v>
      </c>
    </row>
    <row r="3213" s="113" customFormat="1" hidden="1" customHeight="1" spans="1:24">
      <c r="A3213" s="9">
        <v>3212</v>
      </c>
      <c r="B3213" s="96" t="s">
        <v>66</v>
      </c>
      <c r="C3213" s="9" t="s">
        <v>7412</v>
      </c>
      <c r="D3213" s="9" t="s">
        <v>7413</v>
      </c>
      <c r="E3213" s="9" t="s">
        <v>7145</v>
      </c>
      <c r="F3213" s="9" t="s">
        <v>7252</v>
      </c>
      <c r="G3213" s="9" t="str">
        <f t="shared" si="364"/>
        <v>大石桥乡池塘垭村</v>
      </c>
      <c r="H3213" s="9" t="s">
        <v>7253</v>
      </c>
      <c r="I3213" s="9">
        <v>1</v>
      </c>
      <c r="J3213" s="9">
        <v>1</v>
      </c>
      <c r="K3213" s="9">
        <v>0</v>
      </c>
      <c r="L3213" s="9">
        <v>0</v>
      </c>
      <c r="M3213" s="9">
        <f t="shared" si="365"/>
        <v>75</v>
      </c>
      <c r="N3213" s="9">
        <f t="shared" si="366"/>
        <v>0</v>
      </c>
      <c r="O3213" s="9">
        <f t="shared" si="367"/>
        <v>0</v>
      </c>
      <c r="P3213" s="125">
        <f t="shared" si="368"/>
        <v>75</v>
      </c>
      <c r="Q3213" s="127">
        <f t="shared" si="369"/>
        <v>598</v>
      </c>
      <c r="R3213" s="128">
        <f t="shared" si="370"/>
        <v>673</v>
      </c>
      <c r="S3213" s="4" t="str">
        <f>VLOOKUP(D3213,[2]Sheet1!$F$1:$J$65536,5,0)</f>
        <v>6217975130009879578</v>
      </c>
      <c r="T3213" s="4" t="str">
        <f>VLOOKUP(D3213,[1]Sheet1!$F$1:$H$65536,3,0)</f>
        <v>高增夫</v>
      </c>
      <c r="U3213" s="4"/>
      <c r="V3213" s="4" t="s">
        <v>56</v>
      </c>
      <c r="W3213" s="4" t="s">
        <v>56</v>
      </c>
      <c r="X3213" s="4" t="s">
        <v>56</v>
      </c>
    </row>
    <row r="3214" s="113" customFormat="1" hidden="1" customHeight="1" spans="1:24">
      <c r="A3214" s="9">
        <v>3213</v>
      </c>
      <c r="B3214" s="96" t="s">
        <v>66</v>
      </c>
      <c r="C3214" s="9" t="s">
        <v>7414</v>
      </c>
      <c r="D3214" s="9" t="s">
        <v>7415</v>
      </c>
      <c r="E3214" s="9" t="s">
        <v>7145</v>
      </c>
      <c r="F3214" s="9" t="s">
        <v>7252</v>
      </c>
      <c r="G3214" s="9" t="str">
        <f t="shared" si="364"/>
        <v>大石桥乡池塘垭村</v>
      </c>
      <c r="H3214" s="9" t="s">
        <v>7253</v>
      </c>
      <c r="I3214" s="9">
        <v>1</v>
      </c>
      <c r="J3214" s="9">
        <v>1</v>
      </c>
      <c r="K3214" s="9">
        <v>0</v>
      </c>
      <c r="L3214" s="9">
        <v>0</v>
      </c>
      <c r="M3214" s="9">
        <f t="shared" si="365"/>
        <v>75</v>
      </c>
      <c r="N3214" s="9">
        <f t="shared" si="366"/>
        <v>0</v>
      </c>
      <c r="O3214" s="9">
        <f t="shared" si="367"/>
        <v>0</v>
      </c>
      <c r="P3214" s="125">
        <f t="shared" si="368"/>
        <v>75</v>
      </c>
      <c r="Q3214" s="127">
        <f t="shared" si="369"/>
        <v>598</v>
      </c>
      <c r="R3214" s="128">
        <f t="shared" si="370"/>
        <v>673</v>
      </c>
      <c r="S3214" s="4" t="str">
        <f>VLOOKUP(D3214,[2]Sheet1!$F$1:$J$65536,5,0)</f>
        <v>6217975130009879545</v>
      </c>
      <c r="T3214" s="4" t="str">
        <f>VLOOKUP(D3214,[1]Sheet1!$F$1:$H$65536,3,0)</f>
        <v>高新芳</v>
      </c>
      <c r="U3214" s="4"/>
      <c r="V3214" s="4" t="s">
        <v>56</v>
      </c>
      <c r="W3214" s="4" t="s">
        <v>56</v>
      </c>
      <c r="X3214" s="4" t="s">
        <v>56</v>
      </c>
    </row>
    <row r="3215" s="113" customFormat="1" hidden="1" customHeight="1" spans="1:24">
      <c r="A3215" s="9">
        <v>3214</v>
      </c>
      <c r="B3215" s="96" t="s">
        <v>66</v>
      </c>
      <c r="C3215" s="9" t="s">
        <v>7416</v>
      </c>
      <c r="D3215" s="9" t="s">
        <v>7417</v>
      </c>
      <c r="E3215" s="9" t="s">
        <v>7145</v>
      </c>
      <c r="F3215" s="9" t="s">
        <v>7197</v>
      </c>
      <c r="G3215" s="9" t="str">
        <f t="shared" si="364"/>
        <v>大石桥乡袁岭村</v>
      </c>
      <c r="H3215" s="9" t="s">
        <v>7198</v>
      </c>
      <c r="I3215" s="9">
        <v>1</v>
      </c>
      <c r="J3215" s="9">
        <v>1</v>
      </c>
      <c r="K3215" s="9">
        <v>0</v>
      </c>
      <c r="L3215" s="9">
        <v>0</v>
      </c>
      <c r="M3215" s="9">
        <f t="shared" si="365"/>
        <v>75</v>
      </c>
      <c r="N3215" s="9">
        <f t="shared" si="366"/>
        <v>0</v>
      </c>
      <c r="O3215" s="9">
        <f t="shared" si="367"/>
        <v>0</v>
      </c>
      <c r="P3215" s="125">
        <f t="shared" si="368"/>
        <v>75</v>
      </c>
      <c r="Q3215" s="127">
        <f t="shared" si="369"/>
        <v>598</v>
      </c>
      <c r="R3215" s="128">
        <f t="shared" si="370"/>
        <v>673</v>
      </c>
      <c r="S3215" s="4" t="str">
        <f>VLOOKUP(D3215,[2]Sheet1!$F$1:$J$65536,5,0)</f>
        <v>623059486702776311</v>
      </c>
      <c r="T3215" s="4" t="str">
        <f>VLOOKUP(D3215,[1]Sheet1!$F$1:$H$65536,3,0)</f>
        <v>高海军</v>
      </c>
      <c r="U3215" s="4"/>
      <c r="V3215" s="4" t="s">
        <v>56</v>
      </c>
      <c r="W3215" s="4" t="s">
        <v>56</v>
      </c>
      <c r="X3215" s="4" t="s">
        <v>56</v>
      </c>
    </row>
    <row r="3216" s="113" customFormat="1" hidden="1" customHeight="1" spans="1:24">
      <c r="A3216" s="9">
        <v>3215</v>
      </c>
      <c r="B3216" s="96" t="s">
        <v>66</v>
      </c>
      <c r="C3216" s="9" t="s">
        <v>7418</v>
      </c>
      <c r="D3216" s="9" t="s">
        <v>7419</v>
      </c>
      <c r="E3216" s="9" t="s">
        <v>7145</v>
      </c>
      <c r="F3216" s="9" t="s">
        <v>7197</v>
      </c>
      <c r="G3216" s="9" t="str">
        <f t="shared" ref="G3216:G3279" si="371">E3216&amp;F3216</f>
        <v>大石桥乡袁岭村</v>
      </c>
      <c r="H3216" s="9" t="s">
        <v>7198</v>
      </c>
      <c r="I3216" s="9">
        <v>1</v>
      </c>
      <c r="J3216" s="9">
        <v>1</v>
      </c>
      <c r="K3216" s="9">
        <v>0</v>
      </c>
      <c r="L3216" s="9">
        <v>0</v>
      </c>
      <c r="M3216" s="9">
        <f t="shared" si="365"/>
        <v>75</v>
      </c>
      <c r="N3216" s="9">
        <f t="shared" si="366"/>
        <v>0</v>
      </c>
      <c r="O3216" s="9">
        <f t="shared" si="367"/>
        <v>0</v>
      </c>
      <c r="P3216" s="125">
        <f t="shared" si="368"/>
        <v>75</v>
      </c>
      <c r="Q3216" s="127">
        <f t="shared" si="369"/>
        <v>598</v>
      </c>
      <c r="R3216" s="128">
        <f t="shared" si="370"/>
        <v>673</v>
      </c>
      <c r="S3216" s="4" t="str">
        <f>VLOOKUP(D3216,[2]Sheet1!$F$1:$J$65536,5,0)</f>
        <v>6217975130015047582</v>
      </c>
      <c r="T3216" s="4" t="str">
        <f>VLOOKUP(D3216,[1]Sheet1!$F$1:$H$65536,3,0)</f>
        <v>高国中</v>
      </c>
      <c r="U3216" s="4"/>
      <c r="V3216" s="4" t="s">
        <v>56</v>
      </c>
      <c r="W3216" s="4" t="s">
        <v>56</v>
      </c>
      <c r="X3216" s="4" t="s">
        <v>56</v>
      </c>
    </row>
    <row r="3217" s="113" customFormat="1" hidden="1" customHeight="1" spans="1:24">
      <c r="A3217" s="9">
        <v>3216</v>
      </c>
      <c r="B3217" s="96" t="s">
        <v>66</v>
      </c>
      <c r="C3217" s="9" t="s">
        <v>7420</v>
      </c>
      <c r="D3217" s="9" t="s">
        <v>7421</v>
      </c>
      <c r="E3217" s="9" t="s">
        <v>7145</v>
      </c>
      <c r="F3217" s="9" t="s">
        <v>7252</v>
      </c>
      <c r="G3217" s="9" t="str">
        <f t="shared" si="371"/>
        <v>大石桥乡池塘垭村</v>
      </c>
      <c r="H3217" s="9" t="s">
        <v>7253</v>
      </c>
      <c r="I3217" s="9">
        <v>1</v>
      </c>
      <c r="J3217" s="9">
        <v>1</v>
      </c>
      <c r="K3217" s="9">
        <v>0</v>
      </c>
      <c r="L3217" s="9">
        <v>0</v>
      </c>
      <c r="M3217" s="9">
        <f t="shared" si="365"/>
        <v>75</v>
      </c>
      <c r="N3217" s="9">
        <f t="shared" si="366"/>
        <v>0</v>
      </c>
      <c r="O3217" s="9">
        <f t="shared" si="367"/>
        <v>0</v>
      </c>
      <c r="P3217" s="125">
        <f t="shared" si="368"/>
        <v>75</v>
      </c>
      <c r="Q3217" s="127">
        <f t="shared" si="369"/>
        <v>598</v>
      </c>
      <c r="R3217" s="128">
        <f t="shared" si="370"/>
        <v>673</v>
      </c>
      <c r="S3217" s="4" t="str">
        <f>VLOOKUP(D3217,[2]Sheet1!$F$1:$J$65536,5,0)</f>
        <v>6217975130009879453</v>
      </c>
      <c r="T3217" s="4" t="str">
        <f>VLOOKUP(D3217,[1]Sheet1!$F$1:$H$65536,3,0)</f>
        <v>高国华</v>
      </c>
      <c r="U3217" s="4"/>
      <c r="V3217" s="4" t="s">
        <v>56</v>
      </c>
      <c r="W3217" s="4" t="s">
        <v>56</v>
      </c>
      <c r="X3217" s="4" t="s">
        <v>56</v>
      </c>
    </row>
    <row r="3218" s="113" customFormat="1" hidden="1" customHeight="1" spans="1:24">
      <c r="A3218" s="9">
        <v>3217</v>
      </c>
      <c r="B3218" s="96" t="s">
        <v>41</v>
      </c>
      <c r="C3218" s="9" t="s">
        <v>7422</v>
      </c>
      <c r="D3218" s="9" t="s">
        <v>7423</v>
      </c>
      <c r="E3218" s="9" t="s">
        <v>7145</v>
      </c>
      <c r="F3218" s="9" t="s">
        <v>7151</v>
      </c>
      <c r="G3218" s="9" t="str">
        <f t="shared" si="371"/>
        <v>大石桥乡纸房沟村</v>
      </c>
      <c r="H3218" s="9" t="s">
        <v>7152</v>
      </c>
      <c r="I3218" s="9">
        <v>1</v>
      </c>
      <c r="J3218" s="9">
        <v>1</v>
      </c>
      <c r="K3218" s="9">
        <v>0</v>
      </c>
      <c r="L3218" s="9">
        <v>0</v>
      </c>
      <c r="M3218" s="9">
        <f t="shared" si="365"/>
        <v>75</v>
      </c>
      <c r="N3218" s="9">
        <f t="shared" si="366"/>
        <v>0</v>
      </c>
      <c r="O3218" s="9">
        <f t="shared" si="367"/>
        <v>0</v>
      </c>
      <c r="P3218" s="125">
        <f t="shared" si="368"/>
        <v>75</v>
      </c>
      <c r="Q3218" s="127">
        <f t="shared" si="369"/>
        <v>598</v>
      </c>
      <c r="R3218" s="128">
        <f t="shared" si="370"/>
        <v>673</v>
      </c>
      <c r="S3218" s="4" t="str">
        <f>VLOOKUP(D3218,[2]Sheet1!$F$1:$J$65536,5,0)</f>
        <v>6217975130009883307</v>
      </c>
      <c r="T3218" s="4" t="str">
        <f>VLOOKUP(D3218,[1]Sheet1!$F$1:$H$65536,3,0)</f>
        <v>樊小红</v>
      </c>
      <c r="U3218" s="4"/>
      <c r="V3218" s="4" t="s">
        <v>56</v>
      </c>
      <c r="W3218" s="4" t="s">
        <v>56</v>
      </c>
      <c r="X3218" s="4" t="s">
        <v>56</v>
      </c>
    </row>
    <row r="3219" s="113" customFormat="1" hidden="1" customHeight="1" spans="1:24">
      <c r="A3219" s="9">
        <v>3218</v>
      </c>
      <c r="B3219" s="96" t="s">
        <v>66</v>
      </c>
      <c r="C3219" s="9" t="s">
        <v>7424</v>
      </c>
      <c r="D3219" s="9" t="s">
        <v>7425</v>
      </c>
      <c r="E3219" s="9" t="s">
        <v>7145</v>
      </c>
      <c r="F3219" s="9" t="s">
        <v>7151</v>
      </c>
      <c r="G3219" s="9" t="str">
        <f t="shared" si="371"/>
        <v>大石桥乡纸房沟村</v>
      </c>
      <c r="H3219" s="9" t="s">
        <v>7152</v>
      </c>
      <c r="I3219" s="9">
        <v>1</v>
      </c>
      <c r="J3219" s="9">
        <v>1</v>
      </c>
      <c r="K3219" s="9">
        <v>0</v>
      </c>
      <c r="L3219" s="9">
        <v>0</v>
      </c>
      <c r="M3219" s="9">
        <f t="shared" si="365"/>
        <v>75</v>
      </c>
      <c r="N3219" s="9">
        <f t="shared" si="366"/>
        <v>0</v>
      </c>
      <c r="O3219" s="9">
        <f t="shared" si="367"/>
        <v>0</v>
      </c>
      <c r="P3219" s="125">
        <f t="shared" si="368"/>
        <v>75</v>
      </c>
      <c r="Q3219" s="127">
        <f t="shared" si="369"/>
        <v>598</v>
      </c>
      <c r="R3219" s="128">
        <f t="shared" si="370"/>
        <v>673</v>
      </c>
      <c r="S3219" s="4" t="str">
        <f>VLOOKUP(D3219,[2]Sheet1!$F$1:$J$65536,5,0)</f>
        <v>6217975130009883265</v>
      </c>
      <c r="T3219" s="4" t="str">
        <f>VLOOKUP(D3219,[1]Sheet1!$F$1:$H$65536,3,0)</f>
        <v>樊克亮</v>
      </c>
      <c r="U3219" s="4"/>
      <c r="V3219" s="4" t="s">
        <v>56</v>
      </c>
      <c r="W3219" s="4" t="s">
        <v>56</v>
      </c>
      <c r="X3219" s="4" t="s">
        <v>56</v>
      </c>
    </row>
    <row r="3220" s="113" customFormat="1" hidden="1" customHeight="1" spans="1:24">
      <c r="A3220" s="9">
        <v>3219</v>
      </c>
      <c r="B3220" s="96" t="s">
        <v>66</v>
      </c>
      <c r="C3220" s="9" t="s">
        <v>7426</v>
      </c>
      <c r="D3220" s="9" t="s">
        <v>7427</v>
      </c>
      <c r="E3220" s="9" t="s">
        <v>7145</v>
      </c>
      <c r="F3220" s="9" t="s">
        <v>7151</v>
      </c>
      <c r="G3220" s="9" t="str">
        <f t="shared" si="371"/>
        <v>大石桥乡纸房沟村</v>
      </c>
      <c r="H3220" s="9" t="s">
        <v>7152</v>
      </c>
      <c r="I3220" s="9">
        <v>1</v>
      </c>
      <c r="J3220" s="9">
        <v>1</v>
      </c>
      <c r="K3220" s="9">
        <v>0</v>
      </c>
      <c r="L3220" s="9">
        <v>0</v>
      </c>
      <c r="M3220" s="9">
        <f t="shared" si="365"/>
        <v>75</v>
      </c>
      <c r="N3220" s="9">
        <f t="shared" si="366"/>
        <v>0</v>
      </c>
      <c r="O3220" s="9">
        <f t="shared" si="367"/>
        <v>0</v>
      </c>
      <c r="P3220" s="125">
        <f t="shared" si="368"/>
        <v>75</v>
      </c>
      <c r="Q3220" s="127">
        <f t="shared" si="369"/>
        <v>598</v>
      </c>
      <c r="R3220" s="128">
        <f t="shared" si="370"/>
        <v>673</v>
      </c>
      <c r="S3220" s="4" t="str">
        <f>VLOOKUP(D3220,[2]Sheet1!$F$1:$J$65536,5,0)</f>
        <v>6217975130009883240</v>
      </c>
      <c r="T3220" s="4" t="str">
        <f>VLOOKUP(D3220,[1]Sheet1!$F$1:$H$65536,3,0)</f>
        <v>樊克俭</v>
      </c>
      <c r="U3220" s="4"/>
      <c r="V3220" s="4" t="s">
        <v>56</v>
      </c>
      <c r="W3220" s="4" t="s">
        <v>56</v>
      </c>
      <c r="X3220" s="4" t="s">
        <v>56</v>
      </c>
    </row>
    <row r="3221" s="113" customFormat="1" hidden="1" customHeight="1" spans="1:24">
      <c r="A3221" s="9">
        <v>3220</v>
      </c>
      <c r="B3221" s="96" t="s">
        <v>66</v>
      </c>
      <c r="C3221" s="9" t="s">
        <v>7428</v>
      </c>
      <c r="D3221" s="9" t="s">
        <v>7429</v>
      </c>
      <c r="E3221" s="9" t="s">
        <v>7145</v>
      </c>
      <c r="F3221" s="9" t="s">
        <v>7193</v>
      </c>
      <c r="G3221" s="9" t="str">
        <f t="shared" si="371"/>
        <v>大石桥乡磨峪湾村</v>
      </c>
      <c r="H3221" s="9" t="s">
        <v>7194</v>
      </c>
      <c r="I3221" s="9">
        <v>1</v>
      </c>
      <c r="J3221" s="9">
        <v>1</v>
      </c>
      <c r="K3221" s="9">
        <v>0</v>
      </c>
      <c r="L3221" s="9">
        <v>0</v>
      </c>
      <c r="M3221" s="9">
        <f t="shared" si="365"/>
        <v>75</v>
      </c>
      <c r="N3221" s="9">
        <f t="shared" si="366"/>
        <v>0</v>
      </c>
      <c r="O3221" s="9">
        <f t="shared" si="367"/>
        <v>0</v>
      </c>
      <c r="P3221" s="125">
        <f t="shared" si="368"/>
        <v>75</v>
      </c>
      <c r="Q3221" s="127">
        <f t="shared" si="369"/>
        <v>598</v>
      </c>
      <c r="R3221" s="128">
        <f t="shared" si="370"/>
        <v>673</v>
      </c>
      <c r="S3221" s="4" t="str">
        <f>VLOOKUP(D3221,[2]Sheet1!$F$1:$J$65536,5,0)</f>
        <v>6217975130009928870</v>
      </c>
      <c r="T3221" s="4" t="str">
        <f>VLOOKUP(D3221,[1]Sheet1!$F$1:$H$65536,3,0)</f>
        <v>多振山</v>
      </c>
      <c r="U3221" s="4"/>
      <c r="V3221" s="4" t="s">
        <v>56</v>
      </c>
      <c r="W3221" s="4" t="s">
        <v>56</v>
      </c>
      <c r="X3221" s="4" t="s">
        <v>56</v>
      </c>
    </row>
    <row r="3222" s="113" customFormat="1" hidden="1" customHeight="1" spans="1:24">
      <c r="A3222" s="9">
        <v>3221</v>
      </c>
      <c r="B3222" s="96" t="s">
        <v>66</v>
      </c>
      <c r="C3222" s="9" t="s">
        <v>7430</v>
      </c>
      <c r="D3222" s="9" t="s">
        <v>7431</v>
      </c>
      <c r="E3222" s="9" t="s">
        <v>7145</v>
      </c>
      <c r="F3222" s="9" t="s">
        <v>7256</v>
      </c>
      <c r="G3222" s="9" t="str">
        <f t="shared" si="371"/>
        <v>大石桥乡温家营村</v>
      </c>
      <c r="H3222" s="9" t="s">
        <v>7257</v>
      </c>
      <c r="I3222" s="9">
        <v>1</v>
      </c>
      <c r="J3222" s="9">
        <v>1</v>
      </c>
      <c r="K3222" s="9">
        <v>0</v>
      </c>
      <c r="L3222" s="9">
        <v>0</v>
      </c>
      <c r="M3222" s="9">
        <f t="shared" si="365"/>
        <v>75</v>
      </c>
      <c r="N3222" s="9">
        <f t="shared" si="366"/>
        <v>0</v>
      </c>
      <c r="O3222" s="9">
        <f t="shared" si="367"/>
        <v>0</v>
      </c>
      <c r="P3222" s="125">
        <f t="shared" si="368"/>
        <v>75</v>
      </c>
      <c r="Q3222" s="127">
        <f t="shared" si="369"/>
        <v>598</v>
      </c>
      <c r="R3222" s="128">
        <f t="shared" si="370"/>
        <v>673</v>
      </c>
      <c r="S3222" s="4" t="str">
        <f>VLOOKUP(D3222,[2]Sheet1!$F$1:$J$65536,5,0)</f>
        <v>6217975130009852534</v>
      </c>
      <c r="T3222" s="4" t="str">
        <f>VLOOKUP(D3222,[1]Sheet1!$F$1:$H$65536,3,0)</f>
        <v>多振芳</v>
      </c>
      <c r="U3222" s="4"/>
      <c r="V3222" s="4" t="s">
        <v>56</v>
      </c>
      <c r="W3222" s="4" t="s">
        <v>56</v>
      </c>
      <c r="X3222" s="4" t="s">
        <v>56</v>
      </c>
    </row>
    <row r="3223" s="113" customFormat="1" hidden="1" customHeight="1" spans="1:24">
      <c r="A3223" s="9">
        <v>3222</v>
      </c>
      <c r="B3223" s="96" t="s">
        <v>66</v>
      </c>
      <c r="C3223" s="9" t="s">
        <v>7432</v>
      </c>
      <c r="D3223" s="9" t="s">
        <v>7433</v>
      </c>
      <c r="E3223" s="9" t="s">
        <v>7145</v>
      </c>
      <c r="F3223" s="9" t="s">
        <v>7151</v>
      </c>
      <c r="G3223" s="9" t="str">
        <f t="shared" si="371"/>
        <v>大石桥乡纸房沟村</v>
      </c>
      <c r="H3223" s="9" t="s">
        <v>7152</v>
      </c>
      <c r="I3223" s="9">
        <v>1</v>
      </c>
      <c r="J3223" s="9">
        <v>1</v>
      </c>
      <c r="K3223" s="9">
        <v>0</v>
      </c>
      <c r="L3223" s="9">
        <v>0</v>
      </c>
      <c r="M3223" s="9">
        <f t="shared" si="365"/>
        <v>75</v>
      </c>
      <c r="N3223" s="9">
        <f t="shared" si="366"/>
        <v>0</v>
      </c>
      <c r="O3223" s="9">
        <f t="shared" si="367"/>
        <v>0</v>
      </c>
      <c r="P3223" s="125">
        <f t="shared" si="368"/>
        <v>75</v>
      </c>
      <c r="Q3223" s="127">
        <f t="shared" si="369"/>
        <v>598</v>
      </c>
      <c r="R3223" s="128">
        <f t="shared" si="370"/>
        <v>673</v>
      </c>
      <c r="S3223" s="4" t="str">
        <f>VLOOKUP(D3223,[2]Sheet1!$F$1:$J$65536,5,0)</f>
        <v>6217975130009883158</v>
      </c>
      <c r="T3223" s="4" t="str">
        <f>VLOOKUP(D3223,[1]Sheet1!$F$1:$H$65536,3,0)</f>
        <v>多守业</v>
      </c>
      <c r="U3223" s="4"/>
      <c r="V3223" s="4" t="s">
        <v>56</v>
      </c>
      <c r="W3223" s="4" t="s">
        <v>56</v>
      </c>
      <c r="X3223" s="4" t="s">
        <v>56</v>
      </c>
    </row>
    <row r="3224" s="113" customFormat="1" hidden="1" customHeight="1" spans="1:24">
      <c r="A3224" s="9">
        <v>3223</v>
      </c>
      <c r="B3224" s="96" t="s">
        <v>66</v>
      </c>
      <c r="C3224" s="9" t="s">
        <v>7434</v>
      </c>
      <c r="D3224" s="9" t="s">
        <v>7435</v>
      </c>
      <c r="E3224" s="9" t="s">
        <v>7145</v>
      </c>
      <c r="F3224" s="9" t="s">
        <v>7256</v>
      </c>
      <c r="G3224" s="9" t="str">
        <f t="shared" si="371"/>
        <v>大石桥乡温家营村</v>
      </c>
      <c r="H3224" s="9" t="s">
        <v>7257</v>
      </c>
      <c r="I3224" s="9">
        <v>1</v>
      </c>
      <c r="J3224" s="9">
        <v>1</v>
      </c>
      <c r="K3224" s="9">
        <v>0</v>
      </c>
      <c r="L3224" s="9">
        <v>0</v>
      </c>
      <c r="M3224" s="9">
        <f t="shared" si="365"/>
        <v>75</v>
      </c>
      <c r="N3224" s="9">
        <f t="shared" si="366"/>
        <v>0</v>
      </c>
      <c r="O3224" s="9">
        <f t="shared" si="367"/>
        <v>0</v>
      </c>
      <c r="P3224" s="125">
        <f t="shared" si="368"/>
        <v>75</v>
      </c>
      <c r="Q3224" s="127">
        <f t="shared" si="369"/>
        <v>598</v>
      </c>
      <c r="R3224" s="128">
        <f t="shared" si="370"/>
        <v>673</v>
      </c>
      <c r="S3224" s="4" t="str">
        <f>VLOOKUP(D3224,[2]Sheet1!$F$1:$J$65536,5,0)</f>
        <v>6217975130009852195</v>
      </c>
      <c r="T3224" s="4" t="str">
        <f>VLOOKUP(D3224,[1]Sheet1!$F$1:$H$65536,3,0)</f>
        <v>多世昌</v>
      </c>
      <c r="U3224" s="4"/>
      <c r="V3224" s="4" t="s">
        <v>56</v>
      </c>
      <c r="W3224" s="4" t="s">
        <v>56</v>
      </c>
      <c r="X3224" s="4" t="s">
        <v>56</v>
      </c>
    </row>
    <row r="3225" s="113" customFormat="1" hidden="1" customHeight="1" spans="1:24">
      <c r="A3225" s="9">
        <v>3224</v>
      </c>
      <c r="B3225" s="96" t="s">
        <v>66</v>
      </c>
      <c r="C3225" s="9" t="s">
        <v>7436</v>
      </c>
      <c r="D3225" s="9" t="s">
        <v>7437</v>
      </c>
      <c r="E3225" s="9" t="s">
        <v>7145</v>
      </c>
      <c r="F3225" s="9" t="s">
        <v>7177</v>
      </c>
      <c r="G3225" s="9" t="str">
        <f t="shared" si="371"/>
        <v>大石桥乡毛坪村</v>
      </c>
      <c r="H3225" s="9" t="s">
        <v>7178</v>
      </c>
      <c r="I3225" s="9">
        <v>1</v>
      </c>
      <c r="J3225" s="9">
        <v>0</v>
      </c>
      <c r="K3225" s="9">
        <v>0</v>
      </c>
      <c r="L3225" s="9">
        <v>1</v>
      </c>
      <c r="M3225" s="9">
        <f t="shared" si="365"/>
        <v>0</v>
      </c>
      <c r="N3225" s="9">
        <f t="shared" si="366"/>
        <v>0</v>
      </c>
      <c r="O3225" s="9">
        <f t="shared" si="367"/>
        <v>600</v>
      </c>
      <c r="P3225" s="125">
        <f t="shared" si="368"/>
        <v>600</v>
      </c>
      <c r="Q3225" s="127">
        <f t="shared" si="369"/>
        <v>598</v>
      </c>
      <c r="R3225" s="128">
        <f t="shared" si="370"/>
        <v>1198</v>
      </c>
      <c r="S3225" s="4" t="str">
        <f>VLOOKUP(D3225,[2]Sheet1!$F$1:$J$65536,5,0)</f>
        <v>6217975130009910118</v>
      </c>
      <c r="T3225" s="4" t="str">
        <f>VLOOKUP(D3225,[1]Sheet1!$F$1:$H$65536,3,0)</f>
        <v>多士锋</v>
      </c>
      <c r="U3225" s="4"/>
      <c r="V3225" s="4" t="s">
        <v>56</v>
      </c>
      <c r="W3225" s="4" t="s">
        <v>56</v>
      </c>
      <c r="X3225" s="4" t="s">
        <v>56</v>
      </c>
    </row>
    <row r="3226" s="113" customFormat="1" hidden="1" customHeight="1" spans="1:24">
      <c r="A3226" s="9">
        <v>3225</v>
      </c>
      <c r="B3226" s="96" t="s">
        <v>66</v>
      </c>
      <c r="C3226" s="9" t="s">
        <v>7438</v>
      </c>
      <c r="D3226" s="9" t="s">
        <v>7439</v>
      </c>
      <c r="E3226" s="9" t="s">
        <v>7145</v>
      </c>
      <c r="F3226" s="9" t="s">
        <v>7256</v>
      </c>
      <c r="G3226" s="9" t="str">
        <f t="shared" si="371"/>
        <v>大石桥乡温家营村</v>
      </c>
      <c r="H3226" s="9" t="s">
        <v>7257</v>
      </c>
      <c r="I3226" s="9">
        <v>1</v>
      </c>
      <c r="J3226" s="9">
        <v>1</v>
      </c>
      <c r="K3226" s="9">
        <v>0</v>
      </c>
      <c r="L3226" s="9">
        <v>0</v>
      </c>
      <c r="M3226" s="9">
        <f t="shared" si="365"/>
        <v>75</v>
      </c>
      <c r="N3226" s="9">
        <f t="shared" si="366"/>
        <v>0</v>
      </c>
      <c r="O3226" s="9">
        <f t="shared" si="367"/>
        <v>0</v>
      </c>
      <c r="P3226" s="125">
        <f t="shared" si="368"/>
        <v>75</v>
      </c>
      <c r="Q3226" s="127">
        <f t="shared" si="369"/>
        <v>598</v>
      </c>
      <c r="R3226" s="128">
        <f t="shared" si="370"/>
        <v>673</v>
      </c>
      <c r="S3226" s="4" t="str">
        <f>VLOOKUP(D3226,[2]Sheet1!$F$1:$J$65536,5,0)</f>
        <v>6217975130009852054</v>
      </c>
      <c r="T3226" s="4" t="str">
        <f>VLOOKUP(D3226,[1]Sheet1!$F$1:$H$65536,3,0)</f>
        <v>多青伟</v>
      </c>
      <c r="U3226" s="4"/>
      <c r="V3226" s="4" t="s">
        <v>56</v>
      </c>
      <c r="W3226" s="4" t="s">
        <v>56</v>
      </c>
      <c r="X3226" s="4" t="s">
        <v>56</v>
      </c>
    </row>
    <row r="3227" s="113" customFormat="1" hidden="1" customHeight="1" spans="1:24">
      <c r="A3227" s="9">
        <v>3226</v>
      </c>
      <c r="B3227" s="96" t="s">
        <v>66</v>
      </c>
      <c r="C3227" s="9" t="s">
        <v>7440</v>
      </c>
      <c r="D3227" s="9" t="s">
        <v>7441</v>
      </c>
      <c r="E3227" s="9" t="s">
        <v>7145</v>
      </c>
      <c r="F3227" s="9" t="s">
        <v>7193</v>
      </c>
      <c r="G3227" s="9" t="str">
        <f t="shared" si="371"/>
        <v>大石桥乡磨峪湾村</v>
      </c>
      <c r="H3227" s="9" t="s">
        <v>7194</v>
      </c>
      <c r="I3227" s="9">
        <v>1</v>
      </c>
      <c r="J3227" s="9">
        <v>1</v>
      </c>
      <c r="K3227" s="9">
        <v>0</v>
      </c>
      <c r="L3227" s="9">
        <v>0</v>
      </c>
      <c r="M3227" s="9">
        <f t="shared" si="365"/>
        <v>75</v>
      </c>
      <c r="N3227" s="9">
        <f t="shared" si="366"/>
        <v>0</v>
      </c>
      <c r="O3227" s="9">
        <f t="shared" si="367"/>
        <v>0</v>
      </c>
      <c r="P3227" s="125">
        <f t="shared" si="368"/>
        <v>75</v>
      </c>
      <c r="Q3227" s="127">
        <f t="shared" si="369"/>
        <v>598</v>
      </c>
      <c r="R3227" s="128">
        <f t="shared" si="370"/>
        <v>673</v>
      </c>
      <c r="S3227" s="4" t="str">
        <f>VLOOKUP(D3227,[2]Sheet1!$F$1:$J$65536,5,0)</f>
        <v>6217975130009927930</v>
      </c>
      <c r="T3227" s="4" t="str">
        <f>VLOOKUP(D3227,[1]Sheet1!$F$1:$H$65536,3,0)</f>
        <v>多化奇</v>
      </c>
      <c r="U3227" s="4"/>
      <c r="V3227" s="4" t="s">
        <v>56</v>
      </c>
      <c r="W3227" s="4" t="s">
        <v>56</v>
      </c>
      <c r="X3227" s="4" t="s">
        <v>56</v>
      </c>
    </row>
    <row r="3228" s="115" customFormat="1" hidden="1" customHeight="1" spans="1:24">
      <c r="A3228" s="9">
        <v>3227</v>
      </c>
      <c r="B3228" s="96" t="s">
        <v>66</v>
      </c>
      <c r="C3228" s="9" t="s">
        <v>7442</v>
      </c>
      <c r="D3228" s="9" t="s">
        <v>7443</v>
      </c>
      <c r="E3228" s="9" t="s">
        <v>7145</v>
      </c>
      <c r="F3228" s="9" t="s">
        <v>7193</v>
      </c>
      <c r="G3228" s="9" t="str">
        <f t="shared" si="371"/>
        <v>大石桥乡磨峪湾村</v>
      </c>
      <c r="H3228" s="9" t="s">
        <v>7194</v>
      </c>
      <c r="I3228" s="9">
        <v>1</v>
      </c>
      <c r="J3228" s="9">
        <v>0</v>
      </c>
      <c r="K3228" s="9">
        <v>0</v>
      </c>
      <c r="L3228" s="9">
        <v>1</v>
      </c>
      <c r="M3228" s="9">
        <f t="shared" si="365"/>
        <v>0</v>
      </c>
      <c r="N3228" s="9">
        <f t="shared" si="366"/>
        <v>0</v>
      </c>
      <c r="O3228" s="9">
        <f t="shared" si="367"/>
        <v>600</v>
      </c>
      <c r="P3228" s="125">
        <f t="shared" si="368"/>
        <v>600</v>
      </c>
      <c r="Q3228" s="127">
        <f t="shared" si="369"/>
        <v>598</v>
      </c>
      <c r="R3228" s="128">
        <f t="shared" si="370"/>
        <v>1198</v>
      </c>
      <c r="S3228" s="136" t="str">
        <f>VLOOKUP(D3228,[2]Sheet1!$F$1:$J$65536,5,0)</f>
        <v>623059486702664517</v>
      </c>
      <c r="T3228" s="136" t="str">
        <f>VLOOKUP(D3228,[1]Sheet1!$F$1:$H$65536,3,0)</f>
        <v>多洪涛</v>
      </c>
      <c r="U3228" s="136"/>
      <c r="V3228" s="136" t="s">
        <v>56</v>
      </c>
      <c r="W3228" s="136" t="s">
        <v>56</v>
      </c>
      <c r="X3228" s="136" t="s">
        <v>56</v>
      </c>
    </row>
    <row r="3229" s="115" customFormat="1" hidden="1" customHeight="1" spans="1:24">
      <c r="A3229" s="9">
        <v>3228</v>
      </c>
      <c r="B3229" s="96" t="s">
        <v>66</v>
      </c>
      <c r="C3229" s="9" t="s">
        <v>7444</v>
      </c>
      <c r="D3229" s="9" t="s">
        <v>7445</v>
      </c>
      <c r="E3229" s="9" t="s">
        <v>7145</v>
      </c>
      <c r="F3229" s="9" t="s">
        <v>7256</v>
      </c>
      <c r="G3229" s="9" t="str">
        <f t="shared" si="371"/>
        <v>大石桥乡温家营村</v>
      </c>
      <c r="H3229" s="9" t="s">
        <v>7257</v>
      </c>
      <c r="I3229" s="9">
        <v>1</v>
      </c>
      <c r="J3229" s="9">
        <v>0</v>
      </c>
      <c r="K3229" s="9">
        <v>0</v>
      </c>
      <c r="L3229" s="9">
        <v>1</v>
      </c>
      <c r="M3229" s="9">
        <f t="shared" si="365"/>
        <v>0</v>
      </c>
      <c r="N3229" s="9">
        <f t="shared" si="366"/>
        <v>0</v>
      </c>
      <c r="O3229" s="9">
        <f t="shared" si="367"/>
        <v>600</v>
      </c>
      <c r="P3229" s="125">
        <f t="shared" si="368"/>
        <v>600</v>
      </c>
      <c r="Q3229" s="127">
        <f t="shared" si="369"/>
        <v>598</v>
      </c>
      <c r="R3229" s="128">
        <f t="shared" si="370"/>
        <v>1198</v>
      </c>
      <c r="S3229" s="136" t="str">
        <f>VLOOKUP(D3229,[2]Sheet1!$F$1:$J$65536,5,0)</f>
        <v>6217975130009927716</v>
      </c>
      <c r="T3229" s="136" t="str">
        <f>VLOOKUP(D3229,[1]Sheet1!$F$1:$H$65536,3,0)</f>
        <v>多国华</v>
      </c>
      <c r="U3229" s="136"/>
      <c r="V3229" s="136" t="s">
        <v>56</v>
      </c>
      <c r="W3229" s="136" t="s">
        <v>56</v>
      </c>
      <c r="X3229" s="136" t="s">
        <v>56</v>
      </c>
    </row>
    <row r="3230" s="113" customFormat="1" hidden="1" customHeight="1" spans="1:24">
      <c r="A3230" s="9">
        <v>3229</v>
      </c>
      <c r="B3230" s="96" t="s">
        <v>66</v>
      </c>
      <c r="C3230" s="9" t="s">
        <v>7446</v>
      </c>
      <c r="D3230" s="9" t="s">
        <v>7447</v>
      </c>
      <c r="E3230" s="9" t="s">
        <v>7145</v>
      </c>
      <c r="F3230" s="9" t="s">
        <v>7336</v>
      </c>
      <c r="G3230" s="9" t="str">
        <f t="shared" si="371"/>
        <v>大石桥乡段台村</v>
      </c>
      <c r="H3230" s="9" t="s">
        <v>7337</v>
      </c>
      <c r="I3230" s="9">
        <v>1</v>
      </c>
      <c r="J3230" s="9">
        <v>1</v>
      </c>
      <c r="K3230" s="9">
        <v>0</v>
      </c>
      <c r="L3230" s="9">
        <v>0</v>
      </c>
      <c r="M3230" s="9">
        <f t="shared" si="365"/>
        <v>75</v>
      </c>
      <c r="N3230" s="9">
        <f t="shared" si="366"/>
        <v>0</v>
      </c>
      <c r="O3230" s="9">
        <f t="shared" si="367"/>
        <v>0</v>
      </c>
      <c r="P3230" s="125">
        <f t="shared" si="368"/>
        <v>75</v>
      </c>
      <c r="Q3230" s="127">
        <f t="shared" si="369"/>
        <v>598</v>
      </c>
      <c r="R3230" s="128">
        <f t="shared" si="370"/>
        <v>673</v>
      </c>
      <c r="S3230" s="4" t="str">
        <f>VLOOKUP(D3230,[2]Sheet1!$F$1:$J$65536,5,0)</f>
        <v>6217975130009892092</v>
      </c>
      <c r="T3230" s="4" t="str">
        <f>VLOOKUP(D3230,[1]Sheet1!$F$1:$H$65536,3,0)</f>
        <v>段夫华</v>
      </c>
      <c r="U3230" s="4"/>
      <c r="V3230" s="4" t="s">
        <v>56</v>
      </c>
      <c r="W3230" s="4" t="s">
        <v>56</v>
      </c>
      <c r="X3230" s="4" t="s">
        <v>56</v>
      </c>
    </row>
    <row r="3231" s="113" customFormat="1" hidden="1" customHeight="1" spans="1:24">
      <c r="A3231" s="9">
        <v>3230</v>
      </c>
      <c r="B3231" s="96" t="s">
        <v>66</v>
      </c>
      <c r="C3231" s="9" t="s">
        <v>7448</v>
      </c>
      <c r="D3231" s="9" t="s">
        <v>7449</v>
      </c>
      <c r="E3231" s="9" t="s">
        <v>7145</v>
      </c>
      <c r="F3231" s="9" t="s">
        <v>7260</v>
      </c>
      <c r="G3231" s="9" t="str">
        <f t="shared" si="371"/>
        <v>大石桥乡清风岭村</v>
      </c>
      <c r="H3231" s="9" t="s">
        <v>7261</v>
      </c>
      <c r="I3231" s="9">
        <v>1</v>
      </c>
      <c r="J3231" s="9">
        <v>1</v>
      </c>
      <c r="K3231" s="9">
        <v>0</v>
      </c>
      <c r="L3231" s="9">
        <v>0</v>
      </c>
      <c r="M3231" s="9">
        <f t="shared" si="365"/>
        <v>75</v>
      </c>
      <c r="N3231" s="9">
        <f t="shared" si="366"/>
        <v>0</v>
      </c>
      <c r="O3231" s="9">
        <f t="shared" si="367"/>
        <v>0</v>
      </c>
      <c r="P3231" s="125">
        <f t="shared" si="368"/>
        <v>75</v>
      </c>
      <c r="Q3231" s="127">
        <f t="shared" si="369"/>
        <v>598</v>
      </c>
      <c r="R3231" s="128">
        <f t="shared" si="370"/>
        <v>673</v>
      </c>
      <c r="S3231" s="4" t="str">
        <f>VLOOKUP(D3231,[2]Sheet1!$F$1:$J$65536,5,0)</f>
        <v>623059486701693210</v>
      </c>
      <c r="T3231" s="4" t="str">
        <f>VLOOKUP(D3231,[1]Sheet1!$F$1:$H$65536,3,0)</f>
        <v>杜中和</v>
      </c>
      <c r="U3231" s="4"/>
      <c r="V3231" s="4" t="s">
        <v>56</v>
      </c>
      <c r="W3231" s="4" t="s">
        <v>56</v>
      </c>
      <c r="X3231" s="4" t="s">
        <v>56</v>
      </c>
    </row>
    <row r="3232" s="113" customFormat="1" hidden="1" customHeight="1" spans="1:24">
      <c r="A3232" s="9">
        <v>3231</v>
      </c>
      <c r="B3232" s="96" t="s">
        <v>66</v>
      </c>
      <c r="C3232" s="9" t="s">
        <v>7450</v>
      </c>
      <c r="D3232" s="9" t="s">
        <v>7451</v>
      </c>
      <c r="E3232" s="9" t="s">
        <v>7145</v>
      </c>
      <c r="F3232" s="9" t="s">
        <v>7297</v>
      </c>
      <c r="G3232" s="9" t="str">
        <f t="shared" si="371"/>
        <v>大石桥乡东湾村</v>
      </c>
      <c r="H3232" s="9" t="s">
        <v>7298</v>
      </c>
      <c r="I3232" s="9">
        <v>1</v>
      </c>
      <c r="J3232" s="9">
        <v>1</v>
      </c>
      <c r="K3232" s="9">
        <v>0</v>
      </c>
      <c r="L3232" s="9">
        <v>0</v>
      </c>
      <c r="M3232" s="9">
        <f t="shared" si="365"/>
        <v>75</v>
      </c>
      <c r="N3232" s="9">
        <f t="shared" si="366"/>
        <v>0</v>
      </c>
      <c r="O3232" s="9">
        <f t="shared" si="367"/>
        <v>0</v>
      </c>
      <c r="P3232" s="125">
        <f t="shared" si="368"/>
        <v>75</v>
      </c>
      <c r="Q3232" s="127">
        <f t="shared" si="369"/>
        <v>598</v>
      </c>
      <c r="R3232" s="128">
        <f t="shared" si="370"/>
        <v>673</v>
      </c>
      <c r="S3232" s="4" t="str">
        <f>VLOOKUP(D3232,[2]Sheet1!$F$1:$J$65536,5,0)</f>
        <v>6217975130009841057</v>
      </c>
      <c r="T3232" s="4" t="str">
        <f>VLOOKUP(D3232,[1]Sheet1!$F$1:$H$65536,3,0)</f>
        <v>杜振祥</v>
      </c>
      <c r="U3232" s="4"/>
      <c r="V3232" s="4" t="s">
        <v>56</v>
      </c>
      <c r="W3232" s="4" t="s">
        <v>56</v>
      </c>
      <c r="X3232" s="4" t="s">
        <v>56</v>
      </c>
    </row>
    <row r="3233" s="113" customFormat="1" hidden="1" customHeight="1" spans="1:24">
      <c r="A3233" s="9">
        <v>3232</v>
      </c>
      <c r="B3233" s="96" t="s">
        <v>66</v>
      </c>
      <c r="C3233" s="9" t="s">
        <v>7452</v>
      </c>
      <c r="D3233" s="9" t="s">
        <v>7453</v>
      </c>
      <c r="E3233" s="9" t="s">
        <v>7145</v>
      </c>
      <c r="F3233" s="9" t="s">
        <v>7214</v>
      </c>
      <c r="G3233" s="9" t="str">
        <f t="shared" si="371"/>
        <v>大石桥乡柳家泉村</v>
      </c>
      <c r="H3233" s="9" t="s">
        <v>7215</v>
      </c>
      <c r="I3233" s="9">
        <v>1</v>
      </c>
      <c r="J3233" s="9">
        <v>1</v>
      </c>
      <c r="K3233" s="9">
        <v>0</v>
      </c>
      <c r="L3233" s="9">
        <v>0</v>
      </c>
      <c r="M3233" s="9">
        <f t="shared" si="365"/>
        <v>75</v>
      </c>
      <c r="N3233" s="9">
        <f t="shared" si="366"/>
        <v>0</v>
      </c>
      <c r="O3233" s="9">
        <f t="shared" si="367"/>
        <v>0</v>
      </c>
      <c r="P3233" s="125">
        <f t="shared" si="368"/>
        <v>75</v>
      </c>
      <c r="Q3233" s="127">
        <f t="shared" si="369"/>
        <v>598</v>
      </c>
      <c r="R3233" s="128">
        <f t="shared" si="370"/>
        <v>673</v>
      </c>
      <c r="S3233" s="4" t="str">
        <f>VLOOKUP(D3233,[2]Sheet1!$F$1:$J$65536,5,0)</f>
        <v>6217975130009846478</v>
      </c>
      <c r="T3233" s="4" t="str">
        <f>VLOOKUP(D3233,[1]Sheet1!$F$1:$H$65536,3,0)</f>
        <v>杜银光</v>
      </c>
      <c r="U3233" s="4"/>
      <c r="V3233" s="4" t="s">
        <v>56</v>
      </c>
      <c r="W3233" s="4" t="s">
        <v>56</v>
      </c>
      <c r="X3233" s="4" t="s">
        <v>56</v>
      </c>
    </row>
    <row r="3234" s="113" customFormat="1" hidden="1" customHeight="1" spans="1:24">
      <c r="A3234" s="9">
        <v>3233</v>
      </c>
      <c r="B3234" s="96" t="s">
        <v>66</v>
      </c>
      <c r="C3234" s="9" t="s">
        <v>7454</v>
      </c>
      <c r="D3234" s="9" t="s">
        <v>7455</v>
      </c>
      <c r="E3234" s="9" t="s">
        <v>7145</v>
      </c>
      <c r="F3234" s="9" t="s">
        <v>7260</v>
      </c>
      <c r="G3234" s="9" t="str">
        <f t="shared" si="371"/>
        <v>大石桥乡清风岭村</v>
      </c>
      <c r="H3234" s="9" t="s">
        <v>7261</v>
      </c>
      <c r="I3234" s="9">
        <v>1</v>
      </c>
      <c r="J3234" s="9">
        <v>1</v>
      </c>
      <c r="K3234" s="9">
        <v>0</v>
      </c>
      <c r="L3234" s="9">
        <v>0</v>
      </c>
      <c r="M3234" s="9">
        <f t="shared" si="365"/>
        <v>75</v>
      </c>
      <c r="N3234" s="9">
        <f t="shared" si="366"/>
        <v>0</v>
      </c>
      <c r="O3234" s="9">
        <f t="shared" si="367"/>
        <v>0</v>
      </c>
      <c r="P3234" s="125">
        <f t="shared" si="368"/>
        <v>75</v>
      </c>
      <c r="Q3234" s="127">
        <f t="shared" si="369"/>
        <v>598</v>
      </c>
      <c r="R3234" s="128">
        <f t="shared" si="370"/>
        <v>673</v>
      </c>
      <c r="S3234" s="4" t="str">
        <f>VLOOKUP(D3234,[2]Sheet1!$F$1:$J$65536,5,0)</f>
        <v>6217975130009895905</v>
      </c>
      <c r="T3234" s="4" t="str">
        <f>VLOOKUP(D3234,[1]Sheet1!$F$1:$H$65536,3,0)</f>
        <v>杜士敏</v>
      </c>
      <c r="U3234" s="4"/>
      <c r="V3234" s="4" t="s">
        <v>56</v>
      </c>
      <c r="W3234" s="4" t="s">
        <v>56</v>
      </c>
      <c r="X3234" s="4" t="s">
        <v>56</v>
      </c>
    </row>
    <row r="3235" s="113" customFormat="1" hidden="1" customHeight="1" spans="1:24">
      <c r="A3235" s="9">
        <v>3234</v>
      </c>
      <c r="B3235" s="96" t="s">
        <v>66</v>
      </c>
      <c r="C3235" s="9" t="s">
        <v>7456</v>
      </c>
      <c r="D3235" s="9" t="s">
        <v>7457</v>
      </c>
      <c r="E3235" s="9" t="s">
        <v>7145</v>
      </c>
      <c r="F3235" s="9" t="s">
        <v>7356</v>
      </c>
      <c r="G3235" s="9" t="str">
        <f t="shared" si="371"/>
        <v>大石桥乡官田村</v>
      </c>
      <c r="H3235" s="9" t="s">
        <v>7357</v>
      </c>
      <c r="I3235" s="9">
        <v>1</v>
      </c>
      <c r="J3235" s="9">
        <v>0</v>
      </c>
      <c r="K3235" s="9">
        <v>1</v>
      </c>
      <c r="L3235" s="9">
        <v>0</v>
      </c>
      <c r="M3235" s="9">
        <f t="shared" si="365"/>
        <v>0</v>
      </c>
      <c r="N3235" s="9">
        <f t="shared" si="366"/>
        <v>300</v>
      </c>
      <c r="O3235" s="9">
        <f t="shared" si="367"/>
        <v>0</v>
      </c>
      <c r="P3235" s="125">
        <f t="shared" si="368"/>
        <v>300</v>
      </c>
      <c r="Q3235" s="127">
        <f t="shared" si="369"/>
        <v>598</v>
      </c>
      <c r="R3235" s="128">
        <f t="shared" si="370"/>
        <v>898</v>
      </c>
      <c r="S3235" s="4" t="str">
        <f>VLOOKUP(D3235,[2]Sheet1!$F$1:$J$65536,5,0)</f>
        <v>6217975130009901190</v>
      </c>
      <c r="T3235" s="4" t="str">
        <f>VLOOKUP(D3235,[1]Sheet1!$F$1:$H$65536,3,0)</f>
        <v>党科子</v>
      </c>
      <c r="U3235" s="4"/>
      <c r="V3235" s="4" t="s">
        <v>56</v>
      </c>
      <c r="W3235" s="4" t="s">
        <v>56</v>
      </c>
      <c r="X3235" s="4" t="s">
        <v>56</v>
      </c>
    </row>
    <row r="3236" s="115" customFormat="1" hidden="1" customHeight="1" spans="1:24">
      <c r="A3236" s="9">
        <v>3235</v>
      </c>
      <c r="B3236" s="96" t="s">
        <v>66</v>
      </c>
      <c r="C3236" s="9" t="s">
        <v>7458</v>
      </c>
      <c r="D3236" s="9" t="s">
        <v>7459</v>
      </c>
      <c r="E3236" s="9" t="s">
        <v>7145</v>
      </c>
      <c r="F3236" s="9" t="s">
        <v>7201</v>
      </c>
      <c r="G3236" s="9" t="str">
        <f t="shared" si="371"/>
        <v>大石桥乡横沟村</v>
      </c>
      <c r="H3236" s="9" t="s">
        <v>7168</v>
      </c>
      <c r="I3236" s="9">
        <v>1</v>
      </c>
      <c r="J3236" s="9">
        <v>0</v>
      </c>
      <c r="K3236" s="9">
        <v>0</v>
      </c>
      <c r="L3236" s="9">
        <v>1</v>
      </c>
      <c r="M3236" s="9">
        <f t="shared" si="365"/>
        <v>0</v>
      </c>
      <c r="N3236" s="9">
        <f t="shared" si="366"/>
        <v>0</v>
      </c>
      <c r="O3236" s="9">
        <f t="shared" si="367"/>
        <v>600</v>
      </c>
      <c r="P3236" s="125">
        <f t="shared" si="368"/>
        <v>600</v>
      </c>
      <c r="Q3236" s="127">
        <f t="shared" si="369"/>
        <v>598</v>
      </c>
      <c r="R3236" s="128">
        <f t="shared" si="370"/>
        <v>1198</v>
      </c>
      <c r="S3236" s="136" t="str">
        <f>VLOOKUP(D3236,[2]Sheet1!$F$1:$J$65536,5,0)</f>
        <v>6217975130009871443</v>
      </c>
      <c r="T3236" s="136" t="str">
        <f>VLOOKUP(D3236,[1]Sheet1!$F$1:$H$65536,3,0)</f>
        <v>程胜林</v>
      </c>
      <c r="U3236" s="136"/>
      <c r="V3236" s="136" t="s">
        <v>56</v>
      </c>
      <c r="W3236" s="136" t="s">
        <v>56</v>
      </c>
      <c r="X3236" s="136" t="s">
        <v>56</v>
      </c>
    </row>
    <row r="3237" s="113" customFormat="1" hidden="1" customHeight="1" spans="1:24">
      <c r="A3237" s="9">
        <v>3236</v>
      </c>
      <c r="B3237" s="96" t="s">
        <v>66</v>
      </c>
      <c r="C3237" s="9" t="s">
        <v>7460</v>
      </c>
      <c r="D3237" s="9" t="s">
        <v>7461</v>
      </c>
      <c r="E3237" s="9" t="s">
        <v>7145</v>
      </c>
      <c r="F3237" s="9" t="s">
        <v>7462</v>
      </c>
      <c r="G3237" s="9" t="str">
        <f t="shared" si="371"/>
        <v>大石桥乡石燕岭村</v>
      </c>
      <c r="H3237" s="9" t="s">
        <v>7463</v>
      </c>
      <c r="I3237" s="9">
        <v>1</v>
      </c>
      <c r="J3237" s="9">
        <v>1</v>
      </c>
      <c r="K3237" s="9">
        <v>0</v>
      </c>
      <c r="L3237" s="9">
        <v>0</v>
      </c>
      <c r="M3237" s="9">
        <f t="shared" si="365"/>
        <v>75</v>
      </c>
      <c r="N3237" s="9">
        <f t="shared" si="366"/>
        <v>0</v>
      </c>
      <c r="O3237" s="9">
        <f t="shared" si="367"/>
        <v>0</v>
      </c>
      <c r="P3237" s="125">
        <f t="shared" si="368"/>
        <v>75</v>
      </c>
      <c r="Q3237" s="127">
        <f t="shared" si="369"/>
        <v>598</v>
      </c>
      <c r="R3237" s="128">
        <f t="shared" si="370"/>
        <v>673</v>
      </c>
      <c r="S3237" s="4" t="str">
        <f>VLOOKUP(D3237,[2]Sheet1!$F$1:$J$65536,5,0)</f>
        <v>6217975130009868597</v>
      </c>
      <c r="T3237" s="4" t="str">
        <f>VLOOKUP(D3237,[1]Sheet1!$F$1:$H$65536,3,0)</f>
        <v>陈丰亭</v>
      </c>
      <c r="U3237" s="4"/>
      <c r="V3237" s="4" t="s">
        <v>56</v>
      </c>
      <c r="W3237" s="4" t="s">
        <v>56</v>
      </c>
      <c r="X3237" s="4" t="s">
        <v>56</v>
      </c>
    </row>
    <row r="3238" s="113" customFormat="1" hidden="1" customHeight="1" spans="1:24">
      <c r="A3238" s="9">
        <v>3237</v>
      </c>
      <c r="B3238" s="96" t="s">
        <v>66</v>
      </c>
      <c r="C3238" s="9" t="s">
        <v>7464</v>
      </c>
      <c r="D3238" s="9" t="s">
        <v>7465</v>
      </c>
      <c r="E3238" s="9" t="s">
        <v>7145</v>
      </c>
      <c r="F3238" s="9" t="s">
        <v>7248</v>
      </c>
      <c r="G3238" s="9" t="str">
        <f t="shared" si="371"/>
        <v>大石桥乡荆巴岭村</v>
      </c>
      <c r="H3238" s="9" t="s">
        <v>7249</v>
      </c>
      <c r="I3238" s="9">
        <v>1</v>
      </c>
      <c r="J3238" s="9">
        <v>1</v>
      </c>
      <c r="K3238" s="9">
        <v>0</v>
      </c>
      <c r="L3238" s="9">
        <v>0</v>
      </c>
      <c r="M3238" s="9">
        <f t="shared" si="365"/>
        <v>75</v>
      </c>
      <c r="N3238" s="9">
        <f t="shared" si="366"/>
        <v>0</v>
      </c>
      <c r="O3238" s="9">
        <f t="shared" si="367"/>
        <v>0</v>
      </c>
      <c r="P3238" s="125">
        <f t="shared" si="368"/>
        <v>75</v>
      </c>
      <c r="Q3238" s="127">
        <f t="shared" si="369"/>
        <v>598</v>
      </c>
      <c r="R3238" s="128">
        <f t="shared" si="370"/>
        <v>673</v>
      </c>
      <c r="S3238" s="4" t="str">
        <f>VLOOKUP(D3238,[2]Sheet1!$F$1:$J$65536,5,0)</f>
        <v>6217975130009837980</v>
      </c>
      <c r="T3238" s="4" t="str">
        <f>VLOOKUP(D3238,[1]Sheet1!$F$1:$H$65536,3,0)</f>
        <v>曹永太</v>
      </c>
      <c r="U3238" s="4"/>
      <c r="V3238" s="4" t="s">
        <v>56</v>
      </c>
      <c r="W3238" s="4" t="s">
        <v>56</v>
      </c>
      <c r="X3238" s="4" t="s">
        <v>56</v>
      </c>
    </row>
    <row r="3239" s="113" customFormat="1" hidden="1" customHeight="1" spans="1:24">
      <c r="A3239" s="9">
        <v>3238</v>
      </c>
      <c r="B3239" s="96" t="s">
        <v>66</v>
      </c>
      <c r="C3239" s="9" t="s">
        <v>7466</v>
      </c>
      <c r="D3239" s="9" t="s">
        <v>7467</v>
      </c>
      <c r="E3239" s="9" t="s">
        <v>7145</v>
      </c>
      <c r="F3239" s="9" t="s">
        <v>7248</v>
      </c>
      <c r="G3239" s="9" t="str">
        <f t="shared" si="371"/>
        <v>大石桥乡荆巴岭村</v>
      </c>
      <c r="H3239" s="9" t="s">
        <v>7249</v>
      </c>
      <c r="I3239" s="9">
        <v>1</v>
      </c>
      <c r="J3239" s="9">
        <v>1</v>
      </c>
      <c r="K3239" s="9">
        <v>0</v>
      </c>
      <c r="L3239" s="9">
        <v>0</v>
      </c>
      <c r="M3239" s="9">
        <f t="shared" si="365"/>
        <v>75</v>
      </c>
      <c r="N3239" s="9">
        <f t="shared" si="366"/>
        <v>0</v>
      </c>
      <c r="O3239" s="9">
        <f t="shared" si="367"/>
        <v>0</v>
      </c>
      <c r="P3239" s="125">
        <f t="shared" si="368"/>
        <v>75</v>
      </c>
      <c r="Q3239" s="127">
        <f t="shared" si="369"/>
        <v>598</v>
      </c>
      <c r="R3239" s="128">
        <f t="shared" si="370"/>
        <v>673</v>
      </c>
      <c r="S3239" s="4" t="str">
        <f>VLOOKUP(D3239,[2]Sheet1!$F$1:$J$65536,5,0)</f>
        <v>6217975130009837923</v>
      </c>
      <c r="T3239" s="4" t="str">
        <f>VLOOKUP(D3239,[1]Sheet1!$F$1:$H$65536,3,0)</f>
        <v>曹景华</v>
      </c>
      <c r="U3239" s="4"/>
      <c r="V3239" s="4" t="s">
        <v>56</v>
      </c>
      <c r="W3239" s="4" t="s">
        <v>56</v>
      </c>
      <c r="X3239" s="4" t="s">
        <v>56</v>
      </c>
    </row>
    <row r="3240" s="113" customFormat="1" hidden="1" customHeight="1" spans="1:24">
      <c r="A3240" s="9">
        <v>3239</v>
      </c>
      <c r="B3240" s="96" t="s">
        <v>66</v>
      </c>
      <c r="C3240" s="9" t="s">
        <v>7468</v>
      </c>
      <c r="D3240" s="9" t="s">
        <v>7469</v>
      </c>
      <c r="E3240" s="9" t="s">
        <v>7145</v>
      </c>
      <c r="F3240" s="9" t="s">
        <v>7248</v>
      </c>
      <c r="G3240" s="9" t="str">
        <f t="shared" si="371"/>
        <v>大石桥乡荆巴岭村</v>
      </c>
      <c r="H3240" s="9" t="s">
        <v>7249</v>
      </c>
      <c r="I3240" s="9">
        <v>1</v>
      </c>
      <c r="J3240" s="9">
        <v>1</v>
      </c>
      <c r="K3240" s="9">
        <v>0</v>
      </c>
      <c r="L3240" s="9">
        <v>0</v>
      </c>
      <c r="M3240" s="9">
        <f t="shared" si="365"/>
        <v>75</v>
      </c>
      <c r="N3240" s="9">
        <f t="shared" si="366"/>
        <v>0</v>
      </c>
      <c r="O3240" s="9">
        <f t="shared" si="367"/>
        <v>0</v>
      </c>
      <c r="P3240" s="125">
        <f t="shared" si="368"/>
        <v>75</v>
      </c>
      <c r="Q3240" s="127">
        <f t="shared" si="369"/>
        <v>598</v>
      </c>
      <c r="R3240" s="128">
        <f t="shared" si="370"/>
        <v>673</v>
      </c>
      <c r="S3240" s="4" t="str">
        <f>VLOOKUP(D3240,[2]Sheet1!$F$1:$J$65536,5,0)</f>
        <v>6217975130009837808</v>
      </c>
      <c r="T3240" s="4" t="str">
        <f>VLOOKUP(D3240,[1]Sheet1!$F$1:$H$65536,3,0)</f>
        <v>曹成华</v>
      </c>
      <c r="U3240" s="4"/>
      <c r="V3240" s="4" t="s">
        <v>56</v>
      </c>
      <c r="W3240" s="4" t="s">
        <v>56</v>
      </c>
      <c r="X3240" s="4" t="s">
        <v>56</v>
      </c>
    </row>
    <row r="3241" s="113" customFormat="1" hidden="1" customHeight="1" spans="1:24">
      <c r="A3241" s="9">
        <v>3240</v>
      </c>
      <c r="B3241" s="96" t="s">
        <v>66</v>
      </c>
      <c r="C3241" s="9" t="s">
        <v>7470</v>
      </c>
      <c r="D3241" s="9" t="s">
        <v>7471</v>
      </c>
      <c r="E3241" s="9" t="s">
        <v>7145</v>
      </c>
      <c r="F3241" s="9" t="s">
        <v>7185</v>
      </c>
      <c r="G3241" s="9" t="str">
        <f t="shared" si="371"/>
        <v>大石桥乡毕家台村</v>
      </c>
      <c r="H3241" s="9" t="s">
        <v>7186</v>
      </c>
      <c r="I3241" s="9">
        <v>1</v>
      </c>
      <c r="J3241" s="9">
        <v>1</v>
      </c>
      <c r="K3241" s="9">
        <v>0</v>
      </c>
      <c r="L3241" s="9">
        <v>0</v>
      </c>
      <c r="M3241" s="9">
        <f t="shared" si="365"/>
        <v>75</v>
      </c>
      <c r="N3241" s="9">
        <f t="shared" si="366"/>
        <v>0</v>
      </c>
      <c r="O3241" s="9">
        <f t="shared" si="367"/>
        <v>0</v>
      </c>
      <c r="P3241" s="125">
        <f t="shared" si="368"/>
        <v>75</v>
      </c>
      <c r="Q3241" s="127">
        <f t="shared" si="369"/>
        <v>598</v>
      </c>
      <c r="R3241" s="128">
        <f t="shared" si="370"/>
        <v>673</v>
      </c>
      <c r="S3241" s="4" t="str">
        <f>VLOOKUP(D3241,[2]Sheet1!$F$1:$J$65536,5,0)</f>
        <v>6217975130009887753</v>
      </c>
      <c r="T3241" s="4" t="str">
        <f>VLOOKUP(D3241,[1]Sheet1!$F$1:$H$65536,3,0)</f>
        <v>毕九长</v>
      </c>
      <c r="U3241" s="4"/>
      <c r="V3241" s="4" t="s">
        <v>56</v>
      </c>
      <c r="W3241" s="4" t="s">
        <v>56</v>
      </c>
      <c r="X3241" s="4" t="s">
        <v>56</v>
      </c>
    </row>
    <row r="3242" s="112" customFormat="1" hidden="1" customHeight="1" spans="1:24">
      <c r="A3242" s="119">
        <v>3241</v>
      </c>
      <c r="B3242" s="120" t="s">
        <v>151</v>
      </c>
      <c r="C3242" s="119" t="s">
        <v>7472</v>
      </c>
      <c r="D3242" s="119" t="s">
        <v>7473</v>
      </c>
      <c r="E3242" s="119" t="s">
        <v>154</v>
      </c>
      <c r="F3242" s="119" t="s">
        <v>895</v>
      </c>
      <c r="G3242" s="119" t="str">
        <f t="shared" si="371"/>
        <v>荆紫关镇双河村</v>
      </c>
      <c r="H3242" s="119" t="s">
        <v>896</v>
      </c>
      <c r="I3242" s="119">
        <v>1</v>
      </c>
      <c r="J3242" s="119">
        <v>1</v>
      </c>
      <c r="K3242" s="126">
        <v>0</v>
      </c>
      <c r="L3242" s="126">
        <v>0</v>
      </c>
      <c r="M3242" s="126">
        <f t="shared" si="365"/>
        <v>75</v>
      </c>
      <c r="N3242" s="126">
        <f t="shared" si="366"/>
        <v>0</v>
      </c>
      <c r="O3242" s="126">
        <f t="shared" si="367"/>
        <v>0</v>
      </c>
      <c r="P3242" s="124">
        <f t="shared" si="368"/>
        <v>75</v>
      </c>
      <c r="Q3242" s="124">
        <f t="shared" si="369"/>
        <v>598</v>
      </c>
      <c r="R3242" s="124">
        <f t="shared" si="370"/>
        <v>673</v>
      </c>
      <c r="S3242" s="124" t="str">
        <f>VLOOKUP(D3242,[2]Sheet1!$F$1:$J$65536,5,0)</f>
        <v>6217975130011216538</v>
      </c>
      <c r="T3242" s="124" t="str">
        <f>VLOOKUP(D3242,[1]Sheet1!$F$1:$H$65536,3,0)</f>
        <v>杨来娃</v>
      </c>
      <c r="U3242" s="124"/>
      <c r="V3242" s="124"/>
      <c r="W3242" s="124"/>
      <c r="X3242" s="124"/>
    </row>
    <row r="3243" s="112" customFormat="1" hidden="1" customHeight="1" spans="1:24">
      <c r="A3243" s="119">
        <v>3242</v>
      </c>
      <c r="B3243" s="120" t="s">
        <v>151</v>
      </c>
      <c r="C3243" s="119" t="s">
        <v>7474</v>
      </c>
      <c r="D3243" s="119" t="s">
        <v>7475</v>
      </c>
      <c r="E3243" s="119" t="s">
        <v>154</v>
      </c>
      <c r="F3243" s="119" t="s">
        <v>865</v>
      </c>
      <c r="G3243" s="119" t="str">
        <f t="shared" si="371"/>
        <v>荆紫关镇娘娘庙村</v>
      </c>
      <c r="H3243" s="119" t="s">
        <v>866</v>
      </c>
      <c r="I3243" s="119">
        <v>1</v>
      </c>
      <c r="J3243" s="119">
        <v>0</v>
      </c>
      <c r="K3243" s="126">
        <v>0</v>
      </c>
      <c r="L3243" s="126">
        <v>1</v>
      </c>
      <c r="M3243" s="126">
        <f t="shared" si="365"/>
        <v>0</v>
      </c>
      <c r="N3243" s="126">
        <f t="shared" si="366"/>
        <v>0</v>
      </c>
      <c r="O3243" s="126">
        <f t="shared" si="367"/>
        <v>600</v>
      </c>
      <c r="P3243" s="124">
        <f t="shared" si="368"/>
        <v>600</v>
      </c>
      <c r="Q3243" s="124">
        <f t="shared" si="369"/>
        <v>598</v>
      </c>
      <c r="R3243" s="124">
        <f t="shared" si="370"/>
        <v>1198</v>
      </c>
      <c r="S3243" s="124" t="str">
        <f>VLOOKUP(D3243,[2]Sheet1!$F$1:$J$65536,5,0)</f>
        <v>6217975130011115151</v>
      </c>
      <c r="T3243" s="124" t="str">
        <f>VLOOKUP(D3243,[1]Sheet1!$F$1:$H$65536,3,0)</f>
        <v>黄群虎</v>
      </c>
      <c r="U3243" s="124"/>
      <c r="V3243" s="124"/>
      <c r="W3243" s="124"/>
      <c r="X3243" s="124"/>
    </row>
    <row r="3244" s="113" customFormat="1" hidden="1" customHeight="1" spans="1:24">
      <c r="A3244" s="9">
        <v>3243</v>
      </c>
      <c r="B3244" s="96" t="s">
        <v>151</v>
      </c>
      <c r="C3244" s="9" t="s">
        <v>7476</v>
      </c>
      <c r="D3244" s="9" t="s">
        <v>7477</v>
      </c>
      <c r="E3244" s="9" t="s">
        <v>34</v>
      </c>
      <c r="F3244" s="9" t="s">
        <v>120</v>
      </c>
      <c r="G3244" s="9" t="str">
        <f t="shared" si="371"/>
        <v>香花镇香北村</v>
      </c>
      <c r="H3244" s="9" t="s">
        <v>121</v>
      </c>
      <c r="I3244" s="9">
        <v>1</v>
      </c>
      <c r="J3244" s="9">
        <v>1</v>
      </c>
      <c r="K3244" s="9">
        <v>0</v>
      </c>
      <c r="L3244" s="9">
        <v>0</v>
      </c>
      <c r="M3244" s="9">
        <f t="shared" si="365"/>
        <v>75</v>
      </c>
      <c r="N3244" s="9">
        <f t="shared" si="366"/>
        <v>0</v>
      </c>
      <c r="O3244" s="9">
        <f t="shared" si="367"/>
        <v>0</v>
      </c>
      <c r="P3244" s="125">
        <f t="shared" si="368"/>
        <v>75</v>
      </c>
      <c r="Q3244" s="127">
        <f t="shared" si="369"/>
        <v>598</v>
      </c>
      <c r="R3244" s="128">
        <f t="shared" si="370"/>
        <v>673</v>
      </c>
      <c r="S3244" s="4" t="str">
        <f>VLOOKUP(D3244,[2]Sheet1!$F$1:$J$65536,5,0)</f>
        <v>6217975130011574100</v>
      </c>
      <c r="T3244" s="4" t="str">
        <f>VLOOKUP(D3244,[1]Sheet1!$F$1:$H$65536,3,0)</f>
        <v>姚永绪</v>
      </c>
      <c r="U3244" s="4"/>
      <c r="V3244" s="4"/>
      <c r="W3244" s="4"/>
      <c r="X3244" s="4"/>
    </row>
    <row r="3245" s="113" customFormat="1" hidden="1" customHeight="1" spans="1:24">
      <c r="A3245" s="9">
        <v>3244</v>
      </c>
      <c r="B3245" s="96" t="s">
        <v>151</v>
      </c>
      <c r="C3245" s="9" t="s">
        <v>7478</v>
      </c>
      <c r="D3245" s="9" t="s">
        <v>7479</v>
      </c>
      <c r="E3245" s="9" t="s">
        <v>78</v>
      </c>
      <c r="F3245" s="9" t="s">
        <v>79</v>
      </c>
      <c r="G3245" s="9" t="str">
        <f t="shared" si="371"/>
        <v>老城镇叶沟村</v>
      </c>
      <c r="H3245" s="9" t="s">
        <v>2031</v>
      </c>
      <c r="I3245" s="9">
        <v>1</v>
      </c>
      <c r="J3245" s="9">
        <v>1</v>
      </c>
      <c r="K3245" s="9">
        <v>0</v>
      </c>
      <c r="L3245" s="9">
        <v>0</v>
      </c>
      <c r="M3245" s="9">
        <f t="shared" si="365"/>
        <v>75</v>
      </c>
      <c r="N3245" s="9">
        <f t="shared" si="366"/>
        <v>0</v>
      </c>
      <c r="O3245" s="9">
        <f t="shared" si="367"/>
        <v>0</v>
      </c>
      <c r="P3245" s="125">
        <f t="shared" si="368"/>
        <v>75</v>
      </c>
      <c r="Q3245" s="127">
        <f t="shared" si="369"/>
        <v>598</v>
      </c>
      <c r="R3245" s="128">
        <f t="shared" si="370"/>
        <v>673</v>
      </c>
      <c r="S3245" s="4" t="str">
        <f>VLOOKUP(D3245,[2]Sheet1!$F$1:$J$65536,5,0)</f>
        <v>6217975130027734300</v>
      </c>
      <c r="T3245" s="4" t="str">
        <f>VLOOKUP(D3245,[1]Sheet1!$F$1:$H$65536,3,0)</f>
        <v>叶西峰</v>
      </c>
      <c r="U3245" s="4"/>
      <c r="V3245" s="4"/>
      <c r="W3245" s="4"/>
      <c r="X3245" s="4"/>
    </row>
    <row r="3246" s="113" customFormat="1" hidden="1" customHeight="1" spans="1:24">
      <c r="A3246" s="9">
        <v>3245</v>
      </c>
      <c r="B3246" s="96" t="s">
        <v>151</v>
      </c>
      <c r="C3246" s="9" t="s">
        <v>7480</v>
      </c>
      <c r="D3246" s="9" t="s">
        <v>7481</v>
      </c>
      <c r="E3246" s="9" t="s">
        <v>163</v>
      </c>
      <c r="F3246" s="9" t="s">
        <v>182</v>
      </c>
      <c r="G3246" s="9" t="str">
        <f t="shared" si="371"/>
        <v>仓房镇刘裴村</v>
      </c>
      <c r="H3246" s="9" t="s">
        <v>183</v>
      </c>
      <c r="I3246" s="9">
        <v>1</v>
      </c>
      <c r="J3246" s="9">
        <v>1</v>
      </c>
      <c r="K3246" s="9">
        <v>0</v>
      </c>
      <c r="L3246" s="9">
        <v>0</v>
      </c>
      <c r="M3246" s="9">
        <f t="shared" si="365"/>
        <v>75</v>
      </c>
      <c r="N3246" s="9">
        <f t="shared" si="366"/>
        <v>0</v>
      </c>
      <c r="O3246" s="9">
        <f t="shared" si="367"/>
        <v>0</v>
      </c>
      <c r="P3246" s="125">
        <f t="shared" si="368"/>
        <v>75</v>
      </c>
      <c r="Q3246" s="127">
        <f t="shared" si="369"/>
        <v>598</v>
      </c>
      <c r="R3246" s="128">
        <f t="shared" si="370"/>
        <v>673</v>
      </c>
      <c r="S3246" s="4" t="str">
        <f>VLOOKUP(D3246,[2]Sheet1!$F$1:$J$65536,5,0)</f>
        <v>623059486700445091</v>
      </c>
      <c r="T3246" s="4" t="str">
        <f>VLOOKUP(D3246,[1]Sheet1!$F$1:$H$65536,3,0)</f>
        <v>李德学</v>
      </c>
      <c r="U3246" s="4"/>
      <c r="V3246" s="4"/>
      <c r="W3246" s="4"/>
      <c r="X3246" s="4"/>
    </row>
    <row r="3247" s="113" customFormat="1" hidden="1" customHeight="1" spans="1:24">
      <c r="A3247" s="9">
        <v>3246</v>
      </c>
      <c r="B3247" s="96" t="s">
        <v>151</v>
      </c>
      <c r="C3247" s="9" t="s">
        <v>7482</v>
      </c>
      <c r="D3247" s="9" t="s">
        <v>7483</v>
      </c>
      <c r="E3247" s="9" t="s">
        <v>51</v>
      </c>
      <c r="F3247" s="9" t="s">
        <v>1954</v>
      </c>
      <c r="G3247" s="9" t="str">
        <f t="shared" si="371"/>
        <v>九重镇邹庄村</v>
      </c>
      <c r="H3247" s="9" t="s">
        <v>1955</v>
      </c>
      <c r="I3247" s="9">
        <v>1</v>
      </c>
      <c r="J3247" s="9">
        <v>1</v>
      </c>
      <c r="K3247" s="9">
        <v>0</v>
      </c>
      <c r="L3247" s="9">
        <v>0</v>
      </c>
      <c r="M3247" s="9">
        <f t="shared" si="365"/>
        <v>75</v>
      </c>
      <c r="N3247" s="9">
        <f t="shared" si="366"/>
        <v>0</v>
      </c>
      <c r="O3247" s="9">
        <f t="shared" si="367"/>
        <v>0</v>
      </c>
      <c r="P3247" s="125">
        <f t="shared" si="368"/>
        <v>75</v>
      </c>
      <c r="Q3247" s="127">
        <f t="shared" si="369"/>
        <v>598</v>
      </c>
      <c r="R3247" s="128">
        <f t="shared" si="370"/>
        <v>673</v>
      </c>
      <c r="S3247" s="4" t="str">
        <f>VLOOKUP(D3247,[2]Sheet1!$F$1:$J$65536,5,0)</f>
        <v>6228230975970932063</v>
      </c>
      <c r="T3247" s="4" t="str">
        <f>VLOOKUP(D3247,[1]Sheet1!$F$1:$H$65536,3,0)</f>
        <v>邹振成</v>
      </c>
      <c r="U3247" s="4"/>
      <c r="V3247" s="4"/>
      <c r="W3247" s="4"/>
      <c r="X3247" s="4"/>
    </row>
    <row r="3248" s="113" customFormat="1" hidden="1" customHeight="1" spans="1:24">
      <c r="A3248" s="9">
        <v>3247</v>
      </c>
      <c r="B3248" s="96" t="s">
        <v>151</v>
      </c>
      <c r="C3248" s="9" t="s">
        <v>7484</v>
      </c>
      <c r="D3248" s="9" t="s">
        <v>7485</v>
      </c>
      <c r="E3248" s="9" t="s">
        <v>51</v>
      </c>
      <c r="F3248" s="9" t="s">
        <v>1429</v>
      </c>
      <c r="G3248" s="9" t="str">
        <f t="shared" si="371"/>
        <v>九重镇夏庄村</v>
      </c>
      <c r="H3248" s="9" t="s">
        <v>1430</v>
      </c>
      <c r="I3248" s="9">
        <v>1</v>
      </c>
      <c r="J3248" s="9">
        <v>1</v>
      </c>
      <c r="K3248" s="9">
        <v>0</v>
      </c>
      <c r="L3248" s="9">
        <v>0</v>
      </c>
      <c r="M3248" s="9">
        <f t="shared" si="365"/>
        <v>75</v>
      </c>
      <c r="N3248" s="9">
        <f t="shared" si="366"/>
        <v>0</v>
      </c>
      <c r="O3248" s="9">
        <f t="shared" si="367"/>
        <v>0</v>
      </c>
      <c r="P3248" s="125">
        <f t="shared" si="368"/>
        <v>75</v>
      </c>
      <c r="Q3248" s="127">
        <f t="shared" si="369"/>
        <v>598</v>
      </c>
      <c r="R3248" s="128">
        <f t="shared" si="370"/>
        <v>673</v>
      </c>
      <c r="S3248" s="4" t="str">
        <f>VLOOKUP(D3248,[2]Sheet1!$F$1:$J$65536,5,0)</f>
        <v>623059486702695370</v>
      </c>
      <c r="T3248" s="4" t="str">
        <f>VLOOKUP(D3248,[1]Sheet1!$F$1:$H$65536,3,0)</f>
        <v>祁豆豆</v>
      </c>
      <c r="U3248" s="4"/>
      <c r="V3248" s="4"/>
      <c r="W3248" s="4"/>
      <c r="X3248" s="4"/>
    </row>
    <row r="3249" s="113" customFormat="1" hidden="1" customHeight="1" spans="1:24">
      <c r="A3249" s="9">
        <v>3248</v>
      </c>
      <c r="B3249" s="96" t="s">
        <v>151</v>
      </c>
      <c r="C3249" s="9" t="s">
        <v>7486</v>
      </c>
      <c r="D3249" s="9" t="s">
        <v>7487</v>
      </c>
      <c r="E3249" s="9" t="s">
        <v>51</v>
      </c>
      <c r="F3249" s="9" t="s">
        <v>1429</v>
      </c>
      <c r="G3249" s="9" t="str">
        <f t="shared" si="371"/>
        <v>九重镇夏庄村</v>
      </c>
      <c r="H3249" s="9" t="s">
        <v>1430</v>
      </c>
      <c r="I3249" s="9">
        <v>1</v>
      </c>
      <c r="J3249" s="9">
        <v>1</v>
      </c>
      <c r="K3249" s="9">
        <v>0</v>
      </c>
      <c r="L3249" s="9">
        <v>0</v>
      </c>
      <c r="M3249" s="9">
        <f t="shared" si="365"/>
        <v>75</v>
      </c>
      <c r="N3249" s="9">
        <f t="shared" si="366"/>
        <v>0</v>
      </c>
      <c r="O3249" s="9">
        <f t="shared" si="367"/>
        <v>0</v>
      </c>
      <c r="P3249" s="125">
        <f t="shared" si="368"/>
        <v>75</v>
      </c>
      <c r="Q3249" s="127">
        <f t="shared" si="369"/>
        <v>598</v>
      </c>
      <c r="R3249" s="128">
        <f t="shared" si="370"/>
        <v>673</v>
      </c>
      <c r="S3249" s="4" t="str">
        <f>VLOOKUP(D3249,[2]Sheet1!$F$1:$J$65536,5,0)</f>
        <v>6217975130025305889</v>
      </c>
      <c r="T3249" s="4" t="str">
        <f>VLOOKUP(D3249,[1]Sheet1!$F$1:$H$65536,3,0)</f>
        <v>王荣耀</v>
      </c>
      <c r="U3249" s="4"/>
      <c r="V3249" s="4"/>
      <c r="W3249" s="4"/>
      <c r="X3249" s="4"/>
    </row>
    <row r="3250" s="113" customFormat="1" hidden="1" customHeight="1" spans="1:24">
      <c r="A3250" s="9">
        <v>3249</v>
      </c>
      <c r="B3250" s="96" t="s">
        <v>151</v>
      </c>
      <c r="C3250" s="9" t="s">
        <v>7488</v>
      </c>
      <c r="D3250" s="9" t="s">
        <v>7489</v>
      </c>
      <c r="E3250" s="9" t="s">
        <v>51</v>
      </c>
      <c r="F3250" s="9" t="s">
        <v>1467</v>
      </c>
      <c r="G3250" s="9" t="str">
        <f t="shared" si="371"/>
        <v>九重镇九重村</v>
      </c>
      <c r="H3250" s="9" t="s">
        <v>1468</v>
      </c>
      <c r="I3250" s="9">
        <v>1</v>
      </c>
      <c r="J3250" s="9">
        <v>1</v>
      </c>
      <c r="K3250" s="9">
        <v>0</v>
      </c>
      <c r="L3250" s="9">
        <v>0</v>
      </c>
      <c r="M3250" s="9">
        <f t="shared" si="365"/>
        <v>75</v>
      </c>
      <c r="N3250" s="9">
        <f t="shared" si="366"/>
        <v>0</v>
      </c>
      <c r="O3250" s="9">
        <f t="shared" si="367"/>
        <v>0</v>
      </c>
      <c r="P3250" s="125">
        <f t="shared" si="368"/>
        <v>75</v>
      </c>
      <c r="Q3250" s="127">
        <f t="shared" si="369"/>
        <v>598</v>
      </c>
      <c r="R3250" s="128">
        <f t="shared" si="370"/>
        <v>673</v>
      </c>
      <c r="S3250" s="4" t="str">
        <f>VLOOKUP(D3250,[2]Sheet1!$F$1:$J$65536,5,0)</f>
        <v>6228230975969541867</v>
      </c>
      <c r="T3250" s="4" t="str">
        <f>VLOOKUP(D3250,[1]Sheet1!$F$1:$H$65536,3,0)</f>
        <v>孙天华</v>
      </c>
      <c r="U3250" s="4"/>
      <c r="V3250" s="4"/>
      <c r="W3250" s="4"/>
      <c r="X3250" s="4"/>
    </row>
    <row r="3251" s="113" customFormat="1" hidden="1" customHeight="1" spans="1:24">
      <c r="A3251" s="9">
        <v>3250</v>
      </c>
      <c r="B3251" s="96" t="s">
        <v>151</v>
      </c>
      <c r="C3251" s="9" t="s">
        <v>7490</v>
      </c>
      <c r="D3251" s="9" t="s">
        <v>7491</v>
      </c>
      <c r="E3251" s="9" t="s">
        <v>51</v>
      </c>
      <c r="F3251" s="9" t="s">
        <v>1463</v>
      </c>
      <c r="G3251" s="9" t="str">
        <f t="shared" si="371"/>
        <v>九重镇孔北村</v>
      </c>
      <c r="H3251" s="9" t="s">
        <v>1464</v>
      </c>
      <c r="I3251" s="9">
        <v>1</v>
      </c>
      <c r="J3251" s="9">
        <v>1</v>
      </c>
      <c r="K3251" s="9">
        <v>0</v>
      </c>
      <c r="L3251" s="9">
        <v>0</v>
      </c>
      <c r="M3251" s="9">
        <f t="shared" si="365"/>
        <v>75</v>
      </c>
      <c r="N3251" s="9">
        <f t="shared" si="366"/>
        <v>0</v>
      </c>
      <c r="O3251" s="9">
        <f t="shared" si="367"/>
        <v>0</v>
      </c>
      <c r="P3251" s="125">
        <f t="shared" si="368"/>
        <v>75</v>
      </c>
      <c r="Q3251" s="127">
        <f t="shared" si="369"/>
        <v>598</v>
      </c>
      <c r="R3251" s="128">
        <f t="shared" si="370"/>
        <v>673</v>
      </c>
      <c r="S3251" s="4" t="str">
        <f>VLOOKUP(D3251,[2]Sheet1!$F$1:$J$65536,5,0)</f>
        <v>6228230975969163167</v>
      </c>
      <c r="T3251" s="4" t="str">
        <f>VLOOKUP(D3251,[1]Sheet1!$F$1:$H$65536,3,0)</f>
        <v>刘道池</v>
      </c>
      <c r="U3251" s="4"/>
      <c r="V3251" s="4"/>
      <c r="W3251" s="4"/>
      <c r="X3251" s="4"/>
    </row>
    <row r="3252" s="113" customFormat="1" hidden="1" customHeight="1" spans="1:24">
      <c r="A3252" s="9">
        <v>3251</v>
      </c>
      <c r="B3252" s="96" t="s">
        <v>151</v>
      </c>
      <c r="C3252" s="9" t="s">
        <v>7492</v>
      </c>
      <c r="D3252" s="9" t="s">
        <v>7493</v>
      </c>
      <c r="E3252" s="9" t="s">
        <v>51</v>
      </c>
      <c r="F3252" s="9" t="s">
        <v>1505</v>
      </c>
      <c r="G3252" s="9" t="str">
        <f t="shared" si="371"/>
        <v>九重镇水闸村</v>
      </c>
      <c r="H3252" s="9" t="s">
        <v>1506</v>
      </c>
      <c r="I3252" s="9">
        <v>1</v>
      </c>
      <c r="J3252" s="9">
        <v>1</v>
      </c>
      <c r="K3252" s="9">
        <v>0</v>
      </c>
      <c r="L3252" s="9">
        <v>0</v>
      </c>
      <c r="M3252" s="9">
        <f t="shared" si="365"/>
        <v>75</v>
      </c>
      <c r="N3252" s="9">
        <f t="shared" si="366"/>
        <v>0</v>
      </c>
      <c r="O3252" s="9">
        <f t="shared" si="367"/>
        <v>0</v>
      </c>
      <c r="P3252" s="125">
        <f t="shared" si="368"/>
        <v>75</v>
      </c>
      <c r="Q3252" s="127">
        <f t="shared" si="369"/>
        <v>598</v>
      </c>
      <c r="R3252" s="128">
        <f t="shared" si="370"/>
        <v>673</v>
      </c>
      <c r="S3252" s="4" t="str">
        <f>VLOOKUP(D3252,[2]Sheet1!$F$1:$J$65536,5,0)</f>
        <v>623059486702974767</v>
      </c>
      <c r="T3252" s="4" t="str">
        <f>VLOOKUP(D3252,[1]Sheet1!$F$1:$H$65536,3,0)</f>
        <v>李桂英</v>
      </c>
      <c r="U3252" s="4"/>
      <c r="V3252" s="4"/>
      <c r="W3252" s="4"/>
      <c r="X3252" s="4"/>
    </row>
    <row r="3253" s="113" customFormat="1" hidden="1" customHeight="1" spans="1:24">
      <c r="A3253" s="9">
        <v>3252</v>
      </c>
      <c r="B3253" s="96" t="s">
        <v>151</v>
      </c>
      <c r="C3253" s="9" t="s">
        <v>7494</v>
      </c>
      <c r="D3253" s="9" t="s">
        <v>7495</v>
      </c>
      <c r="E3253" s="9" t="s">
        <v>2784</v>
      </c>
      <c r="F3253" s="9" t="s">
        <v>3021</v>
      </c>
      <c r="G3253" s="9" t="str">
        <f t="shared" si="371"/>
        <v>上集镇大坪村</v>
      </c>
      <c r="H3253" s="9" t="s">
        <v>3022</v>
      </c>
      <c r="I3253" s="9">
        <v>1</v>
      </c>
      <c r="J3253" s="9">
        <v>0</v>
      </c>
      <c r="K3253" s="9">
        <v>0</v>
      </c>
      <c r="L3253" s="9">
        <v>1</v>
      </c>
      <c r="M3253" s="9">
        <f t="shared" si="365"/>
        <v>0</v>
      </c>
      <c r="N3253" s="9">
        <f t="shared" si="366"/>
        <v>0</v>
      </c>
      <c r="O3253" s="9">
        <f t="shared" si="367"/>
        <v>600</v>
      </c>
      <c r="P3253" s="125">
        <f t="shared" si="368"/>
        <v>600</v>
      </c>
      <c r="Q3253" s="127">
        <f t="shared" si="369"/>
        <v>598</v>
      </c>
      <c r="R3253" s="128">
        <f t="shared" si="370"/>
        <v>1198</v>
      </c>
      <c r="S3253" s="4" t="str">
        <f>VLOOKUP(D3253,[2]Sheet1!$F$1:$J$65536,5,0)</f>
        <v>6217211714004129156</v>
      </c>
      <c r="T3253" s="4" t="str">
        <f>VLOOKUP(D3253,[1]Sheet1!$F$1:$H$65536,3,0)</f>
        <v>曹政委</v>
      </c>
      <c r="U3253" s="4"/>
      <c r="V3253" s="4"/>
      <c r="W3253" s="4"/>
      <c r="X3253" s="4"/>
    </row>
    <row r="3254" s="113" customFormat="1" hidden="1" customHeight="1" spans="1:24">
      <c r="A3254" s="9">
        <v>3253</v>
      </c>
      <c r="B3254" s="96" t="s">
        <v>151</v>
      </c>
      <c r="C3254" s="9" t="s">
        <v>7496</v>
      </c>
      <c r="D3254" s="9" t="s">
        <v>7497</v>
      </c>
      <c r="E3254" s="9" t="s">
        <v>2784</v>
      </c>
      <c r="F3254" s="9" t="s">
        <v>3021</v>
      </c>
      <c r="G3254" s="9" t="str">
        <f t="shared" si="371"/>
        <v>上集镇大坪村</v>
      </c>
      <c r="H3254" s="9" t="s">
        <v>3022</v>
      </c>
      <c r="I3254" s="9">
        <v>1</v>
      </c>
      <c r="J3254" s="9">
        <v>0</v>
      </c>
      <c r="K3254" s="9">
        <v>1</v>
      </c>
      <c r="L3254" s="9">
        <v>0</v>
      </c>
      <c r="M3254" s="9">
        <f t="shared" si="365"/>
        <v>0</v>
      </c>
      <c r="N3254" s="9">
        <f t="shared" si="366"/>
        <v>300</v>
      </c>
      <c r="O3254" s="9">
        <f t="shared" si="367"/>
        <v>0</v>
      </c>
      <c r="P3254" s="125">
        <f t="shared" si="368"/>
        <v>300</v>
      </c>
      <c r="Q3254" s="127">
        <f t="shared" si="369"/>
        <v>598</v>
      </c>
      <c r="R3254" s="128">
        <f t="shared" si="370"/>
        <v>898</v>
      </c>
      <c r="S3254" s="4" t="str">
        <f>VLOOKUP(D3254,[2]Sheet1!$F$1:$J$65536,5,0)</f>
        <v>6217211714004129149</v>
      </c>
      <c r="T3254" s="4" t="str">
        <f>VLOOKUP(D3254,[1]Sheet1!$F$1:$H$65536,3,0)</f>
        <v>李建各</v>
      </c>
      <c r="U3254" s="4"/>
      <c r="V3254" s="4"/>
      <c r="W3254" s="4"/>
      <c r="X3254" s="4"/>
    </row>
    <row r="3255" s="113" customFormat="1" hidden="1" customHeight="1" spans="1:24">
      <c r="A3255" s="9">
        <v>3254</v>
      </c>
      <c r="B3255" s="96" t="s">
        <v>151</v>
      </c>
      <c r="C3255" s="9" t="s">
        <v>7498</v>
      </c>
      <c r="D3255" s="9" t="s">
        <v>7499</v>
      </c>
      <c r="E3255" s="9" t="s">
        <v>126</v>
      </c>
      <c r="F3255" s="9" t="s">
        <v>5508</v>
      </c>
      <c r="G3255" s="9" t="str">
        <f t="shared" si="371"/>
        <v>马蹬镇北山村</v>
      </c>
      <c r="H3255" s="9" t="s">
        <v>5509</v>
      </c>
      <c r="I3255" s="9">
        <v>1</v>
      </c>
      <c r="J3255" s="9">
        <v>0</v>
      </c>
      <c r="K3255" s="9">
        <v>1</v>
      </c>
      <c r="L3255" s="9">
        <v>0</v>
      </c>
      <c r="M3255" s="9">
        <f t="shared" si="365"/>
        <v>0</v>
      </c>
      <c r="N3255" s="9">
        <f t="shared" si="366"/>
        <v>300</v>
      </c>
      <c r="O3255" s="9">
        <f t="shared" si="367"/>
        <v>0</v>
      </c>
      <c r="P3255" s="125">
        <f t="shared" si="368"/>
        <v>300</v>
      </c>
      <c r="Q3255" s="127">
        <f t="shared" si="369"/>
        <v>598</v>
      </c>
      <c r="R3255" s="128">
        <f t="shared" si="370"/>
        <v>898</v>
      </c>
      <c r="S3255" s="4" t="str">
        <f>VLOOKUP(D3255,[2]Sheet1!$F$1:$J$65536,5,0)</f>
        <v>623059486700290935</v>
      </c>
      <c r="T3255" s="4" t="str">
        <f>VLOOKUP(D3255,[1]Sheet1!$F$1:$H$65536,3,0)</f>
        <v>李春善</v>
      </c>
      <c r="U3255" s="4"/>
      <c r="V3255" s="4"/>
      <c r="W3255" s="4"/>
      <c r="X3255" s="4"/>
    </row>
    <row r="3256" s="113" customFormat="1" hidden="1" customHeight="1" spans="1:24">
      <c r="A3256" s="9">
        <v>3255</v>
      </c>
      <c r="B3256" s="96" t="s">
        <v>151</v>
      </c>
      <c r="C3256" s="9" t="s">
        <v>7500</v>
      </c>
      <c r="D3256" s="9" t="s">
        <v>7501</v>
      </c>
      <c r="E3256" s="9" t="s">
        <v>126</v>
      </c>
      <c r="F3256" s="9" t="s">
        <v>5414</v>
      </c>
      <c r="G3256" s="9" t="str">
        <f t="shared" si="371"/>
        <v>马蹬镇陈店村</v>
      </c>
      <c r="H3256" s="9" t="s">
        <v>5415</v>
      </c>
      <c r="I3256" s="9">
        <v>1</v>
      </c>
      <c r="J3256" s="9">
        <v>1</v>
      </c>
      <c r="K3256" s="9">
        <v>0</v>
      </c>
      <c r="L3256" s="9">
        <v>0</v>
      </c>
      <c r="M3256" s="9">
        <f t="shared" si="365"/>
        <v>75</v>
      </c>
      <c r="N3256" s="9">
        <f t="shared" si="366"/>
        <v>0</v>
      </c>
      <c r="O3256" s="9">
        <f t="shared" si="367"/>
        <v>0</v>
      </c>
      <c r="P3256" s="125">
        <f t="shared" si="368"/>
        <v>75</v>
      </c>
      <c r="Q3256" s="127">
        <f t="shared" si="369"/>
        <v>598</v>
      </c>
      <c r="R3256" s="128">
        <f t="shared" si="370"/>
        <v>673</v>
      </c>
      <c r="S3256" s="4" t="str">
        <f>VLOOKUP(D3256,[2]Sheet1!$F$1:$J$65536,5,0)</f>
        <v>623059486700309727</v>
      </c>
      <c r="T3256" s="4" t="str">
        <f>VLOOKUP(D3256,[1]Sheet1!$F$1:$H$65536,3,0)</f>
        <v>陈新堂</v>
      </c>
      <c r="U3256" s="4"/>
      <c r="V3256" s="4"/>
      <c r="W3256" s="4"/>
      <c r="X3256" s="4"/>
    </row>
    <row r="3257" s="113" customFormat="1" hidden="1" customHeight="1" spans="1:24">
      <c r="A3257" s="9">
        <v>3256</v>
      </c>
      <c r="B3257" s="96" t="s">
        <v>151</v>
      </c>
      <c r="C3257" s="9" t="s">
        <v>7502</v>
      </c>
      <c r="D3257" s="9" t="s">
        <v>7503</v>
      </c>
      <c r="E3257" s="9" t="s">
        <v>126</v>
      </c>
      <c r="F3257" s="9" t="s">
        <v>5414</v>
      </c>
      <c r="G3257" s="9" t="str">
        <f t="shared" si="371"/>
        <v>马蹬镇陈店村</v>
      </c>
      <c r="H3257" s="9" t="s">
        <v>5415</v>
      </c>
      <c r="I3257" s="9">
        <v>1</v>
      </c>
      <c r="J3257" s="9">
        <v>1</v>
      </c>
      <c r="K3257" s="9">
        <v>0</v>
      </c>
      <c r="L3257" s="9">
        <v>0</v>
      </c>
      <c r="M3257" s="9">
        <f t="shared" si="365"/>
        <v>75</v>
      </c>
      <c r="N3257" s="9">
        <f t="shared" si="366"/>
        <v>0</v>
      </c>
      <c r="O3257" s="9">
        <f t="shared" si="367"/>
        <v>0</v>
      </c>
      <c r="P3257" s="125">
        <f t="shared" si="368"/>
        <v>75</v>
      </c>
      <c r="Q3257" s="127">
        <f t="shared" si="369"/>
        <v>598</v>
      </c>
      <c r="R3257" s="128">
        <f t="shared" si="370"/>
        <v>673</v>
      </c>
      <c r="S3257" s="4" t="str">
        <f>VLOOKUP(D3257,[2]Sheet1!$F$1:$J$65536,5,0)</f>
        <v>623059486700309834</v>
      </c>
      <c r="T3257" s="4" t="str">
        <f>VLOOKUP(D3257,[1]Sheet1!$F$1:$H$65536,3,0)</f>
        <v>陈有信</v>
      </c>
      <c r="U3257" s="4"/>
      <c r="V3257" s="4"/>
      <c r="W3257" s="4"/>
      <c r="X3257" s="4"/>
    </row>
    <row r="3258" s="113" customFormat="1" hidden="1" customHeight="1" spans="1:24">
      <c r="A3258" s="9">
        <v>3257</v>
      </c>
      <c r="B3258" s="96" t="s">
        <v>151</v>
      </c>
      <c r="C3258" s="9" t="s">
        <v>7504</v>
      </c>
      <c r="D3258" s="9" t="s">
        <v>7505</v>
      </c>
      <c r="E3258" s="9" t="s">
        <v>126</v>
      </c>
      <c r="F3258" s="9" t="s">
        <v>134</v>
      </c>
      <c r="G3258" s="9" t="str">
        <f t="shared" si="371"/>
        <v>马蹬镇周营村</v>
      </c>
      <c r="H3258" s="9" t="s">
        <v>135</v>
      </c>
      <c r="I3258" s="9">
        <v>1</v>
      </c>
      <c r="J3258" s="9">
        <v>0</v>
      </c>
      <c r="K3258" s="9">
        <v>1</v>
      </c>
      <c r="L3258" s="9">
        <v>0</v>
      </c>
      <c r="M3258" s="9">
        <f t="shared" si="365"/>
        <v>0</v>
      </c>
      <c r="N3258" s="9">
        <f t="shared" si="366"/>
        <v>300</v>
      </c>
      <c r="O3258" s="9">
        <f t="shared" si="367"/>
        <v>0</v>
      </c>
      <c r="P3258" s="125">
        <f t="shared" si="368"/>
        <v>300</v>
      </c>
      <c r="Q3258" s="127">
        <f t="shared" si="369"/>
        <v>598</v>
      </c>
      <c r="R3258" s="128">
        <f t="shared" si="370"/>
        <v>898</v>
      </c>
      <c r="S3258" s="4" t="str">
        <f>VLOOKUP(D3258,[2]Sheet1!$F$1:$J$65536,5,0)</f>
        <v>623059486700223308</v>
      </c>
      <c r="T3258" s="4" t="str">
        <f>VLOOKUP(D3258,[1]Sheet1!$F$1:$H$65536,3,0)</f>
        <v>周起法</v>
      </c>
      <c r="U3258" s="4"/>
      <c r="V3258" s="4"/>
      <c r="W3258" s="4"/>
      <c r="X3258" s="4"/>
    </row>
    <row r="3259" s="113" customFormat="1" hidden="1" customHeight="1" spans="1:24">
      <c r="A3259" s="9">
        <v>3258</v>
      </c>
      <c r="B3259" s="96" t="s">
        <v>151</v>
      </c>
      <c r="C3259" s="9" t="s">
        <v>7506</v>
      </c>
      <c r="D3259" s="9" t="s">
        <v>7507</v>
      </c>
      <c r="E3259" s="9" t="s">
        <v>126</v>
      </c>
      <c r="F3259" s="9" t="s">
        <v>134</v>
      </c>
      <c r="G3259" s="9" t="str">
        <f t="shared" si="371"/>
        <v>马蹬镇周营村</v>
      </c>
      <c r="H3259" s="9" t="s">
        <v>135</v>
      </c>
      <c r="I3259" s="9">
        <v>1</v>
      </c>
      <c r="J3259" s="9">
        <v>1</v>
      </c>
      <c r="K3259" s="9">
        <v>0</v>
      </c>
      <c r="L3259" s="9">
        <v>0</v>
      </c>
      <c r="M3259" s="9">
        <f t="shared" si="365"/>
        <v>75</v>
      </c>
      <c r="N3259" s="9">
        <f t="shared" si="366"/>
        <v>0</v>
      </c>
      <c r="O3259" s="9">
        <f t="shared" si="367"/>
        <v>0</v>
      </c>
      <c r="P3259" s="125">
        <f t="shared" si="368"/>
        <v>75</v>
      </c>
      <c r="Q3259" s="127">
        <f t="shared" si="369"/>
        <v>598</v>
      </c>
      <c r="R3259" s="128">
        <f t="shared" si="370"/>
        <v>673</v>
      </c>
      <c r="S3259" s="4" t="str">
        <f>VLOOKUP(D3259,[2]Sheet1!$F$1:$J$65536,5,0)</f>
        <v>623059486700223225</v>
      </c>
      <c r="T3259" s="4" t="str">
        <f>VLOOKUP(D3259,[1]Sheet1!$F$1:$H$65536,3,0)</f>
        <v>周李昌</v>
      </c>
      <c r="U3259" s="4"/>
      <c r="V3259" s="4"/>
      <c r="W3259" s="4"/>
      <c r="X3259" s="4"/>
    </row>
    <row r="3260" s="113" customFormat="1" hidden="1" customHeight="1" spans="1:24">
      <c r="A3260" s="9">
        <v>3259</v>
      </c>
      <c r="B3260" s="96" t="s">
        <v>151</v>
      </c>
      <c r="C3260" s="9" t="s">
        <v>7508</v>
      </c>
      <c r="D3260" s="9" t="s">
        <v>7509</v>
      </c>
      <c r="E3260" s="9" t="s">
        <v>126</v>
      </c>
      <c r="F3260" s="9" t="s">
        <v>5454</v>
      </c>
      <c r="G3260" s="9" t="str">
        <f t="shared" si="371"/>
        <v>马蹬镇早行村</v>
      </c>
      <c r="H3260" s="9" t="s">
        <v>5455</v>
      </c>
      <c r="I3260" s="9">
        <v>1</v>
      </c>
      <c r="J3260" s="9">
        <v>0</v>
      </c>
      <c r="K3260" s="9">
        <v>0</v>
      </c>
      <c r="L3260" s="9">
        <v>1</v>
      </c>
      <c r="M3260" s="9">
        <f t="shared" si="365"/>
        <v>0</v>
      </c>
      <c r="N3260" s="9">
        <f t="shared" si="366"/>
        <v>0</v>
      </c>
      <c r="O3260" s="9">
        <f t="shared" si="367"/>
        <v>600</v>
      </c>
      <c r="P3260" s="125">
        <f t="shared" si="368"/>
        <v>600</v>
      </c>
      <c r="Q3260" s="127">
        <f t="shared" si="369"/>
        <v>598</v>
      </c>
      <c r="R3260" s="128">
        <f t="shared" si="370"/>
        <v>1198</v>
      </c>
      <c r="S3260" s="4" t="str">
        <f>VLOOKUP(D3260,[2]Sheet1!$F$1:$J$65536,5,0)</f>
        <v>623059486700312739</v>
      </c>
      <c r="T3260" s="4" t="str">
        <f>VLOOKUP(D3260,[1]Sheet1!$F$1:$H$65536,3,0)</f>
        <v>冯光清</v>
      </c>
      <c r="U3260" s="4"/>
      <c r="V3260" s="4"/>
      <c r="W3260" s="4"/>
      <c r="X3260" s="4"/>
    </row>
    <row r="3261" s="113" customFormat="1" hidden="1" customHeight="1" spans="1:24">
      <c r="A3261" s="9">
        <v>3260</v>
      </c>
      <c r="B3261" s="96" t="s">
        <v>151</v>
      </c>
      <c r="C3261" s="9" t="s">
        <v>7510</v>
      </c>
      <c r="D3261" s="9" t="s">
        <v>7511</v>
      </c>
      <c r="E3261" s="9" t="s">
        <v>126</v>
      </c>
      <c r="F3261" s="9" t="s">
        <v>5372</v>
      </c>
      <c r="G3261" s="9" t="str">
        <f t="shared" si="371"/>
        <v>马蹬镇寇楼村</v>
      </c>
      <c r="H3261" s="9" t="s">
        <v>5373</v>
      </c>
      <c r="I3261" s="9">
        <v>1</v>
      </c>
      <c r="J3261" s="9">
        <v>0</v>
      </c>
      <c r="K3261" s="9">
        <v>0</v>
      </c>
      <c r="L3261" s="9">
        <v>1</v>
      </c>
      <c r="M3261" s="9">
        <f t="shared" si="365"/>
        <v>0</v>
      </c>
      <c r="N3261" s="9">
        <f t="shared" si="366"/>
        <v>0</v>
      </c>
      <c r="O3261" s="9">
        <f t="shared" si="367"/>
        <v>600</v>
      </c>
      <c r="P3261" s="125">
        <f t="shared" si="368"/>
        <v>600</v>
      </c>
      <c r="Q3261" s="127">
        <f t="shared" si="369"/>
        <v>598</v>
      </c>
      <c r="R3261" s="128">
        <f t="shared" si="370"/>
        <v>1198</v>
      </c>
      <c r="S3261" s="4" t="str">
        <f>VLOOKUP(D3261,[2]Sheet1!$F$1:$J$65536,5,0)</f>
        <v>623059486700327463</v>
      </c>
      <c r="T3261" s="4" t="str">
        <f>VLOOKUP(D3261,[1]Sheet1!$F$1:$H$65536,3,0)</f>
        <v>寇元晓</v>
      </c>
      <c r="U3261" s="4"/>
      <c r="V3261" s="4"/>
      <c r="W3261" s="4"/>
      <c r="X3261" s="4"/>
    </row>
    <row r="3262" s="113" customFormat="1" hidden="1" customHeight="1" spans="1:24">
      <c r="A3262" s="9">
        <v>3261</v>
      </c>
      <c r="B3262" s="96" t="s">
        <v>151</v>
      </c>
      <c r="C3262" s="9" t="s">
        <v>7512</v>
      </c>
      <c r="D3262" s="9" t="s">
        <v>7513</v>
      </c>
      <c r="E3262" s="9" t="s">
        <v>126</v>
      </c>
      <c r="F3262" s="9" t="s">
        <v>127</v>
      </c>
      <c r="G3262" s="9" t="str">
        <f t="shared" si="371"/>
        <v>马蹬镇张岭村</v>
      </c>
      <c r="H3262" s="9" t="s">
        <v>128</v>
      </c>
      <c r="I3262" s="9">
        <v>1</v>
      </c>
      <c r="J3262" s="9">
        <v>0</v>
      </c>
      <c r="K3262" s="9">
        <v>0</v>
      </c>
      <c r="L3262" s="9">
        <v>1</v>
      </c>
      <c r="M3262" s="9">
        <f t="shared" si="365"/>
        <v>0</v>
      </c>
      <c r="N3262" s="9">
        <f t="shared" si="366"/>
        <v>0</v>
      </c>
      <c r="O3262" s="9">
        <f t="shared" si="367"/>
        <v>600</v>
      </c>
      <c r="P3262" s="125">
        <f t="shared" si="368"/>
        <v>600</v>
      </c>
      <c r="Q3262" s="127">
        <f t="shared" si="369"/>
        <v>598</v>
      </c>
      <c r="R3262" s="128">
        <f t="shared" si="370"/>
        <v>1198</v>
      </c>
      <c r="S3262" s="4" t="str">
        <f>VLOOKUP(D3262,[2]Sheet1!$F$1:$J$65536,5,0)</f>
        <v>623059486700231707</v>
      </c>
      <c r="T3262" s="4" t="str">
        <f>VLOOKUP(D3262,[1]Sheet1!$F$1:$H$65536,3,0)</f>
        <v>王女</v>
      </c>
      <c r="U3262" s="4"/>
      <c r="V3262" s="4"/>
      <c r="W3262" s="4"/>
      <c r="X3262" s="4"/>
    </row>
    <row r="3263" s="113" customFormat="1" hidden="1" customHeight="1" spans="1:24">
      <c r="A3263" s="9">
        <v>3262</v>
      </c>
      <c r="B3263" s="96" t="s">
        <v>151</v>
      </c>
      <c r="C3263" s="9" t="s">
        <v>7514</v>
      </c>
      <c r="D3263" s="9" t="s">
        <v>7515</v>
      </c>
      <c r="E3263" s="9" t="s">
        <v>126</v>
      </c>
      <c r="F3263" s="9" t="s">
        <v>5378</v>
      </c>
      <c r="G3263" s="9" t="str">
        <f t="shared" si="371"/>
        <v>马蹬镇孙庄村</v>
      </c>
      <c r="H3263" s="9" t="s">
        <v>5379</v>
      </c>
      <c r="I3263" s="9">
        <v>1</v>
      </c>
      <c r="J3263" s="9">
        <v>0</v>
      </c>
      <c r="K3263" s="9">
        <v>1</v>
      </c>
      <c r="L3263" s="9">
        <v>0</v>
      </c>
      <c r="M3263" s="9">
        <f t="shared" si="365"/>
        <v>0</v>
      </c>
      <c r="N3263" s="9">
        <f t="shared" si="366"/>
        <v>300</v>
      </c>
      <c r="O3263" s="9">
        <f t="shared" si="367"/>
        <v>0</v>
      </c>
      <c r="P3263" s="125">
        <f t="shared" si="368"/>
        <v>300</v>
      </c>
      <c r="Q3263" s="127">
        <f t="shared" si="369"/>
        <v>598</v>
      </c>
      <c r="R3263" s="128">
        <f t="shared" si="370"/>
        <v>898</v>
      </c>
      <c r="S3263" s="4" t="str">
        <f>VLOOKUP(D3263,[2]Sheet1!$F$1:$J$65536,5,0)</f>
        <v>623059486700254147</v>
      </c>
      <c r="T3263" s="4" t="str">
        <f>VLOOKUP(D3263,[1]Sheet1!$F$1:$H$65536,3,0)</f>
        <v>徐有章</v>
      </c>
      <c r="U3263" s="4"/>
      <c r="V3263" s="4"/>
      <c r="W3263" s="4"/>
      <c r="X3263" s="4"/>
    </row>
    <row r="3264" s="113" customFormat="1" hidden="1" customHeight="1" spans="1:24">
      <c r="A3264" s="9">
        <v>3263</v>
      </c>
      <c r="B3264" s="96" t="s">
        <v>151</v>
      </c>
      <c r="C3264" s="9" t="s">
        <v>7516</v>
      </c>
      <c r="D3264" s="9" t="s">
        <v>7517</v>
      </c>
      <c r="E3264" s="9" t="s">
        <v>6203</v>
      </c>
      <c r="F3264" s="9" t="s">
        <v>6301</v>
      </c>
      <c r="G3264" s="9" t="str">
        <f t="shared" si="371"/>
        <v>厚坡镇王寨村</v>
      </c>
      <c r="H3264" s="9" t="s">
        <v>6302</v>
      </c>
      <c r="I3264" s="9">
        <v>1</v>
      </c>
      <c r="J3264" s="9">
        <v>1</v>
      </c>
      <c r="K3264" s="9">
        <v>0</v>
      </c>
      <c r="L3264" s="9">
        <v>0</v>
      </c>
      <c r="M3264" s="9">
        <f t="shared" si="365"/>
        <v>75</v>
      </c>
      <c r="N3264" s="9">
        <f t="shared" si="366"/>
        <v>0</v>
      </c>
      <c r="O3264" s="9">
        <f t="shared" si="367"/>
        <v>0</v>
      </c>
      <c r="P3264" s="125">
        <f t="shared" si="368"/>
        <v>75</v>
      </c>
      <c r="Q3264" s="127">
        <f t="shared" si="369"/>
        <v>598</v>
      </c>
      <c r="R3264" s="128">
        <f t="shared" si="370"/>
        <v>673</v>
      </c>
      <c r="S3264" s="4" t="str">
        <f>VLOOKUP(D3264,[2]Sheet1!$F$1:$J$65536,5,0)</f>
        <v>6228230975961550262</v>
      </c>
      <c r="T3264" s="4" t="str">
        <f>VLOOKUP(D3264,[1]Sheet1!$F$1:$H$65536,3,0)</f>
        <v>王会创</v>
      </c>
      <c r="U3264" s="4"/>
      <c r="V3264" s="4"/>
      <c r="W3264" s="4"/>
      <c r="X3264" s="4"/>
    </row>
    <row r="3265" s="113" customFormat="1" hidden="1" customHeight="1" spans="1:24">
      <c r="A3265" s="9">
        <v>3264</v>
      </c>
      <c r="B3265" s="96" t="s">
        <v>151</v>
      </c>
      <c r="C3265" s="9" t="s">
        <v>7518</v>
      </c>
      <c r="D3265" s="9" t="s">
        <v>7519</v>
      </c>
      <c r="E3265" s="9" t="s">
        <v>6203</v>
      </c>
      <c r="F3265" s="9" t="s">
        <v>1658</v>
      </c>
      <c r="G3265" s="9" t="str">
        <f t="shared" si="371"/>
        <v>厚坡镇王岗村</v>
      </c>
      <c r="H3265" s="9" t="s">
        <v>6263</v>
      </c>
      <c r="I3265" s="9">
        <v>1</v>
      </c>
      <c r="J3265" s="9">
        <v>0</v>
      </c>
      <c r="K3265" s="9">
        <v>0</v>
      </c>
      <c r="L3265" s="9">
        <v>1</v>
      </c>
      <c r="M3265" s="9">
        <f t="shared" si="365"/>
        <v>0</v>
      </c>
      <c r="N3265" s="9">
        <f t="shared" si="366"/>
        <v>0</v>
      </c>
      <c r="O3265" s="9">
        <f t="shared" si="367"/>
        <v>600</v>
      </c>
      <c r="P3265" s="125">
        <f t="shared" si="368"/>
        <v>600</v>
      </c>
      <c r="Q3265" s="127">
        <f t="shared" si="369"/>
        <v>598</v>
      </c>
      <c r="R3265" s="128">
        <f t="shared" si="370"/>
        <v>1198</v>
      </c>
      <c r="S3265" s="4" t="str">
        <f>VLOOKUP(D3265,[2]Sheet1!$F$1:$J$65536,5,0)</f>
        <v>623059486702919853</v>
      </c>
      <c r="T3265" s="4" t="str">
        <f>VLOOKUP(D3265,[1]Sheet1!$F$1:$H$65536,3,0)</f>
        <v>赵帅</v>
      </c>
      <c r="U3265" s="4"/>
      <c r="V3265" s="4"/>
      <c r="W3265" s="4"/>
      <c r="X3265" s="4"/>
    </row>
    <row r="3266" s="113" customFormat="1" hidden="1" customHeight="1" spans="1:24">
      <c r="A3266" s="9">
        <v>3265</v>
      </c>
      <c r="B3266" s="96" t="s">
        <v>151</v>
      </c>
      <c r="C3266" s="9" t="s">
        <v>7520</v>
      </c>
      <c r="D3266" s="9" t="s">
        <v>7521</v>
      </c>
      <c r="E3266" s="9" t="s">
        <v>84</v>
      </c>
      <c r="F3266" s="9" t="s">
        <v>3571</v>
      </c>
      <c r="G3266" s="9" t="str">
        <f t="shared" si="371"/>
        <v>盛湾镇岔河村</v>
      </c>
      <c r="H3266" s="9" t="s">
        <v>3572</v>
      </c>
      <c r="I3266" s="9">
        <v>1</v>
      </c>
      <c r="J3266" s="9">
        <v>1</v>
      </c>
      <c r="K3266" s="9">
        <v>0</v>
      </c>
      <c r="L3266" s="9">
        <v>0</v>
      </c>
      <c r="M3266" s="9">
        <f t="shared" si="365"/>
        <v>75</v>
      </c>
      <c r="N3266" s="9">
        <f t="shared" si="366"/>
        <v>0</v>
      </c>
      <c r="O3266" s="9">
        <f t="shared" si="367"/>
        <v>0</v>
      </c>
      <c r="P3266" s="125">
        <f t="shared" si="368"/>
        <v>75</v>
      </c>
      <c r="Q3266" s="127">
        <f t="shared" si="369"/>
        <v>598</v>
      </c>
      <c r="R3266" s="128">
        <f t="shared" si="370"/>
        <v>673</v>
      </c>
      <c r="S3266" s="4" t="str">
        <f>VLOOKUP(D3266,[2]Sheet1!$F$1:$J$65536,5,0)</f>
        <v>623059486700148471</v>
      </c>
      <c r="T3266" s="4" t="str">
        <f>VLOOKUP(D3266,[1]Sheet1!$F$1:$H$65536,3,0)</f>
        <v>王保国</v>
      </c>
      <c r="U3266" s="4"/>
      <c r="V3266" s="4"/>
      <c r="W3266" s="4"/>
      <c r="X3266" s="4"/>
    </row>
    <row r="3267" s="113" customFormat="1" hidden="1" customHeight="1" spans="1:24">
      <c r="A3267" s="9">
        <v>3266</v>
      </c>
      <c r="B3267" s="96" t="s">
        <v>151</v>
      </c>
      <c r="C3267" s="9" t="s">
        <v>7522</v>
      </c>
      <c r="D3267" s="9" t="s">
        <v>7523</v>
      </c>
      <c r="E3267" s="9" t="s">
        <v>84</v>
      </c>
      <c r="F3267" s="9" t="s">
        <v>3727</v>
      </c>
      <c r="G3267" s="9" t="str">
        <f t="shared" si="371"/>
        <v>盛湾镇黄庵村</v>
      </c>
      <c r="H3267" s="9" t="s">
        <v>3728</v>
      </c>
      <c r="I3267" s="9">
        <v>1</v>
      </c>
      <c r="J3267" s="9">
        <v>1</v>
      </c>
      <c r="K3267" s="9">
        <v>0</v>
      </c>
      <c r="L3267" s="9">
        <v>0</v>
      </c>
      <c r="M3267" s="9">
        <f t="shared" ref="M3267:M3330" si="372">J3267*75</f>
        <v>75</v>
      </c>
      <c r="N3267" s="9">
        <f t="shared" ref="N3267:N3330" si="373">K3267*300</f>
        <v>0</v>
      </c>
      <c r="O3267" s="9">
        <f t="shared" ref="O3267:O3330" si="374">L3267*600</f>
        <v>0</v>
      </c>
      <c r="P3267" s="125">
        <f t="shared" ref="P3267:P3330" si="375">M3267+N3267+O3267</f>
        <v>75</v>
      </c>
      <c r="Q3267" s="127">
        <f t="shared" ref="Q3267:Q3330" si="376">I3267*598</f>
        <v>598</v>
      </c>
      <c r="R3267" s="128">
        <f t="shared" ref="R3267:R3330" si="377">P3267+Q3267</f>
        <v>673</v>
      </c>
      <c r="S3267" s="4" t="str">
        <f>VLOOKUP(D3267,[2]Sheet1!$F$1:$J$65536,5,0)</f>
        <v>623059486701068686</v>
      </c>
      <c r="T3267" s="4" t="str">
        <f>VLOOKUP(D3267,[1]Sheet1!$F$1:$H$65536,3,0)</f>
        <v>李有华</v>
      </c>
      <c r="U3267" s="4"/>
      <c r="V3267" s="4"/>
      <c r="W3267" s="4"/>
      <c r="X3267" s="4"/>
    </row>
    <row r="3268" s="113" customFormat="1" hidden="1" customHeight="1" spans="1:24">
      <c r="A3268" s="9">
        <v>3267</v>
      </c>
      <c r="B3268" s="96" t="s">
        <v>151</v>
      </c>
      <c r="C3268" s="9" t="s">
        <v>7524</v>
      </c>
      <c r="D3268" s="9" t="s">
        <v>7525</v>
      </c>
      <c r="E3268" s="9" t="s">
        <v>84</v>
      </c>
      <c r="F3268" s="9" t="s">
        <v>7526</v>
      </c>
      <c r="G3268" s="9" t="str">
        <f t="shared" si="371"/>
        <v>盛湾镇大干街村</v>
      </c>
      <c r="H3268" s="9" t="s">
        <v>7527</v>
      </c>
      <c r="I3268" s="9">
        <v>1</v>
      </c>
      <c r="J3268" s="9">
        <v>0</v>
      </c>
      <c r="K3268" s="9">
        <v>1</v>
      </c>
      <c r="L3268" s="9">
        <v>0</v>
      </c>
      <c r="M3268" s="9">
        <f t="shared" si="372"/>
        <v>0</v>
      </c>
      <c r="N3268" s="9">
        <f t="shared" si="373"/>
        <v>300</v>
      </c>
      <c r="O3268" s="9">
        <f t="shared" si="374"/>
        <v>0</v>
      </c>
      <c r="P3268" s="125">
        <f t="shared" si="375"/>
        <v>300</v>
      </c>
      <c r="Q3268" s="127">
        <f t="shared" si="376"/>
        <v>598</v>
      </c>
      <c r="R3268" s="128">
        <f t="shared" si="377"/>
        <v>898</v>
      </c>
      <c r="S3268" s="4" t="str">
        <f>VLOOKUP(D3268,[2]Sheet1!$F$1:$J$65536,5,0)</f>
        <v>623059486702527912</v>
      </c>
      <c r="T3268" s="4" t="str">
        <f>VLOOKUP(D3268,[1]Sheet1!$F$1:$H$65536,3,0)</f>
        <v>潘建清</v>
      </c>
      <c r="U3268" s="4"/>
      <c r="V3268" s="4"/>
      <c r="W3268" s="4"/>
      <c r="X3268" s="4"/>
    </row>
    <row r="3269" s="113" customFormat="1" hidden="1" customHeight="1" spans="1:24">
      <c r="A3269" s="9">
        <v>3268</v>
      </c>
      <c r="B3269" s="96" t="s">
        <v>151</v>
      </c>
      <c r="C3269" s="9" t="s">
        <v>7528</v>
      </c>
      <c r="D3269" s="9" t="s">
        <v>7529</v>
      </c>
      <c r="E3269" s="9" t="s">
        <v>34</v>
      </c>
      <c r="F3269" s="9" t="s">
        <v>5113</v>
      </c>
      <c r="G3269" s="9" t="str">
        <f t="shared" si="371"/>
        <v>香花镇蒿溪村</v>
      </c>
      <c r="H3269" s="9">
        <v>4113261307</v>
      </c>
      <c r="I3269" s="9">
        <v>1</v>
      </c>
      <c r="J3269" s="9">
        <v>1</v>
      </c>
      <c r="K3269" s="9">
        <v>0</v>
      </c>
      <c r="L3269" s="9">
        <v>0</v>
      </c>
      <c r="M3269" s="9">
        <f t="shared" si="372"/>
        <v>75</v>
      </c>
      <c r="N3269" s="9">
        <f t="shared" si="373"/>
        <v>0</v>
      </c>
      <c r="O3269" s="9">
        <f t="shared" si="374"/>
        <v>0</v>
      </c>
      <c r="P3269" s="125">
        <f t="shared" si="375"/>
        <v>75</v>
      </c>
      <c r="Q3269" s="127">
        <f t="shared" si="376"/>
        <v>598</v>
      </c>
      <c r="R3269" s="128">
        <f t="shared" si="377"/>
        <v>673</v>
      </c>
      <c r="S3269" s="4" t="str">
        <f>VLOOKUP(D3269,[2]Sheet1!$F$1:$J$65536,5,0)</f>
        <v>6217975130011510252</v>
      </c>
      <c r="T3269" s="4" t="str">
        <f>VLOOKUP(D3269,[1]Sheet1!$F$1:$H$65536,3,0)</f>
        <v>罗志国</v>
      </c>
      <c r="U3269" s="4"/>
      <c r="V3269" s="4"/>
      <c r="W3269" s="4"/>
      <c r="X3269" s="4"/>
    </row>
    <row r="3270" s="113" customFormat="1" hidden="1" customHeight="1" spans="1:24">
      <c r="A3270" s="9">
        <v>3269</v>
      </c>
      <c r="B3270" s="96" t="s">
        <v>151</v>
      </c>
      <c r="C3270" s="9" t="s">
        <v>7530</v>
      </c>
      <c r="D3270" s="9" t="s">
        <v>7531</v>
      </c>
      <c r="E3270" s="9" t="s">
        <v>34</v>
      </c>
      <c r="F3270" s="9" t="s">
        <v>5113</v>
      </c>
      <c r="G3270" s="9" t="str">
        <f t="shared" si="371"/>
        <v>香花镇蒿溪村</v>
      </c>
      <c r="H3270" s="9">
        <v>4113261307</v>
      </c>
      <c r="I3270" s="9">
        <v>1</v>
      </c>
      <c r="J3270" s="9">
        <v>1</v>
      </c>
      <c r="K3270" s="9">
        <v>0</v>
      </c>
      <c r="L3270" s="9">
        <v>0</v>
      </c>
      <c r="M3270" s="9">
        <f t="shared" si="372"/>
        <v>75</v>
      </c>
      <c r="N3270" s="9">
        <f t="shared" si="373"/>
        <v>0</v>
      </c>
      <c r="O3270" s="9">
        <f t="shared" si="374"/>
        <v>0</v>
      </c>
      <c r="P3270" s="125">
        <f t="shared" si="375"/>
        <v>75</v>
      </c>
      <c r="Q3270" s="127">
        <f t="shared" si="376"/>
        <v>598</v>
      </c>
      <c r="R3270" s="128">
        <f t="shared" si="377"/>
        <v>673</v>
      </c>
      <c r="S3270" s="4" t="str">
        <f>VLOOKUP(D3270,[2]Sheet1!$F$1:$J$65536,5,0)</f>
        <v>6217975130011509320</v>
      </c>
      <c r="T3270" s="4" t="str">
        <f>VLOOKUP(D3270,[1]Sheet1!$F$1:$H$65536,3,0)</f>
        <v>李世民</v>
      </c>
      <c r="U3270" s="4"/>
      <c r="V3270" s="4"/>
      <c r="W3270" s="4"/>
      <c r="X3270" s="4"/>
    </row>
    <row r="3271" s="113" customFormat="1" hidden="1" customHeight="1" spans="1:24">
      <c r="A3271" s="9">
        <v>3270</v>
      </c>
      <c r="B3271" s="96" t="s">
        <v>151</v>
      </c>
      <c r="C3271" s="9" t="s">
        <v>7532</v>
      </c>
      <c r="D3271" s="9" t="s">
        <v>7533</v>
      </c>
      <c r="E3271" s="9" t="s">
        <v>84</v>
      </c>
      <c r="F3271" s="9" t="s">
        <v>3697</v>
      </c>
      <c r="G3271" s="9" t="str">
        <f t="shared" si="371"/>
        <v>盛湾镇秀子沟村</v>
      </c>
      <c r="H3271" s="9">
        <v>4113261010</v>
      </c>
      <c r="I3271" s="9">
        <v>1</v>
      </c>
      <c r="J3271" s="9">
        <v>0</v>
      </c>
      <c r="K3271" s="9">
        <v>0</v>
      </c>
      <c r="L3271" s="9">
        <v>1</v>
      </c>
      <c r="M3271" s="9">
        <f t="shared" si="372"/>
        <v>0</v>
      </c>
      <c r="N3271" s="9">
        <f t="shared" si="373"/>
        <v>0</v>
      </c>
      <c r="O3271" s="9">
        <f t="shared" si="374"/>
        <v>600</v>
      </c>
      <c r="P3271" s="125">
        <f t="shared" si="375"/>
        <v>600</v>
      </c>
      <c r="Q3271" s="127">
        <f t="shared" si="376"/>
        <v>598</v>
      </c>
      <c r="R3271" s="128">
        <f t="shared" si="377"/>
        <v>1198</v>
      </c>
      <c r="S3271" s="4" t="str">
        <f>VLOOKUP(D3271,[2]Sheet1!$F$1:$J$65536,5,0)</f>
        <v>623059486700178726</v>
      </c>
      <c r="T3271" s="4" t="str">
        <f>VLOOKUP(D3271,[1]Sheet1!$F$1:$H$65536,3,0)</f>
        <v>蔡玉亭</v>
      </c>
      <c r="U3271" s="4"/>
      <c r="V3271" s="4"/>
      <c r="W3271" s="4"/>
      <c r="X3271" s="4"/>
    </row>
    <row r="3272" s="113" customFormat="1" hidden="1" customHeight="1" spans="1:24">
      <c r="A3272" s="9">
        <v>3271</v>
      </c>
      <c r="B3272" s="96" t="s">
        <v>151</v>
      </c>
      <c r="C3272" s="9" t="s">
        <v>7534</v>
      </c>
      <c r="D3272" s="9" t="s">
        <v>7535</v>
      </c>
      <c r="E3272" s="9" t="s">
        <v>84</v>
      </c>
      <c r="F3272" s="9" t="s">
        <v>3480</v>
      </c>
      <c r="G3272" s="9" t="str">
        <f t="shared" si="371"/>
        <v>盛湾镇金池村</v>
      </c>
      <c r="H3272" s="9">
        <v>4113261040</v>
      </c>
      <c r="I3272" s="9">
        <v>1</v>
      </c>
      <c r="J3272" s="9">
        <v>0</v>
      </c>
      <c r="K3272" s="9">
        <v>1</v>
      </c>
      <c r="L3272" s="9">
        <v>0</v>
      </c>
      <c r="M3272" s="9">
        <f t="shared" si="372"/>
        <v>0</v>
      </c>
      <c r="N3272" s="9">
        <f t="shared" si="373"/>
        <v>300</v>
      </c>
      <c r="O3272" s="9">
        <f t="shared" si="374"/>
        <v>0</v>
      </c>
      <c r="P3272" s="125">
        <f t="shared" si="375"/>
        <v>300</v>
      </c>
      <c r="Q3272" s="127">
        <f t="shared" si="376"/>
        <v>598</v>
      </c>
      <c r="R3272" s="128">
        <f t="shared" si="377"/>
        <v>898</v>
      </c>
      <c r="S3272" s="4" t="str">
        <f>VLOOKUP(D3272,[2]Sheet1!$F$1:$J$65536,5,0)</f>
        <v>623059486702775370</v>
      </c>
      <c r="T3272" s="4" t="str">
        <f>VLOOKUP(D3272,[1]Sheet1!$F$1:$H$65536,3,0)</f>
        <v>柴群国</v>
      </c>
      <c r="U3272" s="4"/>
      <c r="V3272" s="4"/>
      <c r="W3272" s="4"/>
      <c r="X3272" s="4"/>
    </row>
    <row r="3273" s="112" customFormat="1" hidden="1" customHeight="1" spans="1:24">
      <c r="A3273" s="119">
        <v>3272</v>
      </c>
      <c r="B3273" s="120" t="s">
        <v>151</v>
      </c>
      <c r="C3273" s="119" t="s">
        <v>7536</v>
      </c>
      <c r="D3273" s="119" t="s">
        <v>7537</v>
      </c>
      <c r="E3273" s="119" t="s">
        <v>154</v>
      </c>
      <c r="F3273" s="119" t="s">
        <v>833</v>
      </c>
      <c r="G3273" s="119" t="str">
        <f t="shared" si="371"/>
        <v>荆紫关镇穆营村</v>
      </c>
      <c r="H3273" s="119" t="s">
        <v>834</v>
      </c>
      <c r="I3273" s="119">
        <v>1</v>
      </c>
      <c r="J3273" s="119">
        <v>1</v>
      </c>
      <c r="K3273" s="126">
        <v>0</v>
      </c>
      <c r="L3273" s="126">
        <v>0</v>
      </c>
      <c r="M3273" s="126">
        <f t="shared" si="372"/>
        <v>75</v>
      </c>
      <c r="N3273" s="126">
        <f t="shared" si="373"/>
        <v>0</v>
      </c>
      <c r="O3273" s="126">
        <f t="shared" si="374"/>
        <v>0</v>
      </c>
      <c r="P3273" s="124">
        <f t="shared" si="375"/>
        <v>75</v>
      </c>
      <c r="Q3273" s="124">
        <f t="shared" si="376"/>
        <v>598</v>
      </c>
      <c r="R3273" s="124">
        <f t="shared" si="377"/>
        <v>673</v>
      </c>
      <c r="S3273" s="124" t="str">
        <f>VLOOKUP(D3273,[2]Sheet1!$F$1:$J$65536,5,0)</f>
        <v>6217975130011205713</v>
      </c>
      <c r="T3273" s="124" t="str">
        <f>VLOOKUP(D3273,[1]Sheet1!$F$1:$H$65536,3,0)</f>
        <v>陈光华</v>
      </c>
      <c r="U3273" s="124"/>
      <c r="V3273" s="124"/>
      <c r="W3273" s="124"/>
      <c r="X3273" s="124"/>
    </row>
    <row r="3274" s="112" customFormat="1" hidden="1" customHeight="1" spans="1:24">
      <c r="A3274" s="119">
        <v>3273</v>
      </c>
      <c r="B3274" s="120" t="s">
        <v>151</v>
      </c>
      <c r="C3274" s="119" t="s">
        <v>7538</v>
      </c>
      <c r="D3274" s="119" t="s">
        <v>7539</v>
      </c>
      <c r="E3274" s="119" t="s">
        <v>154</v>
      </c>
      <c r="F3274" s="119" t="s">
        <v>976</v>
      </c>
      <c r="G3274" s="119" t="str">
        <f t="shared" si="371"/>
        <v>荆紫关镇张村</v>
      </c>
      <c r="H3274" s="119" t="s">
        <v>977</v>
      </c>
      <c r="I3274" s="119">
        <v>1</v>
      </c>
      <c r="J3274" s="119">
        <v>1</v>
      </c>
      <c r="K3274" s="126">
        <v>0</v>
      </c>
      <c r="L3274" s="126">
        <v>0</v>
      </c>
      <c r="M3274" s="126">
        <f t="shared" si="372"/>
        <v>75</v>
      </c>
      <c r="N3274" s="126">
        <f t="shared" si="373"/>
        <v>0</v>
      </c>
      <c r="O3274" s="126">
        <f t="shared" si="374"/>
        <v>0</v>
      </c>
      <c r="P3274" s="124">
        <f t="shared" si="375"/>
        <v>75</v>
      </c>
      <c r="Q3274" s="124">
        <f t="shared" si="376"/>
        <v>598</v>
      </c>
      <c r="R3274" s="124">
        <f t="shared" si="377"/>
        <v>673</v>
      </c>
      <c r="S3274" s="124" t="str">
        <f>VLOOKUP(D3274,[2]Sheet1!$F$1:$J$65536,5,0)</f>
        <v>623059486702906553</v>
      </c>
      <c r="T3274" s="124" t="str">
        <f>VLOOKUP(D3274,[1]Sheet1!$F$1:$H$65536,3,0)</f>
        <v>周亮</v>
      </c>
      <c r="U3274" s="124"/>
      <c r="V3274" s="124"/>
      <c r="W3274" s="124"/>
      <c r="X3274" s="124"/>
    </row>
    <row r="3275" s="115" customFormat="1" hidden="1" customHeight="1" spans="1:24">
      <c r="A3275" s="9">
        <v>3274</v>
      </c>
      <c r="B3275" s="96" t="s">
        <v>151</v>
      </c>
      <c r="C3275" s="9" t="s">
        <v>7540</v>
      </c>
      <c r="D3275" s="9" t="s">
        <v>7541</v>
      </c>
      <c r="E3275" s="9" t="s">
        <v>7145</v>
      </c>
      <c r="F3275" s="9" t="s">
        <v>7256</v>
      </c>
      <c r="G3275" s="9" t="str">
        <f t="shared" si="371"/>
        <v>大石桥乡温家营村</v>
      </c>
      <c r="H3275" s="9">
        <v>4113260802</v>
      </c>
      <c r="I3275" s="9">
        <v>1</v>
      </c>
      <c r="J3275" s="9">
        <v>0</v>
      </c>
      <c r="K3275" s="9">
        <v>1</v>
      </c>
      <c r="L3275" s="9">
        <v>0</v>
      </c>
      <c r="M3275" s="9">
        <f t="shared" si="372"/>
        <v>0</v>
      </c>
      <c r="N3275" s="9">
        <f t="shared" si="373"/>
        <v>300</v>
      </c>
      <c r="O3275" s="9">
        <f t="shared" si="374"/>
        <v>0</v>
      </c>
      <c r="P3275" s="125">
        <f t="shared" si="375"/>
        <v>300</v>
      </c>
      <c r="Q3275" s="127">
        <f t="shared" si="376"/>
        <v>598</v>
      </c>
      <c r="R3275" s="128">
        <f t="shared" si="377"/>
        <v>898</v>
      </c>
      <c r="S3275" s="136" t="str">
        <f>VLOOKUP(D3275,[2]Sheet1!$F$1:$J$65536,5,0)</f>
        <v>623059486702923681</v>
      </c>
      <c r="T3275" s="136" t="str">
        <f>VLOOKUP(D3275,[1]Sheet1!$F$1:$H$65536,3,0)</f>
        <v>多梓琳</v>
      </c>
      <c r="U3275" s="136"/>
      <c r="V3275" s="136"/>
      <c r="W3275" s="136"/>
      <c r="X3275" s="136"/>
    </row>
    <row r="3276" s="113" customFormat="1" hidden="1" customHeight="1" spans="1:24">
      <c r="A3276" s="9">
        <v>3275</v>
      </c>
      <c r="B3276" s="96" t="s">
        <v>151</v>
      </c>
      <c r="C3276" s="9" t="s">
        <v>7542</v>
      </c>
      <c r="D3276" s="9" t="s">
        <v>7543</v>
      </c>
      <c r="E3276" s="9" t="s">
        <v>126</v>
      </c>
      <c r="F3276" s="9" t="s">
        <v>5398</v>
      </c>
      <c r="G3276" s="9" t="str">
        <f t="shared" si="371"/>
        <v>马蹬镇熊家岗村</v>
      </c>
      <c r="H3276" s="9" t="s">
        <v>5399</v>
      </c>
      <c r="I3276" s="9">
        <v>1</v>
      </c>
      <c r="J3276" s="9">
        <v>0</v>
      </c>
      <c r="K3276" s="9">
        <v>1</v>
      </c>
      <c r="L3276" s="9">
        <v>0</v>
      </c>
      <c r="M3276" s="9">
        <f t="shared" si="372"/>
        <v>0</v>
      </c>
      <c r="N3276" s="9">
        <f t="shared" si="373"/>
        <v>300</v>
      </c>
      <c r="O3276" s="9">
        <f t="shared" si="374"/>
        <v>0</v>
      </c>
      <c r="P3276" s="125">
        <f t="shared" si="375"/>
        <v>300</v>
      </c>
      <c r="Q3276" s="127">
        <f t="shared" si="376"/>
        <v>598</v>
      </c>
      <c r="R3276" s="128">
        <f t="shared" si="377"/>
        <v>898</v>
      </c>
      <c r="S3276" s="4" t="str">
        <f>VLOOKUP(D3276,[2]Sheet1!$F$1:$J$65536,5,0)</f>
        <v>623059486700209943</v>
      </c>
      <c r="T3276" s="4" t="str">
        <f>VLOOKUP(D3276,[1]Sheet1!$F$1:$H$65536,3,0)</f>
        <v>贾改焕</v>
      </c>
      <c r="U3276" s="4"/>
      <c r="V3276" s="4"/>
      <c r="W3276" s="4"/>
      <c r="X3276" s="4"/>
    </row>
    <row r="3277" s="113" customFormat="1" hidden="1" customHeight="1" spans="1:24">
      <c r="A3277" s="9">
        <v>3276</v>
      </c>
      <c r="B3277" s="96" t="s">
        <v>151</v>
      </c>
      <c r="C3277" s="9" t="s">
        <v>7544</v>
      </c>
      <c r="D3277" s="9" t="s">
        <v>7545</v>
      </c>
      <c r="E3277" s="9" t="s">
        <v>126</v>
      </c>
      <c r="F3277" s="9" t="s">
        <v>5368</v>
      </c>
      <c r="G3277" s="9" t="str">
        <f t="shared" si="371"/>
        <v>马蹬镇关防村</v>
      </c>
      <c r="H3277" s="9" t="s">
        <v>5369</v>
      </c>
      <c r="I3277" s="9">
        <v>1</v>
      </c>
      <c r="J3277" s="9">
        <v>0</v>
      </c>
      <c r="K3277" s="9">
        <v>1</v>
      </c>
      <c r="L3277" s="9">
        <v>0</v>
      </c>
      <c r="M3277" s="9">
        <f t="shared" si="372"/>
        <v>0</v>
      </c>
      <c r="N3277" s="9">
        <f t="shared" si="373"/>
        <v>300</v>
      </c>
      <c r="O3277" s="9">
        <f t="shared" si="374"/>
        <v>0</v>
      </c>
      <c r="P3277" s="125">
        <f t="shared" si="375"/>
        <v>300</v>
      </c>
      <c r="Q3277" s="127">
        <f t="shared" si="376"/>
        <v>598</v>
      </c>
      <c r="R3277" s="128">
        <f t="shared" si="377"/>
        <v>898</v>
      </c>
      <c r="S3277" s="4" t="str">
        <f>VLOOKUP(D3277,[2]Sheet1!$F$1:$J$65536,5,0)</f>
        <v>623059486700269384</v>
      </c>
      <c r="T3277" s="4" t="str">
        <f>VLOOKUP(D3277,[1]Sheet1!$F$1:$H$65536,3,0)</f>
        <v>闫光海</v>
      </c>
      <c r="U3277" s="4"/>
      <c r="V3277" s="4"/>
      <c r="W3277" s="4"/>
      <c r="X3277" s="4"/>
    </row>
    <row r="3278" s="113" customFormat="1" hidden="1" customHeight="1" spans="1:24">
      <c r="A3278" s="9">
        <v>3277</v>
      </c>
      <c r="B3278" s="96" t="s">
        <v>151</v>
      </c>
      <c r="C3278" s="9" t="s">
        <v>7546</v>
      </c>
      <c r="D3278" s="9" t="s">
        <v>7547</v>
      </c>
      <c r="E3278" s="9" t="s">
        <v>126</v>
      </c>
      <c r="F3278" s="9" t="s">
        <v>5386</v>
      </c>
      <c r="G3278" s="9" t="str">
        <f t="shared" si="371"/>
        <v>马蹬镇马家村</v>
      </c>
      <c r="H3278" s="9">
        <v>4113261230</v>
      </c>
      <c r="I3278" s="9">
        <v>1</v>
      </c>
      <c r="J3278" s="9">
        <v>1</v>
      </c>
      <c r="K3278" s="9">
        <v>0</v>
      </c>
      <c r="L3278" s="9">
        <v>0</v>
      </c>
      <c r="M3278" s="9">
        <f t="shared" si="372"/>
        <v>75</v>
      </c>
      <c r="N3278" s="9">
        <f t="shared" si="373"/>
        <v>0</v>
      </c>
      <c r="O3278" s="9">
        <f t="shared" si="374"/>
        <v>0</v>
      </c>
      <c r="P3278" s="125">
        <f t="shared" si="375"/>
        <v>75</v>
      </c>
      <c r="Q3278" s="127">
        <f t="shared" si="376"/>
        <v>598</v>
      </c>
      <c r="R3278" s="128">
        <f t="shared" si="377"/>
        <v>673</v>
      </c>
      <c r="S3278" s="4" t="str">
        <f>VLOOKUP(D3278,[2]Sheet1!$F$1:$J$65536,5,0)</f>
        <v>623059486700395197</v>
      </c>
      <c r="T3278" s="4" t="str">
        <f>VLOOKUP(D3278,[1]Sheet1!$F$1:$H$65536,3,0)</f>
        <v>曹定超</v>
      </c>
      <c r="U3278" s="4"/>
      <c r="V3278" s="4"/>
      <c r="W3278" s="4"/>
      <c r="X3278" s="4"/>
    </row>
    <row r="3279" s="113" customFormat="1" hidden="1" customHeight="1" spans="1:24">
      <c r="A3279" s="9">
        <v>3278</v>
      </c>
      <c r="B3279" s="96" t="s">
        <v>151</v>
      </c>
      <c r="C3279" s="9" t="s">
        <v>7548</v>
      </c>
      <c r="D3279" s="9" t="s">
        <v>7549</v>
      </c>
      <c r="E3279" s="9" t="s">
        <v>51</v>
      </c>
      <c r="F3279" s="9" t="s">
        <v>1417</v>
      </c>
      <c r="G3279" s="9" t="str">
        <f t="shared" si="371"/>
        <v>九重镇刘营村</v>
      </c>
      <c r="H3279" s="9" t="s">
        <v>1418</v>
      </c>
      <c r="I3279" s="9">
        <v>1</v>
      </c>
      <c r="J3279" s="9">
        <v>1</v>
      </c>
      <c r="K3279" s="9">
        <v>0</v>
      </c>
      <c r="L3279" s="9">
        <v>0</v>
      </c>
      <c r="M3279" s="9">
        <f t="shared" si="372"/>
        <v>75</v>
      </c>
      <c r="N3279" s="9">
        <f t="shared" si="373"/>
        <v>0</v>
      </c>
      <c r="O3279" s="9">
        <f t="shared" si="374"/>
        <v>0</v>
      </c>
      <c r="P3279" s="125">
        <f t="shared" si="375"/>
        <v>75</v>
      </c>
      <c r="Q3279" s="127">
        <f t="shared" si="376"/>
        <v>598</v>
      </c>
      <c r="R3279" s="128">
        <f t="shared" si="377"/>
        <v>673</v>
      </c>
      <c r="S3279" s="4" t="str">
        <f>VLOOKUP(D3279,[2]Sheet1!$F$1:$J$65536,5,0)</f>
        <v>6228230975969952262</v>
      </c>
      <c r="T3279" s="4" t="str">
        <f>VLOOKUP(D3279,[1]Sheet1!$F$1:$H$65536,3,0)</f>
        <v>韩乾花</v>
      </c>
      <c r="U3279" s="4"/>
      <c r="V3279" s="4"/>
      <c r="W3279" s="4"/>
      <c r="X3279" s="4"/>
    </row>
    <row r="3280" s="113" customFormat="1" hidden="1" customHeight="1" spans="1:24">
      <c r="A3280" s="9">
        <v>3279</v>
      </c>
      <c r="B3280" s="96" t="s">
        <v>151</v>
      </c>
      <c r="C3280" s="9" t="s">
        <v>7550</v>
      </c>
      <c r="D3280" s="9" t="s">
        <v>7551</v>
      </c>
      <c r="E3280" s="9" t="s">
        <v>51</v>
      </c>
      <c r="F3280" s="9" t="s">
        <v>1417</v>
      </c>
      <c r="G3280" s="9" t="str">
        <f t="shared" ref="G3280:G3343" si="378">E3280&amp;F3280</f>
        <v>九重镇刘营村</v>
      </c>
      <c r="H3280" s="9" t="s">
        <v>1418</v>
      </c>
      <c r="I3280" s="9">
        <v>1</v>
      </c>
      <c r="J3280" s="9">
        <v>1</v>
      </c>
      <c r="K3280" s="9">
        <v>0</v>
      </c>
      <c r="L3280" s="9">
        <v>0</v>
      </c>
      <c r="M3280" s="9">
        <f t="shared" si="372"/>
        <v>75</v>
      </c>
      <c r="N3280" s="9">
        <f t="shared" si="373"/>
        <v>0</v>
      </c>
      <c r="O3280" s="9">
        <f t="shared" si="374"/>
        <v>0</v>
      </c>
      <c r="P3280" s="125">
        <f t="shared" si="375"/>
        <v>75</v>
      </c>
      <c r="Q3280" s="127">
        <f t="shared" si="376"/>
        <v>598</v>
      </c>
      <c r="R3280" s="128">
        <f t="shared" si="377"/>
        <v>673</v>
      </c>
      <c r="S3280" s="4" t="str">
        <f>VLOOKUP(D3280,[2]Sheet1!$F$1:$J$65536,5,0)</f>
        <v>6228230975969917661</v>
      </c>
      <c r="T3280" s="4" t="str">
        <f>VLOOKUP(D3280,[1]Sheet1!$F$1:$H$65536,3,0)</f>
        <v>陈小梅</v>
      </c>
      <c r="U3280" s="4"/>
      <c r="V3280" s="4"/>
      <c r="W3280" s="4"/>
      <c r="X3280" s="4"/>
    </row>
    <row r="3281" s="113" customFormat="1" hidden="1" customHeight="1" spans="1:24">
      <c r="A3281" s="9">
        <v>3280</v>
      </c>
      <c r="B3281" s="96" t="s">
        <v>151</v>
      </c>
      <c r="C3281" s="9" t="s">
        <v>7552</v>
      </c>
      <c r="D3281" s="9" t="s">
        <v>7553</v>
      </c>
      <c r="E3281" s="9" t="s">
        <v>51</v>
      </c>
      <c r="F3281" s="9" t="s">
        <v>1441</v>
      </c>
      <c r="G3281" s="9" t="str">
        <f t="shared" si="378"/>
        <v>九重镇张家村</v>
      </c>
      <c r="H3281" s="9" t="s">
        <v>1442</v>
      </c>
      <c r="I3281" s="9">
        <v>1</v>
      </c>
      <c r="J3281" s="9">
        <v>1</v>
      </c>
      <c r="K3281" s="9">
        <v>0</v>
      </c>
      <c r="L3281" s="9">
        <v>0</v>
      </c>
      <c r="M3281" s="9">
        <f t="shared" si="372"/>
        <v>75</v>
      </c>
      <c r="N3281" s="9">
        <f t="shared" si="373"/>
        <v>0</v>
      </c>
      <c r="O3281" s="9">
        <f t="shared" si="374"/>
        <v>0</v>
      </c>
      <c r="P3281" s="125">
        <f t="shared" si="375"/>
        <v>75</v>
      </c>
      <c r="Q3281" s="127">
        <f t="shared" si="376"/>
        <v>598</v>
      </c>
      <c r="R3281" s="128">
        <f t="shared" si="377"/>
        <v>673</v>
      </c>
      <c r="S3281" s="4" t="str">
        <f>VLOOKUP(D3281,[2]Sheet1!$F$1:$J$65536,5,0)</f>
        <v>6228230975970603367</v>
      </c>
      <c r="T3281" s="4" t="str">
        <f>VLOOKUP(D3281,[1]Sheet1!$F$1:$H$65536,3,0)</f>
        <v>王文荣</v>
      </c>
      <c r="U3281" s="4"/>
      <c r="V3281" s="4"/>
      <c r="W3281" s="4"/>
      <c r="X3281" s="4"/>
    </row>
    <row r="3282" s="113" customFormat="1" hidden="1" customHeight="1" spans="1:24">
      <c r="A3282" s="9">
        <v>3281</v>
      </c>
      <c r="B3282" s="96" t="s">
        <v>151</v>
      </c>
      <c r="C3282" s="9" t="s">
        <v>7554</v>
      </c>
      <c r="D3282" s="9" t="s">
        <v>7555</v>
      </c>
      <c r="E3282" s="9" t="s">
        <v>51</v>
      </c>
      <c r="F3282" s="9" t="s">
        <v>1467</v>
      </c>
      <c r="G3282" s="9" t="str">
        <f t="shared" si="378"/>
        <v>九重镇九重村</v>
      </c>
      <c r="H3282" s="9" t="s">
        <v>1468</v>
      </c>
      <c r="I3282" s="9">
        <v>1</v>
      </c>
      <c r="J3282" s="9">
        <v>1</v>
      </c>
      <c r="K3282" s="9">
        <v>0</v>
      </c>
      <c r="L3282" s="9">
        <v>0</v>
      </c>
      <c r="M3282" s="9">
        <f t="shared" si="372"/>
        <v>75</v>
      </c>
      <c r="N3282" s="9">
        <f t="shared" si="373"/>
        <v>0</v>
      </c>
      <c r="O3282" s="9">
        <f t="shared" si="374"/>
        <v>0</v>
      </c>
      <c r="P3282" s="125">
        <f t="shared" si="375"/>
        <v>75</v>
      </c>
      <c r="Q3282" s="127">
        <f t="shared" si="376"/>
        <v>598</v>
      </c>
      <c r="R3282" s="128">
        <f t="shared" si="377"/>
        <v>673</v>
      </c>
      <c r="S3282" s="4" t="str">
        <f>VLOOKUP(D3282,[2]Sheet1!$F$1:$J$65536,5,0)</f>
        <v>623059486702287582</v>
      </c>
      <c r="T3282" s="4" t="str">
        <f>VLOOKUP(D3282,[1]Sheet1!$F$1:$H$65536,3,0)</f>
        <v>王海虎</v>
      </c>
      <c r="U3282" s="4"/>
      <c r="V3282" s="4"/>
      <c r="W3282" s="4"/>
      <c r="X3282" s="4"/>
    </row>
    <row r="3283" s="113" customFormat="1" hidden="1" customHeight="1" spans="1:24">
      <c r="A3283" s="9">
        <v>3282</v>
      </c>
      <c r="B3283" s="96" t="s">
        <v>151</v>
      </c>
      <c r="C3283" s="9" t="s">
        <v>7556</v>
      </c>
      <c r="D3283" s="9" t="s">
        <v>7557</v>
      </c>
      <c r="E3283" s="9" t="s">
        <v>4231</v>
      </c>
      <c r="F3283" s="9" t="s">
        <v>4264</v>
      </c>
      <c r="G3283" s="9" t="str">
        <f t="shared" si="378"/>
        <v>寺湾镇老庄村</v>
      </c>
      <c r="H3283" s="9" t="s">
        <v>4265</v>
      </c>
      <c r="I3283" s="9">
        <v>1</v>
      </c>
      <c r="J3283" s="9">
        <v>1</v>
      </c>
      <c r="K3283" s="9">
        <v>0</v>
      </c>
      <c r="L3283" s="9">
        <v>0</v>
      </c>
      <c r="M3283" s="9">
        <f t="shared" si="372"/>
        <v>75</v>
      </c>
      <c r="N3283" s="9">
        <f t="shared" si="373"/>
        <v>0</v>
      </c>
      <c r="O3283" s="9">
        <f t="shared" si="374"/>
        <v>0</v>
      </c>
      <c r="P3283" s="125">
        <f t="shared" si="375"/>
        <v>75</v>
      </c>
      <c r="Q3283" s="127">
        <f t="shared" si="376"/>
        <v>598</v>
      </c>
      <c r="R3283" s="128">
        <f t="shared" si="377"/>
        <v>673</v>
      </c>
      <c r="S3283" s="4" t="str">
        <f>VLOOKUP(D3283,[2]Sheet1!$F$1:$J$65536,5,0)</f>
        <v>623059486702424516</v>
      </c>
      <c r="T3283" s="4" t="str">
        <f>VLOOKUP(D3283,[1]Sheet1!$F$1:$H$65536,3,0)</f>
        <v>谢岐德</v>
      </c>
      <c r="U3283" s="4"/>
      <c r="V3283" s="4"/>
      <c r="W3283" s="4"/>
      <c r="X3283" s="4"/>
    </row>
    <row r="3284" s="113" customFormat="1" hidden="1" customHeight="1" spans="1:24">
      <c r="A3284" s="9">
        <v>3283</v>
      </c>
      <c r="B3284" s="96" t="s">
        <v>151</v>
      </c>
      <c r="C3284" s="9" t="s">
        <v>7558</v>
      </c>
      <c r="D3284" s="9" t="s">
        <v>7559</v>
      </c>
      <c r="E3284" s="9" t="s">
        <v>4231</v>
      </c>
      <c r="F3284" s="9" t="s">
        <v>4240</v>
      </c>
      <c r="G3284" s="9" t="str">
        <f t="shared" si="378"/>
        <v>寺湾镇西营村</v>
      </c>
      <c r="H3284" s="9" t="s">
        <v>4241</v>
      </c>
      <c r="I3284" s="9">
        <v>1</v>
      </c>
      <c r="J3284" s="9">
        <v>1</v>
      </c>
      <c r="K3284" s="9">
        <v>0</v>
      </c>
      <c r="L3284" s="9">
        <v>0</v>
      </c>
      <c r="M3284" s="9">
        <f t="shared" si="372"/>
        <v>75</v>
      </c>
      <c r="N3284" s="9">
        <f t="shared" si="373"/>
        <v>0</v>
      </c>
      <c r="O3284" s="9">
        <f t="shared" si="374"/>
        <v>0</v>
      </c>
      <c r="P3284" s="125">
        <f t="shared" si="375"/>
        <v>75</v>
      </c>
      <c r="Q3284" s="127">
        <f t="shared" si="376"/>
        <v>598</v>
      </c>
      <c r="R3284" s="128">
        <f t="shared" si="377"/>
        <v>673</v>
      </c>
      <c r="S3284" s="4" t="str">
        <f>VLOOKUP(D3284,[2]Sheet1!$F$1:$J$65536,5,0)</f>
        <v>623059486700958192</v>
      </c>
      <c r="T3284" s="4" t="str">
        <f>VLOOKUP(D3284,[1]Sheet1!$F$1:$H$65536,3,0)</f>
        <v>涂九斤</v>
      </c>
      <c r="U3284" s="4"/>
      <c r="V3284" s="4"/>
      <c r="W3284" s="4"/>
      <c r="X3284" s="4"/>
    </row>
    <row r="3285" s="113" customFormat="1" hidden="1" customHeight="1" spans="1:24">
      <c r="A3285" s="9">
        <v>3284</v>
      </c>
      <c r="B3285" s="96" t="s">
        <v>151</v>
      </c>
      <c r="C3285" s="9" t="s">
        <v>7560</v>
      </c>
      <c r="D3285" s="9" t="s">
        <v>7561</v>
      </c>
      <c r="E3285" s="9" t="s">
        <v>4231</v>
      </c>
      <c r="F3285" s="9" t="s">
        <v>4304</v>
      </c>
      <c r="G3285" s="9" t="str">
        <f t="shared" si="378"/>
        <v>寺湾镇孙家铺村</v>
      </c>
      <c r="H3285" s="9" t="s">
        <v>4305</v>
      </c>
      <c r="I3285" s="9">
        <v>1</v>
      </c>
      <c r="J3285" s="9">
        <v>1</v>
      </c>
      <c r="K3285" s="9">
        <v>0</v>
      </c>
      <c r="L3285" s="9">
        <v>0</v>
      </c>
      <c r="M3285" s="9">
        <f t="shared" si="372"/>
        <v>75</v>
      </c>
      <c r="N3285" s="9">
        <f t="shared" si="373"/>
        <v>0</v>
      </c>
      <c r="O3285" s="9">
        <f t="shared" si="374"/>
        <v>0</v>
      </c>
      <c r="P3285" s="125">
        <f t="shared" si="375"/>
        <v>75</v>
      </c>
      <c r="Q3285" s="127">
        <f t="shared" si="376"/>
        <v>598</v>
      </c>
      <c r="R3285" s="128">
        <f t="shared" si="377"/>
        <v>673</v>
      </c>
      <c r="S3285" s="4" t="str">
        <f>VLOOKUP(D3285,[2]Sheet1!$F$1:$J$65536,5,0)</f>
        <v>623059486700657364</v>
      </c>
      <c r="T3285" s="4" t="str">
        <f>VLOOKUP(D3285,[1]Sheet1!$F$1:$H$65536,3,0)</f>
        <v>周治献</v>
      </c>
      <c r="U3285" s="4"/>
      <c r="V3285" s="4"/>
      <c r="W3285" s="4"/>
      <c r="X3285" s="4"/>
    </row>
    <row r="3286" s="113" customFormat="1" hidden="1" customHeight="1" spans="1:24">
      <c r="A3286" s="9">
        <v>3285</v>
      </c>
      <c r="B3286" s="96" t="s">
        <v>151</v>
      </c>
      <c r="C3286" s="9" t="s">
        <v>7562</v>
      </c>
      <c r="D3286" s="9" t="s">
        <v>7563</v>
      </c>
      <c r="E3286" s="9" t="s">
        <v>4231</v>
      </c>
      <c r="F3286" s="9" t="s">
        <v>4489</v>
      </c>
      <c r="G3286" s="9" t="str">
        <f t="shared" si="378"/>
        <v>寺湾镇夏湾村</v>
      </c>
      <c r="H3286" s="9" t="s">
        <v>4490</v>
      </c>
      <c r="I3286" s="9">
        <v>1</v>
      </c>
      <c r="J3286" s="9">
        <v>0</v>
      </c>
      <c r="K3286" s="9">
        <v>1</v>
      </c>
      <c r="L3286" s="9">
        <v>0</v>
      </c>
      <c r="M3286" s="9">
        <f t="shared" si="372"/>
        <v>0</v>
      </c>
      <c r="N3286" s="9">
        <f t="shared" si="373"/>
        <v>300</v>
      </c>
      <c r="O3286" s="9">
        <f t="shared" si="374"/>
        <v>0</v>
      </c>
      <c r="P3286" s="125">
        <f t="shared" si="375"/>
        <v>300</v>
      </c>
      <c r="Q3286" s="127">
        <f t="shared" si="376"/>
        <v>598</v>
      </c>
      <c r="R3286" s="128">
        <f t="shared" si="377"/>
        <v>898</v>
      </c>
      <c r="S3286" s="4" t="str">
        <f>VLOOKUP(D3286,[2]Sheet1!$F$1:$J$65536,5,0)</f>
        <v>623059486700471139</v>
      </c>
      <c r="T3286" s="4" t="str">
        <f>VLOOKUP(D3286,[1]Sheet1!$F$1:$H$65536,3,0)</f>
        <v>岳爱</v>
      </c>
      <c r="U3286" s="4"/>
      <c r="V3286" s="4"/>
      <c r="W3286" s="4"/>
      <c r="X3286" s="4"/>
    </row>
    <row r="3287" s="113" customFormat="1" hidden="1" customHeight="1" spans="1:24">
      <c r="A3287" s="9">
        <v>3286</v>
      </c>
      <c r="B3287" s="96" t="s">
        <v>151</v>
      </c>
      <c r="C3287" s="9" t="s">
        <v>7564</v>
      </c>
      <c r="D3287" s="9" t="s">
        <v>7565</v>
      </c>
      <c r="E3287" s="9" t="s">
        <v>6203</v>
      </c>
      <c r="F3287" s="9" t="s">
        <v>6222</v>
      </c>
      <c r="G3287" s="9" t="str">
        <f t="shared" si="378"/>
        <v>厚坡镇孙寨村</v>
      </c>
      <c r="H3287" s="9" t="s">
        <v>6223</v>
      </c>
      <c r="I3287" s="9">
        <v>1</v>
      </c>
      <c r="J3287" s="9">
        <v>1</v>
      </c>
      <c r="K3287" s="9">
        <v>0</v>
      </c>
      <c r="L3287" s="9">
        <v>0</v>
      </c>
      <c r="M3287" s="9">
        <f t="shared" si="372"/>
        <v>75</v>
      </c>
      <c r="N3287" s="9">
        <f t="shared" si="373"/>
        <v>0</v>
      </c>
      <c r="O3287" s="9">
        <f t="shared" si="374"/>
        <v>0</v>
      </c>
      <c r="P3287" s="125">
        <f t="shared" si="375"/>
        <v>75</v>
      </c>
      <c r="Q3287" s="127">
        <f t="shared" si="376"/>
        <v>598</v>
      </c>
      <c r="R3287" s="128">
        <f t="shared" si="377"/>
        <v>673</v>
      </c>
      <c r="S3287" s="4" t="str">
        <f>VLOOKUP(D3287,[2]Sheet1!$F$1:$J$65536,5,0)</f>
        <v>6228230975962290561</v>
      </c>
      <c r="T3287" s="4" t="str">
        <f>VLOOKUP(D3287,[1]Sheet1!$F$1:$H$65536,3,0)</f>
        <v>连小金</v>
      </c>
      <c r="U3287" s="4"/>
      <c r="V3287" s="4"/>
      <c r="W3287" s="4"/>
      <c r="X3287" s="4"/>
    </row>
    <row r="3288" s="113" customFormat="1" hidden="1" customHeight="1" spans="1:24">
      <c r="A3288" s="9">
        <v>3287</v>
      </c>
      <c r="B3288" s="96" t="s">
        <v>151</v>
      </c>
      <c r="C3288" s="9" t="s">
        <v>7566</v>
      </c>
      <c r="D3288" s="9" t="s">
        <v>7567</v>
      </c>
      <c r="E3288" s="9" t="s">
        <v>6203</v>
      </c>
      <c r="F3288" s="9" t="s">
        <v>6248</v>
      </c>
      <c r="G3288" s="9" t="str">
        <f t="shared" si="378"/>
        <v>厚坡镇杨安村</v>
      </c>
      <c r="H3288" s="9">
        <v>4113261420</v>
      </c>
      <c r="I3288" s="9">
        <v>1</v>
      </c>
      <c r="J3288" s="9">
        <v>1</v>
      </c>
      <c r="K3288" s="9">
        <v>0</v>
      </c>
      <c r="L3288" s="9">
        <v>0</v>
      </c>
      <c r="M3288" s="9">
        <f t="shared" si="372"/>
        <v>75</v>
      </c>
      <c r="N3288" s="9">
        <f t="shared" si="373"/>
        <v>0</v>
      </c>
      <c r="O3288" s="9">
        <f t="shared" si="374"/>
        <v>0</v>
      </c>
      <c r="P3288" s="125">
        <f t="shared" si="375"/>
        <v>75</v>
      </c>
      <c r="Q3288" s="127">
        <f t="shared" si="376"/>
        <v>598</v>
      </c>
      <c r="R3288" s="128">
        <f t="shared" si="377"/>
        <v>673</v>
      </c>
      <c r="S3288" s="4" t="str">
        <f>VLOOKUP(D3288,[2]Sheet1!$F$1:$J$65536,5,0)</f>
        <v>623059486702564816</v>
      </c>
      <c r="T3288" s="4" t="str">
        <f>VLOOKUP(D3288,[1]Sheet1!$F$1:$H$65536,3,0)</f>
        <v>李道红</v>
      </c>
      <c r="U3288" s="4"/>
      <c r="V3288" s="4"/>
      <c r="W3288" s="4"/>
      <c r="X3288" s="4"/>
    </row>
    <row r="3289" s="113" customFormat="1" hidden="1" customHeight="1" spans="1:24">
      <c r="A3289" s="9">
        <v>3288</v>
      </c>
      <c r="B3289" s="96" t="s">
        <v>151</v>
      </c>
      <c r="C3289" s="9" t="s">
        <v>7568</v>
      </c>
      <c r="D3289" s="9" t="s">
        <v>7569</v>
      </c>
      <c r="E3289" s="9" t="s">
        <v>6203</v>
      </c>
      <c r="F3289" s="9" t="s">
        <v>6248</v>
      </c>
      <c r="G3289" s="9" t="str">
        <f t="shared" si="378"/>
        <v>厚坡镇杨安村</v>
      </c>
      <c r="H3289" s="9" t="s">
        <v>6249</v>
      </c>
      <c r="I3289" s="9">
        <v>1</v>
      </c>
      <c r="J3289" s="9">
        <v>0</v>
      </c>
      <c r="K3289" s="9">
        <v>1</v>
      </c>
      <c r="L3289" s="9">
        <v>0</v>
      </c>
      <c r="M3289" s="9">
        <f t="shared" si="372"/>
        <v>0</v>
      </c>
      <c r="N3289" s="9">
        <f t="shared" si="373"/>
        <v>300</v>
      </c>
      <c r="O3289" s="9">
        <f t="shared" si="374"/>
        <v>0</v>
      </c>
      <c r="P3289" s="125">
        <f t="shared" si="375"/>
        <v>300</v>
      </c>
      <c r="Q3289" s="127">
        <f t="shared" si="376"/>
        <v>598</v>
      </c>
      <c r="R3289" s="128">
        <f t="shared" si="377"/>
        <v>898</v>
      </c>
      <c r="S3289" s="4" t="str">
        <f>VLOOKUP(D3289,[2]Sheet1!$F$1:$J$65536,5,0)</f>
        <v>623059486701568248</v>
      </c>
      <c r="T3289" s="4" t="str">
        <f>VLOOKUP(D3289,[1]Sheet1!$F$1:$H$65536,3,0)</f>
        <v>李娟</v>
      </c>
      <c r="U3289" s="4"/>
      <c r="V3289" s="4"/>
      <c r="W3289" s="4"/>
      <c r="X3289" s="4"/>
    </row>
    <row r="3290" s="113" customFormat="1" hidden="1" customHeight="1" spans="1:24">
      <c r="A3290" s="9">
        <v>3289</v>
      </c>
      <c r="B3290" s="96" t="s">
        <v>151</v>
      </c>
      <c r="C3290" s="9" t="s">
        <v>7570</v>
      </c>
      <c r="D3290" s="9" t="s">
        <v>7571</v>
      </c>
      <c r="E3290" s="9" t="s">
        <v>6203</v>
      </c>
      <c r="F3290" s="9" t="s">
        <v>6248</v>
      </c>
      <c r="G3290" s="9" t="str">
        <f t="shared" si="378"/>
        <v>厚坡镇杨安村</v>
      </c>
      <c r="H3290" s="9" t="s">
        <v>6249</v>
      </c>
      <c r="I3290" s="9">
        <v>1</v>
      </c>
      <c r="J3290" s="9">
        <v>0</v>
      </c>
      <c r="K3290" s="9">
        <v>0</v>
      </c>
      <c r="L3290" s="9">
        <v>1</v>
      </c>
      <c r="M3290" s="9">
        <f t="shared" si="372"/>
        <v>0</v>
      </c>
      <c r="N3290" s="9">
        <f t="shared" si="373"/>
        <v>0</v>
      </c>
      <c r="O3290" s="9">
        <f t="shared" si="374"/>
        <v>600</v>
      </c>
      <c r="P3290" s="125">
        <f t="shared" si="375"/>
        <v>600</v>
      </c>
      <c r="Q3290" s="127">
        <f t="shared" si="376"/>
        <v>598</v>
      </c>
      <c r="R3290" s="128">
        <f t="shared" si="377"/>
        <v>1198</v>
      </c>
      <c r="S3290" s="4" t="str">
        <f>VLOOKUP(D3290,[2]Sheet1!$F$1:$J$65536,5,0)</f>
        <v>623059486702906488</v>
      </c>
      <c r="T3290" s="4" t="str">
        <f>VLOOKUP(D3290,[1]Sheet1!$F$1:$H$65536,3,0)</f>
        <v>李洋</v>
      </c>
      <c r="U3290" s="4"/>
      <c r="V3290" s="4"/>
      <c r="W3290" s="4"/>
      <c r="X3290" s="4"/>
    </row>
    <row r="3291" s="113" customFormat="1" hidden="1" customHeight="1" spans="1:24">
      <c r="A3291" s="9">
        <v>3290</v>
      </c>
      <c r="B3291" s="96" t="s">
        <v>151</v>
      </c>
      <c r="C3291" s="9" t="s">
        <v>7572</v>
      </c>
      <c r="D3291" s="155" t="s">
        <v>7573</v>
      </c>
      <c r="E3291" s="9" t="s">
        <v>2784</v>
      </c>
      <c r="F3291" s="9" t="s">
        <v>2897</v>
      </c>
      <c r="G3291" s="9" t="str">
        <f t="shared" si="378"/>
        <v>上集镇梁洼社区</v>
      </c>
      <c r="H3291" s="9" t="s">
        <v>2898</v>
      </c>
      <c r="I3291" s="9">
        <v>1</v>
      </c>
      <c r="J3291" s="9">
        <v>1</v>
      </c>
      <c r="K3291" s="9">
        <v>0</v>
      </c>
      <c r="L3291" s="9">
        <v>0</v>
      </c>
      <c r="M3291" s="9">
        <f t="shared" si="372"/>
        <v>75</v>
      </c>
      <c r="N3291" s="9">
        <f t="shared" si="373"/>
        <v>0</v>
      </c>
      <c r="O3291" s="9">
        <f t="shared" si="374"/>
        <v>0</v>
      </c>
      <c r="P3291" s="125">
        <f t="shared" si="375"/>
        <v>75</v>
      </c>
      <c r="Q3291" s="127">
        <f t="shared" si="376"/>
        <v>598</v>
      </c>
      <c r="R3291" s="128">
        <f t="shared" si="377"/>
        <v>673</v>
      </c>
      <c r="S3291" s="4" t="str">
        <f>VLOOKUP(D3291,[2]Sheet1!$F$1:$J$65536,5,0)</f>
        <v>6228230975967854361</v>
      </c>
      <c r="T3291" s="4" t="str">
        <f>VLOOKUP(D3291,[1]Sheet1!$F$1:$H$65536,3,0)</f>
        <v>彭胜德</v>
      </c>
      <c r="U3291" s="4"/>
      <c r="V3291" s="4"/>
      <c r="W3291" s="4"/>
      <c r="X3291" s="4"/>
    </row>
    <row r="3292" s="113" customFormat="1" hidden="1" customHeight="1" spans="1:24">
      <c r="A3292" s="9">
        <v>3291</v>
      </c>
      <c r="B3292" s="96" t="s">
        <v>151</v>
      </c>
      <c r="C3292" s="9" t="s">
        <v>7574</v>
      </c>
      <c r="D3292" s="9" t="s">
        <v>7575</v>
      </c>
      <c r="E3292" s="9" t="s">
        <v>4729</v>
      </c>
      <c r="F3292" s="9" t="s">
        <v>4855</v>
      </c>
      <c r="G3292" s="9" t="str">
        <f t="shared" si="378"/>
        <v>滔河乡陈家洼村</v>
      </c>
      <c r="H3292" s="9" t="s">
        <v>4856</v>
      </c>
      <c r="I3292" s="9">
        <v>1</v>
      </c>
      <c r="J3292" s="9">
        <v>0</v>
      </c>
      <c r="K3292" s="9">
        <v>0</v>
      </c>
      <c r="L3292" s="9">
        <v>1</v>
      </c>
      <c r="M3292" s="9">
        <f t="shared" si="372"/>
        <v>0</v>
      </c>
      <c r="N3292" s="9">
        <f t="shared" si="373"/>
        <v>0</v>
      </c>
      <c r="O3292" s="9">
        <f t="shared" si="374"/>
        <v>600</v>
      </c>
      <c r="P3292" s="125">
        <f t="shared" si="375"/>
        <v>600</v>
      </c>
      <c r="Q3292" s="127">
        <f t="shared" si="376"/>
        <v>598</v>
      </c>
      <c r="R3292" s="128">
        <f t="shared" si="377"/>
        <v>1198</v>
      </c>
      <c r="S3292" s="4" t="str">
        <f>VLOOKUP(D3292,[2]Sheet1!$F$1:$J$65536,5,0)</f>
        <v>6217975130028352052</v>
      </c>
      <c r="T3292" s="4" t="str">
        <f>VLOOKUP(D3292,[1]Sheet1!$F$1:$H$65536,3,0)</f>
        <v>陈建业</v>
      </c>
      <c r="U3292" s="4"/>
      <c r="V3292" s="4"/>
      <c r="W3292" s="4"/>
      <c r="X3292" s="4"/>
    </row>
    <row r="3293" s="113" customFormat="1" hidden="1" customHeight="1" spans="1:24">
      <c r="A3293" s="9">
        <v>3292</v>
      </c>
      <c r="B3293" s="96" t="s">
        <v>151</v>
      </c>
      <c r="C3293" s="9" t="s">
        <v>7576</v>
      </c>
      <c r="D3293" s="9" t="s">
        <v>7577</v>
      </c>
      <c r="E3293" s="9" t="s">
        <v>146</v>
      </c>
      <c r="F3293" s="9" t="s">
        <v>5780</v>
      </c>
      <c r="G3293" s="9" t="str">
        <f t="shared" si="378"/>
        <v>西簧乡张南村</v>
      </c>
      <c r="H3293" s="9" t="s">
        <v>5769</v>
      </c>
      <c r="I3293" s="9">
        <v>1</v>
      </c>
      <c r="J3293" s="9">
        <v>1</v>
      </c>
      <c r="K3293" s="9">
        <v>0</v>
      </c>
      <c r="L3293" s="9">
        <v>0</v>
      </c>
      <c r="M3293" s="9">
        <f t="shared" si="372"/>
        <v>75</v>
      </c>
      <c r="N3293" s="9">
        <f t="shared" si="373"/>
        <v>0</v>
      </c>
      <c r="O3293" s="9">
        <f t="shared" si="374"/>
        <v>0</v>
      </c>
      <c r="P3293" s="125">
        <f t="shared" si="375"/>
        <v>75</v>
      </c>
      <c r="Q3293" s="127">
        <f t="shared" si="376"/>
        <v>598</v>
      </c>
      <c r="R3293" s="128">
        <f t="shared" si="377"/>
        <v>673</v>
      </c>
      <c r="S3293" s="4" t="str">
        <f>VLOOKUP(D3293,[2]Sheet1!$F$1:$J$65536,5,0)</f>
        <v>623059486700905383</v>
      </c>
      <c r="T3293" s="4" t="str">
        <f>VLOOKUP(D3293,[1]Sheet1!$F$1:$H$65536,3,0)</f>
        <v>曹俭娃</v>
      </c>
      <c r="U3293" s="4"/>
      <c r="V3293" s="4"/>
      <c r="W3293" s="4"/>
      <c r="X3293" s="4"/>
    </row>
    <row r="3294" s="113" customFormat="1" hidden="1" customHeight="1" spans="1:24">
      <c r="A3294" s="9">
        <v>3293</v>
      </c>
      <c r="B3294" s="96" t="s">
        <v>151</v>
      </c>
      <c r="C3294" s="9" t="s">
        <v>7578</v>
      </c>
      <c r="D3294" s="9" t="s">
        <v>7579</v>
      </c>
      <c r="E3294" s="9" t="s">
        <v>326</v>
      </c>
      <c r="F3294" s="9" t="s">
        <v>339</v>
      </c>
      <c r="G3294" s="9" t="str">
        <f t="shared" si="378"/>
        <v>金河镇火煤村</v>
      </c>
      <c r="H3294" s="9" t="s">
        <v>340</v>
      </c>
      <c r="I3294" s="9">
        <v>1</v>
      </c>
      <c r="J3294" s="9">
        <v>0</v>
      </c>
      <c r="K3294" s="9">
        <v>0</v>
      </c>
      <c r="L3294" s="9">
        <v>1</v>
      </c>
      <c r="M3294" s="9">
        <f t="shared" si="372"/>
        <v>0</v>
      </c>
      <c r="N3294" s="9">
        <f t="shared" si="373"/>
        <v>0</v>
      </c>
      <c r="O3294" s="9">
        <f t="shared" si="374"/>
        <v>600</v>
      </c>
      <c r="P3294" s="125">
        <f t="shared" si="375"/>
        <v>600</v>
      </c>
      <c r="Q3294" s="127">
        <f t="shared" si="376"/>
        <v>598</v>
      </c>
      <c r="R3294" s="128">
        <f t="shared" si="377"/>
        <v>1198</v>
      </c>
      <c r="S3294" s="4" t="str">
        <f>VLOOKUP(D3294,[2]Sheet1!$F$1:$J$65536,5,0)</f>
        <v>623059486700689706</v>
      </c>
      <c r="T3294" s="4" t="str">
        <f>VLOOKUP(D3294,[1]Sheet1!$F$1:$H$65536,3,0)</f>
        <v>李彦清</v>
      </c>
      <c r="U3294" s="4"/>
      <c r="V3294" s="4"/>
      <c r="W3294" s="4"/>
      <c r="X3294" s="4"/>
    </row>
    <row r="3295" s="113" customFormat="1" hidden="1" customHeight="1" spans="1:24">
      <c r="A3295" s="9">
        <v>3294</v>
      </c>
      <c r="B3295" s="96" t="s">
        <v>151</v>
      </c>
      <c r="C3295" s="9" t="s">
        <v>7580</v>
      </c>
      <c r="D3295" s="9" t="s">
        <v>7581</v>
      </c>
      <c r="E3295" s="9" t="s">
        <v>326</v>
      </c>
      <c r="F3295" s="9" t="s">
        <v>378</v>
      </c>
      <c r="G3295" s="9" t="str">
        <f t="shared" si="378"/>
        <v>金河镇东升村</v>
      </c>
      <c r="H3295" s="9" t="s">
        <v>379</v>
      </c>
      <c r="I3295" s="9">
        <v>1</v>
      </c>
      <c r="J3295" s="9">
        <v>1</v>
      </c>
      <c r="K3295" s="9">
        <v>0</v>
      </c>
      <c r="L3295" s="9">
        <v>0</v>
      </c>
      <c r="M3295" s="9">
        <f t="shared" si="372"/>
        <v>75</v>
      </c>
      <c r="N3295" s="9">
        <f t="shared" si="373"/>
        <v>0</v>
      </c>
      <c r="O3295" s="9">
        <f t="shared" si="374"/>
        <v>0</v>
      </c>
      <c r="P3295" s="125">
        <f t="shared" si="375"/>
        <v>75</v>
      </c>
      <c r="Q3295" s="127">
        <f t="shared" si="376"/>
        <v>598</v>
      </c>
      <c r="R3295" s="128">
        <f t="shared" si="377"/>
        <v>673</v>
      </c>
      <c r="S3295" s="4" t="str">
        <f>VLOOKUP(D3295,[2]Sheet1!$F$1:$J$65536,5,0)</f>
        <v>623059486700801251</v>
      </c>
      <c r="T3295" s="4" t="str">
        <f>VLOOKUP(D3295,[1]Sheet1!$F$1:$H$65536,3,0)</f>
        <v>李国朝</v>
      </c>
      <c r="U3295" s="4"/>
      <c r="V3295" s="4"/>
      <c r="W3295" s="4"/>
      <c r="X3295" s="4"/>
    </row>
    <row r="3296" s="113" customFormat="1" hidden="1" customHeight="1" spans="1:24">
      <c r="A3296" s="9">
        <v>3295</v>
      </c>
      <c r="B3296" s="96" t="s">
        <v>151</v>
      </c>
      <c r="C3296" s="9" t="s">
        <v>7582</v>
      </c>
      <c r="D3296" s="9" t="s">
        <v>7583</v>
      </c>
      <c r="E3296" s="9" t="s">
        <v>163</v>
      </c>
      <c r="F3296" s="9" t="s">
        <v>7584</v>
      </c>
      <c r="G3296" s="9" t="str">
        <f t="shared" si="378"/>
        <v>仓房镇礌山村</v>
      </c>
      <c r="H3296" s="9">
        <v>4113261112</v>
      </c>
      <c r="I3296" s="9">
        <v>1</v>
      </c>
      <c r="J3296" s="9">
        <v>1</v>
      </c>
      <c r="K3296" s="9">
        <v>0</v>
      </c>
      <c r="L3296" s="9">
        <v>0</v>
      </c>
      <c r="M3296" s="9">
        <f t="shared" si="372"/>
        <v>75</v>
      </c>
      <c r="N3296" s="9">
        <f t="shared" si="373"/>
        <v>0</v>
      </c>
      <c r="O3296" s="9">
        <f t="shared" si="374"/>
        <v>0</v>
      </c>
      <c r="P3296" s="125">
        <f t="shared" si="375"/>
        <v>75</v>
      </c>
      <c r="Q3296" s="127">
        <f t="shared" si="376"/>
        <v>598</v>
      </c>
      <c r="R3296" s="128">
        <f t="shared" si="377"/>
        <v>673</v>
      </c>
      <c r="S3296" s="4" t="str">
        <f>VLOOKUP(D3296,[2]Sheet1!$F$1:$J$65536,5,0)</f>
        <v>623059486700407687</v>
      </c>
      <c r="T3296" s="4" t="str">
        <f>VLOOKUP(D3296,[1]Sheet1!$F$1:$H$65536,3,0)</f>
        <v>周德朝</v>
      </c>
      <c r="U3296" s="4"/>
      <c r="V3296" s="4"/>
      <c r="W3296" s="4"/>
      <c r="X3296" s="4"/>
    </row>
    <row r="3297" s="113" customFormat="1" hidden="1" customHeight="1" spans="1:24">
      <c r="A3297" s="9">
        <v>3296</v>
      </c>
      <c r="B3297" s="96" t="s">
        <v>151</v>
      </c>
      <c r="C3297" s="9" t="s">
        <v>7585</v>
      </c>
      <c r="D3297" s="9" t="s">
        <v>7586</v>
      </c>
      <c r="E3297" s="9" t="s">
        <v>326</v>
      </c>
      <c r="F3297" s="9" t="s">
        <v>474</v>
      </c>
      <c r="G3297" s="9" t="str">
        <f t="shared" si="378"/>
        <v>金河镇后河村</v>
      </c>
      <c r="H3297" s="9" t="s">
        <v>475</v>
      </c>
      <c r="I3297" s="9">
        <v>1</v>
      </c>
      <c r="J3297" s="9">
        <v>1</v>
      </c>
      <c r="K3297" s="9">
        <v>0</v>
      </c>
      <c r="L3297" s="9">
        <v>0</v>
      </c>
      <c r="M3297" s="9">
        <f t="shared" si="372"/>
        <v>75</v>
      </c>
      <c r="N3297" s="9">
        <f t="shared" si="373"/>
        <v>0</v>
      </c>
      <c r="O3297" s="9">
        <f t="shared" si="374"/>
        <v>0</v>
      </c>
      <c r="P3297" s="125">
        <f t="shared" si="375"/>
        <v>75</v>
      </c>
      <c r="Q3297" s="127">
        <f t="shared" si="376"/>
        <v>598</v>
      </c>
      <c r="R3297" s="128">
        <f t="shared" si="377"/>
        <v>673</v>
      </c>
      <c r="S3297" s="4" t="str">
        <f>VLOOKUP(D3297,[2]Sheet1!$F$1:$J$65536,5,0)</f>
        <v>623059486700766918</v>
      </c>
      <c r="T3297" s="4" t="str">
        <f>VLOOKUP(D3297,[1]Sheet1!$F$1:$H$65536,3,0)</f>
        <v>王昌娃</v>
      </c>
      <c r="U3297" s="4"/>
      <c r="V3297" s="4"/>
      <c r="W3297" s="4"/>
      <c r="X3297" s="4"/>
    </row>
    <row r="3298" s="113" customFormat="1" hidden="1" customHeight="1" spans="1:24">
      <c r="A3298" s="9">
        <v>3297</v>
      </c>
      <c r="B3298" s="96" t="s">
        <v>151</v>
      </c>
      <c r="C3298" s="9" t="s">
        <v>7587</v>
      </c>
      <c r="D3298" s="9" t="s">
        <v>7588</v>
      </c>
      <c r="E3298" s="9" t="s">
        <v>326</v>
      </c>
      <c r="F3298" s="9" t="s">
        <v>474</v>
      </c>
      <c r="G3298" s="9" t="str">
        <f t="shared" si="378"/>
        <v>金河镇后河村</v>
      </c>
      <c r="H3298" s="9" t="s">
        <v>475</v>
      </c>
      <c r="I3298" s="9">
        <v>1</v>
      </c>
      <c r="J3298" s="9">
        <v>0</v>
      </c>
      <c r="K3298" s="9">
        <v>1</v>
      </c>
      <c r="L3298" s="9">
        <v>0</v>
      </c>
      <c r="M3298" s="9">
        <f t="shared" si="372"/>
        <v>0</v>
      </c>
      <c r="N3298" s="9">
        <f t="shared" si="373"/>
        <v>300</v>
      </c>
      <c r="O3298" s="9">
        <f t="shared" si="374"/>
        <v>0</v>
      </c>
      <c r="P3298" s="125">
        <f t="shared" si="375"/>
        <v>300</v>
      </c>
      <c r="Q3298" s="127">
        <f t="shared" si="376"/>
        <v>598</v>
      </c>
      <c r="R3298" s="128">
        <f t="shared" si="377"/>
        <v>898</v>
      </c>
      <c r="S3298" s="4" t="str">
        <f>VLOOKUP(D3298,[2]Sheet1!$F$1:$J$65536,5,0)</f>
        <v>623059486701013989</v>
      </c>
      <c r="T3298" s="4" t="str">
        <f>VLOOKUP(D3298,[1]Sheet1!$F$1:$H$65536,3,0)</f>
        <v>刘华娃</v>
      </c>
      <c r="U3298" s="4"/>
      <c r="V3298" s="4"/>
      <c r="W3298" s="4"/>
      <c r="X3298" s="4"/>
    </row>
    <row r="3299" s="113" customFormat="1" hidden="1" customHeight="1" spans="1:24">
      <c r="A3299" s="9">
        <v>3298</v>
      </c>
      <c r="B3299" s="96" t="s">
        <v>151</v>
      </c>
      <c r="C3299" s="9" t="s">
        <v>7589</v>
      </c>
      <c r="D3299" s="9" t="s">
        <v>7590</v>
      </c>
      <c r="E3299" s="9" t="s">
        <v>2784</v>
      </c>
      <c r="F3299" s="9" t="s">
        <v>7591</v>
      </c>
      <c r="G3299" s="9" t="str">
        <f t="shared" si="378"/>
        <v>上集镇罗池贯社区</v>
      </c>
      <c r="H3299" s="9" t="s">
        <v>7592</v>
      </c>
      <c r="I3299" s="9">
        <v>1</v>
      </c>
      <c r="J3299" s="9">
        <v>0</v>
      </c>
      <c r="K3299" s="9">
        <v>0</v>
      </c>
      <c r="L3299" s="9">
        <v>1</v>
      </c>
      <c r="M3299" s="9">
        <f t="shared" si="372"/>
        <v>0</v>
      </c>
      <c r="N3299" s="9">
        <f t="shared" si="373"/>
        <v>0</v>
      </c>
      <c r="O3299" s="9">
        <f t="shared" si="374"/>
        <v>600</v>
      </c>
      <c r="P3299" s="125">
        <f t="shared" si="375"/>
        <v>600</v>
      </c>
      <c r="Q3299" s="127">
        <f t="shared" si="376"/>
        <v>598</v>
      </c>
      <c r="R3299" s="128">
        <f t="shared" si="377"/>
        <v>1198</v>
      </c>
      <c r="S3299" s="4" t="str">
        <f>VLOOKUP(D3299,[2]Sheet1!$F$1:$J$65536,5,0)</f>
        <v>6228230976049789062</v>
      </c>
      <c r="T3299" s="4" t="str">
        <f>VLOOKUP(D3299,[1]Sheet1!$F$1:$H$65536,3,0)</f>
        <v>罗万理</v>
      </c>
      <c r="U3299" s="4"/>
      <c r="V3299" s="4"/>
      <c r="W3299" s="4"/>
      <c r="X3299" s="4"/>
    </row>
    <row r="3300" s="113" customFormat="1" hidden="1" customHeight="1" spans="1:24">
      <c r="A3300" s="9">
        <v>3299</v>
      </c>
      <c r="B3300" s="96" t="s">
        <v>151</v>
      </c>
      <c r="C3300" s="9" t="s">
        <v>7593</v>
      </c>
      <c r="D3300" s="9" t="s">
        <v>7594</v>
      </c>
      <c r="E3300" s="9" t="s">
        <v>2784</v>
      </c>
      <c r="F3300" s="9" t="s">
        <v>2789</v>
      </c>
      <c r="G3300" s="9" t="str">
        <f t="shared" si="378"/>
        <v>上集镇丹阳社区</v>
      </c>
      <c r="H3300" s="9" t="s">
        <v>2790</v>
      </c>
      <c r="I3300" s="9">
        <v>1</v>
      </c>
      <c r="J3300" s="9">
        <v>1</v>
      </c>
      <c r="K3300" s="9">
        <v>0</v>
      </c>
      <c r="L3300" s="9">
        <v>0</v>
      </c>
      <c r="M3300" s="9">
        <f t="shared" si="372"/>
        <v>75</v>
      </c>
      <c r="N3300" s="9">
        <f t="shared" si="373"/>
        <v>0</v>
      </c>
      <c r="O3300" s="9">
        <f t="shared" si="374"/>
        <v>0</v>
      </c>
      <c r="P3300" s="125">
        <f t="shared" si="375"/>
        <v>75</v>
      </c>
      <c r="Q3300" s="127">
        <f t="shared" si="376"/>
        <v>598</v>
      </c>
      <c r="R3300" s="128">
        <f t="shared" si="377"/>
        <v>673</v>
      </c>
      <c r="S3300" s="4" t="str">
        <f>VLOOKUP(D3300,[2]Sheet1!$F$1:$J$65536,5,0)</f>
        <v>6228230975966361467</v>
      </c>
      <c r="T3300" s="4" t="str">
        <f>VLOOKUP(D3300,[1]Sheet1!$F$1:$H$65536,3,0)</f>
        <v>董章林</v>
      </c>
      <c r="U3300" s="4"/>
      <c r="V3300" s="4"/>
      <c r="W3300" s="4"/>
      <c r="X3300" s="4"/>
    </row>
    <row r="3301" s="113" customFormat="1" hidden="1" customHeight="1" spans="1:24">
      <c r="A3301" s="9">
        <v>3300</v>
      </c>
      <c r="B3301" s="96" t="s">
        <v>151</v>
      </c>
      <c r="C3301" s="9" t="s">
        <v>7595</v>
      </c>
      <c r="D3301" s="9" t="s">
        <v>7596</v>
      </c>
      <c r="E3301" s="9" t="s">
        <v>84</v>
      </c>
      <c r="F3301" s="9" t="s">
        <v>3450</v>
      </c>
      <c r="G3301" s="9" t="str">
        <f t="shared" si="378"/>
        <v>盛湾镇袁坪村</v>
      </c>
      <c r="H3301" s="9">
        <v>4113261044</v>
      </c>
      <c r="I3301" s="9">
        <v>1</v>
      </c>
      <c r="J3301" s="9">
        <v>1</v>
      </c>
      <c r="K3301" s="9">
        <v>0</v>
      </c>
      <c r="L3301" s="9">
        <v>0</v>
      </c>
      <c r="M3301" s="9">
        <f t="shared" si="372"/>
        <v>75</v>
      </c>
      <c r="N3301" s="9">
        <f t="shared" si="373"/>
        <v>0</v>
      </c>
      <c r="O3301" s="9">
        <f t="shared" si="374"/>
        <v>0</v>
      </c>
      <c r="P3301" s="125">
        <f t="shared" si="375"/>
        <v>75</v>
      </c>
      <c r="Q3301" s="127">
        <f t="shared" si="376"/>
        <v>598</v>
      </c>
      <c r="R3301" s="128">
        <f t="shared" si="377"/>
        <v>673</v>
      </c>
      <c r="S3301" s="4" t="str">
        <f>VLOOKUP(D3301,[2]Sheet1!$F$1:$J$65536,5,0)</f>
        <v>623059486700047467</v>
      </c>
      <c r="T3301" s="4" t="str">
        <f>VLOOKUP(D3301,[1]Sheet1!$F$1:$H$65536,3,0)</f>
        <v>程金申</v>
      </c>
      <c r="U3301" s="4"/>
      <c r="V3301" s="4"/>
      <c r="W3301" s="4"/>
      <c r="X3301" s="4"/>
    </row>
    <row r="3302" s="113" customFormat="1" hidden="1" customHeight="1" spans="1:24">
      <c r="A3302" s="9">
        <v>3301</v>
      </c>
      <c r="B3302" s="96" t="s">
        <v>151</v>
      </c>
      <c r="C3302" s="9" t="s">
        <v>7597</v>
      </c>
      <c r="D3302" s="9" t="s">
        <v>7598</v>
      </c>
      <c r="E3302" s="9" t="s">
        <v>51</v>
      </c>
      <c r="F3302" s="9" t="s">
        <v>1417</v>
      </c>
      <c r="G3302" s="9" t="str">
        <f t="shared" si="378"/>
        <v>九重镇刘营村</v>
      </c>
      <c r="H3302" s="9" t="s">
        <v>1418</v>
      </c>
      <c r="I3302" s="9">
        <v>1</v>
      </c>
      <c r="J3302" s="9">
        <v>1</v>
      </c>
      <c r="K3302" s="9">
        <v>0</v>
      </c>
      <c r="L3302" s="9">
        <v>0</v>
      </c>
      <c r="M3302" s="9">
        <f t="shared" si="372"/>
        <v>75</v>
      </c>
      <c r="N3302" s="9">
        <f t="shared" si="373"/>
        <v>0</v>
      </c>
      <c r="O3302" s="9">
        <f t="shared" si="374"/>
        <v>0</v>
      </c>
      <c r="P3302" s="125">
        <f t="shared" si="375"/>
        <v>75</v>
      </c>
      <c r="Q3302" s="127">
        <f t="shared" si="376"/>
        <v>598</v>
      </c>
      <c r="R3302" s="128">
        <f t="shared" si="377"/>
        <v>673</v>
      </c>
      <c r="S3302" s="4" t="str">
        <f>VLOOKUP(D3302,[2]Sheet1!$F$1:$J$65536,5,0)</f>
        <v>6228230975969945167</v>
      </c>
      <c r="T3302" s="4" t="str">
        <f>VLOOKUP(D3302,[1]Sheet1!$F$1:$H$65536,3,0)</f>
        <v>范元平</v>
      </c>
      <c r="U3302" s="4"/>
      <c r="V3302" s="4"/>
      <c r="W3302" s="4"/>
      <c r="X3302" s="4"/>
    </row>
    <row r="3303" s="112" customFormat="1" hidden="1" customHeight="1" spans="1:24">
      <c r="A3303" s="119">
        <v>3302</v>
      </c>
      <c r="B3303" s="120" t="s">
        <v>151</v>
      </c>
      <c r="C3303" s="119" t="s">
        <v>7599</v>
      </c>
      <c r="D3303" s="119" t="s">
        <v>7600</v>
      </c>
      <c r="E3303" s="119" t="s">
        <v>154</v>
      </c>
      <c r="F3303" s="119" t="s">
        <v>155</v>
      </c>
      <c r="G3303" s="119" t="str">
        <f t="shared" si="378"/>
        <v>荆紫关镇药王庙村</v>
      </c>
      <c r="H3303" s="119" t="s">
        <v>156</v>
      </c>
      <c r="I3303" s="119">
        <v>1</v>
      </c>
      <c r="J3303" s="119">
        <v>1</v>
      </c>
      <c r="K3303" s="126">
        <v>0</v>
      </c>
      <c r="L3303" s="126">
        <v>0</v>
      </c>
      <c r="M3303" s="126">
        <f t="shared" si="372"/>
        <v>75</v>
      </c>
      <c r="N3303" s="126">
        <f t="shared" si="373"/>
        <v>0</v>
      </c>
      <c r="O3303" s="126">
        <f t="shared" si="374"/>
        <v>0</v>
      </c>
      <c r="P3303" s="124">
        <f t="shared" si="375"/>
        <v>75</v>
      </c>
      <c r="Q3303" s="124">
        <f t="shared" si="376"/>
        <v>598</v>
      </c>
      <c r="R3303" s="124">
        <f t="shared" si="377"/>
        <v>673</v>
      </c>
      <c r="S3303" s="124" t="str">
        <f>VLOOKUP(D3303,[2]Sheet1!$F$1:$J$65536,5,0)</f>
        <v>6217975130011126117</v>
      </c>
      <c r="T3303" s="124" t="str">
        <f>VLOOKUP(D3303,[1]Sheet1!$F$1:$H$65536,3,0)</f>
        <v>翟中信</v>
      </c>
      <c r="U3303" s="124"/>
      <c r="V3303" s="124"/>
      <c r="W3303" s="124"/>
      <c r="X3303" s="124"/>
    </row>
    <row r="3304" s="113" customFormat="1" hidden="1" customHeight="1" spans="1:24">
      <c r="A3304" s="9">
        <v>3303</v>
      </c>
      <c r="B3304" s="121">
        <v>44287</v>
      </c>
      <c r="C3304" s="9" t="s">
        <v>7601</v>
      </c>
      <c r="D3304" s="9" t="s">
        <v>7602</v>
      </c>
      <c r="E3304" s="9" t="s">
        <v>126</v>
      </c>
      <c r="F3304" s="9" t="s">
        <v>5613</v>
      </c>
      <c r="G3304" s="9" t="str">
        <f t="shared" si="378"/>
        <v>马蹬镇桐柏村</v>
      </c>
      <c r="H3304" s="9">
        <v>4113261227</v>
      </c>
      <c r="I3304" s="9">
        <v>1</v>
      </c>
      <c r="J3304" s="9">
        <v>0</v>
      </c>
      <c r="K3304" s="9">
        <v>1</v>
      </c>
      <c r="L3304" s="9">
        <v>0</v>
      </c>
      <c r="M3304" s="9">
        <f t="shared" si="372"/>
        <v>0</v>
      </c>
      <c r="N3304" s="9">
        <f t="shared" si="373"/>
        <v>300</v>
      </c>
      <c r="O3304" s="9">
        <f t="shared" si="374"/>
        <v>0</v>
      </c>
      <c r="P3304" s="125">
        <f t="shared" si="375"/>
        <v>300</v>
      </c>
      <c r="Q3304" s="127">
        <f t="shared" si="376"/>
        <v>598</v>
      </c>
      <c r="R3304" s="128">
        <f t="shared" si="377"/>
        <v>898</v>
      </c>
      <c r="S3304" s="4" t="str">
        <f>VLOOKUP(D3304,[2]Sheet1!$F$1:$J$65536,5,0)</f>
        <v>623059486702928284</v>
      </c>
      <c r="T3304" s="4" t="str">
        <f>VLOOKUP(D3304,[1]Sheet1!$F$1:$H$65536,3,0)</f>
        <v>梁振</v>
      </c>
      <c r="U3304" s="4"/>
      <c r="V3304" s="4"/>
      <c r="W3304" s="4"/>
      <c r="X3304" s="4"/>
    </row>
    <row r="3305" s="113" customFormat="1" hidden="1" customHeight="1" spans="1:24">
      <c r="A3305" s="9">
        <v>3304</v>
      </c>
      <c r="B3305" s="121">
        <v>44287</v>
      </c>
      <c r="C3305" s="9" t="s">
        <v>7603</v>
      </c>
      <c r="D3305" s="9" t="s">
        <v>7604</v>
      </c>
      <c r="E3305" s="9" t="s">
        <v>126</v>
      </c>
      <c r="F3305" s="9" t="s">
        <v>5382</v>
      </c>
      <c r="G3305" s="9" t="str">
        <f t="shared" si="378"/>
        <v>马蹬镇葛家沟村</v>
      </c>
      <c r="H3305" s="9">
        <v>4113261207</v>
      </c>
      <c r="I3305" s="9">
        <v>1</v>
      </c>
      <c r="J3305" s="9">
        <v>1</v>
      </c>
      <c r="K3305" s="9">
        <v>0</v>
      </c>
      <c r="L3305" s="9">
        <v>0</v>
      </c>
      <c r="M3305" s="9">
        <f t="shared" si="372"/>
        <v>75</v>
      </c>
      <c r="N3305" s="9">
        <f t="shared" si="373"/>
        <v>0</v>
      </c>
      <c r="O3305" s="9">
        <f t="shared" si="374"/>
        <v>0</v>
      </c>
      <c r="P3305" s="125">
        <f t="shared" si="375"/>
        <v>75</v>
      </c>
      <c r="Q3305" s="127">
        <f t="shared" si="376"/>
        <v>598</v>
      </c>
      <c r="R3305" s="128">
        <f t="shared" si="377"/>
        <v>673</v>
      </c>
      <c r="S3305" s="4" t="str">
        <f>VLOOKUP(D3305,[2]Sheet1!$F$1:$J$65536,5,0)</f>
        <v>623059486700372188</v>
      </c>
      <c r="T3305" s="4" t="str">
        <f>VLOOKUP(D3305,[1]Sheet1!$F$1:$H$65536,3,0)</f>
        <v>李景献</v>
      </c>
      <c r="U3305" s="4"/>
      <c r="V3305" s="4"/>
      <c r="W3305" s="4"/>
      <c r="X3305" s="4"/>
    </row>
    <row r="3306" s="113" customFormat="1" hidden="1" customHeight="1" spans="1:24">
      <c r="A3306" s="9">
        <v>3305</v>
      </c>
      <c r="B3306" s="121">
        <v>44287</v>
      </c>
      <c r="C3306" s="9" t="s">
        <v>7605</v>
      </c>
      <c r="D3306" s="9" t="s">
        <v>7606</v>
      </c>
      <c r="E3306" s="9" t="s">
        <v>126</v>
      </c>
      <c r="F3306" s="9" t="s">
        <v>5382</v>
      </c>
      <c r="G3306" s="9" t="str">
        <f t="shared" si="378"/>
        <v>马蹬镇葛家沟村</v>
      </c>
      <c r="H3306" s="9">
        <v>4113261207</v>
      </c>
      <c r="I3306" s="9">
        <v>1</v>
      </c>
      <c r="J3306" s="9">
        <v>1</v>
      </c>
      <c r="K3306" s="9">
        <v>0</v>
      </c>
      <c r="L3306" s="9">
        <v>0</v>
      </c>
      <c r="M3306" s="9">
        <f t="shared" si="372"/>
        <v>75</v>
      </c>
      <c r="N3306" s="9">
        <f t="shared" si="373"/>
        <v>0</v>
      </c>
      <c r="O3306" s="9">
        <f t="shared" si="374"/>
        <v>0</v>
      </c>
      <c r="P3306" s="125">
        <f t="shared" si="375"/>
        <v>75</v>
      </c>
      <c r="Q3306" s="127">
        <f t="shared" si="376"/>
        <v>598</v>
      </c>
      <c r="R3306" s="128">
        <f t="shared" si="377"/>
        <v>673</v>
      </c>
      <c r="S3306" s="4" t="str">
        <f>VLOOKUP(D3306,[2]Sheet1!$F$1:$J$65536,5,0)</f>
        <v>623059486700372485</v>
      </c>
      <c r="T3306" s="4" t="str">
        <f>VLOOKUP(D3306,[1]Sheet1!$F$1:$H$65536,3,0)</f>
        <v>李同锁</v>
      </c>
      <c r="U3306" s="4"/>
      <c r="V3306" s="4"/>
      <c r="W3306" s="4"/>
      <c r="X3306" s="4"/>
    </row>
    <row r="3307" s="113" customFormat="1" hidden="1" customHeight="1" spans="1:24">
      <c r="A3307" s="9">
        <v>3306</v>
      </c>
      <c r="B3307" s="121">
        <v>44287</v>
      </c>
      <c r="C3307" s="9" t="s">
        <v>7607</v>
      </c>
      <c r="D3307" s="9" t="s">
        <v>7608</v>
      </c>
      <c r="E3307" s="9" t="s">
        <v>126</v>
      </c>
      <c r="F3307" s="9" t="s">
        <v>5496</v>
      </c>
      <c r="G3307" s="9" t="str">
        <f t="shared" si="378"/>
        <v>马蹬镇黑龙村</v>
      </c>
      <c r="H3307" s="9">
        <v>4113261208</v>
      </c>
      <c r="I3307" s="9">
        <v>1</v>
      </c>
      <c r="J3307" s="9">
        <v>1</v>
      </c>
      <c r="K3307" s="9">
        <v>0</v>
      </c>
      <c r="L3307" s="9">
        <v>0</v>
      </c>
      <c r="M3307" s="9">
        <f t="shared" si="372"/>
        <v>75</v>
      </c>
      <c r="N3307" s="9">
        <f t="shared" si="373"/>
        <v>0</v>
      </c>
      <c r="O3307" s="9">
        <f t="shared" si="374"/>
        <v>0</v>
      </c>
      <c r="P3307" s="125">
        <f t="shared" si="375"/>
        <v>75</v>
      </c>
      <c r="Q3307" s="127">
        <f t="shared" si="376"/>
        <v>598</v>
      </c>
      <c r="R3307" s="128">
        <f t="shared" si="377"/>
        <v>673</v>
      </c>
      <c r="S3307" s="4" t="str">
        <f>VLOOKUP(D3307,[2]Sheet1!$F$1:$J$65536,5,0)</f>
        <v>623059486700304967</v>
      </c>
      <c r="T3307" s="4" t="str">
        <f>VLOOKUP(D3307,[1]Sheet1!$F$1:$H$65536,3,0)</f>
        <v>杨保定</v>
      </c>
      <c r="U3307" s="4"/>
      <c r="V3307" s="4"/>
      <c r="W3307" s="4"/>
      <c r="X3307" s="4"/>
    </row>
    <row r="3308" s="113" customFormat="1" hidden="1" customHeight="1" spans="1:24">
      <c r="A3308" s="9">
        <v>3307</v>
      </c>
      <c r="B3308" s="121">
        <v>44287</v>
      </c>
      <c r="C3308" s="9" t="s">
        <v>7609</v>
      </c>
      <c r="D3308" s="9" t="s">
        <v>7610</v>
      </c>
      <c r="E3308" s="9" t="s">
        <v>126</v>
      </c>
      <c r="F3308" s="9" t="s">
        <v>5398</v>
      </c>
      <c r="G3308" s="9" t="str">
        <f t="shared" si="378"/>
        <v>马蹬镇熊家岗村</v>
      </c>
      <c r="H3308" s="9">
        <v>4113261229</v>
      </c>
      <c r="I3308" s="9">
        <v>1</v>
      </c>
      <c r="J3308" s="9">
        <v>0</v>
      </c>
      <c r="K3308" s="9">
        <v>0</v>
      </c>
      <c r="L3308" s="9">
        <v>1</v>
      </c>
      <c r="M3308" s="9">
        <f t="shared" si="372"/>
        <v>0</v>
      </c>
      <c r="N3308" s="9">
        <f t="shared" si="373"/>
        <v>0</v>
      </c>
      <c r="O3308" s="9">
        <f t="shared" si="374"/>
        <v>600</v>
      </c>
      <c r="P3308" s="125">
        <f t="shared" si="375"/>
        <v>600</v>
      </c>
      <c r="Q3308" s="127">
        <f t="shared" si="376"/>
        <v>598</v>
      </c>
      <c r="R3308" s="128">
        <f t="shared" si="377"/>
        <v>1198</v>
      </c>
      <c r="S3308" s="4" t="str">
        <f>VLOOKUP(D3308,[2]Sheet1!$F$1:$J$65536,5,0)</f>
        <v>623059486700211261</v>
      </c>
      <c r="T3308" s="4" t="str">
        <f>VLOOKUP(D3308,[1]Sheet1!$F$1:$H$65536,3,0)</f>
        <v>李鸿飞</v>
      </c>
      <c r="U3308" s="4"/>
      <c r="V3308" s="4"/>
      <c r="W3308" s="4"/>
      <c r="X3308" s="4"/>
    </row>
    <row r="3309" s="113" customFormat="1" hidden="1" customHeight="1" spans="1:24">
      <c r="A3309" s="9">
        <v>3308</v>
      </c>
      <c r="B3309" s="121">
        <v>44287</v>
      </c>
      <c r="C3309" s="9" t="s">
        <v>7611</v>
      </c>
      <c r="D3309" s="9" t="s">
        <v>7612</v>
      </c>
      <c r="E3309" s="9" t="s">
        <v>7145</v>
      </c>
      <c r="F3309" s="9" t="s">
        <v>7462</v>
      </c>
      <c r="G3309" s="9" t="str">
        <f t="shared" si="378"/>
        <v>大石桥乡石燕岭村</v>
      </c>
      <c r="H3309" s="9">
        <v>4113260824</v>
      </c>
      <c r="I3309" s="9">
        <v>1</v>
      </c>
      <c r="J3309" s="9">
        <v>1</v>
      </c>
      <c r="K3309" s="9">
        <v>0</v>
      </c>
      <c r="L3309" s="9">
        <v>0</v>
      </c>
      <c r="M3309" s="9">
        <f t="shared" si="372"/>
        <v>75</v>
      </c>
      <c r="N3309" s="9">
        <f t="shared" si="373"/>
        <v>0</v>
      </c>
      <c r="O3309" s="9">
        <f t="shared" si="374"/>
        <v>0</v>
      </c>
      <c r="P3309" s="125">
        <f t="shared" si="375"/>
        <v>75</v>
      </c>
      <c r="Q3309" s="127">
        <f t="shared" si="376"/>
        <v>598</v>
      </c>
      <c r="R3309" s="128">
        <f t="shared" si="377"/>
        <v>673</v>
      </c>
      <c r="S3309" s="4" t="str">
        <f>VLOOKUP(D3309,[2]Sheet1!$F$1:$J$65536,5,0)</f>
        <v>6217975130009870387</v>
      </c>
      <c r="T3309" s="4" t="str">
        <f>VLOOKUP(D3309,[1]Sheet1!$F$1:$H$65536,3,0)</f>
        <v>杨祥飞</v>
      </c>
      <c r="U3309" s="4"/>
      <c r="V3309" s="4"/>
      <c r="W3309" s="4"/>
      <c r="X3309" s="4"/>
    </row>
    <row r="3310" s="113" customFormat="1" hidden="1" customHeight="1" spans="1:24">
      <c r="A3310" s="9">
        <v>3309</v>
      </c>
      <c r="B3310" s="121">
        <v>44287</v>
      </c>
      <c r="C3310" s="9" t="s">
        <v>7613</v>
      </c>
      <c r="D3310" s="9" t="s">
        <v>7614</v>
      </c>
      <c r="E3310" s="9" t="s">
        <v>7145</v>
      </c>
      <c r="F3310" s="9" t="s">
        <v>7163</v>
      </c>
      <c r="G3310" s="9" t="str">
        <f t="shared" si="378"/>
        <v>大石桥乡刘家沟村</v>
      </c>
      <c r="H3310" s="9">
        <v>4113260818</v>
      </c>
      <c r="I3310" s="9">
        <v>1</v>
      </c>
      <c r="J3310" s="9">
        <v>1</v>
      </c>
      <c r="K3310" s="9">
        <v>0</v>
      </c>
      <c r="L3310" s="9">
        <v>0</v>
      </c>
      <c r="M3310" s="9">
        <f t="shared" si="372"/>
        <v>75</v>
      </c>
      <c r="N3310" s="9">
        <f t="shared" si="373"/>
        <v>0</v>
      </c>
      <c r="O3310" s="9">
        <f t="shared" si="374"/>
        <v>0</v>
      </c>
      <c r="P3310" s="125">
        <f t="shared" si="375"/>
        <v>75</v>
      </c>
      <c r="Q3310" s="127">
        <f t="shared" si="376"/>
        <v>598</v>
      </c>
      <c r="R3310" s="128">
        <f t="shared" si="377"/>
        <v>673</v>
      </c>
      <c r="S3310" s="4" t="str">
        <f>VLOOKUP(D3310,[2]Sheet1!$F$1:$J$65536,5,0)</f>
        <v>6217975130009916479</v>
      </c>
      <c r="T3310" s="4" t="str">
        <f>VLOOKUP(D3310,[1]Sheet1!$F$1:$H$65536,3,0)</f>
        <v>史建三</v>
      </c>
      <c r="U3310" s="4"/>
      <c r="V3310" s="4"/>
      <c r="W3310" s="4"/>
      <c r="X3310" s="4"/>
    </row>
    <row r="3311" s="113" customFormat="1" hidden="1" customHeight="1" spans="1:24">
      <c r="A3311" s="9">
        <v>3310</v>
      </c>
      <c r="B3311" s="121">
        <v>44287</v>
      </c>
      <c r="C3311" s="9" t="s">
        <v>7615</v>
      </c>
      <c r="D3311" s="9" t="s">
        <v>7616</v>
      </c>
      <c r="E3311" s="9" t="s">
        <v>326</v>
      </c>
      <c r="F3311" s="9" t="s">
        <v>449</v>
      </c>
      <c r="G3311" s="9" t="str">
        <f t="shared" si="378"/>
        <v>金河镇蒿坪村</v>
      </c>
      <c r="H3311" s="9" t="s">
        <v>450</v>
      </c>
      <c r="I3311" s="9">
        <v>1</v>
      </c>
      <c r="J3311" s="9">
        <v>1</v>
      </c>
      <c r="K3311" s="9">
        <v>0</v>
      </c>
      <c r="L3311" s="9">
        <v>0</v>
      </c>
      <c r="M3311" s="9">
        <f t="shared" si="372"/>
        <v>75</v>
      </c>
      <c r="N3311" s="9">
        <f t="shared" si="373"/>
        <v>0</v>
      </c>
      <c r="O3311" s="9">
        <f t="shared" si="374"/>
        <v>0</v>
      </c>
      <c r="P3311" s="125">
        <f t="shared" si="375"/>
        <v>75</v>
      </c>
      <c r="Q3311" s="127">
        <f t="shared" si="376"/>
        <v>598</v>
      </c>
      <c r="R3311" s="128">
        <f t="shared" si="377"/>
        <v>673</v>
      </c>
      <c r="S3311" s="4" t="str">
        <f>VLOOKUP(D3311,[2]Sheet1!$F$1:$J$65536,5,0)</f>
        <v>623059486700788151</v>
      </c>
      <c r="T3311" s="4" t="str">
        <f>VLOOKUP(D3311,[1]Sheet1!$F$1:$H$65536,3,0)</f>
        <v>杨润成</v>
      </c>
      <c r="U3311" s="4"/>
      <c r="V3311" s="4"/>
      <c r="W3311" s="4"/>
      <c r="X3311" s="4"/>
    </row>
    <row r="3312" s="113" customFormat="1" hidden="1" customHeight="1" spans="1:24">
      <c r="A3312" s="9">
        <v>3311</v>
      </c>
      <c r="B3312" s="121">
        <v>44287</v>
      </c>
      <c r="C3312" s="9" t="s">
        <v>7617</v>
      </c>
      <c r="D3312" s="9" t="s">
        <v>7618</v>
      </c>
      <c r="E3312" s="9" t="s">
        <v>326</v>
      </c>
      <c r="F3312" s="9" t="s">
        <v>388</v>
      </c>
      <c r="G3312" s="9" t="str">
        <f t="shared" si="378"/>
        <v>金河镇杨家村</v>
      </c>
      <c r="H3312" s="9" t="s">
        <v>389</v>
      </c>
      <c r="I3312" s="9">
        <v>1</v>
      </c>
      <c r="J3312" s="9">
        <v>1</v>
      </c>
      <c r="K3312" s="9">
        <v>0</v>
      </c>
      <c r="L3312" s="9">
        <v>0</v>
      </c>
      <c r="M3312" s="9">
        <f t="shared" si="372"/>
        <v>75</v>
      </c>
      <c r="N3312" s="9">
        <f t="shared" si="373"/>
        <v>0</v>
      </c>
      <c r="O3312" s="9">
        <f t="shared" si="374"/>
        <v>0</v>
      </c>
      <c r="P3312" s="125">
        <f t="shared" si="375"/>
        <v>75</v>
      </c>
      <c r="Q3312" s="127">
        <f t="shared" si="376"/>
        <v>598</v>
      </c>
      <c r="R3312" s="128">
        <f t="shared" si="377"/>
        <v>673</v>
      </c>
      <c r="S3312" s="4" t="str">
        <f>VLOOKUP(D3312,[2]Sheet1!$F$1:$J$65536,5,0)</f>
        <v>623059486701796609</v>
      </c>
      <c r="T3312" s="4" t="str">
        <f>VLOOKUP(D3312,[1]Sheet1!$F$1:$H$65536,3,0)</f>
        <v>杨保群</v>
      </c>
      <c r="U3312" s="4"/>
      <c r="V3312" s="4"/>
      <c r="W3312" s="4"/>
      <c r="X3312" s="4"/>
    </row>
    <row r="3313" s="113" customFormat="1" hidden="1" customHeight="1" spans="1:24">
      <c r="A3313" s="9">
        <v>3312</v>
      </c>
      <c r="B3313" s="121">
        <v>44287</v>
      </c>
      <c r="C3313" s="9" t="s">
        <v>7619</v>
      </c>
      <c r="D3313" s="9" t="s">
        <v>7620</v>
      </c>
      <c r="E3313" s="9" t="s">
        <v>2784</v>
      </c>
      <c r="F3313" s="9" t="s">
        <v>2909</v>
      </c>
      <c r="G3313" s="9" t="str">
        <f t="shared" si="378"/>
        <v>上集镇娃鱼河村</v>
      </c>
      <c r="H3313" s="9" t="s">
        <v>2910</v>
      </c>
      <c r="I3313" s="9">
        <v>1</v>
      </c>
      <c r="J3313" s="9">
        <v>1</v>
      </c>
      <c r="K3313" s="9">
        <v>0</v>
      </c>
      <c r="L3313" s="9">
        <v>0</v>
      </c>
      <c r="M3313" s="9">
        <f t="shared" si="372"/>
        <v>75</v>
      </c>
      <c r="N3313" s="9">
        <f t="shared" si="373"/>
        <v>0</v>
      </c>
      <c r="O3313" s="9">
        <f t="shared" si="374"/>
        <v>0</v>
      </c>
      <c r="P3313" s="125">
        <f t="shared" si="375"/>
        <v>75</v>
      </c>
      <c r="Q3313" s="127">
        <f t="shared" si="376"/>
        <v>598</v>
      </c>
      <c r="R3313" s="128">
        <f t="shared" si="377"/>
        <v>673</v>
      </c>
      <c r="S3313" s="4" t="str">
        <f>VLOOKUP(D3313,[2]Sheet1!$F$1:$J$65536,5,0)</f>
        <v>6228230979001773173</v>
      </c>
      <c r="T3313" s="4" t="str">
        <f>VLOOKUP(D3313,[1]Sheet1!$F$1:$H$65536,3,0)</f>
        <v>尹山娃</v>
      </c>
      <c r="U3313" s="4"/>
      <c r="V3313" s="4"/>
      <c r="W3313" s="4"/>
      <c r="X3313" s="4"/>
    </row>
    <row r="3314" s="113" customFormat="1" hidden="1" customHeight="1" spans="1:24">
      <c r="A3314" s="9">
        <v>3313</v>
      </c>
      <c r="B3314" s="121">
        <v>44287</v>
      </c>
      <c r="C3314" s="9" t="s">
        <v>7621</v>
      </c>
      <c r="D3314" s="9" t="s">
        <v>7622</v>
      </c>
      <c r="E3314" s="9" t="s">
        <v>2784</v>
      </c>
      <c r="F3314" s="9" t="s">
        <v>2909</v>
      </c>
      <c r="G3314" s="9" t="str">
        <f t="shared" si="378"/>
        <v>上集镇娃鱼河村</v>
      </c>
      <c r="H3314" s="9" t="s">
        <v>2910</v>
      </c>
      <c r="I3314" s="9">
        <v>1</v>
      </c>
      <c r="J3314" s="9">
        <v>0</v>
      </c>
      <c r="K3314" s="9">
        <v>1</v>
      </c>
      <c r="L3314" s="9">
        <v>0</v>
      </c>
      <c r="M3314" s="9">
        <f t="shared" si="372"/>
        <v>0</v>
      </c>
      <c r="N3314" s="9">
        <f t="shared" si="373"/>
        <v>300</v>
      </c>
      <c r="O3314" s="9">
        <f t="shared" si="374"/>
        <v>0</v>
      </c>
      <c r="P3314" s="125">
        <f t="shared" si="375"/>
        <v>300</v>
      </c>
      <c r="Q3314" s="127">
        <f t="shared" si="376"/>
        <v>598</v>
      </c>
      <c r="R3314" s="128">
        <f t="shared" si="377"/>
        <v>898</v>
      </c>
      <c r="S3314" s="4" t="str">
        <f>VLOOKUP(D3314,[2]Sheet1!$F$1:$J$65536,5,0)</f>
        <v>623059486700984271</v>
      </c>
      <c r="T3314" s="4" t="str">
        <f>VLOOKUP(D3314,[1]Sheet1!$F$1:$H$65536,3,0)</f>
        <v>崔霞</v>
      </c>
      <c r="U3314" s="4"/>
      <c r="V3314" s="4"/>
      <c r="W3314" s="4"/>
      <c r="X3314" s="4"/>
    </row>
    <row r="3315" s="113" customFormat="1" hidden="1" customHeight="1" spans="1:24">
      <c r="A3315" s="9">
        <v>3314</v>
      </c>
      <c r="B3315" s="121">
        <v>44287</v>
      </c>
      <c r="C3315" s="9" t="s">
        <v>7623</v>
      </c>
      <c r="D3315" s="9" t="s">
        <v>7624</v>
      </c>
      <c r="E3315" s="9" t="s">
        <v>34</v>
      </c>
      <c r="F3315" s="9" t="s">
        <v>5288</v>
      </c>
      <c r="G3315" s="9" t="str">
        <f t="shared" si="378"/>
        <v>香花镇柴沟村</v>
      </c>
      <c r="H3315" s="9" t="s">
        <v>5289</v>
      </c>
      <c r="I3315" s="9">
        <v>1</v>
      </c>
      <c r="J3315" s="9">
        <v>0</v>
      </c>
      <c r="K3315" s="9">
        <v>1</v>
      </c>
      <c r="L3315" s="9">
        <v>0</v>
      </c>
      <c r="M3315" s="9">
        <f t="shared" si="372"/>
        <v>0</v>
      </c>
      <c r="N3315" s="9">
        <f t="shared" si="373"/>
        <v>300</v>
      </c>
      <c r="O3315" s="9">
        <f t="shared" si="374"/>
        <v>0</v>
      </c>
      <c r="P3315" s="125">
        <f t="shared" si="375"/>
        <v>300</v>
      </c>
      <c r="Q3315" s="127">
        <f t="shared" si="376"/>
        <v>598</v>
      </c>
      <c r="R3315" s="128">
        <f t="shared" si="377"/>
        <v>898</v>
      </c>
      <c r="S3315" s="4" t="str">
        <f>VLOOKUP(D3315,[2]Sheet1!$F$1:$J$65536,5,0)</f>
        <v>623059486702237629</v>
      </c>
      <c r="T3315" s="4" t="str">
        <f>VLOOKUP(D3315,[1]Sheet1!$F$1:$H$65536,3,0)</f>
        <v>李荣斌</v>
      </c>
      <c r="U3315" s="4"/>
      <c r="V3315" s="4"/>
      <c r="W3315" s="4"/>
      <c r="X3315" s="4"/>
    </row>
    <row r="3316" s="113" customFormat="1" hidden="1" customHeight="1" spans="1:24">
      <c r="A3316" s="9">
        <v>3315</v>
      </c>
      <c r="B3316" s="121">
        <v>44287</v>
      </c>
      <c r="C3316" s="9" t="s">
        <v>7625</v>
      </c>
      <c r="D3316" s="9" t="s">
        <v>7626</v>
      </c>
      <c r="E3316" s="9" t="s">
        <v>6203</v>
      </c>
      <c r="F3316" s="9" t="s">
        <v>2797</v>
      </c>
      <c r="G3316" s="9" t="str">
        <f t="shared" si="378"/>
        <v>厚坡镇陈庄村</v>
      </c>
      <c r="H3316" s="9" t="s">
        <v>6286</v>
      </c>
      <c r="I3316" s="9">
        <v>1</v>
      </c>
      <c r="J3316" s="9">
        <v>0</v>
      </c>
      <c r="K3316" s="9">
        <v>1</v>
      </c>
      <c r="L3316" s="9">
        <v>0</v>
      </c>
      <c r="M3316" s="9">
        <f t="shared" si="372"/>
        <v>0</v>
      </c>
      <c r="N3316" s="9">
        <f t="shared" si="373"/>
        <v>300</v>
      </c>
      <c r="O3316" s="9">
        <f t="shared" si="374"/>
        <v>0</v>
      </c>
      <c r="P3316" s="125">
        <f t="shared" si="375"/>
        <v>300</v>
      </c>
      <c r="Q3316" s="127">
        <f t="shared" si="376"/>
        <v>598</v>
      </c>
      <c r="R3316" s="128">
        <f t="shared" si="377"/>
        <v>898</v>
      </c>
      <c r="S3316" s="4" t="str">
        <f>VLOOKUP(D3316,[2]Sheet1!$F$1:$J$65536,5,0)</f>
        <v>623059486702984808</v>
      </c>
      <c r="T3316" s="4" t="str">
        <f>VLOOKUP(D3316,[1]Sheet1!$F$1:$H$65536,3,0)</f>
        <v>陈智勇</v>
      </c>
      <c r="U3316" s="4"/>
      <c r="V3316" s="4"/>
      <c r="W3316" s="4"/>
      <c r="X3316" s="4"/>
    </row>
    <row r="3317" s="113" customFormat="1" hidden="1" customHeight="1" spans="1:24">
      <c r="A3317" s="9">
        <v>3316</v>
      </c>
      <c r="B3317" s="121">
        <v>44287</v>
      </c>
      <c r="C3317" s="9" t="s">
        <v>7627</v>
      </c>
      <c r="D3317" s="9" t="s">
        <v>7628</v>
      </c>
      <c r="E3317" s="9" t="s">
        <v>6203</v>
      </c>
      <c r="F3317" s="9" t="s">
        <v>6274</v>
      </c>
      <c r="G3317" s="9" t="str">
        <f t="shared" si="378"/>
        <v>厚坡镇齐湾村</v>
      </c>
      <c r="H3317" s="9" t="s">
        <v>6275</v>
      </c>
      <c r="I3317" s="9">
        <v>1</v>
      </c>
      <c r="J3317" s="9">
        <v>1</v>
      </c>
      <c r="K3317" s="9">
        <v>0</v>
      </c>
      <c r="L3317" s="9">
        <v>0</v>
      </c>
      <c r="M3317" s="9">
        <f t="shared" si="372"/>
        <v>75</v>
      </c>
      <c r="N3317" s="9">
        <f t="shared" si="373"/>
        <v>0</v>
      </c>
      <c r="O3317" s="9">
        <f t="shared" si="374"/>
        <v>0</v>
      </c>
      <c r="P3317" s="125">
        <f t="shared" si="375"/>
        <v>75</v>
      </c>
      <c r="Q3317" s="127">
        <f t="shared" si="376"/>
        <v>598</v>
      </c>
      <c r="R3317" s="128">
        <f t="shared" si="377"/>
        <v>673</v>
      </c>
      <c r="S3317" s="4" t="str">
        <f>VLOOKUP(D3317,[2]Sheet1!$F$1:$J$65536,5,0)</f>
        <v>6228230976049873569</v>
      </c>
      <c r="T3317" s="4" t="str">
        <f>VLOOKUP(D3317,[1]Sheet1!$F$1:$H$65536,3,0)</f>
        <v>王秀金</v>
      </c>
      <c r="U3317" s="4"/>
      <c r="V3317" s="4"/>
      <c r="W3317" s="4"/>
      <c r="X3317" s="4"/>
    </row>
    <row r="3318" s="113" customFormat="1" hidden="1" customHeight="1" spans="1:24">
      <c r="A3318" s="9">
        <v>3317</v>
      </c>
      <c r="B3318" s="121">
        <v>44287</v>
      </c>
      <c r="C3318" s="9" t="s">
        <v>7629</v>
      </c>
      <c r="D3318" s="9" t="s">
        <v>7630</v>
      </c>
      <c r="E3318" s="9" t="s">
        <v>6203</v>
      </c>
      <c r="F3318" s="9" t="s">
        <v>6289</v>
      </c>
      <c r="G3318" s="9" t="str">
        <f t="shared" si="378"/>
        <v>厚坡镇饶西村</v>
      </c>
      <c r="H3318" s="9" t="s">
        <v>6425</v>
      </c>
      <c r="I3318" s="9">
        <v>1</v>
      </c>
      <c r="J3318" s="9">
        <v>1</v>
      </c>
      <c r="K3318" s="9">
        <v>0</v>
      </c>
      <c r="L3318" s="9">
        <v>0</v>
      </c>
      <c r="M3318" s="9">
        <f t="shared" si="372"/>
        <v>75</v>
      </c>
      <c r="N3318" s="9">
        <f t="shared" si="373"/>
        <v>0</v>
      </c>
      <c r="O3318" s="9">
        <f t="shared" si="374"/>
        <v>0</v>
      </c>
      <c r="P3318" s="125">
        <f t="shared" si="375"/>
        <v>75</v>
      </c>
      <c r="Q3318" s="127">
        <f t="shared" si="376"/>
        <v>598</v>
      </c>
      <c r="R3318" s="128">
        <f t="shared" si="377"/>
        <v>673</v>
      </c>
      <c r="S3318" s="4" t="str">
        <f>VLOOKUP(D3318,[2]Sheet1!$F$1:$J$65536,5,0)</f>
        <v>6228230979002701579</v>
      </c>
      <c r="T3318" s="4" t="str">
        <f>VLOOKUP(D3318,[1]Sheet1!$F$1:$H$65536,3,0)</f>
        <v>刘丛群</v>
      </c>
      <c r="U3318" s="4"/>
      <c r="V3318" s="4"/>
      <c r="W3318" s="4"/>
      <c r="X3318" s="4"/>
    </row>
    <row r="3319" s="113" customFormat="1" hidden="1" customHeight="1" spans="1:24">
      <c r="A3319" s="9">
        <v>3318</v>
      </c>
      <c r="B3319" s="121">
        <v>44287</v>
      </c>
      <c r="C3319" s="9" t="s">
        <v>7631</v>
      </c>
      <c r="D3319" s="9" t="s">
        <v>7632</v>
      </c>
      <c r="E3319" s="9" t="s">
        <v>6203</v>
      </c>
      <c r="F3319" s="9" t="s">
        <v>6289</v>
      </c>
      <c r="G3319" s="9" t="str">
        <f t="shared" si="378"/>
        <v>厚坡镇饶西村</v>
      </c>
      <c r="H3319" s="9" t="s">
        <v>6223</v>
      </c>
      <c r="I3319" s="9">
        <v>1</v>
      </c>
      <c r="J3319" s="9">
        <v>1</v>
      </c>
      <c r="K3319" s="9">
        <v>0</v>
      </c>
      <c r="L3319" s="9">
        <v>0</v>
      </c>
      <c r="M3319" s="9">
        <f t="shared" si="372"/>
        <v>75</v>
      </c>
      <c r="N3319" s="9">
        <f t="shared" si="373"/>
        <v>0</v>
      </c>
      <c r="O3319" s="9">
        <f t="shared" si="374"/>
        <v>0</v>
      </c>
      <c r="P3319" s="125">
        <f t="shared" si="375"/>
        <v>75</v>
      </c>
      <c r="Q3319" s="127">
        <f t="shared" si="376"/>
        <v>598</v>
      </c>
      <c r="R3319" s="128">
        <f t="shared" si="377"/>
        <v>673</v>
      </c>
      <c r="S3319" s="4" t="str">
        <f>VLOOKUP(D3319,[2]Sheet1!$F$1:$J$65536,5,0)</f>
        <v>623059486701526402</v>
      </c>
      <c r="T3319" s="4" t="str">
        <f>VLOOKUP(D3319,[1]Sheet1!$F$1:$H$65536,3,0)</f>
        <v>张秋姣</v>
      </c>
      <c r="U3319" s="4"/>
      <c r="V3319" s="4"/>
      <c r="W3319" s="4"/>
      <c r="X3319" s="4"/>
    </row>
    <row r="3320" s="113" customFormat="1" hidden="1" customHeight="1" spans="1:24">
      <c r="A3320" s="9">
        <v>3319</v>
      </c>
      <c r="B3320" s="121">
        <v>44287</v>
      </c>
      <c r="C3320" s="9" t="s">
        <v>7633</v>
      </c>
      <c r="D3320" s="9" t="s">
        <v>7634</v>
      </c>
      <c r="E3320" s="9" t="s">
        <v>6203</v>
      </c>
      <c r="F3320" s="9" t="s">
        <v>6204</v>
      </c>
      <c r="G3320" s="9" t="str">
        <f t="shared" si="378"/>
        <v>厚坡镇前河村</v>
      </c>
      <c r="H3320" s="9" t="s">
        <v>6205</v>
      </c>
      <c r="I3320" s="9">
        <v>1</v>
      </c>
      <c r="J3320" s="9">
        <v>1</v>
      </c>
      <c r="K3320" s="9">
        <v>0</v>
      </c>
      <c r="L3320" s="9">
        <v>0</v>
      </c>
      <c r="M3320" s="9">
        <f t="shared" si="372"/>
        <v>75</v>
      </c>
      <c r="N3320" s="9">
        <f t="shared" si="373"/>
        <v>0</v>
      </c>
      <c r="O3320" s="9">
        <f t="shared" si="374"/>
        <v>0</v>
      </c>
      <c r="P3320" s="125">
        <f t="shared" si="375"/>
        <v>75</v>
      </c>
      <c r="Q3320" s="127">
        <f t="shared" si="376"/>
        <v>598</v>
      </c>
      <c r="R3320" s="128">
        <f t="shared" si="377"/>
        <v>673</v>
      </c>
      <c r="S3320" s="4" t="str">
        <f>VLOOKUP(D3320,[2]Sheet1!$F$1:$J$65536,5,0)</f>
        <v>6228230979016422170</v>
      </c>
      <c r="T3320" s="4" t="str">
        <f>VLOOKUP(D3320,[1]Sheet1!$F$1:$H$65536,3,0)</f>
        <v>刘红占</v>
      </c>
      <c r="U3320" s="4"/>
      <c r="V3320" s="4"/>
      <c r="W3320" s="4"/>
      <c r="X3320" s="4"/>
    </row>
    <row r="3321" s="113" customFormat="1" hidden="1" customHeight="1" spans="1:24">
      <c r="A3321" s="9">
        <v>3320</v>
      </c>
      <c r="B3321" s="121">
        <v>44317</v>
      </c>
      <c r="C3321" s="9" t="s">
        <v>7635</v>
      </c>
      <c r="D3321" s="9" t="s">
        <v>7636</v>
      </c>
      <c r="E3321" s="9" t="s">
        <v>163</v>
      </c>
      <c r="F3321" s="9" t="s">
        <v>186</v>
      </c>
      <c r="G3321" s="9" t="str">
        <f t="shared" si="378"/>
        <v>仓房镇侯家坡村</v>
      </c>
      <c r="H3321" s="9" t="s">
        <v>207</v>
      </c>
      <c r="I3321" s="9">
        <v>1</v>
      </c>
      <c r="J3321" s="9">
        <v>0</v>
      </c>
      <c r="K3321" s="9">
        <v>0</v>
      </c>
      <c r="L3321" s="9">
        <v>1</v>
      </c>
      <c r="M3321" s="9">
        <f t="shared" si="372"/>
        <v>0</v>
      </c>
      <c r="N3321" s="9">
        <f t="shared" si="373"/>
        <v>0</v>
      </c>
      <c r="O3321" s="9">
        <f t="shared" si="374"/>
        <v>600</v>
      </c>
      <c r="P3321" s="125">
        <f t="shared" si="375"/>
        <v>600</v>
      </c>
      <c r="Q3321" s="127">
        <f t="shared" si="376"/>
        <v>598</v>
      </c>
      <c r="R3321" s="128">
        <f t="shared" si="377"/>
        <v>1198</v>
      </c>
      <c r="S3321" s="4" t="str">
        <f>VLOOKUP(D3321,[2]Sheet1!$F$1:$J$65536,5,0)</f>
        <v>6217975130014970768</v>
      </c>
      <c r="T3321" s="4" t="str">
        <f>VLOOKUP(D3321,[1]Sheet1!$F$1:$H$65536,3,0)</f>
        <v>杜志强</v>
      </c>
      <c r="U3321" s="4"/>
      <c r="V3321" s="4"/>
      <c r="W3321" s="4"/>
      <c r="X3321" s="4"/>
    </row>
    <row r="3322" s="113" customFormat="1" hidden="1" customHeight="1" spans="1:24">
      <c r="A3322" s="9">
        <v>3321</v>
      </c>
      <c r="B3322" s="121">
        <v>44317</v>
      </c>
      <c r="C3322" s="9" t="s">
        <v>7637</v>
      </c>
      <c r="D3322" s="9" t="s">
        <v>7638</v>
      </c>
      <c r="E3322" s="9" t="s">
        <v>7145</v>
      </c>
      <c r="F3322" s="9" t="s">
        <v>7336</v>
      </c>
      <c r="G3322" s="9" t="str">
        <f t="shared" si="378"/>
        <v>大石桥乡段台村</v>
      </c>
      <c r="H3322" s="9">
        <v>4113260816</v>
      </c>
      <c r="I3322" s="9">
        <v>1</v>
      </c>
      <c r="J3322" s="9">
        <v>1</v>
      </c>
      <c r="K3322" s="9">
        <v>0</v>
      </c>
      <c r="L3322" s="9">
        <v>0</v>
      </c>
      <c r="M3322" s="9">
        <f t="shared" si="372"/>
        <v>75</v>
      </c>
      <c r="N3322" s="9">
        <f t="shared" si="373"/>
        <v>0</v>
      </c>
      <c r="O3322" s="9">
        <f t="shared" si="374"/>
        <v>0</v>
      </c>
      <c r="P3322" s="125">
        <f t="shared" si="375"/>
        <v>75</v>
      </c>
      <c r="Q3322" s="127">
        <f t="shared" si="376"/>
        <v>598</v>
      </c>
      <c r="R3322" s="128">
        <f t="shared" si="377"/>
        <v>673</v>
      </c>
      <c r="S3322" s="4" t="str">
        <f>VLOOKUP(D3322,[2]Sheet1!$F$1:$J$65536,5,0)</f>
        <v>6217975130015051188</v>
      </c>
      <c r="T3322" s="4" t="str">
        <f>VLOOKUP(D3322,[1]Sheet1!$F$1:$H$65536,3,0)</f>
        <v>魏金升</v>
      </c>
      <c r="U3322" s="4"/>
      <c r="V3322" s="4"/>
      <c r="W3322" s="4"/>
      <c r="X3322" s="4"/>
    </row>
    <row r="3323" s="112" customFormat="1" hidden="1" customHeight="1" spans="1:24">
      <c r="A3323" s="119">
        <v>3322</v>
      </c>
      <c r="B3323" s="137">
        <v>44317</v>
      </c>
      <c r="C3323" s="119" t="s">
        <v>7639</v>
      </c>
      <c r="D3323" s="119" t="s">
        <v>7640</v>
      </c>
      <c r="E3323" s="119" t="s">
        <v>154</v>
      </c>
      <c r="F3323" s="119" t="s">
        <v>833</v>
      </c>
      <c r="G3323" s="119" t="str">
        <f t="shared" si="378"/>
        <v>荆紫关镇穆营村</v>
      </c>
      <c r="H3323" s="119" t="s">
        <v>834</v>
      </c>
      <c r="I3323" s="119">
        <v>1</v>
      </c>
      <c r="J3323" s="119">
        <v>1</v>
      </c>
      <c r="K3323" s="126">
        <v>0</v>
      </c>
      <c r="L3323" s="126">
        <v>0</v>
      </c>
      <c r="M3323" s="126">
        <f t="shared" si="372"/>
        <v>75</v>
      </c>
      <c r="N3323" s="126">
        <f t="shared" si="373"/>
        <v>0</v>
      </c>
      <c r="O3323" s="126">
        <f t="shared" si="374"/>
        <v>0</v>
      </c>
      <c r="P3323" s="124">
        <f t="shared" si="375"/>
        <v>75</v>
      </c>
      <c r="Q3323" s="124">
        <f t="shared" si="376"/>
        <v>598</v>
      </c>
      <c r="R3323" s="124">
        <f t="shared" si="377"/>
        <v>673</v>
      </c>
      <c r="S3323" s="124" t="str">
        <f>VLOOKUP(D3323,[2]Sheet1!$F$1:$J$65536,5,0)</f>
        <v>6217975130011210598</v>
      </c>
      <c r="T3323" s="124" t="str">
        <f>VLOOKUP(D3323,[1]Sheet1!$F$1:$H$65536,3,0)</f>
        <v>王全志</v>
      </c>
      <c r="U3323" s="124"/>
      <c r="V3323" s="124"/>
      <c r="W3323" s="124"/>
      <c r="X3323" s="124"/>
    </row>
    <row r="3324" s="113" customFormat="1" hidden="1" customHeight="1" spans="1:24">
      <c r="A3324" s="9">
        <v>3323</v>
      </c>
      <c r="B3324" s="121">
        <v>44317</v>
      </c>
      <c r="C3324" s="9" t="s">
        <v>7641</v>
      </c>
      <c r="D3324" s="9" t="s">
        <v>7642</v>
      </c>
      <c r="E3324" s="9" t="s">
        <v>51</v>
      </c>
      <c r="F3324" s="9" t="s">
        <v>1505</v>
      </c>
      <c r="G3324" s="9" t="str">
        <f t="shared" si="378"/>
        <v>九重镇水闸村</v>
      </c>
      <c r="H3324" s="9" t="s">
        <v>1506</v>
      </c>
      <c r="I3324" s="9">
        <v>1</v>
      </c>
      <c r="J3324" s="9">
        <v>0</v>
      </c>
      <c r="K3324" s="9">
        <v>0</v>
      </c>
      <c r="L3324" s="9">
        <v>1</v>
      </c>
      <c r="M3324" s="9">
        <f t="shared" si="372"/>
        <v>0</v>
      </c>
      <c r="N3324" s="9">
        <f t="shared" si="373"/>
        <v>0</v>
      </c>
      <c r="O3324" s="9">
        <f t="shared" si="374"/>
        <v>600</v>
      </c>
      <c r="P3324" s="125">
        <f t="shared" si="375"/>
        <v>600</v>
      </c>
      <c r="Q3324" s="127">
        <f t="shared" si="376"/>
        <v>598</v>
      </c>
      <c r="R3324" s="128">
        <f t="shared" si="377"/>
        <v>1198</v>
      </c>
      <c r="S3324" s="4" t="str">
        <f>VLOOKUP(D3324,[2]Sheet1!$F$1:$J$65536,5,0)</f>
        <v>6228230975970253866</v>
      </c>
      <c r="T3324" s="4" t="str">
        <f>VLOOKUP(D3324,[1]Sheet1!$F$1:$H$65536,3,0)</f>
        <v>刘道群</v>
      </c>
      <c r="U3324" s="4"/>
      <c r="V3324" s="4"/>
      <c r="W3324" s="4"/>
      <c r="X3324" s="4"/>
    </row>
    <row r="3325" s="113" customFormat="1" hidden="1" customHeight="1" spans="1:24">
      <c r="A3325" s="9">
        <v>3324</v>
      </c>
      <c r="B3325" s="121">
        <v>44317</v>
      </c>
      <c r="C3325" s="9" t="s">
        <v>7643</v>
      </c>
      <c r="D3325" s="9" t="s">
        <v>7644</v>
      </c>
      <c r="E3325" s="9" t="s">
        <v>51</v>
      </c>
      <c r="F3325" s="9" t="s">
        <v>1429</v>
      </c>
      <c r="G3325" s="9" t="str">
        <f t="shared" si="378"/>
        <v>九重镇夏庄村</v>
      </c>
      <c r="H3325" s="9" t="s">
        <v>1430</v>
      </c>
      <c r="I3325" s="9">
        <v>1</v>
      </c>
      <c r="J3325" s="9">
        <v>1</v>
      </c>
      <c r="K3325" s="9">
        <v>0</v>
      </c>
      <c r="L3325" s="9">
        <v>0</v>
      </c>
      <c r="M3325" s="9">
        <f t="shared" si="372"/>
        <v>75</v>
      </c>
      <c r="N3325" s="9">
        <f t="shared" si="373"/>
        <v>0</v>
      </c>
      <c r="O3325" s="9">
        <f t="shared" si="374"/>
        <v>0</v>
      </c>
      <c r="P3325" s="125">
        <f t="shared" si="375"/>
        <v>75</v>
      </c>
      <c r="Q3325" s="127">
        <f t="shared" si="376"/>
        <v>598</v>
      </c>
      <c r="R3325" s="128">
        <f t="shared" si="377"/>
        <v>673</v>
      </c>
      <c r="S3325" s="4" t="str">
        <f>VLOOKUP(D3325,[2]Sheet1!$F$1:$J$65536,5,0)</f>
        <v>623059486702496019</v>
      </c>
      <c r="T3325" s="4" t="str">
        <f>VLOOKUP(D3325,[1]Sheet1!$F$1:$H$65536,3,0)</f>
        <v>王若诗</v>
      </c>
      <c r="U3325" s="4"/>
      <c r="V3325" s="4"/>
      <c r="W3325" s="4"/>
      <c r="X3325" s="4"/>
    </row>
    <row r="3326" s="113" customFormat="1" hidden="1" customHeight="1" spans="1:24">
      <c r="A3326" s="9">
        <v>3325</v>
      </c>
      <c r="B3326" s="121">
        <v>44317</v>
      </c>
      <c r="C3326" s="9" t="s">
        <v>7645</v>
      </c>
      <c r="D3326" s="9" t="s">
        <v>7646</v>
      </c>
      <c r="E3326" s="9" t="s">
        <v>326</v>
      </c>
      <c r="F3326" s="9" t="s">
        <v>427</v>
      </c>
      <c r="G3326" s="9" t="str">
        <f t="shared" si="378"/>
        <v>金河镇徐岭村</v>
      </c>
      <c r="H3326" s="9" t="s">
        <v>428</v>
      </c>
      <c r="I3326" s="9">
        <v>1</v>
      </c>
      <c r="J3326" s="9">
        <v>1</v>
      </c>
      <c r="K3326" s="9">
        <v>0</v>
      </c>
      <c r="L3326" s="9">
        <v>0</v>
      </c>
      <c r="M3326" s="9">
        <f t="shared" si="372"/>
        <v>75</v>
      </c>
      <c r="N3326" s="9">
        <f t="shared" si="373"/>
        <v>0</v>
      </c>
      <c r="O3326" s="9">
        <f t="shared" si="374"/>
        <v>0</v>
      </c>
      <c r="P3326" s="125">
        <f t="shared" si="375"/>
        <v>75</v>
      </c>
      <c r="Q3326" s="127">
        <f t="shared" si="376"/>
        <v>598</v>
      </c>
      <c r="R3326" s="128">
        <f t="shared" si="377"/>
        <v>673</v>
      </c>
      <c r="S3326" s="4" t="str">
        <f>VLOOKUP(D3326,[2]Sheet1!$F$1:$J$65536,5,0)</f>
        <v>623059486702521667</v>
      </c>
      <c r="T3326" s="4" t="str">
        <f>VLOOKUP(D3326,[1]Sheet1!$F$1:$H$65536,3,0)</f>
        <v>杨有财</v>
      </c>
      <c r="U3326" s="4"/>
      <c r="V3326" s="4"/>
      <c r="W3326" s="4"/>
      <c r="X3326" s="4"/>
    </row>
    <row r="3327" s="113" customFormat="1" hidden="1" customHeight="1" spans="1:24">
      <c r="A3327" s="9">
        <v>3326</v>
      </c>
      <c r="B3327" s="121">
        <v>44317</v>
      </c>
      <c r="C3327" s="9" t="s">
        <v>7647</v>
      </c>
      <c r="D3327" s="9" t="s">
        <v>7648</v>
      </c>
      <c r="E3327" s="9" t="s">
        <v>326</v>
      </c>
      <c r="F3327" s="9" t="s">
        <v>362</v>
      </c>
      <c r="G3327" s="9" t="str">
        <f t="shared" si="378"/>
        <v>金河镇王万岭村</v>
      </c>
      <c r="H3327" s="9" t="s">
        <v>363</v>
      </c>
      <c r="I3327" s="9">
        <v>1</v>
      </c>
      <c r="J3327" s="9">
        <v>1</v>
      </c>
      <c r="K3327" s="9">
        <v>0</v>
      </c>
      <c r="L3327" s="9">
        <v>0</v>
      </c>
      <c r="M3327" s="9">
        <f t="shared" si="372"/>
        <v>75</v>
      </c>
      <c r="N3327" s="9">
        <f t="shared" si="373"/>
        <v>0</v>
      </c>
      <c r="O3327" s="9">
        <f t="shared" si="374"/>
        <v>0</v>
      </c>
      <c r="P3327" s="125">
        <f t="shared" si="375"/>
        <v>75</v>
      </c>
      <c r="Q3327" s="127">
        <f t="shared" si="376"/>
        <v>598</v>
      </c>
      <c r="R3327" s="128">
        <f t="shared" si="377"/>
        <v>673</v>
      </c>
      <c r="S3327" s="4" t="str">
        <f>VLOOKUP(D3327,[2]Sheet1!$F$1:$J$65536,5,0)</f>
        <v>623059486700814569</v>
      </c>
      <c r="T3327" s="4" t="str">
        <f>VLOOKUP(D3327,[1]Sheet1!$F$1:$H$65536,3,0)</f>
        <v>石德娃</v>
      </c>
      <c r="U3327" s="4"/>
      <c r="V3327" s="4"/>
      <c r="W3327" s="4"/>
      <c r="X3327" s="4"/>
    </row>
    <row r="3328" s="113" customFormat="1" hidden="1" customHeight="1" spans="1:24">
      <c r="A3328" s="9">
        <v>3327</v>
      </c>
      <c r="B3328" s="121">
        <v>44317</v>
      </c>
      <c r="C3328" s="9" t="s">
        <v>7649</v>
      </c>
      <c r="D3328" s="9" t="s">
        <v>7650</v>
      </c>
      <c r="E3328" s="9" t="s">
        <v>326</v>
      </c>
      <c r="F3328" s="9" t="s">
        <v>335</v>
      </c>
      <c r="G3328" s="9" t="str">
        <f t="shared" si="378"/>
        <v>金河镇袁家村</v>
      </c>
      <c r="H3328" s="9" t="s">
        <v>336</v>
      </c>
      <c r="I3328" s="9">
        <v>1</v>
      </c>
      <c r="J3328" s="9">
        <v>1</v>
      </c>
      <c r="K3328" s="9">
        <v>0</v>
      </c>
      <c r="L3328" s="9">
        <v>0</v>
      </c>
      <c r="M3328" s="9">
        <f t="shared" si="372"/>
        <v>75</v>
      </c>
      <c r="N3328" s="9">
        <f t="shared" si="373"/>
        <v>0</v>
      </c>
      <c r="O3328" s="9">
        <f t="shared" si="374"/>
        <v>0</v>
      </c>
      <c r="P3328" s="125">
        <f t="shared" si="375"/>
        <v>75</v>
      </c>
      <c r="Q3328" s="127">
        <f t="shared" si="376"/>
        <v>598</v>
      </c>
      <c r="R3328" s="128">
        <f t="shared" si="377"/>
        <v>673</v>
      </c>
      <c r="S3328" s="4" t="str">
        <f>VLOOKUP(D3328,[2]Sheet1!$F$1:$J$65536,5,0)</f>
        <v>623059486700737497</v>
      </c>
      <c r="T3328" s="4" t="str">
        <f>VLOOKUP(D3328,[1]Sheet1!$F$1:$H$65536,3,0)</f>
        <v>袁建周</v>
      </c>
      <c r="U3328" s="4"/>
      <c r="V3328" s="4"/>
      <c r="W3328" s="4"/>
      <c r="X3328" s="4"/>
    </row>
    <row r="3329" s="113" customFormat="1" hidden="1" customHeight="1" spans="1:24">
      <c r="A3329" s="9">
        <v>3328</v>
      </c>
      <c r="B3329" s="121">
        <v>44287</v>
      </c>
      <c r="C3329" s="9" t="s">
        <v>7651</v>
      </c>
      <c r="D3329" s="9" t="s">
        <v>7652</v>
      </c>
      <c r="E3329" s="9" t="s">
        <v>326</v>
      </c>
      <c r="F3329" s="9" t="s">
        <v>629</v>
      </c>
      <c r="G3329" s="9" t="str">
        <f t="shared" si="378"/>
        <v>金河镇魏庄村</v>
      </c>
      <c r="H3329" s="9" t="s">
        <v>630</v>
      </c>
      <c r="I3329" s="9">
        <v>1</v>
      </c>
      <c r="J3329" s="9">
        <v>0</v>
      </c>
      <c r="K3329" s="9">
        <v>1</v>
      </c>
      <c r="L3329" s="9">
        <v>0</v>
      </c>
      <c r="M3329" s="9">
        <f t="shared" si="372"/>
        <v>0</v>
      </c>
      <c r="N3329" s="9">
        <f t="shared" si="373"/>
        <v>300</v>
      </c>
      <c r="O3329" s="9">
        <f t="shared" si="374"/>
        <v>0</v>
      </c>
      <c r="P3329" s="125">
        <f t="shared" si="375"/>
        <v>300</v>
      </c>
      <c r="Q3329" s="127">
        <f t="shared" si="376"/>
        <v>598</v>
      </c>
      <c r="R3329" s="128">
        <f t="shared" si="377"/>
        <v>898</v>
      </c>
      <c r="S3329" s="4" t="str">
        <f>VLOOKUP(D3329,[2]Sheet1!$F$1:$J$65536,5,0)</f>
        <v>623059486700799315</v>
      </c>
      <c r="T3329" s="4" t="str">
        <f>VLOOKUP(D3329,[1]Sheet1!$F$1:$H$65536,3,0)</f>
        <v>魏振敏</v>
      </c>
      <c r="U3329" s="4"/>
      <c r="V3329" s="4"/>
      <c r="W3329" s="4"/>
      <c r="X3329" s="4"/>
    </row>
    <row r="3330" s="113" customFormat="1" hidden="1" customHeight="1" spans="1:24">
      <c r="A3330" s="9">
        <v>3329</v>
      </c>
      <c r="B3330" s="121">
        <v>44317</v>
      </c>
      <c r="C3330" s="9" t="s">
        <v>7653</v>
      </c>
      <c r="D3330" s="9" t="s">
        <v>7654</v>
      </c>
      <c r="E3330" s="9" t="s">
        <v>326</v>
      </c>
      <c r="F3330" s="9" t="s">
        <v>478</v>
      </c>
      <c r="G3330" s="9" t="str">
        <f t="shared" si="378"/>
        <v>金河镇观沟村</v>
      </c>
      <c r="H3330" s="9" t="s">
        <v>479</v>
      </c>
      <c r="I3330" s="9">
        <v>1</v>
      </c>
      <c r="J3330" s="9">
        <v>1</v>
      </c>
      <c r="K3330" s="9">
        <v>0</v>
      </c>
      <c r="L3330" s="9">
        <v>0</v>
      </c>
      <c r="M3330" s="9">
        <f t="shared" si="372"/>
        <v>75</v>
      </c>
      <c r="N3330" s="9">
        <f t="shared" si="373"/>
        <v>0</v>
      </c>
      <c r="O3330" s="9">
        <f t="shared" si="374"/>
        <v>0</v>
      </c>
      <c r="P3330" s="125">
        <f t="shared" si="375"/>
        <v>75</v>
      </c>
      <c r="Q3330" s="127">
        <f t="shared" si="376"/>
        <v>598</v>
      </c>
      <c r="R3330" s="128">
        <f t="shared" si="377"/>
        <v>673</v>
      </c>
      <c r="S3330" s="4" t="str">
        <f>VLOOKUP(D3330,[2]Sheet1!$F$1:$J$65536,5,0)</f>
        <v>623059486702690348</v>
      </c>
      <c r="T3330" s="4" t="str">
        <f>VLOOKUP(D3330,[1]Sheet1!$F$1:$H$65536,3,0)</f>
        <v>孙罗成</v>
      </c>
      <c r="U3330" s="4"/>
      <c r="V3330" s="4"/>
      <c r="W3330" s="4"/>
      <c r="X3330" s="4"/>
    </row>
    <row r="3331" s="113" customFormat="1" hidden="1" customHeight="1" spans="1:24">
      <c r="A3331" s="9">
        <v>3330</v>
      </c>
      <c r="B3331" s="121">
        <v>44317</v>
      </c>
      <c r="C3331" s="9" t="s">
        <v>7655</v>
      </c>
      <c r="D3331" s="9" t="s">
        <v>7656</v>
      </c>
      <c r="E3331" s="9" t="s">
        <v>326</v>
      </c>
      <c r="F3331" s="9" t="s">
        <v>427</v>
      </c>
      <c r="G3331" s="9" t="str">
        <f t="shared" si="378"/>
        <v>金河镇徐岭村</v>
      </c>
      <c r="H3331" s="9" t="s">
        <v>428</v>
      </c>
      <c r="I3331" s="9">
        <v>1</v>
      </c>
      <c r="J3331" s="9">
        <v>1</v>
      </c>
      <c r="K3331" s="9">
        <v>0</v>
      </c>
      <c r="L3331" s="9">
        <v>0</v>
      </c>
      <c r="M3331" s="9">
        <f t="shared" ref="M3331:M3394" si="379">J3331*75</f>
        <v>75</v>
      </c>
      <c r="N3331" s="9">
        <f t="shared" ref="N3331:N3394" si="380">K3331*300</f>
        <v>0</v>
      </c>
      <c r="O3331" s="9">
        <f t="shared" ref="O3331:O3394" si="381">L3331*600</f>
        <v>0</v>
      </c>
      <c r="P3331" s="125">
        <f t="shared" ref="P3331:P3394" si="382">M3331+N3331+O3331</f>
        <v>75</v>
      </c>
      <c r="Q3331" s="127">
        <f t="shared" ref="Q3331:Q3394" si="383">I3331*598</f>
        <v>598</v>
      </c>
      <c r="R3331" s="128">
        <f t="shared" ref="R3331:R3394" si="384">P3331+Q3331</f>
        <v>673</v>
      </c>
      <c r="S3331" s="4" t="str">
        <f>VLOOKUP(D3331,[2]Sheet1!$F$1:$J$65536,5,0)</f>
        <v>623059486702415845</v>
      </c>
      <c r="T3331" s="4" t="str">
        <f>VLOOKUP(D3331,[1]Sheet1!$F$1:$H$65536,3,0)</f>
        <v>于福显</v>
      </c>
      <c r="U3331" s="4"/>
      <c r="V3331" s="4"/>
      <c r="W3331" s="4"/>
      <c r="X3331" s="4"/>
    </row>
    <row r="3332" s="113" customFormat="1" hidden="1" customHeight="1" spans="1:24">
      <c r="A3332" s="9">
        <v>3331</v>
      </c>
      <c r="B3332" s="121">
        <v>44317</v>
      </c>
      <c r="C3332" s="9" t="s">
        <v>7657</v>
      </c>
      <c r="D3332" s="9" t="s">
        <v>7658</v>
      </c>
      <c r="E3332" s="9" t="s">
        <v>326</v>
      </c>
      <c r="F3332" s="9" t="s">
        <v>347</v>
      </c>
      <c r="G3332" s="9" t="str">
        <f t="shared" si="378"/>
        <v>金河镇金福社区</v>
      </c>
      <c r="H3332" s="9" t="s">
        <v>348</v>
      </c>
      <c r="I3332" s="9">
        <v>1</v>
      </c>
      <c r="J3332" s="9">
        <v>1</v>
      </c>
      <c r="K3332" s="9">
        <v>0</v>
      </c>
      <c r="L3332" s="9">
        <v>0</v>
      </c>
      <c r="M3332" s="9">
        <f t="shared" si="379"/>
        <v>75</v>
      </c>
      <c r="N3332" s="9">
        <f t="shared" si="380"/>
        <v>0</v>
      </c>
      <c r="O3332" s="9">
        <f t="shared" si="381"/>
        <v>0</v>
      </c>
      <c r="P3332" s="125">
        <f t="shared" si="382"/>
        <v>75</v>
      </c>
      <c r="Q3332" s="127">
        <f t="shared" si="383"/>
        <v>598</v>
      </c>
      <c r="R3332" s="128">
        <f t="shared" si="384"/>
        <v>673</v>
      </c>
      <c r="S3332" s="4" t="str">
        <f>VLOOKUP(D3332,[2]Sheet1!$F$1:$J$65536,5,0)</f>
        <v>623059486700747942</v>
      </c>
      <c r="T3332" s="4" t="str">
        <f>VLOOKUP(D3332,[1]Sheet1!$F$1:$H$65536,3,0)</f>
        <v>姚黑子</v>
      </c>
      <c r="U3332" s="4"/>
      <c r="V3332" s="4"/>
      <c r="W3332" s="4"/>
      <c r="X3332" s="4"/>
    </row>
    <row r="3333" s="113" customFormat="1" hidden="1" customHeight="1" spans="1:24">
      <c r="A3333" s="9">
        <v>3332</v>
      </c>
      <c r="B3333" s="121">
        <v>44317</v>
      </c>
      <c r="C3333" s="9" t="s">
        <v>7659</v>
      </c>
      <c r="D3333" s="9" t="s">
        <v>7660</v>
      </c>
      <c r="E3333" s="9" t="s">
        <v>326</v>
      </c>
      <c r="F3333" s="9" t="s">
        <v>427</v>
      </c>
      <c r="G3333" s="9" t="str">
        <f t="shared" si="378"/>
        <v>金河镇徐岭村</v>
      </c>
      <c r="H3333" s="9" t="s">
        <v>428</v>
      </c>
      <c r="I3333" s="9">
        <v>1</v>
      </c>
      <c r="J3333" s="9">
        <v>1</v>
      </c>
      <c r="K3333" s="9">
        <v>0</v>
      </c>
      <c r="L3333" s="9">
        <v>0</v>
      </c>
      <c r="M3333" s="9">
        <f t="shared" si="379"/>
        <v>75</v>
      </c>
      <c r="N3333" s="9">
        <f t="shared" si="380"/>
        <v>0</v>
      </c>
      <c r="O3333" s="9">
        <f t="shared" si="381"/>
        <v>0</v>
      </c>
      <c r="P3333" s="125">
        <f t="shared" si="382"/>
        <v>75</v>
      </c>
      <c r="Q3333" s="127">
        <f t="shared" si="383"/>
        <v>598</v>
      </c>
      <c r="R3333" s="128">
        <f t="shared" si="384"/>
        <v>673</v>
      </c>
      <c r="S3333" s="4" t="str">
        <f>VLOOKUP(D3333,[2]Sheet1!$F$1:$J$65536,5,0)</f>
        <v>623059486701087231</v>
      </c>
      <c r="T3333" s="4" t="str">
        <f>VLOOKUP(D3333,[1]Sheet1!$F$1:$H$65536,3,0)</f>
        <v>候胜喜</v>
      </c>
      <c r="U3333" s="4"/>
      <c r="V3333" s="4"/>
      <c r="W3333" s="4"/>
      <c r="X3333" s="4"/>
    </row>
    <row r="3334" s="113" customFormat="1" hidden="1" customHeight="1" spans="1:24">
      <c r="A3334" s="9">
        <v>3333</v>
      </c>
      <c r="B3334" s="121">
        <v>44317</v>
      </c>
      <c r="C3334" s="9" t="s">
        <v>7661</v>
      </c>
      <c r="D3334" s="9" t="s">
        <v>7662</v>
      </c>
      <c r="E3334" s="9" t="s">
        <v>126</v>
      </c>
      <c r="F3334" s="9" t="s">
        <v>5587</v>
      </c>
      <c r="G3334" s="9" t="str">
        <f t="shared" si="378"/>
        <v>马蹬镇杜岗村</v>
      </c>
      <c r="H3334" s="9">
        <v>4113261202</v>
      </c>
      <c r="I3334" s="9">
        <v>1</v>
      </c>
      <c r="J3334" s="9">
        <v>1</v>
      </c>
      <c r="K3334" s="9">
        <v>0</v>
      </c>
      <c r="L3334" s="9">
        <v>0</v>
      </c>
      <c r="M3334" s="9">
        <f t="shared" si="379"/>
        <v>75</v>
      </c>
      <c r="N3334" s="9">
        <f t="shared" si="380"/>
        <v>0</v>
      </c>
      <c r="O3334" s="9">
        <f t="shared" si="381"/>
        <v>0</v>
      </c>
      <c r="P3334" s="125">
        <f t="shared" si="382"/>
        <v>75</v>
      </c>
      <c r="Q3334" s="127">
        <f t="shared" si="383"/>
        <v>598</v>
      </c>
      <c r="R3334" s="128">
        <f t="shared" si="384"/>
        <v>673</v>
      </c>
      <c r="S3334" s="4" t="str">
        <f>VLOOKUP(D3334,[2]Sheet1!$F$1:$J$65536,5,0)</f>
        <v>623059486700236292</v>
      </c>
      <c r="T3334" s="4" t="str">
        <f>VLOOKUP(D3334,[1]Sheet1!$F$1:$H$65536,3,0)</f>
        <v>吕继点</v>
      </c>
      <c r="U3334" s="4"/>
      <c r="V3334" s="4"/>
      <c r="W3334" s="4"/>
      <c r="X3334" s="4"/>
    </row>
    <row r="3335" s="113" customFormat="1" hidden="1" customHeight="1" spans="1:24">
      <c r="A3335" s="9">
        <v>3334</v>
      </c>
      <c r="B3335" s="121">
        <v>44317</v>
      </c>
      <c r="C3335" s="9" t="s">
        <v>7663</v>
      </c>
      <c r="D3335" s="9" t="s">
        <v>7664</v>
      </c>
      <c r="E3335" s="9" t="s">
        <v>2784</v>
      </c>
      <c r="F3335" s="9" t="s">
        <v>2801</v>
      </c>
      <c r="G3335" s="9" t="str">
        <f t="shared" si="378"/>
        <v>上集镇北岗村</v>
      </c>
      <c r="H3335" s="9" t="s">
        <v>2802</v>
      </c>
      <c r="I3335" s="9">
        <v>1</v>
      </c>
      <c r="J3335" s="9">
        <v>1</v>
      </c>
      <c r="K3335" s="9">
        <v>0</v>
      </c>
      <c r="L3335" s="9">
        <v>0</v>
      </c>
      <c r="M3335" s="9">
        <f t="shared" si="379"/>
        <v>75</v>
      </c>
      <c r="N3335" s="9">
        <f t="shared" si="380"/>
        <v>0</v>
      </c>
      <c r="O3335" s="9">
        <f t="shared" si="381"/>
        <v>0</v>
      </c>
      <c r="P3335" s="125">
        <f t="shared" si="382"/>
        <v>75</v>
      </c>
      <c r="Q3335" s="127">
        <f t="shared" si="383"/>
        <v>598</v>
      </c>
      <c r="R3335" s="128">
        <f t="shared" si="384"/>
        <v>673</v>
      </c>
      <c r="S3335" s="4" t="str">
        <f>VLOOKUP(D3335,[2]Sheet1!$F$1:$J$65536,5,0)</f>
        <v>623059486701449548</v>
      </c>
      <c r="T3335" s="4" t="str">
        <f>VLOOKUP(D3335,[1]Sheet1!$F$1:$H$65536,3,0)</f>
        <v>温志远</v>
      </c>
      <c r="U3335" s="4"/>
      <c r="V3335" s="4"/>
      <c r="W3335" s="4"/>
      <c r="X3335" s="4"/>
    </row>
    <row r="3336" s="113" customFormat="1" hidden="1" customHeight="1" spans="1:24">
      <c r="A3336" s="9">
        <v>3335</v>
      </c>
      <c r="B3336" s="121">
        <v>44317</v>
      </c>
      <c r="C3336" s="9" t="s">
        <v>7665</v>
      </c>
      <c r="D3336" s="9" t="s">
        <v>7666</v>
      </c>
      <c r="E3336" s="9" t="s">
        <v>84</v>
      </c>
      <c r="F3336" s="9" t="s">
        <v>3647</v>
      </c>
      <c r="G3336" s="9" t="str">
        <f t="shared" si="378"/>
        <v>盛湾镇陈家沟村</v>
      </c>
      <c r="H3336" s="9">
        <v>4113261049</v>
      </c>
      <c r="I3336" s="9">
        <v>1</v>
      </c>
      <c r="J3336" s="9">
        <v>0</v>
      </c>
      <c r="K3336" s="9">
        <v>1</v>
      </c>
      <c r="L3336" s="9">
        <v>0</v>
      </c>
      <c r="M3336" s="9">
        <f t="shared" si="379"/>
        <v>0</v>
      </c>
      <c r="N3336" s="9">
        <f t="shared" si="380"/>
        <v>300</v>
      </c>
      <c r="O3336" s="9">
        <f t="shared" si="381"/>
        <v>0</v>
      </c>
      <c r="P3336" s="125">
        <f t="shared" si="382"/>
        <v>300</v>
      </c>
      <c r="Q3336" s="127">
        <f t="shared" si="383"/>
        <v>598</v>
      </c>
      <c r="R3336" s="128">
        <f t="shared" si="384"/>
        <v>898</v>
      </c>
      <c r="S3336" s="4" t="str">
        <f>VLOOKUP(D3336,[2]Sheet1!$F$1:$J$65536,5,0)</f>
        <v>623059486700204647</v>
      </c>
      <c r="T3336" s="4" t="str">
        <f>VLOOKUP(D3336,[1]Sheet1!$F$1:$H$65536,3,0)</f>
        <v>姚金栓</v>
      </c>
      <c r="U3336" s="4"/>
      <c r="V3336" s="4"/>
      <c r="W3336" s="4"/>
      <c r="X3336" s="4"/>
    </row>
    <row r="3337" s="113" customFormat="1" hidden="1" customHeight="1" spans="1:24">
      <c r="A3337" s="9">
        <v>3336</v>
      </c>
      <c r="B3337" s="121">
        <v>44317</v>
      </c>
      <c r="C3337" s="9" t="s">
        <v>7667</v>
      </c>
      <c r="D3337" s="9" t="s">
        <v>7668</v>
      </c>
      <c r="E3337" s="9" t="s">
        <v>84</v>
      </c>
      <c r="F3337" s="9" t="s">
        <v>3697</v>
      </c>
      <c r="G3337" s="9" t="str">
        <f t="shared" si="378"/>
        <v>盛湾镇秀子沟村</v>
      </c>
      <c r="H3337" s="9">
        <v>4113261010</v>
      </c>
      <c r="I3337" s="9">
        <v>1</v>
      </c>
      <c r="J3337" s="9">
        <v>1</v>
      </c>
      <c r="K3337" s="9">
        <v>0</v>
      </c>
      <c r="L3337" s="9">
        <v>0</v>
      </c>
      <c r="M3337" s="9">
        <f t="shared" si="379"/>
        <v>75</v>
      </c>
      <c r="N3337" s="9">
        <f t="shared" si="380"/>
        <v>0</v>
      </c>
      <c r="O3337" s="9">
        <f t="shared" si="381"/>
        <v>0</v>
      </c>
      <c r="P3337" s="125">
        <f t="shared" si="382"/>
        <v>75</v>
      </c>
      <c r="Q3337" s="127">
        <f t="shared" si="383"/>
        <v>598</v>
      </c>
      <c r="R3337" s="128">
        <f t="shared" si="384"/>
        <v>673</v>
      </c>
      <c r="S3337" s="4" t="str">
        <f>VLOOKUP(D3337,[2]Sheet1!$F$1:$J$65536,5,0)</f>
        <v>623059486700178957</v>
      </c>
      <c r="T3337" s="4" t="str">
        <f>VLOOKUP(D3337,[1]Sheet1!$F$1:$H$65536,3,0)</f>
        <v>胡成军</v>
      </c>
      <c r="U3337" s="4"/>
      <c r="V3337" s="4"/>
      <c r="W3337" s="4"/>
      <c r="X3337" s="4"/>
    </row>
    <row r="3338" s="113" customFormat="1" hidden="1" customHeight="1" spans="1:24">
      <c r="A3338" s="9">
        <v>3337</v>
      </c>
      <c r="B3338" s="121">
        <v>44317</v>
      </c>
      <c r="C3338" s="9" t="s">
        <v>7669</v>
      </c>
      <c r="D3338" s="9" t="s">
        <v>7670</v>
      </c>
      <c r="E3338" s="9" t="s">
        <v>4231</v>
      </c>
      <c r="F3338" s="9" t="s">
        <v>4342</v>
      </c>
      <c r="G3338" s="9" t="str">
        <f t="shared" si="378"/>
        <v>寺湾镇赵河村</v>
      </c>
      <c r="H3338" s="9" t="s">
        <v>4343</v>
      </c>
      <c r="I3338" s="9">
        <v>1</v>
      </c>
      <c r="J3338" s="9">
        <v>1</v>
      </c>
      <c r="K3338" s="9">
        <v>0</v>
      </c>
      <c r="L3338" s="9">
        <v>0</v>
      </c>
      <c r="M3338" s="9">
        <f t="shared" si="379"/>
        <v>75</v>
      </c>
      <c r="N3338" s="9">
        <f t="shared" si="380"/>
        <v>0</v>
      </c>
      <c r="O3338" s="9">
        <f t="shared" si="381"/>
        <v>0</v>
      </c>
      <c r="P3338" s="125">
        <f t="shared" si="382"/>
        <v>75</v>
      </c>
      <c r="Q3338" s="127">
        <f t="shared" si="383"/>
        <v>598</v>
      </c>
      <c r="R3338" s="128">
        <f t="shared" si="384"/>
        <v>673</v>
      </c>
      <c r="S3338" s="4" t="str">
        <f>VLOOKUP(D3338,[2]Sheet1!$F$1:$J$65536,5,0)</f>
        <v>623059486701094138</v>
      </c>
      <c r="T3338" s="4" t="str">
        <f>VLOOKUP(D3338,[1]Sheet1!$F$1:$H$65536,3,0)</f>
        <v>赵吉栓</v>
      </c>
      <c r="U3338" s="4"/>
      <c r="V3338" s="4"/>
      <c r="W3338" s="4"/>
      <c r="X3338" s="4"/>
    </row>
    <row r="3339" s="113" customFormat="1" hidden="1" customHeight="1" spans="1:24">
      <c r="A3339" s="9">
        <v>3338</v>
      </c>
      <c r="B3339" s="121">
        <v>44317</v>
      </c>
      <c r="C3339" s="9" t="s">
        <v>7671</v>
      </c>
      <c r="D3339" s="9" t="s">
        <v>7672</v>
      </c>
      <c r="E3339" s="9" t="s">
        <v>146</v>
      </c>
      <c r="F3339" s="9" t="s">
        <v>5791</v>
      </c>
      <c r="G3339" s="9" t="str">
        <f t="shared" si="378"/>
        <v>西簧乡崖屋村</v>
      </c>
      <c r="H3339" s="9" t="s">
        <v>5792</v>
      </c>
      <c r="I3339" s="9">
        <v>1</v>
      </c>
      <c r="J3339" s="9">
        <v>0</v>
      </c>
      <c r="K3339" s="9">
        <v>1</v>
      </c>
      <c r="L3339" s="9">
        <v>0</v>
      </c>
      <c r="M3339" s="9">
        <f t="shared" si="379"/>
        <v>0</v>
      </c>
      <c r="N3339" s="9">
        <f t="shared" si="380"/>
        <v>300</v>
      </c>
      <c r="O3339" s="9">
        <f t="shared" si="381"/>
        <v>0</v>
      </c>
      <c r="P3339" s="125">
        <f t="shared" si="382"/>
        <v>300</v>
      </c>
      <c r="Q3339" s="127">
        <f t="shared" si="383"/>
        <v>598</v>
      </c>
      <c r="R3339" s="128">
        <f t="shared" si="384"/>
        <v>898</v>
      </c>
      <c r="S3339" s="4" t="str">
        <f>VLOOKUP(D3339,[2]Sheet1!$F$1:$J$65536,5,0)</f>
        <v>623059486700843048</v>
      </c>
      <c r="T3339" s="4" t="str">
        <f>VLOOKUP(D3339,[1]Sheet1!$F$1:$H$65536,3,0)</f>
        <v>程良明</v>
      </c>
      <c r="U3339" s="4"/>
      <c r="V3339" s="4"/>
      <c r="W3339" s="4"/>
      <c r="X3339" s="4"/>
    </row>
    <row r="3340" s="113" customFormat="1" hidden="1" customHeight="1" spans="1:24">
      <c r="A3340" s="9">
        <v>3339</v>
      </c>
      <c r="B3340" s="121">
        <v>44317</v>
      </c>
      <c r="C3340" s="9" t="s">
        <v>7673</v>
      </c>
      <c r="D3340" s="9" t="s">
        <v>7674</v>
      </c>
      <c r="E3340" s="9" t="s">
        <v>146</v>
      </c>
      <c r="F3340" s="9" t="s">
        <v>5791</v>
      </c>
      <c r="G3340" s="9" t="str">
        <f t="shared" si="378"/>
        <v>西簧乡崖屋村</v>
      </c>
      <c r="H3340" s="9" t="s">
        <v>5792</v>
      </c>
      <c r="I3340" s="9">
        <v>1</v>
      </c>
      <c r="J3340" s="9">
        <v>1</v>
      </c>
      <c r="K3340" s="9">
        <v>0</v>
      </c>
      <c r="L3340" s="9">
        <v>0</v>
      </c>
      <c r="M3340" s="9">
        <f t="shared" si="379"/>
        <v>75</v>
      </c>
      <c r="N3340" s="9">
        <f t="shared" si="380"/>
        <v>0</v>
      </c>
      <c r="O3340" s="9">
        <f t="shared" si="381"/>
        <v>0</v>
      </c>
      <c r="P3340" s="125">
        <f t="shared" si="382"/>
        <v>75</v>
      </c>
      <c r="Q3340" s="127">
        <f t="shared" si="383"/>
        <v>598</v>
      </c>
      <c r="R3340" s="128">
        <f t="shared" si="384"/>
        <v>673</v>
      </c>
      <c r="S3340" s="4" t="str">
        <f>VLOOKUP(D3340,[2]Sheet1!$F$1:$J$65536,5,0)</f>
        <v>623059486700844996</v>
      </c>
      <c r="T3340" s="4" t="str">
        <f>VLOOKUP(D3340,[1]Sheet1!$F$1:$H$65536,3,0)</f>
        <v>李光谦</v>
      </c>
      <c r="U3340" s="4"/>
      <c r="V3340" s="4"/>
      <c r="W3340" s="4"/>
      <c r="X3340" s="4"/>
    </row>
    <row r="3341" s="113" customFormat="1" hidden="1" customHeight="1" spans="1:24">
      <c r="A3341" s="9">
        <v>3340</v>
      </c>
      <c r="B3341" s="121">
        <v>44317</v>
      </c>
      <c r="C3341" s="9" t="s">
        <v>7675</v>
      </c>
      <c r="D3341" s="9" t="s">
        <v>7676</v>
      </c>
      <c r="E3341" s="9" t="s">
        <v>6203</v>
      </c>
      <c r="F3341" s="9" t="s">
        <v>6208</v>
      </c>
      <c r="G3341" s="9" t="str">
        <f t="shared" si="378"/>
        <v>厚坡镇磙子沟村</v>
      </c>
      <c r="H3341" s="9" t="s">
        <v>6209</v>
      </c>
      <c r="I3341" s="9">
        <v>1</v>
      </c>
      <c r="J3341" s="9">
        <v>0</v>
      </c>
      <c r="K3341" s="9">
        <v>1</v>
      </c>
      <c r="L3341" s="9">
        <v>0</v>
      </c>
      <c r="M3341" s="9">
        <f t="shared" si="379"/>
        <v>0</v>
      </c>
      <c r="N3341" s="9">
        <f t="shared" si="380"/>
        <v>300</v>
      </c>
      <c r="O3341" s="9">
        <f t="shared" si="381"/>
        <v>0</v>
      </c>
      <c r="P3341" s="125">
        <f t="shared" si="382"/>
        <v>300</v>
      </c>
      <c r="Q3341" s="127">
        <f t="shared" si="383"/>
        <v>598</v>
      </c>
      <c r="R3341" s="128">
        <f t="shared" si="384"/>
        <v>898</v>
      </c>
      <c r="S3341" s="4" t="str">
        <f>VLOOKUP(D3341,[2]Sheet1!$F$1:$J$65536,5,0)</f>
        <v>623059486702714197</v>
      </c>
      <c r="T3341" s="4" t="str">
        <f>VLOOKUP(D3341,[1]Sheet1!$F$1:$H$65536,3,0)</f>
        <v>宋小菊</v>
      </c>
      <c r="U3341" s="4"/>
      <c r="V3341" s="4"/>
      <c r="W3341" s="4"/>
      <c r="X3341" s="4"/>
    </row>
    <row r="3342" s="112" customFormat="1" hidden="1" customHeight="1" spans="1:24">
      <c r="A3342" s="119">
        <v>3341</v>
      </c>
      <c r="B3342" s="137">
        <v>44354</v>
      </c>
      <c r="C3342" s="119" t="s">
        <v>7677</v>
      </c>
      <c r="D3342" s="119" t="s">
        <v>7678</v>
      </c>
      <c r="E3342" s="119" t="s">
        <v>154</v>
      </c>
      <c r="F3342" s="119" t="s">
        <v>856</v>
      </c>
      <c r="G3342" s="119" t="str">
        <f t="shared" si="378"/>
        <v>荆紫关镇庙岭村</v>
      </c>
      <c r="H3342" s="119" t="s">
        <v>857</v>
      </c>
      <c r="I3342" s="119">
        <v>1</v>
      </c>
      <c r="J3342" s="119">
        <v>1</v>
      </c>
      <c r="K3342" s="126">
        <v>0</v>
      </c>
      <c r="L3342" s="126">
        <v>0</v>
      </c>
      <c r="M3342" s="126">
        <f t="shared" si="379"/>
        <v>75</v>
      </c>
      <c r="N3342" s="126">
        <f t="shared" si="380"/>
        <v>0</v>
      </c>
      <c r="O3342" s="126">
        <f t="shared" si="381"/>
        <v>0</v>
      </c>
      <c r="P3342" s="124">
        <f t="shared" si="382"/>
        <v>75</v>
      </c>
      <c r="Q3342" s="124">
        <f t="shared" si="383"/>
        <v>598</v>
      </c>
      <c r="R3342" s="124">
        <f t="shared" si="384"/>
        <v>673</v>
      </c>
      <c r="S3342" s="124" t="str">
        <f>VLOOKUP(D3342,[2]Sheet1!$F$1:$J$65536,5,0)</f>
        <v>6217975130011184645</v>
      </c>
      <c r="T3342" s="124" t="str">
        <f>VLOOKUP(D3342,[1]Sheet1!$F$1:$H$65536,3,0)</f>
        <v>孔明庆</v>
      </c>
      <c r="U3342" s="124"/>
      <c r="V3342" s="124"/>
      <c r="W3342" s="124"/>
      <c r="X3342" s="124"/>
    </row>
    <row r="3343" s="112" customFormat="1" hidden="1" customHeight="1" spans="1:24">
      <c r="A3343" s="119">
        <v>3342</v>
      </c>
      <c r="B3343" s="137">
        <v>44354</v>
      </c>
      <c r="C3343" s="119" t="s">
        <v>7679</v>
      </c>
      <c r="D3343" s="119"/>
      <c r="E3343" s="119" t="s">
        <v>154</v>
      </c>
      <c r="F3343" s="119" t="s">
        <v>865</v>
      </c>
      <c r="G3343" s="119" t="str">
        <f t="shared" si="378"/>
        <v>荆紫关镇娘娘庙村</v>
      </c>
      <c r="H3343" s="119" t="s">
        <v>866</v>
      </c>
      <c r="I3343" s="119">
        <v>1</v>
      </c>
      <c r="J3343" s="119">
        <v>1</v>
      </c>
      <c r="K3343" s="126">
        <v>0</v>
      </c>
      <c r="L3343" s="126">
        <v>0</v>
      </c>
      <c r="M3343" s="126">
        <f t="shared" si="379"/>
        <v>75</v>
      </c>
      <c r="N3343" s="126">
        <f t="shared" si="380"/>
        <v>0</v>
      </c>
      <c r="O3343" s="126">
        <f t="shared" si="381"/>
        <v>0</v>
      </c>
      <c r="P3343" s="124">
        <f t="shared" si="382"/>
        <v>75</v>
      </c>
      <c r="Q3343" s="124">
        <f t="shared" si="383"/>
        <v>598</v>
      </c>
      <c r="R3343" s="124">
        <f t="shared" si="384"/>
        <v>673</v>
      </c>
      <c r="S3343" s="124" t="e">
        <f>VLOOKUP(D3343,[2]Sheet1!$F$1:$J$65536,5,0)</f>
        <v>#N/A</v>
      </c>
      <c r="T3343" s="124" t="e">
        <f>VLOOKUP(D3343,[1]Sheet1!$F$1:$H$65536,3,0)</f>
        <v>#N/A</v>
      </c>
      <c r="U3343" s="124"/>
      <c r="V3343" s="124"/>
      <c r="W3343" s="124"/>
      <c r="X3343" s="124"/>
    </row>
    <row r="3344" s="113" customFormat="1" hidden="1" customHeight="1" spans="1:24">
      <c r="A3344" s="9">
        <v>3343</v>
      </c>
      <c r="B3344" s="121">
        <v>44354</v>
      </c>
      <c r="C3344" s="9" t="s">
        <v>7680</v>
      </c>
      <c r="D3344" s="9" t="s">
        <v>7681</v>
      </c>
      <c r="E3344" s="9" t="s">
        <v>7145</v>
      </c>
      <c r="F3344" s="9" t="s">
        <v>7210</v>
      </c>
      <c r="G3344" s="9" t="str">
        <f t="shared" ref="G3344:G3366" si="385">E3344&amp;F3344</f>
        <v>大石桥乡姚家湾村</v>
      </c>
      <c r="H3344" s="9" t="s">
        <v>7211</v>
      </c>
      <c r="I3344" s="9">
        <v>1</v>
      </c>
      <c r="J3344" s="9">
        <v>1</v>
      </c>
      <c r="K3344" s="9">
        <v>0</v>
      </c>
      <c r="L3344" s="9">
        <v>0</v>
      </c>
      <c r="M3344" s="9">
        <f t="shared" si="379"/>
        <v>75</v>
      </c>
      <c r="N3344" s="9">
        <f t="shared" si="380"/>
        <v>0</v>
      </c>
      <c r="O3344" s="9">
        <f t="shared" si="381"/>
        <v>0</v>
      </c>
      <c r="P3344" s="125">
        <f t="shared" si="382"/>
        <v>75</v>
      </c>
      <c r="Q3344" s="127">
        <f t="shared" si="383"/>
        <v>598</v>
      </c>
      <c r="R3344" s="128">
        <f t="shared" si="384"/>
        <v>673</v>
      </c>
      <c r="S3344" s="4" t="str">
        <f>VLOOKUP(D3344,[2]Sheet1!$F$1:$J$65536,5,0)</f>
        <v>623059486702968843</v>
      </c>
      <c r="T3344" s="4" t="str">
        <f>VLOOKUP(D3344,[1]Sheet1!$F$1:$H$65536,3,0)</f>
        <v>刘桢褀</v>
      </c>
      <c r="U3344" s="4"/>
      <c r="V3344" s="4"/>
      <c r="W3344" s="4"/>
      <c r="X3344" s="4"/>
    </row>
    <row r="3345" s="113" customFormat="1" hidden="1" customHeight="1" spans="1:24">
      <c r="A3345" s="9">
        <v>3344</v>
      </c>
      <c r="B3345" s="121">
        <v>44354</v>
      </c>
      <c r="C3345" s="9" t="s">
        <v>7682</v>
      </c>
      <c r="D3345" s="9" t="s">
        <v>7683</v>
      </c>
      <c r="E3345" s="9" t="s">
        <v>2784</v>
      </c>
      <c r="F3345" s="9" t="s">
        <v>2785</v>
      </c>
      <c r="G3345" s="9" t="str">
        <f t="shared" si="385"/>
        <v>上集镇缸窑村</v>
      </c>
      <c r="H3345" s="9" t="s">
        <v>2786</v>
      </c>
      <c r="I3345" s="9">
        <v>1</v>
      </c>
      <c r="J3345" s="9">
        <v>1</v>
      </c>
      <c r="K3345" s="9">
        <v>0</v>
      </c>
      <c r="L3345" s="9">
        <v>0</v>
      </c>
      <c r="M3345" s="9">
        <f t="shared" si="379"/>
        <v>75</v>
      </c>
      <c r="N3345" s="9">
        <f t="shared" si="380"/>
        <v>0</v>
      </c>
      <c r="O3345" s="9">
        <f t="shared" si="381"/>
        <v>0</v>
      </c>
      <c r="P3345" s="125">
        <f t="shared" si="382"/>
        <v>75</v>
      </c>
      <c r="Q3345" s="127">
        <f t="shared" si="383"/>
        <v>598</v>
      </c>
      <c r="R3345" s="128">
        <f t="shared" si="384"/>
        <v>673</v>
      </c>
      <c r="S3345" s="4" t="str">
        <f>VLOOKUP(D3345,[2]Sheet1!$F$1:$J$65536,5,0)</f>
        <v>6228230975968502266</v>
      </c>
      <c r="T3345" s="4" t="str">
        <f>VLOOKUP(D3345,[1]Sheet1!$F$1:$H$65536,3,0)</f>
        <v>孙敏岐</v>
      </c>
      <c r="U3345" s="4"/>
      <c r="V3345" s="4"/>
      <c r="W3345" s="4"/>
      <c r="X3345" s="4"/>
    </row>
    <row r="3346" s="113" customFormat="1" hidden="1" customHeight="1" spans="1:24">
      <c r="A3346" s="9">
        <v>3345</v>
      </c>
      <c r="B3346" s="121">
        <v>44354</v>
      </c>
      <c r="C3346" s="9" t="s">
        <v>7684</v>
      </c>
      <c r="D3346" s="9" t="s">
        <v>7685</v>
      </c>
      <c r="E3346" s="9" t="s">
        <v>51</v>
      </c>
      <c r="F3346" s="9" t="s">
        <v>1505</v>
      </c>
      <c r="G3346" s="9" t="str">
        <f t="shared" si="385"/>
        <v>九重镇水闸村</v>
      </c>
      <c r="H3346" s="9" t="s">
        <v>1506</v>
      </c>
      <c r="I3346" s="9">
        <v>1</v>
      </c>
      <c r="J3346" s="9">
        <v>0</v>
      </c>
      <c r="K3346" s="9">
        <v>1</v>
      </c>
      <c r="L3346" s="9">
        <v>0</v>
      </c>
      <c r="M3346" s="9">
        <f t="shared" si="379"/>
        <v>0</v>
      </c>
      <c r="N3346" s="9">
        <f t="shared" si="380"/>
        <v>300</v>
      </c>
      <c r="O3346" s="9">
        <f t="shared" si="381"/>
        <v>0</v>
      </c>
      <c r="P3346" s="125">
        <f t="shared" si="382"/>
        <v>300</v>
      </c>
      <c r="Q3346" s="127">
        <f t="shared" si="383"/>
        <v>598</v>
      </c>
      <c r="R3346" s="128">
        <f t="shared" si="384"/>
        <v>898</v>
      </c>
      <c r="S3346" s="4" t="str">
        <f>VLOOKUP(D3346,[2]Sheet1!$F$1:$J$65536,5,0)</f>
        <v>6228230975970318966</v>
      </c>
      <c r="T3346" s="4" t="str">
        <f>VLOOKUP(D3346,[1]Sheet1!$F$1:$H$65536,3,0)</f>
        <v>张雪林</v>
      </c>
      <c r="U3346" s="4"/>
      <c r="V3346" s="4"/>
      <c r="W3346" s="4"/>
      <c r="X3346" s="4"/>
    </row>
    <row r="3347" s="113" customFormat="1" hidden="1" customHeight="1" spans="1:24">
      <c r="A3347" s="9">
        <v>3346</v>
      </c>
      <c r="B3347" s="121">
        <v>44354</v>
      </c>
      <c r="C3347" s="9" t="s">
        <v>7686</v>
      </c>
      <c r="D3347" s="9" t="s">
        <v>7687</v>
      </c>
      <c r="E3347" s="9" t="s">
        <v>51</v>
      </c>
      <c r="F3347" s="9" t="s">
        <v>1515</v>
      </c>
      <c r="G3347" s="9" t="str">
        <f t="shared" si="385"/>
        <v>九重镇王楼村</v>
      </c>
      <c r="H3347" s="9" t="s">
        <v>1516</v>
      </c>
      <c r="I3347" s="9">
        <v>1</v>
      </c>
      <c r="J3347" s="9">
        <v>1</v>
      </c>
      <c r="K3347" s="9">
        <v>0</v>
      </c>
      <c r="L3347" s="9">
        <v>0</v>
      </c>
      <c r="M3347" s="9">
        <f t="shared" si="379"/>
        <v>75</v>
      </c>
      <c r="N3347" s="9">
        <f t="shared" si="380"/>
        <v>0</v>
      </c>
      <c r="O3347" s="9">
        <f t="shared" si="381"/>
        <v>0</v>
      </c>
      <c r="P3347" s="125">
        <f t="shared" si="382"/>
        <v>75</v>
      </c>
      <c r="Q3347" s="127">
        <f t="shared" si="383"/>
        <v>598</v>
      </c>
      <c r="R3347" s="128">
        <f t="shared" si="384"/>
        <v>673</v>
      </c>
      <c r="S3347" s="4" t="str">
        <f>VLOOKUP(D3347,[2]Sheet1!$F$1:$J$65536,5,0)</f>
        <v>623059486702332172</v>
      </c>
      <c r="T3347" s="4" t="str">
        <f>VLOOKUP(D3347,[1]Sheet1!$F$1:$H$65536,3,0)</f>
        <v>王鹏</v>
      </c>
      <c r="U3347" s="4"/>
      <c r="V3347" s="4"/>
      <c r="W3347" s="4"/>
      <c r="X3347" s="4"/>
    </row>
    <row r="3348" s="113" customFormat="1" hidden="1" customHeight="1" spans="1:24">
      <c r="A3348" s="9">
        <v>3347</v>
      </c>
      <c r="B3348" s="121">
        <v>44354</v>
      </c>
      <c r="C3348" s="9" t="s">
        <v>7688</v>
      </c>
      <c r="D3348" s="9" t="s">
        <v>7689</v>
      </c>
      <c r="E3348" s="9" t="s">
        <v>51</v>
      </c>
      <c r="F3348" s="9" t="s">
        <v>1515</v>
      </c>
      <c r="G3348" s="9" t="str">
        <f t="shared" si="385"/>
        <v>九重镇王楼村</v>
      </c>
      <c r="H3348" s="9" t="s">
        <v>1516</v>
      </c>
      <c r="I3348" s="9">
        <v>1</v>
      </c>
      <c r="J3348" s="9">
        <v>0</v>
      </c>
      <c r="K3348" s="9">
        <v>0</v>
      </c>
      <c r="L3348" s="9">
        <v>1</v>
      </c>
      <c r="M3348" s="9">
        <f t="shared" si="379"/>
        <v>0</v>
      </c>
      <c r="N3348" s="9">
        <f t="shared" si="380"/>
        <v>0</v>
      </c>
      <c r="O3348" s="9">
        <f t="shared" si="381"/>
        <v>600</v>
      </c>
      <c r="P3348" s="125">
        <f t="shared" si="382"/>
        <v>600</v>
      </c>
      <c r="Q3348" s="127">
        <f t="shared" si="383"/>
        <v>598</v>
      </c>
      <c r="R3348" s="128">
        <f t="shared" si="384"/>
        <v>1198</v>
      </c>
      <c r="S3348" s="4" t="str">
        <f>VLOOKUP(D3348,[2]Sheet1!$F$1:$J$65536,5,0)</f>
        <v>623059486702977646</v>
      </c>
      <c r="T3348" s="4" t="str">
        <f>VLOOKUP(D3348,[1]Sheet1!$F$1:$H$65536,3,0)</f>
        <v>王光伟</v>
      </c>
      <c r="U3348" s="4"/>
      <c r="V3348" s="4"/>
      <c r="W3348" s="4"/>
      <c r="X3348" s="4"/>
    </row>
    <row r="3349" s="113" customFormat="1" hidden="1" customHeight="1" spans="1:24">
      <c r="A3349" s="9">
        <v>3348</v>
      </c>
      <c r="B3349" s="121">
        <v>44354</v>
      </c>
      <c r="C3349" s="9" t="s">
        <v>7690</v>
      </c>
      <c r="D3349" s="9" t="s">
        <v>7691</v>
      </c>
      <c r="E3349" s="9" t="s">
        <v>2784</v>
      </c>
      <c r="F3349" s="9" t="s">
        <v>2909</v>
      </c>
      <c r="G3349" s="9" t="str">
        <f t="shared" si="385"/>
        <v>上集镇娃鱼河村</v>
      </c>
      <c r="H3349" s="9" t="s">
        <v>2910</v>
      </c>
      <c r="I3349" s="9">
        <v>1</v>
      </c>
      <c r="J3349" s="9">
        <v>1</v>
      </c>
      <c r="K3349" s="9">
        <v>0</v>
      </c>
      <c r="L3349" s="9">
        <v>0</v>
      </c>
      <c r="M3349" s="9">
        <f t="shared" si="379"/>
        <v>75</v>
      </c>
      <c r="N3349" s="9">
        <f t="shared" si="380"/>
        <v>0</v>
      </c>
      <c r="O3349" s="9">
        <f t="shared" si="381"/>
        <v>0</v>
      </c>
      <c r="P3349" s="125">
        <f t="shared" si="382"/>
        <v>75</v>
      </c>
      <c r="Q3349" s="127">
        <f t="shared" si="383"/>
        <v>598</v>
      </c>
      <c r="R3349" s="128">
        <f t="shared" si="384"/>
        <v>673</v>
      </c>
      <c r="S3349" s="4" t="str">
        <f>VLOOKUP(D3349,[2]Sheet1!$F$1:$J$65536,5,0)</f>
        <v>6228230975967111069</v>
      </c>
      <c r="T3349" s="4" t="str">
        <f>VLOOKUP(D3349,[1]Sheet1!$F$1:$H$65536,3,0)</f>
        <v>李宏文</v>
      </c>
      <c r="U3349" s="4"/>
      <c r="V3349" s="4"/>
      <c r="W3349" s="4"/>
      <c r="X3349" s="4"/>
    </row>
    <row r="3350" s="113" customFormat="1" hidden="1" customHeight="1" spans="1:24">
      <c r="A3350" s="9">
        <v>3349</v>
      </c>
      <c r="B3350" s="121">
        <v>44354</v>
      </c>
      <c r="C3350" s="9" t="s">
        <v>1112</v>
      </c>
      <c r="D3350" s="9" t="s">
        <v>7692</v>
      </c>
      <c r="E3350" s="9" t="s">
        <v>2784</v>
      </c>
      <c r="F3350" s="9" t="s">
        <v>2909</v>
      </c>
      <c r="G3350" s="9" t="str">
        <f t="shared" si="385"/>
        <v>上集镇娃鱼河村</v>
      </c>
      <c r="H3350" s="9" t="s">
        <v>2910</v>
      </c>
      <c r="I3350" s="9">
        <v>1</v>
      </c>
      <c r="J3350" s="9">
        <v>1</v>
      </c>
      <c r="K3350" s="9">
        <v>0</v>
      </c>
      <c r="L3350" s="9">
        <v>0</v>
      </c>
      <c r="M3350" s="9">
        <f t="shared" si="379"/>
        <v>75</v>
      </c>
      <c r="N3350" s="9">
        <f t="shared" si="380"/>
        <v>0</v>
      </c>
      <c r="O3350" s="9">
        <f t="shared" si="381"/>
        <v>0</v>
      </c>
      <c r="P3350" s="125">
        <f t="shared" si="382"/>
        <v>75</v>
      </c>
      <c r="Q3350" s="127">
        <f t="shared" si="383"/>
        <v>598</v>
      </c>
      <c r="R3350" s="128">
        <f t="shared" si="384"/>
        <v>673</v>
      </c>
      <c r="S3350" s="4" t="str">
        <f>VLOOKUP(D3350,[2]Sheet1!$F$1:$J$65536,5,0)</f>
        <v>6228230975967137767</v>
      </c>
      <c r="T3350" s="4" t="str">
        <f>VLOOKUP(D3350,[1]Sheet1!$F$1:$H$65536,3,0)</f>
        <v>王国华</v>
      </c>
      <c r="U3350" s="4"/>
      <c r="V3350" s="4"/>
      <c r="W3350" s="4"/>
      <c r="X3350" s="4"/>
    </row>
    <row r="3351" s="113" customFormat="1" hidden="1" customHeight="1" spans="1:24">
      <c r="A3351" s="9">
        <v>3350</v>
      </c>
      <c r="B3351" s="121">
        <v>44354</v>
      </c>
      <c r="C3351" s="9" t="s">
        <v>7693</v>
      </c>
      <c r="D3351" s="9" t="s">
        <v>7694</v>
      </c>
      <c r="E3351" s="9" t="s">
        <v>2784</v>
      </c>
      <c r="F3351" s="9" t="s">
        <v>2897</v>
      </c>
      <c r="G3351" s="9" t="str">
        <f t="shared" si="385"/>
        <v>上集镇梁洼社区</v>
      </c>
      <c r="H3351" s="9" t="s">
        <v>2898</v>
      </c>
      <c r="I3351" s="9">
        <v>1</v>
      </c>
      <c r="J3351" s="9">
        <v>0</v>
      </c>
      <c r="K3351" s="9">
        <v>0</v>
      </c>
      <c r="L3351" s="9">
        <v>1</v>
      </c>
      <c r="M3351" s="9">
        <f t="shared" si="379"/>
        <v>0</v>
      </c>
      <c r="N3351" s="9">
        <f t="shared" si="380"/>
        <v>0</v>
      </c>
      <c r="O3351" s="9">
        <f t="shared" si="381"/>
        <v>600</v>
      </c>
      <c r="P3351" s="125">
        <f t="shared" si="382"/>
        <v>600</v>
      </c>
      <c r="Q3351" s="127">
        <f t="shared" si="383"/>
        <v>598</v>
      </c>
      <c r="R3351" s="128">
        <f t="shared" si="384"/>
        <v>1198</v>
      </c>
      <c r="S3351" s="4" t="str">
        <f>VLOOKUP(D3351,[2]Sheet1!$F$1:$J$65536,5,0)</f>
        <v>623059486701144800</v>
      </c>
      <c r="T3351" s="4" t="str">
        <f>VLOOKUP(D3351,[1]Sheet1!$F$1:$H$65536,3,0)</f>
        <v>尹焕娃</v>
      </c>
      <c r="U3351" s="4"/>
      <c r="V3351" s="4"/>
      <c r="W3351" s="4"/>
      <c r="X3351" s="4"/>
    </row>
    <row r="3352" s="113" customFormat="1" hidden="1" customHeight="1" spans="1:24">
      <c r="A3352" s="9">
        <v>3351</v>
      </c>
      <c r="B3352" s="121">
        <v>44354</v>
      </c>
      <c r="C3352" s="9" t="s">
        <v>7695</v>
      </c>
      <c r="D3352" s="9" t="s">
        <v>7696</v>
      </c>
      <c r="E3352" s="9" t="s">
        <v>2784</v>
      </c>
      <c r="F3352" s="9" t="s">
        <v>2897</v>
      </c>
      <c r="G3352" s="9" t="str">
        <f t="shared" si="385"/>
        <v>上集镇梁洼社区</v>
      </c>
      <c r="H3352" s="9" t="s">
        <v>2898</v>
      </c>
      <c r="I3352" s="9">
        <v>1</v>
      </c>
      <c r="J3352" s="9">
        <v>1</v>
      </c>
      <c r="K3352" s="9">
        <v>0</v>
      </c>
      <c r="L3352" s="9">
        <v>0</v>
      </c>
      <c r="M3352" s="9">
        <f t="shared" si="379"/>
        <v>75</v>
      </c>
      <c r="N3352" s="9">
        <f t="shared" si="380"/>
        <v>0</v>
      </c>
      <c r="O3352" s="9">
        <f t="shared" si="381"/>
        <v>0</v>
      </c>
      <c r="P3352" s="125">
        <f t="shared" si="382"/>
        <v>75</v>
      </c>
      <c r="Q3352" s="127">
        <f t="shared" si="383"/>
        <v>598</v>
      </c>
      <c r="R3352" s="128">
        <f t="shared" si="384"/>
        <v>673</v>
      </c>
      <c r="S3352" s="4" t="str">
        <f>VLOOKUP(D3352,[2]Sheet1!$F$1:$J$65536,5,0)</f>
        <v>6228230975967844065</v>
      </c>
      <c r="T3352" s="4" t="str">
        <f>VLOOKUP(D3352,[1]Sheet1!$F$1:$H$65536,3,0)</f>
        <v>梁中建</v>
      </c>
      <c r="U3352" s="4"/>
      <c r="V3352" s="4"/>
      <c r="W3352" s="4"/>
      <c r="X3352" s="4"/>
    </row>
    <row r="3353" s="113" customFormat="1" hidden="1" customHeight="1" spans="1:24">
      <c r="A3353" s="9">
        <v>3352</v>
      </c>
      <c r="B3353" s="121">
        <v>44354</v>
      </c>
      <c r="C3353" s="9" t="s">
        <v>7697</v>
      </c>
      <c r="D3353" s="9" t="s">
        <v>7698</v>
      </c>
      <c r="E3353" s="9" t="s">
        <v>2784</v>
      </c>
      <c r="F3353" s="9" t="s">
        <v>3005</v>
      </c>
      <c r="G3353" s="9" t="str">
        <f t="shared" si="385"/>
        <v>上集镇大龙村</v>
      </c>
      <c r="H3353" s="9" t="s">
        <v>3006</v>
      </c>
      <c r="I3353" s="9">
        <v>1</v>
      </c>
      <c r="J3353" s="9">
        <v>0</v>
      </c>
      <c r="K3353" s="9">
        <v>1</v>
      </c>
      <c r="L3353" s="9">
        <v>0</v>
      </c>
      <c r="M3353" s="9">
        <f t="shared" si="379"/>
        <v>0</v>
      </c>
      <c r="N3353" s="9">
        <f t="shared" si="380"/>
        <v>300</v>
      </c>
      <c r="O3353" s="9">
        <f t="shared" si="381"/>
        <v>0</v>
      </c>
      <c r="P3353" s="125">
        <f t="shared" si="382"/>
        <v>300</v>
      </c>
      <c r="Q3353" s="127">
        <f t="shared" si="383"/>
        <v>598</v>
      </c>
      <c r="R3353" s="128">
        <f t="shared" si="384"/>
        <v>898</v>
      </c>
      <c r="S3353" s="4" t="str">
        <f>VLOOKUP(D3353,[2]Sheet1!$F$1:$J$65536,5,0)</f>
        <v>623059486702531872</v>
      </c>
      <c r="T3353" s="4" t="str">
        <f>VLOOKUP(D3353,[1]Sheet1!$F$1:$H$65536,3,0)</f>
        <v>全牛娃</v>
      </c>
      <c r="U3353" s="4"/>
      <c r="V3353" s="4"/>
      <c r="W3353" s="4"/>
      <c r="X3353" s="4"/>
    </row>
    <row r="3354" s="113" customFormat="1" hidden="1" customHeight="1" spans="1:24">
      <c r="A3354" s="9">
        <v>3353</v>
      </c>
      <c r="B3354" s="121">
        <v>44354</v>
      </c>
      <c r="C3354" s="9" t="s">
        <v>7699</v>
      </c>
      <c r="D3354" s="9" t="s">
        <v>7700</v>
      </c>
      <c r="E3354" s="9" t="s">
        <v>2784</v>
      </c>
      <c r="F3354" s="9" t="s">
        <v>3005</v>
      </c>
      <c r="G3354" s="9" t="str">
        <f t="shared" si="385"/>
        <v>上集镇大龙村</v>
      </c>
      <c r="H3354" s="9" t="s">
        <v>3006</v>
      </c>
      <c r="I3354" s="9">
        <v>1</v>
      </c>
      <c r="J3354" s="9">
        <v>0</v>
      </c>
      <c r="K3354" s="9">
        <v>1</v>
      </c>
      <c r="L3354" s="9">
        <v>0</v>
      </c>
      <c r="M3354" s="9">
        <f t="shared" si="379"/>
        <v>0</v>
      </c>
      <c r="N3354" s="9">
        <f t="shared" si="380"/>
        <v>300</v>
      </c>
      <c r="O3354" s="9">
        <f t="shared" si="381"/>
        <v>0</v>
      </c>
      <c r="P3354" s="125">
        <f t="shared" si="382"/>
        <v>300</v>
      </c>
      <c r="Q3354" s="127">
        <f t="shared" si="383"/>
        <v>598</v>
      </c>
      <c r="R3354" s="128">
        <f t="shared" si="384"/>
        <v>898</v>
      </c>
      <c r="S3354" s="4" t="str">
        <f>VLOOKUP(D3354,[2]Sheet1!$F$1:$J$65536,5,0)</f>
        <v>6228230975967333168</v>
      </c>
      <c r="T3354" s="4" t="str">
        <f>VLOOKUP(D3354,[1]Sheet1!$F$1:$H$65536,3,0)</f>
        <v>付建华</v>
      </c>
      <c r="U3354" s="4"/>
      <c r="V3354" s="4"/>
      <c r="W3354" s="4"/>
      <c r="X3354" s="4"/>
    </row>
    <row r="3355" s="113" customFormat="1" hidden="1" customHeight="1" spans="1:24">
      <c r="A3355" s="9">
        <v>3354</v>
      </c>
      <c r="B3355" s="121">
        <v>44354</v>
      </c>
      <c r="C3355" s="9" t="s">
        <v>7701</v>
      </c>
      <c r="D3355" s="9" t="s">
        <v>7702</v>
      </c>
      <c r="E3355" s="9" t="s">
        <v>2784</v>
      </c>
      <c r="F3355" s="9" t="s">
        <v>2797</v>
      </c>
      <c r="G3355" s="9" t="str">
        <f t="shared" si="385"/>
        <v>上集镇陈庄村</v>
      </c>
      <c r="H3355" s="9" t="s">
        <v>6286</v>
      </c>
      <c r="I3355" s="9">
        <v>1</v>
      </c>
      <c r="J3355" s="9">
        <v>0</v>
      </c>
      <c r="K3355" s="9">
        <v>1</v>
      </c>
      <c r="L3355" s="9">
        <v>0</v>
      </c>
      <c r="M3355" s="9">
        <f t="shared" si="379"/>
        <v>0</v>
      </c>
      <c r="N3355" s="9">
        <f t="shared" si="380"/>
        <v>300</v>
      </c>
      <c r="O3355" s="9">
        <f t="shared" si="381"/>
        <v>0</v>
      </c>
      <c r="P3355" s="125">
        <f t="shared" si="382"/>
        <v>300</v>
      </c>
      <c r="Q3355" s="127">
        <f t="shared" si="383"/>
        <v>598</v>
      </c>
      <c r="R3355" s="128">
        <f t="shared" si="384"/>
        <v>898</v>
      </c>
      <c r="S3355" s="4" t="str">
        <f>VLOOKUP(D3355,[2]Sheet1!$F$1:$J$65536,5,0)</f>
        <v>623059486702897158</v>
      </c>
      <c r="T3355" s="4" t="str">
        <f>VLOOKUP(D3355,[1]Sheet1!$F$1:$H$65536,3,0)</f>
        <v>闫子强</v>
      </c>
      <c r="U3355" s="4"/>
      <c r="V3355" s="4"/>
      <c r="W3355" s="4"/>
      <c r="X3355" s="4"/>
    </row>
    <row r="3356" s="113" customFormat="1" hidden="1" customHeight="1" spans="1:24">
      <c r="A3356" s="9">
        <v>3355</v>
      </c>
      <c r="B3356" s="96">
        <v>2021.1</v>
      </c>
      <c r="C3356" s="9" t="s">
        <v>7703</v>
      </c>
      <c r="D3356" s="9" t="s">
        <v>7704</v>
      </c>
      <c r="E3356" s="9" t="s">
        <v>163</v>
      </c>
      <c r="F3356" s="9" t="s">
        <v>182</v>
      </c>
      <c r="G3356" s="9" t="str">
        <f t="shared" si="385"/>
        <v>仓房镇刘裴村</v>
      </c>
      <c r="H3356" s="9" t="s">
        <v>183</v>
      </c>
      <c r="I3356" s="9">
        <v>1</v>
      </c>
      <c r="J3356" s="9">
        <v>0</v>
      </c>
      <c r="K3356" s="9">
        <v>0</v>
      </c>
      <c r="L3356" s="9">
        <v>1</v>
      </c>
      <c r="M3356" s="9">
        <f t="shared" si="379"/>
        <v>0</v>
      </c>
      <c r="N3356" s="9">
        <f t="shared" si="380"/>
        <v>0</v>
      </c>
      <c r="O3356" s="9">
        <f t="shared" si="381"/>
        <v>600</v>
      </c>
      <c r="P3356" s="125">
        <f t="shared" si="382"/>
        <v>600</v>
      </c>
      <c r="Q3356" s="127">
        <f t="shared" si="383"/>
        <v>598</v>
      </c>
      <c r="R3356" s="128">
        <f t="shared" si="384"/>
        <v>1198</v>
      </c>
      <c r="S3356" s="4" t="str">
        <f>VLOOKUP(D3356,[2]Sheet1!$F$1:$J$65536,5,0)</f>
        <v>623059486700431075</v>
      </c>
      <c r="T3356" s="4" t="str">
        <f>VLOOKUP(D3356,[1]Sheet1!$F$1:$H$65536,3,0)</f>
        <v>刘绍成</v>
      </c>
      <c r="U3356" s="4"/>
      <c r="V3356" s="4"/>
      <c r="W3356" s="4"/>
      <c r="X3356" s="4"/>
    </row>
    <row r="3357" s="112" customFormat="1" hidden="1" customHeight="1" spans="1:24">
      <c r="A3357" s="119">
        <v>3356</v>
      </c>
      <c r="B3357" s="120">
        <v>2021.7</v>
      </c>
      <c r="C3357" s="119" t="s">
        <v>7705</v>
      </c>
      <c r="D3357" s="119" t="s">
        <v>7706</v>
      </c>
      <c r="E3357" s="119" t="s">
        <v>154</v>
      </c>
      <c r="F3357" s="119" t="s">
        <v>885</v>
      </c>
      <c r="G3357" s="119" t="str">
        <f t="shared" si="385"/>
        <v>荆紫关镇小寺沟村</v>
      </c>
      <c r="H3357" s="119" t="s">
        <v>886</v>
      </c>
      <c r="I3357" s="119">
        <v>1</v>
      </c>
      <c r="J3357" s="119">
        <v>0</v>
      </c>
      <c r="K3357" s="126">
        <v>1</v>
      </c>
      <c r="L3357" s="126">
        <v>0</v>
      </c>
      <c r="M3357" s="126">
        <f t="shared" si="379"/>
        <v>0</v>
      </c>
      <c r="N3357" s="126">
        <f t="shared" si="380"/>
        <v>300</v>
      </c>
      <c r="O3357" s="126">
        <f t="shared" si="381"/>
        <v>0</v>
      </c>
      <c r="P3357" s="124">
        <f t="shared" si="382"/>
        <v>300</v>
      </c>
      <c r="Q3357" s="124">
        <f t="shared" si="383"/>
        <v>598</v>
      </c>
      <c r="R3357" s="124">
        <f t="shared" si="384"/>
        <v>898</v>
      </c>
      <c r="S3357" s="124" t="str">
        <f>VLOOKUP(D3357,[2]Sheet1!$F$1:$J$65536,5,0)</f>
        <v>6217975130011164761</v>
      </c>
      <c r="T3357" s="124" t="str">
        <f>VLOOKUP(D3357,[1]Sheet1!$F$1:$H$65536,3,0)</f>
        <v>马俊鹏</v>
      </c>
      <c r="U3357" s="124"/>
      <c r="V3357" s="124"/>
      <c r="W3357" s="124"/>
      <c r="X3357" s="124"/>
    </row>
    <row r="3358" s="113" customFormat="1" hidden="1" customHeight="1" spans="1:24">
      <c r="A3358" s="9">
        <v>3357</v>
      </c>
      <c r="B3358" s="96">
        <v>2021.7</v>
      </c>
      <c r="C3358" s="9" t="s">
        <v>7707</v>
      </c>
      <c r="D3358" s="9" t="s">
        <v>7708</v>
      </c>
      <c r="E3358" s="9" t="s">
        <v>126</v>
      </c>
      <c r="F3358" s="9" t="s">
        <v>5378</v>
      </c>
      <c r="G3358" s="9" t="str">
        <f t="shared" si="385"/>
        <v>马蹬镇孙庄村</v>
      </c>
      <c r="H3358" s="9">
        <v>4113261234</v>
      </c>
      <c r="I3358" s="9">
        <v>1</v>
      </c>
      <c r="J3358" s="9">
        <v>1</v>
      </c>
      <c r="K3358" s="9">
        <v>0</v>
      </c>
      <c r="L3358" s="9">
        <v>0</v>
      </c>
      <c r="M3358" s="9">
        <f t="shared" si="379"/>
        <v>75</v>
      </c>
      <c r="N3358" s="9">
        <f t="shared" si="380"/>
        <v>0</v>
      </c>
      <c r="O3358" s="9">
        <f t="shared" si="381"/>
        <v>0</v>
      </c>
      <c r="P3358" s="125">
        <f t="shared" si="382"/>
        <v>75</v>
      </c>
      <c r="Q3358" s="127">
        <f t="shared" si="383"/>
        <v>598</v>
      </c>
      <c r="R3358" s="128">
        <f t="shared" si="384"/>
        <v>673</v>
      </c>
      <c r="S3358" s="4" t="str">
        <f>VLOOKUP(D3358,[2]Sheet1!$F$1:$J$65536,5,0)</f>
        <v>623059486700254212</v>
      </c>
      <c r="T3358" s="4" t="str">
        <f>VLOOKUP(D3358,[1]Sheet1!$F$1:$H$65536,3,0)</f>
        <v>徐照宏</v>
      </c>
      <c r="U3358" s="4"/>
      <c r="V3358" s="4"/>
      <c r="W3358" s="4"/>
      <c r="X3358" s="4"/>
    </row>
    <row r="3359" s="113" customFormat="1" hidden="1" customHeight="1" spans="1:24">
      <c r="A3359" s="9">
        <v>3358</v>
      </c>
      <c r="B3359" s="96">
        <v>2021.7</v>
      </c>
      <c r="C3359" s="9" t="s">
        <v>7709</v>
      </c>
      <c r="D3359" s="9" t="s">
        <v>7710</v>
      </c>
      <c r="E3359" s="9" t="s">
        <v>126</v>
      </c>
      <c r="F3359" s="9" t="s">
        <v>5386</v>
      </c>
      <c r="G3359" s="9" t="str">
        <f t="shared" si="385"/>
        <v>马蹬镇马家村</v>
      </c>
      <c r="H3359" s="9">
        <v>4113261230</v>
      </c>
      <c r="I3359" s="9">
        <v>1</v>
      </c>
      <c r="J3359" s="9">
        <v>0</v>
      </c>
      <c r="K3359" s="9">
        <v>1</v>
      </c>
      <c r="L3359" s="9">
        <v>0</v>
      </c>
      <c r="M3359" s="9">
        <f t="shared" si="379"/>
        <v>0</v>
      </c>
      <c r="N3359" s="9">
        <f t="shared" si="380"/>
        <v>300</v>
      </c>
      <c r="O3359" s="9">
        <f t="shared" si="381"/>
        <v>0</v>
      </c>
      <c r="P3359" s="125">
        <f t="shared" si="382"/>
        <v>300</v>
      </c>
      <c r="Q3359" s="127">
        <f t="shared" si="383"/>
        <v>598</v>
      </c>
      <c r="R3359" s="128">
        <f t="shared" si="384"/>
        <v>898</v>
      </c>
      <c r="S3359" s="4" t="str">
        <f>VLOOKUP(D3359,[2]Sheet1!$F$1:$J$65536,5,0)</f>
        <v>623059486701110884</v>
      </c>
      <c r="T3359" s="4" t="str">
        <f>VLOOKUP(D3359,[1]Sheet1!$F$1:$H$65536,3,0)</f>
        <v>王朝占</v>
      </c>
      <c r="U3359" s="4"/>
      <c r="V3359" s="4"/>
      <c r="W3359" s="4"/>
      <c r="X3359" s="4"/>
    </row>
    <row r="3360" s="113" customFormat="1" hidden="1" customHeight="1" spans="1:24">
      <c r="A3360" s="9">
        <v>3359</v>
      </c>
      <c r="B3360" s="138">
        <v>2021.07</v>
      </c>
      <c r="C3360" s="9" t="s">
        <v>7711</v>
      </c>
      <c r="D3360" s="9" t="s">
        <v>7712</v>
      </c>
      <c r="E3360" s="9" t="s">
        <v>25</v>
      </c>
      <c r="F3360" s="9" t="s">
        <v>2232</v>
      </c>
      <c r="G3360" s="9" t="str">
        <f t="shared" si="385"/>
        <v>毛堂乡毛堂村</v>
      </c>
      <c r="H3360" s="9">
        <v>4113260411</v>
      </c>
      <c r="I3360" s="9">
        <v>1</v>
      </c>
      <c r="J3360" s="9">
        <v>0</v>
      </c>
      <c r="K3360" s="9">
        <v>1</v>
      </c>
      <c r="L3360" s="9">
        <v>0</v>
      </c>
      <c r="M3360" s="9">
        <f t="shared" si="379"/>
        <v>0</v>
      </c>
      <c r="N3360" s="9">
        <f t="shared" si="380"/>
        <v>300</v>
      </c>
      <c r="O3360" s="9">
        <f t="shared" si="381"/>
        <v>0</v>
      </c>
      <c r="P3360" s="125">
        <f t="shared" si="382"/>
        <v>300</v>
      </c>
      <c r="Q3360" s="127">
        <f t="shared" si="383"/>
        <v>598</v>
      </c>
      <c r="R3360" s="128">
        <f t="shared" si="384"/>
        <v>898</v>
      </c>
      <c r="S3360" s="4" t="str">
        <f>VLOOKUP(D3360,[2]Sheet1!$F$1:$J$65536,5,0)</f>
        <v>6217975130011261815</v>
      </c>
      <c r="T3360" s="4" t="str">
        <f>VLOOKUP(D3360,[1]Sheet1!$F$1:$H$65536,3,0)</f>
        <v>陈银锋</v>
      </c>
      <c r="U3360" s="4"/>
      <c r="V3360" s="4"/>
      <c r="W3360" s="4"/>
      <c r="X3360" s="4"/>
    </row>
    <row r="3361" s="113" customFormat="1" hidden="1" customHeight="1" spans="1:24">
      <c r="A3361" s="9">
        <v>3360</v>
      </c>
      <c r="B3361" s="96">
        <v>2021.07</v>
      </c>
      <c r="C3361" s="9" t="s">
        <v>7713</v>
      </c>
      <c r="D3361" s="9" t="s">
        <v>7714</v>
      </c>
      <c r="E3361" s="9" t="s">
        <v>25</v>
      </c>
      <c r="F3361" s="9" t="s">
        <v>2565</v>
      </c>
      <c r="G3361" s="9" t="str">
        <f t="shared" si="385"/>
        <v>毛堂乡老坟岗村</v>
      </c>
      <c r="H3361" s="9" t="s">
        <v>2566</v>
      </c>
      <c r="I3361" s="9">
        <v>1</v>
      </c>
      <c r="J3361" s="9">
        <v>1</v>
      </c>
      <c r="K3361" s="9">
        <v>0</v>
      </c>
      <c r="L3361" s="9">
        <v>0</v>
      </c>
      <c r="M3361" s="9">
        <f t="shared" si="379"/>
        <v>75</v>
      </c>
      <c r="N3361" s="9">
        <f t="shared" si="380"/>
        <v>0</v>
      </c>
      <c r="O3361" s="9">
        <f t="shared" si="381"/>
        <v>0</v>
      </c>
      <c r="P3361" s="125">
        <f t="shared" si="382"/>
        <v>75</v>
      </c>
      <c r="Q3361" s="127">
        <f t="shared" si="383"/>
        <v>598</v>
      </c>
      <c r="R3361" s="128">
        <f t="shared" si="384"/>
        <v>673</v>
      </c>
      <c r="S3361" s="4" t="str">
        <f>VLOOKUP(D3361,[2]Sheet1!$F$1:$J$65536,5,0)</f>
        <v>6217975130011272002</v>
      </c>
      <c r="T3361" s="4" t="str">
        <f>VLOOKUP(D3361,[1]Sheet1!$F$1:$H$65536,3,0)</f>
        <v>李海成</v>
      </c>
      <c r="U3361" s="4"/>
      <c r="V3361" s="4"/>
      <c r="W3361" s="4"/>
      <c r="X3361" s="4"/>
    </row>
    <row r="3362" s="114" customFormat="1" hidden="1" customHeight="1" spans="1:24">
      <c r="A3362" s="9">
        <v>3361</v>
      </c>
      <c r="B3362" s="96">
        <v>2021.7</v>
      </c>
      <c r="C3362" s="9" t="s">
        <v>7715</v>
      </c>
      <c r="D3362" s="9" t="s">
        <v>7716</v>
      </c>
      <c r="E3362" s="9" t="s">
        <v>2784</v>
      </c>
      <c r="F3362" s="9" t="s">
        <v>7717</v>
      </c>
      <c r="G3362" s="9" t="str">
        <f t="shared" si="385"/>
        <v>上集镇谢岭社区</v>
      </c>
      <c r="H3362" s="9" t="s">
        <v>7718</v>
      </c>
      <c r="I3362" s="9">
        <v>1</v>
      </c>
      <c r="J3362" s="9">
        <v>0</v>
      </c>
      <c r="K3362" s="9">
        <v>1</v>
      </c>
      <c r="L3362" s="9">
        <v>0</v>
      </c>
      <c r="M3362" s="9">
        <f t="shared" si="379"/>
        <v>0</v>
      </c>
      <c r="N3362" s="9">
        <f t="shared" si="380"/>
        <v>300</v>
      </c>
      <c r="O3362" s="9">
        <f t="shared" si="381"/>
        <v>0</v>
      </c>
      <c r="P3362" s="125">
        <f t="shared" si="382"/>
        <v>300</v>
      </c>
      <c r="Q3362" s="127">
        <f t="shared" si="383"/>
        <v>598</v>
      </c>
      <c r="R3362" s="128">
        <f t="shared" si="384"/>
        <v>898</v>
      </c>
      <c r="S3362" s="130" t="str">
        <f>VLOOKUP(D3362,[2]Sheet1!$F$1:$J$65536,5,0)</f>
        <v>623059486701756413</v>
      </c>
      <c r="T3362" s="130" t="str">
        <f>VLOOKUP(D3362,[1]Sheet1!$F$1:$H$65536,3,0)</f>
        <v>王新拴</v>
      </c>
      <c r="U3362" s="130"/>
      <c r="V3362" s="130"/>
      <c r="W3362" s="130"/>
      <c r="X3362" s="130"/>
    </row>
    <row r="3363" s="113" customFormat="1" hidden="1" customHeight="1" spans="1:24">
      <c r="A3363" s="9">
        <v>3362</v>
      </c>
      <c r="B3363" s="96">
        <v>2021.7</v>
      </c>
      <c r="C3363" s="9" t="s">
        <v>7719</v>
      </c>
      <c r="D3363" s="9" t="s">
        <v>7720</v>
      </c>
      <c r="E3363" s="9" t="s">
        <v>4729</v>
      </c>
      <c r="F3363" s="9" t="s">
        <v>4825</v>
      </c>
      <c r="G3363" s="9" t="str">
        <f t="shared" si="385"/>
        <v>滔河乡龙潭沟村</v>
      </c>
      <c r="H3363" s="9" t="s">
        <v>4826</v>
      </c>
      <c r="I3363" s="9">
        <v>1</v>
      </c>
      <c r="J3363" s="9">
        <v>1</v>
      </c>
      <c r="K3363" s="9">
        <v>0</v>
      </c>
      <c r="L3363" s="9">
        <v>0</v>
      </c>
      <c r="M3363" s="9">
        <f t="shared" si="379"/>
        <v>75</v>
      </c>
      <c r="N3363" s="9">
        <f t="shared" si="380"/>
        <v>0</v>
      </c>
      <c r="O3363" s="9">
        <f t="shared" si="381"/>
        <v>0</v>
      </c>
      <c r="P3363" s="125">
        <f t="shared" si="382"/>
        <v>75</v>
      </c>
      <c r="Q3363" s="127">
        <f t="shared" si="383"/>
        <v>598</v>
      </c>
      <c r="R3363" s="128">
        <f t="shared" si="384"/>
        <v>673</v>
      </c>
      <c r="S3363" s="4" t="str">
        <f>VLOOKUP(D3363,[2]Sheet1!$F$1:$J$65536,5,0)</f>
        <v>6217975130025826660</v>
      </c>
      <c r="T3363" s="4" t="str">
        <f>VLOOKUP(D3363,[1]Sheet1!$F$1:$H$65536,3,0)</f>
        <v>任壮壮</v>
      </c>
      <c r="U3363" s="4"/>
      <c r="V3363" s="4"/>
      <c r="W3363" s="4"/>
      <c r="X3363" s="4"/>
    </row>
    <row r="3364" s="114" customFormat="1" hidden="1" customHeight="1" spans="1:24">
      <c r="A3364" s="9">
        <v>3363</v>
      </c>
      <c r="B3364" s="96">
        <v>2021.7</v>
      </c>
      <c r="C3364" s="9" t="s">
        <v>7721</v>
      </c>
      <c r="D3364" s="9" t="s">
        <v>7722</v>
      </c>
      <c r="E3364" s="9" t="s">
        <v>326</v>
      </c>
      <c r="F3364" s="9" t="s">
        <v>7723</v>
      </c>
      <c r="G3364" s="9" t="str">
        <f t="shared" si="385"/>
        <v>金河镇火煤社区</v>
      </c>
      <c r="H3364" s="9" t="s">
        <v>340</v>
      </c>
      <c r="I3364" s="9">
        <v>1</v>
      </c>
      <c r="J3364" s="9">
        <v>0</v>
      </c>
      <c r="K3364" s="9">
        <v>1</v>
      </c>
      <c r="L3364" s="9">
        <v>0</v>
      </c>
      <c r="M3364" s="9">
        <f t="shared" si="379"/>
        <v>0</v>
      </c>
      <c r="N3364" s="9">
        <f t="shared" si="380"/>
        <v>300</v>
      </c>
      <c r="O3364" s="9">
        <f t="shared" si="381"/>
        <v>0</v>
      </c>
      <c r="P3364" s="125">
        <f t="shared" si="382"/>
        <v>300</v>
      </c>
      <c r="Q3364" s="127">
        <f t="shared" si="383"/>
        <v>598</v>
      </c>
      <c r="R3364" s="128">
        <f t="shared" si="384"/>
        <v>898</v>
      </c>
      <c r="S3364" s="130" t="str">
        <f>VLOOKUP(D3364,[2]Sheet1!$F$1:$J$65536,5,0)</f>
        <v>623059486702446592</v>
      </c>
      <c r="T3364" s="130" t="str">
        <f>VLOOKUP(D3364,[1]Sheet1!$F$1:$H$65536,3,0)</f>
        <v>李天霖</v>
      </c>
      <c r="U3364" s="130"/>
      <c r="V3364" s="130"/>
      <c r="W3364" s="130"/>
      <c r="X3364" s="130"/>
    </row>
    <row r="3365" s="114" customFormat="1" hidden="1" customHeight="1" spans="1:24">
      <c r="A3365" s="9">
        <v>3364</v>
      </c>
      <c r="B3365" s="96">
        <v>2021.7</v>
      </c>
      <c r="C3365" s="9" t="s">
        <v>7724</v>
      </c>
      <c r="D3365" s="9" t="s">
        <v>7725</v>
      </c>
      <c r="E3365" s="9" t="s">
        <v>326</v>
      </c>
      <c r="F3365" s="9" t="s">
        <v>7723</v>
      </c>
      <c r="G3365" s="9" t="str">
        <f t="shared" si="385"/>
        <v>金河镇火煤社区</v>
      </c>
      <c r="H3365" s="9" t="s">
        <v>340</v>
      </c>
      <c r="I3365" s="9">
        <v>1</v>
      </c>
      <c r="J3365" s="9">
        <v>0</v>
      </c>
      <c r="K3365" s="9">
        <v>1</v>
      </c>
      <c r="L3365" s="9">
        <v>0</v>
      </c>
      <c r="M3365" s="9">
        <f t="shared" si="379"/>
        <v>0</v>
      </c>
      <c r="N3365" s="9">
        <f t="shared" si="380"/>
        <v>300</v>
      </c>
      <c r="O3365" s="9">
        <f t="shared" si="381"/>
        <v>0</v>
      </c>
      <c r="P3365" s="125">
        <f t="shared" si="382"/>
        <v>300</v>
      </c>
      <c r="Q3365" s="127">
        <f t="shared" si="383"/>
        <v>598</v>
      </c>
      <c r="R3365" s="128">
        <f t="shared" si="384"/>
        <v>898</v>
      </c>
      <c r="S3365" s="130" t="str">
        <f>VLOOKUP(D3365,[2]Sheet1!$F$1:$J$65536,5,0)</f>
        <v>623059486702446600</v>
      </c>
      <c r="T3365" s="130" t="str">
        <f>VLOOKUP(D3365,[1]Sheet1!$F$1:$H$65536,3,0)</f>
        <v>李天昊</v>
      </c>
      <c r="U3365" s="130"/>
      <c r="V3365" s="130"/>
      <c r="W3365" s="130"/>
      <c r="X3365" s="130"/>
    </row>
    <row r="3366" s="114" customFormat="1" hidden="1" customHeight="1" spans="1:24">
      <c r="A3366" s="9">
        <v>3365</v>
      </c>
      <c r="B3366" s="96">
        <v>2021.7</v>
      </c>
      <c r="C3366" s="9" t="s">
        <v>7726</v>
      </c>
      <c r="D3366" s="9" t="s">
        <v>7727</v>
      </c>
      <c r="E3366" s="9" t="s">
        <v>326</v>
      </c>
      <c r="F3366" s="9" t="s">
        <v>7723</v>
      </c>
      <c r="G3366" s="9" t="str">
        <f t="shared" si="385"/>
        <v>金河镇火煤社区</v>
      </c>
      <c r="H3366" s="9" t="s">
        <v>340</v>
      </c>
      <c r="I3366" s="9">
        <v>1</v>
      </c>
      <c r="J3366" s="9">
        <v>0</v>
      </c>
      <c r="K3366" s="9">
        <v>1</v>
      </c>
      <c r="L3366" s="9">
        <v>0</v>
      </c>
      <c r="M3366" s="9">
        <f t="shared" si="379"/>
        <v>0</v>
      </c>
      <c r="N3366" s="9">
        <f t="shared" si="380"/>
        <v>300</v>
      </c>
      <c r="O3366" s="9">
        <f t="shared" si="381"/>
        <v>0</v>
      </c>
      <c r="P3366" s="125">
        <f t="shared" si="382"/>
        <v>300</v>
      </c>
      <c r="Q3366" s="127">
        <f t="shared" si="383"/>
        <v>598</v>
      </c>
      <c r="R3366" s="128">
        <f t="shared" si="384"/>
        <v>898</v>
      </c>
      <c r="S3366" s="130" t="str">
        <f>VLOOKUP(D3366,[2]Sheet1!$F$1:$J$65536,5,0)</f>
        <v>623059486702795394</v>
      </c>
      <c r="T3366" s="130" t="str">
        <f>VLOOKUP(D3366,[1]Sheet1!$F$1:$H$65536,3,0)</f>
        <v>李杉茹</v>
      </c>
      <c r="U3366" s="130"/>
      <c r="V3366" s="130"/>
      <c r="W3366" s="130"/>
      <c r="X3366" s="130"/>
    </row>
    <row r="3367" s="113" customFormat="1" hidden="1" customHeight="1" spans="1:24">
      <c r="A3367" s="9">
        <v>3366</v>
      </c>
      <c r="B3367" s="96">
        <v>2021.8</v>
      </c>
      <c r="C3367" s="9" t="s">
        <v>7728</v>
      </c>
      <c r="D3367" s="9" t="s">
        <v>7729</v>
      </c>
      <c r="E3367" s="9" t="s">
        <v>51</v>
      </c>
      <c r="F3367" s="9" t="s">
        <v>1445</v>
      </c>
      <c r="G3367" s="9" t="str">
        <f t="shared" ref="G3367:G3406" si="386">E3367&amp;F3367</f>
        <v>九重镇高家村</v>
      </c>
      <c r="H3367" s="9" t="s">
        <v>1446</v>
      </c>
      <c r="I3367" s="9">
        <v>1</v>
      </c>
      <c r="J3367" s="9">
        <v>1</v>
      </c>
      <c r="K3367" s="9">
        <v>0</v>
      </c>
      <c r="L3367" s="9">
        <v>0</v>
      </c>
      <c r="M3367" s="9">
        <f t="shared" si="379"/>
        <v>75</v>
      </c>
      <c r="N3367" s="9">
        <f t="shared" si="380"/>
        <v>0</v>
      </c>
      <c r="O3367" s="9">
        <f t="shared" si="381"/>
        <v>0</v>
      </c>
      <c r="P3367" s="125">
        <f t="shared" si="382"/>
        <v>75</v>
      </c>
      <c r="Q3367" s="127">
        <f t="shared" si="383"/>
        <v>598</v>
      </c>
      <c r="R3367" s="128">
        <f t="shared" si="384"/>
        <v>673</v>
      </c>
      <c r="S3367" s="4" t="str">
        <f>VLOOKUP(D3367,[2]Sheet1!$F$1:$J$65536,5,0)</f>
        <v>623059486702430273</v>
      </c>
      <c r="T3367" s="4" t="str">
        <f>VLOOKUP(D3367,[1]Sheet1!$F$1:$H$65536,3,0)</f>
        <v>马山良</v>
      </c>
      <c r="U3367" s="4"/>
      <c r="V3367" s="4"/>
      <c r="W3367" s="4"/>
      <c r="X3367" s="4"/>
    </row>
    <row r="3368" s="113" customFormat="1" hidden="1" customHeight="1" spans="1:24">
      <c r="A3368" s="9">
        <v>3367</v>
      </c>
      <c r="B3368" s="96">
        <v>2021.1</v>
      </c>
      <c r="C3368" s="9" t="s">
        <v>7730</v>
      </c>
      <c r="D3368" s="9" t="s">
        <v>7731</v>
      </c>
      <c r="E3368" s="9" t="s">
        <v>78</v>
      </c>
      <c r="F3368" s="9" t="s">
        <v>1999</v>
      </c>
      <c r="G3368" s="9" t="str">
        <f t="shared" si="386"/>
        <v>老城镇塚子坪村</v>
      </c>
      <c r="H3368" s="9" t="s">
        <v>2000</v>
      </c>
      <c r="I3368" s="9">
        <v>1</v>
      </c>
      <c r="J3368" s="9">
        <v>1</v>
      </c>
      <c r="K3368" s="9">
        <v>0</v>
      </c>
      <c r="L3368" s="9">
        <v>0</v>
      </c>
      <c r="M3368" s="9">
        <f t="shared" si="379"/>
        <v>75</v>
      </c>
      <c r="N3368" s="9">
        <f t="shared" si="380"/>
        <v>0</v>
      </c>
      <c r="O3368" s="9">
        <f t="shared" si="381"/>
        <v>0</v>
      </c>
      <c r="P3368" s="125">
        <f t="shared" si="382"/>
        <v>75</v>
      </c>
      <c r="Q3368" s="127">
        <f t="shared" si="383"/>
        <v>598</v>
      </c>
      <c r="R3368" s="128">
        <f t="shared" si="384"/>
        <v>673</v>
      </c>
      <c r="S3368" s="4" t="str">
        <f>VLOOKUP(D3368,[2]Sheet1!$F$1:$J$65536,5,0)</f>
        <v>6217975130011445442</v>
      </c>
      <c r="T3368" s="4" t="str">
        <f>VLOOKUP(D3368,[1]Sheet1!$F$1:$H$65536,3,0)</f>
        <v>陈有朝</v>
      </c>
      <c r="U3368" s="4"/>
      <c r="V3368" s="4"/>
      <c r="W3368" s="4"/>
      <c r="X3368" s="4"/>
    </row>
    <row r="3369" s="113" customFormat="1" hidden="1" customHeight="1" spans="1:24">
      <c r="A3369" s="9">
        <v>3368</v>
      </c>
      <c r="B3369" s="96" t="s">
        <v>7732</v>
      </c>
      <c r="C3369" s="9" t="s">
        <v>7733</v>
      </c>
      <c r="D3369" s="9" t="s">
        <v>7734</v>
      </c>
      <c r="E3369" s="9" t="s">
        <v>4231</v>
      </c>
      <c r="F3369" s="9" t="s">
        <v>4252</v>
      </c>
      <c r="G3369" s="9" t="str">
        <f t="shared" si="386"/>
        <v>寺湾镇园岭槐村</v>
      </c>
      <c r="H3369" s="9" t="s">
        <v>4343</v>
      </c>
      <c r="I3369" s="9">
        <v>1</v>
      </c>
      <c r="J3369" s="9">
        <v>0</v>
      </c>
      <c r="K3369" s="9">
        <v>1</v>
      </c>
      <c r="L3369" s="9">
        <v>0</v>
      </c>
      <c r="M3369" s="9">
        <f t="shared" si="379"/>
        <v>0</v>
      </c>
      <c r="N3369" s="9">
        <f t="shared" si="380"/>
        <v>300</v>
      </c>
      <c r="O3369" s="9">
        <f t="shared" si="381"/>
        <v>0</v>
      </c>
      <c r="P3369" s="125">
        <f t="shared" si="382"/>
        <v>300</v>
      </c>
      <c r="Q3369" s="127">
        <f t="shared" si="383"/>
        <v>598</v>
      </c>
      <c r="R3369" s="128">
        <f t="shared" si="384"/>
        <v>898</v>
      </c>
      <c r="S3369" s="4" t="str">
        <f>VLOOKUP(D3369,[2]Sheet1!$F$1:$J$65536,5,0)</f>
        <v>623059486700574049</v>
      </c>
      <c r="T3369" s="4" t="str">
        <f>VLOOKUP(D3369,[1]Sheet1!$F$1:$H$65536,3,0)</f>
        <v>王新奇</v>
      </c>
      <c r="U3369" s="4"/>
      <c r="V3369" s="4"/>
      <c r="W3369" s="4"/>
      <c r="X3369" s="4"/>
    </row>
    <row r="3370" s="113" customFormat="1" hidden="1" customHeight="1" spans="1:24">
      <c r="A3370" s="9">
        <v>3369</v>
      </c>
      <c r="B3370" s="96" t="s">
        <v>853</v>
      </c>
      <c r="C3370" s="9" t="s">
        <v>7735</v>
      </c>
      <c r="D3370" s="9" t="s">
        <v>7736</v>
      </c>
      <c r="E3370" s="9" t="s">
        <v>4729</v>
      </c>
      <c r="F3370" s="9" t="s">
        <v>4829</v>
      </c>
      <c r="G3370" s="9" t="str">
        <f t="shared" si="386"/>
        <v>滔河乡横岭河村</v>
      </c>
      <c r="H3370" s="9" t="s">
        <v>4830</v>
      </c>
      <c r="I3370" s="9">
        <v>1</v>
      </c>
      <c r="J3370" s="9">
        <v>0</v>
      </c>
      <c r="K3370" s="9">
        <v>1</v>
      </c>
      <c r="L3370" s="9">
        <v>0</v>
      </c>
      <c r="M3370" s="9">
        <f t="shared" si="379"/>
        <v>0</v>
      </c>
      <c r="N3370" s="9">
        <f t="shared" si="380"/>
        <v>300</v>
      </c>
      <c r="O3370" s="9">
        <f t="shared" si="381"/>
        <v>0</v>
      </c>
      <c r="P3370" s="125">
        <f t="shared" si="382"/>
        <v>300</v>
      </c>
      <c r="Q3370" s="127">
        <f t="shared" si="383"/>
        <v>598</v>
      </c>
      <c r="R3370" s="128">
        <f t="shared" si="384"/>
        <v>898</v>
      </c>
      <c r="S3370" s="4" t="str">
        <f>VLOOKUP(D3370,[2]Sheet1!$F$1:$J$65536,5,0)</f>
        <v>6217975130009802901</v>
      </c>
      <c r="T3370" s="4" t="str">
        <f>VLOOKUP(D3370,[1]Sheet1!$F$1:$H$65536,3,0)</f>
        <v>姜小栓</v>
      </c>
      <c r="U3370" s="4"/>
      <c r="V3370" s="4"/>
      <c r="W3370" s="4"/>
      <c r="X3370" s="4"/>
    </row>
    <row r="3371" s="113" customFormat="1" hidden="1" customHeight="1" spans="1:24">
      <c r="A3371" s="9">
        <v>3370</v>
      </c>
      <c r="B3371" s="96">
        <v>2021.8</v>
      </c>
      <c r="C3371" s="9" t="s">
        <v>7737</v>
      </c>
      <c r="D3371" s="9" t="s">
        <v>7738</v>
      </c>
      <c r="E3371" s="9" t="s">
        <v>146</v>
      </c>
      <c r="F3371" s="9" t="s">
        <v>5857</v>
      </c>
      <c r="G3371" s="9" t="str">
        <f t="shared" si="386"/>
        <v>西簧乡带河村</v>
      </c>
      <c r="H3371" s="9">
        <v>4113260312</v>
      </c>
      <c r="I3371" s="9">
        <v>1</v>
      </c>
      <c r="J3371" s="9">
        <v>0</v>
      </c>
      <c r="K3371" s="9">
        <v>0</v>
      </c>
      <c r="L3371" s="9">
        <v>1</v>
      </c>
      <c r="M3371" s="9">
        <f t="shared" si="379"/>
        <v>0</v>
      </c>
      <c r="N3371" s="9">
        <f t="shared" si="380"/>
        <v>0</v>
      </c>
      <c r="O3371" s="9">
        <f t="shared" si="381"/>
        <v>600</v>
      </c>
      <c r="P3371" s="125">
        <f t="shared" si="382"/>
        <v>600</v>
      </c>
      <c r="Q3371" s="127">
        <f t="shared" si="383"/>
        <v>598</v>
      </c>
      <c r="R3371" s="128">
        <f t="shared" si="384"/>
        <v>1198</v>
      </c>
      <c r="S3371" s="4" t="str">
        <f>VLOOKUP(D3371,[2]Sheet1!$F$1:$J$65536,5,0)</f>
        <v>623059486702746223</v>
      </c>
      <c r="T3371" s="4" t="str">
        <f>VLOOKUP(D3371,[1]Sheet1!$F$1:$H$65536,3,0)</f>
        <v>徐小青</v>
      </c>
      <c r="U3371" s="4"/>
      <c r="V3371" s="4"/>
      <c r="W3371" s="4"/>
      <c r="X3371" s="4"/>
    </row>
    <row r="3372" s="113" customFormat="1" hidden="1" customHeight="1" spans="1:24">
      <c r="A3372" s="9">
        <v>3371</v>
      </c>
      <c r="B3372" s="96">
        <v>2021.8</v>
      </c>
      <c r="C3372" s="9" t="s">
        <v>7739</v>
      </c>
      <c r="D3372" s="9" t="s">
        <v>7740</v>
      </c>
      <c r="E3372" s="9" t="s">
        <v>146</v>
      </c>
      <c r="F3372" s="9" t="s">
        <v>5776</v>
      </c>
      <c r="G3372" s="9" t="str">
        <f t="shared" si="386"/>
        <v>西簧乡梅池村</v>
      </c>
      <c r="H3372" s="9" t="s">
        <v>5777</v>
      </c>
      <c r="I3372" s="9">
        <v>1</v>
      </c>
      <c r="J3372" s="9">
        <v>1</v>
      </c>
      <c r="K3372" s="9">
        <v>0</v>
      </c>
      <c r="L3372" s="9">
        <v>0</v>
      </c>
      <c r="M3372" s="9">
        <f t="shared" si="379"/>
        <v>75</v>
      </c>
      <c r="N3372" s="9">
        <f t="shared" si="380"/>
        <v>0</v>
      </c>
      <c r="O3372" s="9">
        <f t="shared" si="381"/>
        <v>0</v>
      </c>
      <c r="P3372" s="125">
        <f t="shared" si="382"/>
        <v>75</v>
      </c>
      <c r="Q3372" s="127">
        <f t="shared" si="383"/>
        <v>598</v>
      </c>
      <c r="R3372" s="128">
        <f t="shared" si="384"/>
        <v>673</v>
      </c>
      <c r="S3372" s="4" t="str">
        <f>VLOOKUP(D3372,[2]Sheet1!$F$1:$J$65536,5,0)</f>
        <v>623059486700896236</v>
      </c>
      <c r="T3372" s="4" t="str">
        <f>VLOOKUP(D3372,[1]Sheet1!$F$1:$H$65536,3,0)</f>
        <v>张遂娃</v>
      </c>
      <c r="U3372" s="4"/>
      <c r="V3372" s="4"/>
      <c r="W3372" s="4"/>
      <c r="X3372" s="4"/>
    </row>
    <row r="3373" s="113" customFormat="1" hidden="1" customHeight="1" spans="1:24">
      <c r="A3373" s="9">
        <v>3372</v>
      </c>
      <c r="B3373" s="96">
        <v>2021.9</v>
      </c>
      <c r="C3373" s="9" t="s">
        <v>7741</v>
      </c>
      <c r="D3373" s="9" t="s">
        <v>7742</v>
      </c>
      <c r="E3373" s="9" t="s">
        <v>51</v>
      </c>
      <c r="F3373" s="9" t="s">
        <v>1471</v>
      </c>
      <c r="G3373" s="9" t="str">
        <f t="shared" si="386"/>
        <v>九重镇邹楼村</v>
      </c>
      <c r="H3373" s="9" t="s">
        <v>1468</v>
      </c>
      <c r="I3373" s="9">
        <v>1</v>
      </c>
      <c r="J3373" s="9">
        <v>1</v>
      </c>
      <c r="K3373" s="9">
        <v>0</v>
      </c>
      <c r="L3373" s="9">
        <v>0</v>
      </c>
      <c r="M3373" s="9">
        <f t="shared" si="379"/>
        <v>75</v>
      </c>
      <c r="N3373" s="9">
        <f t="shared" si="380"/>
        <v>0</v>
      </c>
      <c r="O3373" s="9">
        <f t="shared" si="381"/>
        <v>0</v>
      </c>
      <c r="P3373" s="125">
        <f t="shared" si="382"/>
        <v>75</v>
      </c>
      <c r="Q3373" s="127">
        <f t="shared" si="383"/>
        <v>598</v>
      </c>
      <c r="R3373" s="128">
        <f t="shared" si="384"/>
        <v>673</v>
      </c>
      <c r="S3373" s="4" t="str">
        <f>VLOOKUP(D3373,[2]Sheet1!$F$1:$J$65536,5,0)</f>
        <v>623059486702898313</v>
      </c>
      <c r="T3373" s="4" t="str">
        <f>VLOOKUP(D3373,[1]Sheet1!$F$1:$H$65536,3,0)</f>
        <v>邹照层</v>
      </c>
      <c r="U3373" s="4"/>
      <c r="V3373" s="4"/>
      <c r="W3373" s="4"/>
      <c r="X3373" s="4"/>
    </row>
    <row r="3374" s="113" customFormat="1" hidden="1" customHeight="1" spans="1:24">
      <c r="A3374" s="9">
        <v>3373</v>
      </c>
      <c r="B3374" s="96">
        <v>2021.9</v>
      </c>
      <c r="C3374" s="9" t="s">
        <v>7743</v>
      </c>
      <c r="D3374" s="9" t="s">
        <v>7744</v>
      </c>
      <c r="E3374" s="9" t="s">
        <v>78</v>
      </c>
      <c r="F3374" s="9" t="s">
        <v>2011</v>
      </c>
      <c r="G3374" s="9" t="str">
        <f t="shared" si="386"/>
        <v>老城镇王家岭村</v>
      </c>
      <c r="H3374" s="9" t="s">
        <v>2012</v>
      </c>
      <c r="I3374" s="9">
        <v>1</v>
      </c>
      <c r="J3374" s="9">
        <v>0</v>
      </c>
      <c r="K3374" s="9">
        <v>1</v>
      </c>
      <c r="L3374" s="9">
        <v>0</v>
      </c>
      <c r="M3374" s="9">
        <f t="shared" si="379"/>
        <v>0</v>
      </c>
      <c r="N3374" s="9">
        <f t="shared" si="380"/>
        <v>300</v>
      </c>
      <c r="O3374" s="9">
        <f t="shared" si="381"/>
        <v>0</v>
      </c>
      <c r="P3374" s="125">
        <f t="shared" si="382"/>
        <v>300</v>
      </c>
      <c r="Q3374" s="127">
        <f t="shared" si="383"/>
        <v>598</v>
      </c>
      <c r="R3374" s="128">
        <f t="shared" si="384"/>
        <v>898</v>
      </c>
      <c r="S3374" s="4" t="str">
        <f>VLOOKUP(D3374,[2]Sheet1!$F$1:$J$65536,5,0)</f>
        <v>6217975130015890965</v>
      </c>
      <c r="T3374" s="4" t="str">
        <f>VLOOKUP(D3374,[1]Sheet1!$F$1:$H$65536,3,0)</f>
        <v>石文德</v>
      </c>
      <c r="U3374" s="4"/>
      <c r="V3374" s="4"/>
      <c r="W3374" s="4"/>
      <c r="X3374" s="4"/>
    </row>
    <row r="3375" s="113" customFormat="1" hidden="1" customHeight="1" spans="1:24">
      <c r="A3375" s="9">
        <v>3374</v>
      </c>
      <c r="B3375" s="96">
        <v>2021.9</v>
      </c>
      <c r="C3375" s="9" t="s">
        <v>7745</v>
      </c>
      <c r="D3375" s="9" t="s">
        <v>7746</v>
      </c>
      <c r="E3375" s="9" t="s">
        <v>2784</v>
      </c>
      <c r="F3375" s="9" t="s">
        <v>2857</v>
      </c>
      <c r="G3375" s="9" t="str">
        <f t="shared" si="386"/>
        <v>上集镇刘庄村</v>
      </c>
      <c r="H3375" s="9" t="s">
        <v>2858</v>
      </c>
      <c r="I3375" s="9">
        <v>1</v>
      </c>
      <c r="J3375" s="9">
        <v>1</v>
      </c>
      <c r="K3375" s="9">
        <v>0</v>
      </c>
      <c r="L3375" s="9">
        <v>0</v>
      </c>
      <c r="M3375" s="9">
        <f t="shared" si="379"/>
        <v>75</v>
      </c>
      <c r="N3375" s="9">
        <f t="shared" si="380"/>
        <v>0</v>
      </c>
      <c r="O3375" s="9">
        <f t="shared" si="381"/>
        <v>0</v>
      </c>
      <c r="P3375" s="125">
        <f t="shared" si="382"/>
        <v>75</v>
      </c>
      <c r="Q3375" s="127">
        <f t="shared" si="383"/>
        <v>598</v>
      </c>
      <c r="R3375" s="128">
        <f t="shared" si="384"/>
        <v>673</v>
      </c>
      <c r="S3375" s="4" t="str">
        <f>VLOOKUP(D3375,[2]Sheet1!$F$1:$J$65536,5,0)</f>
        <v>623059486702655341</v>
      </c>
      <c r="T3375" s="4" t="str">
        <f>VLOOKUP(D3375,[1]Sheet1!$F$1:$H$65536,3,0)</f>
        <v>杨凤敏</v>
      </c>
      <c r="U3375" s="4"/>
      <c r="V3375" s="4"/>
      <c r="W3375" s="4"/>
      <c r="X3375" s="4"/>
    </row>
    <row r="3376" s="113" customFormat="1" hidden="1" customHeight="1" spans="1:24">
      <c r="A3376" s="9">
        <v>3375</v>
      </c>
      <c r="B3376" s="96" t="s">
        <v>66</v>
      </c>
      <c r="C3376" s="9" t="s">
        <v>7747</v>
      </c>
      <c r="D3376" s="9" t="s">
        <v>7748</v>
      </c>
      <c r="E3376" s="9" t="s">
        <v>84</v>
      </c>
      <c r="F3376" s="9" t="s">
        <v>3446</v>
      </c>
      <c r="G3376" s="9" t="str">
        <f t="shared" si="386"/>
        <v>盛湾镇土地岭村</v>
      </c>
      <c r="H3376" s="9" t="s">
        <v>3447</v>
      </c>
      <c r="I3376" s="9">
        <v>1</v>
      </c>
      <c r="J3376" s="9">
        <v>1</v>
      </c>
      <c r="K3376" s="9">
        <v>0</v>
      </c>
      <c r="L3376" s="9">
        <v>0</v>
      </c>
      <c r="M3376" s="9">
        <f t="shared" si="379"/>
        <v>75</v>
      </c>
      <c r="N3376" s="9">
        <f t="shared" si="380"/>
        <v>0</v>
      </c>
      <c r="O3376" s="9">
        <f t="shared" si="381"/>
        <v>0</v>
      </c>
      <c r="P3376" s="125">
        <f t="shared" si="382"/>
        <v>75</v>
      </c>
      <c r="Q3376" s="127">
        <f t="shared" si="383"/>
        <v>598</v>
      </c>
      <c r="R3376" s="128">
        <f t="shared" si="384"/>
        <v>673</v>
      </c>
      <c r="S3376" s="4" t="str">
        <f>VLOOKUP(D3376,[2]Sheet1!$F$1:$J$65536,5,0)</f>
        <v>623059486700187198</v>
      </c>
      <c r="T3376" s="4" t="str">
        <f>VLOOKUP(D3376,[1]Sheet1!$F$1:$H$65536,3,0)</f>
        <v>李章发</v>
      </c>
      <c r="U3376" s="4"/>
      <c r="V3376" s="4"/>
      <c r="W3376" s="4"/>
      <c r="X3376" s="4"/>
    </row>
    <row r="3377" s="113" customFormat="1" hidden="1" customHeight="1" spans="1:24">
      <c r="A3377" s="9">
        <v>3376</v>
      </c>
      <c r="B3377" s="96">
        <v>2021.9</v>
      </c>
      <c r="C3377" s="9" t="s">
        <v>7749</v>
      </c>
      <c r="D3377" s="9" t="s">
        <v>7750</v>
      </c>
      <c r="E3377" s="9" t="s">
        <v>6203</v>
      </c>
      <c r="F3377" s="9" t="s">
        <v>6394</v>
      </c>
      <c r="G3377" s="9" t="str">
        <f t="shared" si="386"/>
        <v>厚坡镇严营村</v>
      </c>
      <c r="H3377" s="9" t="s">
        <v>6395</v>
      </c>
      <c r="I3377" s="9">
        <v>1</v>
      </c>
      <c r="J3377" s="9">
        <v>1</v>
      </c>
      <c r="K3377" s="9">
        <v>0</v>
      </c>
      <c r="L3377" s="9">
        <v>0</v>
      </c>
      <c r="M3377" s="9">
        <f t="shared" si="379"/>
        <v>75</v>
      </c>
      <c r="N3377" s="9">
        <f t="shared" si="380"/>
        <v>0</v>
      </c>
      <c r="O3377" s="9">
        <f t="shared" si="381"/>
        <v>0</v>
      </c>
      <c r="P3377" s="125">
        <f t="shared" si="382"/>
        <v>75</v>
      </c>
      <c r="Q3377" s="127">
        <f t="shared" si="383"/>
        <v>598</v>
      </c>
      <c r="R3377" s="128">
        <f t="shared" si="384"/>
        <v>673</v>
      </c>
      <c r="S3377" s="4" t="str">
        <f>VLOOKUP(D3377,[2]Sheet1!$F$1:$J$65536,5,0)</f>
        <v>6228230979002194072</v>
      </c>
      <c r="T3377" s="4" t="str">
        <f>VLOOKUP(D3377,[1]Sheet1!$F$1:$H$65536,3,0)</f>
        <v>严传安</v>
      </c>
      <c r="U3377" s="4"/>
      <c r="V3377" s="4"/>
      <c r="W3377" s="4"/>
      <c r="X3377" s="4"/>
    </row>
    <row r="3378" s="113" customFormat="1" hidden="1" customHeight="1" spans="1:24">
      <c r="A3378" s="9">
        <v>3377</v>
      </c>
      <c r="B3378" s="96">
        <v>2021.9</v>
      </c>
      <c r="C3378" s="9" t="s">
        <v>3421</v>
      </c>
      <c r="D3378" s="9" t="s">
        <v>7751</v>
      </c>
      <c r="E3378" s="9" t="s">
        <v>6203</v>
      </c>
      <c r="F3378" s="9" t="s">
        <v>6394</v>
      </c>
      <c r="G3378" s="9" t="str">
        <f t="shared" si="386"/>
        <v>厚坡镇严营村</v>
      </c>
      <c r="H3378" s="9" t="s">
        <v>6395</v>
      </c>
      <c r="I3378" s="9">
        <v>1</v>
      </c>
      <c r="J3378" s="9">
        <v>1</v>
      </c>
      <c r="K3378" s="9">
        <v>0</v>
      </c>
      <c r="L3378" s="9">
        <v>0</v>
      </c>
      <c r="M3378" s="9">
        <f t="shared" si="379"/>
        <v>75</v>
      </c>
      <c r="N3378" s="9">
        <f t="shared" si="380"/>
        <v>0</v>
      </c>
      <c r="O3378" s="9">
        <f t="shared" si="381"/>
        <v>0</v>
      </c>
      <c r="P3378" s="125">
        <f t="shared" si="382"/>
        <v>75</v>
      </c>
      <c r="Q3378" s="127">
        <f t="shared" si="383"/>
        <v>598</v>
      </c>
      <c r="R3378" s="128">
        <f t="shared" si="384"/>
        <v>673</v>
      </c>
      <c r="S3378" s="4" t="str">
        <f>VLOOKUP(D3378,[2]Sheet1!$F$1:$J$65536,5,0)</f>
        <v>623059486702753401</v>
      </c>
      <c r="T3378" s="4" t="str">
        <f>VLOOKUP(D3378,[1]Sheet1!$F$1:$H$65536,3,0)</f>
        <v>杨振国</v>
      </c>
      <c r="U3378" s="4"/>
      <c r="V3378" s="4"/>
      <c r="W3378" s="4"/>
      <c r="X3378" s="4"/>
    </row>
    <row r="3379" s="113" customFormat="1" hidden="1" customHeight="1" spans="1:24">
      <c r="A3379" s="9">
        <v>3378</v>
      </c>
      <c r="B3379" s="96">
        <v>2021.9</v>
      </c>
      <c r="C3379" s="9" t="s">
        <v>7752</v>
      </c>
      <c r="D3379" s="9" t="s">
        <v>7753</v>
      </c>
      <c r="E3379" s="9" t="s">
        <v>6203</v>
      </c>
      <c r="F3379" s="9" t="s">
        <v>6238</v>
      </c>
      <c r="G3379" s="9" t="str">
        <f t="shared" si="386"/>
        <v>厚坡镇赵寨村</v>
      </c>
      <c r="H3379" s="9" t="s">
        <v>6239</v>
      </c>
      <c r="I3379" s="9">
        <v>1</v>
      </c>
      <c r="J3379" s="9">
        <v>1</v>
      </c>
      <c r="K3379" s="9">
        <v>0</v>
      </c>
      <c r="L3379" s="9">
        <v>0</v>
      </c>
      <c r="M3379" s="9">
        <f t="shared" si="379"/>
        <v>75</v>
      </c>
      <c r="N3379" s="9">
        <f t="shared" si="380"/>
        <v>0</v>
      </c>
      <c r="O3379" s="9">
        <f t="shared" si="381"/>
        <v>0</v>
      </c>
      <c r="P3379" s="125">
        <f t="shared" si="382"/>
        <v>75</v>
      </c>
      <c r="Q3379" s="127">
        <f t="shared" si="383"/>
        <v>598</v>
      </c>
      <c r="R3379" s="128">
        <f t="shared" si="384"/>
        <v>673</v>
      </c>
      <c r="S3379" s="4" t="str">
        <f>VLOOKUP(D3379,[2]Sheet1!$F$1:$J$65536,5,0)</f>
        <v>623059486702014580</v>
      </c>
      <c r="T3379" s="4" t="str">
        <f>VLOOKUP(D3379,[1]Sheet1!$F$1:$H$65536,3,0)</f>
        <v>赵子营</v>
      </c>
      <c r="U3379" s="4"/>
      <c r="V3379" s="4"/>
      <c r="W3379" s="4"/>
      <c r="X3379" s="4"/>
    </row>
    <row r="3380" s="113" customFormat="1" hidden="1" customHeight="1" spans="1:24">
      <c r="A3380" s="9">
        <v>3379</v>
      </c>
      <c r="B3380" s="96">
        <v>2021.9</v>
      </c>
      <c r="C3380" s="9" t="s">
        <v>7754</v>
      </c>
      <c r="D3380" s="9" t="s">
        <v>7755</v>
      </c>
      <c r="E3380" s="9" t="s">
        <v>6203</v>
      </c>
      <c r="F3380" s="9" t="s">
        <v>6238</v>
      </c>
      <c r="G3380" s="9" t="str">
        <f t="shared" si="386"/>
        <v>厚坡镇赵寨村</v>
      </c>
      <c r="H3380" s="9" t="s">
        <v>6239</v>
      </c>
      <c r="I3380" s="9">
        <v>1</v>
      </c>
      <c r="J3380" s="9">
        <v>1</v>
      </c>
      <c r="K3380" s="9">
        <v>0</v>
      </c>
      <c r="L3380" s="9">
        <v>0</v>
      </c>
      <c r="M3380" s="9">
        <f t="shared" si="379"/>
        <v>75</v>
      </c>
      <c r="N3380" s="9">
        <f t="shared" si="380"/>
        <v>0</v>
      </c>
      <c r="O3380" s="9">
        <f t="shared" si="381"/>
        <v>0</v>
      </c>
      <c r="P3380" s="125">
        <f t="shared" si="382"/>
        <v>75</v>
      </c>
      <c r="Q3380" s="127">
        <f t="shared" si="383"/>
        <v>598</v>
      </c>
      <c r="R3380" s="128">
        <f t="shared" si="384"/>
        <v>673</v>
      </c>
      <c r="S3380" s="4" t="str">
        <f>VLOOKUP(D3380,[2]Sheet1!$F$1:$J$65536,5,0)</f>
        <v>623059486702014002</v>
      </c>
      <c r="T3380" s="4" t="str">
        <f>VLOOKUP(D3380,[1]Sheet1!$F$1:$H$65536,3,0)</f>
        <v>赵清蕊</v>
      </c>
      <c r="U3380" s="4"/>
      <c r="V3380" s="4"/>
      <c r="W3380" s="4"/>
      <c r="X3380" s="4"/>
    </row>
    <row r="3381" s="113" customFormat="1" hidden="1" customHeight="1" spans="1:24">
      <c r="A3381" s="9">
        <v>3380</v>
      </c>
      <c r="B3381" s="96">
        <v>2021.9</v>
      </c>
      <c r="C3381" s="9" t="s">
        <v>7756</v>
      </c>
      <c r="D3381" s="9" t="s">
        <v>7757</v>
      </c>
      <c r="E3381" s="9" t="s">
        <v>6203</v>
      </c>
      <c r="F3381" s="9" t="s">
        <v>6218</v>
      </c>
      <c r="G3381" s="9" t="str">
        <f t="shared" si="386"/>
        <v>厚坡镇裴岗村</v>
      </c>
      <c r="H3381" s="9" t="s">
        <v>6219</v>
      </c>
      <c r="I3381" s="9">
        <v>1</v>
      </c>
      <c r="J3381" s="9">
        <v>1</v>
      </c>
      <c r="K3381" s="9">
        <v>0</v>
      </c>
      <c r="L3381" s="9">
        <v>0</v>
      </c>
      <c r="M3381" s="9">
        <f t="shared" si="379"/>
        <v>75</v>
      </c>
      <c r="N3381" s="9">
        <f t="shared" si="380"/>
        <v>0</v>
      </c>
      <c r="O3381" s="9">
        <f t="shared" si="381"/>
        <v>0</v>
      </c>
      <c r="P3381" s="125">
        <f t="shared" si="382"/>
        <v>75</v>
      </c>
      <c r="Q3381" s="127">
        <f t="shared" si="383"/>
        <v>598</v>
      </c>
      <c r="R3381" s="128">
        <f t="shared" si="384"/>
        <v>673</v>
      </c>
      <c r="S3381" s="4" t="str">
        <f>VLOOKUP(D3381,[2]Sheet1!$F$1:$J$65536,5,0)</f>
        <v>6228230975964637264</v>
      </c>
      <c r="T3381" s="4" t="str">
        <f>VLOOKUP(D3381,[1]Sheet1!$F$1:$H$65536,3,0)</f>
        <v>王遂朝</v>
      </c>
      <c r="U3381" s="4"/>
      <c r="V3381" s="4"/>
      <c r="W3381" s="4"/>
      <c r="X3381" s="4"/>
    </row>
    <row r="3382" s="113" customFormat="1" hidden="1" customHeight="1" spans="1:24">
      <c r="A3382" s="9">
        <v>3381</v>
      </c>
      <c r="B3382" s="96">
        <v>2021.9</v>
      </c>
      <c r="C3382" s="9" t="s">
        <v>7758</v>
      </c>
      <c r="D3382" s="9" t="s">
        <v>7759</v>
      </c>
      <c r="E3382" s="9" t="s">
        <v>6203</v>
      </c>
      <c r="F3382" s="9" t="s">
        <v>6218</v>
      </c>
      <c r="G3382" s="9" t="str">
        <f t="shared" si="386"/>
        <v>厚坡镇裴岗村</v>
      </c>
      <c r="H3382" s="9" t="s">
        <v>6219</v>
      </c>
      <c r="I3382" s="9">
        <v>1</v>
      </c>
      <c r="J3382" s="9">
        <v>1</v>
      </c>
      <c r="K3382" s="9">
        <v>0</v>
      </c>
      <c r="L3382" s="9">
        <v>0</v>
      </c>
      <c r="M3382" s="9">
        <f t="shared" si="379"/>
        <v>75</v>
      </c>
      <c r="N3382" s="9">
        <f t="shared" si="380"/>
        <v>0</v>
      </c>
      <c r="O3382" s="9">
        <f t="shared" si="381"/>
        <v>0</v>
      </c>
      <c r="P3382" s="125">
        <f t="shared" si="382"/>
        <v>75</v>
      </c>
      <c r="Q3382" s="127">
        <f t="shared" si="383"/>
        <v>598</v>
      </c>
      <c r="R3382" s="128">
        <f t="shared" si="384"/>
        <v>673</v>
      </c>
      <c r="S3382" s="4" t="str">
        <f>VLOOKUP(D3382,[2]Sheet1!$F$1:$J$65536,5,0)</f>
        <v>6217975130028349462</v>
      </c>
      <c r="T3382" s="4" t="str">
        <f>VLOOKUP(D3382,[1]Sheet1!$F$1:$H$65536,3,0)</f>
        <v>韩哑巴</v>
      </c>
      <c r="U3382" s="4"/>
      <c r="V3382" s="4"/>
      <c r="W3382" s="4"/>
      <c r="X3382" s="4"/>
    </row>
    <row r="3383" s="113" customFormat="1" hidden="1" customHeight="1" spans="1:24">
      <c r="A3383" s="9">
        <v>3382</v>
      </c>
      <c r="B3383" s="96">
        <v>2021.9</v>
      </c>
      <c r="C3383" s="9" t="s">
        <v>7760</v>
      </c>
      <c r="D3383" s="9" t="s">
        <v>7761</v>
      </c>
      <c r="E3383" s="9" t="s">
        <v>6203</v>
      </c>
      <c r="F3383" s="9" t="s">
        <v>5288</v>
      </c>
      <c r="G3383" s="9" t="str">
        <f t="shared" si="386"/>
        <v>厚坡镇柴沟村</v>
      </c>
      <c r="H3383" s="9" t="s">
        <v>6728</v>
      </c>
      <c r="I3383" s="9">
        <v>1</v>
      </c>
      <c r="J3383" s="9">
        <v>1</v>
      </c>
      <c r="K3383" s="9">
        <v>0</v>
      </c>
      <c r="L3383" s="9">
        <v>0</v>
      </c>
      <c r="M3383" s="9">
        <f t="shared" si="379"/>
        <v>75</v>
      </c>
      <c r="N3383" s="9">
        <f t="shared" si="380"/>
        <v>0</v>
      </c>
      <c r="O3383" s="9">
        <f t="shared" si="381"/>
        <v>0</v>
      </c>
      <c r="P3383" s="125">
        <f t="shared" si="382"/>
        <v>75</v>
      </c>
      <c r="Q3383" s="127">
        <f t="shared" si="383"/>
        <v>598</v>
      </c>
      <c r="R3383" s="128">
        <f t="shared" si="384"/>
        <v>673</v>
      </c>
      <c r="S3383" s="4" t="str">
        <f>VLOOKUP(D3383,[2]Sheet1!$F$1:$J$65536,5,0)</f>
        <v>6228230975962551061</v>
      </c>
      <c r="T3383" s="4" t="str">
        <f>VLOOKUP(D3383,[1]Sheet1!$F$1:$H$65536,3,0)</f>
        <v>陈才兰</v>
      </c>
      <c r="U3383" s="4"/>
      <c r="V3383" s="4"/>
      <c r="W3383" s="4"/>
      <c r="X3383" s="4"/>
    </row>
    <row r="3384" s="113" customFormat="1" hidden="1" customHeight="1" spans="1:24">
      <c r="A3384" s="9">
        <v>3383</v>
      </c>
      <c r="B3384" s="96">
        <v>2021.9</v>
      </c>
      <c r="C3384" s="9" t="s">
        <v>7762</v>
      </c>
      <c r="D3384" s="9" t="s">
        <v>7763</v>
      </c>
      <c r="E3384" s="9" t="s">
        <v>6203</v>
      </c>
      <c r="F3384" s="9" t="s">
        <v>5288</v>
      </c>
      <c r="G3384" s="9" t="str">
        <f t="shared" si="386"/>
        <v>厚坡镇柴沟村</v>
      </c>
      <c r="H3384" s="9" t="s">
        <v>6728</v>
      </c>
      <c r="I3384" s="9">
        <v>1</v>
      </c>
      <c r="J3384" s="9">
        <v>1</v>
      </c>
      <c r="K3384" s="9">
        <v>0</v>
      </c>
      <c r="L3384" s="9">
        <v>0</v>
      </c>
      <c r="M3384" s="9">
        <f t="shared" si="379"/>
        <v>75</v>
      </c>
      <c r="N3384" s="9">
        <f t="shared" si="380"/>
        <v>0</v>
      </c>
      <c r="O3384" s="9">
        <f t="shared" si="381"/>
        <v>0</v>
      </c>
      <c r="P3384" s="125">
        <f t="shared" si="382"/>
        <v>75</v>
      </c>
      <c r="Q3384" s="127">
        <f t="shared" si="383"/>
        <v>598</v>
      </c>
      <c r="R3384" s="128">
        <f t="shared" si="384"/>
        <v>673</v>
      </c>
      <c r="S3384" s="4" t="str">
        <f>VLOOKUP(D3384,[2]Sheet1!$F$1:$J$65536,5,0)</f>
        <v>6228230975962553968</v>
      </c>
      <c r="T3384" s="4" t="str">
        <f>VLOOKUP(D3384,[1]Sheet1!$F$1:$H$65536,3,0)</f>
        <v>李定洲</v>
      </c>
      <c r="U3384" s="4"/>
      <c r="V3384" s="4"/>
      <c r="W3384" s="4"/>
      <c r="X3384" s="4"/>
    </row>
    <row r="3385" s="113" customFormat="1" hidden="1" customHeight="1" spans="1:24">
      <c r="A3385" s="9">
        <v>3384</v>
      </c>
      <c r="B3385" s="138">
        <v>2021.1</v>
      </c>
      <c r="C3385" s="9" t="s">
        <v>7764</v>
      </c>
      <c r="D3385" s="9" t="s">
        <v>7765</v>
      </c>
      <c r="E3385" s="9" t="s">
        <v>7145</v>
      </c>
      <c r="F3385" s="9" t="s">
        <v>7336</v>
      </c>
      <c r="G3385" s="9" t="str">
        <f t="shared" si="386"/>
        <v>大石桥乡段台村</v>
      </c>
      <c r="H3385" s="9">
        <v>4113260816</v>
      </c>
      <c r="I3385" s="9">
        <v>1</v>
      </c>
      <c r="J3385" s="9">
        <v>1</v>
      </c>
      <c r="K3385" s="9">
        <v>0</v>
      </c>
      <c r="L3385" s="9">
        <v>0</v>
      </c>
      <c r="M3385" s="9">
        <f t="shared" si="379"/>
        <v>75</v>
      </c>
      <c r="N3385" s="9">
        <f t="shared" si="380"/>
        <v>0</v>
      </c>
      <c r="O3385" s="9">
        <f t="shared" si="381"/>
        <v>0</v>
      </c>
      <c r="P3385" s="125">
        <f t="shared" si="382"/>
        <v>75</v>
      </c>
      <c r="Q3385" s="127">
        <f t="shared" si="383"/>
        <v>598</v>
      </c>
      <c r="R3385" s="128">
        <f t="shared" si="384"/>
        <v>673</v>
      </c>
      <c r="S3385" s="4" t="str">
        <f>VLOOKUP(D3385,[2]Sheet1!$F$1:$J$65536,5,0)</f>
        <v>6228230979010068177</v>
      </c>
      <c r="T3385" s="4" t="str">
        <f>VLOOKUP(D3385,[1]Sheet1!$F$1:$H$65536,3,0)</f>
        <v>魏俊</v>
      </c>
      <c r="U3385" s="4"/>
      <c r="V3385" s="4"/>
      <c r="W3385" s="4"/>
      <c r="X3385" s="4"/>
    </row>
    <row r="3386" s="113" customFormat="1" hidden="1" customHeight="1" spans="1:24">
      <c r="A3386" s="9">
        <v>3385</v>
      </c>
      <c r="B3386" s="138">
        <v>2021.1</v>
      </c>
      <c r="C3386" s="9" t="s">
        <v>7766</v>
      </c>
      <c r="D3386" s="9" t="s">
        <v>7767</v>
      </c>
      <c r="E3386" s="9" t="s">
        <v>34</v>
      </c>
      <c r="F3386" s="9" t="s">
        <v>5117</v>
      </c>
      <c r="G3386" s="9" t="str">
        <f t="shared" si="386"/>
        <v>香花镇乔庄村</v>
      </c>
      <c r="H3386" s="9" t="s">
        <v>7768</v>
      </c>
      <c r="I3386" s="9">
        <v>1</v>
      </c>
      <c r="J3386" s="9">
        <v>1</v>
      </c>
      <c r="K3386" s="9">
        <v>0</v>
      </c>
      <c r="L3386" s="9">
        <v>0</v>
      </c>
      <c r="M3386" s="9">
        <f t="shared" si="379"/>
        <v>75</v>
      </c>
      <c r="N3386" s="9">
        <f t="shared" si="380"/>
        <v>0</v>
      </c>
      <c r="O3386" s="9">
        <f t="shared" si="381"/>
        <v>0</v>
      </c>
      <c r="P3386" s="125">
        <f t="shared" si="382"/>
        <v>75</v>
      </c>
      <c r="Q3386" s="127">
        <f t="shared" si="383"/>
        <v>598</v>
      </c>
      <c r="R3386" s="128">
        <f t="shared" si="384"/>
        <v>673</v>
      </c>
      <c r="S3386" s="4" t="str">
        <f>VLOOKUP(D3386,[2]Sheet1!$F$1:$J$65536,5,0)</f>
        <v>6228230979010046975</v>
      </c>
      <c r="T3386" s="4" t="str">
        <f>VLOOKUP(D3386,[1]Sheet1!$F$1:$H$65536,3,0)</f>
        <v>张三</v>
      </c>
      <c r="U3386" s="4"/>
      <c r="V3386" s="4"/>
      <c r="W3386" s="4"/>
      <c r="X3386" s="4"/>
    </row>
    <row r="3387" s="113" customFormat="1" hidden="1" customHeight="1" spans="1:24">
      <c r="A3387" s="9">
        <v>3386</v>
      </c>
      <c r="B3387" s="138">
        <v>2021.1</v>
      </c>
      <c r="C3387" s="9" t="s">
        <v>7769</v>
      </c>
      <c r="D3387" s="9" t="s">
        <v>7770</v>
      </c>
      <c r="E3387" s="9" t="s">
        <v>34</v>
      </c>
      <c r="F3387" s="9" t="s">
        <v>5117</v>
      </c>
      <c r="G3387" s="9" t="str">
        <f t="shared" si="386"/>
        <v>香花镇乔庄村</v>
      </c>
      <c r="H3387" s="9" t="s">
        <v>7768</v>
      </c>
      <c r="I3387" s="9">
        <v>1</v>
      </c>
      <c r="J3387" s="9">
        <v>1</v>
      </c>
      <c r="K3387" s="9">
        <v>0</v>
      </c>
      <c r="L3387" s="9">
        <v>0</v>
      </c>
      <c r="M3387" s="9">
        <f t="shared" si="379"/>
        <v>75</v>
      </c>
      <c r="N3387" s="9">
        <f t="shared" si="380"/>
        <v>0</v>
      </c>
      <c r="O3387" s="9">
        <f t="shared" si="381"/>
        <v>0</v>
      </c>
      <c r="P3387" s="125">
        <f t="shared" si="382"/>
        <v>75</v>
      </c>
      <c r="Q3387" s="127">
        <f t="shared" si="383"/>
        <v>598</v>
      </c>
      <c r="R3387" s="128">
        <f t="shared" si="384"/>
        <v>673</v>
      </c>
      <c r="S3387" s="4" t="str">
        <f>VLOOKUP(D3387,[2]Sheet1!$F$1:$J$65536,5,0)</f>
        <v>6217975130011602349</v>
      </c>
      <c r="T3387" s="4" t="str">
        <f>VLOOKUP(D3387,[1]Sheet1!$F$1:$H$65536,3,0)</f>
        <v>曹鸿训</v>
      </c>
      <c r="U3387" s="4"/>
      <c r="V3387" s="4"/>
      <c r="W3387" s="4"/>
      <c r="X3387" s="4"/>
    </row>
    <row r="3388" s="113" customFormat="1" hidden="1" customHeight="1" spans="1:24">
      <c r="A3388" s="9">
        <v>3387</v>
      </c>
      <c r="B3388" s="96" t="s">
        <v>7771</v>
      </c>
      <c r="C3388" s="9" t="s">
        <v>7772</v>
      </c>
      <c r="D3388" s="9" t="s">
        <v>7773</v>
      </c>
      <c r="E3388" s="9" t="s">
        <v>126</v>
      </c>
      <c r="F3388" s="9" t="s">
        <v>5490</v>
      </c>
      <c r="G3388" s="9" t="str">
        <f t="shared" si="386"/>
        <v>马蹬镇东杨营村</v>
      </c>
      <c r="H3388" s="9">
        <v>4113261221</v>
      </c>
      <c r="I3388" s="9">
        <v>1</v>
      </c>
      <c r="J3388" s="9">
        <v>1</v>
      </c>
      <c r="K3388" s="9">
        <v>0</v>
      </c>
      <c r="L3388" s="9">
        <v>0</v>
      </c>
      <c r="M3388" s="9">
        <f t="shared" si="379"/>
        <v>75</v>
      </c>
      <c r="N3388" s="9">
        <f t="shared" si="380"/>
        <v>0</v>
      </c>
      <c r="O3388" s="9">
        <f t="shared" si="381"/>
        <v>0</v>
      </c>
      <c r="P3388" s="125">
        <f t="shared" si="382"/>
        <v>75</v>
      </c>
      <c r="Q3388" s="127">
        <f t="shared" si="383"/>
        <v>598</v>
      </c>
      <c r="R3388" s="128">
        <f t="shared" si="384"/>
        <v>673</v>
      </c>
      <c r="S3388" s="4" t="str">
        <f>VLOOKUP(D3388,[2]Sheet1!$F$1:$J$65536,5,0)</f>
        <v>623059486700392053</v>
      </c>
      <c r="T3388" s="4" t="str">
        <f>VLOOKUP(D3388,[1]Sheet1!$F$1:$H$65536,3,0)</f>
        <v>杨书占</v>
      </c>
      <c r="U3388" s="4"/>
      <c r="V3388" s="4"/>
      <c r="W3388" s="4"/>
      <c r="X3388" s="4"/>
    </row>
    <row r="3389" s="113" customFormat="1" hidden="1" customHeight="1" spans="1:24">
      <c r="A3389" s="9">
        <v>3388</v>
      </c>
      <c r="B3389" s="96" t="s">
        <v>7771</v>
      </c>
      <c r="C3389" s="9" t="s">
        <v>7774</v>
      </c>
      <c r="D3389" s="9" t="s">
        <v>7775</v>
      </c>
      <c r="E3389" s="9" t="s">
        <v>126</v>
      </c>
      <c r="F3389" s="9" t="s">
        <v>140</v>
      </c>
      <c r="G3389" s="9" t="str">
        <f t="shared" si="386"/>
        <v>马蹬镇张竹园村</v>
      </c>
      <c r="H3389" s="9">
        <v>4113261219</v>
      </c>
      <c r="I3389" s="9">
        <v>1</v>
      </c>
      <c r="J3389" s="9">
        <v>0</v>
      </c>
      <c r="K3389" s="9">
        <v>1</v>
      </c>
      <c r="L3389" s="9">
        <v>0</v>
      </c>
      <c r="M3389" s="9">
        <f t="shared" si="379"/>
        <v>0</v>
      </c>
      <c r="N3389" s="9">
        <f t="shared" si="380"/>
        <v>300</v>
      </c>
      <c r="O3389" s="9">
        <f t="shared" si="381"/>
        <v>0</v>
      </c>
      <c r="P3389" s="125">
        <f t="shared" si="382"/>
        <v>300</v>
      </c>
      <c r="Q3389" s="127">
        <f t="shared" si="383"/>
        <v>598</v>
      </c>
      <c r="R3389" s="128">
        <f t="shared" si="384"/>
        <v>898</v>
      </c>
      <c r="S3389" s="4" t="str">
        <f>VLOOKUP(D3389,[2]Sheet1!$F$1:$J$65536,5,0)</f>
        <v>623059486702817974</v>
      </c>
      <c r="T3389" s="4" t="str">
        <f>VLOOKUP(D3389,[1]Sheet1!$F$1:$H$65536,3,0)</f>
        <v>周恩丽</v>
      </c>
      <c r="U3389" s="4"/>
      <c r="V3389" s="4"/>
      <c r="W3389" s="4"/>
      <c r="X3389" s="4"/>
    </row>
    <row r="3390" s="113" customFormat="1" hidden="1" customHeight="1" spans="1:24">
      <c r="A3390" s="9">
        <v>3389</v>
      </c>
      <c r="B3390" s="96" t="s">
        <v>7771</v>
      </c>
      <c r="C3390" s="9" t="s">
        <v>7776</v>
      </c>
      <c r="D3390" s="9" t="s">
        <v>7777</v>
      </c>
      <c r="E3390" s="9" t="s">
        <v>126</v>
      </c>
      <c r="F3390" s="9" t="s">
        <v>5422</v>
      </c>
      <c r="G3390" s="9" t="str">
        <f t="shared" si="386"/>
        <v>马蹬镇任沟村</v>
      </c>
      <c r="H3390" s="9">
        <v>4113261226</v>
      </c>
      <c r="I3390" s="9">
        <v>1</v>
      </c>
      <c r="J3390" s="9">
        <v>0</v>
      </c>
      <c r="K3390" s="9">
        <v>1</v>
      </c>
      <c r="L3390" s="9">
        <v>0</v>
      </c>
      <c r="M3390" s="9">
        <f t="shared" si="379"/>
        <v>0</v>
      </c>
      <c r="N3390" s="9">
        <f t="shared" si="380"/>
        <v>300</v>
      </c>
      <c r="O3390" s="9">
        <f t="shared" si="381"/>
        <v>0</v>
      </c>
      <c r="P3390" s="125">
        <f t="shared" si="382"/>
        <v>300</v>
      </c>
      <c r="Q3390" s="127">
        <f t="shared" si="383"/>
        <v>598</v>
      </c>
      <c r="R3390" s="128">
        <f t="shared" si="384"/>
        <v>898</v>
      </c>
      <c r="S3390" s="4" t="str">
        <f>VLOOKUP(D3390,[2]Sheet1!$F$1:$J$65536,5,0)</f>
        <v>623059486700319890</v>
      </c>
      <c r="T3390" s="4" t="str">
        <f>VLOOKUP(D3390,[1]Sheet1!$F$1:$H$65536,3,0)</f>
        <v>任保林</v>
      </c>
      <c r="U3390" s="4"/>
      <c r="V3390" s="4"/>
      <c r="W3390" s="4"/>
      <c r="X3390" s="4"/>
    </row>
    <row r="3391" s="113" customFormat="1" hidden="1" customHeight="1" spans="1:24">
      <c r="A3391" s="9">
        <v>3390</v>
      </c>
      <c r="B3391" s="96" t="s">
        <v>7771</v>
      </c>
      <c r="C3391" s="9" t="s">
        <v>7778</v>
      </c>
      <c r="D3391" s="9" t="s">
        <v>7779</v>
      </c>
      <c r="E3391" s="9" t="s">
        <v>126</v>
      </c>
      <c r="F3391" s="9" t="s">
        <v>5372</v>
      </c>
      <c r="G3391" s="9" t="str">
        <f t="shared" si="386"/>
        <v>马蹬镇寇楼村</v>
      </c>
      <c r="H3391" s="9">
        <v>4113261228</v>
      </c>
      <c r="I3391" s="9">
        <v>1</v>
      </c>
      <c r="J3391" s="9">
        <v>1</v>
      </c>
      <c r="K3391" s="9">
        <v>0</v>
      </c>
      <c r="L3391" s="9">
        <v>0</v>
      </c>
      <c r="M3391" s="9">
        <f t="shared" si="379"/>
        <v>75</v>
      </c>
      <c r="N3391" s="9">
        <f t="shared" si="380"/>
        <v>0</v>
      </c>
      <c r="O3391" s="9">
        <f t="shared" si="381"/>
        <v>0</v>
      </c>
      <c r="P3391" s="125">
        <f t="shared" si="382"/>
        <v>75</v>
      </c>
      <c r="Q3391" s="127">
        <f t="shared" si="383"/>
        <v>598</v>
      </c>
      <c r="R3391" s="128">
        <f t="shared" si="384"/>
        <v>673</v>
      </c>
      <c r="S3391" s="4" t="str">
        <f>VLOOKUP(D3391,[2]Sheet1!$F$1:$J$65536,5,0)</f>
        <v>623059486700325459</v>
      </c>
      <c r="T3391" s="4" t="str">
        <f>VLOOKUP(D3391,[1]Sheet1!$F$1:$H$65536,3,0)</f>
        <v>寇景芝</v>
      </c>
      <c r="U3391" s="4"/>
      <c r="V3391" s="4"/>
      <c r="W3391" s="4"/>
      <c r="X3391" s="4"/>
    </row>
    <row r="3392" s="113" customFormat="1" hidden="1" customHeight="1" spans="1:24">
      <c r="A3392" s="9">
        <v>3391</v>
      </c>
      <c r="B3392" s="96" t="s">
        <v>7771</v>
      </c>
      <c r="C3392" s="9" t="s">
        <v>7780</v>
      </c>
      <c r="D3392" s="9" t="s">
        <v>7781</v>
      </c>
      <c r="E3392" s="9" t="s">
        <v>126</v>
      </c>
      <c r="F3392" s="9" t="s">
        <v>5394</v>
      </c>
      <c r="G3392" s="9" t="str">
        <f t="shared" si="386"/>
        <v>马蹬镇云岭村</v>
      </c>
      <c r="H3392" s="9">
        <v>4113261211</v>
      </c>
      <c r="I3392" s="9">
        <v>1</v>
      </c>
      <c r="J3392" s="9">
        <v>1</v>
      </c>
      <c r="K3392" s="9">
        <v>0</v>
      </c>
      <c r="L3392" s="9">
        <v>0</v>
      </c>
      <c r="M3392" s="9">
        <f t="shared" si="379"/>
        <v>75</v>
      </c>
      <c r="N3392" s="9">
        <f t="shared" si="380"/>
        <v>0</v>
      </c>
      <c r="O3392" s="9">
        <f t="shared" si="381"/>
        <v>0</v>
      </c>
      <c r="P3392" s="125">
        <f t="shared" si="382"/>
        <v>75</v>
      </c>
      <c r="Q3392" s="127">
        <f t="shared" si="383"/>
        <v>598</v>
      </c>
      <c r="R3392" s="128">
        <f t="shared" si="384"/>
        <v>673</v>
      </c>
      <c r="S3392" s="4" t="str">
        <f>VLOOKUP(D3392,[2]Sheet1!$F$1:$J$65536,5,0)</f>
        <v>623059486700381999</v>
      </c>
      <c r="T3392" s="4" t="str">
        <f>VLOOKUP(D3392,[1]Sheet1!$F$1:$H$65536,3,0)</f>
        <v>赵银富</v>
      </c>
      <c r="U3392" s="4"/>
      <c r="V3392" s="4"/>
      <c r="W3392" s="4"/>
      <c r="X3392" s="4"/>
    </row>
    <row r="3393" s="113" customFormat="1" hidden="1" customHeight="1" spans="1:24">
      <c r="A3393" s="9">
        <v>3392</v>
      </c>
      <c r="B3393" s="96" t="s">
        <v>7771</v>
      </c>
      <c r="C3393" s="9" t="s">
        <v>7782</v>
      </c>
      <c r="D3393" s="9" t="s">
        <v>7783</v>
      </c>
      <c r="E3393" s="9" t="s">
        <v>146</v>
      </c>
      <c r="F3393" s="9" t="s">
        <v>5760</v>
      </c>
      <c r="G3393" s="9" t="str">
        <f t="shared" si="386"/>
        <v>西簧乡毛庄村</v>
      </c>
      <c r="H3393" s="9" t="s">
        <v>148</v>
      </c>
      <c r="I3393" s="9">
        <v>1</v>
      </c>
      <c r="J3393" s="9">
        <v>1</v>
      </c>
      <c r="K3393" s="9">
        <v>0</v>
      </c>
      <c r="L3393" s="9">
        <v>0</v>
      </c>
      <c r="M3393" s="9">
        <f t="shared" si="379"/>
        <v>75</v>
      </c>
      <c r="N3393" s="9">
        <f t="shared" si="380"/>
        <v>0</v>
      </c>
      <c r="O3393" s="9">
        <f t="shared" si="381"/>
        <v>0</v>
      </c>
      <c r="P3393" s="125">
        <f t="shared" si="382"/>
        <v>75</v>
      </c>
      <c r="Q3393" s="127">
        <f t="shared" si="383"/>
        <v>598</v>
      </c>
      <c r="R3393" s="128">
        <f t="shared" si="384"/>
        <v>673</v>
      </c>
      <c r="S3393" s="4" t="str">
        <f>VLOOKUP(D3393,[2]Sheet1!$F$1:$J$65536,5,0)</f>
        <v>623059486700887466</v>
      </c>
      <c r="T3393" s="4" t="str">
        <f>VLOOKUP(D3393,[1]Sheet1!$F$1:$H$65536,3,0)</f>
        <v>李炳瑞</v>
      </c>
      <c r="U3393" s="4"/>
      <c r="V3393" s="4"/>
      <c r="W3393" s="4"/>
      <c r="X3393" s="4"/>
    </row>
    <row r="3394" s="113" customFormat="1" hidden="1" customHeight="1" spans="1:24">
      <c r="A3394" s="9">
        <v>3393</v>
      </c>
      <c r="B3394" s="96" t="s">
        <v>7771</v>
      </c>
      <c r="C3394" s="9" t="s">
        <v>7784</v>
      </c>
      <c r="D3394" s="9" t="s">
        <v>7785</v>
      </c>
      <c r="E3394" s="9" t="s">
        <v>6203</v>
      </c>
      <c r="F3394" s="9" t="s">
        <v>1658</v>
      </c>
      <c r="G3394" s="9" t="str">
        <f t="shared" si="386"/>
        <v>厚坡镇王岗村</v>
      </c>
      <c r="H3394" s="9" t="s">
        <v>6263</v>
      </c>
      <c r="I3394" s="9">
        <v>1</v>
      </c>
      <c r="J3394" s="9">
        <v>0</v>
      </c>
      <c r="K3394" s="9">
        <v>0</v>
      </c>
      <c r="L3394" s="9">
        <v>1</v>
      </c>
      <c r="M3394" s="9">
        <f t="shared" si="379"/>
        <v>0</v>
      </c>
      <c r="N3394" s="9">
        <f t="shared" si="380"/>
        <v>0</v>
      </c>
      <c r="O3394" s="9">
        <f t="shared" si="381"/>
        <v>600</v>
      </c>
      <c r="P3394" s="125">
        <f t="shared" si="382"/>
        <v>600</v>
      </c>
      <c r="Q3394" s="127">
        <f t="shared" si="383"/>
        <v>598</v>
      </c>
      <c r="R3394" s="128">
        <f t="shared" si="384"/>
        <v>1198</v>
      </c>
      <c r="S3394" s="4" t="str">
        <f>VLOOKUP(D3394,[2]Sheet1!$F$1:$J$65536,5,0)</f>
        <v>6228230975961339666</v>
      </c>
      <c r="T3394" s="4" t="str">
        <f>VLOOKUP(D3394,[1]Sheet1!$F$1:$H$65536,3,0)</f>
        <v>刘德全</v>
      </c>
      <c r="U3394" s="4"/>
      <c r="V3394" s="4"/>
      <c r="W3394" s="4"/>
      <c r="X3394" s="4"/>
    </row>
    <row r="3395" s="113" customFormat="1" hidden="1" customHeight="1" spans="1:24">
      <c r="A3395" s="9">
        <v>3394</v>
      </c>
      <c r="B3395" s="96" t="s">
        <v>7771</v>
      </c>
      <c r="C3395" s="9" t="s">
        <v>7786</v>
      </c>
      <c r="D3395" s="9" t="s">
        <v>7787</v>
      </c>
      <c r="E3395" s="9" t="s">
        <v>2784</v>
      </c>
      <c r="F3395" s="9" t="s">
        <v>2857</v>
      </c>
      <c r="G3395" s="9" t="str">
        <f t="shared" si="386"/>
        <v>上集镇刘庄村</v>
      </c>
      <c r="H3395" s="9" t="s">
        <v>2858</v>
      </c>
      <c r="I3395" s="9">
        <v>1</v>
      </c>
      <c r="J3395" s="9">
        <v>1</v>
      </c>
      <c r="K3395" s="9">
        <v>0</v>
      </c>
      <c r="L3395" s="9">
        <v>0</v>
      </c>
      <c r="M3395" s="9">
        <f t="shared" ref="M3395:M3458" si="387">J3395*75</f>
        <v>75</v>
      </c>
      <c r="N3395" s="9">
        <f t="shared" ref="N3395:N3458" si="388">K3395*300</f>
        <v>0</v>
      </c>
      <c r="O3395" s="9">
        <f t="shared" ref="O3395:O3458" si="389">L3395*600</f>
        <v>0</v>
      </c>
      <c r="P3395" s="125">
        <f t="shared" ref="P3395:P3458" si="390">M3395+N3395+O3395</f>
        <v>75</v>
      </c>
      <c r="Q3395" s="127">
        <f t="shared" ref="Q3395:Q3458" si="391">I3395*598</f>
        <v>598</v>
      </c>
      <c r="R3395" s="128">
        <f t="shared" ref="R3395:R3458" si="392">P3395+Q3395</f>
        <v>673</v>
      </c>
      <c r="S3395" s="4" t="str">
        <f>VLOOKUP(D3395,[2]Sheet1!$F$1:$J$65536,5,0)</f>
        <v>6228230975968660064</v>
      </c>
      <c r="T3395" s="4" t="str">
        <f>VLOOKUP(D3395,[1]Sheet1!$F$1:$H$65536,3,0)</f>
        <v>祁淅</v>
      </c>
      <c r="U3395" s="4"/>
      <c r="V3395" s="4"/>
      <c r="W3395" s="4"/>
      <c r="X3395" s="4"/>
    </row>
    <row r="3396" s="113" customFormat="1" hidden="1" customHeight="1" spans="1:24">
      <c r="A3396" s="9">
        <v>3395</v>
      </c>
      <c r="B3396" s="96" t="s">
        <v>7771</v>
      </c>
      <c r="C3396" s="9" t="s">
        <v>7788</v>
      </c>
      <c r="D3396" s="9" t="s">
        <v>7789</v>
      </c>
      <c r="E3396" s="9" t="s">
        <v>4231</v>
      </c>
      <c r="F3396" s="9" t="s">
        <v>4332</v>
      </c>
      <c r="G3396" s="9" t="str">
        <f t="shared" si="386"/>
        <v>寺湾镇陈家山村</v>
      </c>
      <c r="H3396" s="9" t="s">
        <v>4343</v>
      </c>
      <c r="I3396" s="9">
        <v>1</v>
      </c>
      <c r="J3396" s="9">
        <v>0</v>
      </c>
      <c r="K3396" s="9">
        <v>1</v>
      </c>
      <c r="L3396" s="9">
        <v>0</v>
      </c>
      <c r="M3396" s="9">
        <f t="shared" si="387"/>
        <v>0</v>
      </c>
      <c r="N3396" s="9">
        <f t="shared" si="388"/>
        <v>300</v>
      </c>
      <c r="O3396" s="9">
        <f t="shared" si="389"/>
        <v>0</v>
      </c>
      <c r="P3396" s="125">
        <f t="shared" si="390"/>
        <v>300</v>
      </c>
      <c r="Q3396" s="127">
        <f t="shared" si="391"/>
        <v>598</v>
      </c>
      <c r="R3396" s="128">
        <f t="shared" si="392"/>
        <v>898</v>
      </c>
      <c r="S3396" s="4" t="str">
        <f>VLOOKUP(D3396,[2]Sheet1!$F$1:$J$65536,5,0)</f>
        <v>623059486700559230</v>
      </c>
      <c r="T3396" s="4" t="str">
        <f>VLOOKUP(D3396,[1]Sheet1!$F$1:$H$65536,3,0)</f>
        <v>赵国忠</v>
      </c>
      <c r="U3396" s="4"/>
      <c r="V3396" s="4"/>
      <c r="W3396" s="4"/>
      <c r="X3396" s="4"/>
    </row>
    <row r="3397" s="113" customFormat="1" hidden="1" customHeight="1" spans="1:24">
      <c r="A3397" s="9">
        <v>3396</v>
      </c>
      <c r="B3397" s="96" t="s">
        <v>501</v>
      </c>
      <c r="C3397" s="9" t="s">
        <v>7790</v>
      </c>
      <c r="D3397" s="9" t="s">
        <v>7791</v>
      </c>
      <c r="E3397" s="9" t="s">
        <v>51</v>
      </c>
      <c r="F3397" s="9" t="s">
        <v>73</v>
      </c>
      <c r="G3397" s="9" t="str">
        <f t="shared" si="386"/>
        <v>九重镇唐王桥村</v>
      </c>
      <c r="H3397" s="9" t="s">
        <v>74</v>
      </c>
      <c r="I3397" s="9">
        <v>1</v>
      </c>
      <c r="J3397" s="9">
        <v>1</v>
      </c>
      <c r="K3397" s="9">
        <v>0</v>
      </c>
      <c r="L3397" s="9">
        <v>0</v>
      </c>
      <c r="M3397" s="9">
        <f t="shared" si="387"/>
        <v>75</v>
      </c>
      <c r="N3397" s="9">
        <f t="shared" si="388"/>
        <v>0</v>
      </c>
      <c r="O3397" s="9">
        <f t="shared" si="389"/>
        <v>0</v>
      </c>
      <c r="P3397" s="125">
        <f t="shared" si="390"/>
        <v>75</v>
      </c>
      <c r="Q3397" s="127">
        <f t="shared" si="391"/>
        <v>598</v>
      </c>
      <c r="R3397" s="128">
        <f t="shared" si="392"/>
        <v>673</v>
      </c>
      <c r="S3397" s="4" t="str">
        <f>VLOOKUP(D3397,[2]Sheet1!$F$1:$J$65536,5,0)</f>
        <v>6228230975968793766</v>
      </c>
      <c r="T3397" s="4" t="str">
        <f>VLOOKUP(D3397,[1]Sheet1!$F$1:$H$65536,3,0)</f>
        <v>李本荣</v>
      </c>
      <c r="U3397" s="4"/>
      <c r="V3397" s="4"/>
      <c r="W3397" s="4"/>
      <c r="X3397" s="4"/>
    </row>
    <row r="3398" s="113" customFormat="1" hidden="1" customHeight="1" spans="1:24">
      <c r="A3398" s="9">
        <v>3397</v>
      </c>
      <c r="B3398" s="96" t="s">
        <v>7771</v>
      </c>
      <c r="C3398" s="9" t="s">
        <v>1255</v>
      </c>
      <c r="D3398" s="9" t="s">
        <v>7792</v>
      </c>
      <c r="E3398" s="9" t="s">
        <v>78</v>
      </c>
      <c r="F3398" s="9" t="s">
        <v>2130</v>
      </c>
      <c r="G3398" s="9" t="str">
        <f t="shared" si="386"/>
        <v>老城镇杨家山村</v>
      </c>
      <c r="H3398" s="9" t="s">
        <v>2131</v>
      </c>
      <c r="I3398" s="9">
        <v>1</v>
      </c>
      <c r="J3398" s="9">
        <v>1</v>
      </c>
      <c r="K3398" s="9">
        <v>0</v>
      </c>
      <c r="L3398" s="9">
        <v>0</v>
      </c>
      <c r="M3398" s="9">
        <f t="shared" si="387"/>
        <v>75</v>
      </c>
      <c r="N3398" s="9">
        <f t="shared" si="388"/>
        <v>0</v>
      </c>
      <c r="O3398" s="9">
        <f t="shared" si="389"/>
        <v>0</v>
      </c>
      <c r="P3398" s="125">
        <f t="shared" si="390"/>
        <v>75</v>
      </c>
      <c r="Q3398" s="127">
        <f t="shared" si="391"/>
        <v>598</v>
      </c>
      <c r="R3398" s="128">
        <f t="shared" si="392"/>
        <v>673</v>
      </c>
      <c r="S3398" s="4" t="str">
        <f>VLOOKUP(D3398,[2]Sheet1!$F$1:$J$65536,5,0)</f>
        <v>623059486702587189</v>
      </c>
      <c r="T3398" s="4" t="str">
        <f>VLOOKUP(D3398,[1]Sheet1!$F$1:$H$65536,3,0)</f>
        <v>李国生</v>
      </c>
      <c r="U3398" s="4"/>
      <c r="V3398" s="4"/>
      <c r="W3398" s="4"/>
      <c r="X3398" s="4"/>
    </row>
    <row r="3399" s="113" customFormat="1" hidden="1" customHeight="1" spans="1:24">
      <c r="A3399" s="9">
        <v>3398</v>
      </c>
      <c r="B3399" s="96" t="s">
        <v>7771</v>
      </c>
      <c r="C3399" s="9" t="s">
        <v>7793</v>
      </c>
      <c r="D3399" s="9" t="s">
        <v>7794</v>
      </c>
      <c r="E3399" s="9" t="s">
        <v>78</v>
      </c>
      <c r="F3399" s="9" t="s">
        <v>2130</v>
      </c>
      <c r="G3399" s="9" t="str">
        <f t="shared" si="386"/>
        <v>老城镇杨家山村</v>
      </c>
      <c r="H3399" s="9" t="s">
        <v>2131</v>
      </c>
      <c r="I3399" s="9">
        <v>1</v>
      </c>
      <c r="J3399" s="9">
        <v>0</v>
      </c>
      <c r="K3399" s="9">
        <v>0</v>
      </c>
      <c r="L3399" s="9">
        <v>1</v>
      </c>
      <c r="M3399" s="9">
        <f t="shared" si="387"/>
        <v>0</v>
      </c>
      <c r="N3399" s="9">
        <f t="shared" si="388"/>
        <v>0</v>
      </c>
      <c r="O3399" s="9">
        <f t="shared" si="389"/>
        <v>600</v>
      </c>
      <c r="P3399" s="125">
        <f t="shared" si="390"/>
        <v>600</v>
      </c>
      <c r="Q3399" s="127">
        <f t="shared" si="391"/>
        <v>598</v>
      </c>
      <c r="R3399" s="128">
        <f t="shared" si="392"/>
        <v>1198</v>
      </c>
      <c r="S3399" s="4" t="str">
        <f>VLOOKUP(D3399,[2]Sheet1!$F$1:$J$65536,5,0)</f>
        <v>6217975130011451648</v>
      </c>
      <c r="T3399" s="4" t="str">
        <f>VLOOKUP(D3399,[1]Sheet1!$F$1:$H$65536,3,0)</f>
        <v>李乾军</v>
      </c>
      <c r="U3399" s="4"/>
      <c r="V3399" s="4"/>
      <c r="W3399" s="4"/>
      <c r="X3399" s="4"/>
    </row>
    <row r="3400" s="113" customFormat="1" hidden="1" customHeight="1" spans="1:24">
      <c r="A3400" s="9">
        <v>3399</v>
      </c>
      <c r="B3400" s="96" t="s">
        <v>7795</v>
      </c>
      <c r="C3400" s="9" t="s">
        <v>7796</v>
      </c>
      <c r="D3400" s="9" t="s">
        <v>7797</v>
      </c>
      <c r="E3400" s="9" t="s">
        <v>126</v>
      </c>
      <c r="F3400" s="9" t="s">
        <v>5514</v>
      </c>
      <c r="G3400" s="9" t="str">
        <f t="shared" si="386"/>
        <v>马蹬镇财神庙村</v>
      </c>
      <c r="H3400" s="9">
        <v>4113261235</v>
      </c>
      <c r="I3400" s="9">
        <v>1</v>
      </c>
      <c r="J3400" s="9">
        <v>1</v>
      </c>
      <c r="K3400" s="9">
        <v>0</v>
      </c>
      <c r="L3400" s="9">
        <v>0</v>
      </c>
      <c r="M3400" s="9">
        <f t="shared" si="387"/>
        <v>75</v>
      </c>
      <c r="N3400" s="9">
        <f t="shared" si="388"/>
        <v>0</v>
      </c>
      <c r="O3400" s="9">
        <f t="shared" si="389"/>
        <v>0</v>
      </c>
      <c r="P3400" s="125">
        <f t="shared" si="390"/>
        <v>75</v>
      </c>
      <c r="Q3400" s="127">
        <f t="shared" si="391"/>
        <v>598</v>
      </c>
      <c r="R3400" s="128">
        <f t="shared" si="392"/>
        <v>673</v>
      </c>
      <c r="S3400" s="4" t="str">
        <f>VLOOKUP(D3400,[2]Sheet1!$F$1:$J$65536,5,0)</f>
        <v>623059486700331218</v>
      </c>
      <c r="T3400" s="4" t="str">
        <f>VLOOKUP(D3400,[1]Sheet1!$F$1:$H$65536,3,0)</f>
        <v>贾殿灵</v>
      </c>
      <c r="U3400" s="4"/>
      <c r="V3400" s="4"/>
      <c r="W3400" s="4"/>
      <c r="X3400" s="4"/>
    </row>
    <row r="3401" s="113" customFormat="1" hidden="1" customHeight="1" spans="1:24">
      <c r="A3401" s="9">
        <v>3400</v>
      </c>
      <c r="B3401" s="96" t="s">
        <v>7795</v>
      </c>
      <c r="C3401" s="9" t="s">
        <v>7798</v>
      </c>
      <c r="D3401" s="9" t="s">
        <v>7799</v>
      </c>
      <c r="E3401" s="9" t="s">
        <v>84</v>
      </c>
      <c r="F3401" s="9" t="s">
        <v>2797</v>
      </c>
      <c r="G3401" s="9" t="str">
        <f t="shared" si="386"/>
        <v>盛湾镇陈庄村</v>
      </c>
      <c r="H3401" s="9">
        <v>4113261046</v>
      </c>
      <c r="I3401" s="9">
        <v>1</v>
      </c>
      <c r="J3401" s="9">
        <v>0</v>
      </c>
      <c r="K3401" s="9">
        <v>1</v>
      </c>
      <c r="L3401" s="9">
        <v>0</v>
      </c>
      <c r="M3401" s="9">
        <f t="shared" si="387"/>
        <v>0</v>
      </c>
      <c r="N3401" s="9">
        <f t="shared" si="388"/>
        <v>300</v>
      </c>
      <c r="O3401" s="9">
        <f t="shared" si="389"/>
        <v>0</v>
      </c>
      <c r="P3401" s="125">
        <f t="shared" si="390"/>
        <v>300</v>
      </c>
      <c r="Q3401" s="127">
        <f t="shared" si="391"/>
        <v>598</v>
      </c>
      <c r="R3401" s="128">
        <f t="shared" si="392"/>
        <v>898</v>
      </c>
      <c r="S3401" s="4" t="str">
        <f>VLOOKUP(D3401,[2]Sheet1!$F$1:$J$65536,5,0)</f>
        <v>623059486701336190</v>
      </c>
      <c r="T3401" s="4" t="str">
        <f>VLOOKUP(D3401,[1]Sheet1!$F$1:$H$65536,3,0)</f>
        <v>王波</v>
      </c>
      <c r="U3401" s="4"/>
      <c r="V3401" s="4"/>
      <c r="W3401" s="4"/>
      <c r="X3401" s="4"/>
    </row>
    <row r="3402" s="113" customFormat="1" hidden="1" customHeight="1" spans="1:24">
      <c r="A3402" s="9">
        <v>3401</v>
      </c>
      <c r="B3402" s="96" t="s">
        <v>7795</v>
      </c>
      <c r="C3402" s="9" t="s">
        <v>7800</v>
      </c>
      <c r="D3402" s="9" t="s">
        <v>7801</v>
      </c>
      <c r="E3402" s="9" t="s">
        <v>146</v>
      </c>
      <c r="F3402" s="9" t="s">
        <v>5823</v>
      </c>
      <c r="G3402" s="9" t="str">
        <f t="shared" si="386"/>
        <v>西簧乡谢湾村</v>
      </c>
      <c r="H3402" s="9" t="s">
        <v>5824</v>
      </c>
      <c r="I3402" s="9">
        <v>1</v>
      </c>
      <c r="J3402" s="9">
        <v>0</v>
      </c>
      <c r="K3402" s="9">
        <v>0</v>
      </c>
      <c r="L3402" s="9">
        <v>1</v>
      </c>
      <c r="M3402" s="9">
        <f t="shared" si="387"/>
        <v>0</v>
      </c>
      <c r="N3402" s="9">
        <f t="shared" si="388"/>
        <v>0</v>
      </c>
      <c r="O3402" s="9">
        <f t="shared" si="389"/>
        <v>600</v>
      </c>
      <c r="P3402" s="125">
        <f t="shared" si="390"/>
        <v>600</v>
      </c>
      <c r="Q3402" s="127">
        <f t="shared" si="391"/>
        <v>598</v>
      </c>
      <c r="R3402" s="128">
        <f t="shared" si="392"/>
        <v>1198</v>
      </c>
      <c r="S3402" s="4" t="str">
        <f>VLOOKUP(D3402,[2]Sheet1!$F$1:$J$65536,5,0)</f>
        <v>623059486700873540</v>
      </c>
      <c r="T3402" s="4" t="str">
        <f>VLOOKUP(D3402,[1]Sheet1!$F$1:$H$65536,3,0)</f>
        <v>王黑娃</v>
      </c>
      <c r="U3402" s="4"/>
      <c r="V3402" s="4"/>
      <c r="W3402" s="4"/>
      <c r="X3402" s="4"/>
    </row>
    <row r="3403" s="113" customFormat="1" hidden="1" customHeight="1" spans="1:24">
      <c r="A3403" s="9">
        <v>3402</v>
      </c>
      <c r="B3403" s="96" t="s">
        <v>7795</v>
      </c>
      <c r="C3403" s="9" t="s">
        <v>7802</v>
      </c>
      <c r="D3403" s="9" t="s">
        <v>7803</v>
      </c>
      <c r="E3403" s="9" t="s">
        <v>6203</v>
      </c>
      <c r="F3403" s="9" t="s">
        <v>6359</v>
      </c>
      <c r="G3403" s="9" t="str">
        <f t="shared" si="386"/>
        <v>厚坡镇小王营村</v>
      </c>
      <c r="H3403" s="9" t="s">
        <v>6263</v>
      </c>
      <c r="I3403" s="9">
        <v>1</v>
      </c>
      <c r="J3403" s="9">
        <v>1</v>
      </c>
      <c r="K3403" s="9">
        <v>0</v>
      </c>
      <c r="L3403" s="9">
        <v>0</v>
      </c>
      <c r="M3403" s="9">
        <f t="shared" si="387"/>
        <v>75</v>
      </c>
      <c r="N3403" s="9">
        <f t="shared" si="388"/>
        <v>0</v>
      </c>
      <c r="O3403" s="9">
        <f t="shared" si="389"/>
        <v>0</v>
      </c>
      <c r="P3403" s="125">
        <f t="shared" si="390"/>
        <v>75</v>
      </c>
      <c r="Q3403" s="127">
        <f t="shared" si="391"/>
        <v>598</v>
      </c>
      <c r="R3403" s="128">
        <f t="shared" si="392"/>
        <v>673</v>
      </c>
      <c r="S3403" s="4" t="str">
        <f>VLOOKUP(D3403,[2]Sheet1!$F$1:$J$65536,5,0)</f>
        <v>623059486701964504</v>
      </c>
      <c r="T3403" s="4" t="str">
        <f>VLOOKUP(D3403,[1]Sheet1!$F$1:$H$65536,3,0)</f>
        <v>孙振会</v>
      </c>
      <c r="U3403" s="4"/>
      <c r="V3403" s="4"/>
      <c r="W3403" s="4"/>
      <c r="X3403" s="4"/>
    </row>
    <row r="3404" s="113" customFormat="1" hidden="1" customHeight="1" spans="1:24">
      <c r="A3404" s="9">
        <v>3403</v>
      </c>
      <c r="B3404" s="96" t="s">
        <v>7795</v>
      </c>
      <c r="C3404" s="9" t="s">
        <v>7804</v>
      </c>
      <c r="D3404" s="9" t="s">
        <v>7805</v>
      </c>
      <c r="E3404" s="9" t="s">
        <v>2784</v>
      </c>
      <c r="F3404" s="9" t="s">
        <v>3185</v>
      </c>
      <c r="G3404" s="9" t="str">
        <f t="shared" si="386"/>
        <v>上集镇青龙村</v>
      </c>
      <c r="H3404" s="9" t="s">
        <v>3186</v>
      </c>
      <c r="I3404" s="9">
        <v>1</v>
      </c>
      <c r="J3404" s="9">
        <v>1</v>
      </c>
      <c r="K3404" s="9">
        <v>0</v>
      </c>
      <c r="L3404" s="9">
        <v>0</v>
      </c>
      <c r="M3404" s="9">
        <f t="shared" si="387"/>
        <v>75</v>
      </c>
      <c r="N3404" s="9">
        <f t="shared" si="388"/>
        <v>0</v>
      </c>
      <c r="O3404" s="9">
        <f t="shared" si="389"/>
        <v>0</v>
      </c>
      <c r="P3404" s="125">
        <f t="shared" si="390"/>
        <v>75</v>
      </c>
      <c r="Q3404" s="127">
        <f t="shared" si="391"/>
        <v>598</v>
      </c>
      <c r="R3404" s="128">
        <f t="shared" si="392"/>
        <v>673</v>
      </c>
      <c r="S3404" s="4" t="str">
        <f>VLOOKUP(D3404,[2]Sheet1!$F$1:$J$65536,5,0)</f>
        <v>623059486700968019</v>
      </c>
      <c r="T3404" s="4" t="str">
        <f>VLOOKUP(D3404,[1]Sheet1!$F$1:$H$65536,3,0)</f>
        <v>刘俊成</v>
      </c>
      <c r="U3404" s="4"/>
      <c r="V3404" s="4"/>
      <c r="W3404" s="4"/>
      <c r="X3404" s="4"/>
    </row>
    <row r="3405" s="113" customFormat="1" hidden="1" customHeight="1" spans="1:24">
      <c r="A3405" s="9">
        <v>3404</v>
      </c>
      <c r="B3405" s="96" t="s">
        <v>7795</v>
      </c>
      <c r="C3405" s="9" t="s">
        <v>7806</v>
      </c>
      <c r="D3405" s="9" t="s">
        <v>7807</v>
      </c>
      <c r="E3405" s="9" t="s">
        <v>2784</v>
      </c>
      <c r="F3405" s="9" t="s">
        <v>3116</v>
      </c>
      <c r="G3405" s="9" t="str">
        <f t="shared" si="386"/>
        <v>上集镇关帝村</v>
      </c>
      <c r="H3405" s="9" t="s">
        <v>3117</v>
      </c>
      <c r="I3405" s="9">
        <v>1</v>
      </c>
      <c r="J3405" s="9">
        <v>1</v>
      </c>
      <c r="K3405" s="9">
        <v>0</v>
      </c>
      <c r="L3405" s="9">
        <v>0</v>
      </c>
      <c r="M3405" s="9">
        <f t="shared" si="387"/>
        <v>75</v>
      </c>
      <c r="N3405" s="9">
        <f t="shared" si="388"/>
        <v>0</v>
      </c>
      <c r="O3405" s="9">
        <f t="shared" si="389"/>
        <v>0</v>
      </c>
      <c r="P3405" s="125">
        <f t="shared" si="390"/>
        <v>75</v>
      </c>
      <c r="Q3405" s="127">
        <f t="shared" si="391"/>
        <v>598</v>
      </c>
      <c r="R3405" s="128">
        <f t="shared" si="392"/>
        <v>673</v>
      </c>
      <c r="S3405" s="4" t="str">
        <f>VLOOKUP(D3405,[2]Sheet1!$F$1:$J$65536,5,0)</f>
        <v>6228230975966791465</v>
      </c>
      <c r="T3405" s="4" t="str">
        <f>VLOOKUP(D3405,[1]Sheet1!$F$1:$H$65536,3,0)</f>
        <v>李国忠</v>
      </c>
      <c r="U3405" s="4"/>
      <c r="V3405" s="4"/>
      <c r="W3405" s="4"/>
      <c r="X3405" s="4"/>
    </row>
    <row r="3406" s="113" customFormat="1" hidden="1" customHeight="1" spans="1:24">
      <c r="A3406" s="9">
        <v>3405</v>
      </c>
      <c r="B3406" s="96" t="s">
        <v>7795</v>
      </c>
      <c r="C3406" s="9" t="s">
        <v>7808</v>
      </c>
      <c r="D3406" s="9" t="s">
        <v>7809</v>
      </c>
      <c r="E3406" s="9" t="s">
        <v>2784</v>
      </c>
      <c r="F3406" s="9" t="s">
        <v>3116</v>
      </c>
      <c r="G3406" s="9" t="str">
        <f t="shared" si="386"/>
        <v>上集镇关帝村</v>
      </c>
      <c r="H3406" s="9" t="s">
        <v>3117</v>
      </c>
      <c r="I3406" s="9">
        <v>1</v>
      </c>
      <c r="J3406" s="9">
        <v>1</v>
      </c>
      <c r="K3406" s="9">
        <v>0</v>
      </c>
      <c r="L3406" s="9">
        <v>0</v>
      </c>
      <c r="M3406" s="9">
        <f t="shared" si="387"/>
        <v>75</v>
      </c>
      <c r="N3406" s="9">
        <f t="shared" si="388"/>
        <v>0</v>
      </c>
      <c r="O3406" s="9">
        <f t="shared" si="389"/>
        <v>0</v>
      </c>
      <c r="P3406" s="125">
        <f t="shared" si="390"/>
        <v>75</v>
      </c>
      <c r="Q3406" s="127">
        <f t="shared" si="391"/>
        <v>598</v>
      </c>
      <c r="R3406" s="128">
        <f t="shared" si="392"/>
        <v>673</v>
      </c>
      <c r="S3406" s="4" t="str">
        <f>VLOOKUP(D3406,[2]Sheet1!$F$1:$J$65536,5,0)</f>
        <v>6228230975966801165</v>
      </c>
      <c r="T3406" s="4" t="str">
        <f>VLOOKUP(D3406,[1]Sheet1!$F$1:$H$65536,3,0)</f>
        <v>罗月亭</v>
      </c>
      <c r="U3406" s="4"/>
      <c r="V3406" s="4"/>
      <c r="W3406" s="4"/>
      <c r="X3406" s="4"/>
    </row>
    <row r="3407" s="113" customFormat="1" hidden="1" customHeight="1" spans="1:24">
      <c r="A3407" s="9">
        <v>3406</v>
      </c>
      <c r="B3407" s="96" t="s">
        <v>7795</v>
      </c>
      <c r="C3407" s="9" t="s">
        <v>7810</v>
      </c>
      <c r="D3407" s="9" t="s">
        <v>7811</v>
      </c>
      <c r="E3407" s="9" t="s">
        <v>2784</v>
      </c>
      <c r="F3407" s="9" t="s">
        <v>2897</v>
      </c>
      <c r="G3407" s="9" t="str">
        <f t="shared" ref="G3407:G3470" si="393">E3407&amp;F3407</f>
        <v>上集镇梁洼社区</v>
      </c>
      <c r="H3407" s="9" t="s">
        <v>2898</v>
      </c>
      <c r="I3407" s="9">
        <v>1</v>
      </c>
      <c r="J3407" s="9">
        <v>1</v>
      </c>
      <c r="K3407" s="9">
        <v>0</v>
      </c>
      <c r="L3407" s="9">
        <v>0</v>
      </c>
      <c r="M3407" s="9">
        <f t="shared" si="387"/>
        <v>75</v>
      </c>
      <c r="N3407" s="9">
        <f t="shared" si="388"/>
        <v>0</v>
      </c>
      <c r="O3407" s="9">
        <f t="shared" si="389"/>
        <v>0</v>
      </c>
      <c r="P3407" s="125">
        <f t="shared" si="390"/>
        <v>75</v>
      </c>
      <c r="Q3407" s="127">
        <f t="shared" si="391"/>
        <v>598</v>
      </c>
      <c r="R3407" s="128">
        <f t="shared" si="392"/>
        <v>673</v>
      </c>
      <c r="S3407" s="4" t="str">
        <f>VLOOKUP(D3407,[2]Sheet1!$F$1:$J$65536,5,0)</f>
        <v>6228230975967870565</v>
      </c>
      <c r="T3407" s="4" t="str">
        <f>VLOOKUP(D3407,[1]Sheet1!$F$1:$H$65536,3,0)</f>
        <v>徐建新</v>
      </c>
      <c r="U3407" s="4"/>
      <c r="V3407" s="4"/>
      <c r="W3407" s="4"/>
      <c r="X3407" s="4"/>
    </row>
    <row r="3408" s="113" customFormat="1" hidden="1" customHeight="1" spans="1:24">
      <c r="A3408" s="9">
        <v>3407</v>
      </c>
      <c r="B3408" s="96" t="s">
        <v>7795</v>
      </c>
      <c r="C3408" s="9" t="s">
        <v>7812</v>
      </c>
      <c r="D3408" s="9" t="s">
        <v>7813</v>
      </c>
      <c r="E3408" s="9" t="s">
        <v>2784</v>
      </c>
      <c r="F3408" s="9" t="s">
        <v>3185</v>
      </c>
      <c r="G3408" s="9" t="str">
        <f t="shared" si="393"/>
        <v>上集镇青龙村</v>
      </c>
      <c r="H3408" s="9" t="s">
        <v>3186</v>
      </c>
      <c r="I3408" s="9">
        <v>1</v>
      </c>
      <c r="J3408" s="9">
        <v>1</v>
      </c>
      <c r="K3408" s="9">
        <v>0</v>
      </c>
      <c r="L3408" s="9">
        <v>0</v>
      </c>
      <c r="M3408" s="9">
        <f t="shared" si="387"/>
        <v>75</v>
      </c>
      <c r="N3408" s="9">
        <f t="shared" si="388"/>
        <v>0</v>
      </c>
      <c r="O3408" s="9">
        <f t="shared" si="389"/>
        <v>0</v>
      </c>
      <c r="P3408" s="125">
        <f t="shared" si="390"/>
        <v>75</v>
      </c>
      <c r="Q3408" s="127">
        <f t="shared" si="391"/>
        <v>598</v>
      </c>
      <c r="R3408" s="128">
        <f t="shared" si="392"/>
        <v>673</v>
      </c>
      <c r="S3408" s="4" t="str">
        <f>VLOOKUP(D3408,[2]Sheet1!$F$1:$J$65536,5,0)</f>
        <v>6228230975968147369</v>
      </c>
      <c r="T3408" s="4" t="str">
        <f>VLOOKUP(D3408,[1]Sheet1!$F$1:$H$65536,3,0)</f>
        <v>贾永明</v>
      </c>
      <c r="U3408" s="4"/>
      <c r="V3408" s="4"/>
      <c r="W3408" s="4"/>
      <c r="X3408" s="4"/>
    </row>
    <row r="3409" s="113" customFormat="1" hidden="1" customHeight="1" spans="1:24">
      <c r="A3409" s="9">
        <v>3408</v>
      </c>
      <c r="B3409" s="96" t="s">
        <v>7795</v>
      </c>
      <c r="C3409" s="9" t="s">
        <v>7814</v>
      </c>
      <c r="D3409" s="9" t="s">
        <v>7815</v>
      </c>
      <c r="E3409" s="9" t="s">
        <v>2784</v>
      </c>
      <c r="F3409" s="9" t="s">
        <v>3185</v>
      </c>
      <c r="G3409" s="9" t="str">
        <f t="shared" si="393"/>
        <v>上集镇青龙村</v>
      </c>
      <c r="H3409" s="9" t="s">
        <v>3186</v>
      </c>
      <c r="I3409" s="9">
        <v>1</v>
      </c>
      <c r="J3409" s="9">
        <v>1</v>
      </c>
      <c r="K3409" s="9">
        <v>0</v>
      </c>
      <c r="L3409" s="9">
        <v>0</v>
      </c>
      <c r="M3409" s="9">
        <f t="shared" si="387"/>
        <v>75</v>
      </c>
      <c r="N3409" s="9">
        <f t="shared" si="388"/>
        <v>0</v>
      </c>
      <c r="O3409" s="9">
        <f t="shared" si="389"/>
        <v>0</v>
      </c>
      <c r="P3409" s="125">
        <f t="shared" si="390"/>
        <v>75</v>
      </c>
      <c r="Q3409" s="127">
        <f t="shared" si="391"/>
        <v>598</v>
      </c>
      <c r="R3409" s="128">
        <f t="shared" si="392"/>
        <v>673</v>
      </c>
      <c r="S3409" s="4" t="str">
        <f>VLOOKUP(D3409,[2]Sheet1!$F$1:$J$65536,5,0)</f>
        <v>6228230976041089263</v>
      </c>
      <c r="T3409" s="4" t="str">
        <f>VLOOKUP(D3409,[1]Sheet1!$F$1:$H$65536,3,0)</f>
        <v>刘生群</v>
      </c>
      <c r="U3409" s="4"/>
      <c r="V3409" s="4"/>
      <c r="W3409" s="4"/>
      <c r="X3409" s="4"/>
    </row>
    <row r="3410" s="113" customFormat="1" hidden="1" customHeight="1" spans="1:24">
      <c r="A3410" s="9">
        <v>3409</v>
      </c>
      <c r="B3410" s="96" t="s">
        <v>7795</v>
      </c>
      <c r="C3410" s="9" t="s">
        <v>7816</v>
      </c>
      <c r="D3410" s="9" t="s">
        <v>7817</v>
      </c>
      <c r="E3410" s="9" t="s">
        <v>4231</v>
      </c>
      <c r="F3410" s="9" t="s">
        <v>4236</v>
      </c>
      <c r="G3410" s="9" t="str">
        <f t="shared" si="393"/>
        <v>寺湾镇前营村</v>
      </c>
      <c r="H3410" s="9" t="s">
        <v>4295</v>
      </c>
      <c r="I3410" s="9">
        <v>1</v>
      </c>
      <c r="J3410" s="9">
        <v>0</v>
      </c>
      <c r="K3410" s="9">
        <v>0</v>
      </c>
      <c r="L3410" s="9">
        <v>1</v>
      </c>
      <c r="M3410" s="9">
        <f t="shared" si="387"/>
        <v>0</v>
      </c>
      <c r="N3410" s="9">
        <f t="shared" si="388"/>
        <v>0</v>
      </c>
      <c r="O3410" s="9">
        <f t="shared" si="389"/>
        <v>600</v>
      </c>
      <c r="P3410" s="125">
        <f t="shared" si="390"/>
        <v>600</v>
      </c>
      <c r="Q3410" s="127">
        <f t="shared" si="391"/>
        <v>598</v>
      </c>
      <c r="R3410" s="128">
        <f t="shared" si="392"/>
        <v>1198</v>
      </c>
      <c r="S3410" s="4" t="str">
        <f>VLOOKUP(D3410,[2]Sheet1!$F$1:$J$65536,5,0)</f>
        <v>623059486701033201</v>
      </c>
      <c r="T3410" s="4" t="str">
        <f>VLOOKUP(D3410,[1]Sheet1!$F$1:$H$65536,3,0)</f>
        <v>王新会</v>
      </c>
      <c r="U3410" s="4"/>
      <c r="V3410" s="4"/>
      <c r="W3410" s="4"/>
      <c r="X3410" s="4"/>
    </row>
    <row r="3411" s="113" customFormat="1" hidden="1" customHeight="1" spans="1:24">
      <c r="A3411" s="9">
        <v>3410</v>
      </c>
      <c r="B3411" s="96" t="s">
        <v>7795</v>
      </c>
      <c r="C3411" s="9" t="s">
        <v>7818</v>
      </c>
      <c r="D3411" s="9" t="s">
        <v>7819</v>
      </c>
      <c r="E3411" s="9" t="s">
        <v>4231</v>
      </c>
      <c r="F3411" s="9" t="s">
        <v>4294</v>
      </c>
      <c r="G3411" s="9" t="str">
        <f t="shared" si="393"/>
        <v>寺湾镇老庙村</v>
      </c>
      <c r="H3411" s="9" t="s">
        <v>4295</v>
      </c>
      <c r="I3411" s="9">
        <v>1</v>
      </c>
      <c r="J3411" s="9">
        <v>1</v>
      </c>
      <c r="K3411" s="9">
        <v>0</v>
      </c>
      <c r="L3411" s="9">
        <v>0</v>
      </c>
      <c r="M3411" s="9">
        <f t="shared" si="387"/>
        <v>75</v>
      </c>
      <c r="N3411" s="9">
        <f t="shared" si="388"/>
        <v>0</v>
      </c>
      <c r="O3411" s="9">
        <f t="shared" si="389"/>
        <v>0</v>
      </c>
      <c r="P3411" s="125">
        <f t="shared" si="390"/>
        <v>75</v>
      </c>
      <c r="Q3411" s="127">
        <f t="shared" si="391"/>
        <v>598</v>
      </c>
      <c r="R3411" s="128">
        <f t="shared" si="392"/>
        <v>673</v>
      </c>
      <c r="S3411" s="4" t="str">
        <f>VLOOKUP(D3411,[2]Sheet1!$F$1:$J$65536,5,0)</f>
        <v>623059486700603111</v>
      </c>
      <c r="T3411" s="4" t="str">
        <f>VLOOKUP(D3411,[1]Sheet1!$F$1:$H$65536,3,0)</f>
        <v>杨贵清</v>
      </c>
      <c r="U3411" s="4"/>
      <c r="V3411" s="4"/>
      <c r="W3411" s="4"/>
      <c r="X3411" s="4"/>
    </row>
    <row r="3412" s="113" customFormat="1" hidden="1" customHeight="1" spans="1:24">
      <c r="A3412" s="9">
        <v>3411</v>
      </c>
      <c r="B3412" s="96" t="s">
        <v>7795</v>
      </c>
      <c r="C3412" s="9" t="s">
        <v>7820</v>
      </c>
      <c r="D3412" s="9" t="s">
        <v>7821</v>
      </c>
      <c r="E3412" s="9" t="s">
        <v>146</v>
      </c>
      <c r="F3412" s="9" t="s">
        <v>5776</v>
      </c>
      <c r="G3412" s="9" t="str">
        <f t="shared" si="393"/>
        <v>西簧乡梅池村</v>
      </c>
      <c r="H3412" s="9" t="s">
        <v>5777</v>
      </c>
      <c r="I3412" s="9">
        <v>1</v>
      </c>
      <c r="J3412" s="9">
        <v>0</v>
      </c>
      <c r="K3412" s="9">
        <v>1</v>
      </c>
      <c r="L3412" s="9">
        <v>0</v>
      </c>
      <c r="M3412" s="9">
        <f t="shared" si="387"/>
        <v>0</v>
      </c>
      <c r="N3412" s="9">
        <f t="shared" si="388"/>
        <v>300</v>
      </c>
      <c r="O3412" s="9">
        <f t="shared" si="389"/>
        <v>0</v>
      </c>
      <c r="P3412" s="125">
        <f t="shared" si="390"/>
        <v>300</v>
      </c>
      <c r="Q3412" s="127">
        <f t="shared" si="391"/>
        <v>598</v>
      </c>
      <c r="R3412" s="128">
        <f t="shared" si="392"/>
        <v>898</v>
      </c>
      <c r="S3412" s="4" t="str">
        <f>VLOOKUP(D3412,[2]Sheet1!$F$1:$J$65536,5,0)</f>
        <v>623059486701392888</v>
      </c>
      <c r="T3412" s="4" t="str">
        <f>VLOOKUP(D3412,[1]Sheet1!$F$1:$H$65536,3,0)</f>
        <v>陈红杰</v>
      </c>
      <c r="U3412" s="4"/>
      <c r="V3412" s="4"/>
      <c r="W3412" s="4"/>
      <c r="X3412" s="4"/>
    </row>
    <row r="3413" s="113" customFormat="1" hidden="1" customHeight="1" spans="1:24">
      <c r="A3413" s="9">
        <v>3412</v>
      </c>
      <c r="B3413" s="96" t="s">
        <v>7795</v>
      </c>
      <c r="C3413" s="9" t="s">
        <v>7822</v>
      </c>
      <c r="D3413" s="9" t="s">
        <v>7823</v>
      </c>
      <c r="E3413" s="9" t="s">
        <v>146</v>
      </c>
      <c r="F3413" s="9" t="s">
        <v>5776</v>
      </c>
      <c r="G3413" s="9" t="str">
        <f t="shared" si="393"/>
        <v>西簧乡梅池村</v>
      </c>
      <c r="H3413" s="9" t="s">
        <v>5777</v>
      </c>
      <c r="I3413" s="9">
        <v>1</v>
      </c>
      <c r="J3413" s="9">
        <v>0</v>
      </c>
      <c r="K3413" s="9">
        <v>1</v>
      </c>
      <c r="L3413" s="9">
        <v>0</v>
      </c>
      <c r="M3413" s="9">
        <f t="shared" si="387"/>
        <v>0</v>
      </c>
      <c r="N3413" s="9">
        <f t="shared" si="388"/>
        <v>300</v>
      </c>
      <c r="O3413" s="9">
        <f t="shared" si="389"/>
        <v>0</v>
      </c>
      <c r="P3413" s="125">
        <f t="shared" si="390"/>
        <v>300</v>
      </c>
      <c r="Q3413" s="127">
        <f t="shared" si="391"/>
        <v>598</v>
      </c>
      <c r="R3413" s="128">
        <f t="shared" si="392"/>
        <v>898</v>
      </c>
      <c r="S3413" s="4" t="str">
        <f>VLOOKUP(D3413,[2]Sheet1!$F$1:$J$65536,5,0)</f>
        <v>623059486701392896</v>
      </c>
      <c r="T3413" s="4" t="str">
        <f>VLOOKUP(D3413,[1]Sheet1!$F$1:$H$65536,3,0)</f>
        <v>陈红星</v>
      </c>
      <c r="U3413" s="4"/>
      <c r="V3413" s="4"/>
      <c r="W3413" s="4"/>
      <c r="X3413" s="4"/>
    </row>
    <row r="3414" s="113" customFormat="1" hidden="1" customHeight="1" spans="1:24">
      <c r="A3414" s="9">
        <v>3413</v>
      </c>
      <c r="B3414" s="96" t="s">
        <v>7795</v>
      </c>
      <c r="C3414" s="9" t="s">
        <v>7824</v>
      </c>
      <c r="D3414" s="9" t="s">
        <v>7825</v>
      </c>
      <c r="E3414" s="9" t="s">
        <v>146</v>
      </c>
      <c r="F3414" s="9" t="s">
        <v>5884</v>
      </c>
      <c r="G3414" s="9" t="str">
        <f t="shared" si="393"/>
        <v>西簧乡桃花村</v>
      </c>
      <c r="H3414" s="9" t="s">
        <v>5885</v>
      </c>
      <c r="I3414" s="9">
        <v>2</v>
      </c>
      <c r="J3414" s="9">
        <v>0</v>
      </c>
      <c r="K3414" s="9">
        <v>2</v>
      </c>
      <c r="L3414" s="9">
        <v>0</v>
      </c>
      <c r="M3414" s="9">
        <f t="shared" si="387"/>
        <v>0</v>
      </c>
      <c r="N3414" s="9">
        <f t="shared" si="388"/>
        <v>600</v>
      </c>
      <c r="O3414" s="9">
        <f t="shared" si="389"/>
        <v>0</v>
      </c>
      <c r="P3414" s="125">
        <f t="shared" si="390"/>
        <v>600</v>
      </c>
      <c r="Q3414" s="127">
        <f t="shared" si="391"/>
        <v>1196</v>
      </c>
      <c r="R3414" s="128">
        <f t="shared" si="392"/>
        <v>1796</v>
      </c>
      <c r="S3414" s="4" t="str">
        <f>VLOOKUP(D3414,[2]Sheet1!$F$1:$J$65536,5,0)</f>
        <v>623059486702876020</v>
      </c>
      <c r="T3414" s="4" t="str">
        <f>VLOOKUP(D3414,[1]Sheet1!$F$1:$H$65536,3,0)</f>
        <v>曹书祥</v>
      </c>
      <c r="U3414" s="4" t="s">
        <v>7826</v>
      </c>
      <c r="V3414" s="4" t="s">
        <v>7827</v>
      </c>
      <c r="W3414" s="4"/>
      <c r="X3414" s="4"/>
    </row>
    <row r="3415" s="112" customFormat="1" hidden="1" customHeight="1" spans="1:24">
      <c r="A3415" s="119">
        <v>3414</v>
      </c>
      <c r="B3415" s="120" t="s">
        <v>7828</v>
      </c>
      <c r="C3415" s="119" t="s">
        <v>7829</v>
      </c>
      <c r="D3415" s="119" t="s">
        <v>7830</v>
      </c>
      <c r="E3415" s="119" t="s">
        <v>154</v>
      </c>
      <c r="F3415" s="119" t="s">
        <v>1040</v>
      </c>
      <c r="G3415" s="119" t="str">
        <f t="shared" si="393"/>
        <v>荆紫关镇孙家湾村</v>
      </c>
      <c r="H3415" s="119" t="s">
        <v>1041</v>
      </c>
      <c r="I3415" s="119">
        <v>2</v>
      </c>
      <c r="J3415" s="119">
        <v>2</v>
      </c>
      <c r="K3415" s="126">
        <v>0</v>
      </c>
      <c r="L3415" s="126">
        <v>0</v>
      </c>
      <c r="M3415" s="126">
        <f t="shared" si="387"/>
        <v>150</v>
      </c>
      <c r="N3415" s="126">
        <f t="shared" si="388"/>
        <v>0</v>
      </c>
      <c r="O3415" s="126">
        <f t="shared" si="389"/>
        <v>0</v>
      </c>
      <c r="P3415" s="124">
        <f t="shared" si="390"/>
        <v>150</v>
      </c>
      <c r="Q3415" s="124">
        <f t="shared" si="391"/>
        <v>1196</v>
      </c>
      <c r="R3415" s="124">
        <f t="shared" si="392"/>
        <v>1346</v>
      </c>
      <c r="S3415" s="124" t="str">
        <f>VLOOKUP(D3415,[2]Sheet1!$F$1:$J$65536,5,0)</f>
        <v>6217975130011054079</v>
      </c>
      <c r="T3415" s="124" t="str">
        <f>VLOOKUP(D3415,[1]Sheet1!$F$1:$H$65536,3,0)</f>
        <v>唐吉生</v>
      </c>
      <c r="U3415" s="124" t="s">
        <v>7831</v>
      </c>
      <c r="V3415" s="124" t="s">
        <v>7832</v>
      </c>
      <c r="W3415" s="124"/>
      <c r="X3415" s="124"/>
    </row>
    <row r="3416" s="112" customFormat="1" hidden="1" customHeight="1" spans="1:24">
      <c r="A3416" s="119">
        <v>3415</v>
      </c>
      <c r="B3416" s="120" t="s">
        <v>7828</v>
      </c>
      <c r="C3416" s="119" t="s">
        <v>7833</v>
      </c>
      <c r="D3416" s="119" t="s">
        <v>7834</v>
      </c>
      <c r="E3416" s="119" t="s">
        <v>154</v>
      </c>
      <c r="F3416" s="119" t="s">
        <v>1187</v>
      </c>
      <c r="G3416" s="119" t="str">
        <f t="shared" si="393"/>
        <v>荆紫关镇沙渠河村</v>
      </c>
      <c r="H3416" s="119" t="s">
        <v>1188</v>
      </c>
      <c r="I3416" s="119">
        <v>1</v>
      </c>
      <c r="J3416" s="119">
        <v>1</v>
      </c>
      <c r="K3416" s="126">
        <v>0</v>
      </c>
      <c r="L3416" s="126">
        <v>0</v>
      </c>
      <c r="M3416" s="126">
        <f t="shared" si="387"/>
        <v>75</v>
      </c>
      <c r="N3416" s="126">
        <f t="shared" si="388"/>
        <v>0</v>
      </c>
      <c r="O3416" s="126">
        <f t="shared" si="389"/>
        <v>0</v>
      </c>
      <c r="P3416" s="124">
        <f t="shared" si="390"/>
        <v>75</v>
      </c>
      <c r="Q3416" s="124">
        <f t="shared" si="391"/>
        <v>598</v>
      </c>
      <c r="R3416" s="124">
        <f t="shared" si="392"/>
        <v>673</v>
      </c>
      <c r="S3416" s="124" t="str">
        <f>VLOOKUP(D3416,[2]Sheet1!$F$1:$J$65536,5,0)</f>
        <v>623059486702909433</v>
      </c>
      <c r="T3416" s="124" t="str">
        <f>VLOOKUP(D3416,[1]Sheet1!$F$1:$H$65536,3,0)</f>
        <v>尚晓楠</v>
      </c>
      <c r="U3416" s="124"/>
      <c r="V3416" s="124"/>
      <c r="W3416" s="124"/>
      <c r="X3416" s="124"/>
    </row>
    <row r="3417" s="112" customFormat="1" hidden="1" customHeight="1" spans="1:24">
      <c r="A3417" s="119">
        <v>3416</v>
      </c>
      <c r="B3417" s="120" t="s">
        <v>7828</v>
      </c>
      <c r="C3417" s="119" t="s">
        <v>7835</v>
      </c>
      <c r="D3417" s="119" t="s">
        <v>7836</v>
      </c>
      <c r="E3417" s="119" t="s">
        <v>154</v>
      </c>
      <c r="F3417" s="119" t="s">
        <v>833</v>
      </c>
      <c r="G3417" s="119" t="str">
        <f t="shared" si="393"/>
        <v>荆紫关镇穆营村</v>
      </c>
      <c r="H3417" s="119" t="s">
        <v>834</v>
      </c>
      <c r="I3417" s="119">
        <v>1</v>
      </c>
      <c r="J3417" s="119">
        <v>1</v>
      </c>
      <c r="K3417" s="126">
        <v>0</v>
      </c>
      <c r="L3417" s="126">
        <v>0</v>
      </c>
      <c r="M3417" s="126">
        <f t="shared" si="387"/>
        <v>75</v>
      </c>
      <c r="N3417" s="126">
        <f t="shared" si="388"/>
        <v>0</v>
      </c>
      <c r="O3417" s="126">
        <f t="shared" si="389"/>
        <v>0</v>
      </c>
      <c r="P3417" s="124">
        <f t="shared" si="390"/>
        <v>75</v>
      </c>
      <c r="Q3417" s="124">
        <f t="shared" si="391"/>
        <v>598</v>
      </c>
      <c r="R3417" s="124">
        <f t="shared" si="392"/>
        <v>673</v>
      </c>
      <c r="S3417" s="124" t="str">
        <f>VLOOKUP(D3417,[2]Sheet1!$F$1:$J$65536,5,0)</f>
        <v>6217975130026894022</v>
      </c>
      <c r="T3417" s="124" t="str">
        <f>VLOOKUP(D3417,[1]Sheet1!$F$1:$H$65536,3,0)</f>
        <v>姚建红</v>
      </c>
      <c r="U3417" s="124"/>
      <c r="V3417" s="124"/>
      <c r="W3417" s="124"/>
      <c r="X3417" s="124"/>
    </row>
    <row r="3418" s="113" customFormat="1" hidden="1" customHeight="1" spans="1:24">
      <c r="A3418" s="9">
        <v>3417</v>
      </c>
      <c r="B3418" s="96" t="s">
        <v>7828</v>
      </c>
      <c r="C3418" s="9" t="s">
        <v>7837</v>
      </c>
      <c r="D3418" s="9" t="s">
        <v>7838</v>
      </c>
      <c r="E3418" s="9" t="s">
        <v>84</v>
      </c>
      <c r="F3418" s="9" t="s">
        <v>3697</v>
      </c>
      <c r="G3418" s="9" t="str">
        <f t="shared" si="393"/>
        <v>盛湾镇秀子沟村</v>
      </c>
      <c r="H3418" s="9">
        <v>4113261010</v>
      </c>
      <c r="I3418" s="9">
        <v>1</v>
      </c>
      <c r="J3418" s="9">
        <v>0</v>
      </c>
      <c r="K3418" s="9">
        <v>1</v>
      </c>
      <c r="L3418" s="9">
        <v>0</v>
      </c>
      <c r="M3418" s="9">
        <f t="shared" si="387"/>
        <v>0</v>
      </c>
      <c r="N3418" s="9">
        <f t="shared" si="388"/>
        <v>300</v>
      </c>
      <c r="O3418" s="9">
        <f t="shared" si="389"/>
        <v>0</v>
      </c>
      <c r="P3418" s="125">
        <f t="shared" si="390"/>
        <v>300</v>
      </c>
      <c r="Q3418" s="127">
        <f t="shared" si="391"/>
        <v>598</v>
      </c>
      <c r="R3418" s="128">
        <f t="shared" si="392"/>
        <v>898</v>
      </c>
      <c r="S3418" s="4" t="str">
        <f>VLOOKUP(D3418,[2]Sheet1!$F$1:$J$65536,5,0)</f>
        <v>623059486702709171</v>
      </c>
      <c r="T3418" s="4" t="str">
        <f>VLOOKUP(D3418,[1]Sheet1!$F$1:$H$65536,3,0)</f>
        <v>张老贵</v>
      </c>
      <c r="U3418" s="4"/>
      <c r="V3418" s="4"/>
      <c r="W3418" s="4"/>
      <c r="X3418" s="4"/>
    </row>
    <row r="3419" s="113" customFormat="1" hidden="1" customHeight="1" spans="1:24">
      <c r="A3419" s="9">
        <v>3418</v>
      </c>
      <c r="B3419" s="96" t="s">
        <v>7828</v>
      </c>
      <c r="C3419" s="9" t="s">
        <v>7839</v>
      </c>
      <c r="D3419" s="9" t="s">
        <v>7840</v>
      </c>
      <c r="E3419" s="9" t="s">
        <v>84</v>
      </c>
      <c r="F3419" s="9" t="s">
        <v>3474</v>
      </c>
      <c r="G3419" s="9" t="str">
        <f t="shared" si="393"/>
        <v>盛湾镇黄龙泉村</v>
      </c>
      <c r="H3419" s="9">
        <v>4113261004</v>
      </c>
      <c r="I3419" s="9">
        <v>1</v>
      </c>
      <c r="J3419" s="9">
        <v>0</v>
      </c>
      <c r="K3419" s="9">
        <v>1</v>
      </c>
      <c r="L3419" s="9">
        <v>0</v>
      </c>
      <c r="M3419" s="9">
        <f t="shared" si="387"/>
        <v>0</v>
      </c>
      <c r="N3419" s="9">
        <f t="shared" si="388"/>
        <v>300</v>
      </c>
      <c r="O3419" s="9">
        <f t="shared" si="389"/>
        <v>0</v>
      </c>
      <c r="P3419" s="125">
        <f t="shared" si="390"/>
        <v>300</v>
      </c>
      <c r="Q3419" s="127">
        <f t="shared" si="391"/>
        <v>598</v>
      </c>
      <c r="R3419" s="128">
        <f t="shared" si="392"/>
        <v>898</v>
      </c>
      <c r="S3419" s="4" t="str">
        <f>VLOOKUP(D3419,[2]Sheet1!$F$1:$J$65536,5,0)</f>
        <v>623059486702556564</v>
      </c>
      <c r="T3419" s="4" t="str">
        <f>VLOOKUP(D3419,[1]Sheet1!$F$1:$H$65536,3,0)</f>
        <v>杨丰然</v>
      </c>
      <c r="U3419" s="4"/>
      <c r="V3419" s="4"/>
      <c r="W3419" s="4"/>
      <c r="X3419" s="4"/>
    </row>
    <row r="3420" s="113" customFormat="1" hidden="1" customHeight="1" spans="1:24">
      <c r="A3420" s="9">
        <v>3419</v>
      </c>
      <c r="B3420" s="96" t="s">
        <v>7828</v>
      </c>
      <c r="C3420" s="9" t="s">
        <v>7841</v>
      </c>
      <c r="D3420" s="9" t="s">
        <v>7842</v>
      </c>
      <c r="E3420" s="9" t="s">
        <v>84</v>
      </c>
      <c r="F3420" s="9" t="s">
        <v>3571</v>
      </c>
      <c r="G3420" s="9" t="str">
        <f t="shared" si="393"/>
        <v>盛湾镇岔河村</v>
      </c>
      <c r="H3420" s="9">
        <v>4113261031</v>
      </c>
      <c r="I3420" s="9">
        <v>1</v>
      </c>
      <c r="J3420" s="9">
        <v>1</v>
      </c>
      <c r="K3420" s="9">
        <v>0</v>
      </c>
      <c r="L3420" s="9">
        <v>0</v>
      </c>
      <c r="M3420" s="9">
        <f t="shared" si="387"/>
        <v>75</v>
      </c>
      <c r="N3420" s="9">
        <f t="shared" si="388"/>
        <v>0</v>
      </c>
      <c r="O3420" s="9">
        <f t="shared" si="389"/>
        <v>0</v>
      </c>
      <c r="P3420" s="125">
        <f t="shared" si="390"/>
        <v>75</v>
      </c>
      <c r="Q3420" s="127">
        <f t="shared" si="391"/>
        <v>598</v>
      </c>
      <c r="R3420" s="128">
        <f t="shared" si="392"/>
        <v>673</v>
      </c>
      <c r="S3420" s="4" t="str">
        <f>VLOOKUP(D3420,[2]Sheet1!$F$1:$J$65536,5,0)</f>
        <v>623059486700146541</v>
      </c>
      <c r="T3420" s="4" t="str">
        <f>VLOOKUP(D3420,[1]Sheet1!$F$1:$H$65536,3,0)</f>
        <v>陈成牛</v>
      </c>
      <c r="U3420" s="4"/>
      <c r="V3420" s="4"/>
      <c r="W3420" s="4"/>
      <c r="X3420" s="4"/>
    </row>
    <row r="3421" s="113" customFormat="1" hidden="1" customHeight="1" spans="1:24">
      <c r="A3421" s="9">
        <v>3420</v>
      </c>
      <c r="B3421" s="96" t="s">
        <v>7828</v>
      </c>
      <c r="C3421" s="9" t="s">
        <v>7843</v>
      </c>
      <c r="D3421" s="9" t="s">
        <v>7844</v>
      </c>
      <c r="E3421" s="9" t="s">
        <v>84</v>
      </c>
      <c r="F3421" s="9" t="s">
        <v>3494</v>
      </c>
      <c r="G3421" s="9" t="str">
        <f t="shared" si="393"/>
        <v>盛湾镇周湾村</v>
      </c>
      <c r="H3421" s="9">
        <v>4113261007</v>
      </c>
      <c r="I3421" s="9">
        <v>1</v>
      </c>
      <c r="J3421" s="9">
        <v>1</v>
      </c>
      <c r="K3421" s="9">
        <v>0</v>
      </c>
      <c r="L3421" s="9">
        <v>0</v>
      </c>
      <c r="M3421" s="9">
        <f t="shared" si="387"/>
        <v>75</v>
      </c>
      <c r="N3421" s="9">
        <f t="shared" si="388"/>
        <v>0</v>
      </c>
      <c r="O3421" s="9">
        <f t="shared" si="389"/>
        <v>0</v>
      </c>
      <c r="P3421" s="125">
        <f t="shared" si="390"/>
        <v>75</v>
      </c>
      <c r="Q3421" s="127">
        <f t="shared" si="391"/>
        <v>598</v>
      </c>
      <c r="R3421" s="128">
        <f t="shared" si="392"/>
        <v>673</v>
      </c>
      <c r="S3421" s="4" t="str">
        <f>VLOOKUP(D3421,[2]Sheet1!$F$1:$J$65536,5,0)</f>
        <v>623059486702417056</v>
      </c>
      <c r="T3421" s="4" t="str">
        <f>VLOOKUP(D3421,[1]Sheet1!$F$1:$H$65536,3,0)</f>
        <v>马仁友</v>
      </c>
      <c r="U3421" s="4"/>
      <c r="V3421" s="4"/>
      <c r="W3421" s="4"/>
      <c r="X3421" s="4"/>
    </row>
    <row r="3422" s="113" customFormat="1" hidden="1" customHeight="1" spans="1:24">
      <c r="A3422" s="9">
        <v>3421</v>
      </c>
      <c r="B3422" s="96" t="s">
        <v>7828</v>
      </c>
      <c r="C3422" s="9" t="s">
        <v>7520</v>
      </c>
      <c r="D3422" s="9" t="s">
        <v>7845</v>
      </c>
      <c r="E3422" s="9" t="s">
        <v>84</v>
      </c>
      <c r="F3422" s="9" t="s">
        <v>101</v>
      </c>
      <c r="G3422" s="9" t="str">
        <f t="shared" si="393"/>
        <v>盛湾镇卢庄村</v>
      </c>
      <c r="H3422" s="9">
        <v>4113261045</v>
      </c>
      <c r="I3422" s="9">
        <v>1</v>
      </c>
      <c r="J3422" s="9">
        <v>0</v>
      </c>
      <c r="K3422" s="9">
        <v>1</v>
      </c>
      <c r="L3422" s="9">
        <v>0</v>
      </c>
      <c r="M3422" s="9">
        <f t="shared" si="387"/>
        <v>0</v>
      </c>
      <c r="N3422" s="9">
        <f t="shared" si="388"/>
        <v>300</v>
      </c>
      <c r="O3422" s="9">
        <f t="shared" si="389"/>
        <v>0</v>
      </c>
      <c r="P3422" s="125">
        <f t="shared" si="390"/>
        <v>300</v>
      </c>
      <c r="Q3422" s="127">
        <f t="shared" si="391"/>
        <v>598</v>
      </c>
      <c r="R3422" s="128">
        <f t="shared" si="392"/>
        <v>898</v>
      </c>
      <c r="S3422" s="4" t="str">
        <f>VLOOKUP(D3422,[2]Sheet1!$F$1:$J$65536,5,0)</f>
        <v>623059486700162621</v>
      </c>
      <c r="T3422" s="4" t="str">
        <f>VLOOKUP(D3422,[1]Sheet1!$F$1:$H$65536,3,0)</f>
        <v>王保国</v>
      </c>
      <c r="U3422" s="4"/>
      <c r="V3422" s="4"/>
      <c r="W3422" s="4"/>
      <c r="X3422" s="4"/>
    </row>
    <row r="3423" s="113" customFormat="1" hidden="1" customHeight="1" spans="1:24">
      <c r="A3423" s="9">
        <v>3422</v>
      </c>
      <c r="B3423" s="96" t="s">
        <v>7828</v>
      </c>
      <c r="C3423" s="9" t="s">
        <v>7846</v>
      </c>
      <c r="D3423" s="9" t="s">
        <v>7847</v>
      </c>
      <c r="E3423" s="9" t="s">
        <v>84</v>
      </c>
      <c r="F3423" s="9" t="s">
        <v>3553</v>
      </c>
      <c r="G3423" s="9" t="str">
        <f t="shared" si="393"/>
        <v>盛湾镇衡营村</v>
      </c>
      <c r="H3423" s="9">
        <v>4113261009</v>
      </c>
      <c r="I3423" s="9">
        <v>1</v>
      </c>
      <c r="J3423" s="9">
        <v>1</v>
      </c>
      <c r="K3423" s="9">
        <v>0</v>
      </c>
      <c r="L3423" s="9">
        <v>0</v>
      </c>
      <c r="M3423" s="9">
        <f t="shared" si="387"/>
        <v>75</v>
      </c>
      <c r="N3423" s="9">
        <f t="shared" si="388"/>
        <v>0</v>
      </c>
      <c r="O3423" s="9">
        <f t="shared" si="389"/>
        <v>0</v>
      </c>
      <c r="P3423" s="125">
        <f t="shared" si="390"/>
        <v>75</v>
      </c>
      <c r="Q3423" s="127">
        <f t="shared" si="391"/>
        <v>598</v>
      </c>
      <c r="R3423" s="128">
        <f t="shared" si="392"/>
        <v>673</v>
      </c>
      <c r="S3423" s="4" t="str">
        <f>VLOOKUP(D3423,[2]Sheet1!$F$1:$J$65536,5,0)</f>
        <v>623059486702765223</v>
      </c>
      <c r="T3423" s="4" t="str">
        <f>VLOOKUP(D3423,[1]Sheet1!$F$1:$H$65536,3,0)</f>
        <v>姚廷玉</v>
      </c>
      <c r="U3423" s="4"/>
      <c r="V3423" s="4"/>
      <c r="W3423" s="4"/>
      <c r="X3423" s="4"/>
    </row>
    <row r="3424" s="113" customFormat="1" hidden="1" customHeight="1" spans="1:24">
      <c r="A3424" s="9">
        <v>3423</v>
      </c>
      <c r="B3424" s="96" t="s">
        <v>7828</v>
      </c>
      <c r="C3424" s="9" t="s">
        <v>7848</v>
      </c>
      <c r="D3424" s="9" t="s">
        <v>7849</v>
      </c>
      <c r="E3424" s="9" t="s">
        <v>84</v>
      </c>
      <c r="F3424" s="9" t="s">
        <v>3579</v>
      </c>
      <c r="G3424" s="9" t="str">
        <f t="shared" si="393"/>
        <v>盛湾镇白亮坪村</v>
      </c>
      <c r="H3424" s="9">
        <v>4113261023</v>
      </c>
      <c r="I3424" s="9">
        <v>1</v>
      </c>
      <c r="J3424" s="9">
        <v>0</v>
      </c>
      <c r="K3424" s="9">
        <v>1</v>
      </c>
      <c r="L3424" s="9">
        <v>0</v>
      </c>
      <c r="M3424" s="9">
        <f t="shared" si="387"/>
        <v>0</v>
      </c>
      <c r="N3424" s="9">
        <f t="shared" si="388"/>
        <v>300</v>
      </c>
      <c r="O3424" s="9">
        <f t="shared" si="389"/>
        <v>0</v>
      </c>
      <c r="P3424" s="125">
        <f t="shared" si="390"/>
        <v>300</v>
      </c>
      <c r="Q3424" s="127">
        <f t="shared" si="391"/>
        <v>598</v>
      </c>
      <c r="R3424" s="128">
        <f t="shared" si="392"/>
        <v>898</v>
      </c>
      <c r="S3424" s="4" t="str">
        <f>VLOOKUP(D3424,[2]Sheet1!$F$1:$J$65536,5,0)</f>
        <v>623059486703061929</v>
      </c>
      <c r="T3424" s="4" t="str">
        <f>VLOOKUP(D3424,[1]Sheet1!$F$1:$H$65536,3,0)</f>
        <v>姚建伟</v>
      </c>
      <c r="U3424" s="4"/>
      <c r="V3424" s="4"/>
      <c r="W3424" s="4"/>
      <c r="X3424" s="4"/>
    </row>
    <row r="3425" s="113" customFormat="1" hidden="1" customHeight="1" spans="1:24">
      <c r="A3425" s="9">
        <v>3424</v>
      </c>
      <c r="B3425" s="96" t="s">
        <v>7828</v>
      </c>
      <c r="C3425" s="9" t="s">
        <v>7850</v>
      </c>
      <c r="D3425" s="9" t="s">
        <v>7851</v>
      </c>
      <c r="E3425" s="9" t="s">
        <v>84</v>
      </c>
      <c r="F3425" s="9" t="s">
        <v>3474</v>
      </c>
      <c r="G3425" s="9" t="str">
        <f t="shared" si="393"/>
        <v>盛湾镇黄龙泉村</v>
      </c>
      <c r="H3425" s="9">
        <v>4113261004</v>
      </c>
      <c r="I3425" s="9">
        <v>1</v>
      </c>
      <c r="J3425" s="9">
        <v>1</v>
      </c>
      <c r="K3425" s="9">
        <v>0</v>
      </c>
      <c r="L3425" s="9">
        <v>0</v>
      </c>
      <c r="M3425" s="9">
        <f t="shared" si="387"/>
        <v>75</v>
      </c>
      <c r="N3425" s="9">
        <f t="shared" si="388"/>
        <v>0</v>
      </c>
      <c r="O3425" s="9">
        <f t="shared" si="389"/>
        <v>0</v>
      </c>
      <c r="P3425" s="125">
        <f t="shared" si="390"/>
        <v>75</v>
      </c>
      <c r="Q3425" s="127">
        <f t="shared" si="391"/>
        <v>598</v>
      </c>
      <c r="R3425" s="128">
        <f t="shared" si="392"/>
        <v>673</v>
      </c>
      <c r="S3425" s="4" t="str">
        <f>VLOOKUP(D3425,[2]Sheet1!$F$1:$J$65536,5,0)</f>
        <v>623059486700985872</v>
      </c>
      <c r="T3425" s="4" t="str">
        <f>VLOOKUP(D3425,[1]Sheet1!$F$1:$H$65536,3,0)</f>
        <v>衡国富</v>
      </c>
      <c r="U3425" s="4"/>
      <c r="V3425" s="4"/>
      <c r="W3425" s="4"/>
      <c r="X3425" s="4"/>
    </row>
    <row r="3426" s="113" customFormat="1" hidden="1" customHeight="1" spans="1:24">
      <c r="A3426" s="9">
        <v>3425</v>
      </c>
      <c r="B3426" s="96" t="s">
        <v>7828</v>
      </c>
      <c r="C3426" s="9" t="s">
        <v>7852</v>
      </c>
      <c r="D3426" s="9" t="s">
        <v>7853</v>
      </c>
      <c r="E3426" s="9" t="s">
        <v>4729</v>
      </c>
      <c r="F3426" s="9" t="s">
        <v>4767</v>
      </c>
      <c r="G3426" s="9" t="str">
        <f t="shared" si="393"/>
        <v>滔河乡石庙湾村</v>
      </c>
      <c r="H3426" s="9">
        <v>4113260950</v>
      </c>
      <c r="I3426" s="9">
        <v>1</v>
      </c>
      <c r="J3426" s="9">
        <v>1</v>
      </c>
      <c r="K3426" s="9">
        <v>0</v>
      </c>
      <c r="L3426" s="9">
        <v>0</v>
      </c>
      <c r="M3426" s="9">
        <f t="shared" si="387"/>
        <v>75</v>
      </c>
      <c r="N3426" s="9">
        <f t="shared" si="388"/>
        <v>0</v>
      </c>
      <c r="O3426" s="9">
        <f t="shared" si="389"/>
        <v>0</v>
      </c>
      <c r="P3426" s="125">
        <f t="shared" si="390"/>
        <v>75</v>
      </c>
      <c r="Q3426" s="127">
        <f t="shared" si="391"/>
        <v>598</v>
      </c>
      <c r="R3426" s="128">
        <f t="shared" si="392"/>
        <v>673</v>
      </c>
      <c r="S3426" s="4" t="str">
        <f>VLOOKUP(D3426,[2]Sheet1!$F$1:$J$65536,5,0)</f>
        <v>623059486701316580</v>
      </c>
      <c r="T3426" s="4" t="str">
        <f>VLOOKUP(D3426,[1]Sheet1!$F$1:$H$65536,3,0)</f>
        <v>章忠</v>
      </c>
      <c r="U3426" s="4"/>
      <c r="V3426" s="4"/>
      <c r="W3426" s="4"/>
      <c r="X3426" s="4"/>
    </row>
    <row r="3427" s="113" customFormat="1" hidden="1" customHeight="1" spans="1:24">
      <c r="A3427" s="9">
        <v>3426</v>
      </c>
      <c r="B3427" s="96" t="s">
        <v>7828</v>
      </c>
      <c r="C3427" s="9" t="s">
        <v>7854</v>
      </c>
      <c r="D3427" s="9" t="s">
        <v>7855</v>
      </c>
      <c r="E3427" s="9" t="s">
        <v>2784</v>
      </c>
      <c r="F3427" s="9" t="s">
        <v>2833</v>
      </c>
      <c r="G3427" s="9" t="str">
        <f t="shared" si="393"/>
        <v>上集镇塘坊村</v>
      </c>
      <c r="H3427" s="9" t="s">
        <v>2834</v>
      </c>
      <c r="I3427" s="9">
        <v>1</v>
      </c>
      <c r="J3427" s="9">
        <v>1</v>
      </c>
      <c r="K3427" s="9">
        <v>0</v>
      </c>
      <c r="L3427" s="9">
        <v>0</v>
      </c>
      <c r="M3427" s="9">
        <f t="shared" si="387"/>
        <v>75</v>
      </c>
      <c r="N3427" s="9">
        <f t="shared" si="388"/>
        <v>0</v>
      </c>
      <c r="O3427" s="9">
        <f t="shared" si="389"/>
        <v>0</v>
      </c>
      <c r="P3427" s="125">
        <f t="shared" si="390"/>
        <v>75</v>
      </c>
      <c r="Q3427" s="127">
        <f t="shared" si="391"/>
        <v>598</v>
      </c>
      <c r="R3427" s="128">
        <f t="shared" si="392"/>
        <v>673</v>
      </c>
      <c r="S3427" s="4" t="str">
        <f>VLOOKUP(D3427,[2]Sheet1!$F$1:$J$65536,5,0)</f>
        <v>6228230975967659661</v>
      </c>
      <c r="T3427" s="4" t="str">
        <f>VLOOKUP(D3427,[1]Sheet1!$F$1:$H$65536,3,0)</f>
        <v>王建丽</v>
      </c>
      <c r="U3427" s="4"/>
      <c r="V3427" s="4"/>
      <c r="W3427" s="4"/>
      <c r="X3427" s="4"/>
    </row>
    <row r="3428" s="113" customFormat="1" hidden="1" customHeight="1" spans="1:24">
      <c r="A3428" s="9">
        <v>3427</v>
      </c>
      <c r="B3428" s="96" t="s">
        <v>7828</v>
      </c>
      <c r="C3428" s="9" t="s">
        <v>7856</v>
      </c>
      <c r="D3428" s="9" t="s">
        <v>7857</v>
      </c>
      <c r="E3428" s="9" t="s">
        <v>2784</v>
      </c>
      <c r="F3428" s="9" t="s">
        <v>2801</v>
      </c>
      <c r="G3428" s="9" t="str">
        <f t="shared" si="393"/>
        <v>上集镇北岗村</v>
      </c>
      <c r="H3428" s="9" t="s">
        <v>2802</v>
      </c>
      <c r="I3428" s="9">
        <v>1</v>
      </c>
      <c r="J3428" s="9">
        <v>1</v>
      </c>
      <c r="K3428" s="9">
        <v>0</v>
      </c>
      <c r="L3428" s="9">
        <v>0</v>
      </c>
      <c r="M3428" s="9">
        <f t="shared" si="387"/>
        <v>75</v>
      </c>
      <c r="N3428" s="9">
        <f t="shared" si="388"/>
        <v>0</v>
      </c>
      <c r="O3428" s="9">
        <f t="shared" si="389"/>
        <v>0</v>
      </c>
      <c r="P3428" s="125">
        <f t="shared" si="390"/>
        <v>75</v>
      </c>
      <c r="Q3428" s="127">
        <f t="shared" si="391"/>
        <v>598</v>
      </c>
      <c r="R3428" s="128">
        <f t="shared" si="392"/>
        <v>673</v>
      </c>
      <c r="S3428" s="4" t="str">
        <f>VLOOKUP(D3428,[2]Sheet1!$F$1:$J$65536,5,0)</f>
        <v>6228230976048665362</v>
      </c>
      <c r="T3428" s="4" t="str">
        <f>VLOOKUP(D3428,[1]Sheet1!$F$1:$H$65536,3,0)</f>
        <v>李兴林</v>
      </c>
      <c r="U3428" s="4"/>
      <c r="V3428" s="4"/>
      <c r="W3428" s="4"/>
      <c r="X3428" s="4"/>
    </row>
    <row r="3429" s="113" customFormat="1" hidden="1" customHeight="1" spans="1:24">
      <c r="A3429" s="9">
        <v>3428</v>
      </c>
      <c r="B3429" s="96" t="s">
        <v>7828</v>
      </c>
      <c r="C3429" s="9" t="s">
        <v>6649</v>
      </c>
      <c r="D3429" s="9" t="s">
        <v>7858</v>
      </c>
      <c r="E3429" s="9" t="s">
        <v>25</v>
      </c>
      <c r="F3429" s="9" t="s">
        <v>2242</v>
      </c>
      <c r="G3429" s="9" t="str">
        <f t="shared" si="393"/>
        <v>毛堂乡毛湾村</v>
      </c>
      <c r="H3429" s="9" t="s">
        <v>2243</v>
      </c>
      <c r="I3429" s="9">
        <v>1</v>
      </c>
      <c r="J3429" s="9">
        <v>1</v>
      </c>
      <c r="K3429" s="9">
        <v>0</v>
      </c>
      <c r="L3429" s="9">
        <v>0</v>
      </c>
      <c r="M3429" s="9">
        <f t="shared" si="387"/>
        <v>75</v>
      </c>
      <c r="N3429" s="9">
        <f t="shared" si="388"/>
        <v>0</v>
      </c>
      <c r="O3429" s="9">
        <f t="shared" si="389"/>
        <v>0</v>
      </c>
      <c r="P3429" s="125">
        <f t="shared" si="390"/>
        <v>75</v>
      </c>
      <c r="Q3429" s="127">
        <f t="shared" si="391"/>
        <v>598</v>
      </c>
      <c r="R3429" s="128">
        <f t="shared" si="392"/>
        <v>673</v>
      </c>
      <c r="S3429" s="4" t="str">
        <f>VLOOKUP(D3429,[2]Sheet1!$F$1:$J$65536,5,0)</f>
        <v>6217975130011285442</v>
      </c>
      <c r="T3429" s="4" t="str">
        <f>VLOOKUP(D3429,[1]Sheet1!$F$1:$H$65536,3,0)</f>
        <v>李宗照</v>
      </c>
      <c r="U3429" s="4"/>
      <c r="V3429" s="4"/>
      <c r="W3429" s="4"/>
      <c r="X3429" s="4"/>
    </row>
    <row r="3430" s="113" customFormat="1" hidden="1" customHeight="1" spans="1:24">
      <c r="A3430" s="9">
        <v>3429</v>
      </c>
      <c r="B3430" s="96" t="s">
        <v>7828</v>
      </c>
      <c r="C3430" s="9" t="s">
        <v>7859</v>
      </c>
      <c r="D3430" s="9" t="s">
        <v>7860</v>
      </c>
      <c r="E3430" s="9" t="s">
        <v>6203</v>
      </c>
      <c r="F3430" s="9" t="s">
        <v>6442</v>
      </c>
      <c r="G3430" s="9" t="str">
        <f t="shared" si="393"/>
        <v>厚坡镇胡湾村</v>
      </c>
      <c r="H3430" s="9" t="s">
        <v>6443</v>
      </c>
      <c r="I3430" s="9">
        <v>1</v>
      </c>
      <c r="J3430" s="9">
        <v>0</v>
      </c>
      <c r="K3430" s="9">
        <v>0</v>
      </c>
      <c r="L3430" s="9">
        <v>1</v>
      </c>
      <c r="M3430" s="9">
        <f t="shared" si="387"/>
        <v>0</v>
      </c>
      <c r="N3430" s="9">
        <f t="shared" si="388"/>
        <v>0</v>
      </c>
      <c r="O3430" s="9">
        <f t="shared" si="389"/>
        <v>600</v>
      </c>
      <c r="P3430" s="125">
        <f t="shared" si="390"/>
        <v>600</v>
      </c>
      <c r="Q3430" s="127">
        <f t="shared" si="391"/>
        <v>598</v>
      </c>
      <c r="R3430" s="128">
        <f t="shared" si="392"/>
        <v>1198</v>
      </c>
      <c r="S3430" s="4" t="str">
        <f>VLOOKUP(D3430,[2]Sheet1!$F$1:$J$65536,5,0)</f>
        <v>6228230975964488361</v>
      </c>
      <c r="T3430" s="4" t="str">
        <f>VLOOKUP(D3430,[1]Sheet1!$F$1:$H$65536,3,0)</f>
        <v>杨学昌</v>
      </c>
      <c r="U3430" s="4"/>
      <c r="V3430" s="4"/>
      <c r="W3430" s="4"/>
      <c r="X3430" s="4"/>
    </row>
    <row r="3431" s="113" customFormat="1" hidden="1" customHeight="1" spans="1:24">
      <c r="A3431" s="9">
        <v>3430</v>
      </c>
      <c r="B3431" s="96" t="s">
        <v>7828</v>
      </c>
      <c r="C3431" s="9" t="s">
        <v>7861</v>
      </c>
      <c r="D3431" s="9" t="s">
        <v>7862</v>
      </c>
      <c r="E3431" s="9" t="s">
        <v>6203</v>
      </c>
      <c r="F3431" s="9" t="s">
        <v>6442</v>
      </c>
      <c r="G3431" s="9" t="str">
        <f t="shared" si="393"/>
        <v>厚坡镇胡湾村</v>
      </c>
      <c r="H3431" s="9" t="s">
        <v>6443</v>
      </c>
      <c r="I3431" s="9">
        <v>1</v>
      </c>
      <c r="J3431" s="9">
        <v>1</v>
      </c>
      <c r="K3431" s="9">
        <v>0</v>
      </c>
      <c r="L3431" s="9">
        <v>0</v>
      </c>
      <c r="M3431" s="9">
        <f t="shared" si="387"/>
        <v>75</v>
      </c>
      <c r="N3431" s="9">
        <f t="shared" si="388"/>
        <v>0</v>
      </c>
      <c r="O3431" s="9">
        <f t="shared" si="389"/>
        <v>0</v>
      </c>
      <c r="P3431" s="125">
        <f t="shared" si="390"/>
        <v>75</v>
      </c>
      <c r="Q3431" s="127">
        <f t="shared" si="391"/>
        <v>598</v>
      </c>
      <c r="R3431" s="128">
        <f t="shared" si="392"/>
        <v>673</v>
      </c>
      <c r="S3431" s="4" t="str">
        <f>VLOOKUP(D3431,[2]Sheet1!$F$1:$J$65536,5,0)</f>
        <v>623059486702841420</v>
      </c>
      <c r="T3431" s="4" t="str">
        <f>VLOOKUP(D3431,[1]Sheet1!$F$1:$H$65536,3,0)</f>
        <v>黄国芳</v>
      </c>
      <c r="U3431" s="4"/>
      <c r="V3431" s="4"/>
      <c r="W3431" s="4"/>
      <c r="X3431" s="4"/>
    </row>
    <row r="3432" s="113" customFormat="1" hidden="1" customHeight="1" spans="1:24">
      <c r="A3432" s="9">
        <v>3431</v>
      </c>
      <c r="B3432" s="96" t="s">
        <v>7828</v>
      </c>
      <c r="C3432" s="9" t="s">
        <v>7863</v>
      </c>
      <c r="D3432" s="9" t="s">
        <v>7864</v>
      </c>
      <c r="E3432" s="9" t="s">
        <v>78</v>
      </c>
      <c r="F3432" s="9" t="s">
        <v>2025</v>
      </c>
      <c r="G3432" s="9" t="str">
        <f t="shared" si="393"/>
        <v>老城镇泉沟村</v>
      </c>
      <c r="H3432" s="9" t="s">
        <v>2026</v>
      </c>
      <c r="I3432" s="9">
        <v>1</v>
      </c>
      <c r="J3432" s="9">
        <v>1</v>
      </c>
      <c r="K3432" s="9">
        <v>0</v>
      </c>
      <c r="L3432" s="9">
        <v>0</v>
      </c>
      <c r="M3432" s="9">
        <f t="shared" si="387"/>
        <v>75</v>
      </c>
      <c r="N3432" s="9">
        <f t="shared" si="388"/>
        <v>0</v>
      </c>
      <c r="O3432" s="9">
        <f t="shared" si="389"/>
        <v>0</v>
      </c>
      <c r="P3432" s="125">
        <f t="shared" si="390"/>
        <v>75</v>
      </c>
      <c r="Q3432" s="127">
        <f t="shared" si="391"/>
        <v>598</v>
      </c>
      <c r="R3432" s="128">
        <f t="shared" si="392"/>
        <v>673</v>
      </c>
      <c r="S3432" s="4" t="str">
        <f>VLOOKUP(D3432,[2]Sheet1!$F$1:$J$65536,5,0)</f>
        <v>623059486702827684</v>
      </c>
      <c r="T3432" s="4" t="str">
        <f>VLOOKUP(D3432,[1]Sheet1!$F$1:$H$65536,3,0)</f>
        <v>王连申</v>
      </c>
      <c r="U3432" s="4"/>
      <c r="V3432" s="4"/>
      <c r="W3432" s="4"/>
      <c r="X3432" s="4"/>
    </row>
    <row r="3433" s="113" customFormat="1" hidden="1" customHeight="1" spans="1:24">
      <c r="A3433" s="9">
        <v>3432</v>
      </c>
      <c r="B3433" s="96" t="s">
        <v>7828</v>
      </c>
      <c r="C3433" s="9" t="s">
        <v>7865</v>
      </c>
      <c r="D3433" s="9" t="s">
        <v>7866</v>
      </c>
      <c r="E3433" s="9" t="s">
        <v>126</v>
      </c>
      <c r="F3433" s="9" t="s">
        <v>5462</v>
      </c>
      <c r="G3433" s="9" t="str">
        <f t="shared" si="393"/>
        <v>马蹬镇金竹河村</v>
      </c>
      <c r="H3433" s="9">
        <v>4113261201</v>
      </c>
      <c r="I3433" s="9">
        <v>1</v>
      </c>
      <c r="J3433" s="9">
        <v>1</v>
      </c>
      <c r="K3433" s="9">
        <v>0</v>
      </c>
      <c r="L3433" s="9">
        <v>0</v>
      </c>
      <c r="M3433" s="9">
        <f t="shared" si="387"/>
        <v>75</v>
      </c>
      <c r="N3433" s="9">
        <f t="shared" si="388"/>
        <v>0</v>
      </c>
      <c r="O3433" s="9">
        <f t="shared" si="389"/>
        <v>0</v>
      </c>
      <c r="P3433" s="125">
        <f t="shared" si="390"/>
        <v>75</v>
      </c>
      <c r="Q3433" s="127">
        <f t="shared" si="391"/>
        <v>598</v>
      </c>
      <c r="R3433" s="128">
        <f t="shared" si="392"/>
        <v>673</v>
      </c>
      <c r="S3433" s="4" t="str">
        <f>VLOOKUP(D3433,[2]Sheet1!$F$1:$J$65536,5,0)</f>
        <v>623059486702093246</v>
      </c>
      <c r="T3433" s="4" t="str">
        <f>VLOOKUP(D3433,[1]Sheet1!$F$1:$H$65536,3,0)</f>
        <v>赵显常</v>
      </c>
      <c r="U3433" s="4"/>
      <c r="V3433" s="4"/>
      <c r="W3433" s="4"/>
      <c r="X3433" s="4"/>
    </row>
    <row r="3434" s="113" customFormat="1" hidden="1" customHeight="1" spans="1:24">
      <c r="A3434" s="9">
        <v>3433</v>
      </c>
      <c r="B3434" s="96" t="s">
        <v>7828</v>
      </c>
      <c r="C3434" s="9" t="s">
        <v>7867</v>
      </c>
      <c r="D3434" s="9" t="s">
        <v>7868</v>
      </c>
      <c r="E3434" s="9" t="s">
        <v>126</v>
      </c>
      <c r="F3434" s="9" t="s">
        <v>5402</v>
      </c>
      <c r="G3434" s="9" t="str">
        <f t="shared" si="393"/>
        <v>马蹬镇苏庄村</v>
      </c>
      <c r="H3434" s="9">
        <v>4113261203</v>
      </c>
      <c r="I3434" s="9">
        <v>1</v>
      </c>
      <c r="J3434" s="9">
        <v>1</v>
      </c>
      <c r="K3434" s="9">
        <v>0</v>
      </c>
      <c r="L3434" s="9">
        <v>0</v>
      </c>
      <c r="M3434" s="9">
        <f t="shared" si="387"/>
        <v>75</v>
      </c>
      <c r="N3434" s="9">
        <f t="shared" si="388"/>
        <v>0</v>
      </c>
      <c r="O3434" s="9">
        <f t="shared" si="389"/>
        <v>0</v>
      </c>
      <c r="P3434" s="125">
        <f t="shared" si="390"/>
        <v>75</v>
      </c>
      <c r="Q3434" s="127">
        <f t="shared" si="391"/>
        <v>598</v>
      </c>
      <c r="R3434" s="128">
        <f t="shared" si="392"/>
        <v>673</v>
      </c>
      <c r="S3434" s="4" t="str">
        <f>VLOOKUP(D3434,[2]Sheet1!$F$1:$J$65536,5,0)</f>
        <v>623059486700357999</v>
      </c>
      <c r="T3434" s="4" t="str">
        <f>VLOOKUP(D3434,[1]Sheet1!$F$1:$H$65536,3,0)</f>
        <v>王义朋</v>
      </c>
      <c r="U3434" s="4"/>
      <c r="V3434" s="4"/>
      <c r="W3434" s="4"/>
      <c r="X3434" s="4"/>
    </row>
    <row r="3435" s="113" customFormat="1" hidden="1" customHeight="1" spans="1:24">
      <c r="A3435" s="9">
        <v>3434</v>
      </c>
      <c r="B3435" s="96" t="s">
        <v>7828</v>
      </c>
      <c r="C3435" s="9" t="s">
        <v>7869</v>
      </c>
      <c r="D3435" s="9" t="s">
        <v>7870</v>
      </c>
      <c r="E3435" s="9" t="s">
        <v>126</v>
      </c>
      <c r="F3435" s="9" t="s">
        <v>5406</v>
      </c>
      <c r="G3435" s="9" t="str">
        <f t="shared" si="393"/>
        <v>马蹬镇小草峪村</v>
      </c>
      <c r="H3435" s="9">
        <v>4113261204</v>
      </c>
      <c r="I3435" s="9">
        <v>1</v>
      </c>
      <c r="J3435" s="9">
        <v>1</v>
      </c>
      <c r="K3435" s="9">
        <v>0</v>
      </c>
      <c r="L3435" s="9">
        <v>0</v>
      </c>
      <c r="M3435" s="9">
        <f t="shared" si="387"/>
        <v>75</v>
      </c>
      <c r="N3435" s="9">
        <f t="shared" si="388"/>
        <v>0</v>
      </c>
      <c r="O3435" s="9">
        <f t="shared" si="389"/>
        <v>0</v>
      </c>
      <c r="P3435" s="125">
        <f t="shared" si="390"/>
        <v>75</v>
      </c>
      <c r="Q3435" s="127">
        <f t="shared" si="391"/>
        <v>598</v>
      </c>
      <c r="R3435" s="128">
        <f t="shared" si="392"/>
        <v>673</v>
      </c>
      <c r="S3435" s="4" t="str">
        <f>VLOOKUP(D3435,[2]Sheet1!$F$1:$J$65536,5,0)</f>
        <v>623059486702170515</v>
      </c>
      <c r="T3435" s="4" t="str">
        <f>VLOOKUP(D3435,[1]Sheet1!$F$1:$H$65536,3,0)</f>
        <v>王义九</v>
      </c>
      <c r="U3435" s="4"/>
      <c r="V3435" s="4"/>
      <c r="W3435" s="4"/>
      <c r="X3435" s="4"/>
    </row>
    <row r="3436" s="113" customFormat="1" hidden="1" customHeight="1" spans="1:24">
      <c r="A3436" s="9">
        <v>3435</v>
      </c>
      <c r="B3436" s="96" t="s">
        <v>7828</v>
      </c>
      <c r="C3436" s="9" t="s">
        <v>7871</v>
      </c>
      <c r="D3436" s="9" t="s">
        <v>7872</v>
      </c>
      <c r="E3436" s="9" t="s">
        <v>126</v>
      </c>
      <c r="F3436" s="9" t="s">
        <v>7873</v>
      </c>
      <c r="G3436" s="9" t="str">
        <f t="shared" si="393"/>
        <v>马蹬镇石桥村</v>
      </c>
      <c r="H3436" s="9">
        <v>4113261205</v>
      </c>
      <c r="I3436" s="9">
        <v>1</v>
      </c>
      <c r="J3436" s="9">
        <v>1</v>
      </c>
      <c r="K3436" s="9">
        <v>0</v>
      </c>
      <c r="L3436" s="9">
        <v>0</v>
      </c>
      <c r="M3436" s="9">
        <f t="shared" si="387"/>
        <v>75</v>
      </c>
      <c r="N3436" s="9">
        <f t="shared" si="388"/>
        <v>0</v>
      </c>
      <c r="O3436" s="9">
        <f t="shared" si="389"/>
        <v>0</v>
      </c>
      <c r="P3436" s="125">
        <f t="shared" si="390"/>
        <v>75</v>
      </c>
      <c r="Q3436" s="127">
        <f t="shared" si="391"/>
        <v>598</v>
      </c>
      <c r="R3436" s="128">
        <f t="shared" si="392"/>
        <v>673</v>
      </c>
      <c r="S3436" s="4" t="str">
        <f>VLOOKUP(D3436,[2]Sheet1!$F$1:$J$65536,5,0)</f>
        <v>623059486700243652</v>
      </c>
      <c r="T3436" s="4" t="str">
        <f>VLOOKUP(D3436,[1]Sheet1!$F$1:$H$65536,3,0)</f>
        <v>黄胜华</v>
      </c>
      <c r="U3436" s="4"/>
      <c r="V3436" s="4"/>
      <c r="W3436" s="4"/>
      <c r="X3436" s="4"/>
    </row>
    <row r="3437" s="113" customFormat="1" hidden="1" customHeight="1" spans="1:24">
      <c r="A3437" s="9">
        <v>3436</v>
      </c>
      <c r="B3437" s="96" t="s">
        <v>7828</v>
      </c>
      <c r="C3437" s="9" t="s">
        <v>7874</v>
      </c>
      <c r="D3437" s="9" t="s">
        <v>7875</v>
      </c>
      <c r="E3437" s="9" t="s">
        <v>126</v>
      </c>
      <c r="F3437" s="9" t="s">
        <v>5410</v>
      </c>
      <c r="G3437" s="9" t="str">
        <f t="shared" si="393"/>
        <v>马蹬镇青龙咀村</v>
      </c>
      <c r="H3437" s="9">
        <v>4113261206</v>
      </c>
      <c r="I3437" s="9">
        <v>1</v>
      </c>
      <c r="J3437" s="9">
        <v>1</v>
      </c>
      <c r="K3437" s="9">
        <v>0</v>
      </c>
      <c r="L3437" s="9">
        <v>0</v>
      </c>
      <c r="M3437" s="9">
        <f t="shared" si="387"/>
        <v>75</v>
      </c>
      <c r="N3437" s="9">
        <f t="shared" si="388"/>
        <v>0</v>
      </c>
      <c r="O3437" s="9">
        <f t="shared" si="389"/>
        <v>0</v>
      </c>
      <c r="P3437" s="125">
        <f t="shared" si="390"/>
        <v>75</v>
      </c>
      <c r="Q3437" s="127">
        <f t="shared" si="391"/>
        <v>598</v>
      </c>
      <c r="R3437" s="128">
        <f t="shared" si="392"/>
        <v>673</v>
      </c>
      <c r="S3437" s="4" t="str">
        <f>VLOOKUP(D3437,[2]Sheet1!$F$1:$J$65536,5,0)</f>
        <v>623059486700368202</v>
      </c>
      <c r="T3437" s="4" t="str">
        <f>VLOOKUP(D3437,[1]Sheet1!$F$1:$H$65536,3,0)</f>
        <v>刘勇</v>
      </c>
      <c r="U3437" s="4"/>
      <c r="V3437" s="4"/>
      <c r="W3437" s="4"/>
      <c r="X3437" s="4"/>
    </row>
    <row r="3438" s="113" customFormat="1" hidden="1" customHeight="1" spans="1:24">
      <c r="A3438" s="9">
        <v>3437</v>
      </c>
      <c r="B3438" s="96" t="s">
        <v>7828</v>
      </c>
      <c r="C3438" s="9" t="s">
        <v>7876</v>
      </c>
      <c r="D3438" s="9" t="s">
        <v>7877</v>
      </c>
      <c r="E3438" s="9" t="s">
        <v>126</v>
      </c>
      <c r="F3438" s="9" t="s">
        <v>5382</v>
      </c>
      <c r="G3438" s="9" t="str">
        <f t="shared" si="393"/>
        <v>马蹬镇葛家沟村</v>
      </c>
      <c r="H3438" s="9">
        <v>4113261207</v>
      </c>
      <c r="I3438" s="9">
        <v>1</v>
      </c>
      <c r="J3438" s="9">
        <v>1</v>
      </c>
      <c r="K3438" s="9">
        <v>0</v>
      </c>
      <c r="L3438" s="9">
        <v>0</v>
      </c>
      <c r="M3438" s="9">
        <f t="shared" si="387"/>
        <v>75</v>
      </c>
      <c r="N3438" s="9">
        <f t="shared" si="388"/>
        <v>0</v>
      </c>
      <c r="O3438" s="9">
        <f t="shared" si="389"/>
        <v>0</v>
      </c>
      <c r="P3438" s="125">
        <f t="shared" si="390"/>
        <v>75</v>
      </c>
      <c r="Q3438" s="127">
        <f t="shared" si="391"/>
        <v>598</v>
      </c>
      <c r="R3438" s="128">
        <f t="shared" si="392"/>
        <v>673</v>
      </c>
      <c r="S3438" s="4" t="str">
        <f>VLOOKUP(D3438,[2]Sheet1!$F$1:$J$65536,5,0)</f>
        <v>623059486700371867</v>
      </c>
      <c r="T3438" s="4" t="str">
        <f>VLOOKUP(D3438,[1]Sheet1!$F$1:$H$65536,3,0)</f>
        <v>李建忠</v>
      </c>
      <c r="U3438" s="4"/>
      <c r="V3438" s="4"/>
      <c r="W3438" s="4"/>
      <c r="X3438" s="4"/>
    </row>
    <row r="3439" s="113" customFormat="1" hidden="1" customHeight="1" spans="1:24">
      <c r="A3439" s="9">
        <v>3438</v>
      </c>
      <c r="B3439" s="96" t="s">
        <v>7828</v>
      </c>
      <c r="C3439" s="9" t="s">
        <v>7878</v>
      </c>
      <c r="D3439" s="9" t="s">
        <v>7879</v>
      </c>
      <c r="E3439" s="9" t="s">
        <v>126</v>
      </c>
      <c r="F3439" s="9" t="s">
        <v>5382</v>
      </c>
      <c r="G3439" s="9" t="str">
        <f t="shared" si="393"/>
        <v>马蹬镇葛家沟村</v>
      </c>
      <c r="H3439" s="9">
        <v>4113261207</v>
      </c>
      <c r="I3439" s="9">
        <v>1</v>
      </c>
      <c r="J3439" s="9">
        <v>1</v>
      </c>
      <c r="K3439" s="9">
        <v>0</v>
      </c>
      <c r="L3439" s="9">
        <v>0</v>
      </c>
      <c r="M3439" s="9">
        <f t="shared" si="387"/>
        <v>75</v>
      </c>
      <c r="N3439" s="9">
        <f t="shared" si="388"/>
        <v>0</v>
      </c>
      <c r="O3439" s="9">
        <f t="shared" si="389"/>
        <v>0</v>
      </c>
      <c r="P3439" s="125">
        <f t="shared" si="390"/>
        <v>75</v>
      </c>
      <c r="Q3439" s="127">
        <f t="shared" si="391"/>
        <v>598</v>
      </c>
      <c r="R3439" s="128">
        <f t="shared" si="392"/>
        <v>673</v>
      </c>
      <c r="S3439" s="4" t="str">
        <f>VLOOKUP(D3439,[2]Sheet1!$F$1:$J$65536,5,0)</f>
        <v>623059486700373558</v>
      </c>
      <c r="T3439" s="4" t="str">
        <f>VLOOKUP(D3439,[1]Sheet1!$F$1:$H$65536,3,0)</f>
        <v>马永红</v>
      </c>
      <c r="U3439" s="4"/>
      <c r="V3439" s="4"/>
      <c r="W3439" s="4"/>
      <c r="X3439" s="4"/>
    </row>
    <row r="3440" s="113" customFormat="1" hidden="1" customHeight="1" spans="1:24">
      <c r="A3440" s="9">
        <v>3439</v>
      </c>
      <c r="B3440" s="96" t="s">
        <v>7828</v>
      </c>
      <c r="C3440" s="9" t="s">
        <v>7880</v>
      </c>
      <c r="D3440" s="9" t="s">
        <v>7881</v>
      </c>
      <c r="E3440" s="9" t="s">
        <v>126</v>
      </c>
      <c r="F3440" s="9" t="s">
        <v>5382</v>
      </c>
      <c r="G3440" s="9" t="str">
        <f t="shared" si="393"/>
        <v>马蹬镇葛家沟村</v>
      </c>
      <c r="H3440" s="9">
        <v>4113261207</v>
      </c>
      <c r="I3440" s="9">
        <v>1</v>
      </c>
      <c r="J3440" s="9">
        <v>1</v>
      </c>
      <c r="K3440" s="9">
        <v>0</v>
      </c>
      <c r="L3440" s="9">
        <v>0</v>
      </c>
      <c r="M3440" s="9">
        <f t="shared" si="387"/>
        <v>75</v>
      </c>
      <c r="N3440" s="9">
        <f t="shared" si="388"/>
        <v>0</v>
      </c>
      <c r="O3440" s="9">
        <f t="shared" si="389"/>
        <v>0</v>
      </c>
      <c r="P3440" s="125">
        <f t="shared" si="390"/>
        <v>75</v>
      </c>
      <c r="Q3440" s="127">
        <f t="shared" si="391"/>
        <v>598</v>
      </c>
      <c r="R3440" s="128">
        <f t="shared" si="392"/>
        <v>673</v>
      </c>
      <c r="S3440" s="4" t="str">
        <f>VLOOKUP(D3440,[2]Sheet1!$F$1:$J$65536,5,0)</f>
        <v>623059486702985615</v>
      </c>
      <c r="T3440" s="4" t="str">
        <f>VLOOKUP(D3440,[1]Sheet1!$F$1:$H$65536,3,0)</f>
        <v>周天贵</v>
      </c>
      <c r="U3440" s="4"/>
      <c r="V3440" s="4"/>
      <c r="W3440" s="4"/>
      <c r="X3440" s="4"/>
    </row>
    <row r="3441" s="113" customFormat="1" hidden="1" customHeight="1" spans="1:24">
      <c r="A3441" s="9">
        <v>3440</v>
      </c>
      <c r="B3441" s="96" t="s">
        <v>7828</v>
      </c>
      <c r="C3441" s="9" t="s">
        <v>7882</v>
      </c>
      <c r="D3441" s="9" t="s">
        <v>7883</v>
      </c>
      <c r="E3441" s="9" t="s">
        <v>126</v>
      </c>
      <c r="F3441" s="9" t="s">
        <v>5394</v>
      </c>
      <c r="G3441" s="9" t="str">
        <f t="shared" si="393"/>
        <v>马蹬镇云岭村</v>
      </c>
      <c r="H3441" s="9">
        <v>4113261211</v>
      </c>
      <c r="I3441" s="9">
        <v>1</v>
      </c>
      <c r="J3441" s="9">
        <v>1</v>
      </c>
      <c r="K3441" s="9">
        <v>0</v>
      </c>
      <c r="L3441" s="9">
        <v>0</v>
      </c>
      <c r="M3441" s="9">
        <f t="shared" si="387"/>
        <v>75</v>
      </c>
      <c r="N3441" s="9">
        <f t="shared" si="388"/>
        <v>0</v>
      </c>
      <c r="O3441" s="9">
        <f t="shared" si="389"/>
        <v>0</v>
      </c>
      <c r="P3441" s="125">
        <f t="shared" si="390"/>
        <v>75</v>
      </c>
      <c r="Q3441" s="127">
        <f t="shared" si="391"/>
        <v>598</v>
      </c>
      <c r="R3441" s="128">
        <f t="shared" si="392"/>
        <v>673</v>
      </c>
      <c r="S3441" s="4" t="str">
        <f>VLOOKUP(D3441,[2]Sheet1!$F$1:$J$65536,5,0)</f>
        <v>623059486700379886</v>
      </c>
      <c r="T3441" s="4" t="str">
        <f>VLOOKUP(D3441,[1]Sheet1!$F$1:$H$65536,3,0)</f>
        <v>石成敏</v>
      </c>
      <c r="U3441" s="4"/>
      <c r="V3441" s="4"/>
      <c r="W3441" s="4"/>
      <c r="X3441" s="4"/>
    </row>
    <row r="3442" s="113" customFormat="1" hidden="1" customHeight="1" spans="1:24">
      <c r="A3442" s="9">
        <v>3441</v>
      </c>
      <c r="B3442" s="96" t="s">
        <v>7828</v>
      </c>
      <c r="C3442" s="9" t="s">
        <v>7884</v>
      </c>
      <c r="D3442" s="9" t="s">
        <v>7885</v>
      </c>
      <c r="E3442" s="9" t="s">
        <v>126</v>
      </c>
      <c r="F3442" s="9" t="s">
        <v>7886</v>
      </c>
      <c r="G3442" s="9" t="str">
        <f t="shared" si="393"/>
        <v>马蹬镇白渡村</v>
      </c>
      <c r="H3442" s="9">
        <v>4113261212</v>
      </c>
      <c r="I3442" s="9">
        <v>1</v>
      </c>
      <c r="J3442" s="9">
        <v>1</v>
      </c>
      <c r="K3442" s="9">
        <v>0</v>
      </c>
      <c r="L3442" s="9">
        <v>0</v>
      </c>
      <c r="M3442" s="9">
        <f t="shared" si="387"/>
        <v>75</v>
      </c>
      <c r="N3442" s="9">
        <f t="shared" si="388"/>
        <v>0</v>
      </c>
      <c r="O3442" s="9">
        <f t="shared" si="389"/>
        <v>0</v>
      </c>
      <c r="P3442" s="125">
        <f t="shared" si="390"/>
        <v>75</v>
      </c>
      <c r="Q3442" s="127">
        <f t="shared" si="391"/>
        <v>598</v>
      </c>
      <c r="R3442" s="128">
        <f t="shared" si="392"/>
        <v>673</v>
      </c>
      <c r="S3442" s="4" t="str">
        <f>VLOOKUP(D3442,[2]Sheet1!$F$1:$J$65536,5,0)</f>
        <v>623059486700240856</v>
      </c>
      <c r="T3442" s="4" t="str">
        <f>VLOOKUP(D3442,[1]Sheet1!$F$1:$H$65536,3,0)</f>
        <v>李明朝</v>
      </c>
      <c r="U3442" s="4"/>
      <c r="V3442" s="4"/>
      <c r="W3442" s="4"/>
      <c r="X3442" s="4"/>
    </row>
    <row r="3443" s="113" customFormat="1" hidden="1" customHeight="1" spans="1:24">
      <c r="A3443" s="9">
        <v>3442</v>
      </c>
      <c r="B3443" s="96" t="s">
        <v>7828</v>
      </c>
      <c r="C3443" s="9" t="s">
        <v>7887</v>
      </c>
      <c r="D3443" s="9" t="s">
        <v>7888</v>
      </c>
      <c r="E3443" s="9" t="s">
        <v>126</v>
      </c>
      <c r="F3443" s="9" t="s">
        <v>134</v>
      </c>
      <c r="G3443" s="9" t="str">
        <f t="shared" si="393"/>
        <v>马蹬镇周营村</v>
      </c>
      <c r="H3443" s="9">
        <v>4113261223</v>
      </c>
      <c r="I3443" s="9">
        <v>1</v>
      </c>
      <c r="J3443" s="9">
        <v>1</v>
      </c>
      <c r="K3443" s="9">
        <v>0</v>
      </c>
      <c r="L3443" s="9">
        <v>0</v>
      </c>
      <c r="M3443" s="9">
        <f t="shared" si="387"/>
        <v>75</v>
      </c>
      <c r="N3443" s="9">
        <f t="shared" si="388"/>
        <v>0</v>
      </c>
      <c r="O3443" s="9">
        <f t="shared" si="389"/>
        <v>0</v>
      </c>
      <c r="P3443" s="125">
        <f t="shared" si="390"/>
        <v>75</v>
      </c>
      <c r="Q3443" s="127">
        <f t="shared" si="391"/>
        <v>598</v>
      </c>
      <c r="R3443" s="128">
        <f t="shared" si="392"/>
        <v>673</v>
      </c>
      <c r="S3443" s="4" t="str">
        <f>VLOOKUP(D3443,[2]Sheet1!$F$1:$J$65536,5,0)</f>
        <v>623059486700222417</v>
      </c>
      <c r="T3443" s="4" t="str">
        <f>VLOOKUP(D3443,[1]Sheet1!$F$1:$H$65536,3,0)</f>
        <v>周昌燕</v>
      </c>
      <c r="U3443" s="4"/>
      <c r="V3443" s="4"/>
      <c r="W3443" s="4"/>
      <c r="X3443" s="4"/>
    </row>
    <row r="3444" s="113" customFormat="1" hidden="1" customHeight="1" spans="1:24">
      <c r="A3444" s="9">
        <v>3443</v>
      </c>
      <c r="B3444" s="96" t="s">
        <v>7828</v>
      </c>
      <c r="C3444" s="9" t="s">
        <v>7889</v>
      </c>
      <c r="D3444" s="9" t="s">
        <v>7890</v>
      </c>
      <c r="E3444" s="9" t="s">
        <v>126</v>
      </c>
      <c r="F3444" s="9" t="s">
        <v>5613</v>
      </c>
      <c r="G3444" s="9" t="str">
        <f t="shared" si="393"/>
        <v>马蹬镇桐柏村</v>
      </c>
      <c r="H3444" s="9">
        <v>4113261227</v>
      </c>
      <c r="I3444" s="9">
        <v>1</v>
      </c>
      <c r="J3444" s="9">
        <v>1</v>
      </c>
      <c r="K3444" s="9">
        <v>0</v>
      </c>
      <c r="L3444" s="9">
        <v>0</v>
      </c>
      <c r="M3444" s="9">
        <f t="shared" si="387"/>
        <v>75</v>
      </c>
      <c r="N3444" s="9">
        <f t="shared" si="388"/>
        <v>0</v>
      </c>
      <c r="O3444" s="9">
        <f t="shared" si="389"/>
        <v>0</v>
      </c>
      <c r="P3444" s="125">
        <f t="shared" si="390"/>
        <v>75</v>
      </c>
      <c r="Q3444" s="127">
        <f t="shared" si="391"/>
        <v>598</v>
      </c>
      <c r="R3444" s="128">
        <f t="shared" si="392"/>
        <v>673</v>
      </c>
      <c r="S3444" s="4" t="str">
        <f>VLOOKUP(D3444,[2]Sheet1!$F$1:$J$65536,5,0)</f>
        <v>623059486701107054</v>
      </c>
      <c r="T3444" s="4" t="str">
        <f>VLOOKUP(D3444,[1]Sheet1!$F$1:$H$65536,3,0)</f>
        <v>梁宏臣</v>
      </c>
      <c r="U3444" s="4"/>
      <c r="V3444" s="4"/>
      <c r="W3444" s="4"/>
      <c r="X3444" s="4"/>
    </row>
    <row r="3445" s="113" customFormat="1" hidden="1" customHeight="1" spans="1:24">
      <c r="A3445" s="9">
        <v>3444</v>
      </c>
      <c r="B3445" s="96" t="s">
        <v>7828</v>
      </c>
      <c r="C3445" s="9" t="s">
        <v>7891</v>
      </c>
      <c r="D3445" s="9" t="s">
        <v>7892</v>
      </c>
      <c r="E3445" s="9" t="s">
        <v>126</v>
      </c>
      <c r="F3445" s="9" t="s">
        <v>5613</v>
      </c>
      <c r="G3445" s="9" t="str">
        <f t="shared" si="393"/>
        <v>马蹬镇桐柏村</v>
      </c>
      <c r="H3445" s="9">
        <v>4113261227</v>
      </c>
      <c r="I3445" s="9">
        <v>1</v>
      </c>
      <c r="J3445" s="9">
        <v>1</v>
      </c>
      <c r="K3445" s="9">
        <v>0</v>
      </c>
      <c r="L3445" s="9">
        <v>0</v>
      </c>
      <c r="M3445" s="9">
        <f t="shared" si="387"/>
        <v>75</v>
      </c>
      <c r="N3445" s="9">
        <f t="shared" si="388"/>
        <v>0</v>
      </c>
      <c r="O3445" s="9">
        <f t="shared" si="389"/>
        <v>0</v>
      </c>
      <c r="P3445" s="125">
        <f t="shared" si="390"/>
        <v>75</v>
      </c>
      <c r="Q3445" s="127">
        <f t="shared" si="391"/>
        <v>598</v>
      </c>
      <c r="R3445" s="128">
        <f t="shared" si="392"/>
        <v>673</v>
      </c>
      <c r="S3445" s="4" t="str">
        <f>VLOOKUP(D3445,[2]Sheet1!$F$1:$J$65536,5,0)</f>
        <v>623059486702770678</v>
      </c>
      <c r="T3445" s="4" t="str">
        <f>VLOOKUP(D3445,[1]Sheet1!$F$1:$H$65536,3,0)</f>
        <v>张玉芬</v>
      </c>
      <c r="U3445" s="4"/>
      <c r="V3445" s="4"/>
      <c r="W3445" s="4"/>
      <c r="X3445" s="4"/>
    </row>
    <row r="3446" s="113" customFormat="1" hidden="1" customHeight="1" spans="1:24">
      <c r="A3446" s="9">
        <v>3445</v>
      </c>
      <c r="B3446" s="96" t="s">
        <v>7828</v>
      </c>
      <c r="C3446" s="9" t="s">
        <v>7893</v>
      </c>
      <c r="D3446" s="9" t="s">
        <v>7894</v>
      </c>
      <c r="E3446" s="9" t="s">
        <v>126</v>
      </c>
      <c r="F3446" s="9" t="s">
        <v>5386</v>
      </c>
      <c r="G3446" s="9" t="str">
        <f t="shared" si="393"/>
        <v>马蹬镇马家村</v>
      </c>
      <c r="H3446" s="9">
        <v>4113261230</v>
      </c>
      <c r="I3446" s="9">
        <v>1</v>
      </c>
      <c r="J3446" s="9">
        <v>1</v>
      </c>
      <c r="K3446" s="9">
        <v>0</v>
      </c>
      <c r="L3446" s="9">
        <v>0</v>
      </c>
      <c r="M3446" s="9">
        <f t="shared" si="387"/>
        <v>75</v>
      </c>
      <c r="N3446" s="9">
        <f t="shared" si="388"/>
        <v>0</v>
      </c>
      <c r="O3446" s="9">
        <f t="shared" si="389"/>
        <v>0</v>
      </c>
      <c r="P3446" s="125">
        <f t="shared" si="390"/>
        <v>75</v>
      </c>
      <c r="Q3446" s="127">
        <f t="shared" si="391"/>
        <v>598</v>
      </c>
      <c r="R3446" s="128">
        <f t="shared" si="392"/>
        <v>673</v>
      </c>
      <c r="S3446" s="4" t="str">
        <f>VLOOKUP(D3446,[2]Sheet1!$F$1:$J$65536,5,0)</f>
        <v>623059486702583238</v>
      </c>
      <c r="T3446" s="4" t="str">
        <f>VLOOKUP(D3446,[1]Sheet1!$F$1:$H$65536,3,0)</f>
        <v>明克锋</v>
      </c>
      <c r="U3446" s="4"/>
      <c r="V3446" s="4"/>
      <c r="W3446" s="4"/>
      <c r="X3446" s="4"/>
    </row>
    <row r="3447" s="113" customFormat="1" hidden="1" customHeight="1" spans="1:24">
      <c r="A3447" s="9">
        <v>3446</v>
      </c>
      <c r="B3447" s="96" t="s">
        <v>7828</v>
      </c>
      <c r="C3447" s="9" t="s">
        <v>7895</v>
      </c>
      <c r="D3447" s="9" t="s">
        <v>7896</v>
      </c>
      <c r="E3447" s="9" t="s">
        <v>126</v>
      </c>
      <c r="F3447" s="9" t="s">
        <v>5514</v>
      </c>
      <c r="G3447" s="9" t="str">
        <f t="shared" si="393"/>
        <v>马蹬镇财神庙村</v>
      </c>
      <c r="H3447" s="9">
        <v>4113261235</v>
      </c>
      <c r="I3447" s="9">
        <v>1</v>
      </c>
      <c r="J3447" s="9">
        <v>1</v>
      </c>
      <c r="K3447" s="9">
        <v>0</v>
      </c>
      <c r="L3447" s="9">
        <v>0</v>
      </c>
      <c r="M3447" s="9">
        <f t="shared" si="387"/>
        <v>75</v>
      </c>
      <c r="N3447" s="9">
        <f t="shared" si="388"/>
        <v>0</v>
      </c>
      <c r="O3447" s="9">
        <f t="shared" si="389"/>
        <v>0</v>
      </c>
      <c r="P3447" s="125">
        <f t="shared" si="390"/>
        <v>75</v>
      </c>
      <c r="Q3447" s="127">
        <f t="shared" si="391"/>
        <v>598</v>
      </c>
      <c r="R3447" s="128">
        <f t="shared" si="392"/>
        <v>673</v>
      </c>
      <c r="S3447" s="4" t="str">
        <f>VLOOKUP(D3447,[2]Sheet1!$F$1:$J$65536,5,0)</f>
        <v>623059486700334063</v>
      </c>
      <c r="T3447" s="4" t="str">
        <f>VLOOKUP(D3447,[1]Sheet1!$F$1:$H$65536,3,0)</f>
        <v>魏连玉</v>
      </c>
      <c r="U3447" s="4"/>
      <c r="V3447" s="4"/>
      <c r="W3447" s="4"/>
      <c r="X3447" s="4"/>
    </row>
    <row r="3448" s="113" customFormat="1" hidden="1" customHeight="1" spans="1:24">
      <c r="A3448" s="9">
        <v>3447</v>
      </c>
      <c r="B3448" s="96" t="s">
        <v>7795</v>
      </c>
      <c r="C3448" s="9" t="s">
        <v>7897</v>
      </c>
      <c r="D3448" s="9" t="s">
        <v>7898</v>
      </c>
      <c r="E3448" s="9" t="s">
        <v>2784</v>
      </c>
      <c r="F3448" s="9" t="s">
        <v>2919</v>
      </c>
      <c r="G3448" s="9" t="str">
        <f t="shared" si="393"/>
        <v>上集镇周岭村</v>
      </c>
      <c r="H3448" s="9" t="s">
        <v>3186</v>
      </c>
      <c r="I3448" s="9">
        <v>1</v>
      </c>
      <c r="J3448" s="9">
        <v>1</v>
      </c>
      <c r="K3448" s="9">
        <v>0</v>
      </c>
      <c r="L3448" s="9">
        <v>0</v>
      </c>
      <c r="M3448" s="9">
        <f t="shared" si="387"/>
        <v>75</v>
      </c>
      <c r="N3448" s="9">
        <f t="shared" si="388"/>
        <v>0</v>
      </c>
      <c r="O3448" s="9">
        <f t="shared" si="389"/>
        <v>0</v>
      </c>
      <c r="P3448" s="125">
        <f t="shared" si="390"/>
        <v>75</v>
      </c>
      <c r="Q3448" s="127">
        <f t="shared" si="391"/>
        <v>598</v>
      </c>
      <c r="R3448" s="128">
        <f t="shared" si="392"/>
        <v>673</v>
      </c>
      <c r="S3448" s="4" t="str">
        <f>VLOOKUP(D3448,[2]Sheet1!$F$1:$J$65536,5,0)</f>
        <v>6217975130026890921</v>
      </c>
      <c r="T3448" s="4" t="str">
        <f>VLOOKUP(D3448,[1]Sheet1!$F$1:$H$65536,3,0)</f>
        <v>李书平</v>
      </c>
      <c r="U3448" s="4" t="s">
        <v>7899</v>
      </c>
      <c r="V3448" s="4"/>
      <c r="W3448" s="4"/>
      <c r="X3448" s="4"/>
    </row>
    <row r="3449" s="113" customFormat="1" hidden="1" customHeight="1" spans="1:24">
      <c r="A3449" s="9">
        <v>3448</v>
      </c>
      <c r="B3449" s="96" t="s">
        <v>7795</v>
      </c>
      <c r="C3449" s="9" t="s">
        <v>7900</v>
      </c>
      <c r="D3449" s="9" t="s">
        <v>7901</v>
      </c>
      <c r="E3449" s="9" t="s">
        <v>2784</v>
      </c>
      <c r="F3449" s="9" t="s">
        <v>2827</v>
      </c>
      <c r="G3449" s="9" t="str">
        <f t="shared" si="393"/>
        <v>上集镇石板河村</v>
      </c>
      <c r="H3449" s="9" t="s">
        <v>3186</v>
      </c>
      <c r="I3449" s="9">
        <v>1</v>
      </c>
      <c r="J3449" s="9">
        <v>1</v>
      </c>
      <c r="K3449" s="9">
        <v>0</v>
      </c>
      <c r="L3449" s="9">
        <v>0</v>
      </c>
      <c r="M3449" s="9">
        <f t="shared" si="387"/>
        <v>75</v>
      </c>
      <c r="N3449" s="9">
        <f t="shared" si="388"/>
        <v>0</v>
      </c>
      <c r="O3449" s="9">
        <f t="shared" si="389"/>
        <v>0</v>
      </c>
      <c r="P3449" s="125">
        <f t="shared" si="390"/>
        <v>75</v>
      </c>
      <c r="Q3449" s="127">
        <f t="shared" si="391"/>
        <v>598</v>
      </c>
      <c r="R3449" s="128">
        <f t="shared" si="392"/>
        <v>673</v>
      </c>
      <c r="S3449" s="4" t="str">
        <f>VLOOKUP(D3449,[2]Sheet1!$F$1:$J$65536,5,0)</f>
        <v>6228230976049814167</v>
      </c>
      <c r="T3449" s="4" t="str">
        <f>VLOOKUP(D3449,[1]Sheet1!$F$1:$H$65536,3,0)</f>
        <v>王秀臣</v>
      </c>
      <c r="U3449" s="4" t="s">
        <v>7899</v>
      </c>
      <c r="V3449" s="4"/>
      <c r="W3449" s="4"/>
      <c r="X3449" s="4"/>
    </row>
    <row r="3450" s="113" customFormat="1" hidden="1" customHeight="1" spans="1:24">
      <c r="A3450" s="9">
        <v>3449</v>
      </c>
      <c r="B3450" s="96" t="s">
        <v>7795</v>
      </c>
      <c r="C3450" s="9" t="s">
        <v>7902</v>
      </c>
      <c r="D3450" s="9" t="s">
        <v>7903</v>
      </c>
      <c r="E3450" s="9" t="s">
        <v>2784</v>
      </c>
      <c r="F3450" s="9" t="s">
        <v>3376</v>
      </c>
      <c r="G3450" s="9" t="str">
        <f t="shared" si="393"/>
        <v>上集镇杨营村</v>
      </c>
      <c r="H3450" s="9" t="s">
        <v>3186</v>
      </c>
      <c r="I3450" s="9">
        <v>1</v>
      </c>
      <c r="J3450" s="9">
        <v>1</v>
      </c>
      <c r="K3450" s="9">
        <v>0</v>
      </c>
      <c r="L3450" s="9">
        <v>0</v>
      </c>
      <c r="M3450" s="9">
        <f t="shared" si="387"/>
        <v>75</v>
      </c>
      <c r="N3450" s="9">
        <f t="shared" si="388"/>
        <v>0</v>
      </c>
      <c r="O3450" s="9">
        <f t="shared" si="389"/>
        <v>0</v>
      </c>
      <c r="P3450" s="125">
        <f t="shared" si="390"/>
        <v>75</v>
      </c>
      <c r="Q3450" s="127">
        <f t="shared" si="391"/>
        <v>598</v>
      </c>
      <c r="R3450" s="128">
        <f t="shared" si="392"/>
        <v>673</v>
      </c>
      <c r="S3450" s="4" t="str">
        <f>VLOOKUP(D3450,[2]Sheet1!$F$1:$J$65536,5,0)</f>
        <v>6228230975968342762</v>
      </c>
      <c r="T3450" s="4" t="str">
        <f>VLOOKUP(D3450,[1]Sheet1!$F$1:$H$65536,3,0)</f>
        <v>杨国献</v>
      </c>
      <c r="U3450" s="4" t="s">
        <v>7899</v>
      </c>
      <c r="V3450" s="4"/>
      <c r="W3450" s="4"/>
      <c r="X3450" s="4"/>
    </row>
    <row r="3451" s="113" customFormat="1" hidden="1" customHeight="1" spans="1:24">
      <c r="A3451" s="9">
        <v>3450</v>
      </c>
      <c r="B3451" s="96" t="s">
        <v>7828</v>
      </c>
      <c r="C3451" s="9" t="s">
        <v>7904</v>
      </c>
      <c r="D3451" s="9" t="s">
        <v>7905</v>
      </c>
      <c r="E3451" s="9" t="s">
        <v>6203</v>
      </c>
      <c r="F3451" s="9" t="s">
        <v>6508</v>
      </c>
      <c r="G3451" s="9" t="str">
        <f t="shared" si="393"/>
        <v>厚坡镇李寨村</v>
      </c>
      <c r="H3451" s="9" t="s">
        <v>6509</v>
      </c>
      <c r="I3451" s="9">
        <v>1</v>
      </c>
      <c r="J3451" s="9">
        <v>1</v>
      </c>
      <c r="K3451" s="9">
        <v>0</v>
      </c>
      <c r="L3451" s="9">
        <v>0</v>
      </c>
      <c r="M3451" s="9">
        <f t="shared" si="387"/>
        <v>75</v>
      </c>
      <c r="N3451" s="9">
        <f t="shared" si="388"/>
        <v>0</v>
      </c>
      <c r="O3451" s="9">
        <f t="shared" si="389"/>
        <v>0</v>
      </c>
      <c r="P3451" s="125">
        <f t="shared" si="390"/>
        <v>75</v>
      </c>
      <c r="Q3451" s="127">
        <f t="shared" si="391"/>
        <v>598</v>
      </c>
      <c r="R3451" s="128">
        <f t="shared" si="392"/>
        <v>673</v>
      </c>
      <c r="S3451" s="153" t="s">
        <v>7906</v>
      </c>
      <c r="T3451" s="4" t="str">
        <f>VLOOKUP(D3451,[1]Sheet1!$F$1:$H$65536,3,0)</f>
        <v>周云佗</v>
      </c>
      <c r="U3451" s="4" t="s">
        <v>7899</v>
      </c>
      <c r="V3451" s="4"/>
      <c r="W3451" s="4"/>
      <c r="X3451" s="4"/>
    </row>
    <row r="3452" s="113" customFormat="1" hidden="1" customHeight="1" spans="1:24">
      <c r="A3452" s="9">
        <v>3451</v>
      </c>
      <c r="B3452" s="96" t="s">
        <v>7828</v>
      </c>
      <c r="C3452" s="9" t="s">
        <v>7907</v>
      </c>
      <c r="D3452" s="9" t="s">
        <v>7908</v>
      </c>
      <c r="E3452" s="9" t="s">
        <v>6203</v>
      </c>
      <c r="F3452" s="9" t="s">
        <v>6349</v>
      </c>
      <c r="G3452" s="9" t="str">
        <f t="shared" si="393"/>
        <v>厚坡镇王河村</v>
      </c>
      <c r="H3452" s="9" t="s">
        <v>6509</v>
      </c>
      <c r="I3452" s="9">
        <v>1</v>
      </c>
      <c r="J3452" s="9">
        <v>1</v>
      </c>
      <c r="K3452" s="9">
        <v>0</v>
      </c>
      <c r="L3452" s="9">
        <v>0</v>
      </c>
      <c r="M3452" s="9">
        <f t="shared" si="387"/>
        <v>75</v>
      </c>
      <c r="N3452" s="9">
        <f t="shared" si="388"/>
        <v>0</v>
      </c>
      <c r="O3452" s="9">
        <f t="shared" si="389"/>
        <v>0</v>
      </c>
      <c r="P3452" s="125">
        <f t="shared" si="390"/>
        <v>75</v>
      </c>
      <c r="Q3452" s="127">
        <f t="shared" si="391"/>
        <v>598</v>
      </c>
      <c r="R3452" s="128">
        <f t="shared" si="392"/>
        <v>673</v>
      </c>
      <c r="S3452" s="4" t="str">
        <f>VLOOKUP(D3452,[2]Sheet1!$F$1:$J$65536,5,0)</f>
        <v>6217975130028365047</v>
      </c>
      <c r="T3452" s="4" t="str">
        <f>VLOOKUP(D3452,[1]Sheet1!$F$1:$H$65536,3,0)</f>
        <v>申昊然</v>
      </c>
      <c r="U3452" s="4" t="s">
        <v>7899</v>
      </c>
      <c r="V3452" s="4"/>
      <c r="W3452" s="4"/>
      <c r="X3452" s="4"/>
    </row>
    <row r="3453" s="113" customFormat="1" hidden="1" customHeight="1" spans="1:24">
      <c r="A3453" s="9">
        <v>3452</v>
      </c>
      <c r="B3453" s="96" t="s">
        <v>7828</v>
      </c>
      <c r="C3453" s="9" t="s">
        <v>7909</v>
      </c>
      <c r="D3453" s="9" t="s">
        <v>7910</v>
      </c>
      <c r="E3453" s="9" t="s">
        <v>6203</v>
      </c>
      <c r="F3453" s="9" t="s">
        <v>6349</v>
      </c>
      <c r="G3453" s="9" t="str">
        <f t="shared" si="393"/>
        <v>厚坡镇王河村</v>
      </c>
      <c r="H3453" s="9" t="s">
        <v>6509</v>
      </c>
      <c r="I3453" s="9">
        <v>1</v>
      </c>
      <c r="J3453" s="9">
        <v>1</v>
      </c>
      <c r="K3453" s="9">
        <v>0</v>
      </c>
      <c r="L3453" s="9">
        <v>0</v>
      </c>
      <c r="M3453" s="9">
        <f t="shared" si="387"/>
        <v>75</v>
      </c>
      <c r="N3453" s="9">
        <f t="shared" si="388"/>
        <v>0</v>
      </c>
      <c r="O3453" s="9">
        <f t="shared" si="389"/>
        <v>0</v>
      </c>
      <c r="P3453" s="125">
        <f t="shared" si="390"/>
        <v>75</v>
      </c>
      <c r="Q3453" s="127">
        <f t="shared" si="391"/>
        <v>598</v>
      </c>
      <c r="R3453" s="128">
        <f t="shared" si="392"/>
        <v>673</v>
      </c>
      <c r="S3453" s="4" t="str">
        <f>VLOOKUP(D3453,[2]Sheet1!$F$1:$J$65536,5,0)</f>
        <v>623059486702027053</v>
      </c>
      <c r="T3453" s="4" t="str">
        <f>VLOOKUP(D3453,[1]Sheet1!$F$1:$H$65536,3,0)</f>
        <v>申梓晨</v>
      </c>
      <c r="U3453" s="4" t="s">
        <v>7899</v>
      </c>
      <c r="V3453" s="4"/>
      <c r="W3453" s="4"/>
      <c r="X3453" s="4"/>
    </row>
    <row r="3454" s="113" customFormat="1" hidden="1" customHeight="1" spans="1:24">
      <c r="A3454" s="9">
        <v>3453</v>
      </c>
      <c r="B3454" s="96" t="s">
        <v>7828</v>
      </c>
      <c r="C3454" s="9" t="s">
        <v>7911</v>
      </c>
      <c r="D3454" s="9" t="s">
        <v>7912</v>
      </c>
      <c r="E3454" s="9" t="s">
        <v>6203</v>
      </c>
      <c r="F3454" s="9" t="s">
        <v>6293</v>
      </c>
      <c r="G3454" s="9" t="str">
        <f t="shared" si="393"/>
        <v>厚坡镇闫寨村</v>
      </c>
      <c r="H3454" s="9" t="s">
        <v>6509</v>
      </c>
      <c r="I3454" s="9">
        <v>1</v>
      </c>
      <c r="J3454" s="9">
        <v>1</v>
      </c>
      <c r="K3454" s="9">
        <v>0</v>
      </c>
      <c r="L3454" s="9">
        <v>0</v>
      </c>
      <c r="M3454" s="9">
        <f t="shared" si="387"/>
        <v>75</v>
      </c>
      <c r="N3454" s="9">
        <f t="shared" si="388"/>
        <v>0</v>
      </c>
      <c r="O3454" s="9">
        <f t="shared" si="389"/>
        <v>0</v>
      </c>
      <c r="P3454" s="125">
        <f t="shared" si="390"/>
        <v>75</v>
      </c>
      <c r="Q3454" s="127">
        <f t="shared" si="391"/>
        <v>598</v>
      </c>
      <c r="R3454" s="128">
        <f t="shared" si="392"/>
        <v>673</v>
      </c>
      <c r="S3454" s="4" t="str">
        <f>VLOOKUP(D3454,[2]Sheet1!$F$1:$J$65536,5,0)</f>
        <v>623059486702034489</v>
      </c>
      <c r="T3454" s="4" t="str">
        <f>VLOOKUP(D3454,[1]Sheet1!$F$1:$H$65536,3,0)</f>
        <v>牛学五</v>
      </c>
      <c r="U3454" s="4" t="s">
        <v>7899</v>
      </c>
      <c r="V3454" s="4"/>
      <c r="W3454" s="4"/>
      <c r="X3454" s="4"/>
    </row>
    <row r="3455" s="113" customFormat="1" hidden="1" customHeight="1" spans="1:24">
      <c r="A3455" s="9">
        <v>3454</v>
      </c>
      <c r="B3455" s="96" t="s">
        <v>7828</v>
      </c>
      <c r="C3455" s="9" t="s">
        <v>7913</v>
      </c>
      <c r="D3455" s="9" t="s">
        <v>7914</v>
      </c>
      <c r="E3455" s="9" t="s">
        <v>2784</v>
      </c>
      <c r="F3455" s="9" t="s">
        <v>3376</v>
      </c>
      <c r="G3455" s="9" t="str">
        <f t="shared" si="393"/>
        <v>上集镇杨营村</v>
      </c>
      <c r="H3455" s="9" t="s">
        <v>3186</v>
      </c>
      <c r="I3455" s="9">
        <v>1</v>
      </c>
      <c r="J3455" s="9">
        <v>1</v>
      </c>
      <c r="K3455" s="9">
        <v>0</v>
      </c>
      <c r="L3455" s="9">
        <v>0</v>
      </c>
      <c r="M3455" s="9">
        <f t="shared" si="387"/>
        <v>75</v>
      </c>
      <c r="N3455" s="9">
        <f t="shared" si="388"/>
        <v>0</v>
      </c>
      <c r="O3455" s="9">
        <f t="shared" si="389"/>
        <v>0</v>
      </c>
      <c r="P3455" s="125">
        <f t="shared" si="390"/>
        <v>75</v>
      </c>
      <c r="Q3455" s="127">
        <f t="shared" si="391"/>
        <v>598</v>
      </c>
      <c r="R3455" s="128">
        <f t="shared" si="392"/>
        <v>673</v>
      </c>
      <c r="S3455" s="4" t="str">
        <f>VLOOKUP(D3455,[2]Sheet1!$F$1:$J$65536,5,0)</f>
        <v>6228230975968345062</v>
      </c>
      <c r="T3455" s="4" t="str">
        <f>VLOOKUP(D3455,[1]Sheet1!$F$1:$H$65536,3,0)</f>
        <v>杨俊芳</v>
      </c>
      <c r="U3455" s="4"/>
      <c r="V3455" s="4"/>
      <c r="W3455" s="4"/>
      <c r="X3455" s="4"/>
    </row>
    <row r="3456" s="113" customFormat="1" hidden="1" customHeight="1" spans="1:24">
      <c r="A3456" s="9">
        <v>3455</v>
      </c>
      <c r="B3456" s="96" t="s">
        <v>7915</v>
      </c>
      <c r="C3456" s="9" t="s">
        <v>7916</v>
      </c>
      <c r="D3456" s="9" t="s">
        <v>7917</v>
      </c>
      <c r="E3456" s="9" t="s">
        <v>51</v>
      </c>
      <c r="F3456" s="9" t="s">
        <v>59</v>
      </c>
      <c r="G3456" s="9" t="str">
        <f t="shared" si="393"/>
        <v>九重镇下孔村</v>
      </c>
      <c r="H3456" s="9" t="s">
        <v>60</v>
      </c>
      <c r="I3456" s="9">
        <v>1</v>
      </c>
      <c r="J3456" s="9">
        <v>1</v>
      </c>
      <c r="K3456" s="9">
        <v>0</v>
      </c>
      <c r="L3456" s="9">
        <v>0</v>
      </c>
      <c r="M3456" s="9">
        <f t="shared" si="387"/>
        <v>75</v>
      </c>
      <c r="N3456" s="9">
        <f t="shared" si="388"/>
        <v>0</v>
      </c>
      <c r="O3456" s="9">
        <f t="shared" si="389"/>
        <v>0</v>
      </c>
      <c r="P3456" s="125">
        <f t="shared" si="390"/>
        <v>75</v>
      </c>
      <c r="Q3456" s="127">
        <f t="shared" si="391"/>
        <v>598</v>
      </c>
      <c r="R3456" s="128">
        <f t="shared" si="392"/>
        <v>673</v>
      </c>
      <c r="S3456" s="4" t="str">
        <f>VLOOKUP(D3456,[2]Sheet1!$F$1:$J$65536,5,0)</f>
        <v>6228230975968954665</v>
      </c>
      <c r="T3456" s="4" t="str">
        <f>VLOOKUP(D3456,[1]Sheet1!$F$1:$H$65536,3,0)</f>
        <v>朱玉芝</v>
      </c>
      <c r="U3456" s="4"/>
      <c r="V3456" s="4"/>
      <c r="W3456" s="4"/>
      <c r="X3456" s="4"/>
    </row>
    <row r="3457" s="113" customFormat="1" hidden="1" customHeight="1" spans="1:24">
      <c r="A3457" s="9">
        <v>3456</v>
      </c>
      <c r="B3457" s="96" t="s">
        <v>7915</v>
      </c>
      <c r="C3457" s="9" t="s">
        <v>7918</v>
      </c>
      <c r="D3457" s="9" t="s">
        <v>7919</v>
      </c>
      <c r="E3457" s="9" t="s">
        <v>51</v>
      </c>
      <c r="F3457" s="9" t="s">
        <v>59</v>
      </c>
      <c r="G3457" s="9" t="str">
        <f t="shared" si="393"/>
        <v>九重镇下孔村</v>
      </c>
      <c r="H3457" s="9" t="s">
        <v>60</v>
      </c>
      <c r="I3457" s="9">
        <v>1</v>
      </c>
      <c r="J3457" s="9">
        <v>1</v>
      </c>
      <c r="K3457" s="9">
        <v>0</v>
      </c>
      <c r="L3457" s="9">
        <v>0</v>
      </c>
      <c r="M3457" s="9">
        <f t="shared" si="387"/>
        <v>75</v>
      </c>
      <c r="N3457" s="9">
        <f t="shared" si="388"/>
        <v>0</v>
      </c>
      <c r="O3457" s="9">
        <f t="shared" si="389"/>
        <v>0</v>
      </c>
      <c r="P3457" s="125">
        <f t="shared" si="390"/>
        <v>75</v>
      </c>
      <c r="Q3457" s="127">
        <f t="shared" si="391"/>
        <v>598</v>
      </c>
      <c r="R3457" s="128">
        <f t="shared" si="392"/>
        <v>673</v>
      </c>
      <c r="S3457" s="4" t="str">
        <f>VLOOKUP(D3457,[2]Sheet1!$F$1:$J$65536,5,0)</f>
        <v>6228230975968928669</v>
      </c>
      <c r="T3457" s="4" t="str">
        <f>VLOOKUP(D3457,[1]Sheet1!$F$1:$H$65536,3,0)</f>
        <v>孙天虎</v>
      </c>
      <c r="U3457" s="4"/>
      <c r="V3457" s="4"/>
      <c r="W3457" s="4"/>
      <c r="X3457" s="4"/>
    </row>
    <row r="3458" s="113" customFormat="1" hidden="1" customHeight="1" spans="1:24">
      <c r="A3458" s="9">
        <v>3457</v>
      </c>
      <c r="B3458" s="96" t="s">
        <v>7915</v>
      </c>
      <c r="C3458" s="9" t="s">
        <v>7920</v>
      </c>
      <c r="D3458" s="9" t="s">
        <v>7921</v>
      </c>
      <c r="E3458" s="9" t="s">
        <v>51</v>
      </c>
      <c r="F3458" s="9" t="s">
        <v>59</v>
      </c>
      <c r="G3458" s="9" t="str">
        <f t="shared" si="393"/>
        <v>九重镇下孔村</v>
      </c>
      <c r="H3458" s="9" t="s">
        <v>60</v>
      </c>
      <c r="I3458" s="9">
        <v>1</v>
      </c>
      <c r="J3458" s="9">
        <v>1</v>
      </c>
      <c r="K3458" s="9">
        <v>0</v>
      </c>
      <c r="L3458" s="9">
        <v>0</v>
      </c>
      <c r="M3458" s="9">
        <f t="shared" si="387"/>
        <v>75</v>
      </c>
      <c r="N3458" s="9">
        <f t="shared" si="388"/>
        <v>0</v>
      </c>
      <c r="O3458" s="9">
        <f t="shared" si="389"/>
        <v>0</v>
      </c>
      <c r="P3458" s="125">
        <f t="shared" si="390"/>
        <v>75</v>
      </c>
      <c r="Q3458" s="127">
        <f t="shared" si="391"/>
        <v>598</v>
      </c>
      <c r="R3458" s="128">
        <f t="shared" si="392"/>
        <v>673</v>
      </c>
      <c r="S3458" s="4" t="str">
        <f>VLOOKUP(D3458,[2]Sheet1!$F$1:$J$65536,5,0)</f>
        <v>6228230975968901765</v>
      </c>
      <c r="T3458" s="4" t="str">
        <f>VLOOKUP(D3458,[1]Sheet1!$F$1:$H$65536,3,0)</f>
        <v>刘恩桂</v>
      </c>
      <c r="U3458" s="4"/>
      <c r="V3458" s="4"/>
      <c r="W3458" s="4"/>
      <c r="X3458" s="4"/>
    </row>
    <row r="3459" s="115" customFormat="1" hidden="1" customHeight="1" spans="1:24">
      <c r="A3459" s="9">
        <v>3458</v>
      </c>
      <c r="B3459" s="96" t="s">
        <v>7915</v>
      </c>
      <c r="C3459" s="9" t="s">
        <v>7922</v>
      </c>
      <c r="D3459" s="9" t="s">
        <v>7923</v>
      </c>
      <c r="E3459" s="9" t="s">
        <v>7145</v>
      </c>
      <c r="F3459" s="9" t="s">
        <v>7273</v>
      </c>
      <c r="G3459" s="9" t="str">
        <f t="shared" si="393"/>
        <v>大石桥乡陡岭村</v>
      </c>
      <c r="H3459" s="9">
        <v>4113260828</v>
      </c>
      <c r="I3459" s="9">
        <v>2</v>
      </c>
      <c r="J3459" s="9">
        <v>0</v>
      </c>
      <c r="K3459" s="9">
        <v>2</v>
      </c>
      <c r="L3459" s="9">
        <v>0</v>
      </c>
      <c r="M3459" s="9">
        <f t="shared" ref="M3459:M3522" si="394">J3459*75</f>
        <v>0</v>
      </c>
      <c r="N3459" s="9">
        <f t="shared" ref="N3459:N3522" si="395">K3459*300</f>
        <v>600</v>
      </c>
      <c r="O3459" s="9">
        <f t="shared" ref="O3459:O3522" si="396">L3459*600</f>
        <v>0</v>
      </c>
      <c r="P3459" s="125">
        <f t="shared" ref="P3459:P3522" si="397">M3459+N3459+O3459</f>
        <v>600</v>
      </c>
      <c r="Q3459" s="127">
        <f t="shared" ref="Q3459:Q3522" si="398">I3459*598</f>
        <v>1196</v>
      </c>
      <c r="R3459" s="128">
        <f t="shared" ref="R3459:R3522" si="399">P3459+Q3459</f>
        <v>1796</v>
      </c>
      <c r="S3459" s="136" t="str">
        <f>VLOOKUP(D3459,[2]Sheet1!$F$1:$J$65536,5,0)</f>
        <v>6217975130015046956</v>
      </c>
      <c r="T3459" s="136" t="str">
        <f>VLOOKUP(D3459,[1]Sheet1!$F$1:$H$65536,3,0)</f>
        <v>党条玲</v>
      </c>
      <c r="U3459" s="136" t="s">
        <v>7924</v>
      </c>
      <c r="V3459" s="136" t="s">
        <v>7925</v>
      </c>
      <c r="W3459" s="136"/>
      <c r="X3459" s="136"/>
    </row>
    <row r="3460" s="113" customFormat="1" hidden="1" customHeight="1" spans="1:24">
      <c r="A3460" s="9">
        <v>3459</v>
      </c>
      <c r="B3460" s="96" t="s">
        <v>7915</v>
      </c>
      <c r="C3460" s="9" t="s">
        <v>7926</v>
      </c>
      <c r="D3460" s="9" t="s">
        <v>7927</v>
      </c>
      <c r="E3460" s="9" t="s">
        <v>7145</v>
      </c>
      <c r="F3460" s="9" t="s">
        <v>7167</v>
      </c>
      <c r="G3460" s="9" t="str">
        <f t="shared" si="393"/>
        <v>大石桥乡上横沟村</v>
      </c>
      <c r="H3460" s="9" t="s">
        <v>7168</v>
      </c>
      <c r="I3460" s="9">
        <v>1</v>
      </c>
      <c r="J3460" s="9">
        <v>1</v>
      </c>
      <c r="K3460" s="9">
        <v>0</v>
      </c>
      <c r="L3460" s="9">
        <v>0</v>
      </c>
      <c r="M3460" s="9">
        <f t="shared" si="394"/>
        <v>75</v>
      </c>
      <c r="N3460" s="9">
        <f t="shared" si="395"/>
        <v>0</v>
      </c>
      <c r="O3460" s="9">
        <f t="shared" si="396"/>
        <v>0</v>
      </c>
      <c r="P3460" s="125">
        <f t="shared" si="397"/>
        <v>75</v>
      </c>
      <c r="Q3460" s="127">
        <f t="shared" si="398"/>
        <v>598</v>
      </c>
      <c r="R3460" s="128">
        <f t="shared" si="399"/>
        <v>673</v>
      </c>
      <c r="S3460" s="4" t="str">
        <f>VLOOKUP(D3460,[2]Sheet1!$F$1:$J$65536,5,0)</f>
        <v>6217975130025686262</v>
      </c>
      <c r="T3460" s="4" t="str">
        <f>VLOOKUP(D3460,[1]Sheet1!$F$1:$H$65536,3,0)</f>
        <v>全新成</v>
      </c>
      <c r="U3460" s="4"/>
      <c r="V3460" s="4"/>
      <c r="W3460" s="4"/>
      <c r="X3460" s="4"/>
    </row>
    <row r="3461" s="113" customFormat="1" hidden="1" customHeight="1" spans="1:24">
      <c r="A3461" s="9">
        <v>3460</v>
      </c>
      <c r="B3461" s="96" t="s">
        <v>7915</v>
      </c>
      <c r="C3461" s="9" t="s">
        <v>7928</v>
      </c>
      <c r="D3461" s="9" t="s">
        <v>7929</v>
      </c>
      <c r="E3461" s="9" t="s">
        <v>6203</v>
      </c>
      <c r="F3461" s="9" t="s">
        <v>6334</v>
      </c>
      <c r="G3461" s="9" t="str">
        <f t="shared" si="393"/>
        <v>厚坡镇卢咀村</v>
      </c>
      <c r="H3461" s="9">
        <v>4113261426</v>
      </c>
      <c r="I3461" s="9">
        <v>1</v>
      </c>
      <c r="J3461" s="9">
        <v>1</v>
      </c>
      <c r="K3461" s="9">
        <v>0</v>
      </c>
      <c r="L3461" s="9">
        <v>0</v>
      </c>
      <c r="M3461" s="9">
        <f t="shared" si="394"/>
        <v>75</v>
      </c>
      <c r="N3461" s="9">
        <f t="shared" si="395"/>
        <v>0</v>
      </c>
      <c r="O3461" s="9">
        <f t="shared" si="396"/>
        <v>0</v>
      </c>
      <c r="P3461" s="125">
        <f t="shared" si="397"/>
        <v>75</v>
      </c>
      <c r="Q3461" s="127">
        <f t="shared" si="398"/>
        <v>598</v>
      </c>
      <c r="R3461" s="128">
        <f t="shared" si="399"/>
        <v>673</v>
      </c>
      <c r="S3461" s="4" t="str">
        <f>VLOOKUP(D3461,[2]Sheet1!$F$1:$J$65536,5,0)</f>
        <v>623059486703043968</v>
      </c>
      <c r="T3461" s="4" t="str">
        <f>VLOOKUP(D3461,[1]Sheet1!$F$1:$H$65536,3,0)</f>
        <v>张小香</v>
      </c>
      <c r="U3461" s="4"/>
      <c r="V3461" s="4"/>
      <c r="W3461" s="4"/>
      <c r="X3461" s="4"/>
    </row>
    <row r="3462" s="113" customFormat="1" hidden="1" customHeight="1" spans="1:24">
      <c r="A3462" s="9">
        <v>3461</v>
      </c>
      <c r="B3462" s="96" t="s">
        <v>7915</v>
      </c>
      <c r="C3462" s="9" t="s">
        <v>7930</v>
      </c>
      <c r="D3462" s="9" t="s">
        <v>7931</v>
      </c>
      <c r="E3462" s="9" t="s">
        <v>6203</v>
      </c>
      <c r="F3462" s="9" t="s">
        <v>6334</v>
      </c>
      <c r="G3462" s="9" t="str">
        <f t="shared" si="393"/>
        <v>厚坡镇卢咀村</v>
      </c>
      <c r="H3462" s="9">
        <v>4113261427</v>
      </c>
      <c r="I3462" s="9">
        <v>1</v>
      </c>
      <c r="J3462" s="9">
        <v>1</v>
      </c>
      <c r="K3462" s="9">
        <v>0</v>
      </c>
      <c r="L3462" s="9">
        <v>0</v>
      </c>
      <c r="M3462" s="9">
        <f t="shared" si="394"/>
        <v>75</v>
      </c>
      <c r="N3462" s="9">
        <f t="shared" si="395"/>
        <v>0</v>
      </c>
      <c r="O3462" s="9">
        <f t="shared" si="396"/>
        <v>0</v>
      </c>
      <c r="P3462" s="125">
        <f t="shared" si="397"/>
        <v>75</v>
      </c>
      <c r="Q3462" s="127">
        <f t="shared" si="398"/>
        <v>598</v>
      </c>
      <c r="R3462" s="128">
        <f t="shared" si="399"/>
        <v>673</v>
      </c>
      <c r="S3462" s="4" t="str">
        <f>VLOOKUP(D3462,[2]Sheet1!$F$1:$J$65536,5,0)</f>
        <v>623059486703043976</v>
      </c>
      <c r="T3462" s="4" t="str">
        <f>VLOOKUP(D3462,[1]Sheet1!$F$1:$H$65536,3,0)</f>
        <v>张小倩</v>
      </c>
      <c r="U3462" s="4"/>
      <c r="V3462" s="4"/>
      <c r="W3462" s="4"/>
      <c r="X3462" s="4"/>
    </row>
    <row r="3463" s="113" customFormat="1" hidden="1" customHeight="1" spans="1:24">
      <c r="A3463" s="9">
        <v>3462</v>
      </c>
      <c r="B3463" s="96" t="s">
        <v>7915</v>
      </c>
      <c r="C3463" s="9" t="s">
        <v>7932</v>
      </c>
      <c r="D3463" s="9" t="s">
        <v>7933</v>
      </c>
      <c r="E3463" s="9" t="s">
        <v>326</v>
      </c>
      <c r="F3463" s="9" t="s">
        <v>488</v>
      </c>
      <c r="G3463" s="9" t="str">
        <f t="shared" si="393"/>
        <v>金河镇龚井村</v>
      </c>
      <c r="H3463" s="9" t="s">
        <v>340</v>
      </c>
      <c r="I3463" s="9">
        <v>1</v>
      </c>
      <c r="J3463" s="9">
        <v>1</v>
      </c>
      <c r="K3463" s="9">
        <v>0</v>
      </c>
      <c r="L3463" s="9">
        <v>0</v>
      </c>
      <c r="M3463" s="9">
        <f t="shared" si="394"/>
        <v>75</v>
      </c>
      <c r="N3463" s="9">
        <f t="shared" si="395"/>
        <v>0</v>
      </c>
      <c r="O3463" s="9">
        <f t="shared" si="396"/>
        <v>0</v>
      </c>
      <c r="P3463" s="125">
        <f t="shared" si="397"/>
        <v>75</v>
      </c>
      <c r="Q3463" s="127">
        <f t="shared" si="398"/>
        <v>598</v>
      </c>
      <c r="R3463" s="128">
        <f t="shared" si="399"/>
        <v>673</v>
      </c>
      <c r="S3463" s="4" t="str">
        <f>VLOOKUP(D3463,[2]Sheet1!$F$1:$J$65536,5,0)</f>
        <v>6228230979009551977</v>
      </c>
      <c r="T3463" s="4" t="str">
        <f>VLOOKUP(D3463,[1]Sheet1!$F$1:$H$65536,3,0)</f>
        <v>魏书文</v>
      </c>
      <c r="U3463" s="4"/>
      <c r="V3463" s="4"/>
      <c r="W3463" s="4"/>
      <c r="X3463" s="4"/>
    </row>
    <row r="3464" s="113" customFormat="1" hidden="1" customHeight="1" spans="1:24">
      <c r="A3464" s="9">
        <v>3463</v>
      </c>
      <c r="B3464" s="96" t="s">
        <v>7915</v>
      </c>
      <c r="C3464" s="9" t="s">
        <v>7934</v>
      </c>
      <c r="D3464" s="9" t="s">
        <v>7935</v>
      </c>
      <c r="E3464" s="9" t="s">
        <v>326</v>
      </c>
      <c r="F3464" s="9" t="s">
        <v>396</v>
      </c>
      <c r="G3464" s="9" t="str">
        <f t="shared" si="393"/>
        <v>金河镇玉皇村</v>
      </c>
      <c r="H3464" s="9" t="s">
        <v>340</v>
      </c>
      <c r="I3464" s="9">
        <v>1</v>
      </c>
      <c r="J3464" s="9">
        <v>1</v>
      </c>
      <c r="K3464" s="9">
        <v>0</v>
      </c>
      <c r="L3464" s="9">
        <v>0</v>
      </c>
      <c r="M3464" s="9">
        <f t="shared" si="394"/>
        <v>75</v>
      </c>
      <c r="N3464" s="9">
        <f t="shared" si="395"/>
        <v>0</v>
      </c>
      <c r="O3464" s="9">
        <f t="shared" si="396"/>
        <v>0</v>
      </c>
      <c r="P3464" s="125">
        <f t="shared" si="397"/>
        <v>75</v>
      </c>
      <c r="Q3464" s="127">
        <f t="shared" si="398"/>
        <v>598</v>
      </c>
      <c r="R3464" s="128">
        <f t="shared" si="399"/>
        <v>673</v>
      </c>
      <c r="S3464" s="4" t="str">
        <f>VLOOKUP(D3464,[2]Sheet1!$F$1:$J$65536,5,0)</f>
        <v>623059486702795469</v>
      </c>
      <c r="T3464" s="4" t="str">
        <f>VLOOKUP(D3464,[1]Sheet1!$F$1:$H$65536,3,0)</f>
        <v>胡国富</v>
      </c>
      <c r="U3464" s="4"/>
      <c r="V3464" s="4"/>
      <c r="W3464" s="4"/>
      <c r="X3464" s="4"/>
    </row>
    <row r="3465" s="113" customFormat="1" hidden="1" customHeight="1" spans="1:24">
      <c r="A3465" s="9">
        <v>3464</v>
      </c>
      <c r="B3465" s="96" t="s">
        <v>7915</v>
      </c>
      <c r="C3465" s="9" t="s">
        <v>7936</v>
      </c>
      <c r="D3465" s="9" t="s">
        <v>7937</v>
      </c>
      <c r="E3465" s="9" t="s">
        <v>78</v>
      </c>
      <c r="F3465" s="9" t="s">
        <v>2130</v>
      </c>
      <c r="G3465" s="9" t="str">
        <f t="shared" si="393"/>
        <v>老城镇杨家山村</v>
      </c>
      <c r="H3465" s="9" t="s">
        <v>2131</v>
      </c>
      <c r="I3465" s="9">
        <v>1</v>
      </c>
      <c r="J3465" s="9">
        <v>1</v>
      </c>
      <c r="K3465" s="9">
        <v>0</v>
      </c>
      <c r="L3465" s="9">
        <v>0</v>
      </c>
      <c r="M3465" s="9">
        <f t="shared" si="394"/>
        <v>75</v>
      </c>
      <c r="N3465" s="9">
        <f t="shared" si="395"/>
        <v>0</v>
      </c>
      <c r="O3465" s="9">
        <f t="shared" si="396"/>
        <v>0</v>
      </c>
      <c r="P3465" s="125">
        <f t="shared" si="397"/>
        <v>75</v>
      </c>
      <c r="Q3465" s="127">
        <f t="shared" si="398"/>
        <v>598</v>
      </c>
      <c r="R3465" s="128">
        <f t="shared" si="399"/>
        <v>673</v>
      </c>
      <c r="S3465" s="4" t="str">
        <f>VLOOKUP(D3465,[2]Sheet1!$F$1:$J$65536,5,0)</f>
        <v>6217975130011450798</v>
      </c>
      <c r="T3465" s="4" t="str">
        <f>VLOOKUP(D3465,[1]Sheet1!$F$1:$H$65536,3,0)</f>
        <v>陈老五</v>
      </c>
      <c r="U3465" s="4"/>
      <c r="V3465" s="4"/>
      <c r="W3465" s="4"/>
      <c r="X3465" s="4"/>
    </row>
    <row r="3466" s="113" customFormat="1" hidden="1" customHeight="1" spans="1:24">
      <c r="A3466" s="9">
        <v>3465</v>
      </c>
      <c r="B3466" s="121">
        <v>44287</v>
      </c>
      <c r="C3466" s="9" t="s">
        <v>7938</v>
      </c>
      <c r="D3466" s="9" t="s">
        <v>7939</v>
      </c>
      <c r="E3466" s="9" t="s">
        <v>51</v>
      </c>
      <c r="F3466" s="9" t="s">
        <v>1475</v>
      </c>
      <c r="G3466" s="9" t="str">
        <f t="shared" si="393"/>
        <v>九重镇范岗村</v>
      </c>
      <c r="H3466" s="9" t="s">
        <v>60</v>
      </c>
      <c r="I3466" s="9">
        <v>1</v>
      </c>
      <c r="J3466" s="9">
        <v>0</v>
      </c>
      <c r="K3466" s="9">
        <v>0</v>
      </c>
      <c r="L3466" s="9">
        <v>1</v>
      </c>
      <c r="M3466" s="9">
        <f t="shared" si="394"/>
        <v>0</v>
      </c>
      <c r="N3466" s="9">
        <f t="shared" si="395"/>
        <v>0</v>
      </c>
      <c r="O3466" s="9">
        <f t="shared" si="396"/>
        <v>600</v>
      </c>
      <c r="P3466" s="125">
        <f t="shared" si="397"/>
        <v>600</v>
      </c>
      <c r="Q3466" s="127">
        <f t="shared" si="398"/>
        <v>598</v>
      </c>
      <c r="R3466" s="128">
        <f t="shared" si="399"/>
        <v>1198</v>
      </c>
      <c r="S3466" s="4" t="str">
        <f>VLOOKUP(D3466,[2]Sheet1!$F$1:$J$65536,5,0)</f>
        <v>6228230975970385064</v>
      </c>
      <c r="T3466" s="4" t="str">
        <f>VLOOKUP(D3466,[1]Sheet1!$F$1:$H$65536,3,0)</f>
        <v>范恒保</v>
      </c>
      <c r="U3466" s="4"/>
      <c r="V3466" s="4"/>
      <c r="W3466" s="4"/>
      <c r="X3466" s="4"/>
    </row>
    <row r="3467" s="113" customFormat="1" hidden="1" customHeight="1" spans="1:24">
      <c r="A3467" s="9">
        <v>3466</v>
      </c>
      <c r="B3467" s="96" t="s">
        <v>7915</v>
      </c>
      <c r="C3467" s="9" t="s">
        <v>5328</v>
      </c>
      <c r="D3467" s="9" t="s">
        <v>7940</v>
      </c>
      <c r="E3467" s="9" t="s">
        <v>126</v>
      </c>
      <c r="F3467" s="9" t="s">
        <v>5436</v>
      </c>
      <c r="G3467" s="9" t="str">
        <f t="shared" si="393"/>
        <v>马蹬镇朱营村</v>
      </c>
      <c r="H3467" s="9">
        <v>4113261224</v>
      </c>
      <c r="I3467" s="9">
        <v>1</v>
      </c>
      <c r="J3467" s="9">
        <v>0</v>
      </c>
      <c r="K3467" s="9">
        <v>0</v>
      </c>
      <c r="L3467" s="9">
        <v>1</v>
      </c>
      <c r="M3467" s="9">
        <f t="shared" si="394"/>
        <v>0</v>
      </c>
      <c r="N3467" s="9">
        <f t="shared" si="395"/>
        <v>0</v>
      </c>
      <c r="O3467" s="9">
        <f t="shared" si="396"/>
        <v>600</v>
      </c>
      <c r="P3467" s="125">
        <f t="shared" si="397"/>
        <v>600</v>
      </c>
      <c r="Q3467" s="127">
        <f t="shared" si="398"/>
        <v>598</v>
      </c>
      <c r="R3467" s="128">
        <f t="shared" si="399"/>
        <v>1198</v>
      </c>
      <c r="S3467" s="4" t="str">
        <f>VLOOKUP(D3467,[2]Sheet1!$F$1:$J$65536,5,0)</f>
        <v>623059486702728825</v>
      </c>
      <c r="T3467" s="4" t="str">
        <f>VLOOKUP(D3467,[1]Sheet1!$F$1:$H$65536,3,0)</f>
        <v>陈铁栓</v>
      </c>
      <c r="U3467" s="4"/>
      <c r="V3467" s="4"/>
      <c r="W3467" s="4"/>
      <c r="X3467" s="4"/>
    </row>
    <row r="3468" s="113" customFormat="1" hidden="1" customHeight="1" spans="1:24">
      <c r="A3468" s="9">
        <v>3467</v>
      </c>
      <c r="B3468" s="96" t="s">
        <v>7915</v>
      </c>
      <c r="C3468" s="9" t="s">
        <v>7941</v>
      </c>
      <c r="D3468" s="9" t="s">
        <v>7942</v>
      </c>
      <c r="E3468" s="9" t="s">
        <v>126</v>
      </c>
      <c r="F3468" s="9" t="s">
        <v>5436</v>
      </c>
      <c r="G3468" s="9" t="str">
        <f t="shared" si="393"/>
        <v>马蹬镇朱营村</v>
      </c>
      <c r="H3468" s="9">
        <v>4113261224</v>
      </c>
      <c r="I3468" s="9">
        <v>1</v>
      </c>
      <c r="J3468" s="9">
        <v>0</v>
      </c>
      <c r="K3468" s="9">
        <v>1</v>
      </c>
      <c r="L3468" s="9">
        <v>0</v>
      </c>
      <c r="M3468" s="9">
        <f t="shared" si="394"/>
        <v>0</v>
      </c>
      <c r="N3468" s="9">
        <f t="shared" si="395"/>
        <v>300</v>
      </c>
      <c r="O3468" s="9">
        <f t="shared" si="396"/>
        <v>0</v>
      </c>
      <c r="P3468" s="125">
        <f t="shared" si="397"/>
        <v>300</v>
      </c>
      <c r="Q3468" s="127">
        <f t="shared" si="398"/>
        <v>598</v>
      </c>
      <c r="R3468" s="128">
        <f t="shared" si="399"/>
        <v>898</v>
      </c>
      <c r="S3468" s="4" t="str">
        <f>VLOOKUP(D3468,[2]Sheet1!$F$1:$J$65536,5,0)</f>
        <v>623059486700225444</v>
      </c>
      <c r="T3468" s="4" t="str">
        <f>VLOOKUP(D3468,[1]Sheet1!$F$1:$H$65536,3,0)</f>
        <v>朱景献</v>
      </c>
      <c r="U3468" s="4"/>
      <c r="V3468" s="4"/>
      <c r="W3468" s="4"/>
      <c r="X3468" s="4"/>
    </row>
    <row r="3469" s="113" customFormat="1" hidden="1" customHeight="1" spans="1:24">
      <c r="A3469" s="9">
        <v>3468</v>
      </c>
      <c r="B3469" s="96" t="s">
        <v>7915</v>
      </c>
      <c r="C3469" s="9" t="s">
        <v>7943</v>
      </c>
      <c r="D3469" s="9" t="s">
        <v>7944</v>
      </c>
      <c r="E3469" s="9" t="s">
        <v>126</v>
      </c>
      <c r="F3469" s="9" t="s">
        <v>5410</v>
      </c>
      <c r="G3469" s="9" t="str">
        <f t="shared" si="393"/>
        <v>马蹬镇青龙咀村</v>
      </c>
      <c r="H3469" s="9">
        <v>4113261206</v>
      </c>
      <c r="I3469" s="9">
        <v>1</v>
      </c>
      <c r="J3469" s="9">
        <v>1</v>
      </c>
      <c r="K3469" s="9">
        <v>0</v>
      </c>
      <c r="L3469" s="9">
        <v>0</v>
      </c>
      <c r="M3469" s="9">
        <f t="shared" si="394"/>
        <v>75</v>
      </c>
      <c r="N3469" s="9">
        <f t="shared" si="395"/>
        <v>0</v>
      </c>
      <c r="O3469" s="9">
        <f t="shared" si="396"/>
        <v>0</v>
      </c>
      <c r="P3469" s="125">
        <f t="shared" si="397"/>
        <v>75</v>
      </c>
      <c r="Q3469" s="127">
        <f t="shared" si="398"/>
        <v>598</v>
      </c>
      <c r="R3469" s="128">
        <f t="shared" si="399"/>
        <v>673</v>
      </c>
      <c r="S3469" s="4" t="str">
        <f>VLOOKUP(D3469,[2]Sheet1!$F$1:$J$65536,5,0)</f>
        <v>623059486700986193</v>
      </c>
      <c r="T3469" s="4" t="str">
        <f>VLOOKUP(D3469,[1]Sheet1!$F$1:$H$65536,3,0)</f>
        <v>王喜明</v>
      </c>
      <c r="U3469" s="4"/>
      <c r="V3469" s="4"/>
      <c r="W3469" s="4"/>
      <c r="X3469" s="4"/>
    </row>
    <row r="3470" s="113" customFormat="1" hidden="1" customHeight="1" spans="1:24">
      <c r="A3470" s="9">
        <v>3469</v>
      </c>
      <c r="B3470" s="96" t="s">
        <v>7915</v>
      </c>
      <c r="C3470" s="9" t="s">
        <v>7945</v>
      </c>
      <c r="D3470" s="9" t="s">
        <v>7946</v>
      </c>
      <c r="E3470" s="9" t="s">
        <v>126</v>
      </c>
      <c r="F3470" s="9" t="s">
        <v>5410</v>
      </c>
      <c r="G3470" s="9" t="str">
        <f t="shared" si="393"/>
        <v>马蹬镇青龙咀村</v>
      </c>
      <c r="H3470" s="9">
        <v>4113261206</v>
      </c>
      <c r="I3470" s="9">
        <v>1</v>
      </c>
      <c r="J3470" s="9">
        <v>0</v>
      </c>
      <c r="K3470" s="9">
        <v>0</v>
      </c>
      <c r="L3470" s="9">
        <v>1</v>
      </c>
      <c r="M3470" s="9">
        <f t="shared" si="394"/>
        <v>0</v>
      </c>
      <c r="N3470" s="9">
        <f t="shared" si="395"/>
        <v>0</v>
      </c>
      <c r="O3470" s="9">
        <f t="shared" si="396"/>
        <v>600</v>
      </c>
      <c r="P3470" s="125">
        <f t="shared" si="397"/>
        <v>600</v>
      </c>
      <c r="Q3470" s="127">
        <f t="shared" si="398"/>
        <v>598</v>
      </c>
      <c r="R3470" s="128">
        <f t="shared" si="399"/>
        <v>1198</v>
      </c>
      <c r="S3470" s="4" t="str">
        <f>VLOOKUP(D3470,[2]Sheet1!$F$1:$J$65536,5,0)</f>
        <v>623059486700368939</v>
      </c>
      <c r="T3470" s="4" t="str">
        <f>VLOOKUP(D3470,[1]Sheet1!$F$1:$H$65536,3,0)</f>
        <v>王喜龙</v>
      </c>
      <c r="U3470" s="4"/>
      <c r="V3470" s="4"/>
      <c r="W3470" s="4"/>
      <c r="X3470" s="4"/>
    </row>
    <row r="3471" s="113" customFormat="1" hidden="1" customHeight="1" spans="1:24">
      <c r="A3471" s="9">
        <v>3470</v>
      </c>
      <c r="B3471" s="96" t="s">
        <v>7915</v>
      </c>
      <c r="C3471" s="9" t="s">
        <v>7947</v>
      </c>
      <c r="D3471" s="9" t="s">
        <v>7948</v>
      </c>
      <c r="E3471" s="9" t="s">
        <v>126</v>
      </c>
      <c r="F3471" s="9" t="s">
        <v>5442</v>
      </c>
      <c r="G3471" s="9" t="str">
        <f t="shared" ref="G3471:G3533" si="400">E3471&amp;F3471</f>
        <v>马蹬镇双泉观村</v>
      </c>
      <c r="H3471" s="9">
        <v>4113261231</v>
      </c>
      <c r="I3471" s="9">
        <v>1</v>
      </c>
      <c r="J3471" s="9">
        <v>1</v>
      </c>
      <c r="K3471" s="9">
        <v>0</v>
      </c>
      <c r="L3471" s="9">
        <v>0</v>
      </c>
      <c r="M3471" s="9">
        <f t="shared" si="394"/>
        <v>75</v>
      </c>
      <c r="N3471" s="9">
        <f t="shared" si="395"/>
        <v>0</v>
      </c>
      <c r="O3471" s="9">
        <f t="shared" si="396"/>
        <v>0</v>
      </c>
      <c r="P3471" s="125">
        <f t="shared" si="397"/>
        <v>75</v>
      </c>
      <c r="Q3471" s="127">
        <f t="shared" si="398"/>
        <v>598</v>
      </c>
      <c r="R3471" s="128">
        <f t="shared" si="399"/>
        <v>673</v>
      </c>
      <c r="S3471" s="4" t="str">
        <f>VLOOKUP(D3471,[2]Sheet1!$F$1:$J$65536,5,0)</f>
        <v>623059486702789629</v>
      </c>
      <c r="T3471" s="4" t="str">
        <f>VLOOKUP(D3471,[1]Sheet1!$F$1:$H$65536,3,0)</f>
        <v>王胜良</v>
      </c>
      <c r="U3471" s="4"/>
      <c r="V3471" s="4"/>
      <c r="W3471" s="4"/>
      <c r="X3471" s="4"/>
    </row>
    <row r="3472" s="113" customFormat="1" hidden="1" customHeight="1" spans="1:24">
      <c r="A3472" s="9">
        <v>3471</v>
      </c>
      <c r="B3472" s="96" t="s">
        <v>7915</v>
      </c>
      <c r="C3472" s="9" t="s">
        <v>7949</v>
      </c>
      <c r="D3472" s="9" t="s">
        <v>7950</v>
      </c>
      <c r="E3472" s="9" t="s">
        <v>126</v>
      </c>
      <c r="F3472" s="9" t="s">
        <v>5587</v>
      </c>
      <c r="G3472" s="9" t="str">
        <f t="shared" si="400"/>
        <v>马蹬镇杜岗村</v>
      </c>
      <c r="H3472" s="9" t="s">
        <v>5588</v>
      </c>
      <c r="I3472" s="9">
        <v>1</v>
      </c>
      <c r="J3472" s="9">
        <v>1</v>
      </c>
      <c r="K3472" s="9">
        <v>0</v>
      </c>
      <c r="L3472" s="9">
        <v>0</v>
      </c>
      <c r="M3472" s="9">
        <f t="shared" si="394"/>
        <v>75</v>
      </c>
      <c r="N3472" s="9">
        <f t="shared" si="395"/>
        <v>0</v>
      </c>
      <c r="O3472" s="9">
        <f t="shared" si="396"/>
        <v>0</v>
      </c>
      <c r="P3472" s="125">
        <f t="shared" si="397"/>
        <v>75</v>
      </c>
      <c r="Q3472" s="127">
        <f t="shared" si="398"/>
        <v>598</v>
      </c>
      <c r="R3472" s="128">
        <f t="shared" si="399"/>
        <v>673</v>
      </c>
      <c r="S3472" s="4" t="str">
        <f>VLOOKUP(D3472,[2]Sheet1!$F$1:$J$65536,5,0)</f>
        <v>623059486700235096</v>
      </c>
      <c r="T3472" s="4" t="str">
        <f>VLOOKUP(D3472,[1]Sheet1!$F$1:$H$65536,3,0)</f>
        <v>冯俊臣</v>
      </c>
      <c r="U3472" s="4"/>
      <c r="V3472" s="4"/>
      <c r="W3472" s="4"/>
      <c r="X3472" s="4"/>
    </row>
    <row r="3473" s="113" customFormat="1" hidden="1" customHeight="1" spans="1:24">
      <c r="A3473" s="9">
        <v>3472</v>
      </c>
      <c r="B3473" s="96" t="s">
        <v>7915</v>
      </c>
      <c r="C3473" s="9" t="s">
        <v>7951</v>
      </c>
      <c r="D3473" s="9" t="s">
        <v>7952</v>
      </c>
      <c r="E3473" s="9" t="s">
        <v>78</v>
      </c>
      <c r="F3473" s="9" t="s">
        <v>79</v>
      </c>
      <c r="G3473" s="9" t="str">
        <f t="shared" si="400"/>
        <v>老城镇叶沟村</v>
      </c>
      <c r="H3473" s="9" t="s">
        <v>2031</v>
      </c>
      <c r="I3473" s="9">
        <v>1</v>
      </c>
      <c r="J3473" s="9">
        <v>1</v>
      </c>
      <c r="K3473" s="9">
        <v>0</v>
      </c>
      <c r="L3473" s="9">
        <v>0</v>
      </c>
      <c r="M3473" s="9">
        <f t="shared" si="394"/>
        <v>75</v>
      </c>
      <c r="N3473" s="9">
        <f t="shared" si="395"/>
        <v>0</v>
      </c>
      <c r="O3473" s="9">
        <f t="shared" si="396"/>
        <v>0</v>
      </c>
      <c r="P3473" s="125">
        <f t="shared" si="397"/>
        <v>75</v>
      </c>
      <c r="Q3473" s="127">
        <f t="shared" si="398"/>
        <v>598</v>
      </c>
      <c r="R3473" s="128">
        <f t="shared" si="399"/>
        <v>673</v>
      </c>
      <c r="S3473" s="4" t="str">
        <f>VLOOKUP(D3473,[2]Sheet1!$F$1:$J$65536,5,0)</f>
        <v>6217975130011404209</v>
      </c>
      <c r="T3473" s="4" t="str">
        <f>VLOOKUP(D3473,[1]Sheet1!$F$1:$H$65536,3,0)</f>
        <v>叶红伟</v>
      </c>
      <c r="U3473" s="4"/>
      <c r="V3473" s="4"/>
      <c r="W3473" s="4"/>
      <c r="X3473" s="4"/>
    </row>
    <row r="3474" s="113" customFormat="1" hidden="1" customHeight="1" spans="1:24">
      <c r="A3474" s="9">
        <v>3473</v>
      </c>
      <c r="B3474" s="96" t="s">
        <v>7915</v>
      </c>
      <c r="C3474" s="9" t="s">
        <v>7953</v>
      </c>
      <c r="D3474" s="9" t="s">
        <v>7954</v>
      </c>
      <c r="E3474" s="9" t="s">
        <v>78</v>
      </c>
      <c r="F3474" s="9" t="s">
        <v>2055</v>
      </c>
      <c r="G3474" s="9" t="str">
        <f t="shared" si="400"/>
        <v>老城镇秧田村</v>
      </c>
      <c r="H3474" s="9" t="s">
        <v>2056</v>
      </c>
      <c r="I3474" s="9">
        <v>1</v>
      </c>
      <c r="J3474" s="9">
        <v>1</v>
      </c>
      <c r="K3474" s="9">
        <v>0</v>
      </c>
      <c r="L3474" s="9">
        <v>0</v>
      </c>
      <c r="M3474" s="9">
        <f t="shared" si="394"/>
        <v>75</v>
      </c>
      <c r="N3474" s="9">
        <f t="shared" si="395"/>
        <v>0</v>
      </c>
      <c r="O3474" s="9">
        <f t="shared" si="396"/>
        <v>0</v>
      </c>
      <c r="P3474" s="125">
        <f t="shared" si="397"/>
        <v>75</v>
      </c>
      <c r="Q3474" s="127">
        <f t="shared" si="398"/>
        <v>598</v>
      </c>
      <c r="R3474" s="128">
        <f t="shared" si="399"/>
        <v>673</v>
      </c>
      <c r="S3474" s="4" t="str">
        <f>VLOOKUP(D3474,[2]Sheet1!$F$1:$J$65536,5,0)</f>
        <v>6217975130011422128</v>
      </c>
      <c r="T3474" s="4" t="str">
        <f>VLOOKUP(D3474,[1]Sheet1!$F$1:$H$65536,3,0)</f>
        <v>周国年</v>
      </c>
      <c r="U3474" s="4"/>
      <c r="V3474" s="4"/>
      <c r="W3474" s="4"/>
      <c r="X3474" s="4"/>
    </row>
    <row r="3475" s="113" customFormat="1" hidden="1" customHeight="1" spans="1:24">
      <c r="A3475" s="9">
        <v>3474</v>
      </c>
      <c r="B3475" s="96" t="s">
        <v>7915</v>
      </c>
      <c r="C3475" s="9" t="s">
        <v>7955</v>
      </c>
      <c r="D3475" s="9" t="s">
        <v>7956</v>
      </c>
      <c r="E3475" s="9" t="s">
        <v>2784</v>
      </c>
      <c r="F3475" s="9" t="s">
        <v>2797</v>
      </c>
      <c r="G3475" s="9" t="str">
        <f t="shared" si="400"/>
        <v>上集镇陈庄村</v>
      </c>
      <c r="H3475" s="9" t="s">
        <v>2798</v>
      </c>
      <c r="I3475" s="9">
        <v>1</v>
      </c>
      <c r="J3475" s="9">
        <v>1</v>
      </c>
      <c r="K3475" s="9">
        <v>0</v>
      </c>
      <c r="L3475" s="9">
        <v>0</v>
      </c>
      <c r="M3475" s="9">
        <f t="shared" si="394"/>
        <v>75</v>
      </c>
      <c r="N3475" s="9">
        <f t="shared" si="395"/>
        <v>0</v>
      </c>
      <c r="O3475" s="9">
        <f t="shared" si="396"/>
        <v>0</v>
      </c>
      <c r="P3475" s="125">
        <f t="shared" si="397"/>
        <v>75</v>
      </c>
      <c r="Q3475" s="127">
        <f t="shared" si="398"/>
        <v>598</v>
      </c>
      <c r="R3475" s="128">
        <f t="shared" si="399"/>
        <v>673</v>
      </c>
      <c r="S3475" s="154" t="s">
        <v>7957</v>
      </c>
      <c r="T3475" s="4" t="str">
        <f>VLOOKUP(D3475,[1]Sheet1!$F$1:$H$65536,3,0)</f>
        <v>汪国定</v>
      </c>
      <c r="U3475" s="4"/>
      <c r="V3475" s="4"/>
      <c r="W3475" s="4"/>
      <c r="X3475" s="4"/>
    </row>
    <row r="3476" s="113" customFormat="1" hidden="1" customHeight="1" spans="1:24">
      <c r="A3476" s="9">
        <v>3475</v>
      </c>
      <c r="B3476" s="96" t="s">
        <v>7915</v>
      </c>
      <c r="C3476" s="9" t="s">
        <v>7958</v>
      </c>
      <c r="D3476" s="9" t="s">
        <v>7959</v>
      </c>
      <c r="E3476" s="9" t="s">
        <v>84</v>
      </c>
      <c r="F3476" s="9" t="s">
        <v>3571</v>
      </c>
      <c r="G3476" s="9" t="str">
        <f t="shared" si="400"/>
        <v>盛湾镇岔河村</v>
      </c>
      <c r="H3476" s="9">
        <v>4113261031</v>
      </c>
      <c r="I3476" s="9">
        <v>1</v>
      </c>
      <c r="J3476" s="9">
        <v>1</v>
      </c>
      <c r="K3476" s="9">
        <v>0</v>
      </c>
      <c r="L3476" s="9">
        <v>0</v>
      </c>
      <c r="M3476" s="9">
        <f t="shared" si="394"/>
        <v>75</v>
      </c>
      <c r="N3476" s="9">
        <f t="shared" si="395"/>
        <v>0</v>
      </c>
      <c r="O3476" s="9">
        <f t="shared" si="396"/>
        <v>0</v>
      </c>
      <c r="P3476" s="125">
        <f t="shared" si="397"/>
        <v>75</v>
      </c>
      <c r="Q3476" s="127">
        <f t="shared" si="398"/>
        <v>598</v>
      </c>
      <c r="R3476" s="128">
        <f t="shared" si="399"/>
        <v>673</v>
      </c>
      <c r="S3476" s="4" t="str">
        <f>VLOOKUP(D3476,[2]Sheet1!$F$1:$J$65536,5,0)</f>
        <v>623059486700149719</v>
      </c>
      <c r="T3476" s="4" t="str">
        <f>VLOOKUP(D3476,[1]Sheet1!$F$1:$H$65536,3,0)</f>
        <v>杨中锁</v>
      </c>
      <c r="U3476" s="4"/>
      <c r="V3476" s="4"/>
      <c r="W3476" s="4"/>
      <c r="X3476" s="4"/>
    </row>
    <row r="3477" s="113" customFormat="1" hidden="1" customHeight="1" spans="1:24">
      <c r="A3477" s="9">
        <v>3476</v>
      </c>
      <c r="B3477" s="96" t="s">
        <v>7915</v>
      </c>
      <c r="C3477" s="9" t="s">
        <v>7960</v>
      </c>
      <c r="D3477" s="9" t="s">
        <v>7961</v>
      </c>
      <c r="E3477" s="9" t="s">
        <v>4231</v>
      </c>
      <c r="F3477" s="9" t="s">
        <v>4304</v>
      </c>
      <c r="G3477" s="9" t="str">
        <f t="shared" si="400"/>
        <v>寺湾镇孙家铺村</v>
      </c>
      <c r="H3477" s="9" t="s">
        <v>4305</v>
      </c>
      <c r="I3477" s="9">
        <v>1</v>
      </c>
      <c r="J3477" s="9">
        <v>1</v>
      </c>
      <c r="K3477" s="9">
        <v>0</v>
      </c>
      <c r="L3477" s="9">
        <v>0</v>
      </c>
      <c r="M3477" s="9">
        <f t="shared" si="394"/>
        <v>75</v>
      </c>
      <c r="N3477" s="9">
        <f t="shared" si="395"/>
        <v>0</v>
      </c>
      <c r="O3477" s="9">
        <f t="shared" si="396"/>
        <v>0</v>
      </c>
      <c r="P3477" s="125">
        <f t="shared" si="397"/>
        <v>75</v>
      </c>
      <c r="Q3477" s="127">
        <f t="shared" si="398"/>
        <v>598</v>
      </c>
      <c r="R3477" s="128">
        <f t="shared" si="399"/>
        <v>673</v>
      </c>
      <c r="S3477" s="4" t="str">
        <f>VLOOKUP(D3477,[2]Sheet1!$F$1:$J$65536,5,0)</f>
        <v>623059486700655178</v>
      </c>
      <c r="T3477" s="4" t="str">
        <f>VLOOKUP(D3477,[1]Sheet1!$F$1:$H$65536,3,0)</f>
        <v>孙照娃</v>
      </c>
      <c r="U3477" s="4"/>
      <c r="V3477" s="4"/>
      <c r="W3477" s="4"/>
      <c r="X3477" s="4"/>
    </row>
    <row r="3478" s="113" customFormat="1" hidden="1" customHeight="1" spans="1:24">
      <c r="A3478" s="9">
        <v>3477</v>
      </c>
      <c r="B3478" s="96" t="s">
        <v>7915</v>
      </c>
      <c r="C3478" s="9" t="s">
        <v>7962</v>
      </c>
      <c r="D3478" s="9" t="s">
        <v>7963</v>
      </c>
      <c r="E3478" s="9" t="s">
        <v>4729</v>
      </c>
      <c r="F3478" s="9" t="s">
        <v>4953</v>
      </c>
      <c r="G3478" s="9" t="str">
        <f t="shared" si="400"/>
        <v>滔河乡孔家峪村</v>
      </c>
      <c r="H3478" s="9" t="s">
        <v>4954</v>
      </c>
      <c r="I3478" s="9">
        <v>1</v>
      </c>
      <c r="J3478" s="9">
        <v>1</v>
      </c>
      <c r="K3478" s="9">
        <v>0</v>
      </c>
      <c r="L3478" s="9">
        <v>0</v>
      </c>
      <c r="M3478" s="9">
        <f t="shared" si="394"/>
        <v>75</v>
      </c>
      <c r="N3478" s="9">
        <f t="shared" si="395"/>
        <v>0</v>
      </c>
      <c r="O3478" s="9">
        <f t="shared" si="396"/>
        <v>0</v>
      </c>
      <c r="P3478" s="125">
        <f t="shared" si="397"/>
        <v>75</v>
      </c>
      <c r="Q3478" s="127">
        <f t="shared" si="398"/>
        <v>598</v>
      </c>
      <c r="R3478" s="128">
        <f t="shared" si="399"/>
        <v>673</v>
      </c>
      <c r="S3478" s="4" t="str">
        <f>VLOOKUP(D3478,[2]Sheet1!$F$1:$J$65536,5,0)</f>
        <v>6217975130009769688</v>
      </c>
      <c r="T3478" s="4" t="str">
        <f>VLOOKUP(D3478,[1]Sheet1!$F$1:$H$65536,3,0)</f>
        <v>靳铁蛋</v>
      </c>
      <c r="U3478" s="4"/>
      <c r="V3478" s="4"/>
      <c r="W3478" s="4"/>
      <c r="X3478" s="4"/>
    </row>
    <row r="3479" s="113" customFormat="1" hidden="1" customHeight="1" spans="1:24">
      <c r="A3479" s="9">
        <v>3478</v>
      </c>
      <c r="B3479" s="96" t="s">
        <v>7915</v>
      </c>
      <c r="C3479" s="9" t="s">
        <v>7964</v>
      </c>
      <c r="D3479" s="9" t="s">
        <v>7965</v>
      </c>
      <c r="E3479" s="9" t="s">
        <v>146</v>
      </c>
      <c r="F3479" s="9" t="s">
        <v>5857</v>
      </c>
      <c r="G3479" s="9" t="str">
        <f t="shared" si="400"/>
        <v>西簧乡带河村</v>
      </c>
      <c r="H3479" s="9" t="s">
        <v>5858</v>
      </c>
      <c r="I3479" s="9">
        <v>1</v>
      </c>
      <c r="J3479" s="9">
        <v>1</v>
      </c>
      <c r="K3479" s="9">
        <v>0</v>
      </c>
      <c r="L3479" s="9">
        <v>0</v>
      </c>
      <c r="M3479" s="9">
        <f t="shared" si="394"/>
        <v>75</v>
      </c>
      <c r="N3479" s="9">
        <f t="shared" si="395"/>
        <v>0</v>
      </c>
      <c r="O3479" s="9">
        <f t="shared" si="396"/>
        <v>0</v>
      </c>
      <c r="P3479" s="125">
        <f t="shared" si="397"/>
        <v>75</v>
      </c>
      <c r="Q3479" s="127">
        <f t="shared" si="398"/>
        <v>598</v>
      </c>
      <c r="R3479" s="128">
        <f t="shared" si="399"/>
        <v>673</v>
      </c>
      <c r="S3479" s="4" t="str">
        <f>VLOOKUP(D3479,[2]Sheet1!$F$1:$J$65536,5,0)</f>
        <v>623059486700948912</v>
      </c>
      <c r="T3479" s="4" t="str">
        <f>VLOOKUP(D3479,[1]Sheet1!$F$1:$H$65536,3,0)</f>
        <v>徐龙定</v>
      </c>
      <c r="U3479" s="4"/>
      <c r="V3479" s="4"/>
      <c r="W3479" s="4"/>
      <c r="X3479" s="4"/>
    </row>
    <row r="3480" s="113" customFormat="1" hidden="1" customHeight="1" spans="1:24">
      <c r="A3480" s="9">
        <v>3479</v>
      </c>
      <c r="B3480" s="96" t="s">
        <v>7915</v>
      </c>
      <c r="C3480" s="9" t="s">
        <v>7966</v>
      </c>
      <c r="D3480" s="9" t="s">
        <v>7967</v>
      </c>
      <c r="E3480" s="9" t="s">
        <v>146</v>
      </c>
      <c r="F3480" s="9" t="s">
        <v>7968</v>
      </c>
      <c r="G3480" s="9" t="str">
        <f t="shared" si="400"/>
        <v>西簧乡解元村</v>
      </c>
      <c r="H3480" s="9" t="s">
        <v>5858</v>
      </c>
      <c r="I3480" s="9">
        <v>1</v>
      </c>
      <c r="J3480" s="9">
        <v>1</v>
      </c>
      <c r="K3480" s="9">
        <v>0</v>
      </c>
      <c r="L3480" s="9">
        <v>0</v>
      </c>
      <c r="M3480" s="9">
        <f t="shared" si="394"/>
        <v>75</v>
      </c>
      <c r="N3480" s="9">
        <f t="shared" si="395"/>
        <v>0</v>
      </c>
      <c r="O3480" s="9">
        <f t="shared" si="396"/>
        <v>0</v>
      </c>
      <c r="P3480" s="125">
        <f t="shared" si="397"/>
        <v>75</v>
      </c>
      <c r="Q3480" s="127">
        <f t="shared" si="398"/>
        <v>598</v>
      </c>
      <c r="R3480" s="128">
        <f t="shared" si="399"/>
        <v>673</v>
      </c>
      <c r="S3480" s="4" t="str">
        <f>VLOOKUP(D3480,[2]Sheet1!$F$1:$J$65536,5,0)</f>
        <v>6228230976049000064</v>
      </c>
      <c r="T3480" s="4" t="str">
        <f>VLOOKUP(D3480,[1]Sheet1!$F$1:$H$65536,3,0)</f>
        <v>赵普金</v>
      </c>
      <c r="U3480" s="4"/>
      <c r="V3480" s="4"/>
      <c r="W3480" s="4"/>
      <c r="X3480" s="4"/>
    </row>
    <row r="3481" s="113" customFormat="1" hidden="1" customHeight="1" spans="1:24">
      <c r="A3481" s="9">
        <v>3480</v>
      </c>
      <c r="B3481" s="96" t="s">
        <v>7915</v>
      </c>
      <c r="C3481" s="9" t="s">
        <v>7969</v>
      </c>
      <c r="D3481" s="9" t="s">
        <v>7970</v>
      </c>
      <c r="E3481" s="9" t="s">
        <v>34</v>
      </c>
      <c r="F3481" s="9" t="s">
        <v>5143</v>
      </c>
      <c r="G3481" s="9" t="str">
        <f t="shared" si="400"/>
        <v>香花镇黑鱼沟村</v>
      </c>
      <c r="H3481" s="9" t="s">
        <v>5144</v>
      </c>
      <c r="I3481" s="9">
        <v>1</v>
      </c>
      <c r="J3481" s="9">
        <v>0</v>
      </c>
      <c r="K3481" s="9">
        <v>1</v>
      </c>
      <c r="L3481" s="9">
        <v>0</v>
      </c>
      <c r="M3481" s="9">
        <f t="shared" si="394"/>
        <v>0</v>
      </c>
      <c r="N3481" s="9">
        <f t="shared" si="395"/>
        <v>300</v>
      </c>
      <c r="O3481" s="9">
        <f t="shared" si="396"/>
        <v>0</v>
      </c>
      <c r="P3481" s="125">
        <f t="shared" si="397"/>
        <v>300</v>
      </c>
      <c r="Q3481" s="127">
        <f t="shared" si="398"/>
        <v>598</v>
      </c>
      <c r="R3481" s="128">
        <f t="shared" si="399"/>
        <v>898</v>
      </c>
      <c r="S3481" s="4" t="str">
        <f>VLOOKUP(D3481,[2]Sheet1!$F$1:$J$65536,5,0)</f>
        <v>6217975130015042542</v>
      </c>
      <c r="T3481" s="4" t="str">
        <f>VLOOKUP(D3481,[1]Sheet1!$F$1:$H$65536,3,0)</f>
        <v>李明兴</v>
      </c>
      <c r="U3481" s="4"/>
      <c r="V3481" s="4"/>
      <c r="W3481" s="4"/>
      <c r="X3481" s="4"/>
    </row>
    <row r="3482" s="113" customFormat="1" hidden="1" customHeight="1" spans="1:24">
      <c r="A3482" s="9">
        <v>3481</v>
      </c>
      <c r="B3482" s="96" t="s">
        <v>7915</v>
      </c>
      <c r="C3482" s="9" t="s">
        <v>7971</v>
      </c>
      <c r="D3482" s="9" t="s">
        <v>7972</v>
      </c>
      <c r="E3482" s="9" t="s">
        <v>34</v>
      </c>
      <c r="F3482" s="9" t="s">
        <v>7973</v>
      </c>
      <c r="G3482" s="9" t="str">
        <f t="shared" si="400"/>
        <v>香花镇何家沟村</v>
      </c>
      <c r="H3482" s="9" t="s">
        <v>5144</v>
      </c>
      <c r="I3482" s="9">
        <v>1</v>
      </c>
      <c r="J3482" s="9">
        <v>1</v>
      </c>
      <c r="K3482" s="9">
        <v>0</v>
      </c>
      <c r="L3482" s="9">
        <v>0</v>
      </c>
      <c r="M3482" s="9">
        <f t="shared" si="394"/>
        <v>75</v>
      </c>
      <c r="N3482" s="9">
        <f t="shared" si="395"/>
        <v>0</v>
      </c>
      <c r="O3482" s="9">
        <f t="shared" si="396"/>
        <v>0</v>
      </c>
      <c r="P3482" s="125">
        <f t="shared" si="397"/>
        <v>75</v>
      </c>
      <c r="Q3482" s="127">
        <f t="shared" si="398"/>
        <v>598</v>
      </c>
      <c r="R3482" s="128">
        <f t="shared" si="399"/>
        <v>673</v>
      </c>
      <c r="S3482" s="4" t="str">
        <f>VLOOKUP(D3482,[2]Sheet1!$F$1:$J$65536,5,0)</f>
        <v>623059486702522004</v>
      </c>
      <c r="T3482" s="4" t="str">
        <f>VLOOKUP(D3482,[1]Sheet1!$F$1:$H$65536,3,0)</f>
        <v>杨林兴</v>
      </c>
      <c r="U3482" s="4"/>
      <c r="V3482" s="4"/>
      <c r="W3482" s="4"/>
      <c r="X3482" s="4"/>
    </row>
    <row r="3483" s="113" customFormat="1" hidden="1" customHeight="1" spans="1:24">
      <c r="A3483" s="9">
        <v>3482</v>
      </c>
      <c r="B3483" s="96" t="s">
        <v>7915</v>
      </c>
      <c r="C3483" s="9" t="s">
        <v>7974</v>
      </c>
      <c r="D3483" s="9" t="s">
        <v>7975</v>
      </c>
      <c r="E3483" s="9" t="s">
        <v>34</v>
      </c>
      <c r="F3483" s="9" t="s">
        <v>7973</v>
      </c>
      <c r="G3483" s="9" t="str">
        <f t="shared" si="400"/>
        <v>香花镇何家沟村</v>
      </c>
      <c r="H3483" s="9" t="s">
        <v>5144</v>
      </c>
      <c r="I3483" s="9">
        <v>1</v>
      </c>
      <c r="J3483" s="9">
        <v>1</v>
      </c>
      <c r="K3483" s="9">
        <v>0</v>
      </c>
      <c r="L3483" s="9">
        <v>0</v>
      </c>
      <c r="M3483" s="9">
        <f t="shared" si="394"/>
        <v>75</v>
      </c>
      <c r="N3483" s="9">
        <f t="shared" si="395"/>
        <v>0</v>
      </c>
      <c r="O3483" s="9">
        <f t="shared" si="396"/>
        <v>0</v>
      </c>
      <c r="P3483" s="125">
        <f t="shared" si="397"/>
        <v>75</v>
      </c>
      <c r="Q3483" s="127">
        <f t="shared" si="398"/>
        <v>598</v>
      </c>
      <c r="R3483" s="128">
        <f t="shared" si="399"/>
        <v>673</v>
      </c>
      <c r="S3483" s="4" t="str">
        <f>VLOOKUP(D3483,[2]Sheet1!$F$1:$J$65536,5,0)</f>
        <v>6217975130011503398</v>
      </c>
      <c r="T3483" s="4" t="str">
        <f>VLOOKUP(D3483,[1]Sheet1!$F$1:$H$65536,3,0)</f>
        <v>杨林富</v>
      </c>
      <c r="U3483" s="4"/>
      <c r="V3483" s="4"/>
      <c r="W3483" s="4"/>
      <c r="X3483" s="4"/>
    </row>
    <row r="3484" s="113" customFormat="1" hidden="1" customHeight="1" spans="1:24">
      <c r="A3484" s="9">
        <v>3483</v>
      </c>
      <c r="B3484" s="96" t="s">
        <v>7915</v>
      </c>
      <c r="C3484" s="9" t="s">
        <v>7976</v>
      </c>
      <c r="D3484" s="9" t="s">
        <v>7977</v>
      </c>
      <c r="E3484" s="9" t="s">
        <v>34</v>
      </c>
      <c r="F3484" s="9" t="s">
        <v>7973</v>
      </c>
      <c r="G3484" s="9" t="str">
        <f t="shared" si="400"/>
        <v>香花镇何家沟村</v>
      </c>
      <c r="H3484" s="9" t="s">
        <v>5144</v>
      </c>
      <c r="I3484" s="9">
        <v>1</v>
      </c>
      <c r="J3484" s="9">
        <v>0</v>
      </c>
      <c r="K3484" s="9">
        <v>1</v>
      </c>
      <c r="L3484" s="9">
        <v>0</v>
      </c>
      <c r="M3484" s="9">
        <f t="shared" si="394"/>
        <v>0</v>
      </c>
      <c r="N3484" s="9">
        <f t="shared" si="395"/>
        <v>300</v>
      </c>
      <c r="O3484" s="9">
        <f t="shared" si="396"/>
        <v>0</v>
      </c>
      <c r="P3484" s="125">
        <f t="shared" si="397"/>
        <v>300</v>
      </c>
      <c r="Q3484" s="127">
        <f t="shared" si="398"/>
        <v>598</v>
      </c>
      <c r="R3484" s="128">
        <f t="shared" si="399"/>
        <v>898</v>
      </c>
      <c r="S3484" s="4" t="str">
        <f>VLOOKUP(D3484,[2]Sheet1!$F$1:$J$65536,5,0)</f>
        <v>6217975130011501418</v>
      </c>
      <c r="T3484" s="4" t="str">
        <f>VLOOKUP(D3484,[1]Sheet1!$F$1:$H$65536,3,0)</f>
        <v>王洪宽</v>
      </c>
      <c r="U3484" s="4"/>
      <c r="V3484" s="4"/>
      <c r="W3484" s="4"/>
      <c r="X3484" s="4"/>
    </row>
    <row r="3485" s="113" customFormat="1" hidden="1" customHeight="1" spans="1:24">
      <c r="A3485" s="9">
        <v>3484</v>
      </c>
      <c r="B3485" s="96" t="s">
        <v>7915</v>
      </c>
      <c r="C3485" s="9" t="s">
        <v>7978</v>
      </c>
      <c r="D3485" s="9" t="s">
        <v>7979</v>
      </c>
      <c r="E3485" s="9" t="s">
        <v>34</v>
      </c>
      <c r="F3485" s="9" t="s">
        <v>7973</v>
      </c>
      <c r="G3485" s="9" t="str">
        <f t="shared" si="400"/>
        <v>香花镇何家沟村</v>
      </c>
      <c r="H3485" s="9" t="s">
        <v>5144</v>
      </c>
      <c r="I3485" s="9">
        <v>1</v>
      </c>
      <c r="J3485" s="9">
        <v>1</v>
      </c>
      <c r="K3485" s="9">
        <v>0</v>
      </c>
      <c r="L3485" s="9">
        <v>0</v>
      </c>
      <c r="M3485" s="9">
        <f t="shared" si="394"/>
        <v>75</v>
      </c>
      <c r="N3485" s="9">
        <f t="shared" si="395"/>
        <v>0</v>
      </c>
      <c r="O3485" s="9">
        <f t="shared" si="396"/>
        <v>0</v>
      </c>
      <c r="P3485" s="125">
        <f t="shared" si="397"/>
        <v>75</v>
      </c>
      <c r="Q3485" s="127">
        <f t="shared" si="398"/>
        <v>598</v>
      </c>
      <c r="R3485" s="128">
        <f t="shared" si="399"/>
        <v>673</v>
      </c>
      <c r="S3485" s="4" t="str">
        <f>VLOOKUP(D3485,[2]Sheet1!$F$1:$J$65536,5,0)</f>
        <v>6217975130011500758</v>
      </c>
      <c r="T3485" s="4" t="str">
        <f>VLOOKUP(D3485,[1]Sheet1!$F$1:$H$65536,3,0)</f>
        <v>全章华</v>
      </c>
      <c r="U3485" s="4"/>
      <c r="V3485" s="4"/>
      <c r="W3485" s="4"/>
      <c r="X3485" s="4"/>
    </row>
    <row r="3486" s="113" customFormat="1" hidden="1" customHeight="1" spans="1:24">
      <c r="A3486" s="9">
        <v>3485</v>
      </c>
      <c r="B3486" s="96" t="s">
        <v>7915</v>
      </c>
      <c r="C3486" s="9" t="s">
        <v>7980</v>
      </c>
      <c r="D3486" s="9" t="s">
        <v>7981</v>
      </c>
      <c r="E3486" s="9" t="s">
        <v>34</v>
      </c>
      <c r="F3486" s="9" t="s">
        <v>7973</v>
      </c>
      <c r="G3486" s="9" t="str">
        <f t="shared" si="400"/>
        <v>香花镇何家沟村</v>
      </c>
      <c r="H3486" s="9" t="s">
        <v>5144</v>
      </c>
      <c r="I3486" s="9">
        <v>1</v>
      </c>
      <c r="J3486" s="9">
        <v>1</v>
      </c>
      <c r="K3486" s="9">
        <v>0</v>
      </c>
      <c r="L3486" s="9">
        <v>0</v>
      </c>
      <c r="M3486" s="9">
        <f t="shared" si="394"/>
        <v>75</v>
      </c>
      <c r="N3486" s="9">
        <f t="shared" si="395"/>
        <v>0</v>
      </c>
      <c r="O3486" s="9">
        <f t="shared" si="396"/>
        <v>0</v>
      </c>
      <c r="P3486" s="125">
        <f t="shared" si="397"/>
        <v>75</v>
      </c>
      <c r="Q3486" s="127">
        <f t="shared" si="398"/>
        <v>598</v>
      </c>
      <c r="R3486" s="128">
        <f t="shared" si="399"/>
        <v>673</v>
      </c>
      <c r="S3486" s="4" t="str">
        <f>VLOOKUP(D3486,[2]Sheet1!$F$1:$J$65536,5,0)</f>
        <v>6217975130011498631</v>
      </c>
      <c r="T3486" s="4" t="str">
        <f>VLOOKUP(D3486,[1]Sheet1!$F$1:$H$65536,3,0)</f>
        <v>黄花洲</v>
      </c>
      <c r="U3486" s="4"/>
      <c r="V3486" s="4"/>
      <c r="W3486" s="4"/>
      <c r="X3486" s="4"/>
    </row>
    <row r="3487" s="113" customFormat="1" hidden="1" customHeight="1" spans="1:24">
      <c r="A3487" s="9">
        <v>3486</v>
      </c>
      <c r="B3487" s="96" t="s">
        <v>7915</v>
      </c>
      <c r="C3487" s="9" t="s">
        <v>7982</v>
      </c>
      <c r="D3487" s="9" t="s">
        <v>7983</v>
      </c>
      <c r="E3487" s="9" t="s">
        <v>34</v>
      </c>
      <c r="F3487" s="9" t="s">
        <v>7973</v>
      </c>
      <c r="G3487" s="9" t="str">
        <f t="shared" si="400"/>
        <v>香花镇何家沟村</v>
      </c>
      <c r="H3487" s="9" t="s">
        <v>5144</v>
      </c>
      <c r="I3487" s="9">
        <v>1</v>
      </c>
      <c r="J3487" s="9">
        <v>1</v>
      </c>
      <c r="K3487" s="9">
        <v>0</v>
      </c>
      <c r="L3487" s="9">
        <v>0</v>
      </c>
      <c r="M3487" s="9">
        <f t="shared" si="394"/>
        <v>75</v>
      </c>
      <c r="N3487" s="9">
        <f t="shared" si="395"/>
        <v>0</v>
      </c>
      <c r="O3487" s="9">
        <f t="shared" si="396"/>
        <v>0</v>
      </c>
      <c r="P3487" s="125">
        <f t="shared" si="397"/>
        <v>75</v>
      </c>
      <c r="Q3487" s="127">
        <f t="shared" si="398"/>
        <v>598</v>
      </c>
      <c r="R3487" s="128">
        <f t="shared" si="399"/>
        <v>673</v>
      </c>
      <c r="S3487" s="4" t="str">
        <f>VLOOKUP(D3487,[2]Sheet1!$F$1:$J$65536,5,0)</f>
        <v>6217975130011498003</v>
      </c>
      <c r="T3487" s="4" t="str">
        <f>VLOOKUP(D3487,[1]Sheet1!$F$1:$H$65536,3,0)</f>
        <v>何志林</v>
      </c>
      <c r="U3487" s="4"/>
      <c r="V3487" s="4"/>
      <c r="W3487" s="4"/>
      <c r="X3487" s="4"/>
    </row>
    <row r="3488" s="113" customFormat="1" hidden="1" customHeight="1" spans="1:24">
      <c r="A3488" s="9">
        <v>3487</v>
      </c>
      <c r="B3488" s="96" t="s">
        <v>7915</v>
      </c>
      <c r="C3488" s="9" t="s">
        <v>7984</v>
      </c>
      <c r="D3488" s="9" t="s">
        <v>7985</v>
      </c>
      <c r="E3488" s="9" t="s">
        <v>34</v>
      </c>
      <c r="F3488" s="9" t="s">
        <v>7973</v>
      </c>
      <c r="G3488" s="9" t="str">
        <f t="shared" si="400"/>
        <v>香花镇何家沟村</v>
      </c>
      <c r="H3488" s="9" t="s">
        <v>5144</v>
      </c>
      <c r="I3488" s="9">
        <v>1</v>
      </c>
      <c r="J3488" s="9">
        <v>1</v>
      </c>
      <c r="K3488" s="9">
        <v>0</v>
      </c>
      <c r="L3488" s="9">
        <v>0</v>
      </c>
      <c r="M3488" s="9">
        <f t="shared" si="394"/>
        <v>75</v>
      </c>
      <c r="N3488" s="9">
        <f t="shared" si="395"/>
        <v>0</v>
      </c>
      <c r="O3488" s="9">
        <f t="shared" si="396"/>
        <v>0</v>
      </c>
      <c r="P3488" s="125">
        <f t="shared" si="397"/>
        <v>75</v>
      </c>
      <c r="Q3488" s="127">
        <f t="shared" si="398"/>
        <v>598</v>
      </c>
      <c r="R3488" s="128">
        <f t="shared" si="399"/>
        <v>673</v>
      </c>
      <c r="S3488" s="4" t="str">
        <f>VLOOKUP(D3488,[2]Sheet1!$F$1:$J$65536,5,0)</f>
        <v>6217975130011499548</v>
      </c>
      <c r="T3488" s="4" t="str">
        <f>VLOOKUP(D3488,[1]Sheet1!$F$1:$H$65536,3,0)</f>
        <v>黄志军</v>
      </c>
      <c r="U3488" s="4"/>
      <c r="V3488" s="4"/>
      <c r="W3488" s="4"/>
      <c r="X3488" s="4"/>
    </row>
    <row r="3489" s="113" customFormat="1" hidden="1" customHeight="1" spans="1:24">
      <c r="A3489" s="9">
        <v>3488</v>
      </c>
      <c r="B3489" s="96" t="s">
        <v>7915</v>
      </c>
      <c r="C3489" s="9" t="s">
        <v>7986</v>
      </c>
      <c r="D3489" s="9" t="s">
        <v>7987</v>
      </c>
      <c r="E3489" s="9" t="s">
        <v>34</v>
      </c>
      <c r="F3489" s="9" t="s">
        <v>5125</v>
      </c>
      <c r="G3489" s="9" t="str">
        <f t="shared" si="400"/>
        <v>香花镇宋沟村</v>
      </c>
      <c r="H3489" s="9" t="s">
        <v>5126</v>
      </c>
      <c r="I3489" s="9">
        <v>1</v>
      </c>
      <c r="J3489" s="9">
        <v>1</v>
      </c>
      <c r="K3489" s="9">
        <v>0</v>
      </c>
      <c r="L3489" s="9">
        <v>0</v>
      </c>
      <c r="M3489" s="9">
        <f t="shared" si="394"/>
        <v>75</v>
      </c>
      <c r="N3489" s="9">
        <f t="shared" si="395"/>
        <v>0</v>
      </c>
      <c r="O3489" s="9">
        <f t="shared" si="396"/>
        <v>0</v>
      </c>
      <c r="P3489" s="125">
        <f t="shared" si="397"/>
        <v>75</v>
      </c>
      <c r="Q3489" s="127">
        <f t="shared" si="398"/>
        <v>598</v>
      </c>
      <c r="R3489" s="128">
        <f t="shared" si="399"/>
        <v>673</v>
      </c>
      <c r="S3489" s="4" t="str">
        <f>VLOOKUP(D3489,[2]Sheet1!$F$1:$J$65536,5,0)</f>
        <v>6217211714003666406</v>
      </c>
      <c r="T3489" s="4" t="str">
        <f>VLOOKUP(D3489,[1]Sheet1!$F$1:$H$65536,3,0)</f>
        <v>王豪</v>
      </c>
      <c r="U3489" s="4"/>
      <c r="V3489" s="4"/>
      <c r="W3489" s="4"/>
      <c r="X3489" s="4"/>
    </row>
    <row r="3490" s="113" customFormat="1" hidden="1" customHeight="1" spans="1:24">
      <c r="A3490" s="9">
        <v>3489</v>
      </c>
      <c r="B3490" s="96" t="s">
        <v>7915</v>
      </c>
      <c r="C3490" s="9" t="s">
        <v>7988</v>
      </c>
      <c r="D3490" s="9" t="s">
        <v>7989</v>
      </c>
      <c r="E3490" s="9" t="s">
        <v>34</v>
      </c>
      <c r="F3490" s="9" t="s">
        <v>5139</v>
      </c>
      <c r="G3490" s="9" t="str">
        <f t="shared" si="400"/>
        <v>香花镇三碑岗村</v>
      </c>
      <c r="H3490" s="9" t="s">
        <v>5140</v>
      </c>
      <c r="I3490" s="9">
        <v>1</v>
      </c>
      <c r="J3490" s="9">
        <v>1</v>
      </c>
      <c r="K3490" s="9">
        <v>0</v>
      </c>
      <c r="L3490" s="9">
        <v>0</v>
      </c>
      <c r="M3490" s="9">
        <f t="shared" si="394"/>
        <v>75</v>
      </c>
      <c r="N3490" s="9">
        <f t="shared" si="395"/>
        <v>0</v>
      </c>
      <c r="O3490" s="9">
        <f t="shared" si="396"/>
        <v>0</v>
      </c>
      <c r="P3490" s="125">
        <f t="shared" si="397"/>
        <v>75</v>
      </c>
      <c r="Q3490" s="127">
        <f t="shared" si="398"/>
        <v>598</v>
      </c>
      <c r="R3490" s="128">
        <f t="shared" si="399"/>
        <v>673</v>
      </c>
      <c r="S3490" s="4" t="str">
        <f>VLOOKUP(D3490,[2]Sheet1!$F$1:$J$65536,5,0)</f>
        <v>6217975130011556826</v>
      </c>
      <c r="T3490" s="4" t="str">
        <f>VLOOKUP(D3490,[1]Sheet1!$F$1:$H$65536,3,0)</f>
        <v>崔大华</v>
      </c>
      <c r="U3490" s="4"/>
      <c r="V3490" s="4"/>
      <c r="W3490" s="4"/>
      <c r="X3490" s="4"/>
    </row>
    <row r="3491" s="113" customFormat="1" hidden="1" customHeight="1" spans="1:24">
      <c r="A3491" s="9">
        <v>3490</v>
      </c>
      <c r="B3491" s="96" t="s">
        <v>7915</v>
      </c>
      <c r="C3491" s="9" t="s">
        <v>7990</v>
      </c>
      <c r="D3491" s="9" t="s">
        <v>7991</v>
      </c>
      <c r="E3491" s="9" t="s">
        <v>34</v>
      </c>
      <c r="F3491" s="9" t="s">
        <v>5131</v>
      </c>
      <c r="G3491" s="9" t="str">
        <f t="shared" si="400"/>
        <v>香花镇西岗村</v>
      </c>
      <c r="H3491" s="9" t="s">
        <v>5140</v>
      </c>
      <c r="I3491" s="9">
        <v>1</v>
      </c>
      <c r="J3491" s="9">
        <v>1</v>
      </c>
      <c r="K3491" s="9">
        <v>0</v>
      </c>
      <c r="L3491" s="9">
        <v>0</v>
      </c>
      <c r="M3491" s="9">
        <f t="shared" si="394"/>
        <v>75</v>
      </c>
      <c r="N3491" s="9">
        <f t="shared" si="395"/>
        <v>0</v>
      </c>
      <c r="O3491" s="9">
        <f t="shared" si="396"/>
        <v>0</v>
      </c>
      <c r="P3491" s="125">
        <f t="shared" si="397"/>
        <v>75</v>
      </c>
      <c r="Q3491" s="127">
        <f t="shared" si="398"/>
        <v>598</v>
      </c>
      <c r="R3491" s="128">
        <f t="shared" si="399"/>
        <v>673</v>
      </c>
      <c r="S3491" s="4" t="str">
        <f>VLOOKUP(D3491,[2]Sheet1!$F$1:$J$65536,5,0)</f>
        <v>623059486702257403</v>
      </c>
      <c r="T3491" s="4" t="str">
        <f>VLOOKUP(D3491,[1]Sheet1!$F$1:$H$65536,3,0)</f>
        <v>罗崇保</v>
      </c>
      <c r="U3491" s="4"/>
      <c r="V3491" s="4"/>
      <c r="W3491" s="4"/>
      <c r="X3491" s="4"/>
    </row>
    <row r="3492" s="113" customFormat="1" hidden="1" customHeight="1" spans="1:24">
      <c r="A3492" s="9">
        <v>3491</v>
      </c>
      <c r="B3492" s="96" t="s">
        <v>7915</v>
      </c>
      <c r="C3492" s="9" t="s">
        <v>7992</v>
      </c>
      <c r="D3492" s="9" t="s">
        <v>7993</v>
      </c>
      <c r="E3492" s="9" t="s">
        <v>34</v>
      </c>
      <c r="F3492" s="9" t="s">
        <v>2885</v>
      </c>
      <c r="G3492" s="9" t="str">
        <f t="shared" si="400"/>
        <v>香花镇贾沟村</v>
      </c>
      <c r="H3492" s="9" t="s">
        <v>5170</v>
      </c>
      <c r="I3492" s="9">
        <v>1</v>
      </c>
      <c r="J3492" s="9">
        <v>1</v>
      </c>
      <c r="K3492" s="9">
        <v>0</v>
      </c>
      <c r="L3492" s="9">
        <v>0</v>
      </c>
      <c r="M3492" s="9">
        <f t="shared" si="394"/>
        <v>75</v>
      </c>
      <c r="N3492" s="9">
        <f t="shared" si="395"/>
        <v>0</v>
      </c>
      <c r="O3492" s="9">
        <f t="shared" si="396"/>
        <v>0</v>
      </c>
      <c r="P3492" s="125">
        <f t="shared" si="397"/>
        <v>75</v>
      </c>
      <c r="Q3492" s="127">
        <f t="shared" si="398"/>
        <v>598</v>
      </c>
      <c r="R3492" s="128">
        <f t="shared" si="399"/>
        <v>673</v>
      </c>
      <c r="S3492" s="4" t="str">
        <f>VLOOKUP(D3492,[2]Sheet1!$F$1:$J$65536,5,0)</f>
        <v>6217975130011553930</v>
      </c>
      <c r="T3492" s="4" t="str">
        <f>VLOOKUP(D3492,[1]Sheet1!$F$1:$H$65536,3,0)</f>
        <v>王光成</v>
      </c>
      <c r="U3492" s="4"/>
      <c r="V3492" s="4"/>
      <c r="W3492" s="4"/>
      <c r="X3492" s="4"/>
    </row>
    <row r="3493" s="113" customFormat="1" hidden="1" customHeight="1" spans="1:24">
      <c r="A3493" s="9">
        <v>3492</v>
      </c>
      <c r="B3493" s="96" t="s">
        <v>7994</v>
      </c>
      <c r="C3493" s="9" t="s">
        <v>7995</v>
      </c>
      <c r="D3493" s="9" t="s">
        <v>7996</v>
      </c>
      <c r="E3493" s="9" t="s">
        <v>4231</v>
      </c>
      <c r="F3493" s="9" t="s">
        <v>4244</v>
      </c>
      <c r="G3493" s="9" t="str">
        <f t="shared" si="400"/>
        <v>寺湾镇杜家河村</v>
      </c>
      <c r="H3493" s="9" t="s">
        <v>4245</v>
      </c>
      <c r="I3493" s="9">
        <v>1</v>
      </c>
      <c r="J3493" s="9">
        <v>0</v>
      </c>
      <c r="K3493" s="9">
        <v>1</v>
      </c>
      <c r="L3493" s="9">
        <v>0</v>
      </c>
      <c r="M3493" s="9">
        <f t="shared" si="394"/>
        <v>0</v>
      </c>
      <c r="N3493" s="9">
        <f t="shared" si="395"/>
        <v>300</v>
      </c>
      <c r="O3493" s="9">
        <f t="shared" si="396"/>
        <v>0</v>
      </c>
      <c r="P3493" s="125">
        <f t="shared" si="397"/>
        <v>300</v>
      </c>
      <c r="Q3493" s="127">
        <f t="shared" si="398"/>
        <v>598</v>
      </c>
      <c r="R3493" s="128">
        <f t="shared" si="399"/>
        <v>898</v>
      </c>
      <c r="S3493" s="4" t="str">
        <f>VLOOKUP(D3493,[2]Sheet1!$F$1:$J$65536,5,0)</f>
        <v>623059486700502438</v>
      </c>
      <c r="T3493" s="4" t="str">
        <f>VLOOKUP(D3493,[1]Sheet1!$F$1:$H$65536,3,0)</f>
        <v>杨荣法</v>
      </c>
      <c r="U3493" s="4"/>
      <c r="V3493" s="4"/>
      <c r="W3493" s="4"/>
      <c r="X3493" s="4"/>
    </row>
    <row r="3494" s="113" customFormat="1" hidden="1" customHeight="1" spans="1:24">
      <c r="A3494" s="9">
        <v>3493</v>
      </c>
      <c r="B3494" s="96" t="s">
        <v>7994</v>
      </c>
      <c r="C3494" s="9" t="s">
        <v>7997</v>
      </c>
      <c r="D3494" s="9" t="s">
        <v>7998</v>
      </c>
      <c r="E3494" s="9" t="s">
        <v>84</v>
      </c>
      <c r="F3494" s="9" t="s">
        <v>3565</v>
      </c>
      <c r="G3494" s="9" t="str">
        <f t="shared" si="400"/>
        <v>盛湾镇姚营村</v>
      </c>
      <c r="H3494" s="9">
        <v>4113261006</v>
      </c>
      <c r="I3494" s="9">
        <v>1</v>
      </c>
      <c r="J3494" s="9">
        <v>1</v>
      </c>
      <c r="K3494" s="9">
        <v>0</v>
      </c>
      <c r="L3494" s="9">
        <v>0</v>
      </c>
      <c r="M3494" s="9">
        <f t="shared" si="394"/>
        <v>75</v>
      </c>
      <c r="N3494" s="9">
        <f t="shared" si="395"/>
        <v>0</v>
      </c>
      <c r="O3494" s="9">
        <f t="shared" si="396"/>
        <v>0</v>
      </c>
      <c r="P3494" s="125">
        <f t="shared" si="397"/>
        <v>75</v>
      </c>
      <c r="Q3494" s="127">
        <f t="shared" si="398"/>
        <v>598</v>
      </c>
      <c r="R3494" s="128">
        <f t="shared" si="399"/>
        <v>673</v>
      </c>
      <c r="S3494" s="4" t="str">
        <f>VLOOKUP(D3494,[2]Sheet1!$F$1:$J$65536,5,0)</f>
        <v>623059486702606500</v>
      </c>
      <c r="T3494" s="4" t="str">
        <f>VLOOKUP(D3494,[1]Sheet1!$F$1:$H$65536,3,0)</f>
        <v>王春有</v>
      </c>
      <c r="U3494" s="4"/>
      <c r="V3494" s="4"/>
      <c r="W3494" s="4"/>
      <c r="X3494" s="4"/>
    </row>
    <row r="3495" s="113" customFormat="1" hidden="1" customHeight="1" spans="1:24">
      <c r="A3495" s="9">
        <v>3494</v>
      </c>
      <c r="B3495" s="96" t="s">
        <v>7994</v>
      </c>
      <c r="C3495" s="9" t="s">
        <v>7999</v>
      </c>
      <c r="D3495" s="9" t="s">
        <v>8000</v>
      </c>
      <c r="E3495" s="9" t="s">
        <v>84</v>
      </c>
      <c r="F3495" s="9" t="s">
        <v>3553</v>
      </c>
      <c r="G3495" s="9" t="str">
        <f t="shared" si="400"/>
        <v>盛湾镇衡营村</v>
      </c>
      <c r="H3495" s="9">
        <v>4113261009</v>
      </c>
      <c r="I3495" s="9">
        <v>1</v>
      </c>
      <c r="J3495" s="9">
        <v>1</v>
      </c>
      <c r="K3495" s="9">
        <v>0</v>
      </c>
      <c r="L3495" s="9">
        <v>0</v>
      </c>
      <c r="M3495" s="9">
        <f t="shared" si="394"/>
        <v>75</v>
      </c>
      <c r="N3495" s="9">
        <f t="shared" si="395"/>
        <v>0</v>
      </c>
      <c r="O3495" s="9">
        <f t="shared" si="396"/>
        <v>0</v>
      </c>
      <c r="P3495" s="125">
        <f t="shared" si="397"/>
        <v>75</v>
      </c>
      <c r="Q3495" s="127">
        <f t="shared" si="398"/>
        <v>598</v>
      </c>
      <c r="R3495" s="128">
        <f t="shared" si="399"/>
        <v>673</v>
      </c>
      <c r="S3495" s="4" t="str">
        <f>VLOOKUP(D3495,[2]Sheet1!$F$1:$J$65536,5,0)</f>
        <v>623059486702906561</v>
      </c>
      <c r="T3495" s="4" t="str">
        <f>VLOOKUP(D3495,[1]Sheet1!$F$1:$H$65536,3,0)</f>
        <v>欧建江</v>
      </c>
      <c r="U3495" s="4"/>
      <c r="V3495" s="4"/>
      <c r="W3495" s="4"/>
      <c r="X3495" s="4"/>
    </row>
    <row r="3496" s="113" customFormat="1" hidden="1" customHeight="1" spans="1:24">
      <c r="A3496" s="9">
        <v>3495</v>
      </c>
      <c r="B3496" s="96" t="s">
        <v>7994</v>
      </c>
      <c r="C3496" s="9" t="s">
        <v>8001</v>
      </c>
      <c r="D3496" s="9" t="s">
        <v>8002</v>
      </c>
      <c r="E3496" s="9" t="s">
        <v>6203</v>
      </c>
      <c r="F3496" s="9" t="s">
        <v>6204</v>
      </c>
      <c r="G3496" s="9" t="str">
        <f t="shared" si="400"/>
        <v>厚坡镇前河村</v>
      </c>
      <c r="H3496" s="9" t="s">
        <v>6283</v>
      </c>
      <c r="I3496" s="9">
        <v>1</v>
      </c>
      <c r="J3496" s="9">
        <v>1</v>
      </c>
      <c r="K3496" s="9">
        <v>0</v>
      </c>
      <c r="L3496" s="9">
        <v>0</v>
      </c>
      <c r="M3496" s="9">
        <f t="shared" si="394"/>
        <v>75</v>
      </c>
      <c r="N3496" s="9">
        <f t="shared" si="395"/>
        <v>0</v>
      </c>
      <c r="O3496" s="9">
        <f t="shared" si="396"/>
        <v>0</v>
      </c>
      <c r="P3496" s="125">
        <f t="shared" si="397"/>
        <v>75</v>
      </c>
      <c r="Q3496" s="127">
        <f t="shared" si="398"/>
        <v>598</v>
      </c>
      <c r="R3496" s="128">
        <f t="shared" si="399"/>
        <v>673</v>
      </c>
      <c r="S3496" s="4" t="str">
        <f>VLOOKUP(D3496,[2]Sheet1!$F$1:$J$65536,5,0)</f>
        <v>6228230975963231663</v>
      </c>
      <c r="T3496" s="4" t="str">
        <f>VLOOKUP(D3496,[1]Sheet1!$F$1:$H$65536,3,0)</f>
        <v>李显永</v>
      </c>
      <c r="U3496" s="4"/>
      <c r="V3496" s="4"/>
      <c r="W3496" s="4"/>
      <c r="X3496" s="4"/>
    </row>
    <row r="3497" s="113" customFormat="1" hidden="1" customHeight="1" spans="1:24">
      <c r="A3497" s="9">
        <v>3496</v>
      </c>
      <c r="B3497" s="96" t="s">
        <v>7994</v>
      </c>
      <c r="C3497" s="9" t="s">
        <v>8003</v>
      </c>
      <c r="D3497" s="9" t="s">
        <v>8004</v>
      </c>
      <c r="E3497" s="9" t="s">
        <v>34</v>
      </c>
      <c r="F3497" s="9" t="s">
        <v>5169</v>
      </c>
      <c r="G3497" s="9" t="str">
        <f t="shared" si="400"/>
        <v>香花镇胡岗村</v>
      </c>
      <c r="H3497" s="9" t="s">
        <v>5170</v>
      </c>
      <c r="I3497" s="9">
        <v>1</v>
      </c>
      <c r="J3497" s="9">
        <v>0</v>
      </c>
      <c r="K3497" s="9">
        <v>0</v>
      </c>
      <c r="L3497" s="9">
        <v>1</v>
      </c>
      <c r="M3497" s="9">
        <f t="shared" si="394"/>
        <v>0</v>
      </c>
      <c r="N3497" s="9">
        <f t="shared" si="395"/>
        <v>0</v>
      </c>
      <c r="O3497" s="9">
        <f t="shared" si="396"/>
        <v>600</v>
      </c>
      <c r="P3497" s="125">
        <f t="shared" si="397"/>
        <v>600</v>
      </c>
      <c r="Q3497" s="127">
        <f t="shared" si="398"/>
        <v>598</v>
      </c>
      <c r="R3497" s="128">
        <f t="shared" si="399"/>
        <v>1198</v>
      </c>
      <c r="S3497" s="153" t="s">
        <v>8005</v>
      </c>
      <c r="T3497" s="4" t="str">
        <f>VLOOKUP(D3497,[1]Sheet1!$F$1:$H$65536,3,0)</f>
        <v>饶青梅</v>
      </c>
      <c r="U3497" s="4"/>
      <c r="V3497" s="4"/>
      <c r="W3497" s="4"/>
      <c r="X3497" s="4"/>
    </row>
    <row r="3498" s="113" customFormat="1" hidden="1" customHeight="1" spans="1:24">
      <c r="A3498" s="9">
        <v>3497</v>
      </c>
      <c r="B3498" s="96" t="s">
        <v>7994</v>
      </c>
      <c r="C3498" s="9" t="s">
        <v>8006</v>
      </c>
      <c r="D3498" s="9" t="s">
        <v>8007</v>
      </c>
      <c r="E3498" s="9" t="s">
        <v>126</v>
      </c>
      <c r="F3498" s="9" t="s">
        <v>5402</v>
      </c>
      <c r="G3498" s="9" t="str">
        <f t="shared" si="400"/>
        <v>马蹬镇苏庄村</v>
      </c>
      <c r="H3498" s="9">
        <v>4113261203</v>
      </c>
      <c r="I3498" s="9">
        <v>1</v>
      </c>
      <c r="J3498" s="9">
        <v>1</v>
      </c>
      <c r="K3498" s="9">
        <v>0</v>
      </c>
      <c r="L3498" s="9">
        <v>0</v>
      </c>
      <c r="M3498" s="9">
        <f t="shared" si="394"/>
        <v>75</v>
      </c>
      <c r="N3498" s="9">
        <f t="shared" si="395"/>
        <v>0</v>
      </c>
      <c r="O3498" s="9">
        <f t="shared" si="396"/>
        <v>0</v>
      </c>
      <c r="P3498" s="125">
        <f t="shared" si="397"/>
        <v>75</v>
      </c>
      <c r="Q3498" s="127">
        <f t="shared" si="398"/>
        <v>598</v>
      </c>
      <c r="R3498" s="128">
        <f t="shared" si="399"/>
        <v>673</v>
      </c>
      <c r="S3498" s="4" t="str">
        <f>VLOOKUP(D3498,[2]Sheet1!$F$1:$J$65536,5,0)</f>
        <v>623059486702937764</v>
      </c>
      <c r="T3498" s="4" t="str">
        <f>VLOOKUP(D3498,[1]Sheet1!$F$1:$H$65536,3,0)</f>
        <v>胡道庆</v>
      </c>
      <c r="U3498" s="4"/>
      <c r="V3498" s="4"/>
      <c r="W3498" s="4"/>
      <c r="X3498" s="4"/>
    </row>
    <row r="3499" s="113" customFormat="1" hidden="1" customHeight="1" spans="1:24">
      <c r="A3499" s="9">
        <v>3498</v>
      </c>
      <c r="B3499" s="96" t="s">
        <v>7994</v>
      </c>
      <c r="C3499" s="9" t="s">
        <v>8008</v>
      </c>
      <c r="D3499" s="9" t="s">
        <v>8009</v>
      </c>
      <c r="E3499" s="9" t="s">
        <v>126</v>
      </c>
      <c r="F3499" s="9" t="s">
        <v>5410</v>
      </c>
      <c r="G3499" s="9" t="str">
        <f t="shared" si="400"/>
        <v>马蹬镇青龙咀村</v>
      </c>
      <c r="H3499" s="9">
        <v>4113261206</v>
      </c>
      <c r="I3499" s="9">
        <v>1</v>
      </c>
      <c r="J3499" s="9">
        <v>1</v>
      </c>
      <c r="K3499" s="9">
        <v>0</v>
      </c>
      <c r="L3499" s="9">
        <v>0</v>
      </c>
      <c r="M3499" s="9">
        <f t="shared" si="394"/>
        <v>75</v>
      </c>
      <c r="N3499" s="9">
        <f t="shared" si="395"/>
        <v>0</v>
      </c>
      <c r="O3499" s="9">
        <f t="shared" si="396"/>
        <v>0</v>
      </c>
      <c r="P3499" s="125">
        <f t="shared" si="397"/>
        <v>75</v>
      </c>
      <c r="Q3499" s="127">
        <f t="shared" si="398"/>
        <v>598</v>
      </c>
      <c r="R3499" s="128">
        <f t="shared" si="399"/>
        <v>673</v>
      </c>
      <c r="S3499" s="4" t="str">
        <f>VLOOKUP(D3499,[2]Sheet1!$F$1:$J$65536,5,0)</f>
        <v>623059486700367402</v>
      </c>
      <c r="T3499" s="4" t="str">
        <f>VLOOKUP(D3499,[1]Sheet1!$F$1:$H$65536,3,0)</f>
        <v>李玉平</v>
      </c>
      <c r="U3499" s="4"/>
      <c r="V3499" s="4"/>
      <c r="W3499" s="4"/>
      <c r="X3499" s="4"/>
    </row>
    <row r="3500" s="113" customFormat="1" hidden="1" customHeight="1" spans="1:24">
      <c r="A3500" s="9">
        <v>3499</v>
      </c>
      <c r="B3500" s="96" t="s">
        <v>589</v>
      </c>
      <c r="C3500" s="9" t="s">
        <v>8010</v>
      </c>
      <c r="D3500" s="9" t="s">
        <v>8011</v>
      </c>
      <c r="E3500" s="9" t="s">
        <v>326</v>
      </c>
      <c r="F3500" s="9" t="s">
        <v>453</v>
      </c>
      <c r="G3500" s="9" t="str">
        <f t="shared" si="400"/>
        <v>金河镇莲花村</v>
      </c>
      <c r="H3500" s="9" t="s">
        <v>454</v>
      </c>
      <c r="I3500" s="9">
        <v>1</v>
      </c>
      <c r="J3500" s="9">
        <v>0</v>
      </c>
      <c r="K3500" s="9">
        <v>1</v>
      </c>
      <c r="L3500" s="9">
        <v>0</v>
      </c>
      <c r="M3500" s="9">
        <f t="shared" si="394"/>
        <v>0</v>
      </c>
      <c r="N3500" s="9">
        <f t="shared" si="395"/>
        <v>300</v>
      </c>
      <c r="O3500" s="9">
        <f t="shared" si="396"/>
        <v>0</v>
      </c>
      <c r="P3500" s="125">
        <f t="shared" si="397"/>
        <v>300</v>
      </c>
      <c r="Q3500" s="127">
        <f t="shared" si="398"/>
        <v>598</v>
      </c>
      <c r="R3500" s="128">
        <f t="shared" si="399"/>
        <v>898</v>
      </c>
      <c r="S3500" s="4" t="str">
        <f>VLOOKUP(D3500,[2]Sheet1!$F$1:$J$65536,5,0)</f>
        <v>623059486700728934</v>
      </c>
      <c r="T3500" s="4" t="str">
        <f>VLOOKUP(D3500,[1]Sheet1!$F$1:$H$65536,3,0)</f>
        <v>吕红俊</v>
      </c>
      <c r="U3500" s="4"/>
      <c r="V3500" s="4"/>
      <c r="W3500" s="4"/>
      <c r="X3500" s="4"/>
    </row>
    <row r="3501" s="112" customFormat="1" hidden="1" customHeight="1" spans="1:24">
      <c r="A3501" s="119">
        <v>3500</v>
      </c>
      <c r="B3501" s="120" t="s">
        <v>66</v>
      </c>
      <c r="C3501" s="119" t="s">
        <v>8012</v>
      </c>
      <c r="D3501" s="119" t="s">
        <v>8013</v>
      </c>
      <c r="E3501" s="119" t="s">
        <v>154</v>
      </c>
      <c r="F3501" s="119" t="s">
        <v>1052</v>
      </c>
      <c r="G3501" s="119" t="str">
        <f t="shared" si="400"/>
        <v>荆紫关镇北街村</v>
      </c>
      <c r="H3501" s="119">
        <v>4113260116</v>
      </c>
      <c r="I3501" s="119">
        <v>1</v>
      </c>
      <c r="J3501" s="119">
        <v>0</v>
      </c>
      <c r="K3501" s="126">
        <v>1</v>
      </c>
      <c r="L3501" s="126">
        <v>0</v>
      </c>
      <c r="M3501" s="126">
        <f t="shared" si="394"/>
        <v>0</v>
      </c>
      <c r="N3501" s="126">
        <f t="shared" si="395"/>
        <v>300</v>
      </c>
      <c r="O3501" s="126">
        <f t="shared" si="396"/>
        <v>0</v>
      </c>
      <c r="P3501" s="124">
        <f t="shared" si="397"/>
        <v>300</v>
      </c>
      <c r="Q3501" s="124">
        <f t="shared" si="398"/>
        <v>598</v>
      </c>
      <c r="R3501" s="124">
        <f t="shared" si="399"/>
        <v>898</v>
      </c>
      <c r="S3501" s="124" t="str">
        <f>VLOOKUP(D3501,[2]Sheet1!$F$1:$J$65536,5,0)</f>
        <v>6217975130011102894</v>
      </c>
      <c r="T3501" s="124" t="str">
        <f>VLOOKUP(D3501,[1]Sheet1!$F$1:$H$65536,3,0)</f>
        <v>刘占军</v>
      </c>
      <c r="U3501" s="124"/>
      <c r="V3501" s="124"/>
      <c r="W3501" s="124"/>
      <c r="X3501" s="124"/>
    </row>
    <row r="3502" s="113" customFormat="1" hidden="1" customHeight="1" spans="1:24">
      <c r="A3502" s="9">
        <v>3501</v>
      </c>
      <c r="B3502" s="96" t="s">
        <v>41</v>
      </c>
      <c r="C3502" s="9" t="s">
        <v>8014</v>
      </c>
      <c r="D3502" s="9" t="s">
        <v>8015</v>
      </c>
      <c r="E3502" s="9" t="s">
        <v>84</v>
      </c>
      <c r="F3502" s="9" t="s">
        <v>3470</v>
      </c>
      <c r="G3502" s="9" t="str">
        <f t="shared" si="400"/>
        <v>盛湾镇田川村</v>
      </c>
      <c r="H3502" s="9" t="s">
        <v>3471</v>
      </c>
      <c r="I3502" s="9">
        <v>1</v>
      </c>
      <c r="J3502" s="9">
        <v>1</v>
      </c>
      <c r="K3502" s="9">
        <v>0</v>
      </c>
      <c r="L3502" s="9">
        <v>0</v>
      </c>
      <c r="M3502" s="9">
        <f t="shared" si="394"/>
        <v>75</v>
      </c>
      <c r="N3502" s="9">
        <f t="shared" si="395"/>
        <v>0</v>
      </c>
      <c r="O3502" s="9">
        <f t="shared" si="396"/>
        <v>0</v>
      </c>
      <c r="P3502" s="125">
        <f t="shared" si="397"/>
        <v>75</v>
      </c>
      <c r="Q3502" s="127">
        <f t="shared" si="398"/>
        <v>598</v>
      </c>
      <c r="R3502" s="128">
        <f t="shared" si="399"/>
        <v>673</v>
      </c>
      <c r="S3502" s="4" t="str">
        <f>VLOOKUP(D3502,[2]Sheet1!$F$1:$J$65536,5,0)</f>
        <v>623059486700043136</v>
      </c>
      <c r="T3502" s="4" t="str">
        <f>VLOOKUP(D3502,[1]Sheet1!$F$1:$H$65536,3,0)</f>
        <v>顾国强</v>
      </c>
      <c r="U3502" s="4"/>
      <c r="V3502" s="4"/>
      <c r="W3502" s="4"/>
      <c r="X3502" s="4"/>
    </row>
    <row r="3503" s="113" customFormat="1" hidden="1" customHeight="1" spans="1:24">
      <c r="A3503" s="9">
        <v>3502</v>
      </c>
      <c r="B3503" s="96">
        <v>2021.7</v>
      </c>
      <c r="C3503" s="9" t="s">
        <v>8016</v>
      </c>
      <c r="D3503" s="9" t="s">
        <v>8017</v>
      </c>
      <c r="E3503" s="9" t="s">
        <v>84</v>
      </c>
      <c r="F3503" s="9" t="s">
        <v>3470</v>
      </c>
      <c r="G3503" s="9" t="str">
        <f t="shared" si="400"/>
        <v>盛湾镇田川村</v>
      </c>
      <c r="H3503" s="9" t="s">
        <v>3471</v>
      </c>
      <c r="I3503" s="9">
        <v>1</v>
      </c>
      <c r="J3503" s="9">
        <v>0</v>
      </c>
      <c r="K3503" s="9">
        <v>1</v>
      </c>
      <c r="L3503" s="9">
        <v>0</v>
      </c>
      <c r="M3503" s="9">
        <f t="shared" si="394"/>
        <v>0</v>
      </c>
      <c r="N3503" s="9">
        <f t="shared" si="395"/>
        <v>300</v>
      </c>
      <c r="O3503" s="9">
        <f t="shared" si="396"/>
        <v>0</v>
      </c>
      <c r="P3503" s="125">
        <f t="shared" si="397"/>
        <v>300</v>
      </c>
      <c r="Q3503" s="127">
        <f t="shared" si="398"/>
        <v>598</v>
      </c>
      <c r="R3503" s="128">
        <f t="shared" si="399"/>
        <v>898</v>
      </c>
      <c r="S3503" s="4" t="str">
        <f>VLOOKUP(D3503,[2]Sheet1!$F$1:$J$65536,5,0)</f>
        <v>623059486700044167</v>
      </c>
      <c r="T3503" s="4" t="str">
        <f>VLOOKUP(D3503,[1]Sheet1!$F$1:$H$65536,3,0)</f>
        <v>梁玉华</v>
      </c>
      <c r="U3503" s="4"/>
      <c r="V3503" s="4"/>
      <c r="W3503" s="4"/>
      <c r="X3503" s="4"/>
    </row>
    <row r="3504" s="113" customFormat="1" hidden="1" customHeight="1" spans="1:24">
      <c r="A3504" s="9">
        <v>3503</v>
      </c>
      <c r="B3504" s="96" t="s">
        <v>8018</v>
      </c>
      <c r="C3504" s="9" t="s">
        <v>8019</v>
      </c>
      <c r="D3504" s="9" t="s">
        <v>8020</v>
      </c>
      <c r="E3504" s="9" t="s">
        <v>4231</v>
      </c>
      <c r="F3504" s="9" t="s">
        <v>4248</v>
      </c>
      <c r="G3504" s="9" t="str">
        <f t="shared" si="400"/>
        <v>寺湾镇孙家台村</v>
      </c>
      <c r="H3504" s="9" t="s">
        <v>4249</v>
      </c>
      <c r="I3504" s="9">
        <v>1</v>
      </c>
      <c r="J3504" s="9">
        <v>0</v>
      </c>
      <c r="K3504" s="9">
        <v>1</v>
      </c>
      <c r="L3504" s="9">
        <v>0</v>
      </c>
      <c r="M3504" s="9">
        <f t="shared" si="394"/>
        <v>0</v>
      </c>
      <c r="N3504" s="9">
        <f t="shared" si="395"/>
        <v>300</v>
      </c>
      <c r="O3504" s="9">
        <f t="shared" si="396"/>
        <v>0</v>
      </c>
      <c r="P3504" s="125">
        <f t="shared" si="397"/>
        <v>300</v>
      </c>
      <c r="Q3504" s="127">
        <f t="shared" si="398"/>
        <v>598</v>
      </c>
      <c r="R3504" s="128">
        <f t="shared" si="399"/>
        <v>898</v>
      </c>
      <c r="S3504" s="4" t="str">
        <f>VLOOKUP(D3504,[2]Sheet1!$F$1:$J$65536,5,0)</f>
        <v>623059486700520042</v>
      </c>
      <c r="T3504" s="4" t="str">
        <f>VLOOKUP(D3504,[1]Sheet1!$F$1:$H$65536,3,0)</f>
        <v>孙丙丙</v>
      </c>
      <c r="U3504" s="4"/>
      <c r="V3504" s="4"/>
      <c r="W3504" s="4"/>
      <c r="X3504" s="4"/>
    </row>
    <row r="3505" s="113" customFormat="1" hidden="1" customHeight="1" spans="1:24">
      <c r="A3505" s="9">
        <v>3504</v>
      </c>
      <c r="B3505" s="96">
        <v>2022.3</v>
      </c>
      <c r="C3505" s="9" t="s">
        <v>8021</v>
      </c>
      <c r="D3505" s="9" t="s">
        <v>8022</v>
      </c>
      <c r="E3505" s="9" t="s">
        <v>4729</v>
      </c>
      <c r="F3505" s="9" t="s">
        <v>4752</v>
      </c>
      <c r="G3505" s="9" t="str">
        <f t="shared" si="400"/>
        <v>滔河乡东闹峪村</v>
      </c>
      <c r="H3505" s="9" t="s">
        <v>4753</v>
      </c>
      <c r="I3505" s="9">
        <v>1</v>
      </c>
      <c r="J3505" s="9">
        <v>0</v>
      </c>
      <c r="K3505" s="9">
        <v>1</v>
      </c>
      <c r="L3505" s="9">
        <v>0</v>
      </c>
      <c r="M3505" s="9">
        <f t="shared" si="394"/>
        <v>0</v>
      </c>
      <c r="N3505" s="9">
        <f t="shared" si="395"/>
        <v>300</v>
      </c>
      <c r="O3505" s="9">
        <f t="shared" si="396"/>
        <v>0</v>
      </c>
      <c r="P3505" s="125">
        <f t="shared" si="397"/>
        <v>300</v>
      </c>
      <c r="Q3505" s="127">
        <f t="shared" si="398"/>
        <v>598</v>
      </c>
      <c r="R3505" s="128">
        <f t="shared" si="399"/>
        <v>898</v>
      </c>
      <c r="S3505" s="4" t="str">
        <f>VLOOKUP(D3505,[2]Sheet1!$F$1:$J$65536,5,0)</f>
        <v>6217975130009745738</v>
      </c>
      <c r="T3505" s="4" t="str">
        <f>VLOOKUP(D3505,[1]Sheet1!$F$1:$H$65536,3,0)</f>
        <v>喻宝同</v>
      </c>
      <c r="U3505" s="4"/>
      <c r="V3505" s="4"/>
      <c r="W3505" s="4"/>
      <c r="X3505" s="4"/>
    </row>
    <row r="3506" s="113" customFormat="1" hidden="1" customHeight="1" spans="1:24">
      <c r="A3506" s="9">
        <v>3505</v>
      </c>
      <c r="B3506" s="96">
        <v>2021.9</v>
      </c>
      <c r="C3506" s="9" t="s">
        <v>8023</v>
      </c>
      <c r="D3506" s="9" t="s">
        <v>8024</v>
      </c>
      <c r="E3506" s="9" t="s">
        <v>51</v>
      </c>
      <c r="F3506" s="9" t="s">
        <v>1467</v>
      </c>
      <c r="G3506" s="9" t="str">
        <f t="shared" si="400"/>
        <v>九重镇九重村</v>
      </c>
      <c r="H3506" s="9" t="s">
        <v>1468</v>
      </c>
      <c r="I3506" s="9">
        <v>1</v>
      </c>
      <c r="J3506" s="9">
        <v>0</v>
      </c>
      <c r="K3506" s="9">
        <v>0</v>
      </c>
      <c r="L3506" s="9">
        <v>1</v>
      </c>
      <c r="M3506" s="9">
        <f t="shared" si="394"/>
        <v>0</v>
      </c>
      <c r="N3506" s="9">
        <f t="shared" si="395"/>
        <v>0</v>
      </c>
      <c r="O3506" s="9">
        <f t="shared" si="396"/>
        <v>600</v>
      </c>
      <c r="P3506" s="125">
        <f t="shared" si="397"/>
        <v>600</v>
      </c>
      <c r="Q3506" s="127">
        <f t="shared" si="398"/>
        <v>598</v>
      </c>
      <c r="R3506" s="128">
        <f t="shared" si="399"/>
        <v>1198</v>
      </c>
      <c r="S3506" s="4" t="str">
        <f>VLOOKUP(D3506,[2]Sheet1!$F$1:$J$65536,5,0)</f>
        <v>6228230975969600663</v>
      </c>
      <c r="T3506" s="4" t="str">
        <f>VLOOKUP(D3506,[1]Sheet1!$F$1:$H$65536,3,0)</f>
        <v>尹长玲</v>
      </c>
      <c r="U3506" s="4"/>
      <c r="V3506" s="4"/>
      <c r="W3506" s="4"/>
      <c r="X3506" s="4"/>
    </row>
    <row r="3507" s="113" customFormat="1" hidden="1" customHeight="1" spans="1:24">
      <c r="A3507" s="9">
        <v>3506</v>
      </c>
      <c r="B3507" s="96">
        <v>2021.8</v>
      </c>
      <c r="C3507" s="9" t="s">
        <v>8025</v>
      </c>
      <c r="D3507" s="9" t="s">
        <v>8026</v>
      </c>
      <c r="E3507" s="9" t="s">
        <v>51</v>
      </c>
      <c r="F3507" s="9" t="s">
        <v>1505</v>
      </c>
      <c r="G3507" s="9" t="str">
        <f t="shared" si="400"/>
        <v>九重镇水闸村</v>
      </c>
      <c r="H3507" s="9" t="s">
        <v>1506</v>
      </c>
      <c r="I3507" s="9">
        <v>1</v>
      </c>
      <c r="J3507" s="9">
        <v>0</v>
      </c>
      <c r="K3507" s="9">
        <v>1</v>
      </c>
      <c r="L3507" s="9">
        <v>0</v>
      </c>
      <c r="M3507" s="9">
        <f t="shared" si="394"/>
        <v>0</v>
      </c>
      <c r="N3507" s="9">
        <f t="shared" si="395"/>
        <v>300</v>
      </c>
      <c r="O3507" s="9">
        <f t="shared" si="396"/>
        <v>0</v>
      </c>
      <c r="P3507" s="125">
        <f t="shared" si="397"/>
        <v>300</v>
      </c>
      <c r="Q3507" s="127">
        <f t="shared" si="398"/>
        <v>598</v>
      </c>
      <c r="R3507" s="128">
        <f t="shared" si="399"/>
        <v>898</v>
      </c>
      <c r="S3507" s="4" t="str">
        <f>VLOOKUP(D3507,[2]Sheet1!$F$1:$J$65536,5,0)</f>
        <v>6228230979010019576</v>
      </c>
      <c r="T3507" s="4" t="str">
        <f>VLOOKUP(D3507,[1]Sheet1!$F$1:$H$65536,3,0)</f>
        <v>杨万利</v>
      </c>
      <c r="U3507" s="4"/>
      <c r="V3507" s="4"/>
      <c r="W3507" s="4"/>
      <c r="X3507" s="4"/>
    </row>
    <row r="3508" s="113" customFormat="1" hidden="1" customHeight="1" spans="1:24">
      <c r="A3508" s="9">
        <v>3507</v>
      </c>
      <c r="B3508" s="121">
        <v>44013</v>
      </c>
      <c r="C3508" s="9" t="s">
        <v>8027</v>
      </c>
      <c r="D3508" s="9" t="s">
        <v>8028</v>
      </c>
      <c r="E3508" s="9" t="s">
        <v>326</v>
      </c>
      <c r="F3508" s="9" t="s">
        <v>449</v>
      </c>
      <c r="G3508" s="9" t="str">
        <f t="shared" si="400"/>
        <v>金河镇蒿坪村</v>
      </c>
      <c r="H3508" s="9" t="s">
        <v>450</v>
      </c>
      <c r="I3508" s="9">
        <v>1</v>
      </c>
      <c r="J3508" s="9">
        <v>1</v>
      </c>
      <c r="K3508" s="9">
        <v>0</v>
      </c>
      <c r="L3508" s="9">
        <v>0</v>
      </c>
      <c r="M3508" s="9">
        <f t="shared" si="394"/>
        <v>75</v>
      </c>
      <c r="N3508" s="9">
        <f t="shared" si="395"/>
        <v>0</v>
      </c>
      <c r="O3508" s="9">
        <f t="shared" si="396"/>
        <v>0</v>
      </c>
      <c r="P3508" s="125">
        <f t="shared" si="397"/>
        <v>75</v>
      </c>
      <c r="Q3508" s="127">
        <f t="shared" si="398"/>
        <v>598</v>
      </c>
      <c r="R3508" s="128">
        <f t="shared" si="399"/>
        <v>673</v>
      </c>
      <c r="S3508" s="4" t="str">
        <f>VLOOKUP(D3508,[2]Sheet1!$F$1:$J$65536,5,0)</f>
        <v>623059486700789241</v>
      </c>
      <c r="T3508" s="4" t="str">
        <f>VLOOKUP(D3508,[1]Sheet1!$F$1:$H$65536,3,0)</f>
        <v>周来娃</v>
      </c>
      <c r="U3508" s="4"/>
      <c r="V3508" s="4"/>
      <c r="W3508" s="4"/>
      <c r="X3508" s="4"/>
    </row>
    <row r="3509" s="113" customFormat="1" hidden="1" customHeight="1" spans="1:24">
      <c r="A3509" s="9">
        <v>3508</v>
      </c>
      <c r="B3509" s="121">
        <v>44013</v>
      </c>
      <c r="C3509" s="9" t="s">
        <v>8029</v>
      </c>
      <c r="D3509" s="9" t="s">
        <v>8030</v>
      </c>
      <c r="E3509" s="9" t="s">
        <v>326</v>
      </c>
      <c r="F3509" s="9" t="s">
        <v>449</v>
      </c>
      <c r="G3509" s="9" t="str">
        <f t="shared" si="400"/>
        <v>金河镇蒿坪村</v>
      </c>
      <c r="H3509" s="9" t="s">
        <v>450</v>
      </c>
      <c r="I3509" s="9">
        <v>1</v>
      </c>
      <c r="J3509" s="9">
        <v>1</v>
      </c>
      <c r="K3509" s="9">
        <v>0</v>
      </c>
      <c r="L3509" s="9">
        <v>0</v>
      </c>
      <c r="M3509" s="9">
        <f t="shared" si="394"/>
        <v>75</v>
      </c>
      <c r="N3509" s="9">
        <f t="shared" si="395"/>
        <v>0</v>
      </c>
      <c r="O3509" s="9">
        <f t="shared" si="396"/>
        <v>0</v>
      </c>
      <c r="P3509" s="125">
        <f t="shared" si="397"/>
        <v>75</v>
      </c>
      <c r="Q3509" s="127">
        <f t="shared" si="398"/>
        <v>598</v>
      </c>
      <c r="R3509" s="128">
        <f t="shared" si="399"/>
        <v>673</v>
      </c>
      <c r="S3509" s="4" t="str">
        <f>VLOOKUP(D3509,[2]Sheet1!$F$1:$J$65536,5,0)</f>
        <v>623059486700959562</v>
      </c>
      <c r="T3509" s="4" t="str">
        <f>VLOOKUP(D3509,[1]Sheet1!$F$1:$H$65536,3,0)</f>
        <v>周芳娃</v>
      </c>
      <c r="U3509" s="4"/>
      <c r="V3509" s="4"/>
      <c r="W3509" s="4"/>
      <c r="X3509" s="4"/>
    </row>
    <row r="3510" s="113" customFormat="1" hidden="1" customHeight="1" spans="1:24">
      <c r="A3510" s="9">
        <v>3509</v>
      </c>
      <c r="B3510" s="121">
        <v>44197</v>
      </c>
      <c r="C3510" s="9" t="s">
        <v>8031</v>
      </c>
      <c r="D3510" s="9" t="s">
        <v>8032</v>
      </c>
      <c r="E3510" s="9" t="s">
        <v>326</v>
      </c>
      <c r="F3510" s="9" t="s">
        <v>404</v>
      </c>
      <c r="G3510" s="9" t="str">
        <f t="shared" si="400"/>
        <v>金河镇丰华村</v>
      </c>
      <c r="H3510" s="9" t="s">
        <v>405</v>
      </c>
      <c r="I3510" s="9">
        <v>1</v>
      </c>
      <c r="J3510" s="9">
        <v>0</v>
      </c>
      <c r="K3510" s="9">
        <v>1</v>
      </c>
      <c r="L3510" s="9">
        <v>0</v>
      </c>
      <c r="M3510" s="9">
        <f t="shared" si="394"/>
        <v>0</v>
      </c>
      <c r="N3510" s="9">
        <f t="shared" si="395"/>
        <v>300</v>
      </c>
      <c r="O3510" s="9">
        <f t="shared" si="396"/>
        <v>0</v>
      </c>
      <c r="P3510" s="125">
        <f t="shared" si="397"/>
        <v>300</v>
      </c>
      <c r="Q3510" s="127">
        <f t="shared" si="398"/>
        <v>598</v>
      </c>
      <c r="R3510" s="128">
        <f t="shared" si="399"/>
        <v>898</v>
      </c>
      <c r="S3510" s="4" t="str">
        <f>VLOOKUP(D3510,[2]Sheet1!$F$1:$J$65536,5,0)</f>
        <v>623059486700776974</v>
      </c>
      <c r="T3510" s="4" t="str">
        <f>VLOOKUP(D3510,[1]Sheet1!$F$1:$H$65536,3,0)</f>
        <v>岳玉德</v>
      </c>
      <c r="U3510" s="4"/>
      <c r="V3510" s="4"/>
      <c r="W3510" s="4"/>
      <c r="X3510" s="4"/>
    </row>
    <row r="3511" s="113" customFormat="1" hidden="1" customHeight="1" spans="1:24">
      <c r="A3511" s="9">
        <v>3510</v>
      </c>
      <c r="B3511" s="96" t="s">
        <v>642</v>
      </c>
      <c r="C3511" s="9" t="s">
        <v>8033</v>
      </c>
      <c r="D3511" s="9" t="s">
        <v>8034</v>
      </c>
      <c r="E3511" s="9" t="s">
        <v>326</v>
      </c>
      <c r="F3511" s="9" t="s">
        <v>396</v>
      </c>
      <c r="G3511" s="9" t="str">
        <f t="shared" si="400"/>
        <v>金河镇玉皇村</v>
      </c>
      <c r="H3511" s="9" t="s">
        <v>397</v>
      </c>
      <c r="I3511" s="9">
        <v>1</v>
      </c>
      <c r="J3511" s="9">
        <v>0</v>
      </c>
      <c r="K3511" s="9">
        <v>1</v>
      </c>
      <c r="L3511" s="9">
        <v>0</v>
      </c>
      <c r="M3511" s="9">
        <f t="shared" si="394"/>
        <v>0</v>
      </c>
      <c r="N3511" s="9">
        <f t="shared" si="395"/>
        <v>300</v>
      </c>
      <c r="O3511" s="9">
        <f t="shared" si="396"/>
        <v>0</v>
      </c>
      <c r="P3511" s="125">
        <f t="shared" si="397"/>
        <v>300</v>
      </c>
      <c r="Q3511" s="127">
        <f t="shared" si="398"/>
        <v>598</v>
      </c>
      <c r="R3511" s="128">
        <f t="shared" si="399"/>
        <v>898</v>
      </c>
      <c r="S3511" s="4" t="str">
        <f>VLOOKUP(D3511,[2]Sheet1!$F$1:$J$65536,5,0)</f>
        <v>623059486700758873</v>
      </c>
      <c r="T3511" s="4" t="str">
        <f>VLOOKUP(D3511,[1]Sheet1!$F$1:$H$65536,3,0)</f>
        <v>李秀文</v>
      </c>
      <c r="U3511" s="4"/>
      <c r="V3511" s="4"/>
      <c r="W3511" s="4"/>
      <c r="X3511" s="4"/>
    </row>
    <row r="3512" s="113" customFormat="1" hidden="1" customHeight="1" spans="1:24">
      <c r="A3512" s="9">
        <v>3511</v>
      </c>
      <c r="B3512" s="96" t="s">
        <v>131</v>
      </c>
      <c r="C3512" s="9" t="s">
        <v>8035</v>
      </c>
      <c r="D3512" s="9" t="s">
        <v>8036</v>
      </c>
      <c r="E3512" s="9" t="s">
        <v>326</v>
      </c>
      <c r="F3512" s="9" t="s">
        <v>378</v>
      </c>
      <c r="G3512" s="9" t="str">
        <f t="shared" si="400"/>
        <v>金河镇东升村</v>
      </c>
      <c r="H3512" s="9" t="s">
        <v>379</v>
      </c>
      <c r="I3512" s="9">
        <v>1</v>
      </c>
      <c r="J3512" s="9">
        <v>1</v>
      </c>
      <c r="K3512" s="9">
        <v>0</v>
      </c>
      <c r="L3512" s="9">
        <v>0</v>
      </c>
      <c r="M3512" s="9">
        <f t="shared" si="394"/>
        <v>75</v>
      </c>
      <c r="N3512" s="9">
        <f t="shared" si="395"/>
        <v>0</v>
      </c>
      <c r="O3512" s="9">
        <f t="shared" si="396"/>
        <v>0</v>
      </c>
      <c r="P3512" s="125">
        <f t="shared" si="397"/>
        <v>75</v>
      </c>
      <c r="Q3512" s="127">
        <f t="shared" si="398"/>
        <v>598</v>
      </c>
      <c r="R3512" s="128">
        <f t="shared" si="399"/>
        <v>673</v>
      </c>
      <c r="S3512" s="4" t="str">
        <f>VLOOKUP(D3512,[2]Sheet1!$F$1:$J$65536,5,0)</f>
        <v>623059486700802986</v>
      </c>
      <c r="T3512" s="4" t="str">
        <f>VLOOKUP(D3512,[1]Sheet1!$F$1:$H$65536,3,0)</f>
        <v>全朝发</v>
      </c>
      <c r="U3512" s="4"/>
      <c r="V3512" s="4"/>
      <c r="W3512" s="4"/>
      <c r="X3512" s="4"/>
    </row>
    <row r="3513" s="112" customFormat="1" hidden="1" customHeight="1" spans="1:24">
      <c r="A3513" s="119">
        <v>3512</v>
      </c>
      <c r="B3513" s="120" t="s">
        <v>572</v>
      </c>
      <c r="C3513" s="119" t="s">
        <v>8037</v>
      </c>
      <c r="D3513" s="119" t="s">
        <v>8038</v>
      </c>
      <c r="E3513" s="119" t="s">
        <v>154</v>
      </c>
      <c r="F3513" s="119" t="s">
        <v>1100</v>
      </c>
      <c r="G3513" s="119" t="str">
        <f t="shared" si="400"/>
        <v>荆紫关镇史村</v>
      </c>
      <c r="H3513" s="119" t="s">
        <v>1101</v>
      </c>
      <c r="I3513" s="119">
        <v>1</v>
      </c>
      <c r="J3513" s="119">
        <v>1</v>
      </c>
      <c r="K3513" s="126">
        <v>0</v>
      </c>
      <c r="L3513" s="126">
        <v>0</v>
      </c>
      <c r="M3513" s="126">
        <f t="shared" si="394"/>
        <v>75</v>
      </c>
      <c r="N3513" s="126">
        <f t="shared" si="395"/>
        <v>0</v>
      </c>
      <c r="O3513" s="126">
        <f t="shared" si="396"/>
        <v>0</v>
      </c>
      <c r="P3513" s="124">
        <f t="shared" si="397"/>
        <v>75</v>
      </c>
      <c r="Q3513" s="124">
        <f t="shared" si="398"/>
        <v>598</v>
      </c>
      <c r="R3513" s="124">
        <f t="shared" si="399"/>
        <v>673</v>
      </c>
      <c r="S3513" s="124" t="str">
        <f>VLOOKUP(D3513,[2]Sheet1!$F$1:$J$65536,5,0)</f>
        <v>6217975130011149226</v>
      </c>
      <c r="T3513" s="124" t="str">
        <f>VLOOKUP(D3513,[1]Sheet1!$F$1:$H$65536,3,0)</f>
        <v>高金喜</v>
      </c>
      <c r="U3513" s="124"/>
      <c r="V3513" s="124"/>
      <c r="W3513" s="124"/>
      <c r="X3513" s="124"/>
    </row>
    <row r="3514" s="112" customFormat="1" hidden="1" customHeight="1" spans="1:24">
      <c r="A3514" s="119">
        <v>3513</v>
      </c>
      <c r="B3514" s="137">
        <v>44652</v>
      </c>
      <c r="C3514" s="119" t="s">
        <v>8039</v>
      </c>
      <c r="D3514" s="119" t="s">
        <v>8040</v>
      </c>
      <c r="E3514" s="119" t="s">
        <v>154</v>
      </c>
      <c r="F3514" s="119" t="s">
        <v>1048</v>
      </c>
      <c r="G3514" s="119" t="str">
        <f t="shared" si="400"/>
        <v>荆紫关镇冯营村</v>
      </c>
      <c r="H3514" s="119" t="s">
        <v>1049</v>
      </c>
      <c r="I3514" s="119">
        <v>1</v>
      </c>
      <c r="J3514" s="119">
        <v>1</v>
      </c>
      <c r="K3514" s="126">
        <v>0</v>
      </c>
      <c r="L3514" s="126">
        <v>0</v>
      </c>
      <c r="M3514" s="126">
        <f t="shared" si="394"/>
        <v>75</v>
      </c>
      <c r="N3514" s="126">
        <f t="shared" si="395"/>
        <v>0</v>
      </c>
      <c r="O3514" s="126">
        <f t="shared" si="396"/>
        <v>0</v>
      </c>
      <c r="P3514" s="124">
        <f t="shared" si="397"/>
        <v>75</v>
      </c>
      <c r="Q3514" s="124">
        <f t="shared" si="398"/>
        <v>598</v>
      </c>
      <c r="R3514" s="124">
        <f t="shared" si="399"/>
        <v>673</v>
      </c>
      <c r="S3514" s="124" t="str">
        <f>VLOOKUP(D3514,[2]Sheet1!$F$1:$J$65536,5,0)</f>
        <v>6217975130011070141</v>
      </c>
      <c r="T3514" s="124" t="str">
        <f>VLOOKUP(D3514,[1]Sheet1!$F$1:$H$65536,3,0)</f>
        <v>郭有夫</v>
      </c>
      <c r="U3514" s="124"/>
      <c r="V3514" s="124"/>
      <c r="W3514" s="124"/>
      <c r="X3514" s="124"/>
    </row>
    <row r="3515" s="113" customFormat="1" hidden="1" customHeight="1" spans="1:24">
      <c r="A3515" s="9">
        <v>3514</v>
      </c>
      <c r="B3515" s="121">
        <v>44652</v>
      </c>
      <c r="C3515" s="9" t="s">
        <v>3534</v>
      </c>
      <c r="D3515" s="9" t="s">
        <v>8041</v>
      </c>
      <c r="E3515" s="9" t="s">
        <v>326</v>
      </c>
      <c r="F3515" s="9" t="s">
        <v>449</v>
      </c>
      <c r="G3515" s="9" t="str">
        <f t="shared" si="400"/>
        <v>金河镇蒿坪村</v>
      </c>
      <c r="H3515" s="9" t="s">
        <v>450</v>
      </c>
      <c r="I3515" s="9">
        <v>1</v>
      </c>
      <c r="J3515" s="9">
        <v>1</v>
      </c>
      <c r="K3515" s="9">
        <v>0</v>
      </c>
      <c r="L3515" s="9">
        <v>0</v>
      </c>
      <c r="M3515" s="9">
        <f t="shared" si="394"/>
        <v>75</v>
      </c>
      <c r="N3515" s="9">
        <f t="shared" si="395"/>
        <v>0</v>
      </c>
      <c r="O3515" s="9">
        <f t="shared" si="396"/>
        <v>0</v>
      </c>
      <c r="P3515" s="125">
        <f t="shared" si="397"/>
        <v>75</v>
      </c>
      <c r="Q3515" s="127">
        <f t="shared" si="398"/>
        <v>598</v>
      </c>
      <c r="R3515" s="128">
        <f t="shared" si="399"/>
        <v>673</v>
      </c>
      <c r="S3515" s="4" t="str">
        <f>VLOOKUP(D3515,[2]Sheet1!$F$1:$J$65536,5,0)</f>
        <v>623059486701090870</v>
      </c>
      <c r="T3515" s="4" t="str">
        <f>VLOOKUP(D3515,[1]Sheet1!$F$1:$H$65536,3,0)</f>
        <v>李国胜</v>
      </c>
      <c r="U3515" s="4"/>
      <c r="V3515" s="4"/>
      <c r="W3515" s="4"/>
      <c r="X3515" s="4"/>
    </row>
    <row r="3516" s="113" customFormat="1" hidden="1" customHeight="1" spans="1:24">
      <c r="A3516" s="9">
        <v>3515</v>
      </c>
      <c r="B3516" s="96" t="s">
        <v>8042</v>
      </c>
      <c r="C3516" s="9" t="s">
        <v>8043</v>
      </c>
      <c r="D3516" s="9" t="s">
        <v>8044</v>
      </c>
      <c r="E3516" s="9" t="s">
        <v>6203</v>
      </c>
      <c r="F3516" s="9" t="s">
        <v>2114</v>
      </c>
      <c r="G3516" s="9" t="str">
        <f t="shared" si="400"/>
        <v>厚坡镇王沟村</v>
      </c>
      <c r="H3516" s="9" t="s">
        <v>6271</v>
      </c>
      <c r="I3516" s="9">
        <v>1</v>
      </c>
      <c r="J3516" s="9">
        <v>1</v>
      </c>
      <c r="K3516" s="9">
        <v>0</v>
      </c>
      <c r="L3516" s="9">
        <v>0</v>
      </c>
      <c r="M3516" s="9">
        <f t="shared" si="394"/>
        <v>75</v>
      </c>
      <c r="N3516" s="9">
        <f t="shared" si="395"/>
        <v>0</v>
      </c>
      <c r="O3516" s="9">
        <f t="shared" si="396"/>
        <v>0</v>
      </c>
      <c r="P3516" s="125">
        <f t="shared" si="397"/>
        <v>75</v>
      </c>
      <c r="Q3516" s="127">
        <f t="shared" si="398"/>
        <v>598</v>
      </c>
      <c r="R3516" s="128">
        <f t="shared" si="399"/>
        <v>673</v>
      </c>
      <c r="S3516" s="4" t="str">
        <f>VLOOKUP(D3516,[2]Sheet1!$F$1:$J$65536,5,0)</f>
        <v>623059486701583825</v>
      </c>
      <c r="T3516" s="4" t="str">
        <f>VLOOKUP(D3516,[1]Sheet1!$F$1:$H$65536,3,0)</f>
        <v>沈永良</v>
      </c>
      <c r="U3516" s="4"/>
      <c r="V3516" s="4"/>
      <c r="W3516" s="4"/>
      <c r="X3516" s="4"/>
    </row>
    <row r="3517" s="113" customFormat="1" hidden="1" customHeight="1" spans="1:24">
      <c r="A3517" s="9">
        <v>3516</v>
      </c>
      <c r="B3517" s="96" t="s">
        <v>8042</v>
      </c>
      <c r="C3517" s="9" t="s">
        <v>8045</v>
      </c>
      <c r="D3517" s="9" t="s">
        <v>8046</v>
      </c>
      <c r="E3517" s="9" t="s">
        <v>6203</v>
      </c>
      <c r="F3517" s="9" t="s">
        <v>6359</v>
      </c>
      <c r="G3517" s="9" t="str">
        <f t="shared" si="400"/>
        <v>厚坡镇小王营村</v>
      </c>
      <c r="H3517" s="9" t="s">
        <v>6263</v>
      </c>
      <c r="I3517" s="9">
        <v>1</v>
      </c>
      <c r="J3517" s="9">
        <v>1</v>
      </c>
      <c r="K3517" s="9">
        <v>0</v>
      </c>
      <c r="L3517" s="9">
        <v>0</v>
      </c>
      <c r="M3517" s="9">
        <f t="shared" si="394"/>
        <v>75</v>
      </c>
      <c r="N3517" s="9">
        <f t="shared" si="395"/>
        <v>0</v>
      </c>
      <c r="O3517" s="9">
        <f t="shared" si="396"/>
        <v>0</v>
      </c>
      <c r="P3517" s="125">
        <f t="shared" si="397"/>
        <v>75</v>
      </c>
      <c r="Q3517" s="127">
        <f t="shared" si="398"/>
        <v>598</v>
      </c>
      <c r="R3517" s="128">
        <f t="shared" si="399"/>
        <v>673</v>
      </c>
      <c r="S3517" s="4" t="str">
        <f>VLOOKUP(D3517,[2]Sheet1!$F$1:$J$65536,5,0)</f>
        <v>6228230975961056963</v>
      </c>
      <c r="T3517" s="4" t="str">
        <f>VLOOKUP(D3517,[1]Sheet1!$F$1:$H$65536,3,0)</f>
        <v>王振勇</v>
      </c>
      <c r="U3517" s="4"/>
      <c r="V3517" s="4"/>
      <c r="W3517" s="4"/>
      <c r="X3517" s="4"/>
    </row>
    <row r="3518" s="113" customFormat="1" hidden="1" customHeight="1" spans="1:24">
      <c r="A3518" s="9">
        <v>3517</v>
      </c>
      <c r="B3518" s="96" t="s">
        <v>8042</v>
      </c>
      <c r="C3518" s="9" t="s">
        <v>8047</v>
      </c>
      <c r="D3518" s="9" t="s">
        <v>8048</v>
      </c>
      <c r="E3518" s="9" t="s">
        <v>6203</v>
      </c>
      <c r="F3518" s="9" t="s">
        <v>6230</v>
      </c>
      <c r="G3518" s="9" t="str">
        <f t="shared" si="400"/>
        <v>厚坡镇李华庄村</v>
      </c>
      <c r="H3518" s="9" t="s">
        <v>6231</v>
      </c>
      <c r="I3518" s="9">
        <v>1</v>
      </c>
      <c r="J3518" s="9">
        <v>1</v>
      </c>
      <c r="K3518" s="9">
        <v>0</v>
      </c>
      <c r="L3518" s="9">
        <v>0</v>
      </c>
      <c r="M3518" s="9">
        <f t="shared" si="394"/>
        <v>75</v>
      </c>
      <c r="N3518" s="9">
        <f t="shared" si="395"/>
        <v>0</v>
      </c>
      <c r="O3518" s="9">
        <f t="shared" si="396"/>
        <v>0</v>
      </c>
      <c r="P3518" s="125">
        <f t="shared" si="397"/>
        <v>75</v>
      </c>
      <c r="Q3518" s="127">
        <f t="shared" si="398"/>
        <v>598</v>
      </c>
      <c r="R3518" s="128">
        <f t="shared" si="399"/>
        <v>673</v>
      </c>
      <c r="S3518" s="4" t="str">
        <f>VLOOKUP(D3518,[2]Sheet1!$F$1:$J$65536,5,0)</f>
        <v>6228230976041465364</v>
      </c>
      <c r="T3518" s="4" t="str">
        <f>VLOOKUP(D3518,[1]Sheet1!$F$1:$H$65536,3,0)</f>
        <v>陈配</v>
      </c>
      <c r="U3518" s="4"/>
      <c r="V3518" s="4"/>
      <c r="W3518" s="4"/>
      <c r="X3518" s="4"/>
    </row>
    <row r="3519" s="113" customFormat="1" hidden="1" customHeight="1" spans="1:24">
      <c r="A3519" s="9">
        <v>3518</v>
      </c>
      <c r="B3519" s="96" t="s">
        <v>8042</v>
      </c>
      <c r="C3519" s="9" t="s">
        <v>8049</v>
      </c>
      <c r="D3519" s="9" t="s">
        <v>8050</v>
      </c>
      <c r="E3519" s="9" t="s">
        <v>6203</v>
      </c>
      <c r="F3519" s="9" t="s">
        <v>6267</v>
      </c>
      <c r="G3519" s="9" t="str">
        <f t="shared" si="400"/>
        <v>厚坡镇后街村</v>
      </c>
      <c r="H3519" s="9" t="s">
        <v>6268</v>
      </c>
      <c r="I3519" s="9">
        <v>1</v>
      </c>
      <c r="J3519" s="9">
        <v>1</v>
      </c>
      <c r="K3519" s="9">
        <v>0</v>
      </c>
      <c r="L3519" s="9">
        <v>0</v>
      </c>
      <c r="M3519" s="9">
        <f t="shared" si="394"/>
        <v>75</v>
      </c>
      <c r="N3519" s="9">
        <f t="shared" si="395"/>
        <v>0</v>
      </c>
      <c r="O3519" s="9">
        <f t="shared" si="396"/>
        <v>0</v>
      </c>
      <c r="P3519" s="125">
        <f t="shared" si="397"/>
        <v>75</v>
      </c>
      <c r="Q3519" s="127">
        <f t="shared" si="398"/>
        <v>598</v>
      </c>
      <c r="R3519" s="128">
        <f t="shared" si="399"/>
        <v>673</v>
      </c>
      <c r="S3519" s="4" t="str">
        <f>VLOOKUP(D3519,[2]Sheet1!$F$1:$J$65536,5,0)</f>
        <v>623059486701992224</v>
      </c>
      <c r="T3519" s="4" t="str">
        <f>VLOOKUP(D3519,[1]Sheet1!$F$1:$H$65536,3,0)</f>
        <v>李居仁</v>
      </c>
      <c r="U3519" s="4"/>
      <c r="V3519" s="4"/>
      <c r="W3519" s="4"/>
      <c r="X3519" s="4"/>
    </row>
    <row r="3520" s="113" customFormat="1" hidden="1" customHeight="1" spans="1:24">
      <c r="A3520" s="9">
        <v>3519</v>
      </c>
      <c r="B3520" s="96" t="s">
        <v>66</v>
      </c>
      <c r="C3520" s="9" t="s">
        <v>8051</v>
      </c>
      <c r="D3520" s="9" t="s">
        <v>8052</v>
      </c>
      <c r="E3520" s="9" t="s">
        <v>78</v>
      </c>
      <c r="F3520" s="9" t="s">
        <v>2114</v>
      </c>
      <c r="G3520" s="9" t="str">
        <f t="shared" si="400"/>
        <v>老城镇王沟村</v>
      </c>
      <c r="H3520" s="9" t="s">
        <v>2115</v>
      </c>
      <c r="I3520" s="9">
        <v>1</v>
      </c>
      <c r="J3520" s="9">
        <v>1</v>
      </c>
      <c r="K3520" s="9">
        <v>0</v>
      </c>
      <c r="L3520" s="9">
        <v>0</v>
      </c>
      <c r="M3520" s="9">
        <f t="shared" si="394"/>
        <v>75</v>
      </c>
      <c r="N3520" s="9">
        <f t="shared" si="395"/>
        <v>0</v>
      </c>
      <c r="O3520" s="9">
        <f t="shared" si="396"/>
        <v>0</v>
      </c>
      <c r="P3520" s="125">
        <f t="shared" si="397"/>
        <v>75</v>
      </c>
      <c r="Q3520" s="127">
        <f t="shared" si="398"/>
        <v>598</v>
      </c>
      <c r="R3520" s="128">
        <f t="shared" si="399"/>
        <v>673</v>
      </c>
      <c r="S3520" s="4" t="str">
        <f>VLOOKUP(D3520,[2]Sheet1!$F$1:$J$65536,5,0)</f>
        <v>6217975130011429768</v>
      </c>
      <c r="T3520" s="4" t="str">
        <f>VLOOKUP(D3520,[1]Sheet1!$F$1:$H$65536,3,0)</f>
        <v>王合栓</v>
      </c>
      <c r="U3520" s="4"/>
      <c r="V3520" s="4"/>
      <c r="W3520" s="4"/>
      <c r="X3520" s="4"/>
    </row>
    <row r="3521" s="113" customFormat="1" hidden="1" customHeight="1" spans="1:24">
      <c r="A3521" s="9">
        <v>3520</v>
      </c>
      <c r="B3521" s="96" t="s">
        <v>8042</v>
      </c>
      <c r="C3521" s="9" t="s">
        <v>8053</v>
      </c>
      <c r="D3521" s="9" t="s">
        <v>8054</v>
      </c>
      <c r="E3521" s="9" t="s">
        <v>78</v>
      </c>
      <c r="F3521" s="9" t="s">
        <v>2003</v>
      </c>
      <c r="G3521" s="9" t="str">
        <f t="shared" si="400"/>
        <v>老城镇石家沟村</v>
      </c>
      <c r="H3521" s="9" t="s">
        <v>2004</v>
      </c>
      <c r="I3521" s="9">
        <v>1</v>
      </c>
      <c r="J3521" s="9">
        <v>0</v>
      </c>
      <c r="K3521" s="9">
        <v>1</v>
      </c>
      <c r="L3521" s="9">
        <v>0</v>
      </c>
      <c r="M3521" s="9">
        <f t="shared" si="394"/>
        <v>0</v>
      </c>
      <c r="N3521" s="9">
        <f t="shared" si="395"/>
        <v>300</v>
      </c>
      <c r="O3521" s="9">
        <f t="shared" si="396"/>
        <v>0</v>
      </c>
      <c r="P3521" s="125">
        <f t="shared" si="397"/>
        <v>300</v>
      </c>
      <c r="Q3521" s="127">
        <f t="shared" si="398"/>
        <v>598</v>
      </c>
      <c r="R3521" s="128">
        <f t="shared" si="399"/>
        <v>898</v>
      </c>
      <c r="S3521" s="4" t="str">
        <f>VLOOKUP(D3521,[2]Sheet1!$F$1:$J$65536,5,0)</f>
        <v>6217975130015889348</v>
      </c>
      <c r="T3521" s="4" t="str">
        <f>VLOOKUP(D3521,[1]Sheet1!$F$1:$H$65536,3,0)</f>
        <v>石建拴</v>
      </c>
      <c r="U3521" s="4"/>
      <c r="V3521" s="4"/>
      <c r="W3521" s="4"/>
      <c r="X3521" s="4"/>
    </row>
    <row r="3522" s="113" customFormat="1" hidden="1" customHeight="1" spans="1:24">
      <c r="A3522" s="9">
        <v>3521</v>
      </c>
      <c r="B3522" s="96" t="s">
        <v>8042</v>
      </c>
      <c r="C3522" s="9" t="s">
        <v>8055</v>
      </c>
      <c r="D3522" s="9" t="s">
        <v>8056</v>
      </c>
      <c r="E3522" s="9" t="s">
        <v>78</v>
      </c>
      <c r="F3522" s="9" t="s">
        <v>1999</v>
      </c>
      <c r="G3522" s="9" t="str">
        <f t="shared" si="400"/>
        <v>老城镇塚子坪村</v>
      </c>
      <c r="H3522" s="9">
        <v>4113260715</v>
      </c>
      <c r="I3522" s="9">
        <v>1</v>
      </c>
      <c r="J3522" s="9">
        <v>1</v>
      </c>
      <c r="K3522" s="9">
        <v>0</v>
      </c>
      <c r="L3522" s="9">
        <v>0</v>
      </c>
      <c r="M3522" s="9">
        <f t="shared" si="394"/>
        <v>75</v>
      </c>
      <c r="N3522" s="9">
        <f t="shared" si="395"/>
        <v>0</v>
      </c>
      <c r="O3522" s="9">
        <f t="shared" si="396"/>
        <v>0</v>
      </c>
      <c r="P3522" s="125">
        <f t="shared" si="397"/>
        <v>75</v>
      </c>
      <c r="Q3522" s="127">
        <f t="shared" si="398"/>
        <v>598</v>
      </c>
      <c r="R3522" s="128">
        <f t="shared" si="399"/>
        <v>673</v>
      </c>
      <c r="S3522" s="4" t="str">
        <f>VLOOKUP(D3522,[2]Sheet1!$F$1:$J$65536,5,0)</f>
        <v>6217975130011448123</v>
      </c>
      <c r="T3522" s="4" t="str">
        <f>VLOOKUP(D3522,[1]Sheet1!$F$1:$H$65536,3,0)</f>
        <v>石丰华</v>
      </c>
      <c r="U3522" s="4"/>
      <c r="V3522" s="4"/>
      <c r="W3522" s="4"/>
      <c r="X3522" s="4"/>
    </row>
    <row r="3523" s="113" customFormat="1" hidden="1" customHeight="1" spans="1:24">
      <c r="A3523" s="9">
        <v>3522</v>
      </c>
      <c r="B3523" s="96" t="s">
        <v>8042</v>
      </c>
      <c r="C3523" s="9" t="s">
        <v>8057</v>
      </c>
      <c r="D3523" s="9" t="s">
        <v>8058</v>
      </c>
      <c r="E3523" s="9" t="s">
        <v>126</v>
      </c>
      <c r="F3523" s="9" t="s">
        <v>5372</v>
      </c>
      <c r="G3523" s="9" t="str">
        <f t="shared" si="400"/>
        <v>马蹬镇寇楼村</v>
      </c>
      <c r="H3523" s="9">
        <v>4113261228</v>
      </c>
      <c r="I3523" s="9">
        <v>1</v>
      </c>
      <c r="J3523" s="9">
        <v>1</v>
      </c>
      <c r="K3523" s="9">
        <v>0</v>
      </c>
      <c r="L3523" s="9">
        <v>0</v>
      </c>
      <c r="M3523" s="9">
        <f t="shared" ref="M3523:M3586" si="401">J3523*75</f>
        <v>75</v>
      </c>
      <c r="N3523" s="9">
        <f t="shared" ref="N3523:N3586" si="402">K3523*300</f>
        <v>0</v>
      </c>
      <c r="O3523" s="9">
        <f t="shared" ref="O3523:O3586" si="403">L3523*600</f>
        <v>0</v>
      </c>
      <c r="P3523" s="125">
        <f t="shared" ref="P3523:P3586" si="404">M3523+N3523+O3523</f>
        <v>75</v>
      </c>
      <c r="Q3523" s="127">
        <f t="shared" ref="Q3523:Q3586" si="405">I3523*598</f>
        <v>598</v>
      </c>
      <c r="R3523" s="128">
        <f t="shared" ref="R3523:R3586" si="406">P3523+Q3523</f>
        <v>673</v>
      </c>
      <c r="S3523" s="4" t="str">
        <f>VLOOKUP(D3523,[2]Sheet1!$F$1:$J$65536,5,0)</f>
        <v>623059486700325210</v>
      </c>
      <c r="T3523" s="4" t="str">
        <f>VLOOKUP(D3523,[1]Sheet1!$F$1:$H$65536,3,0)</f>
        <v>寇建锁</v>
      </c>
      <c r="U3523" s="4"/>
      <c r="V3523" s="4"/>
      <c r="W3523" s="4"/>
      <c r="X3523" s="4"/>
    </row>
    <row r="3524" s="113" customFormat="1" hidden="1" customHeight="1" spans="1:24">
      <c r="A3524" s="9">
        <v>3523</v>
      </c>
      <c r="B3524" s="96" t="s">
        <v>8042</v>
      </c>
      <c r="C3524" s="9" t="s">
        <v>8059</v>
      </c>
      <c r="D3524" s="9" t="s">
        <v>8060</v>
      </c>
      <c r="E3524" s="9" t="s">
        <v>126</v>
      </c>
      <c r="F3524" s="9" t="s">
        <v>5372</v>
      </c>
      <c r="G3524" s="9" t="str">
        <f t="shared" si="400"/>
        <v>马蹬镇寇楼村</v>
      </c>
      <c r="H3524" s="9">
        <v>4113261228</v>
      </c>
      <c r="I3524" s="9">
        <v>1</v>
      </c>
      <c r="J3524" s="9">
        <v>1</v>
      </c>
      <c r="K3524" s="9">
        <v>0</v>
      </c>
      <c r="L3524" s="9">
        <v>0</v>
      </c>
      <c r="M3524" s="9">
        <f t="shared" si="401"/>
        <v>75</v>
      </c>
      <c r="N3524" s="9">
        <f t="shared" si="402"/>
        <v>0</v>
      </c>
      <c r="O3524" s="9">
        <f t="shared" si="403"/>
        <v>0</v>
      </c>
      <c r="P3524" s="125">
        <f t="shared" si="404"/>
        <v>75</v>
      </c>
      <c r="Q3524" s="127">
        <f t="shared" si="405"/>
        <v>598</v>
      </c>
      <c r="R3524" s="128">
        <f t="shared" si="406"/>
        <v>673</v>
      </c>
      <c r="S3524" s="4" t="str">
        <f>VLOOKUP(D3524,[2]Sheet1!$F$1:$J$65536,5,0)</f>
        <v>623059486700326135</v>
      </c>
      <c r="T3524" s="4" t="str">
        <f>VLOOKUP(D3524,[1]Sheet1!$F$1:$H$65536,3,0)</f>
        <v>寇明有</v>
      </c>
      <c r="U3524" s="4"/>
      <c r="V3524" s="4"/>
      <c r="W3524" s="4"/>
      <c r="X3524" s="4"/>
    </row>
    <row r="3525" s="113" customFormat="1" hidden="1" customHeight="1" spans="1:24">
      <c r="A3525" s="9">
        <v>3524</v>
      </c>
      <c r="B3525" s="96" t="s">
        <v>8042</v>
      </c>
      <c r="C3525" s="9" t="s">
        <v>8061</v>
      </c>
      <c r="D3525" s="9" t="s">
        <v>8062</v>
      </c>
      <c r="E3525" s="9" t="s">
        <v>126</v>
      </c>
      <c r="F3525" s="9" t="s">
        <v>5378</v>
      </c>
      <c r="G3525" s="9" t="str">
        <f t="shared" si="400"/>
        <v>马蹬镇孙庄村</v>
      </c>
      <c r="H3525" s="9">
        <v>4113261234</v>
      </c>
      <c r="I3525" s="9">
        <v>1</v>
      </c>
      <c r="J3525" s="9">
        <v>1</v>
      </c>
      <c r="K3525" s="9">
        <v>0</v>
      </c>
      <c r="L3525" s="9">
        <v>0</v>
      </c>
      <c r="M3525" s="9">
        <f t="shared" si="401"/>
        <v>75</v>
      </c>
      <c r="N3525" s="9">
        <f t="shared" si="402"/>
        <v>0</v>
      </c>
      <c r="O3525" s="9">
        <f t="shared" si="403"/>
        <v>0</v>
      </c>
      <c r="P3525" s="125">
        <f t="shared" si="404"/>
        <v>75</v>
      </c>
      <c r="Q3525" s="127">
        <f t="shared" si="405"/>
        <v>598</v>
      </c>
      <c r="R3525" s="128">
        <f t="shared" si="406"/>
        <v>673</v>
      </c>
      <c r="S3525" s="4" t="str">
        <f>VLOOKUP(D3525,[2]Sheet1!$F$1:$J$65536,5,0)</f>
        <v>623059486700250707</v>
      </c>
      <c r="T3525" s="4" t="str">
        <f>VLOOKUP(D3525,[1]Sheet1!$F$1:$H$65536,3,0)</f>
        <v>孟虎林</v>
      </c>
      <c r="U3525" s="4"/>
      <c r="V3525" s="4"/>
      <c r="W3525" s="4"/>
      <c r="X3525" s="4"/>
    </row>
    <row r="3526" s="113" customFormat="1" hidden="1" customHeight="1" spans="1:24">
      <c r="A3526" s="9">
        <v>3525</v>
      </c>
      <c r="B3526" s="96" t="s">
        <v>8042</v>
      </c>
      <c r="C3526" s="9" t="s">
        <v>8063</v>
      </c>
      <c r="D3526" s="9" t="s">
        <v>8064</v>
      </c>
      <c r="E3526" s="9" t="s">
        <v>126</v>
      </c>
      <c r="F3526" s="9" t="s">
        <v>5490</v>
      </c>
      <c r="G3526" s="9" t="str">
        <f t="shared" si="400"/>
        <v>马蹬镇东杨营村</v>
      </c>
      <c r="H3526" s="9">
        <v>4113261221</v>
      </c>
      <c r="I3526" s="9">
        <v>1</v>
      </c>
      <c r="J3526" s="9">
        <v>1</v>
      </c>
      <c r="K3526" s="9">
        <v>0</v>
      </c>
      <c r="L3526" s="9">
        <v>0</v>
      </c>
      <c r="M3526" s="9">
        <f t="shared" si="401"/>
        <v>75</v>
      </c>
      <c r="N3526" s="9">
        <f t="shared" si="402"/>
        <v>0</v>
      </c>
      <c r="O3526" s="9">
        <f t="shared" si="403"/>
        <v>0</v>
      </c>
      <c r="P3526" s="125">
        <f t="shared" si="404"/>
        <v>75</v>
      </c>
      <c r="Q3526" s="127">
        <f t="shared" si="405"/>
        <v>598</v>
      </c>
      <c r="R3526" s="128">
        <f t="shared" si="406"/>
        <v>673</v>
      </c>
      <c r="S3526" s="4" t="str">
        <f>VLOOKUP(D3526,[2]Sheet1!$F$1:$J$65536,5,0)</f>
        <v>623059486700393077</v>
      </c>
      <c r="T3526" s="4" t="str">
        <f>VLOOKUP(D3526,[1]Sheet1!$F$1:$H$65536,3,0)</f>
        <v>张新夫</v>
      </c>
      <c r="U3526" s="4"/>
      <c r="V3526" s="4"/>
      <c r="W3526" s="4"/>
      <c r="X3526" s="4"/>
    </row>
    <row r="3527" s="113" customFormat="1" hidden="1" customHeight="1" spans="1:24">
      <c r="A3527" s="9">
        <v>3526</v>
      </c>
      <c r="B3527" s="96" t="s">
        <v>8042</v>
      </c>
      <c r="C3527" s="9" t="s">
        <v>8065</v>
      </c>
      <c r="D3527" s="9" t="s">
        <v>8066</v>
      </c>
      <c r="E3527" s="9" t="s">
        <v>2784</v>
      </c>
      <c r="F3527" s="9" t="s">
        <v>3213</v>
      </c>
      <c r="G3527" s="9" t="str">
        <f t="shared" si="400"/>
        <v>上集镇商圣社区</v>
      </c>
      <c r="H3527" s="9" t="s">
        <v>3214</v>
      </c>
      <c r="I3527" s="9">
        <v>1</v>
      </c>
      <c r="J3527" s="9">
        <v>1</v>
      </c>
      <c r="K3527" s="9">
        <v>0</v>
      </c>
      <c r="L3527" s="9">
        <v>0</v>
      </c>
      <c r="M3527" s="9">
        <f t="shared" si="401"/>
        <v>75</v>
      </c>
      <c r="N3527" s="9">
        <f t="shared" si="402"/>
        <v>0</v>
      </c>
      <c r="O3527" s="9">
        <f t="shared" si="403"/>
        <v>0</v>
      </c>
      <c r="P3527" s="125">
        <f t="shared" si="404"/>
        <v>75</v>
      </c>
      <c r="Q3527" s="127">
        <f t="shared" si="405"/>
        <v>598</v>
      </c>
      <c r="R3527" s="128">
        <f t="shared" si="406"/>
        <v>673</v>
      </c>
      <c r="S3527" s="4" t="str">
        <f>VLOOKUP(D3527,[2]Sheet1!$F$1:$J$65536,5,0)</f>
        <v>623059486702572116</v>
      </c>
      <c r="T3527" s="4" t="str">
        <f>VLOOKUP(D3527,[1]Sheet1!$F$1:$H$65536,3,0)</f>
        <v>罗志强</v>
      </c>
      <c r="U3527" s="4"/>
      <c r="V3527" s="4"/>
      <c r="W3527" s="4"/>
      <c r="X3527" s="4"/>
    </row>
    <row r="3528" s="113" customFormat="1" hidden="1" customHeight="1" spans="1:24">
      <c r="A3528" s="9">
        <v>3527</v>
      </c>
      <c r="B3528" s="96" t="s">
        <v>8042</v>
      </c>
      <c r="C3528" s="9" t="s">
        <v>8067</v>
      </c>
      <c r="D3528" s="9" t="s">
        <v>8068</v>
      </c>
      <c r="E3528" s="9" t="s">
        <v>2784</v>
      </c>
      <c r="F3528" s="9" t="s">
        <v>3213</v>
      </c>
      <c r="G3528" s="9" t="str">
        <f t="shared" si="400"/>
        <v>上集镇商圣社区</v>
      </c>
      <c r="H3528" s="9" t="s">
        <v>3214</v>
      </c>
      <c r="I3528" s="9">
        <v>1</v>
      </c>
      <c r="J3528" s="9">
        <v>1</v>
      </c>
      <c r="K3528" s="9">
        <v>0</v>
      </c>
      <c r="L3528" s="9">
        <v>0</v>
      </c>
      <c r="M3528" s="9">
        <f t="shared" si="401"/>
        <v>75</v>
      </c>
      <c r="N3528" s="9">
        <f t="shared" si="402"/>
        <v>0</v>
      </c>
      <c r="O3528" s="9">
        <f t="shared" si="403"/>
        <v>0</v>
      </c>
      <c r="P3528" s="125">
        <f t="shared" si="404"/>
        <v>75</v>
      </c>
      <c r="Q3528" s="127">
        <f t="shared" si="405"/>
        <v>598</v>
      </c>
      <c r="R3528" s="128">
        <f t="shared" si="406"/>
        <v>673</v>
      </c>
      <c r="S3528" s="4" t="str">
        <f>VLOOKUP(D3528,[2]Sheet1!$F$1:$J$65536,5,0)</f>
        <v>6228230975966518066</v>
      </c>
      <c r="T3528" s="4" t="str">
        <f>VLOOKUP(D3528,[1]Sheet1!$F$1:$H$65536,3,0)</f>
        <v>王二旦</v>
      </c>
      <c r="U3528" s="4"/>
      <c r="V3528" s="4"/>
      <c r="W3528" s="4"/>
      <c r="X3528" s="4"/>
    </row>
    <row r="3529" s="113" customFormat="1" hidden="1" customHeight="1" spans="1:24">
      <c r="A3529" s="9">
        <v>3528</v>
      </c>
      <c r="B3529" s="96" t="s">
        <v>8042</v>
      </c>
      <c r="C3529" s="9" t="s">
        <v>8069</v>
      </c>
      <c r="D3529" s="9" t="s">
        <v>8070</v>
      </c>
      <c r="E3529" s="9" t="s">
        <v>84</v>
      </c>
      <c r="F3529" s="9" t="s">
        <v>91</v>
      </c>
      <c r="G3529" s="9" t="str">
        <f t="shared" si="400"/>
        <v>盛湾镇上王楼村</v>
      </c>
      <c r="H3529" s="9">
        <v>4113261033</v>
      </c>
      <c r="I3529" s="9">
        <v>1</v>
      </c>
      <c r="J3529" s="9">
        <v>0</v>
      </c>
      <c r="K3529" s="9">
        <v>1</v>
      </c>
      <c r="L3529" s="9">
        <v>0</v>
      </c>
      <c r="M3529" s="9">
        <f t="shared" si="401"/>
        <v>0</v>
      </c>
      <c r="N3529" s="9">
        <f t="shared" si="402"/>
        <v>300</v>
      </c>
      <c r="O3529" s="9">
        <f t="shared" si="403"/>
        <v>0</v>
      </c>
      <c r="P3529" s="125">
        <f t="shared" si="404"/>
        <v>300</v>
      </c>
      <c r="Q3529" s="127">
        <f t="shared" si="405"/>
        <v>598</v>
      </c>
      <c r="R3529" s="128">
        <f t="shared" si="406"/>
        <v>898</v>
      </c>
      <c r="S3529" s="4" t="str">
        <f>VLOOKUP(D3529,[2]Sheet1!$F$1:$J$65536,5,0)</f>
        <v>623059486702782657</v>
      </c>
      <c r="T3529" s="4" t="str">
        <f>VLOOKUP(D3529,[1]Sheet1!$F$1:$H$65536,3,0)</f>
        <v>李根生</v>
      </c>
      <c r="U3529" s="4"/>
      <c r="V3529" s="4"/>
      <c r="W3529" s="4"/>
      <c r="X3529" s="4"/>
    </row>
    <row r="3530" s="113" customFormat="1" hidden="1" customHeight="1" spans="1:24">
      <c r="A3530" s="9">
        <v>3529</v>
      </c>
      <c r="B3530" s="96" t="s">
        <v>8042</v>
      </c>
      <c r="C3530" s="9" t="s">
        <v>8071</v>
      </c>
      <c r="D3530" s="9" t="s">
        <v>8072</v>
      </c>
      <c r="E3530" s="9" t="s">
        <v>4231</v>
      </c>
      <c r="F3530" s="9" t="s">
        <v>4332</v>
      </c>
      <c r="G3530" s="9" t="str">
        <f t="shared" si="400"/>
        <v>寺湾镇陈家山村</v>
      </c>
      <c r="H3530" s="9" t="s">
        <v>4343</v>
      </c>
      <c r="I3530" s="9">
        <v>1</v>
      </c>
      <c r="J3530" s="9">
        <v>0</v>
      </c>
      <c r="K3530" s="9">
        <v>1</v>
      </c>
      <c r="L3530" s="9">
        <v>0</v>
      </c>
      <c r="M3530" s="9">
        <f t="shared" si="401"/>
        <v>0</v>
      </c>
      <c r="N3530" s="9">
        <f t="shared" si="402"/>
        <v>300</v>
      </c>
      <c r="O3530" s="9">
        <f t="shared" si="403"/>
        <v>0</v>
      </c>
      <c r="P3530" s="125">
        <f t="shared" si="404"/>
        <v>300</v>
      </c>
      <c r="Q3530" s="127">
        <f t="shared" si="405"/>
        <v>598</v>
      </c>
      <c r="R3530" s="128">
        <f t="shared" si="406"/>
        <v>898</v>
      </c>
      <c r="S3530" s="4" t="str">
        <f>VLOOKUP(D3530,[2]Sheet1!$F$1:$J$65536,5,0)</f>
        <v>623059486700558927</v>
      </c>
      <c r="T3530" s="4" t="str">
        <f>VLOOKUP(D3530,[1]Sheet1!$F$1:$H$65536,3,0)</f>
        <v>赵登全</v>
      </c>
      <c r="U3530" s="4"/>
      <c r="V3530" s="4"/>
      <c r="W3530" s="4"/>
      <c r="X3530" s="4"/>
    </row>
    <row r="3531" s="113" customFormat="1" hidden="1" customHeight="1" spans="1:24">
      <c r="A3531" s="9">
        <v>3530</v>
      </c>
      <c r="B3531" s="96" t="s">
        <v>8042</v>
      </c>
      <c r="C3531" s="9" t="s">
        <v>8073</v>
      </c>
      <c r="D3531" s="9" t="s">
        <v>8074</v>
      </c>
      <c r="E3531" s="9" t="s">
        <v>4231</v>
      </c>
      <c r="F3531" s="9" t="s">
        <v>4449</v>
      </c>
      <c r="G3531" s="9" t="str">
        <f t="shared" si="400"/>
        <v>寺湾镇罗岗村</v>
      </c>
      <c r="H3531" s="9" t="s">
        <v>4343</v>
      </c>
      <c r="I3531" s="9">
        <v>1</v>
      </c>
      <c r="J3531" s="9">
        <v>1</v>
      </c>
      <c r="K3531" s="9">
        <v>0</v>
      </c>
      <c r="L3531" s="9">
        <v>0</v>
      </c>
      <c r="M3531" s="9">
        <f t="shared" si="401"/>
        <v>75</v>
      </c>
      <c r="N3531" s="9">
        <f t="shared" si="402"/>
        <v>0</v>
      </c>
      <c r="O3531" s="9">
        <f t="shared" si="403"/>
        <v>0</v>
      </c>
      <c r="P3531" s="125">
        <f t="shared" si="404"/>
        <v>75</v>
      </c>
      <c r="Q3531" s="127">
        <f t="shared" si="405"/>
        <v>598</v>
      </c>
      <c r="R3531" s="128">
        <f t="shared" si="406"/>
        <v>673</v>
      </c>
      <c r="S3531" s="4" t="str">
        <f>VLOOKUP(D3531,[2]Sheet1!$F$1:$J$65536,5,0)</f>
        <v>623059486702745480</v>
      </c>
      <c r="T3531" s="4" t="str">
        <f>VLOOKUP(D3531,[1]Sheet1!$F$1:$H$65536,3,0)</f>
        <v>辛荣先</v>
      </c>
      <c r="U3531" s="4"/>
      <c r="V3531" s="4"/>
      <c r="W3531" s="4"/>
      <c r="X3531" s="4"/>
    </row>
    <row r="3532" s="113" customFormat="1" hidden="1" customHeight="1" spans="1:24">
      <c r="A3532" s="9">
        <v>3531</v>
      </c>
      <c r="B3532" s="96" t="s">
        <v>8042</v>
      </c>
      <c r="C3532" s="9" t="s">
        <v>8075</v>
      </c>
      <c r="D3532" s="9" t="s">
        <v>8076</v>
      </c>
      <c r="E3532" s="9" t="s">
        <v>146</v>
      </c>
      <c r="F3532" s="9" t="s">
        <v>8077</v>
      </c>
      <c r="G3532" s="9" t="str">
        <f t="shared" si="400"/>
        <v>西簧乡新建沟村</v>
      </c>
      <c r="H3532" s="9" t="s">
        <v>5784</v>
      </c>
      <c r="I3532" s="9">
        <v>1</v>
      </c>
      <c r="J3532" s="9">
        <v>1</v>
      </c>
      <c r="K3532" s="9">
        <v>0</v>
      </c>
      <c r="L3532" s="9">
        <v>0</v>
      </c>
      <c r="M3532" s="9">
        <f t="shared" si="401"/>
        <v>75</v>
      </c>
      <c r="N3532" s="9">
        <f t="shared" si="402"/>
        <v>0</v>
      </c>
      <c r="O3532" s="9">
        <f t="shared" si="403"/>
        <v>0</v>
      </c>
      <c r="P3532" s="125">
        <f t="shared" si="404"/>
        <v>75</v>
      </c>
      <c r="Q3532" s="127">
        <f t="shared" si="405"/>
        <v>598</v>
      </c>
      <c r="R3532" s="128">
        <f t="shared" si="406"/>
        <v>673</v>
      </c>
      <c r="S3532" s="4" t="str">
        <f>VLOOKUP(D3532,[2]Sheet1!$F$1:$J$65536,5,0)</f>
        <v>6217211714004051095</v>
      </c>
      <c r="T3532" s="4" t="str">
        <f>VLOOKUP(D3532,[1]Sheet1!$F$1:$H$65536,3,0)</f>
        <v>曹三才</v>
      </c>
      <c r="U3532" s="4"/>
      <c r="V3532" s="4"/>
      <c r="W3532" s="4"/>
      <c r="X3532" s="4"/>
    </row>
    <row r="3533" s="113" customFormat="1" hidden="1" customHeight="1" spans="1:24">
      <c r="A3533" s="9">
        <v>3532</v>
      </c>
      <c r="B3533" s="96" t="s">
        <v>8042</v>
      </c>
      <c r="C3533" s="9" t="s">
        <v>8078</v>
      </c>
      <c r="D3533" s="9" t="s">
        <v>8079</v>
      </c>
      <c r="E3533" s="9" t="s">
        <v>146</v>
      </c>
      <c r="F3533" s="9" t="s">
        <v>5768</v>
      </c>
      <c r="G3533" s="9" t="str">
        <f t="shared" si="400"/>
        <v>西簧乡张南沟村</v>
      </c>
      <c r="H3533" s="9" t="s">
        <v>5769</v>
      </c>
      <c r="I3533" s="9">
        <v>1</v>
      </c>
      <c r="J3533" s="9">
        <v>1</v>
      </c>
      <c r="K3533" s="9">
        <v>0</v>
      </c>
      <c r="L3533" s="9">
        <v>0</v>
      </c>
      <c r="M3533" s="9">
        <f t="shared" si="401"/>
        <v>75</v>
      </c>
      <c r="N3533" s="9">
        <f t="shared" si="402"/>
        <v>0</v>
      </c>
      <c r="O3533" s="9">
        <f t="shared" si="403"/>
        <v>0</v>
      </c>
      <c r="P3533" s="125">
        <f t="shared" si="404"/>
        <v>75</v>
      </c>
      <c r="Q3533" s="127">
        <f t="shared" si="405"/>
        <v>598</v>
      </c>
      <c r="R3533" s="128">
        <f t="shared" si="406"/>
        <v>673</v>
      </c>
      <c r="S3533" s="4" t="str">
        <f>VLOOKUP(D3533,[2]Sheet1!$F$1:$J$65536,5,0)</f>
        <v>623059486701126971</v>
      </c>
      <c r="T3533" s="4" t="str">
        <f>VLOOKUP(D3533,[1]Sheet1!$F$1:$H$65536,3,0)</f>
        <v>白生文</v>
      </c>
      <c r="U3533" s="4"/>
      <c r="V3533" s="4"/>
      <c r="W3533" s="4"/>
      <c r="X3533" s="4"/>
    </row>
    <row r="3534" s="113" customFormat="1" hidden="1" customHeight="1" spans="1:24">
      <c r="A3534" s="9">
        <v>3533</v>
      </c>
      <c r="B3534" s="96" t="s">
        <v>8042</v>
      </c>
      <c r="C3534" s="9" t="s">
        <v>8080</v>
      </c>
      <c r="D3534" s="9" t="s">
        <v>8081</v>
      </c>
      <c r="E3534" s="9" t="s">
        <v>146</v>
      </c>
      <c r="F3534" s="9" t="s">
        <v>5764</v>
      </c>
      <c r="G3534" s="9" t="str">
        <f t="shared" ref="G3534:G3550" si="407">E3534&amp;F3534</f>
        <v>西簧乡李湾村</v>
      </c>
      <c r="H3534" s="9" t="s">
        <v>148</v>
      </c>
      <c r="I3534" s="9">
        <v>1</v>
      </c>
      <c r="J3534" s="9">
        <v>1</v>
      </c>
      <c r="K3534" s="9">
        <v>0</v>
      </c>
      <c r="L3534" s="9">
        <v>0</v>
      </c>
      <c r="M3534" s="9">
        <f t="shared" si="401"/>
        <v>75</v>
      </c>
      <c r="N3534" s="9">
        <f t="shared" si="402"/>
        <v>0</v>
      </c>
      <c r="O3534" s="9">
        <f t="shared" si="403"/>
        <v>0</v>
      </c>
      <c r="P3534" s="125">
        <f t="shared" si="404"/>
        <v>75</v>
      </c>
      <c r="Q3534" s="127">
        <f t="shared" si="405"/>
        <v>598</v>
      </c>
      <c r="R3534" s="128">
        <f t="shared" si="406"/>
        <v>673</v>
      </c>
      <c r="S3534" s="4" t="str">
        <f>VLOOKUP(D3534,[2]Sheet1!$F$1:$J$65536,5,0)</f>
        <v>623059486702843038</v>
      </c>
      <c r="T3534" s="4" t="str">
        <f>VLOOKUP(D3534,[1]Sheet1!$F$1:$H$65536,3,0)</f>
        <v>腊泽芳</v>
      </c>
      <c r="U3534" s="4"/>
      <c r="V3534" s="4"/>
      <c r="W3534" s="4"/>
      <c r="X3534" s="4"/>
    </row>
    <row r="3535" s="113" customFormat="1" hidden="1" customHeight="1" spans="1:24">
      <c r="A3535" s="9">
        <v>3534</v>
      </c>
      <c r="B3535" s="96" t="s">
        <v>41</v>
      </c>
      <c r="C3535" s="9" t="s">
        <v>8082</v>
      </c>
      <c r="D3535" s="9" t="s">
        <v>8083</v>
      </c>
      <c r="E3535" s="9" t="s">
        <v>34</v>
      </c>
      <c r="F3535" s="9" t="s">
        <v>5139</v>
      </c>
      <c r="G3535" s="9" t="str">
        <f t="shared" si="407"/>
        <v>香花镇三碑岗村</v>
      </c>
      <c r="H3535" s="9" t="s">
        <v>5140</v>
      </c>
      <c r="I3535" s="9">
        <v>1</v>
      </c>
      <c r="J3535" s="9">
        <v>0</v>
      </c>
      <c r="K3535" s="9">
        <v>1</v>
      </c>
      <c r="L3535" s="9">
        <v>0</v>
      </c>
      <c r="M3535" s="9">
        <f t="shared" si="401"/>
        <v>0</v>
      </c>
      <c r="N3535" s="9">
        <f t="shared" si="402"/>
        <v>300</v>
      </c>
      <c r="O3535" s="9">
        <f t="shared" si="403"/>
        <v>0</v>
      </c>
      <c r="P3535" s="125">
        <f t="shared" si="404"/>
        <v>300</v>
      </c>
      <c r="Q3535" s="127">
        <f t="shared" si="405"/>
        <v>598</v>
      </c>
      <c r="R3535" s="128">
        <f t="shared" si="406"/>
        <v>898</v>
      </c>
      <c r="S3535" s="4" t="str">
        <f>VLOOKUP(D3535,[2]Sheet1!$F$1:$J$65536,5,0)</f>
        <v>623059486702235854</v>
      </c>
      <c r="T3535" s="4" t="str">
        <f>VLOOKUP(D3535,[1]Sheet1!$F$1:$H$65536,3,0)</f>
        <v>黑道双</v>
      </c>
      <c r="U3535" s="4"/>
      <c r="V3535" s="4"/>
      <c r="W3535" s="4"/>
      <c r="X3535" s="4"/>
    </row>
    <row r="3536" s="113" customFormat="1" hidden="1" customHeight="1" spans="1:24">
      <c r="A3536" s="9">
        <v>3535</v>
      </c>
      <c r="B3536" s="96" t="s">
        <v>8084</v>
      </c>
      <c r="C3536" s="9" t="s">
        <v>8085</v>
      </c>
      <c r="D3536" s="9" t="s">
        <v>8086</v>
      </c>
      <c r="E3536" s="9" t="s">
        <v>7145</v>
      </c>
      <c r="F3536" s="9" t="s">
        <v>7201</v>
      </c>
      <c r="G3536" s="9" t="str">
        <f t="shared" si="407"/>
        <v>大石桥乡横沟村</v>
      </c>
      <c r="H3536" s="9">
        <v>4113260822</v>
      </c>
      <c r="I3536" s="9">
        <v>1</v>
      </c>
      <c r="J3536" s="9">
        <v>1</v>
      </c>
      <c r="K3536" s="9">
        <v>0</v>
      </c>
      <c r="L3536" s="9">
        <v>0</v>
      </c>
      <c r="M3536" s="9">
        <f t="shared" si="401"/>
        <v>75</v>
      </c>
      <c r="N3536" s="9">
        <f t="shared" si="402"/>
        <v>0</v>
      </c>
      <c r="O3536" s="9">
        <f t="shared" si="403"/>
        <v>0</v>
      </c>
      <c r="P3536" s="125">
        <f t="shared" si="404"/>
        <v>75</v>
      </c>
      <c r="Q3536" s="127">
        <f t="shared" si="405"/>
        <v>598</v>
      </c>
      <c r="R3536" s="128">
        <f t="shared" si="406"/>
        <v>673</v>
      </c>
      <c r="S3536" s="4" t="str">
        <f>VLOOKUP(D3536,[2]Sheet1!$F$1:$J$65536,5,0)</f>
        <v>623059486702803651</v>
      </c>
      <c r="T3536" s="4" t="str">
        <f>VLOOKUP(D3536,[1]Sheet1!$F$1:$H$65536,3,0)</f>
        <v>赵国奇</v>
      </c>
      <c r="U3536" s="4"/>
      <c r="V3536" s="4"/>
      <c r="W3536" s="4"/>
      <c r="X3536" s="4"/>
    </row>
    <row r="3537" s="113" customFormat="1" hidden="1" customHeight="1" spans="1:24">
      <c r="A3537" s="9">
        <v>3536</v>
      </c>
      <c r="B3537" s="96" t="s">
        <v>8084</v>
      </c>
      <c r="C3537" s="9" t="s">
        <v>8087</v>
      </c>
      <c r="D3537" s="9" t="s">
        <v>8088</v>
      </c>
      <c r="E3537" s="9" t="s">
        <v>146</v>
      </c>
      <c r="F3537" s="9" t="s">
        <v>5819</v>
      </c>
      <c r="G3537" s="9" t="str">
        <f t="shared" si="407"/>
        <v>西簧乡七棵树村</v>
      </c>
      <c r="H3537" s="9" t="s">
        <v>5820</v>
      </c>
      <c r="I3537" s="9">
        <v>1</v>
      </c>
      <c r="J3537" s="9">
        <v>1</v>
      </c>
      <c r="K3537" s="9">
        <v>0</v>
      </c>
      <c r="L3537" s="9">
        <v>0</v>
      </c>
      <c r="M3537" s="9">
        <f t="shared" si="401"/>
        <v>75</v>
      </c>
      <c r="N3537" s="9">
        <f t="shared" si="402"/>
        <v>0</v>
      </c>
      <c r="O3537" s="9">
        <f t="shared" si="403"/>
        <v>0</v>
      </c>
      <c r="P3537" s="125">
        <f t="shared" si="404"/>
        <v>75</v>
      </c>
      <c r="Q3537" s="127">
        <f t="shared" si="405"/>
        <v>598</v>
      </c>
      <c r="R3537" s="128">
        <f t="shared" si="406"/>
        <v>673</v>
      </c>
      <c r="S3537" s="4" t="str">
        <f>VLOOKUP(D3537,[2]Sheet1!$F$1:$J$65536,5,0)</f>
        <v>623059486701391096</v>
      </c>
      <c r="T3537" s="4" t="str">
        <f>VLOOKUP(D3537,[1]Sheet1!$F$1:$H$65536,3,0)</f>
        <v>毛金三</v>
      </c>
      <c r="U3537" s="4"/>
      <c r="V3537" s="4"/>
      <c r="W3537" s="4"/>
      <c r="X3537" s="4"/>
    </row>
    <row r="3538" s="112" customFormat="1" hidden="1" customHeight="1" spans="1:24">
      <c r="A3538" s="119">
        <v>3537</v>
      </c>
      <c r="B3538" s="120" t="s">
        <v>8084</v>
      </c>
      <c r="C3538" s="119" t="s">
        <v>8089</v>
      </c>
      <c r="D3538" s="119" t="s">
        <v>8090</v>
      </c>
      <c r="E3538" s="119" t="s">
        <v>154</v>
      </c>
      <c r="F3538" s="119" t="s">
        <v>845</v>
      </c>
      <c r="G3538" s="119" t="str">
        <f t="shared" si="407"/>
        <v>荆紫关镇三岔村</v>
      </c>
      <c r="H3538" s="119" t="s">
        <v>846</v>
      </c>
      <c r="I3538" s="119">
        <v>1</v>
      </c>
      <c r="J3538" s="119">
        <v>1</v>
      </c>
      <c r="K3538" s="126">
        <v>0</v>
      </c>
      <c r="L3538" s="126">
        <v>0</v>
      </c>
      <c r="M3538" s="126">
        <f t="shared" si="401"/>
        <v>75</v>
      </c>
      <c r="N3538" s="126">
        <f t="shared" si="402"/>
        <v>0</v>
      </c>
      <c r="O3538" s="126">
        <f t="shared" si="403"/>
        <v>0</v>
      </c>
      <c r="P3538" s="124">
        <f t="shared" si="404"/>
        <v>75</v>
      </c>
      <c r="Q3538" s="124">
        <f t="shared" si="405"/>
        <v>598</v>
      </c>
      <c r="R3538" s="124">
        <f t="shared" si="406"/>
        <v>673</v>
      </c>
      <c r="S3538" s="124" t="str">
        <f>VLOOKUP(D3538,[2]Sheet1!$F$1:$J$65536,5,0)</f>
        <v>623059486701842452</v>
      </c>
      <c r="T3538" s="124" t="str">
        <f>VLOOKUP(D3538,[1]Sheet1!$F$1:$H$65536,3,0)</f>
        <v>崔光奇</v>
      </c>
      <c r="U3538" s="124"/>
      <c r="V3538" s="124"/>
      <c r="W3538" s="124"/>
      <c r="X3538" s="124"/>
    </row>
    <row r="3539" s="113" customFormat="1" hidden="1" customHeight="1" spans="1:24">
      <c r="A3539" s="9">
        <v>3538</v>
      </c>
      <c r="B3539" s="121">
        <v>44013</v>
      </c>
      <c r="C3539" s="9" t="s">
        <v>8091</v>
      </c>
      <c r="D3539" s="9" t="s">
        <v>8092</v>
      </c>
      <c r="E3539" s="9" t="s">
        <v>34</v>
      </c>
      <c r="F3539" s="9" t="s">
        <v>8093</v>
      </c>
      <c r="G3539" s="9" t="str">
        <f t="shared" si="407"/>
        <v>香花镇赵庄村</v>
      </c>
      <c r="H3539" s="9" t="s">
        <v>5170</v>
      </c>
      <c r="I3539" s="9">
        <v>1</v>
      </c>
      <c r="J3539" s="9">
        <v>0</v>
      </c>
      <c r="K3539" s="9">
        <v>0</v>
      </c>
      <c r="L3539" s="9">
        <v>1</v>
      </c>
      <c r="M3539" s="9">
        <f t="shared" si="401"/>
        <v>0</v>
      </c>
      <c r="N3539" s="9">
        <f t="shared" si="402"/>
        <v>0</v>
      </c>
      <c r="O3539" s="9">
        <f t="shared" si="403"/>
        <v>600</v>
      </c>
      <c r="P3539" s="125">
        <f t="shared" si="404"/>
        <v>600</v>
      </c>
      <c r="Q3539" s="127">
        <f t="shared" si="405"/>
        <v>598</v>
      </c>
      <c r="R3539" s="128">
        <f t="shared" si="406"/>
        <v>1198</v>
      </c>
      <c r="S3539" s="4" t="str">
        <f>VLOOKUP(D3539,[2]Sheet1!$F$1:$J$65536,5,0)</f>
        <v>6217975130015894967</v>
      </c>
      <c r="T3539" s="4" t="str">
        <f>VLOOKUP(D3539,[1]Sheet1!$F$1:$H$65536,3,0)</f>
        <v>赵玉堤</v>
      </c>
      <c r="U3539" s="4"/>
      <c r="V3539" s="4"/>
      <c r="W3539" s="4"/>
      <c r="X3539" s="4"/>
    </row>
    <row r="3540" s="113" customFormat="1" hidden="1" customHeight="1" spans="1:24">
      <c r="A3540" s="9">
        <v>3539</v>
      </c>
      <c r="B3540" s="96" t="s">
        <v>8084</v>
      </c>
      <c r="C3540" s="9" t="s">
        <v>8094</v>
      </c>
      <c r="D3540" s="9" t="s">
        <v>8095</v>
      </c>
      <c r="E3540" s="9" t="s">
        <v>51</v>
      </c>
      <c r="F3540" s="9" t="s">
        <v>1547</v>
      </c>
      <c r="G3540" s="9" t="str">
        <f t="shared" si="407"/>
        <v>九重镇薛岗村</v>
      </c>
      <c r="H3540" s="9" t="s">
        <v>1548</v>
      </c>
      <c r="I3540" s="9">
        <v>1</v>
      </c>
      <c r="J3540" s="9">
        <v>0</v>
      </c>
      <c r="K3540" s="9">
        <v>1</v>
      </c>
      <c r="L3540" s="9">
        <v>0</v>
      </c>
      <c r="M3540" s="9">
        <f t="shared" si="401"/>
        <v>0</v>
      </c>
      <c r="N3540" s="9">
        <f t="shared" si="402"/>
        <v>300</v>
      </c>
      <c r="O3540" s="9">
        <f t="shared" si="403"/>
        <v>0</v>
      </c>
      <c r="P3540" s="125">
        <f t="shared" si="404"/>
        <v>300</v>
      </c>
      <c r="Q3540" s="127">
        <f t="shared" si="405"/>
        <v>598</v>
      </c>
      <c r="R3540" s="128">
        <f t="shared" si="406"/>
        <v>898</v>
      </c>
      <c r="S3540" s="4" t="str">
        <f>VLOOKUP(D3540,[2]Sheet1!$F$1:$J$65536,5,0)</f>
        <v>6228230975969486162</v>
      </c>
      <c r="T3540" s="4" t="str">
        <f>VLOOKUP(D3540,[1]Sheet1!$F$1:$H$65536,3,0)</f>
        <v>薛宗芳</v>
      </c>
      <c r="U3540" s="4"/>
      <c r="V3540" s="4"/>
      <c r="W3540" s="4"/>
      <c r="X3540" s="4"/>
    </row>
    <row r="3541" s="113" customFormat="1" hidden="1" customHeight="1" spans="1:24">
      <c r="A3541" s="9">
        <v>3540</v>
      </c>
      <c r="B3541" s="96" t="s">
        <v>8084</v>
      </c>
      <c r="C3541" s="9" t="s">
        <v>8096</v>
      </c>
      <c r="D3541" s="9" t="s">
        <v>8097</v>
      </c>
      <c r="E3541" s="9" t="s">
        <v>51</v>
      </c>
      <c r="F3541" s="9" t="s">
        <v>1403</v>
      </c>
      <c r="G3541" s="9" t="str">
        <f t="shared" si="407"/>
        <v>九重镇张河村</v>
      </c>
      <c r="H3541" s="9" t="s">
        <v>1404</v>
      </c>
      <c r="I3541" s="9">
        <v>1</v>
      </c>
      <c r="J3541" s="9">
        <v>1</v>
      </c>
      <c r="K3541" s="9">
        <v>0</v>
      </c>
      <c r="L3541" s="9">
        <v>0</v>
      </c>
      <c r="M3541" s="9">
        <f t="shared" si="401"/>
        <v>75</v>
      </c>
      <c r="N3541" s="9">
        <f t="shared" si="402"/>
        <v>0</v>
      </c>
      <c r="O3541" s="9">
        <f t="shared" si="403"/>
        <v>0</v>
      </c>
      <c r="P3541" s="125">
        <f t="shared" si="404"/>
        <v>75</v>
      </c>
      <c r="Q3541" s="127">
        <f t="shared" si="405"/>
        <v>598</v>
      </c>
      <c r="R3541" s="128">
        <f t="shared" si="406"/>
        <v>673</v>
      </c>
      <c r="S3541" s="4" t="str">
        <f>VLOOKUP(D3541,[2]Sheet1!$F$1:$J$65536,5,0)</f>
        <v>6228230975969665963</v>
      </c>
      <c r="T3541" s="4" t="str">
        <f>VLOOKUP(D3541,[1]Sheet1!$F$1:$H$65536,3,0)</f>
        <v>王洪才</v>
      </c>
      <c r="U3541" s="4"/>
      <c r="V3541" s="4"/>
      <c r="W3541" s="4"/>
      <c r="X3541" s="4"/>
    </row>
    <row r="3542" s="113" customFormat="1" hidden="1" customHeight="1" spans="1:24">
      <c r="A3542" s="9">
        <v>3541</v>
      </c>
      <c r="B3542" s="96" t="s">
        <v>8084</v>
      </c>
      <c r="C3542" s="9" t="s">
        <v>8098</v>
      </c>
      <c r="D3542" s="9" t="s">
        <v>8099</v>
      </c>
      <c r="E3542" s="9" t="s">
        <v>4729</v>
      </c>
      <c r="F3542" s="9" t="s">
        <v>4756</v>
      </c>
      <c r="G3542" s="9" t="str">
        <f t="shared" si="407"/>
        <v>滔河乡万家岭村</v>
      </c>
      <c r="H3542" s="9" t="s">
        <v>4757</v>
      </c>
      <c r="I3542" s="9">
        <v>1</v>
      </c>
      <c r="J3542" s="9">
        <v>1</v>
      </c>
      <c r="K3542" s="9">
        <v>0</v>
      </c>
      <c r="L3542" s="9">
        <v>0</v>
      </c>
      <c r="M3542" s="9">
        <f t="shared" si="401"/>
        <v>75</v>
      </c>
      <c r="N3542" s="9">
        <f t="shared" si="402"/>
        <v>0</v>
      </c>
      <c r="O3542" s="9">
        <f t="shared" si="403"/>
        <v>0</v>
      </c>
      <c r="P3542" s="125">
        <f t="shared" si="404"/>
        <v>75</v>
      </c>
      <c r="Q3542" s="127">
        <f t="shared" si="405"/>
        <v>598</v>
      </c>
      <c r="R3542" s="128">
        <f t="shared" si="406"/>
        <v>673</v>
      </c>
      <c r="S3542" s="4" t="str">
        <f>VLOOKUP(D3542,[2]Sheet1!$F$1:$J$65536,5,0)</f>
        <v>6217975130009751918</v>
      </c>
      <c r="T3542" s="4" t="str">
        <f>VLOOKUP(D3542,[1]Sheet1!$F$1:$H$65536,3,0)</f>
        <v>杜国林</v>
      </c>
      <c r="U3542" s="4"/>
      <c r="V3542" s="4"/>
      <c r="W3542" s="4"/>
      <c r="X3542" s="4"/>
    </row>
    <row r="3543" s="113" customFormat="1" hidden="1" customHeight="1" spans="1:24">
      <c r="A3543" s="9">
        <v>3542</v>
      </c>
      <c r="B3543" s="96" t="s">
        <v>8084</v>
      </c>
      <c r="C3543" s="9" t="s">
        <v>8100</v>
      </c>
      <c r="D3543" s="9" t="s">
        <v>8101</v>
      </c>
      <c r="E3543" s="9" t="s">
        <v>6203</v>
      </c>
      <c r="F3543" s="9" t="s">
        <v>6334</v>
      </c>
      <c r="G3543" s="9" t="str">
        <f t="shared" si="407"/>
        <v>厚坡镇卢咀村</v>
      </c>
      <c r="H3543" s="9">
        <v>4113261426</v>
      </c>
      <c r="I3543" s="9">
        <v>1</v>
      </c>
      <c r="J3543" s="9">
        <v>1</v>
      </c>
      <c r="K3543" s="9">
        <v>0</v>
      </c>
      <c r="L3543" s="9">
        <v>0</v>
      </c>
      <c r="M3543" s="9">
        <f t="shared" si="401"/>
        <v>75</v>
      </c>
      <c r="N3543" s="9">
        <f t="shared" si="402"/>
        <v>0</v>
      </c>
      <c r="O3543" s="9">
        <f t="shared" si="403"/>
        <v>0</v>
      </c>
      <c r="P3543" s="125">
        <f t="shared" si="404"/>
        <v>75</v>
      </c>
      <c r="Q3543" s="127">
        <f t="shared" si="405"/>
        <v>598</v>
      </c>
      <c r="R3543" s="128">
        <f t="shared" si="406"/>
        <v>673</v>
      </c>
      <c r="S3543" s="4" t="str">
        <f>VLOOKUP(D3543,[2]Sheet1!$F$1:$J$65536,5,0)</f>
        <v>6228230979002147179</v>
      </c>
      <c r="T3543" s="4" t="str">
        <f>VLOOKUP(D3543,[1]Sheet1!$F$1:$H$65536,3,0)</f>
        <v>张洪肖</v>
      </c>
      <c r="U3543" s="4"/>
      <c r="V3543" s="4"/>
      <c r="W3543" s="4"/>
      <c r="X3543" s="4"/>
    </row>
    <row r="3544" s="113" customFormat="1" hidden="1" customHeight="1" spans="1:24">
      <c r="A3544" s="9">
        <v>3543</v>
      </c>
      <c r="B3544" s="96" t="s">
        <v>8084</v>
      </c>
      <c r="C3544" s="9" t="s">
        <v>8102</v>
      </c>
      <c r="D3544" s="155" t="s">
        <v>8103</v>
      </c>
      <c r="E3544" s="9" t="s">
        <v>6203</v>
      </c>
      <c r="F3544" s="9" t="s">
        <v>2114</v>
      </c>
      <c r="G3544" s="9" t="str">
        <f t="shared" si="407"/>
        <v>厚坡镇王沟村</v>
      </c>
      <c r="H3544" s="9" t="s">
        <v>6271</v>
      </c>
      <c r="I3544" s="9">
        <v>1</v>
      </c>
      <c r="J3544" s="9">
        <v>1</v>
      </c>
      <c r="K3544" s="9">
        <v>0</v>
      </c>
      <c r="L3544" s="9">
        <v>0</v>
      </c>
      <c r="M3544" s="9">
        <f t="shared" si="401"/>
        <v>75</v>
      </c>
      <c r="N3544" s="9">
        <f t="shared" si="402"/>
        <v>0</v>
      </c>
      <c r="O3544" s="9">
        <f t="shared" si="403"/>
        <v>0</v>
      </c>
      <c r="P3544" s="125">
        <f t="shared" si="404"/>
        <v>75</v>
      </c>
      <c r="Q3544" s="127">
        <f t="shared" si="405"/>
        <v>598</v>
      </c>
      <c r="R3544" s="128">
        <f t="shared" si="406"/>
        <v>673</v>
      </c>
      <c r="S3544" s="4" t="str">
        <f>VLOOKUP(D3544,[2]Sheet1!$F$1:$J$65536,5,0)</f>
        <v>623059486701585507</v>
      </c>
      <c r="T3544" s="4" t="str">
        <f>VLOOKUP(D3544,[1]Sheet1!$F$1:$H$65536,3,0)</f>
        <v>肖国生</v>
      </c>
      <c r="U3544" s="4"/>
      <c r="V3544" s="4"/>
      <c r="W3544" s="4"/>
      <c r="X3544" s="4"/>
    </row>
    <row r="3545" s="112" customFormat="1" hidden="1" customHeight="1" spans="1:24">
      <c r="A3545" s="119">
        <v>3544</v>
      </c>
      <c r="B3545" s="120" t="s">
        <v>8084</v>
      </c>
      <c r="C3545" s="119" t="s">
        <v>8104</v>
      </c>
      <c r="D3545" s="119" t="s">
        <v>8105</v>
      </c>
      <c r="E3545" s="119" t="s">
        <v>154</v>
      </c>
      <c r="F3545" s="119" t="s">
        <v>837</v>
      </c>
      <c r="G3545" s="119" t="str">
        <f t="shared" si="407"/>
        <v>荆紫关镇码头村</v>
      </c>
      <c r="H3545" s="119" t="s">
        <v>838</v>
      </c>
      <c r="I3545" s="119">
        <v>1</v>
      </c>
      <c r="J3545" s="119">
        <v>1</v>
      </c>
      <c r="K3545" s="126">
        <v>0</v>
      </c>
      <c r="L3545" s="126">
        <v>0</v>
      </c>
      <c r="M3545" s="126">
        <f t="shared" si="401"/>
        <v>75</v>
      </c>
      <c r="N3545" s="126">
        <f t="shared" si="402"/>
        <v>0</v>
      </c>
      <c r="O3545" s="126">
        <f t="shared" si="403"/>
        <v>0</v>
      </c>
      <c r="P3545" s="124">
        <f t="shared" si="404"/>
        <v>75</v>
      </c>
      <c r="Q3545" s="124">
        <f t="shared" si="405"/>
        <v>598</v>
      </c>
      <c r="R3545" s="124">
        <f t="shared" si="406"/>
        <v>673</v>
      </c>
      <c r="S3545" s="124" t="str">
        <f>VLOOKUP(D3545,[2]Sheet1!$F$1:$J$65536,5,0)</f>
        <v>6217975130011252806</v>
      </c>
      <c r="T3545" s="124" t="str">
        <f>VLOOKUP(D3545,[1]Sheet1!$F$1:$H$65536,3,0)</f>
        <v>陈灵珍</v>
      </c>
      <c r="U3545" s="124"/>
      <c r="V3545" s="124"/>
      <c r="W3545" s="124"/>
      <c r="X3545" s="124"/>
    </row>
    <row r="3546" s="113" customFormat="1" hidden="1" customHeight="1" spans="1:24">
      <c r="A3546" s="9">
        <v>3545</v>
      </c>
      <c r="B3546" s="96" t="s">
        <v>8084</v>
      </c>
      <c r="C3546" s="9" t="s">
        <v>8106</v>
      </c>
      <c r="D3546" s="9" t="s">
        <v>8107</v>
      </c>
      <c r="E3546" s="9" t="s">
        <v>126</v>
      </c>
      <c r="F3546" s="9" t="s">
        <v>140</v>
      </c>
      <c r="G3546" s="9" t="str">
        <f t="shared" si="407"/>
        <v>马蹬镇张竹园村</v>
      </c>
      <c r="H3546" s="9">
        <v>4113261219</v>
      </c>
      <c r="I3546" s="9">
        <v>1</v>
      </c>
      <c r="J3546" s="9">
        <v>1</v>
      </c>
      <c r="K3546" s="9">
        <v>0</v>
      </c>
      <c r="L3546" s="9">
        <v>0</v>
      </c>
      <c r="M3546" s="9">
        <f t="shared" si="401"/>
        <v>75</v>
      </c>
      <c r="N3546" s="9">
        <f t="shared" si="402"/>
        <v>0</v>
      </c>
      <c r="O3546" s="9">
        <f t="shared" si="403"/>
        <v>0</v>
      </c>
      <c r="P3546" s="125">
        <f t="shared" si="404"/>
        <v>75</v>
      </c>
      <c r="Q3546" s="127">
        <f t="shared" si="405"/>
        <v>598</v>
      </c>
      <c r="R3546" s="128">
        <f t="shared" si="406"/>
        <v>673</v>
      </c>
      <c r="S3546" s="4" t="str">
        <f>VLOOKUP(D3546,[2]Sheet1!$F$1:$J$65536,5,0)</f>
        <v>623059486700351919</v>
      </c>
      <c r="T3546" s="4" t="str">
        <f>VLOOKUP(D3546,[1]Sheet1!$F$1:$H$65536,3,0)</f>
        <v>周恩甫</v>
      </c>
      <c r="U3546" s="4"/>
      <c r="V3546" s="4"/>
      <c r="W3546" s="4"/>
      <c r="X3546" s="4"/>
    </row>
    <row r="3547" s="113" customFormat="1" hidden="1" customHeight="1" spans="1:24">
      <c r="A3547" s="9">
        <v>3546</v>
      </c>
      <c r="B3547" s="96" t="s">
        <v>8084</v>
      </c>
      <c r="C3547" s="9" t="s">
        <v>8108</v>
      </c>
      <c r="D3547" s="9" t="s">
        <v>8109</v>
      </c>
      <c r="E3547" s="9" t="s">
        <v>146</v>
      </c>
      <c r="F3547" s="9" t="s">
        <v>5801</v>
      </c>
      <c r="G3547" s="9" t="str">
        <f t="shared" si="407"/>
        <v>西簧乡落阳村</v>
      </c>
      <c r="H3547" s="9" t="s">
        <v>5802</v>
      </c>
      <c r="I3547" s="9">
        <v>1</v>
      </c>
      <c r="J3547" s="9">
        <v>1</v>
      </c>
      <c r="K3547" s="9">
        <v>0</v>
      </c>
      <c r="L3547" s="9">
        <v>0</v>
      </c>
      <c r="M3547" s="9">
        <f t="shared" si="401"/>
        <v>75</v>
      </c>
      <c r="N3547" s="9">
        <f t="shared" si="402"/>
        <v>0</v>
      </c>
      <c r="O3547" s="9">
        <f t="shared" si="403"/>
        <v>0</v>
      </c>
      <c r="P3547" s="125">
        <f t="shared" si="404"/>
        <v>75</v>
      </c>
      <c r="Q3547" s="127">
        <f t="shared" si="405"/>
        <v>598</v>
      </c>
      <c r="R3547" s="128">
        <f t="shared" si="406"/>
        <v>673</v>
      </c>
      <c r="S3547" s="4" t="str">
        <f>VLOOKUP(D3547,[2]Sheet1!$F$1:$J$65536,5,0)</f>
        <v>623059486700915598</v>
      </c>
      <c r="T3547" s="4" t="str">
        <f>VLOOKUP(D3547,[1]Sheet1!$F$1:$H$65536,3,0)</f>
        <v>赵兴元</v>
      </c>
      <c r="U3547" s="4"/>
      <c r="V3547" s="4"/>
      <c r="W3547" s="4"/>
      <c r="X3547" s="4"/>
    </row>
    <row r="3548" s="113" customFormat="1" hidden="1" customHeight="1" spans="1:24">
      <c r="A3548" s="9">
        <v>3547</v>
      </c>
      <c r="B3548" s="96" t="s">
        <v>8084</v>
      </c>
      <c r="C3548" s="9" t="s">
        <v>8110</v>
      </c>
      <c r="D3548" s="9" t="s">
        <v>8111</v>
      </c>
      <c r="E3548" s="9" t="s">
        <v>146</v>
      </c>
      <c r="F3548" s="9" t="s">
        <v>5801</v>
      </c>
      <c r="G3548" s="9" t="str">
        <f t="shared" si="407"/>
        <v>西簧乡落阳村</v>
      </c>
      <c r="H3548" s="9" t="s">
        <v>5802</v>
      </c>
      <c r="I3548" s="9">
        <v>1</v>
      </c>
      <c r="J3548" s="9">
        <v>1</v>
      </c>
      <c r="K3548" s="9">
        <v>0</v>
      </c>
      <c r="L3548" s="9">
        <v>0</v>
      </c>
      <c r="M3548" s="9">
        <f t="shared" si="401"/>
        <v>75</v>
      </c>
      <c r="N3548" s="9">
        <f t="shared" si="402"/>
        <v>0</v>
      </c>
      <c r="O3548" s="9">
        <f t="shared" si="403"/>
        <v>0</v>
      </c>
      <c r="P3548" s="125">
        <f t="shared" si="404"/>
        <v>75</v>
      </c>
      <c r="Q3548" s="127">
        <f t="shared" si="405"/>
        <v>598</v>
      </c>
      <c r="R3548" s="128">
        <f t="shared" si="406"/>
        <v>673</v>
      </c>
      <c r="S3548" s="4" t="str">
        <f>VLOOKUP(D3548,[2]Sheet1!$F$1:$J$65536,5,0)</f>
        <v>623059486700911449</v>
      </c>
      <c r="T3548" s="4" t="str">
        <f>VLOOKUP(D3548,[1]Sheet1!$F$1:$H$65536,3,0)</f>
        <v>李朝才</v>
      </c>
      <c r="U3548" s="4"/>
      <c r="V3548" s="4"/>
      <c r="W3548" s="4"/>
      <c r="X3548" s="4"/>
    </row>
    <row r="3549" s="113" customFormat="1" hidden="1" customHeight="1" spans="1:24">
      <c r="A3549" s="9">
        <v>3548</v>
      </c>
      <c r="B3549" s="96" t="s">
        <v>8084</v>
      </c>
      <c r="C3549" s="9" t="s">
        <v>8112</v>
      </c>
      <c r="D3549" s="9" t="s">
        <v>8113</v>
      </c>
      <c r="E3549" s="9" t="s">
        <v>146</v>
      </c>
      <c r="F3549" s="9" t="s">
        <v>5992</v>
      </c>
      <c r="G3549" s="9" t="str">
        <f t="shared" si="407"/>
        <v>西簧乡代兴村</v>
      </c>
      <c r="H3549" s="9" t="s">
        <v>5993</v>
      </c>
      <c r="I3549" s="9">
        <v>1</v>
      </c>
      <c r="J3549" s="9">
        <v>1</v>
      </c>
      <c r="K3549" s="9">
        <v>0</v>
      </c>
      <c r="L3549" s="9">
        <v>0</v>
      </c>
      <c r="M3549" s="9">
        <f t="shared" si="401"/>
        <v>75</v>
      </c>
      <c r="N3549" s="9">
        <f t="shared" si="402"/>
        <v>0</v>
      </c>
      <c r="O3549" s="9">
        <f t="shared" si="403"/>
        <v>0</v>
      </c>
      <c r="P3549" s="125">
        <f t="shared" si="404"/>
        <v>75</v>
      </c>
      <c r="Q3549" s="127">
        <f t="shared" si="405"/>
        <v>598</v>
      </c>
      <c r="R3549" s="128">
        <f t="shared" si="406"/>
        <v>673</v>
      </c>
      <c r="S3549" s="4" t="str">
        <f>VLOOKUP(D3549,[2]Sheet1!$F$1:$J$65536,5,0)</f>
        <v>623059486701403271</v>
      </c>
      <c r="T3549" s="4" t="str">
        <f>VLOOKUP(D3549,[1]Sheet1!$F$1:$H$65536,3,0)</f>
        <v>汪显要</v>
      </c>
      <c r="U3549" s="4"/>
      <c r="V3549" s="4"/>
      <c r="W3549" s="4"/>
      <c r="X3549" s="4"/>
    </row>
    <row r="3550" s="113" customFormat="1" hidden="1" customHeight="1" spans="1:24">
      <c r="A3550" s="9">
        <v>3549</v>
      </c>
      <c r="B3550" s="96" t="s">
        <v>8114</v>
      </c>
      <c r="C3550" s="9" t="s">
        <v>8115</v>
      </c>
      <c r="D3550" s="9" t="s">
        <v>8116</v>
      </c>
      <c r="E3550" s="9" t="s">
        <v>163</v>
      </c>
      <c r="F3550" s="9" t="s">
        <v>168</v>
      </c>
      <c r="G3550" s="9" t="str">
        <f t="shared" si="407"/>
        <v>仓房镇仓房村</v>
      </c>
      <c r="H3550" s="9" t="s">
        <v>169</v>
      </c>
      <c r="I3550" s="9">
        <v>1</v>
      </c>
      <c r="J3550" s="9">
        <v>1</v>
      </c>
      <c r="K3550" s="9">
        <v>0</v>
      </c>
      <c r="L3550" s="9">
        <v>0</v>
      </c>
      <c r="M3550" s="9">
        <f t="shared" si="401"/>
        <v>75</v>
      </c>
      <c r="N3550" s="9">
        <f t="shared" si="402"/>
        <v>0</v>
      </c>
      <c r="O3550" s="9">
        <f t="shared" si="403"/>
        <v>0</v>
      </c>
      <c r="P3550" s="125">
        <f t="shared" si="404"/>
        <v>75</v>
      </c>
      <c r="Q3550" s="127">
        <f t="shared" si="405"/>
        <v>598</v>
      </c>
      <c r="R3550" s="128">
        <f t="shared" si="406"/>
        <v>673</v>
      </c>
      <c r="S3550" s="4" t="str">
        <f>VLOOKUP(D3550,[2]Sheet1!$F$1:$J$65536,5,0)</f>
        <v>623059486700411085</v>
      </c>
      <c r="T3550" s="4" t="str">
        <f>VLOOKUP(D3550,[1]Sheet1!$F$1:$H$65536,3,0)</f>
        <v>刘太平</v>
      </c>
      <c r="U3550" s="4"/>
      <c r="V3550" s="4"/>
      <c r="W3550" s="4"/>
      <c r="X3550" s="4"/>
    </row>
    <row r="3551" s="113" customFormat="1" hidden="1" customHeight="1" spans="1:24">
      <c r="A3551" s="9">
        <v>3550</v>
      </c>
      <c r="B3551" s="96" t="s">
        <v>8114</v>
      </c>
      <c r="C3551" s="9" t="s">
        <v>8117</v>
      </c>
      <c r="D3551" s="9" t="s">
        <v>8118</v>
      </c>
      <c r="E3551" s="9" t="s">
        <v>6203</v>
      </c>
      <c r="F3551" s="9" t="s">
        <v>6238</v>
      </c>
      <c r="G3551" s="9" t="str">
        <f t="shared" ref="G3551:G3595" si="408">E3551&amp;F3551</f>
        <v>厚坡镇赵寨村</v>
      </c>
      <c r="H3551" s="9" t="s">
        <v>6239</v>
      </c>
      <c r="I3551" s="9">
        <v>1</v>
      </c>
      <c r="J3551" s="9">
        <v>1</v>
      </c>
      <c r="K3551" s="9">
        <v>0</v>
      </c>
      <c r="L3551" s="9">
        <v>0</v>
      </c>
      <c r="M3551" s="9">
        <f t="shared" si="401"/>
        <v>75</v>
      </c>
      <c r="N3551" s="9">
        <f t="shared" si="402"/>
        <v>0</v>
      </c>
      <c r="O3551" s="9">
        <f t="shared" si="403"/>
        <v>0</v>
      </c>
      <c r="P3551" s="125">
        <f t="shared" si="404"/>
        <v>75</v>
      </c>
      <c r="Q3551" s="127">
        <f t="shared" si="405"/>
        <v>598</v>
      </c>
      <c r="R3551" s="128">
        <f t="shared" si="406"/>
        <v>673</v>
      </c>
      <c r="S3551" s="4" t="str">
        <f>VLOOKUP(D3551,[2]Sheet1!$F$1:$J$65536,5,0)</f>
        <v>6228230979011023973</v>
      </c>
      <c r="T3551" s="4" t="str">
        <f>VLOOKUP(D3551,[1]Sheet1!$F$1:$H$65536,3,0)</f>
        <v>刘培华</v>
      </c>
      <c r="U3551" s="4"/>
      <c r="V3551" s="4"/>
      <c r="W3551" s="4"/>
      <c r="X3551" s="4"/>
    </row>
    <row r="3552" s="113" customFormat="1" hidden="1" customHeight="1" spans="1:24">
      <c r="A3552" s="9">
        <v>3551</v>
      </c>
      <c r="B3552" s="96" t="s">
        <v>8114</v>
      </c>
      <c r="C3552" s="9" t="s">
        <v>8119</v>
      </c>
      <c r="D3552" s="9" t="s">
        <v>8120</v>
      </c>
      <c r="E3552" s="9" t="s">
        <v>6203</v>
      </c>
      <c r="F3552" s="9" t="s">
        <v>6212</v>
      </c>
      <c r="G3552" s="9" t="str">
        <f t="shared" si="408"/>
        <v>厚坡镇王营村</v>
      </c>
      <c r="H3552" s="9" t="s">
        <v>6213</v>
      </c>
      <c r="I3552" s="9">
        <v>1</v>
      </c>
      <c r="J3552" s="9">
        <v>1</v>
      </c>
      <c r="K3552" s="9">
        <v>0</v>
      </c>
      <c r="L3552" s="9">
        <v>0</v>
      </c>
      <c r="M3552" s="9">
        <f t="shared" si="401"/>
        <v>75</v>
      </c>
      <c r="N3552" s="9">
        <f t="shared" si="402"/>
        <v>0</v>
      </c>
      <c r="O3552" s="9">
        <f t="shared" si="403"/>
        <v>0</v>
      </c>
      <c r="P3552" s="125">
        <f t="shared" si="404"/>
        <v>75</v>
      </c>
      <c r="Q3552" s="127">
        <f t="shared" si="405"/>
        <v>598</v>
      </c>
      <c r="R3552" s="128">
        <f t="shared" si="406"/>
        <v>673</v>
      </c>
      <c r="S3552" s="4" t="str">
        <f>VLOOKUP(D3552,[2]Sheet1!$F$1:$J$65536,5,0)</f>
        <v>6217975130028349454</v>
      </c>
      <c r="T3552" s="4" t="str">
        <f>VLOOKUP(D3552,[1]Sheet1!$F$1:$H$65536,3,0)</f>
        <v>王熙菡</v>
      </c>
      <c r="U3552" s="4"/>
      <c r="V3552" s="4"/>
      <c r="W3552" s="4"/>
      <c r="X3552" s="4"/>
    </row>
    <row r="3553" s="113" customFormat="1" hidden="1" customHeight="1" spans="1:24">
      <c r="A3553" s="9">
        <v>3552</v>
      </c>
      <c r="B3553" s="96" t="s">
        <v>8114</v>
      </c>
      <c r="C3553" s="9" t="s">
        <v>8121</v>
      </c>
      <c r="D3553" s="9" t="s">
        <v>8122</v>
      </c>
      <c r="E3553" s="9" t="s">
        <v>6203</v>
      </c>
      <c r="F3553" s="9" t="s">
        <v>6212</v>
      </c>
      <c r="G3553" s="9" t="str">
        <f t="shared" si="408"/>
        <v>厚坡镇王营村</v>
      </c>
      <c r="H3553" s="9" t="s">
        <v>6213</v>
      </c>
      <c r="I3553" s="9">
        <v>1</v>
      </c>
      <c r="J3553" s="9">
        <v>1</v>
      </c>
      <c r="K3553" s="9">
        <v>0</v>
      </c>
      <c r="L3553" s="9">
        <v>0</v>
      </c>
      <c r="M3553" s="9">
        <f t="shared" si="401"/>
        <v>75</v>
      </c>
      <c r="N3553" s="9">
        <f t="shared" si="402"/>
        <v>0</v>
      </c>
      <c r="O3553" s="9">
        <f t="shared" si="403"/>
        <v>0</v>
      </c>
      <c r="P3553" s="125">
        <f t="shared" si="404"/>
        <v>75</v>
      </c>
      <c r="Q3553" s="127">
        <f t="shared" si="405"/>
        <v>598</v>
      </c>
      <c r="R3553" s="128">
        <f t="shared" si="406"/>
        <v>673</v>
      </c>
      <c r="S3553" s="4" t="str">
        <f>VLOOKUP(D3553,[2]Sheet1!$F$1:$J$65536,5,0)</f>
        <v>6217975130028349520</v>
      </c>
      <c r="T3553" s="4" t="str">
        <f>VLOOKUP(D3553,[1]Sheet1!$F$1:$H$65536,3,0)</f>
        <v>王睿杰</v>
      </c>
      <c r="U3553" s="4"/>
      <c r="V3553" s="4"/>
      <c r="W3553" s="4"/>
      <c r="X3553" s="4"/>
    </row>
    <row r="3554" s="113" customFormat="1" hidden="1" customHeight="1" spans="1:24">
      <c r="A3554" s="9">
        <v>3553</v>
      </c>
      <c r="B3554" s="96" t="s">
        <v>8114</v>
      </c>
      <c r="C3554" s="9" t="s">
        <v>8123</v>
      </c>
      <c r="D3554" s="9" t="s">
        <v>8124</v>
      </c>
      <c r="E3554" s="9" t="s">
        <v>6203</v>
      </c>
      <c r="F3554" s="9" t="s">
        <v>6293</v>
      </c>
      <c r="G3554" s="9" t="str">
        <f t="shared" si="408"/>
        <v>厚坡镇闫寨村</v>
      </c>
      <c r="H3554" s="9" t="s">
        <v>6509</v>
      </c>
      <c r="I3554" s="9">
        <v>1</v>
      </c>
      <c r="J3554" s="9">
        <v>1</v>
      </c>
      <c r="K3554" s="9">
        <v>0</v>
      </c>
      <c r="L3554" s="9">
        <v>0</v>
      </c>
      <c r="M3554" s="9">
        <f t="shared" si="401"/>
        <v>75</v>
      </c>
      <c r="N3554" s="9">
        <f t="shared" si="402"/>
        <v>0</v>
      </c>
      <c r="O3554" s="9">
        <f t="shared" si="403"/>
        <v>0</v>
      </c>
      <c r="P3554" s="125">
        <f t="shared" si="404"/>
        <v>75</v>
      </c>
      <c r="Q3554" s="127">
        <f t="shared" si="405"/>
        <v>598</v>
      </c>
      <c r="R3554" s="128">
        <f t="shared" si="406"/>
        <v>673</v>
      </c>
      <c r="S3554" s="4" t="str">
        <f>VLOOKUP(D3554,[2]Sheet1!$F$1:$J$65536,5,0)</f>
        <v>623059486602863078</v>
      </c>
      <c r="T3554" s="4" t="str">
        <f>VLOOKUP(D3554,[1]Sheet1!$F$1:$H$65536,3,0)</f>
        <v>丁家国</v>
      </c>
      <c r="U3554" s="4"/>
      <c r="V3554" s="4"/>
      <c r="W3554" s="4"/>
      <c r="X3554" s="4"/>
    </row>
    <row r="3555" s="113" customFormat="1" hidden="1" customHeight="1" spans="1:24">
      <c r="A3555" s="9">
        <v>3554</v>
      </c>
      <c r="B3555" s="96" t="s">
        <v>642</v>
      </c>
      <c r="C3555" s="9" t="s">
        <v>8125</v>
      </c>
      <c r="D3555" s="9" t="s">
        <v>8126</v>
      </c>
      <c r="E3555" s="9" t="s">
        <v>326</v>
      </c>
      <c r="F3555" s="9" t="s">
        <v>388</v>
      </c>
      <c r="G3555" s="9" t="str">
        <f t="shared" si="408"/>
        <v>金河镇杨家村</v>
      </c>
      <c r="H3555" s="9" t="s">
        <v>389</v>
      </c>
      <c r="I3555" s="9">
        <v>1</v>
      </c>
      <c r="J3555" s="9">
        <v>0</v>
      </c>
      <c r="K3555" s="9">
        <v>0</v>
      </c>
      <c r="L3555" s="9">
        <v>1</v>
      </c>
      <c r="M3555" s="9">
        <f t="shared" si="401"/>
        <v>0</v>
      </c>
      <c r="N3555" s="9">
        <f t="shared" si="402"/>
        <v>0</v>
      </c>
      <c r="O3555" s="9">
        <f t="shared" si="403"/>
        <v>600</v>
      </c>
      <c r="P3555" s="125">
        <f t="shared" si="404"/>
        <v>600</v>
      </c>
      <c r="Q3555" s="127">
        <f t="shared" si="405"/>
        <v>598</v>
      </c>
      <c r="R3555" s="128">
        <f t="shared" si="406"/>
        <v>1198</v>
      </c>
      <c r="S3555" s="4" t="str">
        <f>VLOOKUP(D3555,[2]Sheet1!$F$1:$J$65536,5,0)</f>
        <v>623059486700807936</v>
      </c>
      <c r="T3555" s="4" t="str">
        <f>VLOOKUP(D3555,[1]Sheet1!$F$1:$H$65536,3,0)</f>
        <v>刘成顺</v>
      </c>
      <c r="U3555" s="4"/>
      <c r="V3555" s="4"/>
      <c r="W3555" s="4"/>
      <c r="X3555" s="4"/>
    </row>
    <row r="3556" s="113" customFormat="1" hidden="1" customHeight="1" spans="1:24">
      <c r="A3556" s="9">
        <v>3555</v>
      </c>
      <c r="B3556" s="96" t="s">
        <v>8114</v>
      </c>
      <c r="C3556" s="9" t="s">
        <v>8127</v>
      </c>
      <c r="D3556" s="9" t="s">
        <v>8128</v>
      </c>
      <c r="E3556" s="9" t="s">
        <v>326</v>
      </c>
      <c r="F3556" s="9" t="s">
        <v>362</v>
      </c>
      <c r="G3556" s="9" t="str">
        <f t="shared" si="408"/>
        <v>金河镇王万岭村</v>
      </c>
      <c r="H3556" s="9" t="s">
        <v>363</v>
      </c>
      <c r="I3556" s="9">
        <v>1</v>
      </c>
      <c r="J3556" s="9">
        <v>1</v>
      </c>
      <c r="K3556" s="9">
        <v>0</v>
      </c>
      <c r="L3556" s="9">
        <v>0</v>
      </c>
      <c r="M3556" s="9">
        <f t="shared" si="401"/>
        <v>75</v>
      </c>
      <c r="N3556" s="9">
        <f t="shared" si="402"/>
        <v>0</v>
      </c>
      <c r="O3556" s="9">
        <f t="shared" si="403"/>
        <v>0</v>
      </c>
      <c r="P3556" s="125">
        <f t="shared" si="404"/>
        <v>75</v>
      </c>
      <c r="Q3556" s="127">
        <f t="shared" si="405"/>
        <v>598</v>
      </c>
      <c r="R3556" s="128">
        <f t="shared" si="406"/>
        <v>673</v>
      </c>
      <c r="S3556" s="4" t="str">
        <f>VLOOKUP(D3556,[2]Sheet1!$F$1:$J$65536,5,0)</f>
        <v>623059486702853276</v>
      </c>
      <c r="T3556" s="4" t="str">
        <f>VLOOKUP(D3556,[1]Sheet1!$F$1:$H$65536,3,0)</f>
        <v>吕花芬</v>
      </c>
      <c r="U3556" s="4"/>
      <c r="V3556" s="4"/>
      <c r="W3556" s="4"/>
      <c r="X3556" s="4"/>
    </row>
    <row r="3557" s="113" customFormat="1" hidden="1" customHeight="1" spans="1:24">
      <c r="A3557" s="9">
        <v>3556</v>
      </c>
      <c r="B3557" s="96" t="s">
        <v>8114</v>
      </c>
      <c r="C3557" s="9" t="s">
        <v>8129</v>
      </c>
      <c r="D3557" s="9" t="s">
        <v>8130</v>
      </c>
      <c r="E3557" s="9" t="s">
        <v>326</v>
      </c>
      <c r="F3557" s="9" t="s">
        <v>335</v>
      </c>
      <c r="G3557" s="9" t="str">
        <f t="shared" si="408"/>
        <v>金河镇袁家村</v>
      </c>
      <c r="H3557" s="9" t="s">
        <v>7198</v>
      </c>
      <c r="I3557" s="9">
        <v>1</v>
      </c>
      <c r="J3557" s="9">
        <v>0</v>
      </c>
      <c r="K3557" s="9">
        <v>1</v>
      </c>
      <c r="L3557" s="9">
        <v>0</v>
      </c>
      <c r="M3557" s="9">
        <f t="shared" si="401"/>
        <v>0</v>
      </c>
      <c r="N3557" s="9">
        <f t="shared" si="402"/>
        <v>300</v>
      </c>
      <c r="O3557" s="9">
        <f t="shared" si="403"/>
        <v>0</v>
      </c>
      <c r="P3557" s="125">
        <f t="shared" si="404"/>
        <v>300</v>
      </c>
      <c r="Q3557" s="127">
        <f t="shared" si="405"/>
        <v>598</v>
      </c>
      <c r="R3557" s="128">
        <f t="shared" si="406"/>
        <v>898</v>
      </c>
      <c r="S3557" s="4" t="str">
        <f>VLOOKUP(D3557,[2]Sheet1!$F$1:$J$65536,5,0)</f>
        <v>623059486702561408</v>
      </c>
      <c r="T3557" s="4" t="str">
        <f>VLOOKUP(D3557,[1]Sheet1!$F$1:$H$65536,3,0)</f>
        <v>王建平</v>
      </c>
      <c r="U3557" s="4"/>
      <c r="V3557" s="4"/>
      <c r="W3557" s="4"/>
      <c r="X3557" s="4"/>
    </row>
    <row r="3558" s="112" customFormat="1" hidden="1" customHeight="1" spans="1:24">
      <c r="A3558" s="119">
        <v>3557</v>
      </c>
      <c r="B3558" s="120" t="s">
        <v>8114</v>
      </c>
      <c r="C3558" s="119" t="s">
        <v>8131</v>
      </c>
      <c r="D3558" s="119" t="s">
        <v>8132</v>
      </c>
      <c r="E3558" s="119" t="s">
        <v>154</v>
      </c>
      <c r="F3558" s="119" t="s">
        <v>837</v>
      </c>
      <c r="G3558" s="119" t="str">
        <f t="shared" si="408"/>
        <v>荆紫关镇码头村</v>
      </c>
      <c r="H3558" s="119" t="s">
        <v>838</v>
      </c>
      <c r="I3558" s="119">
        <v>1</v>
      </c>
      <c r="J3558" s="119">
        <v>1</v>
      </c>
      <c r="K3558" s="126">
        <v>0</v>
      </c>
      <c r="L3558" s="126">
        <v>0</v>
      </c>
      <c r="M3558" s="126">
        <f t="shared" si="401"/>
        <v>75</v>
      </c>
      <c r="N3558" s="126">
        <f t="shared" si="402"/>
        <v>0</v>
      </c>
      <c r="O3558" s="126">
        <f t="shared" si="403"/>
        <v>0</v>
      </c>
      <c r="P3558" s="124">
        <f t="shared" si="404"/>
        <v>75</v>
      </c>
      <c r="Q3558" s="124">
        <f t="shared" si="405"/>
        <v>598</v>
      </c>
      <c r="R3558" s="124">
        <f t="shared" si="406"/>
        <v>673</v>
      </c>
      <c r="S3558" s="124" t="str">
        <f>VLOOKUP(D3558,[2]Sheet1!$F$1:$J$65536,5,0)</f>
        <v>6217975130015865066</v>
      </c>
      <c r="T3558" s="124" t="str">
        <f>VLOOKUP(D3558,[1]Sheet1!$F$1:$H$65536,3,0)</f>
        <v>陈天赐</v>
      </c>
      <c r="U3558" s="124"/>
      <c r="V3558" s="124"/>
      <c r="W3558" s="124"/>
      <c r="X3558" s="124"/>
    </row>
    <row r="3559" s="112" customFormat="1" hidden="1" customHeight="1" spans="1:24">
      <c r="A3559" s="119">
        <v>3558</v>
      </c>
      <c r="B3559" s="120" t="s">
        <v>8114</v>
      </c>
      <c r="C3559" s="119" t="s">
        <v>8133</v>
      </c>
      <c r="D3559" s="119" t="s">
        <v>8134</v>
      </c>
      <c r="E3559" s="119" t="s">
        <v>154</v>
      </c>
      <c r="F3559" s="119" t="s">
        <v>889</v>
      </c>
      <c r="G3559" s="119" t="str">
        <f t="shared" si="408"/>
        <v>荆紫关镇金家沟村</v>
      </c>
      <c r="H3559" s="119" t="s">
        <v>890</v>
      </c>
      <c r="I3559" s="119">
        <v>1</v>
      </c>
      <c r="J3559" s="119">
        <v>1</v>
      </c>
      <c r="K3559" s="126">
        <v>0</v>
      </c>
      <c r="L3559" s="126">
        <v>0</v>
      </c>
      <c r="M3559" s="126">
        <f t="shared" si="401"/>
        <v>75</v>
      </c>
      <c r="N3559" s="126">
        <f t="shared" si="402"/>
        <v>0</v>
      </c>
      <c r="O3559" s="126">
        <f t="shared" si="403"/>
        <v>0</v>
      </c>
      <c r="P3559" s="124">
        <f t="shared" si="404"/>
        <v>75</v>
      </c>
      <c r="Q3559" s="124">
        <f t="shared" si="405"/>
        <v>598</v>
      </c>
      <c r="R3559" s="124">
        <f t="shared" si="406"/>
        <v>673</v>
      </c>
      <c r="S3559" s="124" t="str">
        <f>VLOOKUP(D3559,[2]Sheet1!$F$1:$J$65536,5,0)</f>
        <v>6217975130014956593</v>
      </c>
      <c r="T3559" s="124" t="str">
        <f>VLOOKUP(D3559,[1]Sheet1!$F$1:$H$65536,3,0)</f>
        <v>洪保忠</v>
      </c>
      <c r="U3559" s="124"/>
      <c r="V3559" s="124"/>
      <c r="W3559" s="124"/>
      <c r="X3559" s="124"/>
    </row>
    <row r="3560" s="112" customFormat="1" hidden="1" customHeight="1" spans="1:24">
      <c r="A3560" s="119">
        <v>3559</v>
      </c>
      <c r="B3560" s="120" t="s">
        <v>8114</v>
      </c>
      <c r="C3560" s="119" t="s">
        <v>8135</v>
      </c>
      <c r="D3560" s="119" t="s">
        <v>8136</v>
      </c>
      <c r="E3560" s="119" t="s">
        <v>154</v>
      </c>
      <c r="F3560" s="119" t="s">
        <v>889</v>
      </c>
      <c r="G3560" s="119" t="str">
        <f t="shared" si="408"/>
        <v>荆紫关镇金家沟村</v>
      </c>
      <c r="H3560" s="119" t="s">
        <v>890</v>
      </c>
      <c r="I3560" s="119">
        <v>1</v>
      </c>
      <c r="J3560" s="119">
        <v>1</v>
      </c>
      <c r="K3560" s="126">
        <v>0</v>
      </c>
      <c r="L3560" s="126">
        <v>0</v>
      </c>
      <c r="M3560" s="126">
        <f t="shared" si="401"/>
        <v>75</v>
      </c>
      <c r="N3560" s="126">
        <f t="shared" si="402"/>
        <v>0</v>
      </c>
      <c r="O3560" s="126">
        <f t="shared" si="403"/>
        <v>0</v>
      </c>
      <c r="P3560" s="124">
        <f t="shared" si="404"/>
        <v>75</v>
      </c>
      <c r="Q3560" s="124">
        <f t="shared" si="405"/>
        <v>598</v>
      </c>
      <c r="R3560" s="124">
        <f t="shared" si="406"/>
        <v>673</v>
      </c>
      <c r="S3560" s="124" t="str">
        <f>VLOOKUP(D3560,[2]Sheet1!$F$1:$J$65536,5,0)</f>
        <v>6217975130014956585</v>
      </c>
      <c r="T3560" s="124" t="str">
        <f>VLOOKUP(D3560,[1]Sheet1!$F$1:$H$65536,3,0)</f>
        <v>洪保军</v>
      </c>
      <c r="U3560" s="124"/>
      <c r="V3560" s="124"/>
      <c r="W3560" s="124"/>
      <c r="X3560" s="124"/>
    </row>
    <row r="3561" s="112" customFormat="1" hidden="1" customHeight="1" spans="1:24">
      <c r="A3561" s="119">
        <v>3560</v>
      </c>
      <c r="B3561" s="120" t="s">
        <v>8114</v>
      </c>
      <c r="C3561" s="119" t="s">
        <v>8137</v>
      </c>
      <c r="D3561" s="119" t="s">
        <v>8138</v>
      </c>
      <c r="E3561" s="119" t="s">
        <v>154</v>
      </c>
      <c r="F3561" s="119" t="s">
        <v>851</v>
      </c>
      <c r="G3561" s="119" t="str">
        <f t="shared" si="408"/>
        <v>荆紫关镇龙泉观村</v>
      </c>
      <c r="H3561" s="119" t="s">
        <v>852</v>
      </c>
      <c r="I3561" s="119">
        <v>1</v>
      </c>
      <c r="J3561" s="119">
        <v>1</v>
      </c>
      <c r="K3561" s="126">
        <v>0</v>
      </c>
      <c r="L3561" s="126">
        <v>0</v>
      </c>
      <c r="M3561" s="126">
        <f t="shared" si="401"/>
        <v>75</v>
      </c>
      <c r="N3561" s="126">
        <f t="shared" si="402"/>
        <v>0</v>
      </c>
      <c r="O3561" s="126">
        <f t="shared" si="403"/>
        <v>0</v>
      </c>
      <c r="P3561" s="124">
        <f t="shared" si="404"/>
        <v>75</v>
      </c>
      <c r="Q3561" s="124">
        <f t="shared" si="405"/>
        <v>598</v>
      </c>
      <c r="R3561" s="124">
        <f t="shared" si="406"/>
        <v>673</v>
      </c>
      <c r="S3561" s="124" t="str">
        <f>VLOOKUP(D3561,[2]Sheet1!$F$1:$J$65536,5,0)</f>
        <v>6217975130011040136</v>
      </c>
      <c r="T3561" s="124" t="str">
        <f>VLOOKUP(D3561,[1]Sheet1!$F$1:$H$65536,3,0)</f>
        <v>郭红强</v>
      </c>
      <c r="U3561" s="124"/>
      <c r="V3561" s="124"/>
      <c r="W3561" s="124"/>
      <c r="X3561" s="124"/>
    </row>
    <row r="3562" s="113" customFormat="1" hidden="1" customHeight="1" spans="1:24">
      <c r="A3562" s="9">
        <v>3561</v>
      </c>
      <c r="B3562" s="96" t="s">
        <v>8114</v>
      </c>
      <c r="C3562" s="9" t="s">
        <v>8139</v>
      </c>
      <c r="D3562" s="9" t="s">
        <v>8140</v>
      </c>
      <c r="E3562" s="9" t="s">
        <v>126</v>
      </c>
      <c r="F3562" s="9" t="s">
        <v>5175</v>
      </c>
      <c r="G3562" s="9" t="str">
        <f t="shared" si="408"/>
        <v>马蹬镇黄庄村</v>
      </c>
      <c r="H3562" s="9" t="s">
        <v>5580</v>
      </c>
      <c r="I3562" s="9">
        <v>1</v>
      </c>
      <c r="J3562" s="9">
        <v>1</v>
      </c>
      <c r="K3562" s="9">
        <v>0</v>
      </c>
      <c r="L3562" s="9">
        <v>0</v>
      </c>
      <c r="M3562" s="9">
        <f t="shared" si="401"/>
        <v>75</v>
      </c>
      <c r="N3562" s="9">
        <f t="shared" si="402"/>
        <v>0</v>
      </c>
      <c r="O3562" s="9">
        <f t="shared" si="403"/>
        <v>0</v>
      </c>
      <c r="P3562" s="125">
        <f t="shared" si="404"/>
        <v>75</v>
      </c>
      <c r="Q3562" s="127">
        <f t="shared" si="405"/>
        <v>598</v>
      </c>
      <c r="R3562" s="128">
        <f t="shared" si="406"/>
        <v>673</v>
      </c>
      <c r="S3562" s="4" t="str">
        <f>VLOOKUP(D3562,[2]Sheet1!$F$1:$J$65536,5,0)</f>
        <v>623059486700256449</v>
      </c>
      <c r="T3562" s="4" t="str">
        <f>VLOOKUP(D3562,[1]Sheet1!$F$1:$H$65536,3,0)</f>
        <v>贾涛</v>
      </c>
      <c r="U3562" s="4"/>
      <c r="V3562" s="4"/>
      <c r="W3562" s="4"/>
      <c r="X3562" s="4"/>
    </row>
    <row r="3563" s="113" customFormat="1" hidden="1" customHeight="1" spans="1:24">
      <c r="A3563" s="9">
        <v>3562</v>
      </c>
      <c r="B3563" s="96" t="s">
        <v>8114</v>
      </c>
      <c r="C3563" s="9" t="s">
        <v>8141</v>
      </c>
      <c r="D3563" s="9" t="s">
        <v>8142</v>
      </c>
      <c r="E3563" s="9" t="s">
        <v>126</v>
      </c>
      <c r="F3563" s="9" t="s">
        <v>5414</v>
      </c>
      <c r="G3563" s="9" t="str">
        <f t="shared" si="408"/>
        <v>马蹬镇陈店村</v>
      </c>
      <c r="H3563" s="9" t="s">
        <v>5415</v>
      </c>
      <c r="I3563" s="9">
        <v>1</v>
      </c>
      <c r="J3563" s="9">
        <v>1</v>
      </c>
      <c r="K3563" s="9">
        <v>0</v>
      </c>
      <c r="L3563" s="9">
        <v>0</v>
      </c>
      <c r="M3563" s="9">
        <f t="shared" si="401"/>
        <v>75</v>
      </c>
      <c r="N3563" s="9">
        <f t="shared" si="402"/>
        <v>0</v>
      </c>
      <c r="O3563" s="9">
        <f t="shared" si="403"/>
        <v>0</v>
      </c>
      <c r="P3563" s="125">
        <f t="shared" si="404"/>
        <v>75</v>
      </c>
      <c r="Q3563" s="127">
        <f t="shared" si="405"/>
        <v>598</v>
      </c>
      <c r="R3563" s="128">
        <f t="shared" si="406"/>
        <v>673</v>
      </c>
      <c r="S3563" s="4" t="str">
        <f>VLOOKUP(D3563,[2]Sheet1!$F$1:$J$65536,5,0)</f>
        <v>6217975130025876681</v>
      </c>
      <c r="T3563" s="4" t="str">
        <f>VLOOKUP(D3563,[1]Sheet1!$F$1:$H$65536,3,0)</f>
        <v>陈文献</v>
      </c>
      <c r="U3563" s="4"/>
      <c r="V3563" s="4"/>
      <c r="W3563" s="4"/>
      <c r="X3563" s="4"/>
    </row>
    <row r="3564" s="113" customFormat="1" hidden="1" customHeight="1" spans="1:24">
      <c r="A3564" s="9">
        <v>3563</v>
      </c>
      <c r="B3564" s="96" t="s">
        <v>8114</v>
      </c>
      <c r="C3564" s="9" t="s">
        <v>8143</v>
      </c>
      <c r="D3564" s="9" t="s">
        <v>8144</v>
      </c>
      <c r="E3564" s="9" t="s">
        <v>126</v>
      </c>
      <c r="F3564" s="9" t="s">
        <v>5402</v>
      </c>
      <c r="G3564" s="9" t="str">
        <f t="shared" si="408"/>
        <v>马蹬镇苏庄村</v>
      </c>
      <c r="H3564" s="9">
        <v>4113261203</v>
      </c>
      <c r="I3564" s="9">
        <v>1</v>
      </c>
      <c r="J3564" s="9">
        <v>1</v>
      </c>
      <c r="K3564" s="9">
        <v>0</v>
      </c>
      <c r="L3564" s="9">
        <v>0</v>
      </c>
      <c r="M3564" s="9">
        <f t="shared" si="401"/>
        <v>75</v>
      </c>
      <c r="N3564" s="9">
        <f t="shared" si="402"/>
        <v>0</v>
      </c>
      <c r="O3564" s="9">
        <f t="shared" si="403"/>
        <v>0</v>
      </c>
      <c r="P3564" s="125">
        <f t="shared" si="404"/>
        <v>75</v>
      </c>
      <c r="Q3564" s="127">
        <f t="shared" si="405"/>
        <v>598</v>
      </c>
      <c r="R3564" s="128">
        <f t="shared" si="406"/>
        <v>673</v>
      </c>
      <c r="S3564" s="4" t="str">
        <f>VLOOKUP(D3564,[2]Sheet1!$F$1:$J$65536,5,0)</f>
        <v>623059486702868712</v>
      </c>
      <c r="T3564" s="4" t="str">
        <f>VLOOKUP(D3564,[1]Sheet1!$F$1:$H$65536,3,0)</f>
        <v>苏旭锋</v>
      </c>
      <c r="U3564" s="4"/>
      <c r="V3564" s="4"/>
      <c r="W3564" s="4"/>
      <c r="X3564" s="4"/>
    </row>
    <row r="3565" s="113" customFormat="1" hidden="1" customHeight="1" spans="1:24">
      <c r="A3565" s="9">
        <v>3564</v>
      </c>
      <c r="B3565" s="96" t="s">
        <v>8114</v>
      </c>
      <c r="C3565" s="9" t="s">
        <v>8145</v>
      </c>
      <c r="D3565" s="9" t="s">
        <v>8146</v>
      </c>
      <c r="E3565" s="9" t="s">
        <v>25</v>
      </c>
      <c r="F3565" s="9" t="s">
        <v>2334</v>
      </c>
      <c r="G3565" s="9" t="str">
        <f t="shared" si="408"/>
        <v>毛堂乡铁僵沟村</v>
      </c>
      <c r="H3565" s="9">
        <v>4113260426</v>
      </c>
      <c r="I3565" s="9">
        <v>1</v>
      </c>
      <c r="J3565" s="9">
        <v>1</v>
      </c>
      <c r="K3565" s="9">
        <v>0</v>
      </c>
      <c r="L3565" s="9">
        <v>0</v>
      </c>
      <c r="M3565" s="9">
        <f t="shared" si="401"/>
        <v>75</v>
      </c>
      <c r="N3565" s="9">
        <f t="shared" si="402"/>
        <v>0</v>
      </c>
      <c r="O3565" s="9">
        <f t="shared" si="403"/>
        <v>0</v>
      </c>
      <c r="P3565" s="125">
        <f t="shared" si="404"/>
        <v>75</v>
      </c>
      <c r="Q3565" s="127">
        <f t="shared" si="405"/>
        <v>598</v>
      </c>
      <c r="R3565" s="128">
        <f t="shared" si="406"/>
        <v>673</v>
      </c>
      <c r="S3565" s="4" t="str">
        <f>VLOOKUP(D3565,[2]Sheet1!$F$1:$J$65536,5,0)</f>
        <v>6217975130011294758</v>
      </c>
      <c r="T3565" s="4" t="str">
        <f>VLOOKUP(D3565,[1]Sheet1!$F$1:$H$65536,3,0)</f>
        <v>张红有</v>
      </c>
      <c r="U3565" s="4"/>
      <c r="V3565" s="4"/>
      <c r="W3565" s="4"/>
      <c r="X3565" s="4"/>
    </row>
    <row r="3566" s="113" customFormat="1" hidden="1" customHeight="1" spans="1:24">
      <c r="A3566" s="9">
        <v>3565</v>
      </c>
      <c r="B3566" s="96" t="s">
        <v>8114</v>
      </c>
      <c r="C3566" s="9" t="s">
        <v>8147</v>
      </c>
      <c r="D3566" s="9" t="s">
        <v>8148</v>
      </c>
      <c r="E3566" s="9" t="s">
        <v>2784</v>
      </c>
      <c r="F3566" s="9" t="s">
        <v>3021</v>
      </c>
      <c r="G3566" s="9" t="str">
        <f t="shared" si="408"/>
        <v>上集镇大坪村</v>
      </c>
      <c r="H3566" s="9" t="s">
        <v>3022</v>
      </c>
      <c r="I3566" s="9">
        <v>1</v>
      </c>
      <c r="J3566" s="9">
        <v>1</v>
      </c>
      <c r="K3566" s="9">
        <v>0</v>
      </c>
      <c r="L3566" s="9">
        <v>0</v>
      </c>
      <c r="M3566" s="9">
        <f t="shared" si="401"/>
        <v>75</v>
      </c>
      <c r="N3566" s="9">
        <f t="shared" si="402"/>
        <v>0</v>
      </c>
      <c r="O3566" s="9">
        <f t="shared" si="403"/>
        <v>0</v>
      </c>
      <c r="P3566" s="125">
        <f t="shared" si="404"/>
        <v>75</v>
      </c>
      <c r="Q3566" s="127">
        <f t="shared" si="405"/>
        <v>598</v>
      </c>
      <c r="R3566" s="128">
        <f t="shared" si="406"/>
        <v>673</v>
      </c>
      <c r="S3566" s="4" t="str">
        <f>VLOOKUP(D3566,[2]Sheet1!$F$1:$J$65536,5,0)</f>
        <v>623059486702806555</v>
      </c>
      <c r="T3566" s="4" t="str">
        <f>VLOOKUP(D3566,[1]Sheet1!$F$1:$H$65536,3,0)</f>
        <v>郭虎成</v>
      </c>
      <c r="U3566" s="4"/>
      <c r="V3566" s="4"/>
      <c r="W3566" s="4"/>
      <c r="X3566" s="4"/>
    </row>
    <row r="3567" s="113" customFormat="1" hidden="1" customHeight="1" spans="1:24">
      <c r="A3567" s="9">
        <v>3566</v>
      </c>
      <c r="B3567" s="96" t="s">
        <v>8114</v>
      </c>
      <c r="C3567" s="9" t="s">
        <v>8149</v>
      </c>
      <c r="D3567" s="9" t="s">
        <v>8150</v>
      </c>
      <c r="E3567" s="9" t="s">
        <v>4729</v>
      </c>
      <c r="F3567" s="9" t="s">
        <v>4738</v>
      </c>
      <c r="G3567" s="9" t="str">
        <f t="shared" si="408"/>
        <v>滔河乡白沙岗村</v>
      </c>
      <c r="H3567" s="9" t="s">
        <v>4739</v>
      </c>
      <c r="I3567" s="9">
        <v>1</v>
      </c>
      <c r="J3567" s="9">
        <v>1</v>
      </c>
      <c r="K3567" s="9">
        <v>0</v>
      </c>
      <c r="L3567" s="9">
        <v>0</v>
      </c>
      <c r="M3567" s="9">
        <f t="shared" si="401"/>
        <v>75</v>
      </c>
      <c r="N3567" s="9">
        <f t="shared" si="402"/>
        <v>0</v>
      </c>
      <c r="O3567" s="9">
        <f t="shared" si="403"/>
        <v>0</v>
      </c>
      <c r="P3567" s="125">
        <f t="shared" si="404"/>
        <v>75</v>
      </c>
      <c r="Q3567" s="127">
        <f t="shared" si="405"/>
        <v>598</v>
      </c>
      <c r="R3567" s="128">
        <f t="shared" si="406"/>
        <v>673</v>
      </c>
      <c r="S3567" s="4" t="str">
        <f>VLOOKUP(D3567,[2]Sheet1!$F$1:$J$65536,5,0)</f>
        <v>6217975130015003882</v>
      </c>
      <c r="T3567" s="4" t="str">
        <f>VLOOKUP(D3567,[1]Sheet1!$F$1:$H$65536,3,0)</f>
        <v>熊玉三</v>
      </c>
      <c r="U3567" s="4"/>
      <c r="V3567" s="4"/>
      <c r="W3567" s="4"/>
      <c r="X3567" s="4"/>
    </row>
    <row r="3568" s="113" customFormat="1" hidden="1" customHeight="1" spans="1:24">
      <c r="A3568" s="9">
        <v>3567</v>
      </c>
      <c r="B3568" s="96" t="s">
        <v>8114</v>
      </c>
      <c r="C3568" s="9" t="s">
        <v>8151</v>
      </c>
      <c r="D3568" s="9" t="s">
        <v>8152</v>
      </c>
      <c r="E3568" s="9" t="s">
        <v>4729</v>
      </c>
      <c r="F3568" s="9" t="s">
        <v>4738</v>
      </c>
      <c r="G3568" s="9" t="str">
        <f t="shared" si="408"/>
        <v>滔河乡白沙岗村</v>
      </c>
      <c r="H3568" s="9" t="s">
        <v>4739</v>
      </c>
      <c r="I3568" s="9">
        <v>1</v>
      </c>
      <c r="J3568" s="9">
        <v>1</v>
      </c>
      <c r="K3568" s="9">
        <v>0</v>
      </c>
      <c r="L3568" s="9">
        <v>0</v>
      </c>
      <c r="M3568" s="9">
        <f t="shared" si="401"/>
        <v>75</v>
      </c>
      <c r="N3568" s="9">
        <f t="shared" si="402"/>
        <v>0</v>
      </c>
      <c r="O3568" s="9">
        <f t="shared" si="403"/>
        <v>0</v>
      </c>
      <c r="P3568" s="125">
        <f t="shared" si="404"/>
        <v>75</v>
      </c>
      <c r="Q3568" s="127">
        <f t="shared" si="405"/>
        <v>598</v>
      </c>
      <c r="R3568" s="128">
        <f t="shared" si="406"/>
        <v>673</v>
      </c>
      <c r="S3568" s="4" t="str">
        <f>VLOOKUP(D3568,[2]Sheet1!$F$1:$J$65536,5,0)</f>
        <v>6217975130009766999</v>
      </c>
      <c r="T3568" s="4" t="str">
        <f>VLOOKUP(D3568,[1]Sheet1!$F$1:$H$65536,3,0)</f>
        <v>尚新华</v>
      </c>
      <c r="U3568" s="4"/>
      <c r="V3568" s="4"/>
      <c r="W3568" s="4"/>
      <c r="X3568" s="4"/>
    </row>
    <row r="3569" s="113" customFormat="1" hidden="1" customHeight="1" spans="1:24">
      <c r="A3569" s="9">
        <v>3568</v>
      </c>
      <c r="B3569" s="96" t="s">
        <v>8114</v>
      </c>
      <c r="C3569" s="9" t="s">
        <v>8153</v>
      </c>
      <c r="D3569" s="9" t="s">
        <v>8154</v>
      </c>
      <c r="E3569" s="9" t="s">
        <v>4729</v>
      </c>
      <c r="F3569" s="9" t="s">
        <v>2851</v>
      </c>
      <c r="G3569" s="9" t="str">
        <f t="shared" si="408"/>
        <v>滔河乡东沟村</v>
      </c>
      <c r="H3569" s="9" t="s">
        <v>4977</v>
      </c>
      <c r="I3569" s="9">
        <v>1</v>
      </c>
      <c r="J3569" s="9">
        <v>1</v>
      </c>
      <c r="K3569" s="9">
        <v>0</v>
      </c>
      <c r="L3569" s="9">
        <v>0</v>
      </c>
      <c r="M3569" s="9">
        <f t="shared" si="401"/>
        <v>75</v>
      </c>
      <c r="N3569" s="9">
        <f t="shared" si="402"/>
        <v>0</v>
      </c>
      <c r="O3569" s="9">
        <f t="shared" si="403"/>
        <v>0</v>
      </c>
      <c r="P3569" s="125">
        <f t="shared" si="404"/>
        <v>75</v>
      </c>
      <c r="Q3569" s="127">
        <f t="shared" si="405"/>
        <v>598</v>
      </c>
      <c r="R3569" s="128">
        <f t="shared" si="406"/>
        <v>673</v>
      </c>
      <c r="S3569" s="4" t="str">
        <f>VLOOKUP(D3569,[2]Sheet1!$F$1:$J$65536,5,0)</f>
        <v>6217975130009716580</v>
      </c>
      <c r="T3569" s="4" t="str">
        <f>VLOOKUP(D3569,[1]Sheet1!$F$1:$H$65536,3,0)</f>
        <v>靳建华</v>
      </c>
      <c r="U3569" s="4"/>
      <c r="V3569" s="4"/>
      <c r="W3569" s="4"/>
      <c r="X3569" s="4"/>
    </row>
    <row r="3570" s="113" customFormat="1" hidden="1" customHeight="1" spans="1:24">
      <c r="A3570" s="9">
        <v>3569</v>
      </c>
      <c r="B3570" s="96" t="s">
        <v>8114</v>
      </c>
      <c r="C3570" s="9" t="s">
        <v>8155</v>
      </c>
      <c r="D3570" s="9" t="s">
        <v>8156</v>
      </c>
      <c r="E3570" s="9" t="s">
        <v>4729</v>
      </c>
      <c r="F3570" s="9" t="s">
        <v>4752</v>
      </c>
      <c r="G3570" s="9" t="str">
        <f t="shared" si="408"/>
        <v>滔河乡东闹峪村</v>
      </c>
      <c r="H3570" s="9" t="s">
        <v>4753</v>
      </c>
      <c r="I3570" s="9">
        <v>1</v>
      </c>
      <c r="J3570" s="9">
        <v>1</v>
      </c>
      <c r="K3570" s="9">
        <v>0</v>
      </c>
      <c r="L3570" s="9">
        <v>0</v>
      </c>
      <c r="M3570" s="9">
        <f t="shared" si="401"/>
        <v>75</v>
      </c>
      <c r="N3570" s="9">
        <f t="shared" si="402"/>
        <v>0</v>
      </c>
      <c r="O3570" s="9">
        <f t="shared" si="403"/>
        <v>0</v>
      </c>
      <c r="P3570" s="125">
        <f t="shared" si="404"/>
        <v>75</v>
      </c>
      <c r="Q3570" s="127">
        <f t="shared" si="405"/>
        <v>598</v>
      </c>
      <c r="R3570" s="128">
        <f t="shared" si="406"/>
        <v>673</v>
      </c>
      <c r="S3570" s="4" t="str">
        <f>VLOOKUP(D3570,[2]Sheet1!$F$1:$J$65536,5,0)</f>
        <v>6217975130009744517</v>
      </c>
      <c r="T3570" s="4" t="str">
        <f>VLOOKUP(D3570,[1]Sheet1!$F$1:$H$65536,3,0)</f>
        <v>阮成仁</v>
      </c>
      <c r="U3570" s="4"/>
      <c r="V3570" s="4"/>
      <c r="W3570" s="4"/>
      <c r="X3570" s="4"/>
    </row>
    <row r="3571" s="113" customFormat="1" hidden="1" customHeight="1" spans="1:24">
      <c r="A3571" s="9">
        <v>3570</v>
      </c>
      <c r="B3571" s="96" t="s">
        <v>8114</v>
      </c>
      <c r="C3571" s="9" t="s">
        <v>8157</v>
      </c>
      <c r="D3571" s="9" t="s">
        <v>8158</v>
      </c>
      <c r="E3571" s="9" t="s">
        <v>4729</v>
      </c>
      <c r="F3571" s="9" t="s">
        <v>4953</v>
      </c>
      <c r="G3571" s="9" t="str">
        <f t="shared" si="408"/>
        <v>滔河乡孔家峪村</v>
      </c>
      <c r="H3571" s="9" t="s">
        <v>4954</v>
      </c>
      <c r="I3571" s="9">
        <v>1</v>
      </c>
      <c r="J3571" s="9">
        <v>1</v>
      </c>
      <c r="K3571" s="9">
        <v>0</v>
      </c>
      <c r="L3571" s="9">
        <v>0</v>
      </c>
      <c r="M3571" s="9">
        <f t="shared" si="401"/>
        <v>75</v>
      </c>
      <c r="N3571" s="9">
        <f t="shared" si="402"/>
        <v>0</v>
      </c>
      <c r="O3571" s="9">
        <f t="shared" si="403"/>
        <v>0</v>
      </c>
      <c r="P3571" s="125">
        <f t="shared" si="404"/>
        <v>75</v>
      </c>
      <c r="Q3571" s="127">
        <f t="shared" si="405"/>
        <v>598</v>
      </c>
      <c r="R3571" s="128">
        <f t="shared" si="406"/>
        <v>673</v>
      </c>
      <c r="S3571" s="4" t="str">
        <f>VLOOKUP(D3571,[2]Sheet1!$F$1:$J$65536,5,0)</f>
        <v>6217975130009770132</v>
      </c>
      <c r="T3571" s="4" t="str">
        <f>VLOOKUP(D3571,[1]Sheet1!$F$1:$H$65536,3,0)</f>
        <v>凌典红</v>
      </c>
      <c r="U3571" s="4"/>
      <c r="V3571" s="4"/>
      <c r="W3571" s="4"/>
      <c r="X3571" s="4"/>
    </row>
    <row r="3572" s="113" customFormat="1" hidden="1" customHeight="1" spans="1:24">
      <c r="A3572" s="9">
        <v>3571</v>
      </c>
      <c r="B3572" s="96" t="s">
        <v>8114</v>
      </c>
      <c r="C3572" s="9" t="s">
        <v>8159</v>
      </c>
      <c r="D3572" s="9" t="s">
        <v>8160</v>
      </c>
      <c r="E3572" s="9" t="s">
        <v>4729</v>
      </c>
      <c r="F3572" s="9" t="s">
        <v>4787</v>
      </c>
      <c r="G3572" s="9" t="str">
        <f t="shared" si="408"/>
        <v>滔河乡刘伙村</v>
      </c>
      <c r="H3572" s="9" t="s">
        <v>4788</v>
      </c>
      <c r="I3572" s="9">
        <v>1</v>
      </c>
      <c r="J3572" s="9">
        <v>1</v>
      </c>
      <c r="K3572" s="9">
        <v>0</v>
      </c>
      <c r="L3572" s="9">
        <v>0</v>
      </c>
      <c r="M3572" s="9">
        <f t="shared" si="401"/>
        <v>75</v>
      </c>
      <c r="N3572" s="9">
        <f t="shared" si="402"/>
        <v>0</v>
      </c>
      <c r="O3572" s="9">
        <f t="shared" si="403"/>
        <v>0</v>
      </c>
      <c r="P3572" s="125">
        <f t="shared" si="404"/>
        <v>75</v>
      </c>
      <c r="Q3572" s="127">
        <f t="shared" si="405"/>
        <v>598</v>
      </c>
      <c r="R3572" s="128">
        <f t="shared" si="406"/>
        <v>673</v>
      </c>
      <c r="S3572" s="4" t="str">
        <f>VLOOKUP(D3572,[2]Sheet1!$F$1:$J$65536,5,0)</f>
        <v>623059486702507898</v>
      </c>
      <c r="T3572" s="4" t="str">
        <f>VLOOKUP(D3572,[1]Sheet1!$F$1:$H$65536,3,0)</f>
        <v>张荣珍</v>
      </c>
      <c r="U3572" s="4"/>
      <c r="V3572" s="4"/>
      <c r="W3572" s="4"/>
      <c r="X3572" s="4"/>
    </row>
    <row r="3573" s="113" customFormat="1" hidden="1" customHeight="1" spans="1:24">
      <c r="A3573" s="9">
        <v>3572</v>
      </c>
      <c r="B3573" s="96" t="s">
        <v>8114</v>
      </c>
      <c r="C3573" s="9" t="s">
        <v>8161</v>
      </c>
      <c r="D3573" s="9" t="s">
        <v>8162</v>
      </c>
      <c r="E3573" s="9" t="s">
        <v>4729</v>
      </c>
      <c r="F3573" s="9" t="s">
        <v>4775</v>
      </c>
      <c r="G3573" s="9" t="str">
        <f t="shared" si="408"/>
        <v>滔河乡阮伙村</v>
      </c>
      <c r="H3573" s="9">
        <v>4113260950</v>
      </c>
      <c r="I3573" s="9">
        <v>1</v>
      </c>
      <c r="J3573" s="9">
        <v>1</v>
      </c>
      <c r="K3573" s="9">
        <v>0</v>
      </c>
      <c r="L3573" s="9">
        <v>0</v>
      </c>
      <c r="M3573" s="9">
        <f t="shared" si="401"/>
        <v>75</v>
      </c>
      <c r="N3573" s="9">
        <f t="shared" si="402"/>
        <v>0</v>
      </c>
      <c r="O3573" s="9">
        <f t="shared" si="403"/>
        <v>0</v>
      </c>
      <c r="P3573" s="125">
        <f t="shared" si="404"/>
        <v>75</v>
      </c>
      <c r="Q3573" s="127">
        <f t="shared" si="405"/>
        <v>598</v>
      </c>
      <c r="R3573" s="128">
        <f t="shared" si="406"/>
        <v>673</v>
      </c>
      <c r="S3573" s="4" t="str">
        <f>VLOOKUP(D3573,[2]Sheet1!$F$1:$J$65536,5,0)</f>
        <v>6217975130009828385</v>
      </c>
      <c r="T3573" s="4" t="str">
        <f>VLOOKUP(D3573,[1]Sheet1!$F$1:$H$65536,3,0)</f>
        <v>许长林</v>
      </c>
      <c r="U3573" s="4"/>
      <c r="V3573" s="4"/>
      <c r="W3573" s="4"/>
      <c r="X3573" s="4"/>
    </row>
    <row r="3574" s="113" customFormat="1" hidden="1" customHeight="1" spans="1:24">
      <c r="A3574" s="9">
        <v>3573</v>
      </c>
      <c r="B3574" s="96" t="s">
        <v>8114</v>
      </c>
      <c r="C3574" s="9" t="s">
        <v>8163</v>
      </c>
      <c r="D3574" s="9" t="s">
        <v>8164</v>
      </c>
      <c r="E3574" s="9" t="s">
        <v>4729</v>
      </c>
      <c r="F3574" s="9" t="s">
        <v>4803</v>
      </c>
      <c r="G3574" s="9" t="str">
        <f t="shared" si="408"/>
        <v>滔河乡尚岗村</v>
      </c>
      <c r="H3574" s="9" t="s">
        <v>4804</v>
      </c>
      <c r="I3574" s="9">
        <v>1</v>
      </c>
      <c r="J3574" s="9">
        <v>0</v>
      </c>
      <c r="K3574" s="9">
        <v>1</v>
      </c>
      <c r="L3574" s="9">
        <v>0</v>
      </c>
      <c r="M3574" s="9">
        <f t="shared" si="401"/>
        <v>0</v>
      </c>
      <c r="N3574" s="9">
        <f t="shared" si="402"/>
        <v>300</v>
      </c>
      <c r="O3574" s="9">
        <f t="shared" si="403"/>
        <v>0</v>
      </c>
      <c r="P3574" s="125">
        <f t="shared" si="404"/>
        <v>300</v>
      </c>
      <c r="Q3574" s="127">
        <f t="shared" si="405"/>
        <v>598</v>
      </c>
      <c r="R3574" s="128">
        <f t="shared" si="406"/>
        <v>898</v>
      </c>
      <c r="S3574" s="4" t="str">
        <f>VLOOKUP(D3574,[2]Sheet1!$F$1:$J$65536,5,0)</f>
        <v>6217975130014994768</v>
      </c>
      <c r="T3574" s="4" t="str">
        <f>VLOOKUP(D3574,[1]Sheet1!$F$1:$H$65536,3,0)</f>
        <v>王兴祥</v>
      </c>
      <c r="U3574" s="4"/>
      <c r="V3574" s="4"/>
      <c r="W3574" s="4"/>
      <c r="X3574" s="4"/>
    </row>
    <row r="3575" s="113" customFormat="1" hidden="1" customHeight="1" spans="1:24">
      <c r="A3575" s="9">
        <v>3574</v>
      </c>
      <c r="B3575" s="96" t="s">
        <v>8114</v>
      </c>
      <c r="C3575" s="9" t="s">
        <v>8165</v>
      </c>
      <c r="D3575" s="9" t="s">
        <v>8166</v>
      </c>
      <c r="E3575" s="9" t="s">
        <v>4729</v>
      </c>
      <c r="F3575" s="9" t="s">
        <v>4744</v>
      </c>
      <c r="G3575" s="9" t="str">
        <f t="shared" si="408"/>
        <v>滔河乡杨伙村</v>
      </c>
      <c r="H3575" s="9" t="s">
        <v>4745</v>
      </c>
      <c r="I3575" s="9">
        <v>1</v>
      </c>
      <c r="J3575" s="9">
        <v>1</v>
      </c>
      <c r="K3575" s="9">
        <v>0</v>
      </c>
      <c r="L3575" s="9">
        <v>0</v>
      </c>
      <c r="M3575" s="9">
        <f t="shared" si="401"/>
        <v>75</v>
      </c>
      <c r="N3575" s="9">
        <f t="shared" si="402"/>
        <v>0</v>
      </c>
      <c r="O3575" s="9">
        <f t="shared" si="403"/>
        <v>0</v>
      </c>
      <c r="P3575" s="125">
        <f t="shared" si="404"/>
        <v>75</v>
      </c>
      <c r="Q3575" s="127">
        <f t="shared" si="405"/>
        <v>598</v>
      </c>
      <c r="R3575" s="128">
        <f t="shared" si="406"/>
        <v>673</v>
      </c>
      <c r="S3575" s="4" t="str">
        <f>VLOOKUP(D3575,[2]Sheet1!$F$1:$J$65536,5,0)</f>
        <v>6217975130009712100</v>
      </c>
      <c r="T3575" s="4" t="str">
        <f>VLOOKUP(D3575,[1]Sheet1!$F$1:$H$65536,3,0)</f>
        <v>杨光林</v>
      </c>
      <c r="U3575" s="4"/>
      <c r="V3575" s="4"/>
      <c r="W3575" s="4"/>
      <c r="X3575" s="4"/>
    </row>
    <row r="3576" s="113" customFormat="1" hidden="1" customHeight="1" spans="1:24">
      <c r="A3576" s="9">
        <v>3575</v>
      </c>
      <c r="B3576" s="96" t="s">
        <v>8114</v>
      </c>
      <c r="C3576" s="9" t="s">
        <v>8167</v>
      </c>
      <c r="D3576" s="9" t="s">
        <v>8168</v>
      </c>
      <c r="E3576" s="9" t="s">
        <v>4729</v>
      </c>
      <c r="F3576" s="9" t="s">
        <v>4744</v>
      </c>
      <c r="G3576" s="9" t="str">
        <f t="shared" si="408"/>
        <v>滔河乡杨伙村</v>
      </c>
      <c r="H3576" s="9" t="s">
        <v>4745</v>
      </c>
      <c r="I3576" s="9">
        <v>1</v>
      </c>
      <c r="J3576" s="9">
        <v>1</v>
      </c>
      <c r="K3576" s="9">
        <v>0</v>
      </c>
      <c r="L3576" s="9">
        <v>0</v>
      </c>
      <c r="M3576" s="9">
        <f t="shared" si="401"/>
        <v>75</v>
      </c>
      <c r="N3576" s="9">
        <f t="shared" si="402"/>
        <v>0</v>
      </c>
      <c r="O3576" s="9">
        <f t="shared" si="403"/>
        <v>0</v>
      </c>
      <c r="P3576" s="125">
        <f t="shared" si="404"/>
        <v>75</v>
      </c>
      <c r="Q3576" s="127">
        <f t="shared" si="405"/>
        <v>598</v>
      </c>
      <c r="R3576" s="128">
        <f t="shared" si="406"/>
        <v>673</v>
      </c>
      <c r="S3576" s="4" t="str">
        <f>VLOOKUP(D3576,[2]Sheet1!$F$1:$J$65536,5,0)</f>
        <v>623059486702778069</v>
      </c>
      <c r="T3576" s="4" t="str">
        <f>VLOOKUP(D3576,[1]Sheet1!$F$1:$H$65536,3,0)</f>
        <v>张文海</v>
      </c>
      <c r="U3576" s="4"/>
      <c r="V3576" s="4"/>
      <c r="W3576" s="4"/>
      <c r="X3576" s="4"/>
    </row>
    <row r="3577" s="113" customFormat="1" hidden="1" customHeight="1" spans="1:24">
      <c r="A3577" s="9">
        <v>3576</v>
      </c>
      <c r="B3577" s="96" t="s">
        <v>8114</v>
      </c>
      <c r="C3577" s="9" t="s">
        <v>8169</v>
      </c>
      <c r="D3577" s="9" t="s">
        <v>8170</v>
      </c>
      <c r="E3577" s="9" t="s">
        <v>4729</v>
      </c>
      <c r="F3577" s="9" t="s">
        <v>4771</v>
      </c>
      <c r="G3577" s="9" t="str">
        <f t="shared" si="408"/>
        <v>滔河乡岳凹村</v>
      </c>
      <c r="H3577" s="9" t="s">
        <v>4772</v>
      </c>
      <c r="I3577" s="9">
        <v>1</v>
      </c>
      <c r="J3577" s="9">
        <v>1</v>
      </c>
      <c r="K3577" s="9">
        <v>0</v>
      </c>
      <c r="L3577" s="9">
        <v>0</v>
      </c>
      <c r="M3577" s="9">
        <f t="shared" si="401"/>
        <v>75</v>
      </c>
      <c r="N3577" s="9">
        <f t="shared" si="402"/>
        <v>0</v>
      </c>
      <c r="O3577" s="9">
        <f t="shared" si="403"/>
        <v>0</v>
      </c>
      <c r="P3577" s="125">
        <f t="shared" si="404"/>
        <v>75</v>
      </c>
      <c r="Q3577" s="127">
        <f t="shared" si="405"/>
        <v>598</v>
      </c>
      <c r="R3577" s="128">
        <f t="shared" si="406"/>
        <v>673</v>
      </c>
      <c r="S3577" s="4" t="str">
        <f>VLOOKUP(D3577,[2]Sheet1!$F$1:$J$65536,5,0)</f>
        <v>623059486702425299</v>
      </c>
      <c r="T3577" s="4" t="str">
        <f>VLOOKUP(D3577,[1]Sheet1!$F$1:$H$65536,3,0)</f>
        <v>喻青华</v>
      </c>
      <c r="U3577" s="4"/>
      <c r="V3577" s="4"/>
      <c r="W3577" s="4"/>
      <c r="X3577" s="4"/>
    </row>
    <row r="3578" s="113" customFormat="1" hidden="1" customHeight="1" spans="1:24">
      <c r="A3578" s="9">
        <v>3577</v>
      </c>
      <c r="B3578" s="96" t="s">
        <v>8114</v>
      </c>
      <c r="C3578" s="9" t="s">
        <v>8171</v>
      </c>
      <c r="D3578" s="9" t="s">
        <v>8172</v>
      </c>
      <c r="E3578" s="9" t="s">
        <v>4729</v>
      </c>
      <c r="F3578" s="9" t="s">
        <v>4771</v>
      </c>
      <c r="G3578" s="9" t="str">
        <f t="shared" si="408"/>
        <v>滔河乡岳凹村</v>
      </c>
      <c r="H3578" s="9" t="s">
        <v>4772</v>
      </c>
      <c r="I3578" s="9">
        <v>1</v>
      </c>
      <c r="J3578" s="9">
        <v>1</v>
      </c>
      <c r="K3578" s="9">
        <v>0</v>
      </c>
      <c r="L3578" s="9">
        <v>0</v>
      </c>
      <c r="M3578" s="9">
        <f t="shared" si="401"/>
        <v>75</v>
      </c>
      <c r="N3578" s="9">
        <f t="shared" si="402"/>
        <v>0</v>
      </c>
      <c r="O3578" s="9">
        <f t="shared" si="403"/>
        <v>0</v>
      </c>
      <c r="P3578" s="125">
        <f t="shared" si="404"/>
        <v>75</v>
      </c>
      <c r="Q3578" s="127">
        <f t="shared" si="405"/>
        <v>598</v>
      </c>
      <c r="R3578" s="128">
        <f t="shared" si="406"/>
        <v>673</v>
      </c>
      <c r="S3578" s="4" t="str">
        <f>VLOOKUP(D3578,[2]Sheet1!$F$1:$J$65536,5,0)</f>
        <v>6217975130009741406</v>
      </c>
      <c r="T3578" s="4" t="str">
        <f>VLOOKUP(D3578,[1]Sheet1!$F$1:$H$65536,3,0)</f>
        <v>喻新科</v>
      </c>
      <c r="U3578" s="4"/>
      <c r="V3578" s="4"/>
      <c r="W3578" s="4"/>
      <c r="X3578" s="4"/>
    </row>
    <row r="3579" s="113" customFormat="1" hidden="1" customHeight="1" spans="1:24">
      <c r="A3579" s="9">
        <v>3578</v>
      </c>
      <c r="B3579" s="96" t="s">
        <v>8114</v>
      </c>
      <c r="C3579" s="9" t="s">
        <v>8173</v>
      </c>
      <c r="D3579" s="9" t="s">
        <v>8174</v>
      </c>
      <c r="E3579" s="9" t="s">
        <v>4729</v>
      </c>
      <c r="F3579" s="9" t="s">
        <v>159</v>
      </c>
      <c r="G3579" s="9" t="str">
        <f t="shared" si="408"/>
        <v>滔河乡周沟村</v>
      </c>
      <c r="H3579" s="9" t="s">
        <v>4762</v>
      </c>
      <c r="I3579" s="9">
        <v>1</v>
      </c>
      <c r="J3579" s="9">
        <v>0</v>
      </c>
      <c r="K3579" s="9">
        <v>1</v>
      </c>
      <c r="L3579" s="9">
        <v>0</v>
      </c>
      <c r="M3579" s="9">
        <f t="shared" si="401"/>
        <v>0</v>
      </c>
      <c r="N3579" s="9">
        <f t="shared" si="402"/>
        <v>300</v>
      </c>
      <c r="O3579" s="9">
        <f t="shared" si="403"/>
        <v>0</v>
      </c>
      <c r="P3579" s="125">
        <f t="shared" si="404"/>
        <v>300</v>
      </c>
      <c r="Q3579" s="127">
        <f t="shared" si="405"/>
        <v>598</v>
      </c>
      <c r="R3579" s="128">
        <f t="shared" si="406"/>
        <v>898</v>
      </c>
      <c r="S3579" s="4" t="str">
        <f>VLOOKUP(D3579,[2]Sheet1!$F$1:$J$65536,5,0)</f>
        <v>6217975130014993943</v>
      </c>
      <c r="T3579" s="4" t="str">
        <f>VLOOKUP(D3579,[1]Sheet1!$F$1:$H$65536,3,0)</f>
        <v>周治国</v>
      </c>
      <c r="U3579" s="4"/>
      <c r="V3579" s="4"/>
      <c r="W3579" s="4"/>
      <c r="X3579" s="4"/>
    </row>
    <row r="3580" s="113" customFormat="1" hidden="1" customHeight="1" spans="1:24">
      <c r="A3580" s="9">
        <v>3579</v>
      </c>
      <c r="B3580" s="96" t="s">
        <v>8114</v>
      </c>
      <c r="C3580" s="9" t="s">
        <v>8175</v>
      </c>
      <c r="D3580" s="9" t="s">
        <v>8176</v>
      </c>
      <c r="E3580" s="9" t="s">
        <v>4729</v>
      </c>
      <c r="F3580" s="9" t="s">
        <v>4829</v>
      </c>
      <c r="G3580" s="9" t="str">
        <f t="shared" si="408"/>
        <v>滔河乡横岭河村</v>
      </c>
      <c r="H3580" s="9" t="s">
        <v>4830</v>
      </c>
      <c r="I3580" s="9">
        <v>1</v>
      </c>
      <c r="J3580" s="9">
        <v>1</v>
      </c>
      <c r="K3580" s="9">
        <v>0</v>
      </c>
      <c r="L3580" s="9">
        <v>0</v>
      </c>
      <c r="M3580" s="9">
        <f t="shared" si="401"/>
        <v>75</v>
      </c>
      <c r="N3580" s="9">
        <f t="shared" si="402"/>
        <v>0</v>
      </c>
      <c r="O3580" s="9">
        <f t="shared" si="403"/>
        <v>0</v>
      </c>
      <c r="P3580" s="125">
        <f t="shared" si="404"/>
        <v>75</v>
      </c>
      <c r="Q3580" s="127">
        <f t="shared" si="405"/>
        <v>598</v>
      </c>
      <c r="R3580" s="128">
        <f t="shared" si="406"/>
        <v>673</v>
      </c>
      <c r="S3580" s="4" t="str">
        <f>VLOOKUP(D3580,[2]Sheet1!$F$1:$J$65536,5,0)</f>
        <v>623059486702750076</v>
      </c>
      <c r="T3580" s="4" t="str">
        <f>VLOOKUP(D3580,[1]Sheet1!$F$1:$H$65536,3,0)</f>
        <v>岳永法</v>
      </c>
      <c r="U3580" s="4"/>
      <c r="V3580" s="4"/>
      <c r="W3580" s="4"/>
      <c r="X3580" s="4"/>
    </row>
    <row r="3581" s="113" customFormat="1" hidden="1" customHeight="1" spans="1:24">
      <c r="A3581" s="9">
        <v>3580</v>
      </c>
      <c r="B3581" s="96" t="s">
        <v>8114</v>
      </c>
      <c r="C3581" s="9" t="s">
        <v>8177</v>
      </c>
      <c r="D3581" s="9" t="s">
        <v>8178</v>
      </c>
      <c r="E3581" s="9" t="s">
        <v>4729</v>
      </c>
      <c r="F3581" s="9" t="s">
        <v>4809</v>
      </c>
      <c r="G3581" s="9" t="str">
        <f t="shared" si="408"/>
        <v>滔河乡闫楼村</v>
      </c>
      <c r="H3581" s="9" t="s">
        <v>4768</v>
      </c>
      <c r="I3581" s="9">
        <v>1</v>
      </c>
      <c r="J3581" s="9">
        <v>1</v>
      </c>
      <c r="K3581" s="9">
        <v>0</v>
      </c>
      <c r="L3581" s="9">
        <v>0</v>
      </c>
      <c r="M3581" s="9">
        <f t="shared" si="401"/>
        <v>75</v>
      </c>
      <c r="N3581" s="9">
        <f t="shared" si="402"/>
        <v>0</v>
      </c>
      <c r="O3581" s="9">
        <f t="shared" si="403"/>
        <v>0</v>
      </c>
      <c r="P3581" s="125">
        <f t="shared" si="404"/>
        <v>75</v>
      </c>
      <c r="Q3581" s="127">
        <f t="shared" si="405"/>
        <v>598</v>
      </c>
      <c r="R3581" s="128">
        <f t="shared" si="406"/>
        <v>673</v>
      </c>
      <c r="S3581" s="4" t="str">
        <f>VLOOKUP(D3581,[2]Sheet1!$F$1:$J$65536,5,0)</f>
        <v>623059486702920901</v>
      </c>
      <c r="T3581" s="4" t="str">
        <f>VLOOKUP(D3581,[1]Sheet1!$F$1:$H$65536,3,0)</f>
        <v>李金强</v>
      </c>
      <c r="U3581" s="4"/>
      <c r="V3581" s="4"/>
      <c r="W3581" s="4"/>
      <c r="X3581" s="4"/>
    </row>
    <row r="3582" s="113" customFormat="1" hidden="1" customHeight="1" spans="1:24">
      <c r="A3582" s="9">
        <v>3581</v>
      </c>
      <c r="B3582" s="96" t="s">
        <v>8114</v>
      </c>
      <c r="C3582" s="9" t="s">
        <v>8179</v>
      </c>
      <c r="D3582" s="9" t="s">
        <v>8180</v>
      </c>
      <c r="E3582" s="9" t="s">
        <v>146</v>
      </c>
      <c r="F3582" s="9" t="s">
        <v>5904</v>
      </c>
      <c r="G3582" s="9" t="str">
        <f t="shared" si="408"/>
        <v>西簧乡前湾村</v>
      </c>
      <c r="H3582" s="9" t="s">
        <v>5905</v>
      </c>
      <c r="I3582" s="9">
        <v>1</v>
      </c>
      <c r="J3582" s="9">
        <v>1</v>
      </c>
      <c r="K3582" s="9">
        <v>0</v>
      </c>
      <c r="L3582" s="9">
        <v>0</v>
      </c>
      <c r="M3582" s="9">
        <f t="shared" si="401"/>
        <v>75</v>
      </c>
      <c r="N3582" s="9">
        <f t="shared" si="402"/>
        <v>0</v>
      </c>
      <c r="O3582" s="9">
        <f t="shared" si="403"/>
        <v>0</v>
      </c>
      <c r="P3582" s="125">
        <f t="shared" si="404"/>
        <v>75</v>
      </c>
      <c r="Q3582" s="127">
        <f t="shared" si="405"/>
        <v>598</v>
      </c>
      <c r="R3582" s="128">
        <f t="shared" si="406"/>
        <v>673</v>
      </c>
      <c r="S3582" s="4" t="str">
        <f>VLOOKUP(D3582,[2]Sheet1!$F$1:$J$65536,5,0)</f>
        <v>623059486700899107</v>
      </c>
      <c r="T3582" s="4" t="str">
        <f>VLOOKUP(D3582,[1]Sheet1!$F$1:$H$65536,3,0)</f>
        <v>王安敏</v>
      </c>
      <c r="U3582" s="4"/>
      <c r="V3582" s="4"/>
      <c r="W3582" s="4"/>
      <c r="X3582" s="4"/>
    </row>
    <row r="3583" s="113" customFormat="1" hidden="1" customHeight="1" spans="1:24">
      <c r="A3583" s="9">
        <v>3582</v>
      </c>
      <c r="B3583" s="96" t="s">
        <v>8114</v>
      </c>
      <c r="C3583" s="9" t="s">
        <v>8181</v>
      </c>
      <c r="D3583" s="9" t="s">
        <v>8182</v>
      </c>
      <c r="E3583" s="9" t="s">
        <v>146</v>
      </c>
      <c r="F3583" s="9" t="s">
        <v>5823</v>
      </c>
      <c r="G3583" s="9" t="str">
        <f t="shared" si="408"/>
        <v>西簧乡谢湾村</v>
      </c>
      <c r="H3583" s="9" t="s">
        <v>5824</v>
      </c>
      <c r="I3583" s="9">
        <v>1</v>
      </c>
      <c r="J3583" s="9">
        <v>1</v>
      </c>
      <c r="K3583" s="9">
        <v>0</v>
      </c>
      <c r="L3583" s="9">
        <v>0</v>
      </c>
      <c r="M3583" s="9">
        <f t="shared" si="401"/>
        <v>75</v>
      </c>
      <c r="N3583" s="9">
        <f t="shared" si="402"/>
        <v>0</v>
      </c>
      <c r="O3583" s="9">
        <f t="shared" si="403"/>
        <v>0</v>
      </c>
      <c r="P3583" s="125">
        <f t="shared" si="404"/>
        <v>75</v>
      </c>
      <c r="Q3583" s="127">
        <f t="shared" si="405"/>
        <v>598</v>
      </c>
      <c r="R3583" s="128">
        <f t="shared" si="406"/>
        <v>673</v>
      </c>
      <c r="S3583" s="4" t="str">
        <f>VLOOKUP(D3583,[2]Sheet1!$F$1:$J$65536,5,0)</f>
        <v>623059486700874639</v>
      </c>
      <c r="T3583" s="4" t="str">
        <f>VLOOKUP(D3583,[1]Sheet1!$F$1:$H$65536,3,0)</f>
        <v>杨纪林</v>
      </c>
      <c r="U3583" s="4"/>
      <c r="V3583" s="4"/>
      <c r="W3583" s="4"/>
      <c r="X3583" s="4"/>
    </row>
    <row r="3584" s="113" customFormat="1" hidden="1" customHeight="1" spans="1:24">
      <c r="A3584" s="9">
        <v>3583</v>
      </c>
      <c r="B3584" s="96" t="s">
        <v>8114</v>
      </c>
      <c r="C3584" s="9" t="s">
        <v>8183</v>
      </c>
      <c r="D3584" s="9" t="s">
        <v>8184</v>
      </c>
      <c r="E3584" s="9" t="s">
        <v>34</v>
      </c>
      <c r="F3584" s="9" t="s">
        <v>5161</v>
      </c>
      <c r="G3584" s="9" t="str">
        <f t="shared" si="408"/>
        <v>香花镇杨河村</v>
      </c>
      <c r="H3584" s="9" t="s">
        <v>5162</v>
      </c>
      <c r="I3584" s="9">
        <v>1</v>
      </c>
      <c r="J3584" s="9">
        <v>0</v>
      </c>
      <c r="K3584" s="9">
        <v>1</v>
      </c>
      <c r="L3584" s="9">
        <v>0</v>
      </c>
      <c r="M3584" s="9">
        <f t="shared" si="401"/>
        <v>0</v>
      </c>
      <c r="N3584" s="9">
        <f t="shared" si="402"/>
        <v>300</v>
      </c>
      <c r="O3584" s="9">
        <f t="shared" si="403"/>
        <v>0</v>
      </c>
      <c r="P3584" s="125">
        <f t="shared" si="404"/>
        <v>300</v>
      </c>
      <c r="Q3584" s="127">
        <f t="shared" si="405"/>
        <v>598</v>
      </c>
      <c r="R3584" s="128">
        <f t="shared" si="406"/>
        <v>898</v>
      </c>
      <c r="S3584" s="4" t="str">
        <f>VLOOKUP(D3584,[2]Sheet1!$F$1:$J$65536,5,0)</f>
        <v>623059486701611790</v>
      </c>
      <c r="T3584" s="4" t="str">
        <f>VLOOKUP(D3584,[1]Sheet1!$F$1:$H$65536,3,0)</f>
        <v>赵迪</v>
      </c>
      <c r="U3584" s="4"/>
      <c r="V3584" s="4"/>
      <c r="W3584" s="4"/>
      <c r="X3584" s="4"/>
    </row>
    <row r="3585" s="113" customFormat="1" hidden="1" customHeight="1" spans="1:24">
      <c r="A3585" s="9">
        <v>3584</v>
      </c>
      <c r="B3585" s="96" t="s">
        <v>8114</v>
      </c>
      <c r="C3585" s="9" t="s">
        <v>8185</v>
      </c>
      <c r="D3585" s="9" t="s">
        <v>8186</v>
      </c>
      <c r="E3585" s="9" t="s">
        <v>4231</v>
      </c>
      <c r="F3585" s="9" t="s">
        <v>4240</v>
      </c>
      <c r="G3585" s="9" t="str">
        <f t="shared" si="408"/>
        <v>寺湾镇西营村</v>
      </c>
      <c r="H3585" s="9" t="s">
        <v>4241</v>
      </c>
      <c r="I3585" s="9">
        <v>1</v>
      </c>
      <c r="J3585" s="9">
        <v>1</v>
      </c>
      <c r="K3585" s="9">
        <v>0</v>
      </c>
      <c r="L3585" s="9">
        <v>0</v>
      </c>
      <c r="M3585" s="9">
        <f t="shared" si="401"/>
        <v>75</v>
      </c>
      <c r="N3585" s="9">
        <f t="shared" si="402"/>
        <v>0</v>
      </c>
      <c r="O3585" s="9">
        <f t="shared" si="403"/>
        <v>0</v>
      </c>
      <c r="P3585" s="125">
        <f t="shared" si="404"/>
        <v>75</v>
      </c>
      <c r="Q3585" s="127">
        <f t="shared" si="405"/>
        <v>598</v>
      </c>
      <c r="R3585" s="128">
        <f t="shared" si="406"/>
        <v>673</v>
      </c>
      <c r="S3585" s="4" t="str">
        <f>VLOOKUP(D3585,[2]Sheet1!$F$1:$J$65536,5,0)</f>
        <v>623059486700540990</v>
      </c>
      <c r="T3585" s="4" t="str">
        <f>VLOOKUP(D3585,[1]Sheet1!$F$1:$H$65536,3,0)</f>
        <v>腊元德</v>
      </c>
      <c r="U3585" s="4"/>
      <c r="V3585" s="4"/>
      <c r="W3585" s="4"/>
      <c r="X3585" s="4"/>
    </row>
    <row r="3586" s="113" customFormat="1" hidden="1" customHeight="1" spans="1:24">
      <c r="A3586" s="9">
        <v>3585</v>
      </c>
      <c r="B3586" s="96" t="s">
        <v>8114</v>
      </c>
      <c r="C3586" s="9" t="s">
        <v>8187</v>
      </c>
      <c r="D3586" s="9" t="s">
        <v>8188</v>
      </c>
      <c r="E3586" s="9" t="s">
        <v>4231</v>
      </c>
      <c r="F3586" s="9" t="s">
        <v>4304</v>
      </c>
      <c r="G3586" s="9" t="str">
        <f t="shared" si="408"/>
        <v>寺湾镇孙家铺村</v>
      </c>
      <c r="H3586" s="9" t="s">
        <v>4305</v>
      </c>
      <c r="I3586" s="9">
        <v>1</v>
      </c>
      <c r="J3586" s="9">
        <v>1</v>
      </c>
      <c r="K3586" s="9">
        <v>0</v>
      </c>
      <c r="L3586" s="9">
        <v>0</v>
      </c>
      <c r="M3586" s="9">
        <f t="shared" si="401"/>
        <v>75</v>
      </c>
      <c r="N3586" s="9">
        <f t="shared" si="402"/>
        <v>0</v>
      </c>
      <c r="O3586" s="9">
        <f t="shared" si="403"/>
        <v>0</v>
      </c>
      <c r="P3586" s="125">
        <f t="shared" si="404"/>
        <v>75</v>
      </c>
      <c r="Q3586" s="127">
        <f t="shared" si="405"/>
        <v>598</v>
      </c>
      <c r="R3586" s="128">
        <f t="shared" si="406"/>
        <v>673</v>
      </c>
      <c r="S3586" s="4" t="str">
        <f>VLOOKUP(D3586,[2]Sheet1!$F$1:$J$65536,5,0)</f>
        <v>623059486702943796</v>
      </c>
      <c r="T3586" s="4" t="str">
        <f>VLOOKUP(D3586,[1]Sheet1!$F$1:$H$65536,3,0)</f>
        <v>孙进朝</v>
      </c>
      <c r="U3586" s="4"/>
      <c r="V3586" s="4"/>
      <c r="W3586" s="4"/>
      <c r="X3586" s="4"/>
    </row>
    <row r="3587" s="113" customFormat="1" hidden="1" customHeight="1" spans="1:24">
      <c r="A3587" s="9">
        <v>3586</v>
      </c>
      <c r="B3587" s="139" t="s">
        <v>8189</v>
      </c>
      <c r="C3587" s="9" t="s">
        <v>8190</v>
      </c>
      <c r="D3587" s="155" t="s">
        <v>8191</v>
      </c>
      <c r="E3587" s="9" t="s">
        <v>7145</v>
      </c>
      <c r="F3587" s="9" t="s">
        <v>7160</v>
      </c>
      <c r="G3587" s="9" t="str">
        <f t="shared" si="408"/>
        <v>大石桥乡郑家岭村</v>
      </c>
      <c r="H3587" s="9">
        <v>4113260826</v>
      </c>
      <c r="I3587" s="9">
        <v>1</v>
      </c>
      <c r="J3587" s="9">
        <v>1</v>
      </c>
      <c r="K3587" s="9">
        <v>0</v>
      </c>
      <c r="L3587" s="9">
        <v>0</v>
      </c>
      <c r="M3587" s="9">
        <f t="shared" ref="M3587:M3650" si="409">J3587*75</f>
        <v>75</v>
      </c>
      <c r="N3587" s="9">
        <f t="shared" ref="N3587:N3650" si="410">K3587*300</f>
        <v>0</v>
      </c>
      <c r="O3587" s="9">
        <f t="shared" ref="O3587:O3650" si="411">L3587*600</f>
        <v>0</v>
      </c>
      <c r="P3587" s="125">
        <f t="shared" ref="P3587:P3650" si="412">M3587+N3587+O3587</f>
        <v>75</v>
      </c>
      <c r="Q3587" s="127">
        <f t="shared" ref="Q3587:Q3650" si="413">I3587*598</f>
        <v>598</v>
      </c>
      <c r="R3587" s="128">
        <f t="shared" ref="R3587:R3650" si="414">P3587+Q3587</f>
        <v>673</v>
      </c>
      <c r="S3587" s="4" t="str">
        <f>VLOOKUP(D3587,[2]Sheet1!$F$1:$J$65536,5,0)</f>
        <v>6217975130009866203</v>
      </c>
      <c r="T3587" s="4" t="str">
        <f>VLOOKUP(D3587,[1]Sheet1!$F$1:$H$65536,3,0)</f>
        <v>韩六娃</v>
      </c>
      <c r="U3587" s="4"/>
      <c r="V3587" s="4"/>
      <c r="W3587" s="4"/>
      <c r="X3587" s="4"/>
    </row>
    <row r="3588" s="113" customFormat="1" hidden="1" customHeight="1" spans="1:24">
      <c r="A3588" s="9">
        <v>3587</v>
      </c>
      <c r="B3588" s="139" t="s">
        <v>8189</v>
      </c>
      <c r="C3588" s="9" t="s">
        <v>8192</v>
      </c>
      <c r="D3588" s="155" t="s">
        <v>8193</v>
      </c>
      <c r="E3588" s="9" t="s">
        <v>7145</v>
      </c>
      <c r="F3588" s="9" t="s">
        <v>7244</v>
      </c>
      <c r="G3588" s="9" t="str">
        <f t="shared" si="408"/>
        <v>大石桥乡西岭村</v>
      </c>
      <c r="H3588" s="9">
        <v>4113260811</v>
      </c>
      <c r="I3588" s="9">
        <v>1</v>
      </c>
      <c r="J3588" s="9">
        <v>0</v>
      </c>
      <c r="K3588" s="9">
        <v>1</v>
      </c>
      <c r="L3588" s="9">
        <v>0</v>
      </c>
      <c r="M3588" s="9">
        <f t="shared" si="409"/>
        <v>0</v>
      </c>
      <c r="N3588" s="9">
        <f t="shared" si="410"/>
        <v>300</v>
      </c>
      <c r="O3588" s="9">
        <f t="shared" si="411"/>
        <v>0</v>
      </c>
      <c r="P3588" s="125">
        <f t="shared" si="412"/>
        <v>300</v>
      </c>
      <c r="Q3588" s="127">
        <f t="shared" si="413"/>
        <v>598</v>
      </c>
      <c r="R3588" s="128">
        <f t="shared" si="414"/>
        <v>898</v>
      </c>
      <c r="S3588" s="4" t="str">
        <f>VLOOKUP(D3588,[2]Sheet1!$F$1:$J$65536,5,0)</f>
        <v>6217975130009925728</v>
      </c>
      <c r="T3588" s="4" t="str">
        <f>VLOOKUP(D3588,[1]Sheet1!$F$1:$H$65536,3,0)</f>
        <v>段天才</v>
      </c>
      <c r="U3588" s="4"/>
      <c r="V3588" s="4"/>
      <c r="W3588" s="4"/>
      <c r="X3588" s="4"/>
    </row>
    <row r="3589" s="113" customFormat="1" hidden="1" customHeight="1" spans="1:24">
      <c r="A3589" s="9">
        <v>3588</v>
      </c>
      <c r="B3589" s="139" t="s">
        <v>8189</v>
      </c>
      <c r="C3589" s="9" t="s">
        <v>8194</v>
      </c>
      <c r="D3589" s="155" t="s">
        <v>8195</v>
      </c>
      <c r="E3589" s="9" t="s">
        <v>6203</v>
      </c>
      <c r="F3589" s="9" t="s">
        <v>6274</v>
      </c>
      <c r="G3589" s="9" t="str">
        <f t="shared" si="408"/>
        <v>厚坡镇齐湾村</v>
      </c>
      <c r="H3589" s="9" t="s">
        <v>6320</v>
      </c>
      <c r="I3589" s="9">
        <v>1</v>
      </c>
      <c r="J3589" s="9">
        <v>1</v>
      </c>
      <c r="K3589" s="9">
        <v>0</v>
      </c>
      <c r="L3589" s="9">
        <v>0</v>
      </c>
      <c r="M3589" s="9">
        <f t="shared" si="409"/>
        <v>75</v>
      </c>
      <c r="N3589" s="9">
        <f t="shared" si="410"/>
        <v>0</v>
      </c>
      <c r="O3589" s="9">
        <f t="shared" si="411"/>
        <v>0</v>
      </c>
      <c r="P3589" s="125">
        <f t="shared" si="412"/>
        <v>75</v>
      </c>
      <c r="Q3589" s="127">
        <f t="shared" si="413"/>
        <v>598</v>
      </c>
      <c r="R3589" s="128">
        <f t="shared" si="414"/>
        <v>673</v>
      </c>
      <c r="S3589" s="4" t="str">
        <f>VLOOKUP(D3589,[2]Sheet1!$F$1:$J$65536,5,0)</f>
        <v>623059486701178527</v>
      </c>
      <c r="T3589" s="4" t="str">
        <f>VLOOKUP(D3589,[1]Sheet1!$F$1:$H$65536,3,0)</f>
        <v>罗钦</v>
      </c>
      <c r="U3589" s="4"/>
      <c r="V3589" s="4"/>
      <c r="W3589" s="4"/>
      <c r="X3589" s="4"/>
    </row>
    <row r="3590" s="113" customFormat="1" hidden="1" customHeight="1" spans="1:24">
      <c r="A3590" s="9">
        <v>3589</v>
      </c>
      <c r="B3590" s="139" t="s">
        <v>151</v>
      </c>
      <c r="C3590" s="9" t="s">
        <v>8196</v>
      </c>
      <c r="D3590" s="9" t="s">
        <v>8197</v>
      </c>
      <c r="E3590" s="9" t="s">
        <v>4729</v>
      </c>
      <c r="F3590" s="9" t="s">
        <v>4738</v>
      </c>
      <c r="G3590" s="9" t="str">
        <f t="shared" si="408"/>
        <v>滔河乡白沙岗村</v>
      </c>
      <c r="H3590" s="9" t="s">
        <v>4739</v>
      </c>
      <c r="I3590" s="9">
        <v>1</v>
      </c>
      <c r="J3590" s="9">
        <v>1</v>
      </c>
      <c r="K3590" s="9">
        <v>0</v>
      </c>
      <c r="L3590" s="9">
        <v>0</v>
      </c>
      <c r="M3590" s="9">
        <f t="shared" si="409"/>
        <v>75</v>
      </c>
      <c r="N3590" s="9">
        <f t="shared" si="410"/>
        <v>0</v>
      </c>
      <c r="O3590" s="9">
        <f t="shared" si="411"/>
        <v>0</v>
      </c>
      <c r="P3590" s="125">
        <f t="shared" si="412"/>
        <v>75</v>
      </c>
      <c r="Q3590" s="127">
        <f t="shared" si="413"/>
        <v>598</v>
      </c>
      <c r="R3590" s="128">
        <f t="shared" si="414"/>
        <v>673</v>
      </c>
      <c r="S3590" s="4" t="str">
        <f>VLOOKUP(D3590,[2]Sheet1!$F$1:$J$65536,5,0)</f>
        <v>623059486702993833</v>
      </c>
      <c r="T3590" s="4" t="str">
        <f>VLOOKUP(D3590,[1]Sheet1!$F$1:$H$65536,3,0)</f>
        <v>郑彤</v>
      </c>
      <c r="U3590" s="4"/>
      <c r="V3590" s="4"/>
      <c r="W3590" s="4"/>
      <c r="X3590" s="4"/>
    </row>
    <row r="3591" s="113" customFormat="1" hidden="1" customHeight="1" spans="1:24">
      <c r="A3591" s="9">
        <v>3590</v>
      </c>
      <c r="B3591" s="139" t="s">
        <v>123</v>
      </c>
      <c r="C3591" s="9" t="s">
        <v>8198</v>
      </c>
      <c r="D3591" s="9" t="s">
        <v>8199</v>
      </c>
      <c r="E3591" s="9" t="s">
        <v>6203</v>
      </c>
      <c r="F3591" s="9" t="s">
        <v>6319</v>
      </c>
      <c r="G3591" s="9" t="str">
        <f t="shared" si="408"/>
        <v>厚坡镇前街村</v>
      </c>
      <c r="H3591" s="9" t="s">
        <v>6320</v>
      </c>
      <c r="I3591" s="9">
        <v>1</v>
      </c>
      <c r="J3591" s="9">
        <v>1</v>
      </c>
      <c r="K3591" s="9">
        <v>0</v>
      </c>
      <c r="L3591" s="9">
        <v>0</v>
      </c>
      <c r="M3591" s="9">
        <f t="shared" si="409"/>
        <v>75</v>
      </c>
      <c r="N3591" s="9">
        <f t="shared" si="410"/>
        <v>0</v>
      </c>
      <c r="O3591" s="9">
        <f t="shared" si="411"/>
        <v>0</v>
      </c>
      <c r="P3591" s="125">
        <f t="shared" si="412"/>
        <v>75</v>
      </c>
      <c r="Q3591" s="127">
        <f t="shared" si="413"/>
        <v>598</v>
      </c>
      <c r="R3591" s="128">
        <f t="shared" si="414"/>
        <v>673</v>
      </c>
      <c r="S3591" s="4" t="str">
        <f>VLOOKUP(D3591,[2]Sheet1!$F$1:$J$65536,5,0)</f>
        <v>6228230975962938169</v>
      </c>
      <c r="T3591" s="4" t="str">
        <f>VLOOKUP(D3591,[1]Sheet1!$F$1:$H$65536,3,0)</f>
        <v>李建合</v>
      </c>
      <c r="U3591" s="4"/>
      <c r="V3591" s="4"/>
      <c r="W3591" s="4"/>
      <c r="X3591" s="4"/>
    </row>
    <row r="3592" s="113" customFormat="1" hidden="1" customHeight="1" spans="1:24">
      <c r="A3592" s="9">
        <v>3591</v>
      </c>
      <c r="B3592" s="139" t="s">
        <v>41</v>
      </c>
      <c r="C3592" s="9" t="s">
        <v>8200</v>
      </c>
      <c r="D3592" s="9" t="s">
        <v>8201</v>
      </c>
      <c r="E3592" s="9" t="s">
        <v>6203</v>
      </c>
      <c r="F3592" s="9" t="s">
        <v>5250</v>
      </c>
      <c r="G3592" s="9" t="str">
        <f t="shared" si="408"/>
        <v>厚坡镇张寨村</v>
      </c>
      <c r="H3592" s="9" t="s">
        <v>6425</v>
      </c>
      <c r="I3592" s="9">
        <v>1</v>
      </c>
      <c r="J3592" s="9">
        <v>1</v>
      </c>
      <c r="K3592" s="9">
        <v>0</v>
      </c>
      <c r="L3592" s="9">
        <v>0</v>
      </c>
      <c r="M3592" s="9">
        <f t="shared" si="409"/>
        <v>75</v>
      </c>
      <c r="N3592" s="9">
        <f t="shared" si="410"/>
        <v>0</v>
      </c>
      <c r="O3592" s="9">
        <f t="shared" si="411"/>
        <v>0</v>
      </c>
      <c r="P3592" s="125">
        <f t="shared" si="412"/>
        <v>75</v>
      </c>
      <c r="Q3592" s="127">
        <f t="shared" si="413"/>
        <v>598</v>
      </c>
      <c r="R3592" s="128">
        <f t="shared" si="414"/>
        <v>673</v>
      </c>
      <c r="S3592" s="4" t="str">
        <f>VLOOKUP(D3592,[2]Sheet1!$F$1:$J$65536,5,0)</f>
        <v>623059486702993171</v>
      </c>
      <c r="T3592" s="4" t="str">
        <f>VLOOKUP(D3592,[1]Sheet1!$F$1:$H$65536,3,0)</f>
        <v>张绍森</v>
      </c>
      <c r="U3592" s="4"/>
      <c r="V3592" s="4"/>
      <c r="W3592" s="4"/>
      <c r="X3592" s="4"/>
    </row>
    <row r="3593" s="113" customFormat="1" hidden="1" customHeight="1" spans="1:24">
      <c r="A3593" s="9">
        <v>3592</v>
      </c>
      <c r="B3593" s="139" t="s">
        <v>41</v>
      </c>
      <c r="C3593" s="9" t="s">
        <v>8202</v>
      </c>
      <c r="D3593" s="9" t="s">
        <v>8203</v>
      </c>
      <c r="E3593" s="9" t="s">
        <v>6203</v>
      </c>
      <c r="F3593" s="9" t="s">
        <v>6319</v>
      </c>
      <c r="G3593" s="9" t="str">
        <f t="shared" si="408"/>
        <v>厚坡镇前街村</v>
      </c>
      <c r="H3593" s="9" t="s">
        <v>6320</v>
      </c>
      <c r="I3593" s="9">
        <v>1</v>
      </c>
      <c r="J3593" s="9">
        <v>1</v>
      </c>
      <c r="K3593" s="9">
        <v>0</v>
      </c>
      <c r="L3593" s="9">
        <v>0</v>
      </c>
      <c r="M3593" s="9">
        <f t="shared" si="409"/>
        <v>75</v>
      </c>
      <c r="N3593" s="9">
        <f t="shared" si="410"/>
        <v>0</v>
      </c>
      <c r="O3593" s="9">
        <f t="shared" si="411"/>
        <v>0</v>
      </c>
      <c r="P3593" s="125">
        <f t="shared" si="412"/>
        <v>75</v>
      </c>
      <c r="Q3593" s="127">
        <f t="shared" si="413"/>
        <v>598</v>
      </c>
      <c r="R3593" s="128">
        <f t="shared" si="414"/>
        <v>673</v>
      </c>
      <c r="S3593" s="4" t="str">
        <f>VLOOKUP(D3593,[2]Sheet1!$F$1:$J$65536,5,0)</f>
        <v>623059486702918079</v>
      </c>
      <c r="T3593" s="4" t="str">
        <f>VLOOKUP(D3593,[1]Sheet1!$F$1:$H$65536,3,0)</f>
        <v>马成才</v>
      </c>
      <c r="U3593" s="4"/>
      <c r="V3593" s="4"/>
      <c r="W3593" s="4"/>
      <c r="X3593" s="4"/>
    </row>
    <row r="3594" s="113" customFormat="1" hidden="1" customHeight="1" spans="1:24">
      <c r="A3594" s="9">
        <v>3593</v>
      </c>
      <c r="B3594" s="139" t="s">
        <v>66</v>
      </c>
      <c r="C3594" s="9" t="s">
        <v>8204</v>
      </c>
      <c r="D3594" s="9" t="s">
        <v>8205</v>
      </c>
      <c r="E3594" s="9" t="s">
        <v>6203</v>
      </c>
      <c r="F3594" s="9" t="s">
        <v>5250</v>
      </c>
      <c r="G3594" s="9" t="str">
        <f t="shared" si="408"/>
        <v>厚坡镇张寨村</v>
      </c>
      <c r="H3594" s="9" t="s">
        <v>6425</v>
      </c>
      <c r="I3594" s="9">
        <v>1</v>
      </c>
      <c r="J3594" s="9">
        <v>0</v>
      </c>
      <c r="K3594" s="9">
        <v>0</v>
      </c>
      <c r="L3594" s="9">
        <v>1</v>
      </c>
      <c r="M3594" s="9">
        <f t="shared" si="409"/>
        <v>0</v>
      </c>
      <c r="N3594" s="9">
        <f t="shared" si="410"/>
        <v>0</v>
      </c>
      <c r="O3594" s="9">
        <f t="shared" si="411"/>
        <v>600</v>
      </c>
      <c r="P3594" s="125">
        <f t="shared" si="412"/>
        <v>600</v>
      </c>
      <c r="Q3594" s="127">
        <f t="shared" si="413"/>
        <v>598</v>
      </c>
      <c r="R3594" s="128">
        <f t="shared" si="414"/>
        <v>1198</v>
      </c>
      <c r="S3594" s="4" t="str">
        <f>VLOOKUP(D3594,[2]Sheet1!$F$1:$J$65536,5,0)</f>
        <v>623059486702993163</v>
      </c>
      <c r="T3594" s="4" t="str">
        <f>VLOOKUP(D3594,[1]Sheet1!$F$1:$H$65536,3,0)</f>
        <v>张绍鑫</v>
      </c>
      <c r="U3594" s="4"/>
      <c r="V3594" s="4"/>
      <c r="W3594" s="4"/>
      <c r="X3594" s="4"/>
    </row>
    <row r="3595" s="113" customFormat="1" hidden="1" customHeight="1" spans="1:24">
      <c r="A3595" s="9">
        <v>3594</v>
      </c>
      <c r="B3595" s="139" t="s">
        <v>66</v>
      </c>
      <c r="C3595" s="9" t="s">
        <v>8206</v>
      </c>
      <c r="D3595" s="9" t="s">
        <v>8207</v>
      </c>
      <c r="E3595" s="9" t="s">
        <v>6203</v>
      </c>
      <c r="F3595" s="9" t="s">
        <v>6254</v>
      </c>
      <c r="G3595" s="9" t="str">
        <f t="shared" si="408"/>
        <v>厚坡镇柏扒村</v>
      </c>
      <c r="H3595" s="9" t="s">
        <v>6255</v>
      </c>
      <c r="I3595" s="9">
        <v>1</v>
      </c>
      <c r="J3595" s="9">
        <v>0</v>
      </c>
      <c r="K3595" s="9">
        <v>1</v>
      </c>
      <c r="L3595" s="9">
        <v>0</v>
      </c>
      <c r="M3595" s="9">
        <f t="shared" si="409"/>
        <v>0</v>
      </c>
      <c r="N3595" s="9">
        <f t="shared" si="410"/>
        <v>300</v>
      </c>
      <c r="O3595" s="9">
        <f t="shared" si="411"/>
        <v>0</v>
      </c>
      <c r="P3595" s="125">
        <f t="shared" si="412"/>
        <v>300</v>
      </c>
      <c r="Q3595" s="127">
        <f t="shared" si="413"/>
        <v>598</v>
      </c>
      <c r="R3595" s="128">
        <f t="shared" si="414"/>
        <v>898</v>
      </c>
      <c r="S3595" s="4" t="str">
        <f>VLOOKUP(D3595,[2]Sheet1!$F$1:$J$65536,5,0)</f>
        <v>623059486702972951</v>
      </c>
      <c r="T3595" s="4" t="str">
        <f>VLOOKUP(D3595,[1]Sheet1!$F$1:$H$65536,3,0)</f>
        <v>孙中玲</v>
      </c>
      <c r="U3595" s="4"/>
      <c r="V3595" s="4"/>
      <c r="W3595" s="4"/>
      <c r="X3595" s="4"/>
    </row>
    <row r="3596" s="113" customFormat="1" hidden="1" customHeight="1" spans="1:24">
      <c r="A3596" s="9">
        <v>3595</v>
      </c>
      <c r="B3596" s="139" t="s">
        <v>179</v>
      </c>
      <c r="C3596" s="9" t="s">
        <v>8208</v>
      </c>
      <c r="D3596" s="9" t="s">
        <v>8209</v>
      </c>
      <c r="E3596" s="9" t="s">
        <v>6203</v>
      </c>
      <c r="F3596" s="9" t="s">
        <v>5250</v>
      </c>
      <c r="G3596" s="9" t="str">
        <f t="shared" ref="G3596:G3659" si="415">E3596&amp;F3596</f>
        <v>厚坡镇张寨村</v>
      </c>
      <c r="H3596" s="9" t="s">
        <v>6425</v>
      </c>
      <c r="I3596" s="9">
        <v>1</v>
      </c>
      <c r="J3596" s="9">
        <v>1</v>
      </c>
      <c r="K3596" s="9">
        <v>0</v>
      </c>
      <c r="L3596" s="9">
        <v>0</v>
      </c>
      <c r="M3596" s="9">
        <f t="shared" si="409"/>
        <v>75</v>
      </c>
      <c r="N3596" s="9">
        <f t="shared" si="410"/>
        <v>0</v>
      </c>
      <c r="O3596" s="9">
        <f t="shared" si="411"/>
        <v>0</v>
      </c>
      <c r="P3596" s="125">
        <f t="shared" si="412"/>
        <v>75</v>
      </c>
      <c r="Q3596" s="127">
        <f t="shared" si="413"/>
        <v>598</v>
      </c>
      <c r="R3596" s="128">
        <f t="shared" si="414"/>
        <v>673</v>
      </c>
      <c r="S3596" s="4" t="str">
        <f>VLOOKUP(D3596,[2]Sheet1!$F$1:$J$65536,5,0)</f>
        <v>6214672590010860383</v>
      </c>
      <c r="T3596" s="4" t="str">
        <f>VLOOKUP(D3596,[1]Sheet1!$F$1:$H$65536,3,0)</f>
        <v>张一平</v>
      </c>
      <c r="U3596" s="4"/>
      <c r="V3596" s="4"/>
      <c r="W3596" s="4"/>
      <c r="X3596" s="4"/>
    </row>
    <row r="3597" s="113" customFormat="1" hidden="1" customHeight="1" spans="1:24">
      <c r="A3597" s="9">
        <v>3596</v>
      </c>
      <c r="B3597" s="139" t="s">
        <v>41</v>
      </c>
      <c r="C3597" s="9" t="s">
        <v>8210</v>
      </c>
      <c r="D3597" s="9" t="s">
        <v>8211</v>
      </c>
      <c r="E3597" s="9" t="s">
        <v>6203</v>
      </c>
      <c r="F3597" s="9" t="s">
        <v>6323</v>
      </c>
      <c r="G3597" s="9" t="str">
        <f t="shared" si="415"/>
        <v>厚坡镇蒋营村</v>
      </c>
      <c r="H3597" s="9" t="s">
        <v>6324</v>
      </c>
      <c r="I3597" s="9">
        <v>1</v>
      </c>
      <c r="J3597" s="9">
        <v>1</v>
      </c>
      <c r="K3597" s="9">
        <v>0</v>
      </c>
      <c r="L3597" s="9">
        <v>0</v>
      </c>
      <c r="M3597" s="9">
        <f t="shared" si="409"/>
        <v>75</v>
      </c>
      <c r="N3597" s="9">
        <f t="shared" si="410"/>
        <v>0</v>
      </c>
      <c r="O3597" s="9">
        <f t="shared" si="411"/>
        <v>0</v>
      </c>
      <c r="P3597" s="125">
        <f t="shared" si="412"/>
        <v>75</v>
      </c>
      <c r="Q3597" s="127">
        <f t="shared" si="413"/>
        <v>598</v>
      </c>
      <c r="R3597" s="128">
        <f t="shared" si="414"/>
        <v>673</v>
      </c>
      <c r="S3597" s="4" t="str">
        <f>VLOOKUP(D3597,[2]Sheet1!$F$1:$J$65536,5,0)</f>
        <v>623059486702918517</v>
      </c>
      <c r="T3597" s="4" t="str">
        <f>VLOOKUP(D3597,[1]Sheet1!$F$1:$H$65536,3,0)</f>
        <v>蒋金展</v>
      </c>
      <c r="U3597" s="4"/>
      <c r="V3597" s="4"/>
      <c r="W3597" s="4"/>
      <c r="X3597" s="4"/>
    </row>
    <row r="3598" s="113" customFormat="1" hidden="1" customHeight="1" spans="1:24">
      <c r="A3598" s="9">
        <v>3597</v>
      </c>
      <c r="B3598" s="139" t="s">
        <v>7828</v>
      </c>
      <c r="C3598" s="9" t="s">
        <v>8212</v>
      </c>
      <c r="D3598" s="9" t="s">
        <v>8213</v>
      </c>
      <c r="E3598" s="9" t="s">
        <v>6203</v>
      </c>
      <c r="F3598" s="9" t="s">
        <v>6349</v>
      </c>
      <c r="G3598" s="9" t="str">
        <f t="shared" si="415"/>
        <v>厚坡镇王河村</v>
      </c>
      <c r="H3598" s="9" t="s">
        <v>6509</v>
      </c>
      <c r="I3598" s="9">
        <v>1</v>
      </c>
      <c r="J3598" s="9">
        <v>1</v>
      </c>
      <c r="K3598" s="9">
        <v>0</v>
      </c>
      <c r="L3598" s="9">
        <v>0</v>
      </c>
      <c r="M3598" s="9">
        <f t="shared" si="409"/>
        <v>75</v>
      </c>
      <c r="N3598" s="9">
        <f t="shared" si="410"/>
        <v>0</v>
      </c>
      <c r="O3598" s="9">
        <f t="shared" si="411"/>
        <v>0</v>
      </c>
      <c r="P3598" s="125">
        <f t="shared" si="412"/>
        <v>75</v>
      </c>
      <c r="Q3598" s="127">
        <f t="shared" si="413"/>
        <v>598</v>
      </c>
      <c r="R3598" s="128">
        <f t="shared" si="414"/>
        <v>673</v>
      </c>
      <c r="S3598" s="4" t="str">
        <f>VLOOKUP(D3598,[2]Sheet1!$F$1:$J$65536,5,0)</f>
        <v>6228230979011013172</v>
      </c>
      <c r="T3598" s="4" t="str">
        <f>VLOOKUP(D3598,[1]Sheet1!$F$1:$H$65536,3,0)</f>
        <v>申雅雯</v>
      </c>
      <c r="U3598" s="4"/>
      <c r="V3598" s="4"/>
      <c r="W3598" s="4"/>
      <c r="X3598" s="4"/>
    </row>
    <row r="3599" s="113" customFormat="1" hidden="1" customHeight="1" spans="1:24">
      <c r="A3599" s="9">
        <v>3598</v>
      </c>
      <c r="B3599" s="139" t="s">
        <v>7915</v>
      </c>
      <c r="C3599" s="9" t="s">
        <v>8214</v>
      </c>
      <c r="D3599" s="155" t="s">
        <v>8215</v>
      </c>
      <c r="E3599" s="9" t="s">
        <v>6203</v>
      </c>
      <c r="F3599" s="9" t="s">
        <v>5250</v>
      </c>
      <c r="G3599" s="9" t="str">
        <f t="shared" si="415"/>
        <v>厚坡镇张寨村</v>
      </c>
      <c r="H3599" s="9">
        <v>4113261428</v>
      </c>
      <c r="I3599" s="9">
        <v>1</v>
      </c>
      <c r="J3599" s="9">
        <v>1</v>
      </c>
      <c r="K3599" s="9">
        <v>0</v>
      </c>
      <c r="L3599" s="9">
        <v>0</v>
      </c>
      <c r="M3599" s="9">
        <f t="shared" si="409"/>
        <v>75</v>
      </c>
      <c r="N3599" s="9">
        <f t="shared" si="410"/>
        <v>0</v>
      </c>
      <c r="O3599" s="9">
        <f t="shared" si="411"/>
        <v>0</v>
      </c>
      <c r="P3599" s="125">
        <f t="shared" si="412"/>
        <v>75</v>
      </c>
      <c r="Q3599" s="127">
        <f t="shared" si="413"/>
        <v>598</v>
      </c>
      <c r="R3599" s="128">
        <f t="shared" si="414"/>
        <v>673</v>
      </c>
      <c r="S3599" s="4" t="str">
        <f>VLOOKUP(D3599,[2]Sheet1!$F$1:$J$65536,5,0)</f>
        <v>623059486702918558</v>
      </c>
      <c r="T3599" s="4" t="str">
        <f>VLOOKUP(D3599,[1]Sheet1!$F$1:$H$65536,3,0)</f>
        <v>陈沛</v>
      </c>
      <c r="U3599" s="4"/>
      <c r="V3599" s="4"/>
      <c r="W3599" s="4"/>
      <c r="X3599" s="4"/>
    </row>
    <row r="3600" s="113" customFormat="1" hidden="1" customHeight="1" spans="1:24">
      <c r="A3600" s="9">
        <v>3599</v>
      </c>
      <c r="B3600" s="139" t="s">
        <v>66</v>
      </c>
      <c r="C3600" s="9" t="s">
        <v>8216</v>
      </c>
      <c r="D3600" s="9" t="s">
        <v>8217</v>
      </c>
      <c r="E3600" s="9" t="s">
        <v>163</v>
      </c>
      <c r="F3600" s="9" t="s">
        <v>164</v>
      </c>
      <c r="G3600" s="9" t="str">
        <f t="shared" si="415"/>
        <v>仓房镇周庄村</v>
      </c>
      <c r="H3600" s="9" t="s">
        <v>165</v>
      </c>
      <c r="I3600" s="9">
        <v>1</v>
      </c>
      <c r="J3600" s="9">
        <v>1</v>
      </c>
      <c r="K3600" s="9">
        <v>0</v>
      </c>
      <c r="L3600" s="9">
        <v>0</v>
      </c>
      <c r="M3600" s="9">
        <f t="shared" si="409"/>
        <v>75</v>
      </c>
      <c r="N3600" s="9">
        <f t="shared" si="410"/>
        <v>0</v>
      </c>
      <c r="O3600" s="9">
        <f t="shared" si="411"/>
        <v>0</v>
      </c>
      <c r="P3600" s="125">
        <f t="shared" si="412"/>
        <v>75</v>
      </c>
      <c r="Q3600" s="127">
        <f t="shared" si="413"/>
        <v>598</v>
      </c>
      <c r="R3600" s="128">
        <f t="shared" si="414"/>
        <v>673</v>
      </c>
      <c r="S3600" s="4" t="str">
        <f>VLOOKUP(D3600,[2]Sheet1!$F$1:$J$65536,5,0)</f>
        <v>623059486703001917</v>
      </c>
      <c r="T3600" s="4" t="str">
        <f>VLOOKUP(D3600,[1]Sheet1!$F$1:$H$65536,3,0)</f>
        <v>梁佳琪</v>
      </c>
      <c r="U3600" s="4"/>
      <c r="V3600" s="4"/>
      <c r="W3600" s="4"/>
      <c r="X3600" s="4"/>
    </row>
    <row r="3601" s="112" customFormat="1" hidden="1" customHeight="1" spans="1:24">
      <c r="A3601" s="119">
        <v>3600</v>
      </c>
      <c r="B3601" s="140" t="s">
        <v>853</v>
      </c>
      <c r="C3601" s="119" t="s">
        <v>8218</v>
      </c>
      <c r="D3601" s="157" t="s">
        <v>8219</v>
      </c>
      <c r="E3601" s="119" t="s">
        <v>154</v>
      </c>
      <c r="F3601" s="119" t="s">
        <v>1024</v>
      </c>
      <c r="G3601" s="119" t="str">
        <f t="shared" si="415"/>
        <v>荆紫关镇新石门村</v>
      </c>
      <c r="H3601" s="119" t="s">
        <v>1025</v>
      </c>
      <c r="I3601" s="119">
        <v>1</v>
      </c>
      <c r="J3601" s="119">
        <v>0</v>
      </c>
      <c r="K3601" s="126">
        <v>1</v>
      </c>
      <c r="L3601" s="126">
        <v>0</v>
      </c>
      <c r="M3601" s="126">
        <f t="shared" si="409"/>
        <v>0</v>
      </c>
      <c r="N3601" s="126">
        <f t="shared" si="410"/>
        <v>300</v>
      </c>
      <c r="O3601" s="126">
        <f t="shared" si="411"/>
        <v>0</v>
      </c>
      <c r="P3601" s="124">
        <f t="shared" si="412"/>
        <v>300</v>
      </c>
      <c r="Q3601" s="124">
        <f t="shared" si="413"/>
        <v>598</v>
      </c>
      <c r="R3601" s="124">
        <f t="shared" si="414"/>
        <v>898</v>
      </c>
      <c r="S3601" s="124" t="str">
        <f>VLOOKUP(D3601,[2]Sheet1!$F$1:$J$65536,5,0)</f>
        <v>6217975130011108297</v>
      </c>
      <c r="T3601" s="124" t="str">
        <f>VLOOKUP(D3601,[1]Sheet1!$F$1:$H$65536,3,0)</f>
        <v>陈永福</v>
      </c>
      <c r="U3601" s="124"/>
      <c r="V3601" s="124"/>
      <c r="W3601" s="124"/>
      <c r="X3601" s="124"/>
    </row>
    <row r="3602" s="112" customFormat="1" hidden="1" customHeight="1" spans="1:24">
      <c r="A3602" s="119">
        <v>3601</v>
      </c>
      <c r="B3602" s="140" t="s">
        <v>572</v>
      </c>
      <c r="C3602" s="119" t="s">
        <v>8220</v>
      </c>
      <c r="D3602" s="119" t="s">
        <v>8221</v>
      </c>
      <c r="E3602" s="119" t="s">
        <v>154</v>
      </c>
      <c r="F3602" s="119" t="s">
        <v>939</v>
      </c>
      <c r="G3602" s="119" t="str">
        <f t="shared" si="415"/>
        <v>荆紫关镇全庄村</v>
      </c>
      <c r="H3602" s="119" t="s">
        <v>940</v>
      </c>
      <c r="I3602" s="119">
        <v>1</v>
      </c>
      <c r="J3602" s="119">
        <v>1</v>
      </c>
      <c r="K3602" s="126">
        <v>0</v>
      </c>
      <c r="L3602" s="126">
        <v>0</v>
      </c>
      <c r="M3602" s="126">
        <f t="shared" si="409"/>
        <v>75</v>
      </c>
      <c r="N3602" s="126">
        <f t="shared" si="410"/>
        <v>0</v>
      </c>
      <c r="O3602" s="126">
        <f t="shared" si="411"/>
        <v>0</v>
      </c>
      <c r="P3602" s="124">
        <f t="shared" si="412"/>
        <v>75</v>
      </c>
      <c r="Q3602" s="124">
        <f t="shared" si="413"/>
        <v>598</v>
      </c>
      <c r="R3602" s="124">
        <f t="shared" si="414"/>
        <v>673</v>
      </c>
      <c r="S3602" s="124" t="str">
        <f>VLOOKUP(D3602,[2]Sheet1!$F$1:$J$65536,5,0)</f>
        <v>6217975130011075728</v>
      </c>
      <c r="T3602" s="124" t="str">
        <f>VLOOKUP(D3602,[1]Sheet1!$F$1:$H$65536,3,0)</f>
        <v>蒋扎娃</v>
      </c>
      <c r="U3602" s="124"/>
      <c r="V3602" s="124"/>
      <c r="W3602" s="124"/>
      <c r="X3602" s="124"/>
    </row>
    <row r="3603" s="112" customFormat="1" hidden="1" customHeight="1" spans="1:24">
      <c r="A3603" s="119">
        <v>3602</v>
      </c>
      <c r="B3603" s="140" t="s">
        <v>572</v>
      </c>
      <c r="C3603" s="119" t="s">
        <v>8222</v>
      </c>
      <c r="D3603" s="119" t="s">
        <v>8223</v>
      </c>
      <c r="E3603" s="119" t="s">
        <v>154</v>
      </c>
      <c r="F3603" s="119" t="s">
        <v>939</v>
      </c>
      <c r="G3603" s="119" t="str">
        <f t="shared" si="415"/>
        <v>荆紫关镇全庄村</v>
      </c>
      <c r="H3603" s="119" t="s">
        <v>940</v>
      </c>
      <c r="I3603" s="119">
        <v>1</v>
      </c>
      <c r="J3603" s="119">
        <v>1</v>
      </c>
      <c r="K3603" s="126">
        <v>0</v>
      </c>
      <c r="L3603" s="126">
        <v>0</v>
      </c>
      <c r="M3603" s="126">
        <f t="shared" si="409"/>
        <v>75</v>
      </c>
      <c r="N3603" s="126">
        <f t="shared" si="410"/>
        <v>0</v>
      </c>
      <c r="O3603" s="126">
        <f t="shared" si="411"/>
        <v>0</v>
      </c>
      <c r="P3603" s="124">
        <f t="shared" si="412"/>
        <v>75</v>
      </c>
      <c r="Q3603" s="124">
        <f t="shared" si="413"/>
        <v>598</v>
      </c>
      <c r="R3603" s="124">
        <f t="shared" si="414"/>
        <v>673</v>
      </c>
      <c r="S3603" s="124" t="str">
        <f>VLOOKUP(D3603,[2]Sheet1!$F$1:$J$65536,5,0)</f>
        <v>6217975130011074150</v>
      </c>
      <c r="T3603" s="124" t="str">
        <f>VLOOKUP(D3603,[1]Sheet1!$F$1:$H$65536,3,0)</f>
        <v>曹福娃</v>
      </c>
      <c r="U3603" s="124"/>
      <c r="V3603" s="124"/>
      <c r="W3603" s="124"/>
      <c r="X3603" s="124"/>
    </row>
    <row r="3604" s="112" customFormat="1" hidden="1" customHeight="1" spans="1:24">
      <c r="A3604" s="119">
        <v>3603</v>
      </c>
      <c r="B3604" s="140" t="s">
        <v>853</v>
      </c>
      <c r="C3604" s="119" t="s">
        <v>2527</v>
      </c>
      <c r="D3604" s="119" t="s">
        <v>8224</v>
      </c>
      <c r="E3604" s="119" t="s">
        <v>154</v>
      </c>
      <c r="F3604" s="119" t="s">
        <v>939</v>
      </c>
      <c r="G3604" s="119" t="str">
        <f t="shared" si="415"/>
        <v>荆紫关镇全庄村</v>
      </c>
      <c r="H3604" s="119" t="s">
        <v>940</v>
      </c>
      <c r="I3604" s="119">
        <v>1</v>
      </c>
      <c r="J3604" s="119">
        <v>1</v>
      </c>
      <c r="K3604" s="126">
        <v>0</v>
      </c>
      <c r="L3604" s="126">
        <v>0</v>
      </c>
      <c r="M3604" s="126">
        <f t="shared" si="409"/>
        <v>75</v>
      </c>
      <c r="N3604" s="126">
        <f t="shared" si="410"/>
        <v>0</v>
      </c>
      <c r="O3604" s="126">
        <f t="shared" si="411"/>
        <v>0</v>
      </c>
      <c r="P3604" s="124">
        <f t="shared" si="412"/>
        <v>75</v>
      </c>
      <c r="Q3604" s="124">
        <f t="shared" si="413"/>
        <v>598</v>
      </c>
      <c r="R3604" s="124">
        <f t="shared" si="414"/>
        <v>673</v>
      </c>
      <c r="S3604" s="124" t="str">
        <f>VLOOKUP(D3604,[2]Sheet1!$F$1:$J$65536,5,0)</f>
        <v>6217975130011077443</v>
      </c>
      <c r="T3604" s="124" t="str">
        <f>VLOOKUP(D3604,[1]Sheet1!$F$1:$H$65536,3,0)</f>
        <v>全朝娃</v>
      </c>
      <c r="U3604" s="124"/>
      <c r="V3604" s="124"/>
      <c r="W3604" s="124"/>
      <c r="X3604" s="124"/>
    </row>
    <row r="3605" s="112" customFormat="1" hidden="1" customHeight="1" spans="1:24">
      <c r="A3605" s="119">
        <v>3604</v>
      </c>
      <c r="B3605" s="140" t="s">
        <v>853</v>
      </c>
      <c r="C3605" s="119" t="s">
        <v>8225</v>
      </c>
      <c r="D3605" s="119" t="s">
        <v>8226</v>
      </c>
      <c r="E3605" s="119" t="s">
        <v>154</v>
      </c>
      <c r="F3605" s="119" t="s">
        <v>939</v>
      </c>
      <c r="G3605" s="119" t="str">
        <f t="shared" si="415"/>
        <v>荆紫关镇全庄村</v>
      </c>
      <c r="H3605" s="119" t="s">
        <v>940</v>
      </c>
      <c r="I3605" s="119">
        <v>1</v>
      </c>
      <c r="J3605" s="119">
        <v>1</v>
      </c>
      <c r="K3605" s="126">
        <v>0</v>
      </c>
      <c r="L3605" s="126">
        <v>0</v>
      </c>
      <c r="M3605" s="126">
        <f t="shared" si="409"/>
        <v>75</v>
      </c>
      <c r="N3605" s="126">
        <f t="shared" si="410"/>
        <v>0</v>
      </c>
      <c r="O3605" s="126">
        <f t="shared" si="411"/>
        <v>0</v>
      </c>
      <c r="P3605" s="124">
        <f t="shared" si="412"/>
        <v>75</v>
      </c>
      <c r="Q3605" s="124">
        <f t="shared" si="413"/>
        <v>598</v>
      </c>
      <c r="R3605" s="124">
        <f t="shared" si="414"/>
        <v>673</v>
      </c>
      <c r="S3605" s="124" t="str">
        <f>VLOOKUP(D3605,[2]Sheet1!$F$1:$J$65536,5,0)</f>
        <v>623059486702739137</v>
      </c>
      <c r="T3605" s="124" t="str">
        <f>VLOOKUP(D3605,[1]Sheet1!$F$1:$H$65536,3,0)</f>
        <v>赵国有</v>
      </c>
      <c r="U3605" s="124"/>
      <c r="V3605" s="124"/>
      <c r="W3605" s="124"/>
      <c r="X3605" s="124"/>
    </row>
    <row r="3606" s="112" customFormat="1" hidden="1" customHeight="1" spans="1:24">
      <c r="A3606" s="119">
        <v>3605</v>
      </c>
      <c r="B3606" s="140" t="s">
        <v>41</v>
      </c>
      <c r="C3606" s="119" t="s">
        <v>8227</v>
      </c>
      <c r="D3606" s="119" t="s">
        <v>8228</v>
      </c>
      <c r="E3606" s="119" t="s">
        <v>154</v>
      </c>
      <c r="F3606" s="119" t="s">
        <v>1040</v>
      </c>
      <c r="G3606" s="119" t="str">
        <f t="shared" si="415"/>
        <v>荆紫关镇孙家湾村</v>
      </c>
      <c r="H3606" s="119" t="s">
        <v>1041</v>
      </c>
      <c r="I3606" s="119">
        <v>1</v>
      </c>
      <c r="J3606" s="119">
        <v>1</v>
      </c>
      <c r="K3606" s="126">
        <v>0</v>
      </c>
      <c r="L3606" s="126">
        <v>0</v>
      </c>
      <c r="M3606" s="126">
        <f t="shared" si="409"/>
        <v>75</v>
      </c>
      <c r="N3606" s="126">
        <f t="shared" si="410"/>
        <v>0</v>
      </c>
      <c r="O3606" s="126">
        <f t="shared" si="411"/>
        <v>0</v>
      </c>
      <c r="P3606" s="124">
        <f t="shared" si="412"/>
        <v>75</v>
      </c>
      <c r="Q3606" s="124">
        <f t="shared" si="413"/>
        <v>598</v>
      </c>
      <c r="R3606" s="124">
        <f t="shared" si="414"/>
        <v>673</v>
      </c>
      <c r="S3606" s="124" t="str">
        <f>VLOOKUP(D3606,[2]Sheet1!$F$1:$J$65536,5,0)</f>
        <v>6217975130014946966</v>
      </c>
      <c r="T3606" s="124" t="str">
        <f>VLOOKUP(D3606,[1]Sheet1!$F$1:$H$65536,3,0)</f>
        <v>赵德山</v>
      </c>
      <c r="U3606" s="124"/>
      <c r="V3606" s="124"/>
      <c r="W3606" s="124"/>
      <c r="X3606" s="124"/>
    </row>
    <row r="3607" s="113" customFormat="1" hidden="1" customHeight="1" spans="1:24">
      <c r="A3607" s="9">
        <v>3606</v>
      </c>
      <c r="B3607" s="139" t="s">
        <v>8189</v>
      </c>
      <c r="C3607" s="9" t="s">
        <v>8229</v>
      </c>
      <c r="D3607" s="155" t="s">
        <v>8230</v>
      </c>
      <c r="E3607" s="9" t="s">
        <v>51</v>
      </c>
      <c r="F3607" s="9" t="s">
        <v>1467</v>
      </c>
      <c r="G3607" s="9" t="str">
        <f t="shared" si="415"/>
        <v>九重镇九重村</v>
      </c>
      <c r="H3607" s="9" t="s">
        <v>1468</v>
      </c>
      <c r="I3607" s="9">
        <v>1</v>
      </c>
      <c r="J3607" s="9">
        <v>0</v>
      </c>
      <c r="K3607" s="9">
        <v>1</v>
      </c>
      <c r="L3607" s="9">
        <v>0</v>
      </c>
      <c r="M3607" s="9">
        <f t="shared" si="409"/>
        <v>0</v>
      </c>
      <c r="N3607" s="9">
        <f t="shared" si="410"/>
        <v>300</v>
      </c>
      <c r="O3607" s="9">
        <f t="shared" si="411"/>
        <v>0</v>
      </c>
      <c r="P3607" s="125">
        <f t="shared" si="412"/>
        <v>300</v>
      </c>
      <c r="Q3607" s="127">
        <f t="shared" si="413"/>
        <v>598</v>
      </c>
      <c r="R3607" s="128">
        <f t="shared" si="414"/>
        <v>898</v>
      </c>
      <c r="S3607" s="4" t="str">
        <f>VLOOKUP(D3607,[2]Sheet1!$F$1:$J$65536,5,0)</f>
        <v>6228230975969542568</v>
      </c>
      <c r="T3607" s="4" t="str">
        <f>VLOOKUP(D3607,[1]Sheet1!$F$1:$H$65536,3,0)</f>
        <v>谭红</v>
      </c>
      <c r="U3607" s="4"/>
      <c r="V3607" s="4"/>
      <c r="W3607" s="4"/>
      <c r="X3607" s="4"/>
    </row>
    <row r="3608" s="113" customFormat="1" hidden="1" customHeight="1" spans="1:24">
      <c r="A3608" s="9">
        <v>3607</v>
      </c>
      <c r="B3608" s="139" t="s">
        <v>8189</v>
      </c>
      <c r="C3608" s="9" t="s">
        <v>8231</v>
      </c>
      <c r="D3608" s="155" t="s">
        <v>8232</v>
      </c>
      <c r="E3608" s="9" t="s">
        <v>51</v>
      </c>
      <c r="F3608" s="9" t="s">
        <v>1425</v>
      </c>
      <c r="G3608" s="9" t="str">
        <f t="shared" si="415"/>
        <v>九重镇程营村</v>
      </c>
      <c r="H3608" s="9" t="s">
        <v>1426</v>
      </c>
      <c r="I3608" s="9">
        <v>1</v>
      </c>
      <c r="J3608" s="9">
        <v>0</v>
      </c>
      <c r="K3608" s="9">
        <v>0</v>
      </c>
      <c r="L3608" s="9">
        <v>1</v>
      </c>
      <c r="M3608" s="9">
        <f t="shared" si="409"/>
        <v>0</v>
      </c>
      <c r="N3608" s="9">
        <f t="shared" si="410"/>
        <v>0</v>
      </c>
      <c r="O3608" s="9">
        <f t="shared" si="411"/>
        <v>600</v>
      </c>
      <c r="P3608" s="125">
        <f t="shared" si="412"/>
        <v>600</v>
      </c>
      <c r="Q3608" s="127">
        <f t="shared" si="413"/>
        <v>598</v>
      </c>
      <c r="R3608" s="128">
        <f t="shared" si="414"/>
        <v>1198</v>
      </c>
      <c r="S3608" s="4" t="str">
        <f>VLOOKUP(D3608,[2]Sheet1!$F$1:$J$65536,5,0)</f>
        <v>623059486702919440</v>
      </c>
      <c r="T3608" s="4" t="str">
        <f>VLOOKUP(D3608,[1]Sheet1!$F$1:$H$65536,3,0)</f>
        <v>张海金</v>
      </c>
      <c r="U3608" s="4"/>
      <c r="V3608" s="4"/>
      <c r="W3608" s="4"/>
      <c r="X3608" s="4"/>
    </row>
    <row r="3609" s="113" customFormat="1" hidden="1" customHeight="1" spans="1:24">
      <c r="A3609" s="9">
        <v>3608</v>
      </c>
      <c r="B3609" s="139" t="s">
        <v>8189</v>
      </c>
      <c r="C3609" s="9" t="s">
        <v>8233</v>
      </c>
      <c r="D3609" s="9" t="s">
        <v>8234</v>
      </c>
      <c r="E3609" s="9" t="s">
        <v>126</v>
      </c>
      <c r="F3609" s="9" t="s">
        <v>127</v>
      </c>
      <c r="G3609" s="9" t="str">
        <f t="shared" si="415"/>
        <v>马蹬镇张岭村</v>
      </c>
      <c r="H3609" s="9">
        <v>4113261233</v>
      </c>
      <c r="I3609" s="9">
        <v>1</v>
      </c>
      <c r="J3609" s="9">
        <v>0</v>
      </c>
      <c r="K3609" s="9">
        <v>0</v>
      </c>
      <c r="L3609" s="9">
        <v>1</v>
      </c>
      <c r="M3609" s="9">
        <f t="shared" si="409"/>
        <v>0</v>
      </c>
      <c r="N3609" s="9">
        <f t="shared" si="410"/>
        <v>0</v>
      </c>
      <c r="O3609" s="9">
        <f t="shared" si="411"/>
        <v>600</v>
      </c>
      <c r="P3609" s="125">
        <f t="shared" si="412"/>
        <v>600</v>
      </c>
      <c r="Q3609" s="127">
        <f t="shared" si="413"/>
        <v>598</v>
      </c>
      <c r="R3609" s="128">
        <f t="shared" si="414"/>
        <v>1198</v>
      </c>
      <c r="S3609" s="4" t="str">
        <f>VLOOKUP(D3609,[2]Sheet1!$F$1:$J$65536,5,0)</f>
        <v>623059486700226905</v>
      </c>
      <c r="T3609" s="4" t="str">
        <f>VLOOKUP(D3609,[1]Sheet1!$F$1:$H$65536,3,0)</f>
        <v>常新华</v>
      </c>
      <c r="U3609" s="4"/>
      <c r="V3609" s="4"/>
      <c r="W3609" s="4"/>
      <c r="X3609" s="4"/>
    </row>
    <row r="3610" s="113" customFormat="1" hidden="1" customHeight="1" spans="1:24">
      <c r="A3610" s="9">
        <v>3609</v>
      </c>
      <c r="B3610" s="139" t="s">
        <v>8189</v>
      </c>
      <c r="C3610" s="9" t="s">
        <v>8235</v>
      </c>
      <c r="D3610" s="155" t="s">
        <v>8236</v>
      </c>
      <c r="E3610" s="9" t="s">
        <v>126</v>
      </c>
      <c r="F3610" s="9" t="s">
        <v>7886</v>
      </c>
      <c r="G3610" s="9" t="str">
        <f t="shared" si="415"/>
        <v>马蹬镇白渡村</v>
      </c>
      <c r="H3610" s="9">
        <v>4113261212</v>
      </c>
      <c r="I3610" s="9">
        <v>1</v>
      </c>
      <c r="J3610" s="9">
        <v>1</v>
      </c>
      <c r="K3610" s="9">
        <v>0</v>
      </c>
      <c r="L3610" s="9">
        <v>0</v>
      </c>
      <c r="M3610" s="9">
        <f t="shared" si="409"/>
        <v>75</v>
      </c>
      <c r="N3610" s="9">
        <f t="shared" si="410"/>
        <v>0</v>
      </c>
      <c r="O3610" s="9">
        <f t="shared" si="411"/>
        <v>0</v>
      </c>
      <c r="P3610" s="125">
        <f t="shared" si="412"/>
        <v>75</v>
      </c>
      <c r="Q3610" s="127">
        <f t="shared" si="413"/>
        <v>598</v>
      </c>
      <c r="R3610" s="128">
        <f t="shared" si="414"/>
        <v>673</v>
      </c>
      <c r="S3610" s="4" t="str">
        <f>VLOOKUP(D3610,[2]Sheet1!$F$1:$J$65536,5,0)</f>
        <v>623059486700241094</v>
      </c>
      <c r="T3610" s="4" t="str">
        <f>VLOOKUP(D3610,[1]Sheet1!$F$1:$H$65536,3,0)</f>
        <v>李新朝</v>
      </c>
      <c r="U3610" s="4"/>
      <c r="V3610" s="4"/>
      <c r="W3610" s="4"/>
      <c r="X3610" s="4"/>
    </row>
    <row r="3611" s="113" customFormat="1" hidden="1" customHeight="1" spans="1:24">
      <c r="A3611" s="9">
        <v>3610</v>
      </c>
      <c r="B3611" s="139" t="s">
        <v>8189</v>
      </c>
      <c r="C3611" s="9" t="s">
        <v>8237</v>
      </c>
      <c r="D3611" s="155" t="s">
        <v>8238</v>
      </c>
      <c r="E3611" s="9" t="s">
        <v>126</v>
      </c>
      <c r="F3611" s="9" t="s">
        <v>5378</v>
      </c>
      <c r="G3611" s="9" t="str">
        <f t="shared" si="415"/>
        <v>马蹬镇孙庄村</v>
      </c>
      <c r="H3611" s="9">
        <v>4113261234</v>
      </c>
      <c r="I3611" s="9">
        <v>1</v>
      </c>
      <c r="J3611" s="9">
        <v>0</v>
      </c>
      <c r="K3611" s="9">
        <v>1</v>
      </c>
      <c r="L3611" s="9">
        <v>0</v>
      </c>
      <c r="M3611" s="9">
        <f t="shared" si="409"/>
        <v>0</v>
      </c>
      <c r="N3611" s="9">
        <f t="shared" si="410"/>
        <v>300</v>
      </c>
      <c r="O3611" s="9">
        <f t="shared" si="411"/>
        <v>0</v>
      </c>
      <c r="P3611" s="125">
        <f t="shared" si="412"/>
        <v>300</v>
      </c>
      <c r="Q3611" s="127">
        <f t="shared" si="413"/>
        <v>598</v>
      </c>
      <c r="R3611" s="128">
        <f t="shared" si="414"/>
        <v>898</v>
      </c>
      <c r="S3611" s="4" t="str">
        <f>VLOOKUP(D3611,[2]Sheet1!$F$1:$J$65536,5,0)</f>
        <v>623059486702983446</v>
      </c>
      <c r="T3611" s="4" t="str">
        <f>VLOOKUP(D3611,[1]Sheet1!$F$1:$H$65536,3,0)</f>
        <v>刘玉霞</v>
      </c>
      <c r="U3611" s="4"/>
      <c r="V3611" s="4"/>
      <c r="W3611" s="4"/>
      <c r="X3611" s="4"/>
    </row>
    <row r="3612" s="113" customFormat="1" hidden="1" customHeight="1" spans="1:24">
      <c r="A3612" s="9">
        <v>3611</v>
      </c>
      <c r="B3612" s="139" t="s">
        <v>8189</v>
      </c>
      <c r="C3612" s="9" t="s">
        <v>8239</v>
      </c>
      <c r="D3612" s="155" t="s">
        <v>8240</v>
      </c>
      <c r="E3612" s="9" t="s">
        <v>25</v>
      </c>
      <c r="F3612" s="9" t="s">
        <v>2214</v>
      </c>
      <c r="G3612" s="9" t="str">
        <f t="shared" si="415"/>
        <v>毛堂乡窑沟村</v>
      </c>
      <c r="H3612" s="9">
        <v>4113260402</v>
      </c>
      <c r="I3612" s="9">
        <v>1</v>
      </c>
      <c r="J3612" s="9">
        <v>1</v>
      </c>
      <c r="K3612" s="9">
        <v>0</v>
      </c>
      <c r="L3612" s="9">
        <v>0</v>
      </c>
      <c r="M3612" s="9">
        <f t="shared" si="409"/>
        <v>75</v>
      </c>
      <c r="N3612" s="9">
        <f t="shared" si="410"/>
        <v>0</v>
      </c>
      <c r="O3612" s="9">
        <f t="shared" si="411"/>
        <v>0</v>
      </c>
      <c r="P3612" s="125">
        <f t="shared" si="412"/>
        <v>75</v>
      </c>
      <c r="Q3612" s="127">
        <f t="shared" si="413"/>
        <v>598</v>
      </c>
      <c r="R3612" s="128">
        <f t="shared" si="414"/>
        <v>673</v>
      </c>
      <c r="S3612" s="4" t="str">
        <f>VLOOKUP(D3612,[2]Sheet1!$F$1:$J$65536,5,0)</f>
        <v>6217975130015876196</v>
      </c>
      <c r="T3612" s="4" t="str">
        <f>VLOOKUP(D3612,[1]Sheet1!$F$1:$H$65536,3,0)</f>
        <v>付天会</v>
      </c>
      <c r="U3612" s="4"/>
      <c r="V3612" s="4"/>
      <c r="W3612" s="4"/>
      <c r="X3612" s="4"/>
    </row>
    <row r="3613" s="113" customFormat="1" hidden="1" customHeight="1" spans="1:24">
      <c r="A3613" s="9">
        <v>3612</v>
      </c>
      <c r="B3613" s="139" t="s">
        <v>8189</v>
      </c>
      <c r="C3613" s="9" t="s">
        <v>8241</v>
      </c>
      <c r="D3613" s="9" t="s">
        <v>8242</v>
      </c>
      <c r="E3613" s="9" t="s">
        <v>2784</v>
      </c>
      <c r="F3613" s="9" t="s">
        <v>2909</v>
      </c>
      <c r="G3613" s="9" t="str">
        <f t="shared" si="415"/>
        <v>上集镇娃鱼河村</v>
      </c>
      <c r="H3613" s="9" t="s">
        <v>2910</v>
      </c>
      <c r="I3613" s="9">
        <v>1</v>
      </c>
      <c r="J3613" s="9">
        <v>1</v>
      </c>
      <c r="K3613" s="9">
        <v>0</v>
      </c>
      <c r="L3613" s="9">
        <v>0</v>
      </c>
      <c r="M3613" s="9">
        <f t="shared" si="409"/>
        <v>75</v>
      </c>
      <c r="N3613" s="9">
        <f t="shared" si="410"/>
        <v>0</v>
      </c>
      <c r="O3613" s="9">
        <f t="shared" si="411"/>
        <v>0</v>
      </c>
      <c r="P3613" s="125">
        <f t="shared" si="412"/>
        <v>75</v>
      </c>
      <c r="Q3613" s="127">
        <f t="shared" si="413"/>
        <v>598</v>
      </c>
      <c r="R3613" s="128">
        <f t="shared" si="414"/>
        <v>673</v>
      </c>
      <c r="S3613" s="4" t="str">
        <f>VLOOKUP(D3613,[2]Sheet1!$F$1:$J$65536,5,0)</f>
        <v>6228230975967104866</v>
      </c>
      <c r="T3613" s="4" t="str">
        <f>VLOOKUP(D3613,[1]Sheet1!$F$1:$H$65536,3,0)</f>
        <v>侯红卫</v>
      </c>
      <c r="U3613" s="4"/>
      <c r="V3613" s="4"/>
      <c r="W3613" s="4"/>
      <c r="X3613" s="4"/>
    </row>
    <row r="3614" s="113" customFormat="1" hidden="1" customHeight="1" spans="1:24">
      <c r="A3614" s="9">
        <v>3613</v>
      </c>
      <c r="B3614" s="139" t="s">
        <v>8189</v>
      </c>
      <c r="C3614" s="9" t="s">
        <v>8243</v>
      </c>
      <c r="D3614" s="155" t="s">
        <v>8244</v>
      </c>
      <c r="E3614" s="9" t="s">
        <v>4231</v>
      </c>
      <c r="F3614" s="9" t="s">
        <v>4232</v>
      </c>
      <c r="G3614" s="9" t="str">
        <f t="shared" si="415"/>
        <v>寺湾镇上街村</v>
      </c>
      <c r="H3614" s="9" t="s">
        <v>4233</v>
      </c>
      <c r="I3614" s="9">
        <v>1</v>
      </c>
      <c r="J3614" s="9">
        <v>1</v>
      </c>
      <c r="K3614" s="9">
        <v>0</v>
      </c>
      <c r="L3614" s="9">
        <v>0</v>
      </c>
      <c r="M3614" s="9">
        <f t="shared" si="409"/>
        <v>75</v>
      </c>
      <c r="N3614" s="9">
        <f t="shared" si="410"/>
        <v>0</v>
      </c>
      <c r="O3614" s="9">
        <f t="shared" si="411"/>
        <v>0</v>
      </c>
      <c r="P3614" s="125">
        <f t="shared" si="412"/>
        <v>75</v>
      </c>
      <c r="Q3614" s="127">
        <f t="shared" si="413"/>
        <v>598</v>
      </c>
      <c r="R3614" s="128">
        <f t="shared" si="414"/>
        <v>673</v>
      </c>
      <c r="S3614" s="4" t="str">
        <f>VLOOKUP(D3614,[2]Sheet1!$F$1:$J$65536,5,0)</f>
        <v>623059486701228371</v>
      </c>
      <c r="T3614" s="4" t="str">
        <f>VLOOKUP(D3614,[1]Sheet1!$F$1:$H$65536,3,0)</f>
        <v>吕宏保</v>
      </c>
      <c r="U3614" s="4"/>
      <c r="V3614" s="4"/>
      <c r="W3614" s="4"/>
      <c r="X3614" s="4"/>
    </row>
    <row r="3615" s="113" customFormat="1" hidden="1" customHeight="1" spans="1:24">
      <c r="A3615" s="9">
        <v>3614</v>
      </c>
      <c r="B3615" s="139" t="s">
        <v>131</v>
      </c>
      <c r="C3615" s="9" t="s">
        <v>8245</v>
      </c>
      <c r="D3615" s="9" t="s">
        <v>8246</v>
      </c>
      <c r="E3615" s="9" t="s">
        <v>163</v>
      </c>
      <c r="F3615" s="9" t="s">
        <v>164</v>
      </c>
      <c r="G3615" s="9" t="str">
        <f t="shared" si="415"/>
        <v>仓房镇周庄村</v>
      </c>
      <c r="H3615" s="9" t="s">
        <v>165</v>
      </c>
      <c r="I3615" s="9">
        <v>1</v>
      </c>
      <c r="J3615" s="9">
        <v>1</v>
      </c>
      <c r="K3615" s="9">
        <v>0</v>
      </c>
      <c r="L3615" s="9">
        <v>0</v>
      </c>
      <c r="M3615" s="9">
        <f t="shared" si="409"/>
        <v>75</v>
      </c>
      <c r="N3615" s="9">
        <f t="shared" si="410"/>
        <v>0</v>
      </c>
      <c r="O3615" s="9">
        <f t="shared" si="411"/>
        <v>0</v>
      </c>
      <c r="P3615" s="125">
        <f t="shared" si="412"/>
        <v>75</v>
      </c>
      <c r="Q3615" s="127">
        <f t="shared" si="413"/>
        <v>598</v>
      </c>
      <c r="R3615" s="128">
        <f t="shared" si="414"/>
        <v>673</v>
      </c>
      <c r="S3615" s="4" t="str">
        <f>VLOOKUP(D3615,[2]Sheet1!$F$1:$J$65536,5,0)</f>
        <v>623059486702980095</v>
      </c>
      <c r="T3615" s="4" t="str">
        <f>VLOOKUP(D3615,[1]Sheet1!$F$1:$H$65536,3,0)</f>
        <v>张恒</v>
      </c>
      <c r="U3615" s="4"/>
      <c r="V3615" s="4"/>
      <c r="W3615" s="4"/>
      <c r="X3615" s="4"/>
    </row>
    <row r="3616" s="113" customFormat="1" hidden="1" customHeight="1" spans="1:24">
      <c r="A3616" s="9">
        <v>3615</v>
      </c>
      <c r="B3616" s="139" t="s">
        <v>572</v>
      </c>
      <c r="C3616" s="9" t="s">
        <v>8247</v>
      </c>
      <c r="D3616" s="9" t="s">
        <v>8248</v>
      </c>
      <c r="E3616" s="9" t="s">
        <v>4729</v>
      </c>
      <c r="F3616" s="9" t="s">
        <v>4771</v>
      </c>
      <c r="G3616" s="9" t="str">
        <f t="shared" si="415"/>
        <v>滔河乡岳凹村</v>
      </c>
      <c r="H3616" s="9" t="s">
        <v>4772</v>
      </c>
      <c r="I3616" s="9">
        <v>1</v>
      </c>
      <c r="J3616" s="9">
        <v>1</v>
      </c>
      <c r="K3616" s="9">
        <v>0</v>
      </c>
      <c r="L3616" s="9">
        <v>0</v>
      </c>
      <c r="M3616" s="9">
        <f t="shared" si="409"/>
        <v>75</v>
      </c>
      <c r="N3616" s="9">
        <f t="shared" si="410"/>
        <v>0</v>
      </c>
      <c r="O3616" s="9">
        <f t="shared" si="411"/>
        <v>0</v>
      </c>
      <c r="P3616" s="125">
        <f t="shared" si="412"/>
        <v>75</v>
      </c>
      <c r="Q3616" s="127">
        <f t="shared" si="413"/>
        <v>598</v>
      </c>
      <c r="R3616" s="128">
        <f t="shared" si="414"/>
        <v>673</v>
      </c>
      <c r="S3616" s="4" t="str">
        <f>VLOOKUP(D3616,[2]Sheet1!$F$1:$J$65536,5,0)</f>
        <v>623059486702910209</v>
      </c>
      <c r="T3616" s="4" t="str">
        <f>VLOOKUP(D3616,[1]Sheet1!$F$1:$H$65536,3,0)</f>
        <v>岳长清</v>
      </c>
      <c r="U3616" s="4"/>
      <c r="V3616" s="4"/>
      <c r="W3616" s="4"/>
      <c r="X3616" s="4"/>
    </row>
    <row r="3617" s="113" customFormat="1" hidden="1" customHeight="1" spans="1:24">
      <c r="A3617" s="9">
        <v>3616</v>
      </c>
      <c r="B3617" s="139" t="s">
        <v>8249</v>
      </c>
      <c r="C3617" s="9" t="s">
        <v>8250</v>
      </c>
      <c r="D3617" s="155" t="s">
        <v>8251</v>
      </c>
      <c r="E3617" s="9" t="s">
        <v>4729</v>
      </c>
      <c r="F3617" s="9" t="s">
        <v>5067</v>
      </c>
      <c r="G3617" s="9" t="str">
        <f t="shared" si="415"/>
        <v>滔河乡姬家堰村</v>
      </c>
      <c r="H3617" s="9" t="s">
        <v>5068</v>
      </c>
      <c r="I3617" s="9">
        <v>1</v>
      </c>
      <c r="J3617" s="9">
        <v>1</v>
      </c>
      <c r="K3617" s="9">
        <v>0</v>
      </c>
      <c r="L3617" s="9">
        <v>0</v>
      </c>
      <c r="M3617" s="9">
        <f t="shared" si="409"/>
        <v>75</v>
      </c>
      <c r="N3617" s="9">
        <f t="shared" si="410"/>
        <v>0</v>
      </c>
      <c r="O3617" s="9">
        <f t="shared" si="411"/>
        <v>0</v>
      </c>
      <c r="P3617" s="125">
        <f t="shared" si="412"/>
        <v>75</v>
      </c>
      <c r="Q3617" s="127">
        <f t="shared" si="413"/>
        <v>598</v>
      </c>
      <c r="R3617" s="128">
        <f t="shared" si="414"/>
        <v>673</v>
      </c>
      <c r="S3617" s="4" t="str">
        <f>VLOOKUP(D3617,[2]Sheet1!$F$1:$J$65536,5,0)</f>
        <v>6217975130009784976</v>
      </c>
      <c r="T3617" s="4" t="str">
        <f>VLOOKUP(D3617,[1]Sheet1!$F$1:$H$65536,3,0)</f>
        <v>段建国</v>
      </c>
      <c r="U3617" s="4"/>
      <c r="V3617" s="4"/>
      <c r="W3617" s="4"/>
      <c r="X3617" s="4"/>
    </row>
    <row r="3618" s="113" customFormat="1" hidden="1" customHeight="1" spans="1:24">
      <c r="A3618" s="9">
        <v>3617</v>
      </c>
      <c r="B3618" s="139" t="s">
        <v>8249</v>
      </c>
      <c r="C3618" s="9" t="s">
        <v>8252</v>
      </c>
      <c r="D3618" s="155" t="s">
        <v>8253</v>
      </c>
      <c r="E3618" s="9" t="s">
        <v>4729</v>
      </c>
      <c r="F3618" s="9" t="s">
        <v>4990</v>
      </c>
      <c r="G3618" s="9" t="str">
        <f t="shared" si="415"/>
        <v>滔河乡罗山村</v>
      </c>
      <c r="H3618" s="9" t="s">
        <v>4991</v>
      </c>
      <c r="I3618" s="9">
        <v>1</v>
      </c>
      <c r="J3618" s="9">
        <v>1</v>
      </c>
      <c r="K3618" s="9">
        <v>0</v>
      </c>
      <c r="L3618" s="9">
        <v>0</v>
      </c>
      <c r="M3618" s="9">
        <f t="shared" si="409"/>
        <v>75</v>
      </c>
      <c r="N3618" s="9">
        <f t="shared" si="410"/>
        <v>0</v>
      </c>
      <c r="O3618" s="9">
        <f t="shared" si="411"/>
        <v>0</v>
      </c>
      <c r="P3618" s="125">
        <f t="shared" si="412"/>
        <v>75</v>
      </c>
      <c r="Q3618" s="127">
        <f t="shared" si="413"/>
        <v>598</v>
      </c>
      <c r="R3618" s="128">
        <f t="shared" si="414"/>
        <v>673</v>
      </c>
      <c r="S3618" s="4" t="str">
        <f>VLOOKUP(D3618,[2]Sheet1!$F$1:$J$65536,5,0)</f>
        <v>623059486700950975</v>
      </c>
      <c r="T3618" s="4" t="str">
        <f>VLOOKUP(D3618,[1]Sheet1!$F$1:$H$65536,3,0)</f>
        <v>刘大赖</v>
      </c>
      <c r="U3618" s="4"/>
      <c r="V3618" s="4"/>
      <c r="W3618" s="4"/>
      <c r="X3618" s="4"/>
    </row>
    <row r="3619" s="113" customFormat="1" hidden="1" customHeight="1" spans="1:24">
      <c r="A3619" s="9">
        <v>3618</v>
      </c>
      <c r="B3619" s="139" t="s">
        <v>8249</v>
      </c>
      <c r="C3619" s="9" t="s">
        <v>8254</v>
      </c>
      <c r="D3619" s="9" t="s">
        <v>8255</v>
      </c>
      <c r="E3619" s="9" t="s">
        <v>4729</v>
      </c>
      <c r="F3619" s="9" t="s">
        <v>4819</v>
      </c>
      <c r="G3619" s="9" t="str">
        <f t="shared" si="415"/>
        <v>滔河乡白杨坪村</v>
      </c>
      <c r="H3619" s="9" t="s">
        <v>4820</v>
      </c>
      <c r="I3619" s="9">
        <v>1</v>
      </c>
      <c r="J3619" s="9">
        <v>0</v>
      </c>
      <c r="K3619" s="9">
        <v>1</v>
      </c>
      <c r="L3619" s="9">
        <v>0</v>
      </c>
      <c r="M3619" s="9">
        <f t="shared" si="409"/>
        <v>0</v>
      </c>
      <c r="N3619" s="9">
        <f t="shared" si="410"/>
        <v>300</v>
      </c>
      <c r="O3619" s="9">
        <f t="shared" si="411"/>
        <v>0</v>
      </c>
      <c r="P3619" s="125">
        <f t="shared" si="412"/>
        <v>300</v>
      </c>
      <c r="Q3619" s="127">
        <f t="shared" si="413"/>
        <v>598</v>
      </c>
      <c r="R3619" s="128">
        <f t="shared" si="414"/>
        <v>898</v>
      </c>
      <c r="S3619" s="4" t="str">
        <f>VLOOKUP(D3619,[2]Sheet1!$F$1:$J$65536,5,0)</f>
        <v>6217975130009830183</v>
      </c>
      <c r="T3619" s="4" t="str">
        <f>VLOOKUP(D3619,[1]Sheet1!$F$1:$H$65536,3,0)</f>
        <v>韩春丰</v>
      </c>
      <c r="U3619" s="4"/>
      <c r="V3619" s="4"/>
      <c r="W3619" s="4"/>
      <c r="X3619" s="4"/>
    </row>
    <row r="3620" s="113" customFormat="1" hidden="1" customHeight="1" spans="1:24">
      <c r="A3620" s="9">
        <v>3619</v>
      </c>
      <c r="B3620" s="139" t="s">
        <v>8249</v>
      </c>
      <c r="C3620" s="9" t="s">
        <v>8256</v>
      </c>
      <c r="D3620" s="155" t="s">
        <v>8257</v>
      </c>
      <c r="E3620" s="9" t="s">
        <v>146</v>
      </c>
      <c r="F3620" s="9" t="s">
        <v>5776</v>
      </c>
      <c r="G3620" s="9" t="str">
        <f t="shared" si="415"/>
        <v>西簧乡梅池村</v>
      </c>
      <c r="H3620" s="9" t="s">
        <v>5777</v>
      </c>
      <c r="I3620" s="9">
        <v>1</v>
      </c>
      <c r="J3620" s="9">
        <v>1</v>
      </c>
      <c r="K3620" s="9">
        <v>0</v>
      </c>
      <c r="L3620" s="9">
        <v>0</v>
      </c>
      <c r="M3620" s="9">
        <f t="shared" si="409"/>
        <v>75</v>
      </c>
      <c r="N3620" s="9">
        <f t="shared" si="410"/>
        <v>0</v>
      </c>
      <c r="O3620" s="9">
        <f t="shared" si="411"/>
        <v>0</v>
      </c>
      <c r="P3620" s="125">
        <f t="shared" si="412"/>
        <v>75</v>
      </c>
      <c r="Q3620" s="127">
        <f t="shared" si="413"/>
        <v>598</v>
      </c>
      <c r="R3620" s="128">
        <f t="shared" si="414"/>
        <v>673</v>
      </c>
      <c r="S3620" s="4" t="str">
        <f>VLOOKUP(D3620,[2]Sheet1!$F$1:$J$65536,5,0)</f>
        <v>623059486700892847</v>
      </c>
      <c r="T3620" s="4" t="str">
        <f>VLOOKUP(D3620,[1]Sheet1!$F$1:$H$65536,3,0)</f>
        <v>刘建华</v>
      </c>
      <c r="U3620" s="4"/>
      <c r="V3620" s="4"/>
      <c r="W3620" s="4"/>
      <c r="X3620" s="4"/>
    </row>
    <row r="3621" s="113" customFormat="1" hidden="1" customHeight="1" spans="1:24">
      <c r="A3621" s="9">
        <v>3620</v>
      </c>
      <c r="B3621" s="139" t="s">
        <v>8249</v>
      </c>
      <c r="C3621" s="9" t="s">
        <v>8258</v>
      </c>
      <c r="D3621" s="9" t="s">
        <v>8259</v>
      </c>
      <c r="E3621" s="9" t="s">
        <v>34</v>
      </c>
      <c r="F3621" s="9" t="s">
        <v>5169</v>
      </c>
      <c r="G3621" s="9" t="str">
        <f t="shared" si="415"/>
        <v>香花镇胡岗村</v>
      </c>
      <c r="H3621" s="9" t="s">
        <v>107</v>
      </c>
      <c r="I3621" s="9">
        <v>1</v>
      </c>
      <c r="J3621" s="9">
        <v>0</v>
      </c>
      <c r="K3621" s="9">
        <v>1</v>
      </c>
      <c r="L3621" s="9">
        <v>0</v>
      </c>
      <c r="M3621" s="9">
        <f t="shared" si="409"/>
        <v>0</v>
      </c>
      <c r="N3621" s="9">
        <f t="shared" si="410"/>
        <v>300</v>
      </c>
      <c r="O3621" s="9">
        <f t="shared" si="411"/>
        <v>0</v>
      </c>
      <c r="P3621" s="125">
        <f t="shared" si="412"/>
        <v>300</v>
      </c>
      <c r="Q3621" s="127">
        <f t="shared" si="413"/>
        <v>598</v>
      </c>
      <c r="R3621" s="128">
        <f t="shared" si="414"/>
        <v>898</v>
      </c>
      <c r="S3621" s="4" t="str">
        <f>VLOOKUP(D3621,[2]Sheet1!$F$1:$J$65536,5,0)</f>
        <v>623059486703073148</v>
      </c>
      <c r="T3621" s="4" t="str">
        <f>VLOOKUP(D3621,[1]Sheet1!$F$1:$H$65536,3,0)</f>
        <v>胡卫江</v>
      </c>
      <c r="U3621" s="4"/>
      <c r="V3621" s="4"/>
      <c r="W3621" s="4"/>
      <c r="X3621" s="4"/>
    </row>
    <row r="3622" s="113" customFormat="1" hidden="1" customHeight="1" spans="1:24">
      <c r="A3622" s="9">
        <v>3621</v>
      </c>
      <c r="B3622" s="139" t="s">
        <v>8249</v>
      </c>
      <c r="C3622" s="9" t="s">
        <v>8260</v>
      </c>
      <c r="D3622" s="155" t="s">
        <v>8261</v>
      </c>
      <c r="E3622" s="9" t="s">
        <v>34</v>
      </c>
      <c r="F3622" s="9" t="s">
        <v>120</v>
      </c>
      <c r="G3622" s="9" t="str">
        <f t="shared" si="415"/>
        <v>香花镇香北村</v>
      </c>
      <c r="H3622" s="9" t="s">
        <v>121</v>
      </c>
      <c r="I3622" s="9">
        <v>1</v>
      </c>
      <c r="J3622" s="9">
        <v>1</v>
      </c>
      <c r="K3622" s="9">
        <v>0</v>
      </c>
      <c r="L3622" s="9">
        <v>0</v>
      </c>
      <c r="M3622" s="9">
        <f t="shared" si="409"/>
        <v>75</v>
      </c>
      <c r="N3622" s="9">
        <f t="shared" si="410"/>
        <v>0</v>
      </c>
      <c r="O3622" s="9">
        <f t="shared" si="411"/>
        <v>0</v>
      </c>
      <c r="P3622" s="125">
        <f t="shared" si="412"/>
        <v>75</v>
      </c>
      <c r="Q3622" s="127">
        <f t="shared" si="413"/>
        <v>598</v>
      </c>
      <c r="R3622" s="128">
        <f t="shared" si="414"/>
        <v>673</v>
      </c>
      <c r="S3622" s="4" t="str">
        <f>VLOOKUP(D3622,[2]Sheet1!$F$1:$J$65536,5,0)</f>
        <v>6217975130015043334</v>
      </c>
      <c r="T3622" s="4" t="str">
        <f>VLOOKUP(D3622,[1]Sheet1!$F$1:$H$65536,3,0)</f>
        <v>郭巧雪</v>
      </c>
      <c r="U3622" s="4"/>
      <c r="V3622" s="4"/>
      <c r="W3622" s="4"/>
      <c r="X3622" s="4"/>
    </row>
    <row r="3623" s="113" customFormat="1" hidden="1" customHeight="1" spans="1:24">
      <c r="A3623" s="9">
        <v>3622</v>
      </c>
      <c r="B3623" s="139" t="s">
        <v>8249</v>
      </c>
      <c r="C3623" s="9" t="s">
        <v>8262</v>
      </c>
      <c r="D3623" s="9" t="s">
        <v>8263</v>
      </c>
      <c r="E3623" s="9" t="s">
        <v>34</v>
      </c>
      <c r="F3623" s="9" t="s">
        <v>5169</v>
      </c>
      <c r="G3623" s="9" t="str">
        <f t="shared" si="415"/>
        <v>香花镇胡岗村</v>
      </c>
      <c r="H3623" s="9" t="s">
        <v>5170</v>
      </c>
      <c r="I3623" s="9">
        <v>1</v>
      </c>
      <c r="J3623" s="9">
        <v>0</v>
      </c>
      <c r="K3623" s="9">
        <v>1</v>
      </c>
      <c r="L3623" s="9">
        <v>0</v>
      </c>
      <c r="M3623" s="9">
        <f t="shared" si="409"/>
        <v>0</v>
      </c>
      <c r="N3623" s="9">
        <f t="shared" si="410"/>
        <v>300</v>
      </c>
      <c r="O3623" s="9">
        <f t="shared" si="411"/>
        <v>0</v>
      </c>
      <c r="P3623" s="125">
        <f t="shared" si="412"/>
        <v>300</v>
      </c>
      <c r="Q3623" s="127">
        <f t="shared" si="413"/>
        <v>598</v>
      </c>
      <c r="R3623" s="128">
        <f t="shared" si="414"/>
        <v>898</v>
      </c>
      <c r="S3623" s="4" t="str">
        <f>VLOOKUP(D3623,[2]Sheet1!$F$1:$J$65536,5,0)</f>
        <v>6217975130011540945</v>
      </c>
      <c r="T3623" s="4" t="str">
        <f>VLOOKUP(D3623,[1]Sheet1!$F$1:$H$65536,3,0)</f>
        <v>靳英敏</v>
      </c>
      <c r="U3623" s="4"/>
      <c r="V3623" s="4"/>
      <c r="W3623" s="4"/>
      <c r="X3623" s="4"/>
    </row>
    <row r="3624" s="113" customFormat="1" hidden="1" customHeight="1" spans="1:24">
      <c r="A3624" s="9">
        <v>3623</v>
      </c>
      <c r="B3624" s="139" t="s">
        <v>534</v>
      </c>
      <c r="C3624" s="9" t="s">
        <v>8264</v>
      </c>
      <c r="D3624" s="9" t="s">
        <v>8265</v>
      </c>
      <c r="E3624" s="9" t="s">
        <v>126</v>
      </c>
      <c r="F3624" s="9" t="s">
        <v>5496</v>
      </c>
      <c r="G3624" s="9" t="str">
        <f t="shared" si="415"/>
        <v>马蹬镇黑龙村</v>
      </c>
      <c r="H3624" s="9">
        <v>4113261211</v>
      </c>
      <c r="I3624" s="9">
        <v>1</v>
      </c>
      <c r="J3624" s="9">
        <v>1</v>
      </c>
      <c r="K3624" s="9">
        <v>0</v>
      </c>
      <c r="L3624" s="9">
        <v>0</v>
      </c>
      <c r="M3624" s="9">
        <f t="shared" si="409"/>
        <v>75</v>
      </c>
      <c r="N3624" s="9">
        <f t="shared" si="410"/>
        <v>0</v>
      </c>
      <c r="O3624" s="9">
        <f t="shared" si="411"/>
        <v>0</v>
      </c>
      <c r="P3624" s="125">
        <f t="shared" si="412"/>
        <v>75</v>
      </c>
      <c r="Q3624" s="127">
        <f t="shared" si="413"/>
        <v>598</v>
      </c>
      <c r="R3624" s="128">
        <f t="shared" si="414"/>
        <v>673</v>
      </c>
      <c r="S3624" s="4" t="str">
        <f>VLOOKUP(D3624,[2]Sheet1!$F$1:$J$65536,5,0)</f>
        <v>623059486700304629</v>
      </c>
      <c r="T3624" s="4" t="str">
        <f>VLOOKUP(D3624,[1]Sheet1!$F$1:$H$65536,3,0)</f>
        <v>石忠宇</v>
      </c>
      <c r="U3624" s="4"/>
      <c r="V3624" s="4"/>
      <c r="W3624" s="4"/>
      <c r="X3624" s="4"/>
    </row>
    <row r="3625" s="113" customFormat="1" hidden="1" customHeight="1" spans="1:24">
      <c r="A3625" s="9">
        <v>3624</v>
      </c>
      <c r="B3625" s="139" t="s">
        <v>8266</v>
      </c>
      <c r="C3625" s="9" t="s">
        <v>665</v>
      </c>
      <c r="D3625" s="9" t="s">
        <v>8267</v>
      </c>
      <c r="E3625" s="9" t="s">
        <v>126</v>
      </c>
      <c r="F3625" s="9" t="s">
        <v>5394</v>
      </c>
      <c r="G3625" s="9" t="str">
        <f t="shared" si="415"/>
        <v>马蹬镇云岭村</v>
      </c>
      <c r="H3625" s="9">
        <v>4113261211</v>
      </c>
      <c r="I3625" s="9">
        <v>1</v>
      </c>
      <c r="J3625" s="9">
        <v>1</v>
      </c>
      <c r="K3625" s="9">
        <v>0</v>
      </c>
      <c r="L3625" s="9">
        <v>0</v>
      </c>
      <c r="M3625" s="9">
        <f t="shared" si="409"/>
        <v>75</v>
      </c>
      <c r="N3625" s="9">
        <f t="shared" si="410"/>
        <v>0</v>
      </c>
      <c r="O3625" s="9">
        <f t="shared" si="411"/>
        <v>0</v>
      </c>
      <c r="P3625" s="125">
        <f t="shared" si="412"/>
        <v>75</v>
      </c>
      <c r="Q3625" s="127">
        <f t="shared" si="413"/>
        <v>598</v>
      </c>
      <c r="R3625" s="128">
        <f t="shared" si="414"/>
        <v>673</v>
      </c>
      <c r="S3625" s="4" t="str">
        <f>VLOOKUP(D3625,[2]Sheet1!$F$1:$J$65536,5,0)</f>
        <v>623059486700379282</v>
      </c>
      <c r="T3625" s="4" t="str">
        <f>VLOOKUP(D3625,[1]Sheet1!$F$1:$H$65536,3,0)</f>
        <v>李自明</v>
      </c>
      <c r="U3625" s="4"/>
      <c r="V3625" s="4"/>
      <c r="W3625" s="4"/>
      <c r="X3625" s="4"/>
    </row>
    <row r="3626" s="113" customFormat="1" hidden="1" customHeight="1" spans="1:24">
      <c r="A3626" s="9">
        <v>3625</v>
      </c>
      <c r="B3626" s="139" t="s">
        <v>8268</v>
      </c>
      <c r="C3626" s="9" t="s">
        <v>8269</v>
      </c>
      <c r="D3626" s="9" t="s">
        <v>8270</v>
      </c>
      <c r="E3626" s="9" t="s">
        <v>126</v>
      </c>
      <c r="F3626" s="9" t="s">
        <v>5394</v>
      </c>
      <c r="G3626" s="9" t="str">
        <f t="shared" si="415"/>
        <v>马蹬镇云岭村</v>
      </c>
      <c r="H3626" s="9">
        <v>4113261208</v>
      </c>
      <c r="I3626" s="9">
        <v>1</v>
      </c>
      <c r="J3626" s="9">
        <v>0</v>
      </c>
      <c r="K3626" s="9">
        <v>1</v>
      </c>
      <c r="L3626" s="9">
        <v>0</v>
      </c>
      <c r="M3626" s="9">
        <f t="shared" si="409"/>
        <v>0</v>
      </c>
      <c r="N3626" s="9">
        <f t="shared" si="410"/>
        <v>300</v>
      </c>
      <c r="O3626" s="9">
        <f t="shared" si="411"/>
        <v>0</v>
      </c>
      <c r="P3626" s="125">
        <f t="shared" si="412"/>
        <v>300</v>
      </c>
      <c r="Q3626" s="127">
        <f t="shared" si="413"/>
        <v>598</v>
      </c>
      <c r="R3626" s="128">
        <f t="shared" si="414"/>
        <v>898</v>
      </c>
      <c r="S3626" s="4" t="str">
        <f>VLOOKUP(D3626,[2]Sheet1!$F$1:$J$65536,5,0)</f>
        <v>6217975130011619715</v>
      </c>
      <c r="T3626" s="4" t="str">
        <f>VLOOKUP(D3626,[1]Sheet1!$F$1:$H$65536,3,0)</f>
        <v>傻女</v>
      </c>
      <c r="U3626" s="4"/>
      <c r="V3626" s="4"/>
      <c r="W3626" s="4"/>
      <c r="X3626" s="4"/>
    </row>
    <row r="3627" s="113" customFormat="1" hidden="1" customHeight="1" spans="1:24">
      <c r="A3627" s="9">
        <v>3626</v>
      </c>
      <c r="B3627" s="139" t="s">
        <v>8271</v>
      </c>
      <c r="C3627" s="9" t="s">
        <v>8272</v>
      </c>
      <c r="D3627" s="155" t="s">
        <v>8273</v>
      </c>
      <c r="E3627" s="9" t="s">
        <v>6203</v>
      </c>
      <c r="F3627" s="9" t="s">
        <v>6278</v>
      </c>
      <c r="G3627" s="9" t="str">
        <f t="shared" si="415"/>
        <v>厚坡镇马王港村</v>
      </c>
      <c r="H3627" s="9" t="s">
        <v>6279</v>
      </c>
      <c r="I3627" s="9">
        <v>1</v>
      </c>
      <c r="J3627" s="9">
        <v>1</v>
      </c>
      <c r="K3627" s="9">
        <v>0</v>
      </c>
      <c r="L3627" s="9">
        <v>0</v>
      </c>
      <c r="M3627" s="9">
        <f t="shared" si="409"/>
        <v>75</v>
      </c>
      <c r="N3627" s="9">
        <f t="shared" si="410"/>
        <v>0</v>
      </c>
      <c r="O3627" s="9">
        <f t="shared" si="411"/>
        <v>0</v>
      </c>
      <c r="P3627" s="125">
        <f t="shared" si="412"/>
        <v>75</v>
      </c>
      <c r="Q3627" s="127">
        <f t="shared" si="413"/>
        <v>598</v>
      </c>
      <c r="R3627" s="128">
        <f t="shared" si="414"/>
        <v>673</v>
      </c>
      <c r="S3627" s="4" t="str">
        <f>VLOOKUP(D3627,[2]Sheet1!$F$1:$J$65536,5,0)</f>
        <v>6228230975960860266</v>
      </c>
      <c r="T3627" s="4" t="str">
        <f>VLOOKUP(D3627,[1]Sheet1!$F$1:$H$65536,3,0)</f>
        <v>史玉虎</v>
      </c>
      <c r="U3627" s="4"/>
      <c r="V3627" s="4"/>
      <c r="W3627" s="4"/>
      <c r="X3627" s="4"/>
    </row>
    <row r="3628" s="113" customFormat="1" hidden="1" customHeight="1" spans="1:24">
      <c r="A3628" s="9">
        <v>3627</v>
      </c>
      <c r="B3628" s="139" t="s">
        <v>8271</v>
      </c>
      <c r="C3628" s="9" t="s">
        <v>8274</v>
      </c>
      <c r="D3628" s="155" t="s">
        <v>8275</v>
      </c>
      <c r="E3628" s="9" t="s">
        <v>6203</v>
      </c>
      <c r="F3628" s="9" t="s">
        <v>6334</v>
      </c>
      <c r="G3628" s="9" t="str">
        <f t="shared" si="415"/>
        <v>厚坡镇卢咀村</v>
      </c>
      <c r="H3628" s="9" t="s">
        <v>6335</v>
      </c>
      <c r="I3628" s="9">
        <v>1</v>
      </c>
      <c r="J3628" s="9">
        <v>0</v>
      </c>
      <c r="K3628" s="9">
        <v>1</v>
      </c>
      <c r="L3628" s="9">
        <v>0</v>
      </c>
      <c r="M3628" s="9">
        <f t="shared" si="409"/>
        <v>0</v>
      </c>
      <c r="N3628" s="9">
        <f t="shared" si="410"/>
        <v>300</v>
      </c>
      <c r="O3628" s="9">
        <f t="shared" si="411"/>
        <v>0</v>
      </c>
      <c r="P3628" s="125">
        <f t="shared" si="412"/>
        <v>300</v>
      </c>
      <c r="Q3628" s="127">
        <f t="shared" si="413"/>
        <v>598</v>
      </c>
      <c r="R3628" s="128">
        <f t="shared" si="414"/>
        <v>898</v>
      </c>
      <c r="S3628" s="4" t="str">
        <f>VLOOKUP(D3628,[2]Sheet1!$F$1:$J$65536,5,0)</f>
        <v>6228230975962625964</v>
      </c>
      <c r="T3628" s="4" t="str">
        <f>VLOOKUP(D3628,[1]Sheet1!$F$1:$H$65536,3,0)</f>
        <v>黎红选</v>
      </c>
      <c r="U3628" s="4"/>
      <c r="V3628" s="4"/>
      <c r="W3628" s="4"/>
      <c r="X3628" s="4"/>
    </row>
    <row r="3629" s="113" customFormat="1" hidden="1" customHeight="1" spans="1:24">
      <c r="A3629" s="9">
        <v>3628</v>
      </c>
      <c r="B3629" s="139" t="s">
        <v>8271</v>
      </c>
      <c r="C3629" s="9" t="s">
        <v>8276</v>
      </c>
      <c r="D3629" s="9" t="s">
        <v>8277</v>
      </c>
      <c r="E3629" s="9" t="s">
        <v>326</v>
      </c>
      <c r="F3629" s="9" t="s">
        <v>335</v>
      </c>
      <c r="G3629" s="9" t="str">
        <f t="shared" si="415"/>
        <v>金河镇袁家村</v>
      </c>
      <c r="H3629" s="9" t="s">
        <v>336</v>
      </c>
      <c r="I3629" s="9">
        <v>1</v>
      </c>
      <c r="J3629" s="9">
        <v>1</v>
      </c>
      <c r="K3629" s="9">
        <v>0</v>
      </c>
      <c r="L3629" s="9">
        <v>0</v>
      </c>
      <c r="M3629" s="9">
        <f t="shared" si="409"/>
        <v>75</v>
      </c>
      <c r="N3629" s="9">
        <f t="shared" si="410"/>
        <v>0</v>
      </c>
      <c r="O3629" s="9">
        <f t="shared" si="411"/>
        <v>0</v>
      </c>
      <c r="P3629" s="125">
        <f t="shared" si="412"/>
        <v>75</v>
      </c>
      <c r="Q3629" s="127">
        <f t="shared" si="413"/>
        <v>598</v>
      </c>
      <c r="R3629" s="128">
        <f t="shared" si="414"/>
        <v>673</v>
      </c>
      <c r="S3629" s="4" t="str">
        <f>VLOOKUP(D3629,[2]Sheet1!$F$1:$J$65536,5,0)</f>
        <v>623059486700734593</v>
      </c>
      <c r="T3629" s="4" t="str">
        <f>VLOOKUP(D3629,[1]Sheet1!$F$1:$H$65536,3,0)</f>
        <v>石仙花</v>
      </c>
      <c r="U3629" s="4"/>
      <c r="V3629" s="4"/>
      <c r="W3629" s="4"/>
      <c r="X3629" s="4"/>
    </row>
    <row r="3630" s="113" customFormat="1" hidden="1" customHeight="1" spans="1:24">
      <c r="A3630" s="9">
        <v>3629</v>
      </c>
      <c r="B3630" s="139" t="s">
        <v>8271</v>
      </c>
      <c r="C3630" s="9" t="s">
        <v>8278</v>
      </c>
      <c r="D3630" s="9" t="s">
        <v>8279</v>
      </c>
      <c r="E3630" s="9" t="s">
        <v>326</v>
      </c>
      <c r="F3630" s="9" t="s">
        <v>474</v>
      </c>
      <c r="G3630" s="9" t="str">
        <f t="shared" si="415"/>
        <v>金河镇后河村</v>
      </c>
      <c r="H3630" s="9" t="s">
        <v>475</v>
      </c>
      <c r="I3630" s="9">
        <v>1</v>
      </c>
      <c r="J3630" s="9">
        <v>0</v>
      </c>
      <c r="K3630" s="9">
        <v>1</v>
      </c>
      <c r="L3630" s="9">
        <v>0</v>
      </c>
      <c r="M3630" s="9">
        <f t="shared" si="409"/>
        <v>0</v>
      </c>
      <c r="N3630" s="9">
        <f t="shared" si="410"/>
        <v>300</v>
      </c>
      <c r="O3630" s="9">
        <f t="shared" si="411"/>
        <v>0</v>
      </c>
      <c r="P3630" s="125">
        <f t="shared" si="412"/>
        <v>300</v>
      </c>
      <c r="Q3630" s="127">
        <f t="shared" si="413"/>
        <v>598</v>
      </c>
      <c r="R3630" s="128">
        <f t="shared" si="414"/>
        <v>898</v>
      </c>
      <c r="S3630" s="4" t="str">
        <f>VLOOKUP(D3630,[2]Sheet1!$F$1:$J$65536,5,0)</f>
        <v>623059486700768369</v>
      </c>
      <c r="T3630" s="4" t="str">
        <f>VLOOKUP(D3630,[1]Sheet1!$F$1:$H$65536,3,0)</f>
        <v>闫秋菊</v>
      </c>
      <c r="U3630" s="4"/>
      <c r="V3630" s="4"/>
      <c r="W3630" s="4"/>
      <c r="X3630" s="4"/>
    </row>
    <row r="3631" s="112" customFormat="1" hidden="1" customHeight="1" spans="1:24">
      <c r="A3631" s="119">
        <v>3630</v>
      </c>
      <c r="B3631" s="140" t="s">
        <v>8084</v>
      </c>
      <c r="C3631" s="119" t="s">
        <v>8280</v>
      </c>
      <c r="D3631" s="157" t="s">
        <v>8281</v>
      </c>
      <c r="E3631" s="119" t="s">
        <v>154</v>
      </c>
      <c r="F3631" s="119" t="s">
        <v>873</v>
      </c>
      <c r="G3631" s="119" t="str">
        <f t="shared" si="415"/>
        <v>荆紫关镇狮子沟村</v>
      </c>
      <c r="H3631" s="119" t="s">
        <v>874</v>
      </c>
      <c r="I3631" s="119">
        <v>1</v>
      </c>
      <c r="J3631" s="119">
        <v>0</v>
      </c>
      <c r="K3631" s="126">
        <v>0</v>
      </c>
      <c r="L3631" s="126">
        <v>1</v>
      </c>
      <c r="M3631" s="126">
        <f t="shared" si="409"/>
        <v>0</v>
      </c>
      <c r="N3631" s="126">
        <f t="shared" si="410"/>
        <v>0</v>
      </c>
      <c r="O3631" s="126">
        <f t="shared" si="411"/>
        <v>600</v>
      </c>
      <c r="P3631" s="124">
        <f t="shared" si="412"/>
        <v>600</v>
      </c>
      <c r="Q3631" s="124">
        <f t="shared" si="413"/>
        <v>598</v>
      </c>
      <c r="R3631" s="124">
        <f t="shared" si="414"/>
        <v>1198</v>
      </c>
      <c r="S3631" s="124" t="str">
        <f>VLOOKUP(D3631,[2]Sheet1!$F$1:$J$65536,5,0)</f>
        <v>623059486702969957</v>
      </c>
      <c r="T3631" s="124" t="str">
        <f>VLOOKUP(D3631,[1]Sheet1!$F$1:$H$65536,3,0)</f>
        <v>余福国</v>
      </c>
      <c r="U3631" s="124"/>
      <c r="V3631" s="124"/>
      <c r="W3631" s="124"/>
      <c r="X3631" s="124"/>
    </row>
    <row r="3632" s="113" customFormat="1" hidden="1" customHeight="1" spans="1:24">
      <c r="A3632" s="9">
        <v>3631</v>
      </c>
      <c r="B3632" s="139" t="s">
        <v>8271</v>
      </c>
      <c r="C3632" s="9" t="s">
        <v>8282</v>
      </c>
      <c r="D3632" s="155" t="s">
        <v>8283</v>
      </c>
      <c r="E3632" s="9" t="s">
        <v>51</v>
      </c>
      <c r="F3632" s="9" t="s">
        <v>52</v>
      </c>
      <c r="G3632" s="9" t="str">
        <f t="shared" si="415"/>
        <v>九重镇曾岗村</v>
      </c>
      <c r="H3632" s="9" t="s">
        <v>53</v>
      </c>
      <c r="I3632" s="9">
        <v>1</v>
      </c>
      <c r="J3632" s="9">
        <v>1</v>
      </c>
      <c r="K3632" s="9">
        <v>0</v>
      </c>
      <c r="L3632" s="9">
        <v>0</v>
      </c>
      <c r="M3632" s="9">
        <f t="shared" si="409"/>
        <v>75</v>
      </c>
      <c r="N3632" s="9">
        <f t="shared" si="410"/>
        <v>0</v>
      </c>
      <c r="O3632" s="9">
        <f t="shared" si="411"/>
        <v>0</v>
      </c>
      <c r="P3632" s="125">
        <f t="shared" si="412"/>
        <v>75</v>
      </c>
      <c r="Q3632" s="127">
        <f t="shared" si="413"/>
        <v>598</v>
      </c>
      <c r="R3632" s="128">
        <f t="shared" si="414"/>
        <v>673</v>
      </c>
      <c r="S3632" s="4" t="str">
        <f>VLOOKUP(D3632,[2]Sheet1!$F$1:$J$65536,5,0)</f>
        <v>623059486701677247</v>
      </c>
      <c r="T3632" s="4" t="str">
        <f>VLOOKUP(D3632,[1]Sheet1!$F$1:$H$65536,3,0)</f>
        <v>王振国</v>
      </c>
      <c r="U3632" s="4"/>
      <c r="V3632" s="4"/>
      <c r="W3632" s="4"/>
      <c r="X3632" s="4"/>
    </row>
    <row r="3633" s="113" customFormat="1" hidden="1" customHeight="1" spans="1:24">
      <c r="A3633" s="9">
        <v>3632</v>
      </c>
      <c r="B3633" s="139" t="s">
        <v>8271</v>
      </c>
      <c r="C3633" s="9" t="s">
        <v>8284</v>
      </c>
      <c r="D3633" s="155" t="s">
        <v>8285</v>
      </c>
      <c r="E3633" s="9" t="s">
        <v>51</v>
      </c>
      <c r="F3633" s="9" t="s">
        <v>1451</v>
      </c>
      <c r="G3633" s="9" t="str">
        <f t="shared" si="415"/>
        <v>九重镇孙营村</v>
      </c>
      <c r="H3633" s="9" t="s">
        <v>1452</v>
      </c>
      <c r="I3633" s="9">
        <v>1</v>
      </c>
      <c r="J3633" s="9">
        <v>1</v>
      </c>
      <c r="K3633" s="9">
        <v>0</v>
      </c>
      <c r="L3633" s="9">
        <v>0</v>
      </c>
      <c r="M3633" s="9">
        <f t="shared" si="409"/>
        <v>75</v>
      </c>
      <c r="N3633" s="9">
        <f t="shared" si="410"/>
        <v>0</v>
      </c>
      <c r="O3633" s="9">
        <f t="shared" si="411"/>
        <v>0</v>
      </c>
      <c r="P3633" s="125">
        <f t="shared" si="412"/>
        <v>75</v>
      </c>
      <c r="Q3633" s="127">
        <f t="shared" si="413"/>
        <v>598</v>
      </c>
      <c r="R3633" s="128">
        <f t="shared" si="414"/>
        <v>673</v>
      </c>
      <c r="S3633" s="4" t="str">
        <f>VLOOKUP(D3633,[2]Sheet1!$F$1:$J$65536,5,0)</f>
        <v>623059486701692683</v>
      </c>
      <c r="T3633" s="4" t="str">
        <f>VLOOKUP(D3633,[1]Sheet1!$F$1:$H$65536,3,0)</f>
        <v>姚秀马</v>
      </c>
      <c r="U3633" s="4"/>
      <c r="V3633" s="4"/>
      <c r="W3633" s="4"/>
      <c r="X3633" s="4"/>
    </row>
    <row r="3634" s="113" customFormat="1" hidden="1" customHeight="1" spans="1:24">
      <c r="A3634" s="9">
        <v>3633</v>
      </c>
      <c r="B3634" s="139" t="s">
        <v>8271</v>
      </c>
      <c r="C3634" s="9" t="s">
        <v>8286</v>
      </c>
      <c r="D3634" s="155" t="s">
        <v>8287</v>
      </c>
      <c r="E3634" s="9" t="s">
        <v>78</v>
      </c>
      <c r="F3634" s="9" t="s">
        <v>2136</v>
      </c>
      <c r="G3634" s="9" t="str">
        <f t="shared" si="415"/>
        <v>老城镇陈岭村</v>
      </c>
      <c r="H3634" s="9" t="s">
        <v>2137</v>
      </c>
      <c r="I3634" s="9">
        <v>1</v>
      </c>
      <c r="J3634" s="9">
        <v>1</v>
      </c>
      <c r="K3634" s="9">
        <v>0</v>
      </c>
      <c r="L3634" s="9">
        <v>0</v>
      </c>
      <c r="M3634" s="9">
        <f t="shared" si="409"/>
        <v>75</v>
      </c>
      <c r="N3634" s="9">
        <f t="shared" si="410"/>
        <v>0</v>
      </c>
      <c r="O3634" s="9">
        <f t="shared" si="411"/>
        <v>0</v>
      </c>
      <c r="P3634" s="125">
        <f t="shared" si="412"/>
        <v>75</v>
      </c>
      <c r="Q3634" s="127">
        <f t="shared" si="413"/>
        <v>598</v>
      </c>
      <c r="R3634" s="128">
        <f t="shared" si="414"/>
        <v>673</v>
      </c>
      <c r="S3634" s="4" t="str">
        <f>VLOOKUP(D3634,[2]Sheet1!$F$1:$J$65536,5,0)</f>
        <v>6217975130011481322</v>
      </c>
      <c r="T3634" s="4" t="str">
        <f>VLOOKUP(D3634,[1]Sheet1!$F$1:$H$65536,3,0)</f>
        <v>郭胜显</v>
      </c>
      <c r="U3634" s="4"/>
      <c r="V3634" s="4"/>
      <c r="W3634" s="4"/>
      <c r="X3634" s="4"/>
    </row>
    <row r="3635" s="113" customFormat="1" hidden="1" customHeight="1" spans="1:24">
      <c r="A3635" s="9">
        <v>3634</v>
      </c>
      <c r="B3635" s="139" t="s">
        <v>8271</v>
      </c>
      <c r="C3635" s="9" t="s">
        <v>8288</v>
      </c>
      <c r="D3635" s="155" t="s">
        <v>8289</v>
      </c>
      <c r="E3635" s="9" t="s">
        <v>25</v>
      </c>
      <c r="F3635" s="9" t="s">
        <v>2256</v>
      </c>
      <c r="G3635" s="9" t="str">
        <f t="shared" si="415"/>
        <v>毛堂乡下沟村</v>
      </c>
      <c r="H3635" s="9">
        <v>4113260404</v>
      </c>
      <c r="I3635" s="9">
        <v>1</v>
      </c>
      <c r="J3635" s="9">
        <v>1</v>
      </c>
      <c r="K3635" s="9">
        <v>0</v>
      </c>
      <c r="L3635" s="9">
        <v>0</v>
      </c>
      <c r="M3635" s="9">
        <f t="shared" si="409"/>
        <v>75</v>
      </c>
      <c r="N3635" s="9">
        <f t="shared" si="410"/>
        <v>0</v>
      </c>
      <c r="O3635" s="9">
        <f t="shared" si="411"/>
        <v>0</v>
      </c>
      <c r="P3635" s="125">
        <f t="shared" si="412"/>
        <v>75</v>
      </c>
      <c r="Q3635" s="127">
        <f t="shared" si="413"/>
        <v>598</v>
      </c>
      <c r="R3635" s="128">
        <f t="shared" si="414"/>
        <v>673</v>
      </c>
      <c r="S3635" s="4" t="str">
        <f>VLOOKUP(D3635,[2]Sheet1!$F$1:$J$65536,5,0)</f>
        <v>6217975130011391349</v>
      </c>
      <c r="T3635" s="4" t="str">
        <f>VLOOKUP(D3635,[1]Sheet1!$F$1:$H$65536,3,0)</f>
        <v>杜新科</v>
      </c>
      <c r="U3635" s="4"/>
      <c r="V3635" s="4"/>
      <c r="W3635" s="4"/>
      <c r="X3635" s="4"/>
    </row>
    <row r="3636" s="113" customFormat="1" hidden="1" customHeight="1" spans="1:24">
      <c r="A3636" s="9">
        <v>3635</v>
      </c>
      <c r="B3636" s="139" t="s">
        <v>8271</v>
      </c>
      <c r="C3636" s="9" t="s">
        <v>8290</v>
      </c>
      <c r="D3636" s="155" t="s">
        <v>8291</v>
      </c>
      <c r="E3636" s="9" t="s">
        <v>25</v>
      </c>
      <c r="F3636" s="9" t="s">
        <v>2330</v>
      </c>
      <c r="G3636" s="9" t="str">
        <f t="shared" si="415"/>
        <v>毛堂乡银杏树沟村</v>
      </c>
      <c r="H3636" s="9">
        <v>4113260410</v>
      </c>
      <c r="I3636" s="9">
        <v>1</v>
      </c>
      <c r="J3636" s="9">
        <v>1</v>
      </c>
      <c r="K3636" s="9">
        <v>0</v>
      </c>
      <c r="L3636" s="9">
        <v>0</v>
      </c>
      <c r="M3636" s="9">
        <f t="shared" si="409"/>
        <v>75</v>
      </c>
      <c r="N3636" s="9">
        <f t="shared" si="410"/>
        <v>0</v>
      </c>
      <c r="O3636" s="9">
        <f t="shared" si="411"/>
        <v>0</v>
      </c>
      <c r="P3636" s="125">
        <f t="shared" si="412"/>
        <v>75</v>
      </c>
      <c r="Q3636" s="127">
        <f t="shared" si="413"/>
        <v>598</v>
      </c>
      <c r="R3636" s="128">
        <f t="shared" si="414"/>
        <v>673</v>
      </c>
      <c r="S3636" s="4" t="str">
        <f>VLOOKUP(D3636,[2]Sheet1!$F$1:$J$65536,5,0)</f>
        <v>6217975130024768178</v>
      </c>
      <c r="T3636" s="4" t="str">
        <f>VLOOKUP(D3636,[1]Sheet1!$F$1:$H$65536,3,0)</f>
        <v>贾大民</v>
      </c>
      <c r="U3636" s="4"/>
      <c r="V3636" s="4"/>
      <c r="W3636" s="4"/>
      <c r="X3636" s="4"/>
    </row>
    <row r="3637" s="113" customFormat="1" hidden="1" customHeight="1" spans="1:24">
      <c r="A3637" s="9">
        <v>3636</v>
      </c>
      <c r="B3637" s="121">
        <v>44013</v>
      </c>
      <c r="C3637" s="9" t="s">
        <v>8292</v>
      </c>
      <c r="D3637" s="155" t="s">
        <v>8293</v>
      </c>
      <c r="E3637" s="9" t="s">
        <v>84</v>
      </c>
      <c r="F3637" s="9" t="s">
        <v>3494</v>
      </c>
      <c r="G3637" s="9" t="str">
        <f t="shared" si="415"/>
        <v>盛湾镇周湾村</v>
      </c>
      <c r="H3637" s="9" t="s">
        <v>3495</v>
      </c>
      <c r="I3637" s="9">
        <v>1</v>
      </c>
      <c r="J3637" s="9">
        <v>1</v>
      </c>
      <c r="K3637" s="9">
        <v>0</v>
      </c>
      <c r="L3637" s="9">
        <v>0</v>
      </c>
      <c r="M3637" s="9">
        <f t="shared" si="409"/>
        <v>75</v>
      </c>
      <c r="N3637" s="9">
        <f t="shared" si="410"/>
        <v>0</v>
      </c>
      <c r="O3637" s="9">
        <f t="shared" si="411"/>
        <v>0</v>
      </c>
      <c r="P3637" s="125">
        <f t="shared" si="412"/>
        <v>75</v>
      </c>
      <c r="Q3637" s="127">
        <f t="shared" si="413"/>
        <v>598</v>
      </c>
      <c r="R3637" s="128">
        <f t="shared" si="414"/>
        <v>673</v>
      </c>
      <c r="S3637" s="4" t="str">
        <f>VLOOKUP(D3637,[2]Sheet1!$F$1:$J$65536,5,0)</f>
        <v>623059486702540972</v>
      </c>
      <c r="T3637" s="4" t="str">
        <f>VLOOKUP(D3637,[1]Sheet1!$F$1:$H$65536,3,0)</f>
        <v>周合林</v>
      </c>
      <c r="U3637" s="4"/>
      <c r="V3637" s="4"/>
      <c r="W3637" s="4"/>
      <c r="X3637" s="4"/>
    </row>
    <row r="3638" s="113" customFormat="1" hidden="1" customHeight="1" spans="1:24">
      <c r="A3638" s="9">
        <v>3637</v>
      </c>
      <c r="B3638" s="139" t="s">
        <v>41</v>
      </c>
      <c r="C3638" s="9" t="s">
        <v>8294</v>
      </c>
      <c r="D3638" s="9" t="s">
        <v>8295</v>
      </c>
      <c r="E3638" s="9" t="s">
        <v>4729</v>
      </c>
      <c r="F3638" s="9" t="s">
        <v>4771</v>
      </c>
      <c r="G3638" s="9" t="str">
        <f t="shared" si="415"/>
        <v>滔河乡岳凹村</v>
      </c>
      <c r="H3638" s="9" t="s">
        <v>4772</v>
      </c>
      <c r="I3638" s="9">
        <v>1</v>
      </c>
      <c r="J3638" s="9">
        <v>1</v>
      </c>
      <c r="K3638" s="9">
        <v>0</v>
      </c>
      <c r="L3638" s="9">
        <v>0</v>
      </c>
      <c r="M3638" s="9">
        <f t="shared" si="409"/>
        <v>75</v>
      </c>
      <c r="N3638" s="9">
        <f t="shared" si="410"/>
        <v>0</v>
      </c>
      <c r="O3638" s="9">
        <f t="shared" si="411"/>
        <v>0</v>
      </c>
      <c r="P3638" s="125">
        <f t="shared" si="412"/>
        <v>75</v>
      </c>
      <c r="Q3638" s="127">
        <f t="shared" si="413"/>
        <v>598</v>
      </c>
      <c r="R3638" s="128">
        <f t="shared" si="414"/>
        <v>673</v>
      </c>
      <c r="S3638" s="4" t="str">
        <f>VLOOKUP(D3638,[2]Sheet1!$F$1:$J$65536,5,0)</f>
        <v>6217975130027656339</v>
      </c>
      <c r="T3638" s="4" t="str">
        <f>VLOOKUP(D3638,[1]Sheet1!$F$1:$H$65536,3,0)</f>
        <v>岳成光</v>
      </c>
      <c r="U3638" s="4"/>
      <c r="V3638" s="4"/>
      <c r="W3638" s="4"/>
      <c r="X3638" s="4"/>
    </row>
    <row r="3639" s="113" customFormat="1" hidden="1" customHeight="1" spans="1:24">
      <c r="A3639" s="9">
        <v>3638</v>
      </c>
      <c r="B3639" s="139" t="s">
        <v>8271</v>
      </c>
      <c r="C3639" s="9" t="s">
        <v>8296</v>
      </c>
      <c r="D3639" s="155" t="s">
        <v>8297</v>
      </c>
      <c r="E3639" s="9" t="s">
        <v>4729</v>
      </c>
      <c r="F3639" s="9" t="s">
        <v>4744</v>
      </c>
      <c r="G3639" s="9" t="str">
        <f t="shared" si="415"/>
        <v>滔河乡杨伙村</v>
      </c>
      <c r="H3639" s="9" t="s">
        <v>4745</v>
      </c>
      <c r="I3639" s="9">
        <v>1</v>
      </c>
      <c r="J3639" s="9">
        <v>1</v>
      </c>
      <c r="K3639" s="9">
        <v>0</v>
      </c>
      <c r="L3639" s="9">
        <v>0</v>
      </c>
      <c r="M3639" s="9">
        <f t="shared" si="409"/>
        <v>75</v>
      </c>
      <c r="N3639" s="9">
        <f t="shared" si="410"/>
        <v>0</v>
      </c>
      <c r="O3639" s="9">
        <f t="shared" si="411"/>
        <v>0</v>
      </c>
      <c r="P3639" s="125">
        <f t="shared" si="412"/>
        <v>75</v>
      </c>
      <c r="Q3639" s="127">
        <f t="shared" si="413"/>
        <v>598</v>
      </c>
      <c r="R3639" s="128">
        <f t="shared" si="414"/>
        <v>673</v>
      </c>
      <c r="S3639" s="4" t="str">
        <f>VLOOKUP(D3639,[2]Sheet1!$F$1:$J$65536,5,0)</f>
        <v>6217975130028353373</v>
      </c>
      <c r="T3639" s="4" t="str">
        <f>VLOOKUP(D3639,[1]Sheet1!$F$1:$H$65536,3,0)</f>
        <v>杨明杰</v>
      </c>
      <c r="U3639" s="4"/>
      <c r="V3639" s="4"/>
      <c r="W3639" s="4"/>
      <c r="X3639" s="4"/>
    </row>
    <row r="3640" s="113" customFormat="1" hidden="1" customHeight="1" spans="1:24">
      <c r="A3640" s="9">
        <v>3639</v>
      </c>
      <c r="B3640" s="139" t="s">
        <v>8271</v>
      </c>
      <c r="C3640" s="9" t="s">
        <v>8298</v>
      </c>
      <c r="D3640" s="155" t="s">
        <v>8299</v>
      </c>
      <c r="E3640" s="9" t="s">
        <v>146</v>
      </c>
      <c r="F3640" s="9" t="s">
        <v>5801</v>
      </c>
      <c r="G3640" s="9" t="str">
        <f t="shared" si="415"/>
        <v>西簧乡落阳村</v>
      </c>
      <c r="H3640" s="9" t="s">
        <v>5802</v>
      </c>
      <c r="I3640" s="9">
        <v>1</v>
      </c>
      <c r="J3640" s="9">
        <v>1</v>
      </c>
      <c r="K3640" s="9">
        <v>0</v>
      </c>
      <c r="L3640" s="9">
        <v>0</v>
      </c>
      <c r="M3640" s="9">
        <f t="shared" si="409"/>
        <v>75</v>
      </c>
      <c r="N3640" s="9">
        <f t="shared" si="410"/>
        <v>0</v>
      </c>
      <c r="O3640" s="9">
        <f t="shared" si="411"/>
        <v>0</v>
      </c>
      <c r="P3640" s="125">
        <f t="shared" si="412"/>
        <v>75</v>
      </c>
      <c r="Q3640" s="127">
        <f t="shared" si="413"/>
        <v>598</v>
      </c>
      <c r="R3640" s="128">
        <f t="shared" si="414"/>
        <v>673</v>
      </c>
      <c r="S3640" s="4" t="str">
        <f>VLOOKUP(D3640,[2]Sheet1!$F$1:$J$65536,5,0)</f>
        <v>623059486700912314</v>
      </c>
      <c r="T3640" s="4" t="str">
        <f>VLOOKUP(D3640,[1]Sheet1!$F$1:$H$65536,3,0)</f>
        <v>刘合德</v>
      </c>
      <c r="U3640" s="4"/>
      <c r="V3640" s="4"/>
      <c r="W3640" s="4"/>
      <c r="X3640" s="4"/>
    </row>
    <row r="3641" s="113" customFormat="1" hidden="1" customHeight="1" spans="1:24">
      <c r="A3641" s="9">
        <v>3640</v>
      </c>
      <c r="B3641" s="139" t="s">
        <v>123</v>
      </c>
      <c r="C3641" s="9" t="s">
        <v>8300</v>
      </c>
      <c r="D3641" s="9" t="s">
        <v>8301</v>
      </c>
      <c r="E3641" s="9" t="s">
        <v>34</v>
      </c>
      <c r="F3641" s="9" t="s">
        <v>8093</v>
      </c>
      <c r="G3641" s="9" t="str">
        <f t="shared" si="415"/>
        <v>香花镇赵庄村</v>
      </c>
      <c r="H3641" s="9" t="s">
        <v>8302</v>
      </c>
      <c r="I3641" s="9">
        <v>1</v>
      </c>
      <c r="J3641" s="9">
        <v>0</v>
      </c>
      <c r="K3641" s="9">
        <v>1</v>
      </c>
      <c r="L3641" s="9">
        <v>0</v>
      </c>
      <c r="M3641" s="9">
        <f t="shared" si="409"/>
        <v>0</v>
      </c>
      <c r="N3641" s="9">
        <f t="shared" si="410"/>
        <v>300</v>
      </c>
      <c r="O3641" s="9">
        <f t="shared" si="411"/>
        <v>0</v>
      </c>
      <c r="P3641" s="125">
        <f t="shared" si="412"/>
        <v>300</v>
      </c>
      <c r="Q3641" s="127">
        <f t="shared" si="413"/>
        <v>598</v>
      </c>
      <c r="R3641" s="128">
        <f t="shared" si="414"/>
        <v>898</v>
      </c>
      <c r="S3641" s="4" t="str">
        <f>VLOOKUP(D3641,[2]Sheet1!$F$1:$J$65536,5,0)</f>
        <v>6217975130015894702</v>
      </c>
      <c r="T3641" s="4" t="str">
        <f>VLOOKUP(D3641,[1]Sheet1!$F$1:$H$65536,3,0)</f>
        <v>邓全玉</v>
      </c>
      <c r="U3641" s="4"/>
      <c r="V3641" s="4"/>
      <c r="W3641" s="4"/>
      <c r="X3641" s="4"/>
    </row>
    <row r="3642" s="113" customFormat="1" hidden="1" customHeight="1" spans="1:24">
      <c r="A3642" s="9">
        <v>3641</v>
      </c>
      <c r="B3642" s="139" t="s">
        <v>66</v>
      </c>
      <c r="C3642" s="9" t="s">
        <v>8303</v>
      </c>
      <c r="D3642" s="9" t="s">
        <v>8304</v>
      </c>
      <c r="E3642" s="9" t="s">
        <v>34</v>
      </c>
      <c r="F3642" s="9" t="s">
        <v>35</v>
      </c>
      <c r="G3642" s="9" t="str">
        <f t="shared" si="415"/>
        <v>香花镇香南村</v>
      </c>
      <c r="H3642" s="9" t="s">
        <v>8302</v>
      </c>
      <c r="I3642" s="9">
        <v>1</v>
      </c>
      <c r="J3642" s="9">
        <v>0</v>
      </c>
      <c r="K3642" s="9">
        <v>1</v>
      </c>
      <c r="L3642" s="9">
        <v>0</v>
      </c>
      <c r="M3642" s="9">
        <f t="shared" si="409"/>
        <v>0</v>
      </c>
      <c r="N3642" s="9">
        <f t="shared" si="410"/>
        <v>300</v>
      </c>
      <c r="O3642" s="9">
        <f t="shared" si="411"/>
        <v>0</v>
      </c>
      <c r="P3642" s="125">
        <f t="shared" si="412"/>
        <v>300</v>
      </c>
      <c r="Q3642" s="127">
        <f t="shared" si="413"/>
        <v>598</v>
      </c>
      <c r="R3642" s="128">
        <f t="shared" si="414"/>
        <v>898</v>
      </c>
      <c r="S3642" s="4" t="str">
        <f>VLOOKUP(D3642,[2]Sheet1!$F$1:$J$65536,5,0)</f>
        <v>623059486702245952</v>
      </c>
      <c r="T3642" s="4" t="str">
        <f>VLOOKUP(D3642,[1]Sheet1!$F$1:$H$65536,3,0)</f>
        <v>张军</v>
      </c>
      <c r="U3642" s="4"/>
      <c r="V3642" s="4"/>
      <c r="W3642" s="4"/>
      <c r="X3642" s="4"/>
    </row>
    <row r="3643" s="113" customFormat="1" hidden="1" customHeight="1" spans="1:24">
      <c r="A3643" s="9">
        <v>3642</v>
      </c>
      <c r="B3643" s="139" t="s">
        <v>151</v>
      </c>
      <c r="C3643" s="9" t="s">
        <v>8305</v>
      </c>
      <c r="D3643" s="9" t="s">
        <v>8306</v>
      </c>
      <c r="E3643" s="9" t="s">
        <v>34</v>
      </c>
      <c r="F3643" s="9" t="s">
        <v>35</v>
      </c>
      <c r="G3643" s="9" t="str">
        <f t="shared" si="415"/>
        <v>香花镇香南村</v>
      </c>
      <c r="H3643" s="9" t="s">
        <v>36</v>
      </c>
      <c r="I3643" s="9">
        <v>1</v>
      </c>
      <c r="J3643" s="9">
        <v>1</v>
      </c>
      <c r="K3643" s="9">
        <v>0</v>
      </c>
      <c r="L3643" s="9">
        <v>0</v>
      </c>
      <c r="M3643" s="9">
        <f t="shared" si="409"/>
        <v>75</v>
      </c>
      <c r="N3643" s="9">
        <f t="shared" si="410"/>
        <v>0</v>
      </c>
      <c r="O3643" s="9">
        <f t="shared" si="411"/>
        <v>0</v>
      </c>
      <c r="P3643" s="125">
        <f t="shared" si="412"/>
        <v>75</v>
      </c>
      <c r="Q3643" s="127">
        <f t="shared" si="413"/>
        <v>598</v>
      </c>
      <c r="R3643" s="128">
        <f t="shared" si="414"/>
        <v>673</v>
      </c>
      <c r="S3643" s="4" t="str">
        <f>VLOOKUP(D3643,[2]Sheet1!$F$1:$J$65536,5,0)</f>
        <v>6217975130020629945</v>
      </c>
      <c r="T3643" s="4" t="str">
        <f>VLOOKUP(D3643,[1]Sheet1!$F$1:$H$65536,3,0)</f>
        <v>崔金保</v>
      </c>
      <c r="U3643" s="4"/>
      <c r="V3643" s="4"/>
      <c r="W3643" s="4"/>
      <c r="X3643" s="4"/>
    </row>
    <row r="3644" s="113" customFormat="1" hidden="1" customHeight="1" spans="1:24">
      <c r="A3644" s="9">
        <v>3643</v>
      </c>
      <c r="B3644" s="139" t="s">
        <v>8307</v>
      </c>
      <c r="C3644" s="9" t="s">
        <v>8308</v>
      </c>
      <c r="D3644" s="155" t="s">
        <v>8309</v>
      </c>
      <c r="E3644" s="9" t="s">
        <v>6203</v>
      </c>
      <c r="F3644" s="9" t="s">
        <v>6382</v>
      </c>
      <c r="G3644" s="9" t="str">
        <f t="shared" si="415"/>
        <v>厚坡镇饶营村</v>
      </c>
      <c r="H3644" s="9" t="s">
        <v>6383</v>
      </c>
      <c r="I3644" s="9">
        <v>1</v>
      </c>
      <c r="J3644" s="9">
        <v>1</v>
      </c>
      <c r="K3644" s="9">
        <v>0</v>
      </c>
      <c r="L3644" s="9">
        <v>0</v>
      </c>
      <c r="M3644" s="9">
        <f t="shared" si="409"/>
        <v>75</v>
      </c>
      <c r="N3644" s="9">
        <f t="shared" si="410"/>
        <v>0</v>
      </c>
      <c r="O3644" s="9">
        <f t="shared" si="411"/>
        <v>0</v>
      </c>
      <c r="P3644" s="125">
        <f t="shared" si="412"/>
        <v>75</v>
      </c>
      <c r="Q3644" s="127">
        <f t="shared" si="413"/>
        <v>598</v>
      </c>
      <c r="R3644" s="128">
        <f t="shared" si="414"/>
        <v>673</v>
      </c>
      <c r="S3644" s="4" t="str">
        <f>VLOOKUP(D3644,[2]Sheet1!$F$1:$J$65536,5,0)</f>
        <v>623059486702874587</v>
      </c>
      <c r="T3644" s="4" t="str">
        <f>VLOOKUP(D3644,[1]Sheet1!$F$1:$H$65536,3,0)</f>
        <v>唐明云</v>
      </c>
      <c r="U3644" s="4"/>
      <c r="V3644" s="4"/>
      <c r="W3644" s="4"/>
      <c r="X3644" s="4"/>
    </row>
    <row r="3645" s="113" customFormat="1" hidden="1" customHeight="1" spans="1:24">
      <c r="A3645" s="9">
        <v>3644</v>
      </c>
      <c r="B3645" s="139" t="s">
        <v>8307</v>
      </c>
      <c r="C3645" s="9" t="s">
        <v>8310</v>
      </c>
      <c r="D3645" s="155" t="s">
        <v>8311</v>
      </c>
      <c r="E3645" s="9" t="s">
        <v>6203</v>
      </c>
      <c r="F3645" s="9" t="s">
        <v>6204</v>
      </c>
      <c r="G3645" s="9" t="str">
        <f t="shared" si="415"/>
        <v>厚坡镇前河村</v>
      </c>
      <c r="H3645" s="9" t="s">
        <v>6205</v>
      </c>
      <c r="I3645" s="9">
        <v>1</v>
      </c>
      <c r="J3645" s="9">
        <v>1</v>
      </c>
      <c r="K3645" s="9">
        <v>0</v>
      </c>
      <c r="L3645" s="9">
        <v>0</v>
      </c>
      <c r="M3645" s="9">
        <f t="shared" si="409"/>
        <v>75</v>
      </c>
      <c r="N3645" s="9">
        <f t="shared" si="410"/>
        <v>0</v>
      </c>
      <c r="O3645" s="9">
        <f t="shared" si="411"/>
        <v>0</v>
      </c>
      <c r="P3645" s="125">
        <f t="shared" si="412"/>
        <v>75</v>
      </c>
      <c r="Q3645" s="127">
        <f t="shared" si="413"/>
        <v>598</v>
      </c>
      <c r="R3645" s="128">
        <f t="shared" si="414"/>
        <v>673</v>
      </c>
      <c r="S3645" s="4" t="str">
        <f>VLOOKUP(D3645,[2]Sheet1!$F$1:$J$65536,5,0)</f>
        <v>6228230975963302167</v>
      </c>
      <c r="T3645" s="4" t="str">
        <f>VLOOKUP(D3645,[1]Sheet1!$F$1:$H$65536,3,0)</f>
        <v>殷中华</v>
      </c>
      <c r="U3645" s="4"/>
      <c r="V3645" s="4"/>
      <c r="W3645" s="4"/>
      <c r="X3645" s="4"/>
    </row>
    <row r="3646" s="113" customFormat="1" hidden="1" customHeight="1" spans="1:24">
      <c r="A3646" s="9">
        <v>3645</v>
      </c>
      <c r="B3646" s="139" t="s">
        <v>8307</v>
      </c>
      <c r="C3646" s="9" t="s">
        <v>8312</v>
      </c>
      <c r="D3646" s="155" t="s">
        <v>8313</v>
      </c>
      <c r="E3646" s="9" t="s">
        <v>6203</v>
      </c>
      <c r="F3646" s="9" t="s">
        <v>6218</v>
      </c>
      <c r="G3646" s="9" t="str">
        <f t="shared" si="415"/>
        <v>厚坡镇裴岗村</v>
      </c>
      <c r="H3646" s="9" t="s">
        <v>6219</v>
      </c>
      <c r="I3646" s="9">
        <v>1</v>
      </c>
      <c r="J3646" s="9">
        <v>1</v>
      </c>
      <c r="K3646" s="9">
        <v>0</v>
      </c>
      <c r="L3646" s="9">
        <v>0</v>
      </c>
      <c r="M3646" s="9">
        <f t="shared" si="409"/>
        <v>75</v>
      </c>
      <c r="N3646" s="9">
        <f t="shared" si="410"/>
        <v>0</v>
      </c>
      <c r="O3646" s="9">
        <f t="shared" si="411"/>
        <v>0</v>
      </c>
      <c r="P3646" s="125">
        <f t="shared" si="412"/>
        <v>75</v>
      </c>
      <c r="Q3646" s="127">
        <f t="shared" si="413"/>
        <v>598</v>
      </c>
      <c r="R3646" s="128">
        <f t="shared" si="414"/>
        <v>673</v>
      </c>
      <c r="S3646" s="4" t="str">
        <f>VLOOKUP(D3646,[2]Sheet1!$F$1:$J$65536,5,0)</f>
        <v>6228230976041340567</v>
      </c>
      <c r="T3646" s="4" t="str">
        <f>VLOOKUP(D3646,[1]Sheet1!$F$1:$H$65536,3,0)</f>
        <v>王建安</v>
      </c>
      <c r="U3646" s="4"/>
      <c r="V3646" s="4"/>
      <c r="W3646" s="4"/>
      <c r="X3646" s="4"/>
    </row>
    <row r="3647" s="113" customFormat="1" hidden="1" customHeight="1" spans="1:24">
      <c r="A3647" s="9">
        <v>3646</v>
      </c>
      <c r="B3647" s="139" t="s">
        <v>8307</v>
      </c>
      <c r="C3647" s="9" t="s">
        <v>8314</v>
      </c>
      <c r="D3647" s="155" t="s">
        <v>8315</v>
      </c>
      <c r="E3647" s="9" t="s">
        <v>6203</v>
      </c>
      <c r="F3647" s="9" t="s">
        <v>6319</v>
      </c>
      <c r="G3647" s="9" t="str">
        <f t="shared" si="415"/>
        <v>厚坡镇前街村</v>
      </c>
      <c r="H3647" s="9" t="s">
        <v>6320</v>
      </c>
      <c r="I3647" s="9">
        <v>1</v>
      </c>
      <c r="J3647" s="9">
        <v>1</v>
      </c>
      <c r="K3647" s="9">
        <v>0</v>
      </c>
      <c r="L3647" s="9">
        <v>0</v>
      </c>
      <c r="M3647" s="9">
        <f t="shared" si="409"/>
        <v>75</v>
      </c>
      <c r="N3647" s="9">
        <f t="shared" si="410"/>
        <v>0</v>
      </c>
      <c r="O3647" s="9">
        <f t="shared" si="411"/>
        <v>0</v>
      </c>
      <c r="P3647" s="125">
        <f t="shared" si="412"/>
        <v>75</v>
      </c>
      <c r="Q3647" s="127">
        <f t="shared" si="413"/>
        <v>598</v>
      </c>
      <c r="R3647" s="128">
        <f t="shared" si="414"/>
        <v>673</v>
      </c>
      <c r="S3647" s="4" t="str">
        <f>VLOOKUP(D3647,[2]Sheet1!$F$1:$J$65536,5,0)</f>
        <v>6217211714004002742</v>
      </c>
      <c r="T3647" s="4" t="str">
        <f>VLOOKUP(D3647,[1]Sheet1!$F$1:$H$65536,3,0)</f>
        <v>柳全福</v>
      </c>
      <c r="U3647" s="4"/>
      <c r="V3647" s="4"/>
      <c r="W3647" s="4"/>
      <c r="X3647" s="4"/>
    </row>
    <row r="3648" s="113" customFormat="1" hidden="1" customHeight="1" spans="1:24">
      <c r="A3648" s="9">
        <v>3647</v>
      </c>
      <c r="B3648" s="139" t="s">
        <v>8307</v>
      </c>
      <c r="C3648" s="9" t="s">
        <v>8316</v>
      </c>
      <c r="D3648" s="155" t="s">
        <v>8317</v>
      </c>
      <c r="E3648" s="9" t="s">
        <v>6203</v>
      </c>
      <c r="F3648" s="96" t="s">
        <v>6349</v>
      </c>
      <c r="G3648" s="9" t="str">
        <f t="shared" si="415"/>
        <v>厚坡镇王河村</v>
      </c>
      <c r="H3648" s="9" t="s">
        <v>6205</v>
      </c>
      <c r="I3648" s="9">
        <v>1</v>
      </c>
      <c r="J3648" s="9">
        <v>1</v>
      </c>
      <c r="K3648" s="9">
        <v>0</v>
      </c>
      <c r="L3648" s="9">
        <v>0</v>
      </c>
      <c r="M3648" s="9">
        <f t="shared" si="409"/>
        <v>75</v>
      </c>
      <c r="N3648" s="9">
        <f t="shared" si="410"/>
        <v>0</v>
      </c>
      <c r="O3648" s="9">
        <f t="shared" si="411"/>
        <v>0</v>
      </c>
      <c r="P3648" s="125">
        <f t="shared" si="412"/>
        <v>75</v>
      </c>
      <c r="Q3648" s="127">
        <f t="shared" si="413"/>
        <v>598</v>
      </c>
      <c r="R3648" s="128">
        <f t="shared" si="414"/>
        <v>673</v>
      </c>
      <c r="S3648" s="4" t="str">
        <f>VLOOKUP(D3648,[2]Sheet1!$F$1:$J$65536,5,0)</f>
        <v>623059486702915638</v>
      </c>
      <c r="T3648" s="4" t="str">
        <f>VLOOKUP(D3648,[1]Sheet1!$F$1:$H$65536,3,0)</f>
        <v>刘核心</v>
      </c>
      <c r="U3648" s="4"/>
      <c r="V3648" s="4"/>
      <c r="W3648" s="4"/>
      <c r="X3648" s="4"/>
    </row>
    <row r="3649" s="113" customFormat="1" hidden="1" customHeight="1" spans="1:24">
      <c r="A3649" s="9">
        <v>3648</v>
      </c>
      <c r="B3649" s="139" t="s">
        <v>8307</v>
      </c>
      <c r="C3649" s="9" t="s">
        <v>8318</v>
      </c>
      <c r="D3649" s="155" t="s">
        <v>8319</v>
      </c>
      <c r="E3649" s="9" t="s">
        <v>6203</v>
      </c>
      <c r="F3649" s="9" t="s">
        <v>6278</v>
      </c>
      <c r="G3649" s="9" t="str">
        <f t="shared" si="415"/>
        <v>厚坡镇马王港村</v>
      </c>
      <c r="H3649" s="9" t="s">
        <v>6279</v>
      </c>
      <c r="I3649" s="9">
        <v>1</v>
      </c>
      <c r="J3649" s="9">
        <v>1</v>
      </c>
      <c r="K3649" s="9">
        <v>0</v>
      </c>
      <c r="L3649" s="9">
        <v>0</v>
      </c>
      <c r="M3649" s="9">
        <f t="shared" si="409"/>
        <v>75</v>
      </c>
      <c r="N3649" s="9">
        <f t="shared" si="410"/>
        <v>0</v>
      </c>
      <c r="O3649" s="9">
        <f t="shared" si="411"/>
        <v>0</v>
      </c>
      <c r="P3649" s="125">
        <f t="shared" si="412"/>
        <v>75</v>
      </c>
      <c r="Q3649" s="127">
        <f t="shared" si="413"/>
        <v>598</v>
      </c>
      <c r="R3649" s="128">
        <f t="shared" si="414"/>
        <v>673</v>
      </c>
      <c r="S3649" s="4" t="str">
        <f>VLOOKUP(D3649,[2]Sheet1!$F$1:$J$65536,5,0)</f>
        <v>6228230975960873269</v>
      </c>
      <c r="T3649" s="4" t="str">
        <f>VLOOKUP(D3649,[1]Sheet1!$F$1:$H$65536,3,0)</f>
        <v>王红胜</v>
      </c>
      <c r="U3649" s="4"/>
      <c r="V3649" s="4"/>
      <c r="W3649" s="4"/>
      <c r="X3649" s="4"/>
    </row>
    <row r="3650" s="113" customFormat="1" hidden="1" customHeight="1" spans="1:24">
      <c r="A3650" s="9">
        <v>3649</v>
      </c>
      <c r="B3650" s="139" t="s">
        <v>8307</v>
      </c>
      <c r="C3650" s="9" t="s">
        <v>8320</v>
      </c>
      <c r="D3650" s="155" t="s">
        <v>8321</v>
      </c>
      <c r="E3650" s="9" t="s">
        <v>326</v>
      </c>
      <c r="F3650" s="9" t="s">
        <v>413</v>
      </c>
      <c r="G3650" s="9" t="str">
        <f t="shared" si="415"/>
        <v>金河镇元山村</v>
      </c>
      <c r="H3650" s="9" t="s">
        <v>414</v>
      </c>
      <c r="I3650" s="9">
        <v>1</v>
      </c>
      <c r="J3650" s="9">
        <v>1</v>
      </c>
      <c r="K3650" s="9">
        <v>0</v>
      </c>
      <c r="L3650" s="9">
        <v>0</v>
      </c>
      <c r="M3650" s="9">
        <f t="shared" si="409"/>
        <v>75</v>
      </c>
      <c r="N3650" s="9">
        <f t="shared" si="410"/>
        <v>0</v>
      </c>
      <c r="O3650" s="9">
        <f t="shared" si="411"/>
        <v>0</v>
      </c>
      <c r="P3650" s="125">
        <f t="shared" si="412"/>
        <v>75</v>
      </c>
      <c r="Q3650" s="127">
        <f t="shared" si="413"/>
        <v>598</v>
      </c>
      <c r="R3650" s="128">
        <f t="shared" si="414"/>
        <v>673</v>
      </c>
      <c r="S3650" s="4" t="str">
        <f>VLOOKUP(D3650,[2]Sheet1!$F$1:$J$65536,5,0)</f>
        <v>623059486700718083</v>
      </c>
      <c r="T3650" s="4" t="str">
        <f>VLOOKUP(D3650,[1]Sheet1!$F$1:$H$65536,3,0)</f>
        <v>陈新有</v>
      </c>
      <c r="U3650" s="4"/>
      <c r="V3650" s="4"/>
      <c r="W3650" s="4"/>
      <c r="X3650" s="4"/>
    </row>
    <row r="3651" s="113" customFormat="1" hidden="1" customHeight="1" spans="1:24">
      <c r="A3651" s="9">
        <v>3650</v>
      </c>
      <c r="B3651" s="139" t="s">
        <v>8307</v>
      </c>
      <c r="C3651" s="9" t="s">
        <v>8322</v>
      </c>
      <c r="D3651" s="9" t="s">
        <v>8323</v>
      </c>
      <c r="E3651" s="9" t="s">
        <v>51</v>
      </c>
      <c r="F3651" s="9" t="s">
        <v>1467</v>
      </c>
      <c r="G3651" s="9" t="str">
        <f t="shared" si="415"/>
        <v>九重镇九重村</v>
      </c>
      <c r="H3651" s="9" t="s">
        <v>1468</v>
      </c>
      <c r="I3651" s="9">
        <v>1</v>
      </c>
      <c r="J3651" s="9">
        <v>1</v>
      </c>
      <c r="K3651" s="9">
        <v>0</v>
      </c>
      <c r="L3651" s="9">
        <v>0</v>
      </c>
      <c r="M3651" s="9">
        <f t="shared" ref="M3651:M3714" si="416">J3651*75</f>
        <v>75</v>
      </c>
      <c r="N3651" s="9">
        <f t="shared" ref="N3651:N3714" si="417">K3651*300</f>
        <v>0</v>
      </c>
      <c r="O3651" s="9">
        <f t="shared" ref="O3651:O3714" si="418">L3651*600</f>
        <v>0</v>
      </c>
      <c r="P3651" s="125">
        <f t="shared" ref="P3651:P3714" si="419">M3651+N3651+O3651</f>
        <v>75</v>
      </c>
      <c r="Q3651" s="127">
        <f t="shared" ref="Q3651:Q3714" si="420">I3651*598</f>
        <v>598</v>
      </c>
      <c r="R3651" s="128">
        <f t="shared" ref="R3651:R3714" si="421">P3651+Q3651</f>
        <v>673</v>
      </c>
      <c r="S3651" s="4" t="str">
        <f>VLOOKUP(D3651,[2]Sheet1!$F$1:$J$65536,5,0)</f>
        <v>623059486702995465</v>
      </c>
      <c r="T3651" s="4" t="str">
        <f>VLOOKUP(D3651,[1]Sheet1!$F$1:$H$65536,3,0)</f>
        <v>闵克安</v>
      </c>
      <c r="U3651" s="4"/>
      <c r="V3651" s="4"/>
      <c r="W3651" s="4"/>
      <c r="X3651" s="4"/>
    </row>
    <row r="3652" s="113" customFormat="1" hidden="1" customHeight="1" spans="1:24">
      <c r="A3652" s="9">
        <v>3651</v>
      </c>
      <c r="B3652" s="139" t="s">
        <v>8307</v>
      </c>
      <c r="C3652" s="9" t="s">
        <v>8324</v>
      </c>
      <c r="D3652" s="9" t="s">
        <v>8325</v>
      </c>
      <c r="E3652" s="9" t="s">
        <v>51</v>
      </c>
      <c r="F3652" s="9" t="s">
        <v>1437</v>
      </c>
      <c r="G3652" s="9" t="str">
        <f t="shared" si="415"/>
        <v>九重镇张冲村</v>
      </c>
      <c r="H3652" s="9" t="s">
        <v>1438</v>
      </c>
      <c r="I3652" s="9">
        <v>1</v>
      </c>
      <c r="J3652" s="9">
        <v>1</v>
      </c>
      <c r="K3652" s="9">
        <v>0</v>
      </c>
      <c r="L3652" s="9">
        <v>0</v>
      </c>
      <c r="M3652" s="9">
        <f t="shared" si="416"/>
        <v>75</v>
      </c>
      <c r="N3652" s="9">
        <f t="shared" si="417"/>
        <v>0</v>
      </c>
      <c r="O3652" s="9">
        <f t="shared" si="418"/>
        <v>0</v>
      </c>
      <c r="P3652" s="125">
        <f t="shared" si="419"/>
        <v>75</v>
      </c>
      <c r="Q3652" s="127">
        <f t="shared" si="420"/>
        <v>598</v>
      </c>
      <c r="R3652" s="128">
        <f t="shared" si="421"/>
        <v>673</v>
      </c>
      <c r="S3652" s="4" t="str">
        <f>VLOOKUP(D3652,[2]Sheet1!$F$1:$J$65536,5,0)</f>
        <v>6228230975970059065</v>
      </c>
      <c r="T3652" s="4" t="str">
        <f>VLOOKUP(D3652,[1]Sheet1!$F$1:$H$65536,3,0)</f>
        <v>张光献</v>
      </c>
      <c r="U3652" s="4"/>
      <c r="V3652" s="4"/>
      <c r="W3652" s="4"/>
      <c r="X3652" s="4"/>
    </row>
    <row r="3653" s="113" customFormat="1" hidden="1" customHeight="1" spans="1:24">
      <c r="A3653" s="9">
        <v>3652</v>
      </c>
      <c r="B3653" s="139" t="s">
        <v>8307</v>
      </c>
      <c r="C3653" s="9" t="s">
        <v>8326</v>
      </c>
      <c r="D3653" s="9" t="s">
        <v>8327</v>
      </c>
      <c r="E3653" s="9" t="s">
        <v>126</v>
      </c>
      <c r="F3653" s="9" t="s">
        <v>5386</v>
      </c>
      <c r="G3653" s="9" t="str">
        <f t="shared" si="415"/>
        <v>马蹬镇马家村</v>
      </c>
      <c r="H3653" s="9">
        <v>4113261230</v>
      </c>
      <c r="I3653" s="9">
        <v>1</v>
      </c>
      <c r="J3653" s="9">
        <v>1</v>
      </c>
      <c r="K3653" s="9">
        <v>0</v>
      </c>
      <c r="L3653" s="9">
        <v>0</v>
      </c>
      <c r="M3653" s="9">
        <f t="shared" si="416"/>
        <v>75</v>
      </c>
      <c r="N3653" s="9">
        <f t="shared" si="417"/>
        <v>0</v>
      </c>
      <c r="O3653" s="9">
        <f t="shared" si="418"/>
        <v>0</v>
      </c>
      <c r="P3653" s="125">
        <f t="shared" si="419"/>
        <v>75</v>
      </c>
      <c r="Q3653" s="127">
        <f t="shared" si="420"/>
        <v>598</v>
      </c>
      <c r="R3653" s="128">
        <f t="shared" si="421"/>
        <v>673</v>
      </c>
      <c r="S3653" s="4" t="str">
        <f>VLOOKUP(D3653,[2]Sheet1!$F$1:$J$65536,5,0)</f>
        <v>623059486703022178</v>
      </c>
      <c r="T3653" s="4" t="str">
        <f>VLOOKUP(D3653,[1]Sheet1!$F$1:$H$65536,3,0)</f>
        <v>宋新芳</v>
      </c>
      <c r="U3653" s="4"/>
      <c r="V3653" s="4"/>
      <c r="W3653" s="4"/>
      <c r="X3653" s="4"/>
    </row>
    <row r="3654" s="113" customFormat="1" hidden="1" customHeight="1" spans="1:24">
      <c r="A3654" s="9">
        <v>3653</v>
      </c>
      <c r="B3654" s="139" t="s">
        <v>8307</v>
      </c>
      <c r="C3654" s="9" t="s">
        <v>8328</v>
      </c>
      <c r="D3654" s="9" t="s">
        <v>8329</v>
      </c>
      <c r="E3654" s="9" t="s">
        <v>126</v>
      </c>
      <c r="F3654" s="9" t="s">
        <v>5386</v>
      </c>
      <c r="G3654" s="9" t="str">
        <f t="shared" si="415"/>
        <v>马蹬镇马家村</v>
      </c>
      <c r="H3654" s="9">
        <v>4113261230</v>
      </c>
      <c r="I3654" s="9">
        <v>1</v>
      </c>
      <c r="J3654" s="9">
        <v>1</v>
      </c>
      <c r="K3654" s="9">
        <v>0</v>
      </c>
      <c r="L3654" s="9">
        <v>0</v>
      </c>
      <c r="M3654" s="9">
        <f t="shared" si="416"/>
        <v>75</v>
      </c>
      <c r="N3654" s="9">
        <f t="shared" si="417"/>
        <v>0</v>
      </c>
      <c r="O3654" s="9">
        <f t="shared" si="418"/>
        <v>0</v>
      </c>
      <c r="P3654" s="125">
        <f t="shared" si="419"/>
        <v>75</v>
      </c>
      <c r="Q3654" s="127">
        <f t="shared" si="420"/>
        <v>598</v>
      </c>
      <c r="R3654" s="128">
        <f t="shared" si="421"/>
        <v>673</v>
      </c>
      <c r="S3654" s="4" t="str">
        <f>VLOOKUP(D3654,[2]Sheet1!$F$1:$J$65536,5,0)</f>
        <v>623059486701110876</v>
      </c>
      <c r="T3654" s="4" t="str">
        <f>VLOOKUP(D3654,[1]Sheet1!$F$1:$H$65536,3,0)</f>
        <v>宋新强</v>
      </c>
      <c r="U3654" s="4"/>
      <c r="V3654" s="4"/>
      <c r="W3654" s="4"/>
      <c r="X3654" s="4"/>
    </row>
    <row r="3655" s="113" customFormat="1" hidden="1" customHeight="1" spans="1:24">
      <c r="A3655" s="9">
        <v>3654</v>
      </c>
      <c r="B3655" s="139" t="s">
        <v>8307</v>
      </c>
      <c r="C3655" s="9" t="s">
        <v>8330</v>
      </c>
      <c r="D3655" s="9" t="s">
        <v>8331</v>
      </c>
      <c r="E3655" s="9" t="s">
        <v>126</v>
      </c>
      <c r="F3655" s="9" t="s">
        <v>8332</v>
      </c>
      <c r="G3655" s="9" t="str">
        <f t="shared" si="415"/>
        <v>马蹬镇东兴社区</v>
      </c>
      <c r="H3655" s="9">
        <v>4113261238</v>
      </c>
      <c r="I3655" s="9">
        <v>1</v>
      </c>
      <c r="J3655" s="9">
        <v>1</v>
      </c>
      <c r="K3655" s="9">
        <v>0</v>
      </c>
      <c r="L3655" s="9">
        <v>0</v>
      </c>
      <c r="M3655" s="9">
        <f t="shared" si="416"/>
        <v>75</v>
      </c>
      <c r="N3655" s="9">
        <f t="shared" si="417"/>
        <v>0</v>
      </c>
      <c r="O3655" s="9">
        <f t="shared" si="418"/>
        <v>0</v>
      </c>
      <c r="P3655" s="125">
        <f t="shared" si="419"/>
        <v>75</v>
      </c>
      <c r="Q3655" s="127">
        <f t="shared" si="420"/>
        <v>598</v>
      </c>
      <c r="R3655" s="128">
        <f t="shared" si="421"/>
        <v>673</v>
      </c>
      <c r="S3655" s="4" t="str">
        <f>VLOOKUP(D3655,[2]Sheet1!$F$1:$J$65536,5,0)</f>
        <v>623059486700360027</v>
      </c>
      <c r="T3655" s="4" t="str">
        <f>VLOOKUP(D3655,[1]Sheet1!$F$1:$H$65536,3,0)</f>
        <v>岗金兰</v>
      </c>
      <c r="U3655" s="4"/>
      <c r="V3655" s="4"/>
      <c r="W3655" s="4"/>
      <c r="X3655" s="4"/>
    </row>
    <row r="3656" s="113" customFormat="1" hidden="1" customHeight="1" spans="1:24">
      <c r="A3656" s="9">
        <v>3655</v>
      </c>
      <c r="B3656" s="139" t="s">
        <v>8307</v>
      </c>
      <c r="C3656" s="9" t="s">
        <v>8333</v>
      </c>
      <c r="D3656" s="155" t="s">
        <v>8334</v>
      </c>
      <c r="E3656" s="9" t="s">
        <v>25</v>
      </c>
      <c r="F3656" s="9" t="s">
        <v>2248</v>
      </c>
      <c r="G3656" s="9" t="str">
        <f t="shared" si="415"/>
        <v>毛堂乡小泉沟村</v>
      </c>
      <c r="H3656" s="9">
        <v>4113260409</v>
      </c>
      <c r="I3656" s="9">
        <v>1</v>
      </c>
      <c r="J3656" s="9">
        <v>1</v>
      </c>
      <c r="K3656" s="9">
        <v>0</v>
      </c>
      <c r="L3656" s="9">
        <v>0</v>
      </c>
      <c r="M3656" s="9">
        <f t="shared" si="416"/>
        <v>75</v>
      </c>
      <c r="N3656" s="9">
        <f t="shared" si="417"/>
        <v>0</v>
      </c>
      <c r="O3656" s="9">
        <f t="shared" si="418"/>
        <v>0</v>
      </c>
      <c r="P3656" s="125">
        <f t="shared" si="419"/>
        <v>75</v>
      </c>
      <c r="Q3656" s="127">
        <f t="shared" si="420"/>
        <v>598</v>
      </c>
      <c r="R3656" s="128">
        <f t="shared" si="421"/>
        <v>673</v>
      </c>
      <c r="S3656" s="4" t="str">
        <f>VLOOKUP(D3656,[2]Sheet1!$F$1:$J$65536,5,0)</f>
        <v>6217975130011339157</v>
      </c>
      <c r="T3656" s="4" t="str">
        <f>VLOOKUP(D3656,[1]Sheet1!$F$1:$H$65536,3,0)</f>
        <v>刘七斤</v>
      </c>
      <c r="U3656" s="4"/>
      <c r="V3656" s="4"/>
      <c r="W3656" s="4"/>
      <c r="X3656" s="4"/>
    </row>
    <row r="3657" s="113" customFormat="1" hidden="1" customHeight="1" spans="1:24">
      <c r="A3657" s="9">
        <v>3656</v>
      </c>
      <c r="B3657" s="139" t="s">
        <v>8307</v>
      </c>
      <c r="C3657" s="9" t="s">
        <v>8335</v>
      </c>
      <c r="D3657" s="155" t="s">
        <v>8336</v>
      </c>
      <c r="E3657" s="9" t="s">
        <v>25</v>
      </c>
      <c r="F3657" s="9" t="s">
        <v>2232</v>
      </c>
      <c r="G3657" s="9" t="str">
        <f t="shared" si="415"/>
        <v>毛堂乡毛堂村</v>
      </c>
      <c r="H3657" s="9">
        <v>4113260411</v>
      </c>
      <c r="I3657" s="9">
        <v>1</v>
      </c>
      <c r="J3657" s="9">
        <v>0</v>
      </c>
      <c r="K3657" s="9">
        <v>0</v>
      </c>
      <c r="L3657" s="9">
        <v>1</v>
      </c>
      <c r="M3657" s="9">
        <f t="shared" si="416"/>
        <v>0</v>
      </c>
      <c r="N3657" s="9">
        <f t="shared" si="417"/>
        <v>0</v>
      </c>
      <c r="O3657" s="9">
        <f t="shared" si="418"/>
        <v>600</v>
      </c>
      <c r="P3657" s="125">
        <f t="shared" si="419"/>
        <v>600</v>
      </c>
      <c r="Q3657" s="127">
        <f t="shared" si="420"/>
        <v>598</v>
      </c>
      <c r="R3657" s="128">
        <f t="shared" si="421"/>
        <v>1198</v>
      </c>
      <c r="S3657" s="4" t="str">
        <f>VLOOKUP(D3657,[2]Sheet1!$F$1:$J$65536,5,0)</f>
        <v>6217975130011266491</v>
      </c>
      <c r="T3657" s="4" t="str">
        <f>VLOOKUP(D3657,[1]Sheet1!$F$1:$H$65536,3,0)</f>
        <v>王国</v>
      </c>
      <c r="U3657" s="4"/>
      <c r="V3657" s="4"/>
      <c r="W3657" s="4"/>
      <c r="X3657" s="4"/>
    </row>
    <row r="3658" s="113" customFormat="1" hidden="1" customHeight="1" spans="1:24">
      <c r="A3658" s="9">
        <v>3657</v>
      </c>
      <c r="B3658" s="139" t="s">
        <v>8307</v>
      </c>
      <c r="C3658" s="9" t="s">
        <v>8337</v>
      </c>
      <c r="D3658" s="155" t="s">
        <v>8338</v>
      </c>
      <c r="E3658" s="9" t="s">
        <v>25</v>
      </c>
      <c r="F3658" s="9" t="s">
        <v>2194</v>
      </c>
      <c r="G3658" s="9" t="str">
        <f t="shared" si="415"/>
        <v>毛堂乡洞河村</v>
      </c>
      <c r="H3658" s="9">
        <v>4113260416</v>
      </c>
      <c r="I3658" s="9">
        <v>1</v>
      </c>
      <c r="J3658" s="9">
        <v>1</v>
      </c>
      <c r="K3658" s="9">
        <v>0</v>
      </c>
      <c r="L3658" s="9">
        <v>0</v>
      </c>
      <c r="M3658" s="9">
        <f t="shared" si="416"/>
        <v>75</v>
      </c>
      <c r="N3658" s="9">
        <f t="shared" si="417"/>
        <v>0</v>
      </c>
      <c r="O3658" s="9">
        <f t="shared" si="418"/>
        <v>0</v>
      </c>
      <c r="P3658" s="125">
        <f t="shared" si="419"/>
        <v>75</v>
      </c>
      <c r="Q3658" s="127">
        <f t="shared" si="420"/>
        <v>598</v>
      </c>
      <c r="R3658" s="128">
        <f t="shared" si="421"/>
        <v>673</v>
      </c>
      <c r="S3658" s="4" t="str">
        <f>VLOOKUP(D3658,[2]Sheet1!$F$1:$J$65536,5,0)</f>
        <v>6217975130015872179</v>
      </c>
      <c r="T3658" s="4" t="str">
        <f>VLOOKUP(D3658,[1]Sheet1!$F$1:$H$65536,3,0)</f>
        <v>刘建忠</v>
      </c>
      <c r="U3658" s="4"/>
      <c r="V3658" s="4"/>
      <c r="W3658" s="4"/>
      <c r="X3658" s="4"/>
    </row>
    <row r="3659" s="113" customFormat="1" hidden="1" customHeight="1" spans="1:24">
      <c r="A3659" s="9">
        <v>3658</v>
      </c>
      <c r="B3659" s="139" t="s">
        <v>8307</v>
      </c>
      <c r="C3659" s="9" t="s">
        <v>8339</v>
      </c>
      <c r="D3659" s="155" t="s">
        <v>8340</v>
      </c>
      <c r="E3659" s="9" t="s">
        <v>25</v>
      </c>
      <c r="F3659" s="9" t="s">
        <v>2194</v>
      </c>
      <c r="G3659" s="9" t="str">
        <f t="shared" si="415"/>
        <v>毛堂乡洞河村</v>
      </c>
      <c r="H3659" s="9">
        <v>4113260416</v>
      </c>
      <c r="I3659" s="9">
        <v>1</v>
      </c>
      <c r="J3659" s="9">
        <v>0</v>
      </c>
      <c r="K3659" s="9">
        <v>1</v>
      </c>
      <c r="L3659" s="9">
        <v>0</v>
      </c>
      <c r="M3659" s="9">
        <f t="shared" si="416"/>
        <v>0</v>
      </c>
      <c r="N3659" s="9">
        <f t="shared" si="417"/>
        <v>300</v>
      </c>
      <c r="O3659" s="9">
        <f t="shared" si="418"/>
        <v>0</v>
      </c>
      <c r="P3659" s="125">
        <f t="shared" si="419"/>
        <v>300</v>
      </c>
      <c r="Q3659" s="127">
        <f t="shared" si="420"/>
        <v>598</v>
      </c>
      <c r="R3659" s="128">
        <f t="shared" si="421"/>
        <v>898</v>
      </c>
      <c r="S3659" s="4" t="str">
        <f>VLOOKUP(D3659,[2]Sheet1!$F$1:$J$65536,5,0)</f>
        <v>6217975130015872161</v>
      </c>
      <c r="T3659" s="4" t="str">
        <f>VLOOKUP(D3659,[1]Sheet1!$F$1:$H$65536,3,0)</f>
        <v>刘建伟</v>
      </c>
      <c r="U3659" s="4"/>
      <c r="V3659" s="4"/>
      <c r="W3659" s="4"/>
      <c r="X3659" s="4"/>
    </row>
    <row r="3660" s="113" customFormat="1" hidden="1" customHeight="1" spans="1:24">
      <c r="A3660" s="9">
        <v>3659</v>
      </c>
      <c r="B3660" s="139" t="s">
        <v>8307</v>
      </c>
      <c r="C3660" s="9" t="s">
        <v>8341</v>
      </c>
      <c r="D3660" s="155" t="s">
        <v>8342</v>
      </c>
      <c r="E3660" s="9" t="s">
        <v>2784</v>
      </c>
      <c r="F3660" s="9" t="s">
        <v>8343</v>
      </c>
      <c r="G3660" s="9" t="str">
        <f t="shared" ref="G3660:G3671" si="422">E3660&amp;F3660</f>
        <v>上集镇张营村</v>
      </c>
      <c r="H3660" s="9" t="s">
        <v>8344</v>
      </c>
      <c r="I3660" s="9">
        <v>1</v>
      </c>
      <c r="J3660" s="9">
        <v>1</v>
      </c>
      <c r="K3660" s="9">
        <v>0</v>
      </c>
      <c r="L3660" s="9">
        <v>0</v>
      </c>
      <c r="M3660" s="9">
        <f t="shared" si="416"/>
        <v>75</v>
      </c>
      <c r="N3660" s="9">
        <f t="shared" si="417"/>
        <v>0</v>
      </c>
      <c r="O3660" s="9">
        <f t="shared" si="418"/>
        <v>0</v>
      </c>
      <c r="P3660" s="125">
        <f t="shared" si="419"/>
        <v>75</v>
      </c>
      <c r="Q3660" s="127">
        <f t="shared" si="420"/>
        <v>598</v>
      </c>
      <c r="R3660" s="128">
        <f t="shared" si="421"/>
        <v>673</v>
      </c>
      <c r="S3660" s="4" t="str">
        <f>VLOOKUP(D3660,[2]Sheet1!$F$1:$J$65536,5,0)</f>
        <v>6228230975967980760</v>
      </c>
      <c r="T3660" s="4" t="str">
        <f>VLOOKUP(D3660,[1]Sheet1!$F$1:$H$65536,3,0)</f>
        <v>毕文聚</v>
      </c>
      <c r="U3660" s="4"/>
      <c r="V3660" s="4"/>
      <c r="W3660" s="4"/>
      <c r="X3660" s="4"/>
    </row>
    <row r="3661" s="113" customFormat="1" hidden="1" customHeight="1" spans="1:24">
      <c r="A3661" s="9">
        <v>3660</v>
      </c>
      <c r="B3661" s="139" t="s">
        <v>8307</v>
      </c>
      <c r="C3661" s="9" t="s">
        <v>8345</v>
      </c>
      <c r="D3661" s="155" t="s">
        <v>8346</v>
      </c>
      <c r="E3661" s="9" t="s">
        <v>84</v>
      </c>
      <c r="F3661" s="9" t="s">
        <v>3500</v>
      </c>
      <c r="G3661" s="9" t="str">
        <f t="shared" si="422"/>
        <v>盛湾镇蚂蚁沟村</v>
      </c>
      <c r="H3661" s="9">
        <v>4113261037</v>
      </c>
      <c r="I3661" s="9">
        <v>1</v>
      </c>
      <c r="J3661" s="9">
        <v>1</v>
      </c>
      <c r="K3661" s="9">
        <v>0</v>
      </c>
      <c r="L3661" s="9">
        <v>0</v>
      </c>
      <c r="M3661" s="9">
        <f t="shared" si="416"/>
        <v>75</v>
      </c>
      <c r="N3661" s="9">
        <f t="shared" si="417"/>
        <v>0</v>
      </c>
      <c r="O3661" s="9">
        <f t="shared" si="418"/>
        <v>0</v>
      </c>
      <c r="P3661" s="125">
        <f t="shared" si="419"/>
        <v>75</v>
      </c>
      <c r="Q3661" s="127">
        <f t="shared" si="420"/>
        <v>598</v>
      </c>
      <c r="R3661" s="128">
        <f t="shared" si="421"/>
        <v>673</v>
      </c>
      <c r="S3661" s="4" t="str">
        <f>VLOOKUP(D3661,[2]Sheet1!$F$1:$J$65536,5,0)</f>
        <v>623059486700202435</v>
      </c>
      <c r="T3661" s="4" t="str">
        <f>VLOOKUP(D3661,[1]Sheet1!$F$1:$H$65536,3,0)</f>
        <v>王群狗</v>
      </c>
      <c r="U3661" s="4"/>
      <c r="V3661" s="4"/>
      <c r="W3661" s="4"/>
      <c r="X3661" s="4"/>
    </row>
    <row r="3662" s="113" customFormat="1" hidden="1" customHeight="1" spans="1:24">
      <c r="A3662" s="9">
        <v>3661</v>
      </c>
      <c r="B3662" s="139" t="s">
        <v>8307</v>
      </c>
      <c r="C3662" s="9" t="s">
        <v>8347</v>
      </c>
      <c r="D3662" s="155" t="s">
        <v>8348</v>
      </c>
      <c r="E3662" s="9" t="s">
        <v>84</v>
      </c>
      <c r="F3662" s="9" t="s">
        <v>3553</v>
      </c>
      <c r="G3662" s="9" t="str">
        <f t="shared" si="422"/>
        <v>盛湾镇衡营村</v>
      </c>
      <c r="H3662" s="9">
        <v>4113261009</v>
      </c>
      <c r="I3662" s="9">
        <v>1</v>
      </c>
      <c r="J3662" s="9">
        <v>1</v>
      </c>
      <c r="K3662" s="9">
        <v>0</v>
      </c>
      <c r="L3662" s="9">
        <v>0</v>
      </c>
      <c r="M3662" s="9">
        <f t="shared" si="416"/>
        <v>75</v>
      </c>
      <c r="N3662" s="9">
        <f t="shared" si="417"/>
        <v>0</v>
      </c>
      <c r="O3662" s="9">
        <f t="shared" si="418"/>
        <v>0</v>
      </c>
      <c r="P3662" s="125">
        <f t="shared" si="419"/>
        <v>75</v>
      </c>
      <c r="Q3662" s="127">
        <f t="shared" si="420"/>
        <v>598</v>
      </c>
      <c r="R3662" s="128">
        <f t="shared" si="421"/>
        <v>673</v>
      </c>
      <c r="S3662" s="4" t="str">
        <f>VLOOKUP(D3662,[2]Sheet1!$F$1:$J$65536,5,0)</f>
        <v>623059486701113789</v>
      </c>
      <c r="T3662" s="4" t="str">
        <f>VLOOKUP(D3662,[1]Sheet1!$F$1:$H$65536,3,0)</f>
        <v>汪建华</v>
      </c>
      <c r="U3662" s="4"/>
      <c r="V3662" s="4"/>
      <c r="W3662" s="4"/>
      <c r="X3662" s="4"/>
    </row>
    <row r="3663" s="113" customFormat="1" hidden="1" customHeight="1" spans="1:24">
      <c r="A3663" s="9">
        <v>3662</v>
      </c>
      <c r="B3663" s="139" t="s">
        <v>8307</v>
      </c>
      <c r="C3663" s="9" t="s">
        <v>7364</v>
      </c>
      <c r="D3663" s="9" t="s">
        <v>8349</v>
      </c>
      <c r="E3663" s="9" t="s">
        <v>84</v>
      </c>
      <c r="F3663" s="9" t="s">
        <v>3579</v>
      </c>
      <c r="G3663" s="9" t="str">
        <f t="shared" si="422"/>
        <v>盛湾镇白亮坪村</v>
      </c>
      <c r="H3663" s="9">
        <v>4113261023</v>
      </c>
      <c r="I3663" s="9">
        <v>1</v>
      </c>
      <c r="J3663" s="9">
        <v>0</v>
      </c>
      <c r="K3663" s="9">
        <v>1</v>
      </c>
      <c r="L3663" s="9">
        <v>0</v>
      </c>
      <c r="M3663" s="9">
        <f t="shared" si="416"/>
        <v>0</v>
      </c>
      <c r="N3663" s="9">
        <f t="shared" si="417"/>
        <v>300</v>
      </c>
      <c r="O3663" s="9">
        <f t="shared" si="418"/>
        <v>0</v>
      </c>
      <c r="P3663" s="125">
        <f t="shared" si="419"/>
        <v>300</v>
      </c>
      <c r="Q3663" s="127">
        <f t="shared" si="420"/>
        <v>598</v>
      </c>
      <c r="R3663" s="128">
        <f t="shared" si="421"/>
        <v>898</v>
      </c>
      <c r="S3663" s="153" t="s">
        <v>8350</v>
      </c>
      <c r="T3663" s="4" t="str">
        <f>VLOOKUP(D3663,[1]Sheet1!$F$1:$H$65536,3,0)</f>
        <v>李群生</v>
      </c>
      <c r="U3663" s="4"/>
      <c r="V3663" s="4"/>
      <c r="W3663" s="4"/>
      <c r="X3663" s="4"/>
    </row>
    <row r="3664" s="113" customFormat="1" hidden="1" customHeight="1" spans="1:24">
      <c r="A3664" s="9">
        <v>3663</v>
      </c>
      <c r="B3664" s="139" t="s">
        <v>8307</v>
      </c>
      <c r="C3664" s="9" t="s">
        <v>8351</v>
      </c>
      <c r="D3664" s="155" t="s">
        <v>8352</v>
      </c>
      <c r="E3664" s="9" t="s">
        <v>4231</v>
      </c>
      <c r="F3664" s="9" t="s">
        <v>4286</v>
      </c>
      <c r="G3664" s="9" t="str">
        <f t="shared" si="422"/>
        <v>寺湾镇水田峪村</v>
      </c>
      <c r="H3664" s="9" t="s">
        <v>4287</v>
      </c>
      <c r="I3664" s="9">
        <v>1</v>
      </c>
      <c r="J3664" s="9">
        <v>0</v>
      </c>
      <c r="K3664" s="9">
        <v>1</v>
      </c>
      <c r="L3664" s="9">
        <v>0</v>
      </c>
      <c r="M3664" s="9">
        <f t="shared" si="416"/>
        <v>0</v>
      </c>
      <c r="N3664" s="9">
        <f t="shared" si="417"/>
        <v>300</v>
      </c>
      <c r="O3664" s="9">
        <f t="shared" si="418"/>
        <v>0</v>
      </c>
      <c r="P3664" s="125">
        <f t="shared" si="419"/>
        <v>300</v>
      </c>
      <c r="Q3664" s="127">
        <f t="shared" si="420"/>
        <v>598</v>
      </c>
      <c r="R3664" s="128">
        <f t="shared" si="421"/>
        <v>898</v>
      </c>
      <c r="S3664" s="4" t="str">
        <f>VLOOKUP(D3664,[2]Sheet1!$F$1:$J$65536,5,0)</f>
        <v>623059486702701111</v>
      </c>
      <c r="T3664" s="4" t="str">
        <f>VLOOKUP(D3664,[1]Sheet1!$F$1:$H$65536,3,0)</f>
        <v>胡晓丽</v>
      </c>
      <c r="U3664" s="4"/>
      <c r="V3664" s="4"/>
      <c r="W3664" s="4"/>
      <c r="X3664" s="4"/>
    </row>
    <row r="3665" s="113" customFormat="1" hidden="1" customHeight="1" spans="1:24">
      <c r="A3665" s="9">
        <v>3664</v>
      </c>
      <c r="B3665" s="139" t="s">
        <v>8307</v>
      </c>
      <c r="C3665" s="9" t="s">
        <v>8353</v>
      </c>
      <c r="D3665" s="155" t="s">
        <v>8354</v>
      </c>
      <c r="E3665" s="9" t="s">
        <v>4231</v>
      </c>
      <c r="F3665" s="9" t="s">
        <v>4264</v>
      </c>
      <c r="G3665" s="9" t="str">
        <f t="shared" si="422"/>
        <v>寺湾镇老庄村</v>
      </c>
      <c r="H3665" s="9" t="s">
        <v>4265</v>
      </c>
      <c r="I3665" s="9">
        <v>1</v>
      </c>
      <c r="J3665" s="9">
        <v>0</v>
      </c>
      <c r="K3665" s="9">
        <v>1</v>
      </c>
      <c r="L3665" s="9">
        <v>0</v>
      </c>
      <c r="M3665" s="9">
        <f t="shared" si="416"/>
        <v>0</v>
      </c>
      <c r="N3665" s="9">
        <f t="shared" si="417"/>
        <v>300</v>
      </c>
      <c r="O3665" s="9">
        <f t="shared" si="418"/>
        <v>0</v>
      </c>
      <c r="P3665" s="125">
        <f t="shared" si="419"/>
        <v>300</v>
      </c>
      <c r="Q3665" s="127">
        <f t="shared" si="420"/>
        <v>598</v>
      </c>
      <c r="R3665" s="128">
        <f t="shared" si="421"/>
        <v>898</v>
      </c>
      <c r="S3665" s="4" t="str">
        <f>VLOOKUP(D3665,[2]Sheet1!$F$1:$J$65536,5,0)</f>
        <v>623059486700514268</v>
      </c>
      <c r="T3665" s="4" t="str">
        <f>VLOOKUP(D3665,[1]Sheet1!$F$1:$H$65536,3,0)</f>
        <v>李自建</v>
      </c>
      <c r="U3665" s="4"/>
      <c r="V3665" s="4"/>
      <c r="W3665" s="4"/>
      <c r="X3665" s="4"/>
    </row>
    <row r="3666" s="113" customFormat="1" hidden="1" customHeight="1" spans="1:24">
      <c r="A3666" s="9">
        <v>3665</v>
      </c>
      <c r="B3666" s="139" t="s">
        <v>8307</v>
      </c>
      <c r="C3666" s="9" t="s">
        <v>8355</v>
      </c>
      <c r="D3666" s="155" t="s">
        <v>8356</v>
      </c>
      <c r="E3666" s="9" t="s">
        <v>4729</v>
      </c>
      <c r="F3666" s="9" t="s">
        <v>4829</v>
      </c>
      <c r="G3666" s="9" t="str">
        <f t="shared" si="422"/>
        <v>滔河乡横岭河村</v>
      </c>
      <c r="H3666" s="9" t="s">
        <v>4830</v>
      </c>
      <c r="I3666" s="9">
        <v>1</v>
      </c>
      <c r="J3666" s="9">
        <v>1</v>
      </c>
      <c r="K3666" s="9">
        <v>0</v>
      </c>
      <c r="L3666" s="9">
        <v>0</v>
      </c>
      <c r="M3666" s="9">
        <f t="shared" si="416"/>
        <v>75</v>
      </c>
      <c r="N3666" s="9">
        <f t="shared" si="417"/>
        <v>0</v>
      </c>
      <c r="O3666" s="9">
        <f t="shared" si="418"/>
        <v>0</v>
      </c>
      <c r="P3666" s="125">
        <f t="shared" si="419"/>
        <v>75</v>
      </c>
      <c r="Q3666" s="127">
        <f t="shared" si="420"/>
        <v>598</v>
      </c>
      <c r="R3666" s="128">
        <f t="shared" si="421"/>
        <v>673</v>
      </c>
      <c r="S3666" s="4" t="str">
        <f>VLOOKUP(D3666,[2]Sheet1!$F$1:$J$65536,5,0)</f>
        <v>623059486702961905</v>
      </c>
      <c r="T3666" s="4" t="str">
        <f>VLOOKUP(D3666,[1]Sheet1!$F$1:$H$65536,3,0)</f>
        <v>姜忠华</v>
      </c>
      <c r="U3666" s="4"/>
      <c r="V3666" s="4"/>
      <c r="W3666" s="4"/>
      <c r="X3666" s="4"/>
    </row>
    <row r="3667" s="113" customFormat="1" hidden="1" customHeight="1" spans="1:24">
      <c r="A3667" s="9">
        <v>3666</v>
      </c>
      <c r="B3667" s="139" t="s">
        <v>8307</v>
      </c>
      <c r="C3667" s="9" t="s">
        <v>8357</v>
      </c>
      <c r="D3667" s="155" t="s">
        <v>8358</v>
      </c>
      <c r="E3667" s="9" t="s">
        <v>146</v>
      </c>
      <c r="F3667" s="9" t="s">
        <v>7968</v>
      </c>
      <c r="G3667" s="9" t="str">
        <f t="shared" si="422"/>
        <v>西簧乡解元村</v>
      </c>
      <c r="H3667" s="9" t="s">
        <v>5981</v>
      </c>
      <c r="I3667" s="9">
        <v>1</v>
      </c>
      <c r="J3667" s="9">
        <v>1</v>
      </c>
      <c r="K3667" s="9">
        <v>0</v>
      </c>
      <c r="L3667" s="9">
        <v>0</v>
      </c>
      <c r="M3667" s="9">
        <f t="shared" si="416"/>
        <v>75</v>
      </c>
      <c r="N3667" s="9">
        <f t="shared" si="417"/>
        <v>0</v>
      </c>
      <c r="O3667" s="9">
        <f t="shared" si="418"/>
        <v>0</v>
      </c>
      <c r="P3667" s="125">
        <f t="shared" si="419"/>
        <v>75</v>
      </c>
      <c r="Q3667" s="127">
        <f t="shared" si="420"/>
        <v>598</v>
      </c>
      <c r="R3667" s="128">
        <f t="shared" si="421"/>
        <v>673</v>
      </c>
      <c r="S3667" s="4" t="str">
        <f>VLOOKUP(D3667,[2]Sheet1!$F$1:$J$65536,5,0)</f>
        <v>623059486700937535</v>
      </c>
      <c r="T3667" s="4" t="str">
        <f>VLOOKUP(D3667,[1]Sheet1!$F$1:$H$65536,3,0)</f>
        <v>范良波</v>
      </c>
      <c r="U3667" s="4"/>
      <c r="V3667" s="4"/>
      <c r="W3667" s="4"/>
      <c r="X3667" s="4"/>
    </row>
    <row r="3668" s="113" customFormat="1" hidden="1" customHeight="1" spans="1:24">
      <c r="A3668" s="9">
        <v>3667</v>
      </c>
      <c r="B3668" s="139" t="s">
        <v>8307</v>
      </c>
      <c r="C3668" s="9" t="s">
        <v>8359</v>
      </c>
      <c r="D3668" s="9" t="s">
        <v>8360</v>
      </c>
      <c r="E3668" s="9" t="s">
        <v>146</v>
      </c>
      <c r="F3668" s="9" t="s">
        <v>5787</v>
      </c>
      <c r="G3668" s="9" t="str">
        <f t="shared" si="422"/>
        <v>西簧乡柳树村</v>
      </c>
      <c r="H3668" s="9">
        <v>4113260303</v>
      </c>
      <c r="I3668" s="9">
        <v>1</v>
      </c>
      <c r="J3668" s="9">
        <v>1</v>
      </c>
      <c r="K3668" s="9">
        <v>0</v>
      </c>
      <c r="L3668" s="9">
        <v>0</v>
      </c>
      <c r="M3668" s="9">
        <f t="shared" si="416"/>
        <v>75</v>
      </c>
      <c r="N3668" s="9">
        <f t="shared" si="417"/>
        <v>0</v>
      </c>
      <c r="O3668" s="9">
        <f t="shared" si="418"/>
        <v>0</v>
      </c>
      <c r="P3668" s="125">
        <f t="shared" si="419"/>
        <v>75</v>
      </c>
      <c r="Q3668" s="127">
        <f t="shared" si="420"/>
        <v>598</v>
      </c>
      <c r="R3668" s="128">
        <f t="shared" si="421"/>
        <v>673</v>
      </c>
      <c r="S3668" s="4" t="str">
        <f>VLOOKUP(D3668,[2]Sheet1!$F$1:$J$65536,5,0)</f>
        <v>623059486700829328</v>
      </c>
      <c r="T3668" s="4" t="str">
        <f>VLOOKUP(D3668,[1]Sheet1!$F$1:$H$65536,3,0)</f>
        <v>张治浩</v>
      </c>
      <c r="U3668" s="4"/>
      <c r="V3668" s="4"/>
      <c r="W3668" s="4"/>
      <c r="X3668" s="4"/>
    </row>
    <row r="3669" s="113" customFormat="1" hidden="1" customHeight="1" spans="1:24">
      <c r="A3669" s="9">
        <v>3668</v>
      </c>
      <c r="B3669" s="139" t="s">
        <v>8307</v>
      </c>
      <c r="C3669" s="9" t="s">
        <v>8361</v>
      </c>
      <c r="D3669" s="155" t="s">
        <v>8362</v>
      </c>
      <c r="E3669" s="9" t="s">
        <v>146</v>
      </c>
      <c r="F3669" s="9" t="s">
        <v>5801</v>
      </c>
      <c r="G3669" s="9" t="str">
        <f t="shared" si="422"/>
        <v>西簧乡落阳村</v>
      </c>
      <c r="H3669" s="9" t="s">
        <v>5802</v>
      </c>
      <c r="I3669" s="9">
        <v>1</v>
      </c>
      <c r="J3669" s="9">
        <v>1</v>
      </c>
      <c r="K3669" s="9">
        <v>0</v>
      </c>
      <c r="L3669" s="9">
        <v>0</v>
      </c>
      <c r="M3669" s="9">
        <f t="shared" si="416"/>
        <v>75</v>
      </c>
      <c r="N3669" s="9">
        <f t="shared" si="417"/>
        <v>0</v>
      </c>
      <c r="O3669" s="9">
        <f t="shared" si="418"/>
        <v>0</v>
      </c>
      <c r="P3669" s="125">
        <f t="shared" si="419"/>
        <v>75</v>
      </c>
      <c r="Q3669" s="127">
        <f t="shared" si="420"/>
        <v>598</v>
      </c>
      <c r="R3669" s="128">
        <f t="shared" si="421"/>
        <v>673</v>
      </c>
      <c r="S3669" s="4" t="str">
        <f>VLOOKUP(D3669,[2]Sheet1!$F$1:$J$65536,5,0)</f>
        <v>623059486701398844</v>
      </c>
      <c r="T3669" s="4" t="str">
        <f>VLOOKUP(D3669,[1]Sheet1!$F$1:$H$65536,3,0)</f>
        <v>万营</v>
      </c>
      <c r="U3669" s="4"/>
      <c r="V3669" s="4"/>
      <c r="W3669" s="4"/>
      <c r="X3669" s="4"/>
    </row>
    <row r="3670" s="113" customFormat="1" hidden="1" customHeight="1" spans="1:24">
      <c r="A3670" s="9">
        <v>3669</v>
      </c>
      <c r="B3670" s="139" t="s">
        <v>8307</v>
      </c>
      <c r="C3670" s="9" t="s">
        <v>8363</v>
      </c>
      <c r="D3670" s="155" t="s">
        <v>8364</v>
      </c>
      <c r="E3670" s="9" t="s">
        <v>146</v>
      </c>
      <c r="F3670" s="9" t="s">
        <v>5801</v>
      </c>
      <c r="G3670" s="9" t="str">
        <f t="shared" si="422"/>
        <v>西簧乡落阳村</v>
      </c>
      <c r="H3670" s="9" t="s">
        <v>5802</v>
      </c>
      <c r="I3670" s="9">
        <v>1</v>
      </c>
      <c r="J3670" s="9">
        <v>1</v>
      </c>
      <c r="K3670" s="9">
        <v>0</v>
      </c>
      <c r="L3670" s="9">
        <v>0</v>
      </c>
      <c r="M3670" s="9">
        <f t="shared" si="416"/>
        <v>75</v>
      </c>
      <c r="N3670" s="9">
        <f t="shared" si="417"/>
        <v>0</v>
      </c>
      <c r="O3670" s="9">
        <f t="shared" si="418"/>
        <v>0</v>
      </c>
      <c r="P3670" s="125">
        <f t="shared" si="419"/>
        <v>75</v>
      </c>
      <c r="Q3670" s="127">
        <f t="shared" si="420"/>
        <v>598</v>
      </c>
      <c r="R3670" s="128">
        <f t="shared" si="421"/>
        <v>673</v>
      </c>
      <c r="S3670" s="4" t="str">
        <f>VLOOKUP(D3670,[2]Sheet1!$F$1:$J$65536,5,0)</f>
        <v>623059486701399107</v>
      </c>
      <c r="T3670" s="4" t="str">
        <f>VLOOKUP(D3670,[1]Sheet1!$F$1:$H$65536,3,0)</f>
        <v>严占顺</v>
      </c>
      <c r="U3670" s="4"/>
      <c r="V3670" s="4"/>
      <c r="W3670" s="4"/>
      <c r="X3670" s="4"/>
    </row>
    <row r="3671" s="113" customFormat="1" hidden="1" customHeight="1" spans="1:24">
      <c r="A3671" s="9">
        <v>3670</v>
      </c>
      <c r="B3671" s="139" t="s">
        <v>8307</v>
      </c>
      <c r="C3671" s="9" t="s">
        <v>8365</v>
      </c>
      <c r="D3671" s="155" t="s">
        <v>8366</v>
      </c>
      <c r="E3671" s="9" t="s">
        <v>146</v>
      </c>
      <c r="F3671" s="9" t="s">
        <v>5801</v>
      </c>
      <c r="G3671" s="9" t="str">
        <f t="shared" si="422"/>
        <v>西簧乡落阳村</v>
      </c>
      <c r="H3671" s="9" t="s">
        <v>5802</v>
      </c>
      <c r="I3671" s="9">
        <v>1</v>
      </c>
      <c r="J3671" s="9">
        <v>1</v>
      </c>
      <c r="K3671" s="9">
        <v>0</v>
      </c>
      <c r="L3671" s="9">
        <v>0</v>
      </c>
      <c r="M3671" s="9">
        <f t="shared" si="416"/>
        <v>75</v>
      </c>
      <c r="N3671" s="9">
        <f t="shared" si="417"/>
        <v>0</v>
      </c>
      <c r="O3671" s="9">
        <f t="shared" si="418"/>
        <v>0</v>
      </c>
      <c r="P3671" s="125">
        <f t="shared" si="419"/>
        <v>75</v>
      </c>
      <c r="Q3671" s="127">
        <f t="shared" si="420"/>
        <v>598</v>
      </c>
      <c r="R3671" s="128">
        <f t="shared" si="421"/>
        <v>673</v>
      </c>
      <c r="S3671" s="4" t="str">
        <f>VLOOKUP(D3671,[2]Sheet1!$F$1:$J$65536,5,0)</f>
        <v>623059486700914898</v>
      </c>
      <c r="T3671" s="4" t="str">
        <f>VLOOKUP(D3671,[1]Sheet1!$F$1:$H$65536,3,0)</f>
        <v>严拴成</v>
      </c>
      <c r="U3671" s="4"/>
      <c r="V3671" s="4"/>
      <c r="W3671" s="4"/>
      <c r="X3671" s="4"/>
    </row>
    <row r="3672" s="113" customFormat="1" hidden="1" customHeight="1" spans="1:24">
      <c r="A3672" s="9">
        <v>3671</v>
      </c>
      <c r="B3672" s="139" t="s">
        <v>8307</v>
      </c>
      <c r="C3672" s="9" t="s">
        <v>8367</v>
      </c>
      <c r="D3672" s="155" t="s">
        <v>8368</v>
      </c>
      <c r="E3672" s="9" t="s">
        <v>146</v>
      </c>
      <c r="F3672" s="9" t="s">
        <v>5764</v>
      </c>
      <c r="G3672" s="9" t="str">
        <f t="shared" ref="G3672:G3735" si="423">E3672&amp;F3672</f>
        <v>西簧乡李湾村</v>
      </c>
      <c r="H3672" s="9" t="s">
        <v>5765</v>
      </c>
      <c r="I3672" s="9">
        <v>1</v>
      </c>
      <c r="J3672" s="9">
        <v>1</v>
      </c>
      <c r="K3672" s="9">
        <v>0</v>
      </c>
      <c r="L3672" s="9">
        <v>0</v>
      </c>
      <c r="M3672" s="9">
        <f t="shared" si="416"/>
        <v>75</v>
      </c>
      <c r="N3672" s="9">
        <f t="shared" si="417"/>
        <v>0</v>
      </c>
      <c r="O3672" s="9">
        <f t="shared" si="418"/>
        <v>0</v>
      </c>
      <c r="P3672" s="125">
        <f t="shared" si="419"/>
        <v>75</v>
      </c>
      <c r="Q3672" s="127">
        <f t="shared" si="420"/>
        <v>598</v>
      </c>
      <c r="R3672" s="128">
        <f t="shared" si="421"/>
        <v>673</v>
      </c>
      <c r="S3672" s="4" t="str">
        <f>VLOOKUP(D3672,[2]Sheet1!$F$1:$J$65536,5,0)</f>
        <v>623059486702427717</v>
      </c>
      <c r="T3672" s="4" t="str">
        <f>VLOOKUP(D3672,[1]Sheet1!$F$1:$H$65536,3,0)</f>
        <v>刘根成</v>
      </c>
      <c r="U3672" s="4"/>
      <c r="V3672" s="4"/>
      <c r="W3672" s="4"/>
      <c r="X3672" s="4"/>
    </row>
    <row r="3673" s="113" customFormat="1" hidden="1" customHeight="1" spans="1:24">
      <c r="A3673" s="9">
        <v>3672</v>
      </c>
      <c r="B3673" s="139" t="s">
        <v>8307</v>
      </c>
      <c r="C3673" s="9" t="s">
        <v>8369</v>
      </c>
      <c r="D3673" s="155" t="s">
        <v>8370</v>
      </c>
      <c r="E3673" s="9" t="s">
        <v>146</v>
      </c>
      <c r="F3673" s="9" t="s">
        <v>5772</v>
      </c>
      <c r="G3673" s="9" t="str">
        <f t="shared" si="423"/>
        <v>西簧乡大石河村</v>
      </c>
      <c r="H3673" s="9" t="s">
        <v>5773</v>
      </c>
      <c r="I3673" s="9">
        <v>1</v>
      </c>
      <c r="J3673" s="9">
        <v>1</v>
      </c>
      <c r="K3673" s="9">
        <v>0</v>
      </c>
      <c r="L3673" s="9">
        <v>0</v>
      </c>
      <c r="M3673" s="9">
        <f t="shared" si="416"/>
        <v>75</v>
      </c>
      <c r="N3673" s="9">
        <f t="shared" si="417"/>
        <v>0</v>
      </c>
      <c r="O3673" s="9">
        <f t="shared" si="418"/>
        <v>0</v>
      </c>
      <c r="P3673" s="125">
        <f t="shared" si="419"/>
        <v>75</v>
      </c>
      <c r="Q3673" s="127">
        <f t="shared" si="420"/>
        <v>598</v>
      </c>
      <c r="R3673" s="128">
        <f t="shared" si="421"/>
        <v>673</v>
      </c>
      <c r="S3673" s="4" t="str">
        <f>VLOOKUP(D3673,[2]Sheet1!$F$1:$J$65536,5,0)</f>
        <v>623059486702746215</v>
      </c>
      <c r="T3673" s="4" t="str">
        <f>VLOOKUP(D3673,[1]Sheet1!$F$1:$H$65536,3,0)</f>
        <v>孙延河</v>
      </c>
      <c r="U3673" s="4"/>
      <c r="V3673" s="4"/>
      <c r="W3673" s="4"/>
      <c r="X3673" s="4"/>
    </row>
    <row r="3674" s="113" customFormat="1" hidden="1" customHeight="1" spans="1:24">
      <c r="A3674" s="9">
        <v>3673</v>
      </c>
      <c r="B3674" s="139" t="s">
        <v>8307</v>
      </c>
      <c r="C3674" s="9" t="s">
        <v>8371</v>
      </c>
      <c r="D3674" s="155" t="s">
        <v>8372</v>
      </c>
      <c r="E3674" s="9" t="s">
        <v>146</v>
      </c>
      <c r="F3674" s="9" t="s">
        <v>5795</v>
      </c>
      <c r="G3674" s="9" t="str">
        <f t="shared" si="423"/>
        <v>西簧乡卧龙岗村</v>
      </c>
      <c r="H3674" s="9" t="s">
        <v>5796</v>
      </c>
      <c r="I3674" s="9">
        <v>1</v>
      </c>
      <c r="J3674" s="9">
        <v>1</v>
      </c>
      <c r="K3674" s="9">
        <v>0</v>
      </c>
      <c r="L3674" s="9">
        <v>0</v>
      </c>
      <c r="M3674" s="9">
        <f t="shared" si="416"/>
        <v>75</v>
      </c>
      <c r="N3674" s="9">
        <f t="shared" si="417"/>
        <v>0</v>
      </c>
      <c r="O3674" s="9">
        <f t="shared" si="418"/>
        <v>0</v>
      </c>
      <c r="P3674" s="125">
        <f t="shared" si="419"/>
        <v>75</v>
      </c>
      <c r="Q3674" s="127">
        <f t="shared" si="420"/>
        <v>598</v>
      </c>
      <c r="R3674" s="128">
        <f t="shared" si="421"/>
        <v>673</v>
      </c>
      <c r="S3674" s="4" t="str">
        <f>VLOOKUP(D3674,[2]Sheet1!$F$1:$J$65536,5,0)</f>
        <v>623059486700917271</v>
      </c>
      <c r="T3674" s="4" t="str">
        <f>VLOOKUP(D3674,[1]Sheet1!$F$1:$H$65536,3,0)</f>
        <v>姜照坡</v>
      </c>
      <c r="U3674" s="4"/>
      <c r="V3674" s="4"/>
      <c r="W3674" s="4"/>
      <c r="X3674" s="4"/>
    </row>
    <row r="3675" s="113" customFormat="1" hidden="1" customHeight="1" spans="1:24">
      <c r="A3675" s="9">
        <v>3674</v>
      </c>
      <c r="B3675" s="139" t="s">
        <v>8307</v>
      </c>
      <c r="C3675" s="9" t="s">
        <v>8373</v>
      </c>
      <c r="D3675" s="155" t="s">
        <v>8374</v>
      </c>
      <c r="E3675" s="9" t="s">
        <v>34</v>
      </c>
      <c r="F3675" s="9" t="s">
        <v>5113</v>
      </c>
      <c r="G3675" s="9" t="str">
        <f t="shared" si="423"/>
        <v>香花镇蒿溪村</v>
      </c>
      <c r="H3675" s="9" t="s">
        <v>5114</v>
      </c>
      <c r="I3675" s="9">
        <v>1</v>
      </c>
      <c r="J3675" s="9">
        <v>1</v>
      </c>
      <c r="K3675" s="9">
        <v>0</v>
      </c>
      <c r="L3675" s="9">
        <v>0</v>
      </c>
      <c r="M3675" s="9">
        <f t="shared" si="416"/>
        <v>75</v>
      </c>
      <c r="N3675" s="9">
        <f t="shared" si="417"/>
        <v>0</v>
      </c>
      <c r="O3675" s="9">
        <f t="shared" si="418"/>
        <v>0</v>
      </c>
      <c r="P3675" s="125">
        <f t="shared" si="419"/>
        <v>75</v>
      </c>
      <c r="Q3675" s="127">
        <f t="shared" si="420"/>
        <v>598</v>
      </c>
      <c r="R3675" s="128">
        <f t="shared" si="421"/>
        <v>673</v>
      </c>
      <c r="S3675" s="4" t="str">
        <f>VLOOKUP(D3675,[2]Sheet1!$F$1:$J$65536,5,0)</f>
        <v>6217975130015891690</v>
      </c>
      <c r="T3675" s="4" t="str">
        <f>VLOOKUP(D3675,[1]Sheet1!$F$1:$H$65536,3,0)</f>
        <v>杨相武</v>
      </c>
      <c r="U3675" s="4"/>
      <c r="V3675" s="4"/>
      <c r="W3675" s="4"/>
      <c r="X3675" s="4"/>
    </row>
    <row r="3676" s="113" customFormat="1" hidden="1" customHeight="1" spans="1:24">
      <c r="A3676" s="9">
        <v>3675</v>
      </c>
      <c r="B3676" s="139" t="s">
        <v>8307</v>
      </c>
      <c r="C3676" s="9" t="s">
        <v>8375</v>
      </c>
      <c r="D3676" s="155" t="s">
        <v>8376</v>
      </c>
      <c r="E3676" s="9" t="s">
        <v>34</v>
      </c>
      <c r="F3676" s="9" t="s">
        <v>114</v>
      </c>
      <c r="G3676" s="9" t="str">
        <f t="shared" si="423"/>
        <v>香花镇白龙沟村</v>
      </c>
      <c r="H3676" s="9" t="s">
        <v>115</v>
      </c>
      <c r="I3676" s="9">
        <v>1</v>
      </c>
      <c r="J3676" s="9">
        <v>0</v>
      </c>
      <c r="K3676" s="9">
        <v>1</v>
      </c>
      <c r="L3676" s="9">
        <v>0</v>
      </c>
      <c r="M3676" s="9">
        <f t="shared" si="416"/>
        <v>0</v>
      </c>
      <c r="N3676" s="9">
        <f t="shared" si="417"/>
        <v>300</v>
      </c>
      <c r="O3676" s="9">
        <f t="shared" si="418"/>
        <v>0</v>
      </c>
      <c r="P3676" s="125">
        <f t="shared" si="419"/>
        <v>300</v>
      </c>
      <c r="Q3676" s="127">
        <f t="shared" si="420"/>
        <v>598</v>
      </c>
      <c r="R3676" s="128">
        <f t="shared" si="421"/>
        <v>898</v>
      </c>
      <c r="S3676" s="4" t="str">
        <f>VLOOKUP(D3676,[2]Sheet1!$F$1:$J$65536,5,0)</f>
        <v>6217975130011611159</v>
      </c>
      <c r="T3676" s="4" t="str">
        <f>VLOOKUP(D3676,[1]Sheet1!$F$1:$H$65536,3,0)</f>
        <v>肖明常</v>
      </c>
      <c r="U3676" s="4"/>
      <c r="V3676" s="4"/>
      <c r="W3676" s="4"/>
      <c r="X3676" s="4"/>
    </row>
    <row r="3677" s="113" customFormat="1" hidden="1" customHeight="1" spans="1:24">
      <c r="A3677" s="9">
        <v>3676</v>
      </c>
      <c r="B3677" s="139" t="s">
        <v>572</v>
      </c>
      <c r="C3677" s="9" t="s">
        <v>8377</v>
      </c>
      <c r="D3677" s="9" t="s">
        <v>8378</v>
      </c>
      <c r="E3677" s="9" t="s">
        <v>163</v>
      </c>
      <c r="F3677" s="9" t="s">
        <v>194</v>
      </c>
      <c r="G3677" s="9" t="str">
        <f t="shared" si="423"/>
        <v>仓房镇磊山村</v>
      </c>
      <c r="H3677" s="9" t="s">
        <v>195</v>
      </c>
      <c r="I3677" s="9">
        <v>1</v>
      </c>
      <c r="J3677" s="9">
        <v>1</v>
      </c>
      <c r="K3677" s="9">
        <v>0</v>
      </c>
      <c r="L3677" s="9">
        <v>0</v>
      </c>
      <c r="M3677" s="9">
        <f t="shared" si="416"/>
        <v>75</v>
      </c>
      <c r="N3677" s="9">
        <f t="shared" si="417"/>
        <v>0</v>
      </c>
      <c r="O3677" s="9">
        <f t="shared" si="418"/>
        <v>0</v>
      </c>
      <c r="P3677" s="125">
        <f t="shared" si="419"/>
        <v>75</v>
      </c>
      <c r="Q3677" s="127">
        <f t="shared" si="420"/>
        <v>598</v>
      </c>
      <c r="R3677" s="128">
        <f t="shared" si="421"/>
        <v>673</v>
      </c>
      <c r="S3677" s="4" t="str">
        <f>VLOOKUP(D3677,[2]Sheet1!$F$1:$J$65536,5,0)</f>
        <v>623059486700406887</v>
      </c>
      <c r="T3677" s="4" t="str">
        <f>VLOOKUP(D3677,[1]Sheet1!$F$1:$H$65536,3,0)</f>
        <v>徐清群</v>
      </c>
      <c r="U3677" s="4"/>
      <c r="V3677" s="4"/>
      <c r="W3677" s="4"/>
      <c r="X3677" s="4"/>
    </row>
    <row r="3678" s="113" customFormat="1" hidden="1" customHeight="1" spans="1:24">
      <c r="A3678" s="9">
        <v>3677</v>
      </c>
      <c r="B3678" s="139" t="s">
        <v>8379</v>
      </c>
      <c r="C3678" s="9" t="s">
        <v>8380</v>
      </c>
      <c r="D3678" s="9" t="s">
        <v>8381</v>
      </c>
      <c r="E3678" s="9" t="s">
        <v>326</v>
      </c>
      <c r="F3678" s="9" t="s">
        <v>335</v>
      </c>
      <c r="G3678" s="9" t="str">
        <f t="shared" si="423"/>
        <v>金河镇袁家村</v>
      </c>
      <c r="H3678" s="9" t="s">
        <v>336</v>
      </c>
      <c r="I3678" s="9">
        <v>1</v>
      </c>
      <c r="J3678" s="9">
        <v>1</v>
      </c>
      <c r="K3678" s="9">
        <v>0</v>
      </c>
      <c r="L3678" s="9">
        <v>0</v>
      </c>
      <c r="M3678" s="9">
        <f t="shared" si="416"/>
        <v>75</v>
      </c>
      <c r="N3678" s="9">
        <f t="shared" si="417"/>
        <v>0</v>
      </c>
      <c r="O3678" s="9">
        <f t="shared" si="418"/>
        <v>0</v>
      </c>
      <c r="P3678" s="125">
        <f t="shared" si="419"/>
        <v>75</v>
      </c>
      <c r="Q3678" s="127">
        <f t="shared" si="420"/>
        <v>598</v>
      </c>
      <c r="R3678" s="128">
        <f t="shared" si="421"/>
        <v>673</v>
      </c>
      <c r="S3678" s="4" t="str">
        <f>VLOOKUP(D3678,[2]Sheet1!$F$1:$J$65536,5,0)</f>
        <v>623059486700734569</v>
      </c>
      <c r="T3678" s="4" t="str">
        <f>VLOOKUP(D3678,[1]Sheet1!$F$1:$H$65536,3,0)</f>
        <v>石胜斌</v>
      </c>
      <c r="U3678" s="4"/>
      <c r="V3678" s="4"/>
      <c r="W3678" s="4"/>
      <c r="X3678" s="4"/>
    </row>
    <row r="3679" s="112" customFormat="1" hidden="1" customHeight="1" spans="1:24">
      <c r="A3679" s="119">
        <v>3678</v>
      </c>
      <c r="B3679" s="140" t="s">
        <v>8379</v>
      </c>
      <c r="C3679" s="119" t="s">
        <v>8382</v>
      </c>
      <c r="D3679" s="157" t="s">
        <v>8383</v>
      </c>
      <c r="E3679" s="119" t="s">
        <v>154</v>
      </c>
      <c r="F3679" s="119" t="s">
        <v>913</v>
      </c>
      <c r="G3679" s="119" t="str">
        <f t="shared" si="423"/>
        <v>荆紫关镇小陡岭村</v>
      </c>
      <c r="H3679" s="119" t="s">
        <v>914</v>
      </c>
      <c r="I3679" s="119">
        <v>1</v>
      </c>
      <c r="J3679" s="119">
        <v>1</v>
      </c>
      <c r="K3679" s="126">
        <v>0</v>
      </c>
      <c r="L3679" s="126">
        <v>0</v>
      </c>
      <c r="M3679" s="126">
        <f t="shared" si="416"/>
        <v>75</v>
      </c>
      <c r="N3679" s="126">
        <f t="shared" si="417"/>
        <v>0</v>
      </c>
      <c r="O3679" s="126">
        <f t="shared" si="418"/>
        <v>0</v>
      </c>
      <c r="P3679" s="124">
        <f t="shared" si="419"/>
        <v>75</v>
      </c>
      <c r="Q3679" s="124">
        <f t="shared" si="420"/>
        <v>598</v>
      </c>
      <c r="R3679" s="124">
        <f t="shared" si="421"/>
        <v>673</v>
      </c>
      <c r="S3679" s="124" t="str">
        <f>VLOOKUP(D3679,[2]Sheet1!$F$1:$J$65536,5,0)</f>
        <v>6217975130011030467</v>
      </c>
      <c r="T3679" s="124" t="str">
        <f>VLOOKUP(D3679,[1]Sheet1!$F$1:$H$65536,3,0)</f>
        <v>张双有</v>
      </c>
      <c r="U3679" s="124"/>
      <c r="V3679" s="124"/>
      <c r="W3679" s="124"/>
      <c r="X3679" s="124"/>
    </row>
    <row r="3680" s="113" customFormat="1" hidden="1" customHeight="1" spans="1:24">
      <c r="A3680" s="9">
        <v>3679</v>
      </c>
      <c r="B3680" s="139" t="s">
        <v>8379</v>
      </c>
      <c r="C3680" s="9" t="s">
        <v>8384</v>
      </c>
      <c r="D3680" s="155" t="s">
        <v>8385</v>
      </c>
      <c r="E3680" s="9" t="s">
        <v>51</v>
      </c>
      <c r="F3680" s="9" t="s">
        <v>1467</v>
      </c>
      <c r="G3680" s="9" t="str">
        <f t="shared" si="423"/>
        <v>九重镇九重村</v>
      </c>
      <c r="H3680" s="9" t="s">
        <v>1468</v>
      </c>
      <c r="I3680" s="9">
        <v>1</v>
      </c>
      <c r="J3680" s="9">
        <v>0</v>
      </c>
      <c r="K3680" s="9">
        <v>1</v>
      </c>
      <c r="L3680" s="9">
        <v>0</v>
      </c>
      <c r="M3680" s="9">
        <f t="shared" si="416"/>
        <v>0</v>
      </c>
      <c r="N3680" s="9">
        <f t="shared" si="417"/>
        <v>300</v>
      </c>
      <c r="O3680" s="9">
        <f t="shared" si="418"/>
        <v>0</v>
      </c>
      <c r="P3680" s="125">
        <f t="shared" si="419"/>
        <v>300</v>
      </c>
      <c r="Q3680" s="127">
        <f t="shared" si="420"/>
        <v>598</v>
      </c>
      <c r="R3680" s="128">
        <f t="shared" si="421"/>
        <v>898</v>
      </c>
      <c r="S3680" s="4" t="str">
        <f>VLOOKUP(D3680,[2]Sheet1!$F$1:$J$65536,5,0)</f>
        <v>623059486702913542</v>
      </c>
      <c r="T3680" s="4" t="str">
        <f>VLOOKUP(D3680,[1]Sheet1!$F$1:$H$65536,3,0)</f>
        <v>王钟鹏</v>
      </c>
      <c r="U3680" s="4"/>
      <c r="V3680" s="4"/>
      <c r="W3680" s="4"/>
      <c r="X3680" s="4"/>
    </row>
    <row r="3681" s="113" customFormat="1" hidden="1" customHeight="1" spans="1:24">
      <c r="A3681" s="9">
        <v>3680</v>
      </c>
      <c r="B3681" s="139" t="s">
        <v>8379</v>
      </c>
      <c r="C3681" s="9" t="s">
        <v>8386</v>
      </c>
      <c r="D3681" s="155" t="s">
        <v>8387</v>
      </c>
      <c r="E3681" s="9" t="s">
        <v>51</v>
      </c>
      <c r="F3681" s="9" t="s">
        <v>8388</v>
      </c>
      <c r="G3681" s="9" t="str">
        <f t="shared" si="423"/>
        <v>九重镇刘沟村</v>
      </c>
      <c r="H3681" s="9" t="s">
        <v>8389</v>
      </c>
      <c r="I3681" s="9">
        <v>1</v>
      </c>
      <c r="J3681" s="9">
        <v>1</v>
      </c>
      <c r="K3681" s="9">
        <v>0</v>
      </c>
      <c r="L3681" s="9">
        <v>0</v>
      </c>
      <c r="M3681" s="9">
        <f t="shared" si="416"/>
        <v>75</v>
      </c>
      <c r="N3681" s="9">
        <f t="shared" si="417"/>
        <v>0</v>
      </c>
      <c r="O3681" s="9">
        <f t="shared" si="418"/>
        <v>0</v>
      </c>
      <c r="P3681" s="125">
        <f t="shared" si="419"/>
        <v>75</v>
      </c>
      <c r="Q3681" s="127">
        <f t="shared" si="420"/>
        <v>598</v>
      </c>
      <c r="R3681" s="128">
        <f t="shared" si="421"/>
        <v>673</v>
      </c>
      <c r="S3681" s="4" t="str">
        <f>VLOOKUP(D3681,[2]Sheet1!$F$1:$J$65536,5,0)</f>
        <v>6228230975969392063</v>
      </c>
      <c r="T3681" s="4" t="str">
        <f>VLOOKUP(D3681,[1]Sheet1!$F$1:$H$65536,3,0)</f>
        <v>王小平</v>
      </c>
      <c r="U3681" s="4"/>
      <c r="V3681" s="4"/>
      <c r="W3681" s="4"/>
      <c r="X3681" s="4"/>
    </row>
    <row r="3682" s="113" customFormat="1" hidden="1" customHeight="1" spans="1:24">
      <c r="A3682" s="9">
        <v>3681</v>
      </c>
      <c r="B3682" s="139" t="s">
        <v>8379</v>
      </c>
      <c r="C3682" s="9" t="s">
        <v>8390</v>
      </c>
      <c r="D3682" s="155" t="s">
        <v>8391</v>
      </c>
      <c r="E3682" s="9" t="s">
        <v>51</v>
      </c>
      <c r="F3682" s="9" t="s">
        <v>8388</v>
      </c>
      <c r="G3682" s="9" t="str">
        <f t="shared" si="423"/>
        <v>九重镇刘沟村</v>
      </c>
      <c r="H3682" s="9" t="s">
        <v>8389</v>
      </c>
      <c r="I3682" s="9">
        <v>1</v>
      </c>
      <c r="J3682" s="9">
        <v>1</v>
      </c>
      <c r="K3682" s="9">
        <v>0</v>
      </c>
      <c r="L3682" s="9">
        <v>0</v>
      </c>
      <c r="M3682" s="9">
        <f t="shared" si="416"/>
        <v>75</v>
      </c>
      <c r="N3682" s="9">
        <f t="shared" si="417"/>
        <v>0</v>
      </c>
      <c r="O3682" s="9">
        <f t="shared" si="418"/>
        <v>0</v>
      </c>
      <c r="P3682" s="125">
        <f t="shared" si="419"/>
        <v>75</v>
      </c>
      <c r="Q3682" s="127">
        <f t="shared" si="420"/>
        <v>598</v>
      </c>
      <c r="R3682" s="128">
        <f t="shared" si="421"/>
        <v>673</v>
      </c>
      <c r="S3682" s="4" t="str">
        <f>VLOOKUP(D3682,[2]Sheet1!$F$1:$J$65536,5,0)</f>
        <v>623059486702510017</v>
      </c>
      <c r="T3682" s="4" t="str">
        <f>VLOOKUP(D3682,[1]Sheet1!$F$1:$H$65536,3,0)</f>
        <v>候心章</v>
      </c>
      <c r="U3682" s="4"/>
      <c r="V3682" s="4"/>
      <c r="W3682" s="4"/>
      <c r="X3682" s="4"/>
    </row>
    <row r="3683" s="113" customFormat="1" hidden="1" customHeight="1" spans="1:24">
      <c r="A3683" s="9">
        <v>3682</v>
      </c>
      <c r="B3683" s="139" t="s">
        <v>8379</v>
      </c>
      <c r="C3683" s="9" t="s">
        <v>8392</v>
      </c>
      <c r="D3683" s="155" t="s">
        <v>8393</v>
      </c>
      <c r="E3683" s="9" t="s">
        <v>78</v>
      </c>
      <c r="F3683" s="9" t="s">
        <v>79</v>
      </c>
      <c r="G3683" s="9" t="str">
        <f t="shared" si="423"/>
        <v>老城镇叶沟村</v>
      </c>
      <c r="H3683" s="9" t="s">
        <v>2031</v>
      </c>
      <c r="I3683" s="9">
        <v>3</v>
      </c>
      <c r="J3683" s="9">
        <v>3</v>
      </c>
      <c r="K3683" s="9">
        <v>0</v>
      </c>
      <c r="L3683" s="9">
        <v>0</v>
      </c>
      <c r="M3683" s="9">
        <f t="shared" si="416"/>
        <v>225</v>
      </c>
      <c r="N3683" s="9">
        <f t="shared" si="417"/>
        <v>0</v>
      </c>
      <c r="O3683" s="9">
        <f t="shared" si="418"/>
        <v>0</v>
      </c>
      <c r="P3683" s="125">
        <f t="shared" si="419"/>
        <v>225</v>
      </c>
      <c r="Q3683" s="127">
        <f t="shared" si="420"/>
        <v>1794</v>
      </c>
      <c r="R3683" s="128">
        <f t="shared" si="421"/>
        <v>2019</v>
      </c>
      <c r="S3683" s="4" t="str">
        <f>VLOOKUP(D3683,[2]Sheet1!$F$1:$J$65536,5,0)</f>
        <v>6217975130011396686</v>
      </c>
      <c r="T3683" s="4" t="str">
        <f>VLOOKUP(D3683,[1]Sheet1!$F$1:$H$65536,3,0)</f>
        <v>陈国钦</v>
      </c>
      <c r="U3683" s="4" t="s">
        <v>8394</v>
      </c>
      <c r="V3683" s="4" t="s">
        <v>8395</v>
      </c>
      <c r="W3683" s="4" t="s">
        <v>8396</v>
      </c>
      <c r="X3683" s="153" t="s">
        <v>8397</v>
      </c>
    </row>
    <row r="3684" s="113" customFormat="1" hidden="1" customHeight="1" spans="1:24">
      <c r="A3684" s="9">
        <v>3683</v>
      </c>
      <c r="B3684" s="139" t="s">
        <v>8379</v>
      </c>
      <c r="C3684" s="9" t="s">
        <v>8398</v>
      </c>
      <c r="D3684" s="155" t="s">
        <v>8399</v>
      </c>
      <c r="E3684" s="9" t="s">
        <v>126</v>
      </c>
      <c r="F3684" s="9" t="s">
        <v>5462</v>
      </c>
      <c r="G3684" s="9" t="str">
        <f t="shared" si="423"/>
        <v>马蹬镇金竹河村</v>
      </c>
      <c r="H3684" s="9">
        <v>4113261201</v>
      </c>
      <c r="I3684" s="9">
        <v>1</v>
      </c>
      <c r="J3684" s="9">
        <v>1</v>
      </c>
      <c r="K3684" s="9">
        <v>0</v>
      </c>
      <c r="L3684" s="9">
        <v>0</v>
      </c>
      <c r="M3684" s="9">
        <f t="shared" si="416"/>
        <v>75</v>
      </c>
      <c r="N3684" s="9">
        <f t="shared" si="417"/>
        <v>0</v>
      </c>
      <c r="O3684" s="9">
        <f t="shared" si="418"/>
        <v>0</v>
      </c>
      <c r="P3684" s="125">
        <f t="shared" si="419"/>
        <v>75</v>
      </c>
      <c r="Q3684" s="127">
        <f t="shared" si="420"/>
        <v>598</v>
      </c>
      <c r="R3684" s="128">
        <f t="shared" si="421"/>
        <v>673</v>
      </c>
      <c r="S3684" s="4" t="str">
        <f>VLOOKUP(D3684,[2]Sheet1!$F$1:$J$65536,5,0)</f>
        <v>623059486703010025</v>
      </c>
      <c r="T3684" s="4" t="str">
        <f>VLOOKUP(D3684,[1]Sheet1!$F$1:$H$65536,3,0)</f>
        <v>赵振旗</v>
      </c>
      <c r="U3684" s="4"/>
      <c r="V3684" s="4"/>
      <c r="W3684" s="4"/>
      <c r="X3684" s="4"/>
    </row>
    <row r="3685" s="113" customFormat="1" hidden="1" customHeight="1" spans="1:24">
      <c r="A3685" s="9">
        <v>3684</v>
      </c>
      <c r="B3685" s="139" t="s">
        <v>8379</v>
      </c>
      <c r="C3685" s="9" t="s">
        <v>8400</v>
      </c>
      <c r="D3685" s="9" t="s">
        <v>8401</v>
      </c>
      <c r="E3685" s="9" t="s">
        <v>126</v>
      </c>
      <c r="F3685" s="9" t="s">
        <v>5410</v>
      </c>
      <c r="G3685" s="9" t="str">
        <f t="shared" si="423"/>
        <v>马蹬镇青龙咀村</v>
      </c>
      <c r="H3685" s="9">
        <v>4113261206</v>
      </c>
      <c r="I3685" s="9">
        <v>2</v>
      </c>
      <c r="J3685" s="9">
        <v>0</v>
      </c>
      <c r="K3685" s="9">
        <v>2</v>
      </c>
      <c r="L3685" s="9">
        <v>0</v>
      </c>
      <c r="M3685" s="9">
        <f t="shared" si="416"/>
        <v>0</v>
      </c>
      <c r="N3685" s="9">
        <f t="shared" si="417"/>
        <v>600</v>
      </c>
      <c r="O3685" s="9">
        <f t="shared" si="418"/>
        <v>0</v>
      </c>
      <c r="P3685" s="125">
        <f t="shared" si="419"/>
        <v>600</v>
      </c>
      <c r="Q3685" s="127">
        <f t="shared" si="420"/>
        <v>1196</v>
      </c>
      <c r="R3685" s="128">
        <f t="shared" si="421"/>
        <v>1796</v>
      </c>
      <c r="S3685" s="4" t="str">
        <f>VLOOKUP(D3685,[2]Sheet1!$F$1:$J$65536,5,0)</f>
        <v>623059486702569815</v>
      </c>
      <c r="T3685" s="4" t="str">
        <f>VLOOKUP(D3685,[1]Sheet1!$F$1:$H$65536,3,0)</f>
        <v>李同新</v>
      </c>
      <c r="U3685" s="4" t="s">
        <v>8402</v>
      </c>
      <c r="V3685" s="153" t="s">
        <v>8403</v>
      </c>
      <c r="W3685" s="4"/>
      <c r="X3685" s="4"/>
    </row>
    <row r="3686" s="113" customFormat="1" hidden="1" customHeight="1" spans="1:24">
      <c r="A3686" s="9">
        <v>3685</v>
      </c>
      <c r="B3686" s="139" t="s">
        <v>8379</v>
      </c>
      <c r="C3686" s="9" t="s">
        <v>8404</v>
      </c>
      <c r="D3686" s="155" t="s">
        <v>8405</v>
      </c>
      <c r="E3686" s="9" t="s">
        <v>126</v>
      </c>
      <c r="F3686" s="9" t="s">
        <v>5422</v>
      </c>
      <c r="G3686" s="9" t="str">
        <f t="shared" si="423"/>
        <v>马蹬镇任沟村</v>
      </c>
      <c r="H3686" s="9">
        <v>4113261226</v>
      </c>
      <c r="I3686" s="9">
        <v>1</v>
      </c>
      <c r="J3686" s="9">
        <v>1</v>
      </c>
      <c r="K3686" s="9">
        <v>0</v>
      </c>
      <c r="L3686" s="9">
        <v>0</v>
      </c>
      <c r="M3686" s="9">
        <f t="shared" si="416"/>
        <v>75</v>
      </c>
      <c r="N3686" s="9">
        <f t="shared" si="417"/>
        <v>0</v>
      </c>
      <c r="O3686" s="9">
        <f t="shared" si="418"/>
        <v>0</v>
      </c>
      <c r="P3686" s="125">
        <f t="shared" si="419"/>
        <v>75</v>
      </c>
      <c r="Q3686" s="127">
        <f t="shared" si="420"/>
        <v>598</v>
      </c>
      <c r="R3686" s="128">
        <f t="shared" si="421"/>
        <v>673</v>
      </c>
      <c r="S3686" s="4" t="str">
        <f>VLOOKUP(D3686,[2]Sheet1!$F$1:$J$65536,5,0)</f>
        <v>623059486700323181</v>
      </c>
      <c r="T3686" s="4" t="str">
        <f>VLOOKUP(D3686,[1]Sheet1!$F$1:$H$65536,3,0)</f>
        <v>张国周</v>
      </c>
      <c r="U3686" s="4"/>
      <c r="V3686" s="4"/>
      <c r="W3686" s="4"/>
      <c r="X3686" s="4"/>
    </row>
    <row r="3687" s="113" customFormat="1" hidden="1" customHeight="1" spans="1:24">
      <c r="A3687" s="9">
        <v>3686</v>
      </c>
      <c r="B3687" s="139" t="s">
        <v>8379</v>
      </c>
      <c r="C3687" s="9" t="s">
        <v>8406</v>
      </c>
      <c r="D3687" s="155" t="s">
        <v>8407</v>
      </c>
      <c r="E3687" s="9" t="s">
        <v>2784</v>
      </c>
      <c r="F3687" s="9" t="s">
        <v>2785</v>
      </c>
      <c r="G3687" s="9" t="str">
        <f t="shared" si="423"/>
        <v>上集镇缸窑村</v>
      </c>
      <c r="H3687" s="9" t="s">
        <v>2786</v>
      </c>
      <c r="I3687" s="9">
        <v>1</v>
      </c>
      <c r="J3687" s="9">
        <v>1</v>
      </c>
      <c r="K3687" s="9">
        <v>0</v>
      </c>
      <c r="L3687" s="9">
        <v>0</v>
      </c>
      <c r="M3687" s="9">
        <f t="shared" si="416"/>
        <v>75</v>
      </c>
      <c r="N3687" s="9">
        <f t="shared" si="417"/>
        <v>0</v>
      </c>
      <c r="O3687" s="9">
        <f t="shared" si="418"/>
        <v>0</v>
      </c>
      <c r="P3687" s="125">
        <f t="shared" si="419"/>
        <v>75</v>
      </c>
      <c r="Q3687" s="127">
        <f t="shared" si="420"/>
        <v>598</v>
      </c>
      <c r="R3687" s="128">
        <f t="shared" si="421"/>
        <v>673</v>
      </c>
      <c r="S3687" s="4" t="str">
        <f>VLOOKUP(D3687,[2]Sheet1!$F$1:$J$65536,5,0)</f>
        <v>623059486701437907</v>
      </c>
      <c r="T3687" s="4" t="str">
        <f>VLOOKUP(D3687,[1]Sheet1!$F$1:$H$65536,3,0)</f>
        <v>郑周海</v>
      </c>
      <c r="U3687" s="4"/>
      <c r="V3687" s="4"/>
      <c r="W3687" s="4"/>
      <c r="X3687" s="4"/>
    </row>
    <row r="3688" s="113" customFormat="1" hidden="1" customHeight="1" spans="1:24">
      <c r="A3688" s="9">
        <v>3687</v>
      </c>
      <c r="B3688" s="139" t="s">
        <v>8379</v>
      </c>
      <c r="C3688" s="9" t="s">
        <v>8408</v>
      </c>
      <c r="D3688" s="155" t="s">
        <v>8409</v>
      </c>
      <c r="E3688" s="9" t="s">
        <v>2784</v>
      </c>
      <c r="F3688" s="9" t="s">
        <v>2785</v>
      </c>
      <c r="G3688" s="9" t="str">
        <f t="shared" si="423"/>
        <v>上集镇缸窑村</v>
      </c>
      <c r="H3688" s="9" t="s">
        <v>2786</v>
      </c>
      <c r="I3688" s="9">
        <v>1</v>
      </c>
      <c r="J3688" s="9">
        <v>1</v>
      </c>
      <c r="K3688" s="9">
        <v>0</v>
      </c>
      <c r="L3688" s="9">
        <v>0</v>
      </c>
      <c r="M3688" s="9">
        <f t="shared" si="416"/>
        <v>75</v>
      </c>
      <c r="N3688" s="9">
        <f t="shared" si="417"/>
        <v>0</v>
      </c>
      <c r="O3688" s="9">
        <f t="shared" si="418"/>
        <v>0</v>
      </c>
      <c r="P3688" s="125">
        <f t="shared" si="419"/>
        <v>75</v>
      </c>
      <c r="Q3688" s="127">
        <f t="shared" si="420"/>
        <v>598</v>
      </c>
      <c r="R3688" s="128">
        <f t="shared" si="421"/>
        <v>673</v>
      </c>
      <c r="S3688" s="4" t="str">
        <f>VLOOKUP(D3688,[2]Sheet1!$F$1:$J$65536,5,0)</f>
        <v>6228230975968506564</v>
      </c>
      <c r="T3688" s="4" t="str">
        <f>VLOOKUP(D3688,[1]Sheet1!$F$1:$H$65536,3,0)</f>
        <v>孙文洲</v>
      </c>
      <c r="U3688" s="4"/>
      <c r="V3688" s="4"/>
      <c r="W3688" s="4"/>
      <c r="X3688" s="4"/>
    </row>
    <row r="3689" s="113" customFormat="1" hidden="1" customHeight="1" spans="1:24">
      <c r="A3689" s="9">
        <v>3688</v>
      </c>
      <c r="B3689" s="139" t="s">
        <v>8379</v>
      </c>
      <c r="C3689" s="9" t="s">
        <v>8410</v>
      </c>
      <c r="D3689" s="9" t="s">
        <v>8411</v>
      </c>
      <c r="E3689" s="9" t="s">
        <v>2784</v>
      </c>
      <c r="F3689" s="9" t="s">
        <v>2909</v>
      </c>
      <c r="G3689" s="9" t="str">
        <f t="shared" si="423"/>
        <v>上集镇娃鱼河村</v>
      </c>
      <c r="H3689" s="9" t="s">
        <v>2910</v>
      </c>
      <c r="I3689" s="9">
        <v>1</v>
      </c>
      <c r="J3689" s="9">
        <v>1</v>
      </c>
      <c r="K3689" s="9">
        <v>0</v>
      </c>
      <c r="L3689" s="9">
        <v>0</v>
      </c>
      <c r="M3689" s="9">
        <f t="shared" si="416"/>
        <v>75</v>
      </c>
      <c r="N3689" s="9">
        <f t="shared" si="417"/>
        <v>0</v>
      </c>
      <c r="O3689" s="9">
        <f t="shared" si="418"/>
        <v>0</v>
      </c>
      <c r="P3689" s="125">
        <f t="shared" si="419"/>
        <v>75</v>
      </c>
      <c r="Q3689" s="127">
        <f t="shared" si="420"/>
        <v>598</v>
      </c>
      <c r="R3689" s="128">
        <f t="shared" si="421"/>
        <v>673</v>
      </c>
      <c r="S3689" s="4" t="str">
        <f>VLOOKUP(D3689,[2]Sheet1!$F$1:$J$65536,5,0)</f>
        <v>6228230975967167566</v>
      </c>
      <c r="T3689" s="4" t="str">
        <f>VLOOKUP(D3689,[1]Sheet1!$F$1:$H$65536,3,0)</f>
        <v>张洪武</v>
      </c>
      <c r="U3689" s="4"/>
      <c r="V3689" s="4"/>
      <c r="W3689" s="4"/>
      <c r="X3689" s="4"/>
    </row>
    <row r="3690" s="113" customFormat="1" hidden="1" customHeight="1" spans="1:24">
      <c r="A3690" s="9">
        <v>3689</v>
      </c>
      <c r="B3690" s="139" t="s">
        <v>8379</v>
      </c>
      <c r="C3690" s="9" t="s">
        <v>8412</v>
      </c>
      <c r="D3690" s="155" t="s">
        <v>8413</v>
      </c>
      <c r="E3690" s="9" t="s">
        <v>4231</v>
      </c>
      <c r="F3690" s="9" t="s">
        <v>4320</v>
      </c>
      <c r="G3690" s="9" t="str">
        <f t="shared" si="423"/>
        <v>寺湾镇杜家窑村</v>
      </c>
      <c r="H3690" s="9" t="s">
        <v>4321</v>
      </c>
      <c r="I3690" s="9">
        <v>1</v>
      </c>
      <c r="J3690" s="9">
        <v>0</v>
      </c>
      <c r="K3690" s="9">
        <v>1</v>
      </c>
      <c r="L3690" s="9">
        <v>0</v>
      </c>
      <c r="M3690" s="9">
        <f t="shared" si="416"/>
        <v>0</v>
      </c>
      <c r="N3690" s="9">
        <f t="shared" si="417"/>
        <v>300</v>
      </c>
      <c r="O3690" s="9">
        <f t="shared" si="418"/>
        <v>0</v>
      </c>
      <c r="P3690" s="125">
        <f t="shared" si="419"/>
        <v>300</v>
      </c>
      <c r="Q3690" s="127">
        <f t="shared" si="420"/>
        <v>598</v>
      </c>
      <c r="R3690" s="128">
        <f t="shared" si="421"/>
        <v>898</v>
      </c>
      <c r="S3690" s="4" t="str">
        <f>VLOOKUP(D3690,[2]Sheet1!$F$1:$J$65536,5,0)</f>
        <v>623059486700608680</v>
      </c>
      <c r="T3690" s="4" t="str">
        <f>VLOOKUP(D3690,[1]Sheet1!$F$1:$H$65536,3,0)</f>
        <v>费双青</v>
      </c>
      <c r="U3690" s="4"/>
      <c r="V3690" s="4"/>
      <c r="W3690" s="4"/>
      <c r="X3690" s="4"/>
    </row>
    <row r="3691" s="113" customFormat="1" hidden="1" customHeight="1" spans="1:24">
      <c r="A3691" s="9">
        <v>3690</v>
      </c>
      <c r="B3691" s="139" t="s">
        <v>8379</v>
      </c>
      <c r="C3691" s="9" t="s">
        <v>8414</v>
      </c>
      <c r="D3691" s="155" t="s">
        <v>8415</v>
      </c>
      <c r="E3691" s="9" t="s">
        <v>4231</v>
      </c>
      <c r="F3691" s="9" t="s">
        <v>4429</v>
      </c>
      <c r="G3691" s="9" t="str">
        <f t="shared" si="423"/>
        <v>寺湾镇秦家沟村</v>
      </c>
      <c r="H3691" s="9" t="s">
        <v>4430</v>
      </c>
      <c r="I3691" s="9">
        <v>1</v>
      </c>
      <c r="J3691" s="9">
        <v>1</v>
      </c>
      <c r="K3691" s="9">
        <v>0</v>
      </c>
      <c r="L3691" s="9">
        <v>0</v>
      </c>
      <c r="M3691" s="9">
        <f t="shared" si="416"/>
        <v>75</v>
      </c>
      <c r="N3691" s="9">
        <f t="shared" si="417"/>
        <v>0</v>
      </c>
      <c r="O3691" s="9">
        <f t="shared" si="418"/>
        <v>0</v>
      </c>
      <c r="P3691" s="125">
        <f t="shared" si="419"/>
        <v>75</v>
      </c>
      <c r="Q3691" s="127">
        <f t="shared" si="420"/>
        <v>598</v>
      </c>
      <c r="R3691" s="128">
        <f t="shared" si="421"/>
        <v>673</v>
      </c>
      <c r="S3691" s="4" t="str">
        <f>VLOOKUP(D3691,[2]Sheet1!$F$1:$J$65536,5,0)</f>
        <v>623059486700489651</v>
      </c>
      <c r="T3691" s="4" t="str">
        <f>VLOOKUP(D3691,[1]Sheet1!$F$1:$H$65536,3,0)</f>
        <v>刘宗伟</v>
      </c>
      <c r="U3691" s="4"/>
      <c r="V3691" s="4"/>
      <c r="W3691" s="4"/>
      <c r="X3691" s="4"/>
    </row>
    <row r="3692" s="113" customFormat="1" hidden="1" customHeight="1" spans="1:24">
      <c r="A3692" s="9">
        <v>3691</v>
      </c>
      <c r="B3692" s="139" t="s">
        <v>8379</v>
      </c>
      <c r="C3692" s="9" t="s">
        <v>8416</v>
      </c>
      <c r="D3692" s="155" t="s">
        <v>8417</v>
      </c>
      <c r="E3692" s="9" t="s">
        <v>4231</v>
      </c>
      <c r="F3692" s="9" t="s">
        <v>4429</v>
      </c>
      <c r="G3692" s="9" t="str">
        <f t="shared" si="423"/>
        <v>寺湾镇秦家沟村</v>
      </c>
      <c r="H3692" s="9" t="s">
        <v>4430</v>
      </c>
      <c r="I3692" s="9">
        <v>1</v>
      </c>
      <c r="J3692" s="9">
        <v>1</v>
      </c>
      <c r="K3692" s="9">
        <v>0</v>
      </c>
      <c r="L3692" s="9">
        <v>0</v>
      </c>
      <c r="M3692" s="9">
        <f t="shared" si="416"/>
        <v>75</v>
      </c>
      <c r="N3692" s="9">
        <f t="shared" si="417"/>
        <v>0</v>
      </c>
      <c r="O3692" s="9">
        <f t="shared" si="418"/>
        <v>0</v>
      </c>
      <c r="P3692" s="125">
        <f t="shared" si="419"/>
        <v>75</v>
      </c>
      <c r="Q3692" s="127">
        <f t="shared" si="420"/>
        <v>598</v>
      </c>
      <c r="R3692" s="128">
        <f t="shared" si="421"/>
        <v>673</v>
      </c>
      <c r="S3692" s="4" t="str">
        <f>VLOOKUP(D3692,[2]Sheet1!$F$1:$J$65536,5,0)</f>
        <v>623059486700487523</v>
      </c>
      <c r="T3692" s="4" t="str">
        <f>VLOOKUP(D3692,[1]Sheet1!$F$1:$H$65536,3,0)</f>
        <v>杜长法</v>
      </c>
      <c r="U3692" s="4"/>
      <c r="V3692" s="4"/>
      <c r="W3692" s="4"/>
      <c r="X3692" s="4"/>
    </row>
    <row r="3693" s="113" customFormat="1" hidden="1" customHeight="1" spans="1:24">
      <c r="A3693" s="9">
        <v>3692</v>
      </c>
      <c r="B3693" s="139" t="s">
        <v>8379</v>
      </c>
      <c r="C3693" s="9" t="s">
        <v>8418</v>
      </c>
      <c r="D3693" s="155" t="s">
        <v>8419</v>
      </c>
      <c r="E3693" s="9" t="s">
        <v>4231</v>
      </c>
      <c r="F3693" s="9" t="s">
        <v>4252</v>
      </c>
      <c r="G3693" s="9" t="str">
        <f t="shared" si="423"/>
        <v>寺湾镇园岭槐村</v>
      </c>
      <c r="H3693" s="9" t="s">
        <v>4253</v>
      </c>
      <c r="I3693" s="9">
        <v>1</v>
      </c>
      <c r="J3693" s="9">
        <v>1</v>
      </c>
      <c r="K3693" s="9">
        <v>0</v>
      </c>
      <c r="L3693" s="9">
        <v>0</v>
      </c>
      <c r="M3693" s="9">
        <f t="shared" si="416"/>
        <v>75</v>
      </c>
      <c r="N3693" s="9">
        <f t="shared" si="417"/>
        <v>0</v>
      </c>
      <c r="O3693" s="9">
        <f t="shared" si="418"/>
        <v>0</v>
      </c>
      <c r="P3693" s="125">
        <f t="shared" si="419"/>
        <v>75</v>
      </c>
      <c r="Q3693" s="127">
        <f t="shared" si="420"/>
        <v>598</v>
      </c>
      <c r="R3693" s="128">
        <f t="shared" si="421"/>
        <v>673</v>
      </c>
      <c r="S3693" s="4" t="str">
        <f>VLOOKUP(D3693,[2]Sheet1!$F$1:$J$65536,5,0)</f>
        <v>6217975130026895912</v>
      </c>
      <c r="T3693" s="4" t="str">
        <f>VLOOKUP(D3693,[1]Sheet1!$F$1:$H$65536,3,0)</f>
        <v>曹新兴</v>
      </c>
      <c r="U3693" s="4"/>
      <c r="V3693" s="4"/>
      <c r="W3693" s="4"/>
      <c r="X3693" s="4"/>
    </row>
    <row r="3694" s="113" customFormat="1" hidden="1" customHeight="1" spans="1:24">
      <c r="A3694" s="9">
        <v>3693</v>
      </c>
      <c r="B3694" s="139" t="s">
        <v>8379</v>
      </c>
      <c r="C3694" s="9" t="s">
        <v>8420</v>
      </c>
      <c r="D3694" s="155" t="s">
        <v>8421</v>
      </c>
      <c r="E3694" s="9" t="s">
        <v>34</v>
      </c>
      <c r="F3694" s="9" t="s">
        <v>5113</v>
      </c>
      <c r="G3694" s="9" t="str">
        <f t="shared" si="423"/>
        <v>香花镇蒿溪村</v>
      </c>
      <c r="H3694" s="9" t="s">
        <v>5114</v>
      </c>
      <c r="I3694" s="9">
        <v>1</v>
      </c>
      <c r="J3694" s="9">
        <v>0</v>
      </c>
      <c r="K3694" s="9">
        <v>1</v>
      </c>
      <c r="L3694" s="9">
        <v>0</v>
      </c>
      <c r="M3694" s="9">
        <f t="shared" si="416"/>
        <v>0</v>
      </c>
      <c r="N3694" s="9">
        <f t="shared" si="417"/>
        <v>300</v>
      </c>
      <c r="O3694" s="9">
        <f t="shared" si="418"/>
        <v>0</v>
      </c>
      <c r="P3694" s="125">
        <f t="shared" si="419"/>
        <v>300</v>
      </c>
      <c r="Q3694" s="127">
        <f t="shared" si="420"/>
        <v>598</v>
      </c>
      <c r="R3694" s="128">
        <f t="shared" si="421"/>
        <v>898</v>
      </c>
      <c r="S3694" s="4" t="str">
        <f>VLOOKUP(D3694,[2]Sheet1!$F$1:$J$65536,5,0)</f>
        <v>6217975130015891617</v>
      </c>
      <c r="T3694" s="4" t="str">
        <f>VLOOKUP(D3694,[1]Sheet1!$F$1:$H$65536,3,0)</f>
        <v>唐立文</v>
      </c>
      <c r="U3694" s="4"/>
      <c r="V3694" s="4"/>
      <c r="W3694" s="4"/>
      <c r="X3694" s="4"/>
    </row>
    <row r="3695" s="112" customFormat="1" hidden="1" customHeight="1" spans="1:24">
      <c r="A3695" s="119">
        <v>3694</v>
      </c>
      <c r="B3695" s="140" t="s">
        <v>8422</v>
      </c>
      <c r="C3695" s="119" t="s">
        <v>8423</v>
      </c>
      <c r="D3695" s="157" t="s">
        <v>8424</v>
      </c>
      <c r="E3695" s="119" t="s">
        <v>154</v>
      </c>
      <c r="F3695" s="119" t="s">
        <v>992</v>
      </c>
      <c r="G3695" s="119" t="str">
        <f t="shared" si="423"/>
        <v>荆紫关镇菩萨堂村</v>
      </c>
      <c r="H3695" s="119" t="s">
        <v>993</v>
      </c>
      <c r="I3695" s="119">
        <v>1</v>
      </c>
      <c r="J3695" s="119">
        <v>1</v>
      </c>
      <c r="K3695" s="126">
        <v>0</v>
      </c>
      <c r="L3695" s="126">
        <v>0</v>
      </c>
      <c r="M3695" s="126">
        <f t="shared" si="416"/>
        <v>75</v>
      </c>
      <c r="N3695" s="126">
        <f t="shared" si="417"/>
        <v>0</v>
      </c>
      <c r="O3695" s="126">
        <f t="shared" si="418"/>
        <v>0</v>
      </c>
      <c r="P3695" s="124">
        <f t="shared" si="419"/>
        <v>75</v>
      </c>
      <c r="Q3695" s="124">
        <f t="shared" si="420"/>
        <v>598</v>
      </c>
      <c r="R3695" s="124">
        <f t="shared" si="421"/>
        <v>673</v>
      </c>
      <c r="S3695" s="124" t="str">
        <f>VLOOKUP(D3695,[2]Sheet1!$F$1:$J$65536,5,0)</f>
        <v>6217975130011017480</v>
      </c>
      <c r="T3695" s="124" t="str">
        <f>VLOOKUP(D3695,[1]Sheet1!$F$1:$H$65536,3,0)</f>
        <v>刘卫平</v>
      </c>
      <c r="U3695" s="124"/>
      <c r="V3695" s="124"/>
      <c r="W3695" s="124"/>
      <c r="X3695" s="124"/>
    </row>
    <row r="3696" s="112" customFormat="1" hidden="1" customHeight="1" spans="1:24">
      <c r="A3696" s="119">
        <v>3695</v>
      </c>
      <c r="B3696" s="140" t="s">
        <v>8422</v>
      </c>
      <c r="C3696" s="119" t="s">
        <v>8425</v>
      </c>
      <c r="D3696" s="157" t="s">
        <v>8426</v>
      </c>
      <c r="E3696" s="119" t="s">
        <v>154</v>
      </c>
      <c r="F3696" s="119" t="s">
        <v>992</v>
      </c>
      <c r="G3696" s="119" t="str">
        <f t="shared" si="423"/>
        <v>荆紫关镇菩萨堂村</v>
      </c>
      <c r="H3696" s="119" t="s">
        <v>993</v>
      </c>
      <c r="I3696" s="119">
        <v>1</v>
      </c>
      <c r="J3696" s="119">
        <v>1</v>
      </c>
      <c r="K3696" s="126">
        <v>0</v>
      </c>
      <c r="L3696" s="126">
        <v>0</v>
      </c>
      <c r="M3696" s="126">
        <f t="shared" si="416"/>
        <v>75</v>
      </c>
      <c r="N3696" s="126">
        <f t="shared" si="417"/>
        <v>0</v>
      </c>
      <c r="O3696" s="126">
        <f t="shared" si="418"/>
        <v>0</v>
      </c>
      <c r="P3696" s="124">
        <f t="shared" si="419"/>
        <v>75</v>
      </c>
      <c r="Q3696" s="124">
        <f t="shared" si="420"/>
        <v>598</v>
      </c>
      <c r="R3696" s="124">
        <f t="shared" si="421"/>
        <v>673</v>
      </c>
      <c r="S3696" s="124" t="str">
        <f>VLOOKUP(D3696,[2]Sheet1!$F$1:$J$65536,5,0)</f>
        <v>6217975130011019452</v>
      </c>
      <c r="T3696" s="124" t="str">
        <f>VLOOKUP(D3696,[1]Sheet1!$F$1:$H$65536,3,0)</f>
        <v>熊金贵</v>
      </c>
      <c r="U3696" s="124"/>
      <c r="V3696" s="124"/>
      <c r="W3696" s="124"/>
      <c r="X3696" s="124"/>
    </row>
    <row r="3697" s="112" customFormat="1" hidden="1" customHeight="1" spans="1:24">
      <c r="A3697" s="119">
        <v>3696</v>
      </c>
      <c r="B3697" s="140" t="s">
        <v>8422</v>
      </c>
      <c r="C3697" s="119" t="s">
        <v>8427</v>
      </c>
      <c r="D3697" s="157" t="s">
        <v>8428</v>
      </c>
      <c r="E3697" s="119" t="s">
        <v>154</v>
      </c>
      <c r="F3697" s="119" t="s">
        <v>851</v>
      </c>
      <c r="G3697" s="119" t="str">
        <f t="shared" si="423"/>
        <v>荆紫关镇龙泉观村</v>
      </c>
      <c r="H3697" s="119" t="s">
        <v>852</v>
      </c>
      <c r="I3697" s="119">
        <v>1</v>
      </c>
      <c r="J3697" s="119">
        <v>1</v>
      </c>
      <c r="K3697" s="126">
        <v>0</v>
      </c>
      <c r="L3697" s="126">
        <v>0</v>
      </c>
      <c r="M3697" s="126">
        <f t="shared" si="416"/>
        <v>75</v>
      </c>
      <c r="N3697" s="126">
        <f t="shared" si="417"/>
        <v>0</v>
      </c>
      <c r="O3697" s="126">
        <f t="shared" si="418"/>
        <v>0</v>
      </c>
      <c r="P3697" s="124">
        <f t="shared" si="419"/>
        <v>75</v>
      </c>
      <c r="Q3697" s="124">
        <f t="shared" si="420"/>
        <v>598</v>
      </c>
      <c r="R3697" s="124">
        <f t="shared" si="421"/>
        <v>673</v>
      </c>
      <c r="S3697" s="124" t="str">
        <f>VLOOKUP(D3697,[2]Sheet1!$F$1:$J$65536,5,0)</f>
        <v>6217975130011047412</v>
      </c>
      <c r="T3697" s="124" t="str">
        <f>VLOOKUP(D3697,[1]Sheet1!$F$1:$H$65536,3,0)</f>
        <v>姚亮</v>
      </c>
      <c r="U3697" s="124"/>
      <c r="V3697" s="124"/>
      <c r="W3697" s="124"/>
      <c r="X3697" s="124"/>
    </row>
    <row r="3698" s="113" customFormat="1" hidden="1" customHeight="1" spans="1:24">
      <c r="A3698" s="9">
        <v>3697</v>
      </c>
      <c r="B3698" s="139" t="s">
        <v>8422</v>
      </c>
      <c r="C3698" s="9" t="s">
        <v>8429</v>
      </c>
      <c r="D3698" s="155" t="s">
        <v>8430</v>
      </c>
      <c r="E3698" s="9" t="s">
        <v>7145</v>
      </c>
      <c r="F3698" s="9" t="s">
        <v>7273</v>
      </c>
      <c r="G3698" s="9" t="str">
        <f t="shared" si="423"/>
        <v>大石桥乡陡岭村</v>
      </c>
      <c r="H3698" s="9">
        <v>4113260828</v>
      </c>
      <c r="I3698" s="9">
        <v>1</v>
      </c>
      <c r="J3698" s="9">
        <v>0</v>
      </c>
      <c r="K3698" s="9">
        <v>0</v>
      </c>
      <c r="L3698" s="9">
        <v>1</v>
      </c>
      <c r="M3698" s="9">
        <f t="shared" si="416"/>
        <v>0</v>
      </c>
      <c r="N3698" s="9">
        <f t="shared" si="417"/>
        <v>0</v>
      </c>
      <c r="O3698" s="9">
        <f t="shared" si="418"/>
        <v>600</v>
      </c>
      <c r="P3698" s="125">
        <f t="shared" si="419"/>
        <v>600</v>
      </c>
      <c r="Q3698" s="127">
        <f t="shared" si="420"/>
        <v>598</v>
      </c>
      <c r="R3698" s="128">
        <f t="shared" si="421"/>
        <v>1198</v>
      </c>
      <c r="S3698" s="4" t="str">
        <f>VLOOKUP(D3698,[2]Sheet1!$F$1:$J$65536,5,0)</f>
        <v>623059486701694879</v>
      </c>
      <c r="T3698" s="4" t="str">
        <f>VLOOKUP(D3698,[1]Sheet1!$F$1:$H$65536,3,0)</f>
        <v>袁保亮</v>
      </c>
      <c r="U3698" s="4"/>
      <c r="V3698" s="4"/>
      <c r="W3698" s="4"/>
      <c r="X3698" s="4"/>
    </row>
    <row r="3699" s="113" customFormat="1" hidden="1" customHeight="1" spans="1:24">
      <c r="A3699" s="9">
        <v>3698</v>
      </c>
      <c r="B3699" s="139" t="s">
        <v>8422</v>
      </c>
      <c r="C3699" s="9" t="s">
        <v>2585</v>
      </c>
      <c r="D3699" s="9" t="s">
        <v>8431</v>
      </c>
      <c r="E3699" s="9" t="s">
        <v>78</v>
      </c>
      <c r="F3699" s="9" t="s">
        <v>2036</v>
      </c>
      <c r="G3699" s="9" t="str">
        <f t="shared" si="423"/>
        <v>老城镇黑龙泉村</v>
      </c>
      <c r="H3699" s="9" t="s">
        <v>2037</v>
      </c>
      <c r="I3699" s="9">
        <v>1</v>
      </c>
      <c r="J3699" s="9">
        <v>1</v>
      </c>
      <c r="K3699" s="9">
        <v>0</v>
      </c>
      <c r="L3699" s="9">
        <v>0</v>
      </c>
      <c r="M3699" s="9">
        <f t="shared" si="416"/>
        <v>75</v>
      </c>
      <c r="N3699" s="9">
        <f t="shared" si="417"/>
        <v>0</v>
      </c>
      <c r="O3699" s="9">
        <f t="shared" si="418"/>
        <v>0</v>
      </c>
      <c r="P3699" s="125">
        <f t="shared" si="419"/>
        <v>75</v>
      </c>
      <c r="Q3699" s="127">
        <f t="shared" si="420"/>
        <v>598</v>
      </c>
      <c r="R3699" s="128">
        <f t="shared" si="421"/>
        <v>673</v>
      </c>
      <c r="S3699" s="4" t="str">
        <f>VLOOKUP(D3699,[2]Sheet1!$F$1:$J$65536,5,0)</f>
        <v>6217975130011436284</v>
      </c>
      <c r="T3699" s="4" t="str">
        <f>VLOOKUP(D3699,[1]Sheet1!$F$1:$H$65536,3,0)</f>
        <v>刘保国</v>
      </c>
      <c r="U3699" s="4"/>
      <c r="V3699" s="4"/>
      <c r="W3699" s="4"/>
      <c r="X3699" s="4"/>
    </row>
    <row r="3700" s="113" customFormat="1" hidden="1" customHeight="1" spans="1:24">
      <c r="A3700" s="9">
        <v>3699</v>
      </c>
      <c r="B3700" s="139" t="s">
        <v>8422</v>
      </c>
      <c r="C3700" s="9" t="s">
        <v>8432</v>
      </c>
      <c r="D3700" s="155" t="s">
        <v>8433</v>
      </c>
      <c r="E3700" s="9" t="s">
        <v>126</v>
      </c>
      <c r="F3700" s="9" t="s">
        <v>5422</v>
      </c>
      <c r="G3700" s="9" t="str">
        <f t="shared" si="423"/>
        <v>马蹬镇任沟村</v>
      </c>
      <c r="H3700" s="9">
        <v>4113261226</v>
      </c>
      <c r="I3700" s="9">
        <v>2</v>
      </c>
      <c r="J3700" s="9">
        <v>2</v>
      </c>
      <c r="K3700" s="9">
        <v>0</v>
      </c>
      <c r="L3700" s="9">
        <v>0</v>
      </c>
      <c r="M3700" s="9">
        <f t="shared" si="416"/>
        <v>150</v>
      </c>
      <c r="N3700" s="9">
        <f t="shared" si="417"/>
        <v>0</v>
      </c>
      <c r="O3700" s="9">
        <f t="shared" si="418"/>
        <v>0</v>
      </c>
      <c r="P3700" s="125">
        <f t="shared" si="419"/>
        <v>150</v>
      </c>
      <c r="Q3700" s="127">
        <f t="shared" si="420"/>
        <v>1196</v>
      </c>
      <c r="R3700" s="128">
        <f t="shared" si="421"/>
        <v>1346</v>
      </c>
      <c r="S3700" s="4" t="str">
        <f>VLOOKUP(D3700,[2]Sheet1!$F$1:$J$65536,5,0)</f>
        <v>623059486700320948</v>
      </c>
      <c r="T3700" s="4" t="str">
        <f>VLOOKUP(D3700,[1]Sheet1!$F$1:$H$65536,3,0)</f>
        <v>王本泉</v>
      </c>
      <c r="U3700" s="4" t="s">
        <v>8434</v>
      </c>
      <c r="V3700" s="4" t="s">
        <v>8435</v>
      </c>
      <c r="W3700" s="4"/>
      <c r="X3700" s="4"/>
    </row>
    <row r="3701" s="113" customFormat="1" hidden="1" customHeight="1" spans="1:24">
      <c r="A3701" s="9">
        <v>3700</v>
      </c>
      <c r="B3701" s="139" t="s">
        <v>8422</v>
      </c>
      <c r="C3701" s="9" t="s">
        <v>8436</v>
      </c>
      <c r="D3701" s="9" t="s">
        <v>8437</v>
      </c>
      <c r="E3701" s="9" t="s">
        <v>126</v>
      </c>
      <c r="F3701" s="9" t="s">
        <v>5414</v>
      </c>
      <c r="G3701" s="9" t="str">
        <f t="shared" si="423"/>
        <v>马蹬镇陈店村</v>
      </c>
      <c r="H3701" s="9">
        <v>4113261222</v>
      </c>
      <c r="I3701" s="9">
        <v>1</v>
      </c>
      <c r="J3701" s="9">
        <v>1</v>
      </c>
      <c r="K3701" s="9">
        <v>0</v>
      </c>
      <c r="L3701" s="9">
        <v>0</v>
      </c>
      <c r="M3701" s="9">
        <f t="shared" si="416"/>
        <v>75</v>
      </c>
      <c r="N3701" s="9">
        <f t="shared" si="417"/>
        <v>0</v>
      </c>
      <c r="O3701" s="9">
        <f t="shared" si="418"/>
        <v>0</v>
      </c>
      <c r="P3701" s="125">
        <f t="shared" si="419"/>
        <v>75</v>
      </c>
      <c r="Q3701" s="127">
        <f t="shared" si="420"/>
        <v>598</v>
      </c>
      <c r="R3701" s="128">
        <f t="shared" si="421"/>
        <v>673</v>
      </c>
      <c r="S3701" s="4" t="str">
        <f>VLOOKUP(D3701,[2]Sheet1!$F$1:$J$65536,5,0)</f>
        <v>6217211714003665143</v>
      </c>
      <c r="T3701" s="4" t="str">
        <f>VLOOKUP(D3701,[1]Sheet1!$F$1:$H$65536,3,0)</f>
        <v>陈清坤</v>
      </c>
      <c r="U3701" s="4"/>
      <c r="V3701" s="4"/>
      <c r="W3701" s="4"/>
      <c r="X3701" s="4"/>
    </row>
    <row r="3702" s="113" customFormat="1" hidden="1" customHeight="1" spans="1:24">
      <c r="A3702" s="9">
        <v>3701</v>
      </c>
      <c r="B3702" s="139" t="s">
        <v>8422</v>
      </c>
      <c r="C3702" s="9" t="s">
        <v>7450</v>
      </c>
      <c r="D3702" s="9" t="s">
        <v>8438</v>
      </c>
      <c r="E3702" s="9" t="s">
        <v>126</v>
      </c>
      <c r="F3702" s="9" t="s">
        <v>5368</v>
      </c>
      <c r="G3702" s="9" t="str">
        <f t="shared" si="423"/>
        <v>马蹬镇关防村</v>
      </c>
      <c r="H3702" s="9">
        <v>4113261210</v>
      </c>
      <c r="I3702" s="9">
        <v>1</v>
      </c>
      <c r="J3702" s="9">
        <v>1</v>
      </c>
      <c r="K3702" s="9">
        <v>0</v>
      </c>
      <c r="L3702" s="9">
        <v>0</v>
      </c>
      <c r="M3702" s="9">
        <f t="shared" si="416"/>
        <v>75</v>
      </c>
      <c r="N3702" s="9">
        <f t="shared" si="417"/>
        <v>0</v>
      </c>
      <c r="O3702" s="9">
        <f t="shared" si="418"/>
        <v>0</v>
      </c>
      <c r="P3702" s="125">
        <f t="shared" si="419"/>
        <v>75</v>
      </c>
      <c r="Q3702" s="127">
        <f t="shared" si="420"/>
        <v>598</v>
      </c>
      <c r="R3702" s="128">
        <f t="shared" si="421"/>
        <v>673</v>
      </c>
      <c r="S3702" s="4" t="str">
        <f>VLOOKUP(D3702,[2]Sheet1!$F$1:$J$65536,5,0)</f>
        <v>623059486700267016</v>
      </c>
      <c r="T3702" s="4" t="str">
        <f>VLOOKUP(D3702,[1]Sheet1!$F$1:$H$65536,3,0)</f>
        <v>杜振祥</v>
      </c>
      <c r="U3702" s="4"/>
      <c r="V3702" s="4"/>
      <c r="W3702" s="4"/>
      <c r="X3702" s="4"/>
    </row>
    <row r="3703" s="113" customFormat="1" hidden="1" customHeight="1" spans="1:24">
      <c r="A3703" s="9">
        <v>3702</v>
      </c>
      <c r="B3703" s="139" t="s">
        <v>8422</v>
      </c>
      <c r="C3703" s="9" t="s">
        <v>8439</v>
      </c>
      <c r="D3703" s="155" t="s">
        <v>8440</v>
      </c>
      <c r="E3703" s="9" t="s">
        <v>126</v>
      </c>
      <c r="F3703" s="9" t="s">
        <v>5462</v>
      </c>
      <c r="G3703" s="9" t="str">
        <f t="shared" si="423"/>
        <v>马蹬镇金竹河村</v>
      </c>
      <c r="H3703" s="9">
        <v>4113261201</v>
      </c>
      <c r="I3703" s="9">
        <v>1</v>
      </c>
      <c r="J3703" s="9">
        <v>1</v>
      </c>
      <c r="K3703" s="9">
        <v>0</v>
      </c>
      <c r="L3703" s="9">
        <v>0</v>
      </c>
      <c r="M3703" s="9">
        <f t="shared" si="416"/>
        <v>75</v>
      </c>
      <c r="N3703" s="9">
        <f t="shared" si="417"/>
        <v>0</v>
      </c>
      <c r="O3703" s="9">
        <f t="shared" si="418"/>
        <v>0</v>
      </c>
      <c r="P3703" s="125">
        <f t="shared" si="419"/>
        <v>75</v>
      </c>
      <c r="Q3703" s="127">
        <f t="shared" si="420"/>
        <v>598</v>
      </c>
      <c r="R3703" s="128">
        <f t="shared" si="421"/>
        <v>673</v>
      </c>
      <c r="S3703" s="4" t="str">
        <f>VLOOKUP(D3703,[2]Sheet1!$F$1:$J$65536,5,0)</f>
        <v>6217211714003390007</v>
      </c>
      <c r="T3703" s="4" t="str">
        <f>VLOOKUP(D3703,[1]Sheet1!$F$1:$H$65536,3,0)</f>
        <v>赵阳</v>
      </c>
      <c r="U3703" s="4"/>
      <c r="V3703" s="4"/>
      <c r="W3703" s="4"/>
      <c r="X3703" s="4"/>
    </row>
    <row r="3704" s="113" customFormat="1" hidden="1" customHeight="1" spans="1:24">
      <c r="A3704" s="9">
        <v>3703</v>
      </c>
      <c r="B3704" s="139" t="s">
        <v>8422</v>
      </c>
      <c r="C3704" s="9" t="s">
        <v>8441</v>
      </c>
      <c r="D3704" s="9" t="s">
        <v>8442</v>
      </c>
      <c r="E3704" s="9" t="s">
        <v>25</v>
      </c>
      <c r="F3704" s="9" t="s">
        <v>2374</v>
      </c>
      <c r="G3704" s="9" t="str">
        <f t="shared" si="423"/>
        <v>毛堂乡纸坊沟村</v>
      </c>
      <c r="H3704" s="9">
        <v>4113260410</v>
      </c>
      <c r="I3704" s="9">
        <v>1</v>
      </c>
      <c r="J3704" s="9">
        <v>1</v>
      </c>
      <c r="K3704" s="9">
        <v>0</v>
      </c>
      <c r="L3704" s="9">
        <v>0</v>
      </c>
      <c r="M3704" s="9">
        <f t="shared" si="416"/>
        <v>75</v>
      </c>
      <c r="N3704" s="9">
        <f t="shared" si="417"/>
        <v>0</v>
      </c>
      <c r="O3704" s="9">
        <f t="shared" si="418"/>
        <v>0</v>
      </c>
      <c r="P3704" s="125">
        <f t="shared" si="419"/>
        <v>75</v>
      </c>
      <c r="Q3704" s="127">
        <f t="shared" si="420"/>
        <v>598</v>
      </c>
      <c r="R3704" s="128">
        <f t="shared" si="421"/>
        <v>673</v>
      </c>
      <c r="S3704" s="4" t="str">
        <f>VLOOKUP(D3704,[2]Sheet1!$F$1:$J$65536,5,0)</f>
        <v>6217975130015874530</v>
      </c>
      <c r="T3704" s="4" t="str">
        <f>VLOOKUP(D3704,[1]Sheet1!$F$1:$H$65536,3,0)</f>
        <v>阎国华</v>
      </c>
      <c r="U3704" s="4"/>
      <c r="V3704" s="4"/>
      <c r="W3704" s="4"/>
      <c r="X3704" s="4"/>
    </row>
    <row r="3705" s="113" customFormat="1" hidden="1" customHeight="1" spans="1:24">
      <c r="A3705" s="9">
        <v>3704</v>
      </c>
      <c r="B3705" s="139" t="s">
        <v>8422</v>
      </c>
      <c r="C3705" s="9" t="s">
        <v>7522</v>
      </c>
      <c r="D3705" s="155" t="s">
        <v>8443</v>
      </c>
      <c r="E3705" s="9" t="s">
        <v>25</v>
      </c>
      <c r="F3705" s="9" t="s">
        <v>2242</v>
      </c>
      <c r="G3705" s="9" t="str">
        <f t="shared" si="423"/>
        <v>毛堂乡毛湾村</v>
      </c>
      <c r="H3705" s="9">
        <v>4113260423</v>
      </c>
      <c r="I3705" s="9">
        <v>1</v>
      </c>
      <c r="J3705" s="9">
        <v>1</v>
      </c>
      <c r="K3705" s="9">
        <v>0</v>
      </c>
      <c r="L3705" s="9">
        <v>0</v>
      </c>
      <c r="M3705" s="9">
        <f t="shared" si="416"/>
        <v>75</v>
      </c>
      <c r="N3705" s="9">
        <f t="shared" si="417"/>
        <v>0</v>
      </c>
      <c r="O3705" s="9">
        <f t="shared" si="418"/>
        <v>0</v>
      </c>
      <c r="P3705" s="125">
        <f t="shared" si="419"/>
        <v>75</v>
      </c>
      <c r="Q3705" s="127">
        <f t="shared" si="420"/>
        <v>598</v>
      </c>
      <c r="R3705" s="128">
        <f t="shared" si="421"/>
        <v>673</v>
      </c>
      <c r="S3705" s="4" t="str">
        <f>VLOOKUP(D3705,[2]Sheet1!$F$1:$J$65536,5,0)</f>
        <v>6217975130011285210</v>
      </c>
      <c r="T3705" s="4" t="str">
        <f>VLOOKUP(D3705,[1]Sheet1!$F$1:$H$65536,3,0)</f>
        <v>李有华</v>
      </c>
      <c r="U3705" s="4"/>
      <c r="V3705" s="4"/>
      <c r="W3705" s="4"/>
      <c r="X3705" s="4"/>
    </row>
    <row r="3706" s="113" customFormat="1" hidden="1" customHeight="1" spans="1:24">
      <c r="A3706" s="9">
        <v>3705</v>
      </c>
      <c r="B3706" s="139" t="s">
        <v>8422</v>
      </c>
      <c r="C3706" s="9" t="s">
        <v>8444</v>
      </c>
      <c r="D3706" s="155" t="s">
        <v>8445</v>
      </c>
      <c r="E3706" s="9" t="s">
        <v>25</v>
      </c>
      <c r="F3706" s="9" t="s">
        <v>2300</v>
      </c>
      <c r="G3706" s="9" t="str">
        <f t="shared" si="423"/>
        <v>毛堂乡高沟村</v>
      </c>
      <c r="H3706" s="9">
        <v>4113260418</v>
      </c>
      <c r="I3706" s="9">
        <v>1</v>
      </c>
      <c r="J3706" s="9">
        <v>0</v>
      </c>
      <c r="K3706" s="9">
        <v>1</v>
      </c>
      <c r="L3706" s="9">
        <v>0</v>
      </c>
      <c r="M3706" s="9">
        <f t="shared" si="416"/>
        <v>0</v>
      </c>
      <c r="N3706" s="9">
        <f t="shared" si="417"/>
        <v>300</v>
      </c>
      <c r="O3706" s="9">
        <f t="shared" si="418"/>
        <v>0</v>
      </c>
      <c r="P3706" s="125">
        <f t="shared" si="419"/>
        <v>300</v>
      </c>
      <c r="Q3706" s="127">
        <f t="shared" si="420"/>
        <v>598</v>
      </c>
      <c r="R3706" s="128">
        <f t="shared" si="421"/>
        <v>898</v>
      </c>
      <c r="S3706" s="4" t="str">
        <f>VLOOKUP(D3706,[2]Sheet1!$F$1:$J$65536,5,0)</f>
        <v>6217975130011344215</v>
      </c>
      <c r="T3706" s="4" t="str">
        <f>VLOOKUP(D3706,[1]Sheet1!$F$1:$H$65536,3,0)</f>
        <v>张建良</v>
      </c>
      <c r="U3706" s="4"/>
      <c r="V3706" s="4"/>
      <c r="W3706" s="4"/>
      <c r="X3706" s="4"/>
    </row>
    <row r="3707" s="113" customFormat="1" hidden="1" customHeight="1" spans="1:24">
      <c r="A3707" s="9">
        <v>3706</v>
      </c>
      <c r="B3707" s="139" t="s">
        <v>8422</v>
      </c>
      <c r="C3707" s="9" t="s">
        <v>8446</v>
      </c>
      <c r="D3707" s="155" t="s">
        <v>8447</v>
      </c>
      <c r="E3707" s="9" t="s">
        <v>2784</v>
      </c>
      <c r="F3707" s="9" t="s">
        <v>2839</v>
      </c>
      <c r="G3707" s="9" t="str">
        <f t="shared" si="423"/>
        <v>上集镇老坟沟村</v>
      </c>
      <c r="H3707" s="9" t="s">
        <v>2840</v>
      </c>
      <c r="I3707" s="9">
        <v>1</v>
      </c>
      <c r="J3707" s="9">
        <v>1</v>
      </c>
      <c r="K3707" s="9">
        <v>0</v>
      </c>
      <c r="L3707" s="9">
        <v>0</v>
      </c>
      <c r="M3707" s="9">
        <f t="shared" si="416"/>
        <v>75</v>
      </c>
      <c r="N3707" s="9">
        <f t="shared" si="417"/>
        <v>0</v>
      </c>
      <c r="O3707" s="9">
        <f t="shared" si="418"/>
        <v>0</v>
      </c>
      <c r="P3707" s="125">
        <f t="shared" si="419"/>
        <v>75</v>
      </c>
      <c r="Q3707" s="127">
        <f t="shared" si="420"/>
        <v>598</v>
      </c>
      <c r="R3707" s="128">
        <f t="shared" si="421"/>
        <v>673</v>
      </c>
      <c r="S3707" s="4" t="str">
        <f>VLOOKUP(D3707,[2]Sheet1!$F$1:$J$65536,5,0)</f>
        <v>623059486702825860</v>
      </c>
      <c r="T3707" s="4" t="str">
        <f>VLOOKUP(D3707,[1]Sheet1!$F$1:$H$65536,3,0)</f>
        <v>肖永庆</v>
      </c>
      <c r="U3707" s="4"/>
      <c r="V3707" s="4"/>
      <c r="W3707" s="4"/>
      <c r="X3707" s="4"/>
    </row>
    <row r="3708" s="113" customFormat="1" hidden="1" customHeight="1" spans="1:24">
      <c r="A3708" s="9">
        <v>3707</v>
      </c>
      <c r="B3708" s="139" t="s">
        <v>8422</v>
      </c>
      <c r="C3708" s="9" t="s">
        <v>8448</v>
      </c>
      <c r="D3708" s="155" t="s">
        <v>8449</v>
      </c>
      <c r="E3708" s="9" t="s">
        <v>2784</v>
      </c>
      <c r="F3708" s="9" t="s">
        <v>2873</v>
      </c>
      <c r="G3708" s="9" t="str">
        <f t="shared" si="423"/>
        <v>上集镇草庙沟村</v>
      </c>
      <c r="H3708" s="9" t="s">
        <v>2874</v>
      </c>
      <c r="I3708" s="9">
        <v>1</v>
      </c>
      <c r="J3708" s="9">
        <v>1</v>
      </c>
      <c r="K3708" s="9">
        <v>0</v>
      </c>
      <c r="L3708" s="9">
        <v>0</v>
      </c>
      <c r="M3708" s="9">
        <f t="shared" si="416"/>
        <v>75</v>
      </c>
      <c r="N3708" s="9">
        <f t="shared" si="417"/>
        <v>0</v>
      </c>
      <c r="O3708" s="9">
        <f t="shared" si="418"/>
        <v>0</v>
      </c>
      <c r="P3708" s="125">
        <f t="shared" si="419"/>
        <v>75</v>
      </c>
      <c r="Q3708" s="127">
        <f t="shared" si="420"/>
        <v>598</v>
      </c>
      <c r="R3708" s="128">
        <f t="shared" si="421"/>
        <v>673</v>
      </c>
      <c r="S3708" s="4" t="str">
        <f>VLOOKUP(D3708,[2]Sheet1!$F$1:$J$65536,5,0)</f>
        <v>623059486701143315</v>
      </c>
      <c r="T3708" s="4" t="str">
        <f>VLOOKUP(D3708,[1]Sheet1!$F$1:$H$65536,3,0)</f>
        <v>南海中</v>
      </c>
      <c r="U3708" s="4"/>
      <c r="V3708" s="4"/>
      <c r="W3708" s="4"/>
      <c r="X3708" s="4"/>
    </row>
    <row r="3709" s="113" customFormat="1" hidden="1" customHeight="1" spans="1:24">
      <c r="A3709" s="9">
        <v>3708</v>
      </c>
      <c r="B3709" s="139" t="s">
        <v>8422</v>
      </c>
      <c r="C3709" s="9" t="s">
        <v>8450</v>
      </c>
      <c r="D3709" s="155" t="s">
        <v>8451</v>
      </c>
      <c r="E3709" s="9" t="s">
        <v>2784</v>
      </c>
      <c r="F3709" s="9" t="s">
        <v>2885</v>
      </c>
      <c r="G3709" s="9" t="str">
        <f t="shared" si="423"/>
        <v>上集镇贾沟村</v>
      </c>
      <c r="H3709" s="9" t="s">
        <v>2886</v>
      </c>
      <c r="I3709" s="9">
        <v>1</v>
      </c>
      <c r="J3709" s="9">
        <v>1</v>
      </c>
      <c r="K3709" s="9">
        <v>0</v>
      </c>
      <c r="L3709" s="9">
        <v>0</v>
      </c>
      <c r="M3709" s="9">
        <f t="shared" si="416"/>
        <v>75</v>
      </c>
      <c r="N3709" s="9">
        <f t="shared" si="417"/>
        <v>0</v>
      </c>
      <c r="O3709" s="9">
        <f t="shared" si="418"/>
        <v>0</v>
      </c>
      <c r="P3709" s="125">
        <f t="shared" si="419"/>
        <v>75</v>
      </c>
      <c r="Q3709" s="127">
        <f t="shared" si="420"/>
        <v>598</v>
      </c>
      <c r="R3709" s="128">
        <f t="shared" si="421"/>
        <v>673</v>
      </c>
      <c r="S3709" s="4" t="str">
        <f>VLOOKUP(D3709,[2]Sheet1!$F$1:$J$65536,5,0)</f>
        <v>6228230975968593869</v>
      </c>
      <c r="T3709" s="4" t="str">
        <f>VLOOKUP(D3709,[1]Sheet1!$F$1:$H$65536,3,0)</f>
        <v>贾金先</v>
      </c>
      <c r="U3709" s="4"/>
      <c r="V3709" s="4"/>
      <c r="W3709" s="4"/>
      <c r="X3709" s="4"/>
    </row>
    <row r="3710" s="113" customFormat="1" hidden="1" customHeight="1" spans="1:24">
      <c r="A3710" s="9">
        <v>3709</v>
      </c>
      <c r="B3710" s="139" t="s">
        <v>8422</v>
      </c>
      <c r="C3710" s="9" t="s">
        <v>8452</v>
      </c>
      <c r="D3710" s="9" t="s">
        <v>8453</v>
      </c>
      <c r="E3710" s="9" t="s">
        <v>4231</v>
      </c>
      <c r="F3710" s="9" t="s">
        <v>4256</v>
      </c>
      <c r="G3710" s="9" t="str">
        <f t="shared" si="423"/>
        <v>寺湾镇柳林沟村</v>
      </c>
      <c r="H3710" s="9" t="s">
        <v>4257</v>
      </c>
      <c r="I3710" s="9">
        <v>1</v>
      </c>
      <c r="J3710" s="9">
        <v>0</v>
      </c>
      <c r="K3710" s="9">
        <v>1</v>
      </c>
      <c r="L3710" s="9">
        <v>0</v>
      </c>
      <c r="M3710" s="9">
        <f t="shared" si="416"/>
        <v>0</v>
      </c>
      <c r="N3710" s="9">
        <f t="shared" si="417"/>
        <v>300</v>
      </c>
      <c r="O3710" s="9">
        <f t="shared" si="418"/>
        <v>0</v>
      </c>
      <c r="P3710" s="125">
        <f t="shared" si="419"/>
        <v>300</v>
      </c>
      <c r="Q3710" s="127">
        <f t="shared" si="420"/>
        <v>598</v>
      </c>
      <c r="R3710" s="128">
        <f t="shared" si="421"/>
        <v>898</v>
      </c>
      <c r="S3710" s="4" t="str">
        <f>VLOOKUP(D3710,[2]Sheet1!$F$1:$J$65536,5,0)</f>
        <v>623059486700586654</v>
      </c>
      <c r="T3710" s="4" t="str">
        <f>VLOOKUP(D3710,[1]Sheet1!$F$1:$H$65536,3,0)</f>
        <v>李全华</v>
      </c>
      <c r="U3710" s="4"/>
      <c r="V3710" s="4"/>
      <c r="W3710" s="4"/>
      <c r="X3710" s="4"/>
    </row>
    <row r="3711" s="113" customFormat="1" hidden="1" customHeight="1" spans="1:24">
      <c r="A3711" s="9">
        <v>3710</v>
      </c>
      <c r="B3711" s="139" t="s">
        <v>8422</v>
      </c>
      <c r="C3711" s="9" t="s">
        <v>8454</v>
      </c>
      <c r="D3711" s="155" t="s">
        <v>8455</v>
      </c>
      <c r="E3711" s="9" t="s">
        <v>4231</v>
      </c>
      <c r="F3711" s="9" t="s">
        <v>4256</v>
      </c>
      <c r="G3711" s="9" t="str">
        <f t="shared" si="423"/>
        <v>寺湾镇柳林沟村</v>
      </c>
      <c r="H3711" s="9" t="s">
        <v>8456</v>
      </c>
      <c r="I3711" s="9">
        <v>1</v>
      </c>
      <c r="J3711" s="9">
        <v>0</v>
      </c>
      <c r="K3711" s="9">
        <v>1</v>
      </c>
      <c r="L3711" s="9">
        <v>0</v>
      </c>
      <c r="M3711" s="9">
        <f t="shared" si="416"/>
        <v>0</v>
      </c>
      <c r="N3711" s="9">
        <f t="shared" si="417"/>
        <v>300</v>
      </c>
      <c r="O3711" s="9">
        <f t="shared" si="418"/>
        <v>0</v>
      </c>
      <c r="P3711" s="125">
        <f t="shared" si="419"/>
        <v>300</v>
      </c>
      <c r="Q3711" s="127">
        <f t="shared" si="420"/>
        <v>598</v>
      </c>
      <c r="R3711" s="128">
        <f t="shared" si="421"/>
        <v>898</v>
      </c>
      <c r="S3711" s="4" t="str">
        <f>VLOOKUP(D3711,[2]Sheet1!$F$1:$J$65536,5,0)</f>
        <v>623059486700629652</v>
      </c>
      <c r="T3711" s="4" t="str">
        <f>VLOOKUP(D3711,[1]Sheet1!$F$1:$H$65536,3,0)</f>
        <v>叶刚玲</v>
      </c>
      <c r="U3711" s="4"/>
      <c r="V3711" s="4"/>
      <c r="W3711" s="4"/>
      <c r="X3711" s="4"/>
    </row>
    <row r="3712" s="113" customFormat="1" hidden="1" customHeight="1" spans="1:24">
      <c r="A3712" s="9">
        <v>3711</v>
      </c>
      <c r="B3712" s="139" t="s">
        <v>8422</v>
      </c>
      <c r="C3712" s="9" t="s">
        <v>8457</v>
      </c>
      <c r="D3712" s="9" t="s">
        <v>8458</v>
      </c>
      <c r="E3712" s="9" t="s">
        <v>4231</v>
      </c>
      <c r="F3712" s="9" t="s">
        <v>4256</v>
      </c>
      <c r="G3712" s="9" t="str">
        <f t="shared" si="423"/>
        <v>寺湾镇柳林沟村</v>
      </c>
      <c r="H3712" s="9" t="s">
        <v>8459</v>
      </c>
      <c r="I3712" s="9">
        <v>1</v>
      </c>
      <c r="J3712" s="9">
        <v>0</v>
      </c>
      <c r="K3712" s="9">
        <v>1</v>
      </c>
      <c r="L3712" s="9">
        <v>0</v>
      </c>
      <c r="M3712" s="9">
        <f t="shared" si="416"/>
        <v>0</v>
      </c>
      <c r="N3712" s="9">
        <f t="shared" si="417"/>
        <v>300</v>
      </c>
      <c r="O3712" s="9">
        <f t="shared" si="418"/>
        <v>0</v>
      </c>
      <c r="P3712" s="125">
        <f t="shared" si="419"/>
        <v>300</v>
      </c>
      <c r="Q3712" s="127">
        <f t="shared" si="420"/>
        <v>598</v>
      </c>
      <c r="R3712" s="128">
        <f t="shared" si="421"/>
        <v>898</v>
      </c>
      <c r="S3712" s="4" t="str">
        <f>VLOOKUP(D3712,[2]Sheet1!$F$1:$J$65536,5,0)</f>
        <v>623059486701036881</v>
      </c>
      <c r="T3712" s="4" t="str">
        <f>VLOOKUP(D3712,[1]Sheet1!$F$1:$H$65536,3,0)</f>
        <v>李新华</v>
      </c>
      <c r="U3712" s="4"/>
      <c r="V3712" s="4"/>
      <c r="W3712" s="4"/>
      <c r="X3712" s="4"/>
    </row>
    <row r="3713" s="113" customFormat="1" hidden="1" customHeight="1" spans="1:24">
      <c r="A3713" s="9">
        <v>3712</v>
      </c>
      <c r="B3713" s="139" t="s">
        <v>8422</v>
      </c>
      <c r="C3713" s="9" t="s">
        <v>3737</v>
      </c>
      <c r="D3713" s="9" t="s">
        <v>8460</v>
      </c>
      <c r="E3713" s="9" t="s">
        <v>4231</v>
      </c>
      <c r="F3713" s="9" t="s">
        <v>4489</v>
      </c>
      <c r="G3713" s="9" t="str">
        <f t="shared" si="423"/>
        <v>寺湾镇夏湾村</v>
      </c>
      <c r="H3713" s="9" t="s">
        <v>4490</v>
      </c>
      <c r="I3713" s="9">
        <v>1</v>
      </c>
      <c r="J3713" s="9">
        <v>1</v>
      </c>
      <c r="K3713" s="9">
        <v>0</v>
      </c>
      <c r="L3713" s="9">
        <v>0</v>
      </c>
      <c r="M3713" s="9">
        <f t="shared" si="416"/>
        <v>75</v>
      </c>
      <c r="N3713" s="9">
        <f t="shared" si="417"/>
        <v>0</v>
      </c>
      <c r="O3713" s="9">
        <f t="shared" si="418"/>
        <v>0</v>
      </c>
      <c r="P3713" s="125">
        <f t="shared" si="419"/>
        <v>75</v>
      </c>
      <c r="Q3713" s="127">
        <f t="shared" si="420"/>
        <v>598</v>
      </c>
      <c r="R3713" s="128">
        <f t="shared" si="421"/>
        <v>673</v>
      </c>
      <c r="S3713" s="4" t="str">
        <f>VLOOKUP(D3713,[2]Sheet1!$F$1:$J$65536,5,0)</f>
        <v>623059486702942822</v>
      </c>
      <c r="T3713" s="4" t="str">
        <f>VLOOKUP(D3713,[1]Sheet1!$F$1:$H$65536,3,0)</f>
        <v>王振基</v>
      </c>
      <c r="U3713" s="4"/>
      <c r="V3713" s="4"/>
      <c r="W3713" s="4"/>
      <c r="X3713" s="4"/>
    </row>
    <row r="3714" s="113" customFormat="1" hidden="1" customHeight="1" spans="1:24">
      <c r="A3714" s="9">
        <v>3713</v>
      </c>
      <c r="B3714" s="139" t="s">
        <v>8422</v>
      </c>
      <c r="C3714" s="9" t="s">
        <v>8461</v>
      </c>
      <c r="D3714" s="155" t="s">
        <v>8462</v>
      </c>
      <c r="E3714" s="9" t="s">
        <v>34</v>
      </c>
      <c r="F3714" s="9" t="s">
        <v>5260</v>
      </c>
      <c r="G3714" s="9" t="str">
        <f t="shared" si="423"/>
        <v>香花镇槐道沟村</v>
      </c>
      <c r="H3714" s="9" t="s">
        <v>5261</v>
      </c>
      <c r="I3714" s="9">
        <v>1</v>
      </c>
      <c r="J3714" s="9">
        <v>1</v>
      </c>
      <c r="K3714" s="9">
        <v>0</v>
      </c>
      <c r="L3714" s="9">
        <v>0</v>
      </c>
      <c r="M3714" s="9">
        <f t="shared" si="416"/>
        <v>75</v>
      </c>
      <c r="N3714" s="9">
        <f t="shared" si="417"/>
        <v>0</v>
      </c>
      <c r="O3714" s="9">
        <f t="shared" si="418"/>
        <v>0</v>
      </c>
      <c r="P3714" s="125">
        <f t="shared" si="419"/>
        <v>75</v>
      </c>
      <c r="Q3714" s="127">
        <f t="shared" si="420"/>
        <v>598</v>
      </c>
      <c r="R3714" s="128">
        <f t="shared" si="421"/>
        <v>673</v>
      </c>
      <c r="S3714" s="4" t="str">
        <f>VLOOKUP(D3714,[2]Sheet1!$F$1:$J$65536,5,0)</f>
        <v>6217975130011624707</v>
      </c>
      <c r="T3714" s="4" t="str">
        <f>VLOOKUP(D3714,[1]Sheet1!$F$1:$H$65536,3,0)</f>
        <v>张盼</v>
      </c>
      <c r="U3714" s="4"/>
      <c r="V3714" s="4"/>
      <c r="W3714" s="4"/>
      <c r="X3714" s="4"/>
    </row>
    <row r="3715" s="113" customFormat="1" hidden="1" customHeight="1" spans="1:24">
      <c r="A3715" s="9">
        <v>3714</v>
      </c>
      <c r="B3715" s="139" t="s">
        <v>8463</v>
      </c>
      <c r="C3715" s="96" t="s">
        <v>8464</v>
      </c>
      <c r="D3715" s="158" t="s">
        <v>8465</v>
      </c>
      <c r="E3715" s="96" t="s">
        <v>163</v>
      </c>
      <c r="F3715" s="96" t="s">
        <v>177</v>
      </c>
      <c r="G3715" s="9" t="str">
        <f t="shared" si="423"/>
        <v>仓房镇磨沟村</v>
      </c>
      <c r="H3715" s="96" t="s">
        <v>178</v>
      </c>
      <c r="I3715" s="96">
        <v>1</v>
      </c>
      <c r="J3715" s="96">
        <v>1</v>
      </c>
      <c r="K3715" s="96">
        <v>0</v>
      </c>
      <c r="L3715" s="9">
        <v>0</v>
      </c>
      <c r="M3715" s="9">
        <f t="shared" ref="M3715:M3778" si="424">J3715*75</f>
        <v>75</v>
      </c>
      <c r="N3715" s="9">
        <f t="shared" ref="N3715:N3778" si="425">K3715*300</f>
        <v>0</v>
      </c>
      <c r="O3715" s="9">
        <f t="shared" ref="O3715:O3778" si="426">L3715*600</f>
        <v>0</v>
      </c>
      <c r="P3715" s="125">
        <f t="shared" ref="P3715:P3778" si="427">M3715+N3715+O3715</f>
        <v>75</v>
      </c>
      <c r="Q3715" s="127">
        <f t="shared" ref="Q3715:Q3778" si="428">I3715*598</f>
        <v>598</v>
      </c>
      <c r="R3715" s="128">
        <f t="shared" ref="R3715:R3778" si="429">P3715+Q3715</f>
        <v>673</v>
      </c>
      <c r="S3715" s="4" t="str">
        <f>VLOOKUP(D3715,[2]Sheet1!$F$1:$J$65536,5,0)</f>
        <v>623059486702040916</v>
      </c>
      <c r="T3715" s="4" t="str">
        <f>VLOOKUP(D3715,[1]Sheet1!$F$1:$H$65536,3,0)</f>
        <v>曹彦华</v>
      </c>
      <c r="U3715" s="4"/>
      <c r="V3715" s="4"/>
      <c r="W3715" s="4"/>
      <c r="X3715" s="4"/>
    </row>
    <row r="3716" s="113" customFormat="1" hidden="1" customHeight="1" spans="1:24">
      <c r="A3716" s="9">
        <v>3715</v>
      </c>
      <c r="B3716" s="139" t="s">
        <v>8463</v>
      </c>
      <c r="C3716" s="96" t="s">
        <v>8466</v>
      </c>
      <c r="D3716" s="158" t="s">
        <v>8467</v>
      </c>
      <c r="E3716" s="96" t="s">
        <v>163</v>
      </c>
      <c r="F3716" s="96" t="s">
        <v>168</v>
      </c>
      <c r="G3716" s="9" t="str">
        <f t="shared" si="423"/>
        <v>仓房镇仓房村</v>
      </c>
      <c r="H3716" s="96" t="s">
        <v>169</v>
      </c>
      <c r="I3716" s="96">
        <v>1</v>
      </c>
      <c r="J3716" s="96">
        <v>0</v>
      </c>
      <c r="K3716" s="96">
        <v>0</v>
      </c>
      <c r="L3716" s="9">
        <v>1</v>
      </c>
      <c r="M3716" s="9">
        <f t="shared" si="424"/>
        <v>0</v>
      </c>
      <c r="N3716" s="9">
        <f t="shared" si="425"/>
        <v>0</v>
      </c>
      <c r="O3716" s="9">
        <f t="shared" si="426"/>
        <v>600</v>
      </c>
      <c r="P3716" s="125">
        <f t="shared" si="427"/>
        <v>600</v>
      </c>
      <c r="Q3716" s="127">
        <f t="shared" si="428"/>
        <v>598</v>
      </c>
      <c r="R3716" s="128">
        <f t="shared" si="429"/>
        <v>1198</v>
      </c>
      <c r="S3716" s="4" t="str">
        <f>VLOOKUP(D3716,[2]Sheet1!$F$1:$J$65536,5,0)</f>
        <v>623059486702039793</v>
      </c>
      <c r="T3716" s="4" t="str">
        <f>VLOOKUP(D3716,[1]Sheet1!$F$1:$H$65536,3,0)</f>
        <v>谢浩军</v>
      </c>
      <c r="U3716" s="4"/>
      <c r="V3716" s="4"/>
      <c r="W3716" s="4"/>
      <c r="X3716" s="4"/>
    </row>
    <row r="3717" s="113" customFormat="1" hidden="1" customHeight="1" spans="1:24">
      <c r="A3717" s="9">
        <v>3716</v>
      </c>
      <c r="B3717" s="139" t="s">
        <v>8463</v>
      </c>
      <c r="C3717" s="96" t="s">
        <v>7226</v>
      </c>
      <c r="D3717" s="158" t="s">
        <v>8468</v>
      </c>
      <c r="E3717" s="96" t="s">
        <v>7145</v>
      </c>
      <c r="F3717" s="96" t="s">
        <v>7238</v>
      </c>
      <c r="G3717" s="9" t="str">
        <f t="shared" si="423"/>
        <v>大石桥乡刘家坪村</v>
      </c>
      <c r="H3717" s="96">
        <v>4113260819</v>
      </c>
      <c r="I3717" s="96">
        <v>1</v>
      </c>
      <c r="J3717" s="96">
        <v>1</v>
      </c>
      <c r="K3717" s="96">
        <v>0</v>
      </c>
      <c r="L3717" s="96">
        <v>0</v>
      </c>
      <c r="M3717" s="9">
        <f t="shared" si="424"/>
        <v>75</v>
      </c>
      <c r="N3717" s="9">
        <f t="shared" si="425"/>
        <v>0</v>
      </c>
      <c r="O3717" s="9">
        <f t="shared" si="426"/>
        <v>0</v>
      </c>
      <c r="P3717" s="125">
        <f t="shared" si="427"/>
        <v>75</v>
      </c>
      <c r="Q3717" s="127">
        <f t="shared" si="428"/>
        <v>598</v>
      </c>
      <c r="R3717" s="128">
        <f t="shared" si="429"/>
        <v>673</v>
      </c>
      <c r="S3717" s="4" t="str">
        <f>VLOOKUP(D3717,[2]Sheet1!$F$1:$J$65536,5,0)</f>
        <v>6217975130009878281</v>
      </c>
      <c r="T3717" s="4" t="str">
        <f>VLOOKUP(D3717,[1]Sheet1!$F$1:$H$65536,3,0)</f>
        <v>杨兴华</v>
      </c>
      <c r="U3717" s="4"/>
      <c r="V3717" s="4"/>
      <c r="W3717" s="4"/>
      <c r="X3717" s="4"/>
    </row>
    <row r="3718" s="113" customFormat="1" hidden="1" customHeight="1" spans="1:24">
      <c r="A3718" s="9">
        <v>3717</v>
      </c>
      <c r="B3718" s="139" t="s">
        <v>8463</v>
      </c>
      <c r="C3718" s="96" t="s">
        <v>8469</v>
      </c>
      <c r="D3718" s="158" t="s">
        <v>8470</v>
      </c>
      <c r="E3718" s="96" t="s">
        <v>7145</v>
      </c>
      <c r="F3718" s="96" t="s">
        <v>7238</v>
      </c>
      <c r="G3718" s="9" t="str">
        <f t="shared" si="423"/>
        <v>大石桥乡刘家坪村</v>
      </c>
      <c r="H3718" s="96">
        <v>4113260819</v>
      </c>
      <c r="I3718" s="96">
        <v>1</v>
      </c>
      <c r="J3718" s="96">
        <v>1</v>
      </c>
      <c r="K3718" s="96">
        <v>0</v>
      </c>
      <c r="L3718" s="96">
        <v>0</v>
      </c>
      <c r="M3718" s="9">
        <f t="shared" si="424"/>
        <v>75</v>
      </c>
      <c r="N3718" s="9">
        <f t="shared" si="425"/>
        <v>0</v>
      </c>
      <c r="O3718" s="9">
        <f t="shared" si="426"/>
        <v>0</v>
      </c>
      <c r="P3718" s="125">
        <f t="shared" si="427"/>
        <v>75</v>
      </c>
      <c r="Q3718" s="127">
        <f t="shared" si="428"/>
        <v>598</v>
      </c>
      <c r="R3718" s="128">
        <f t="shared" si="429"/>
        <v>673</v>
      </c>
      <c r="S3718" s="4" t="str">
        <f>VLOOKUP(D3718,[2]Sheet1!$F$1:$J$65536,5,0)</f>
        <v>6217975130009875626</v>
      </c>
      <c r="T3718" s="4" t="str">
        <f>VLOOKUP(D3718,[1]Sheet1!$F$1:$H$65536,3,0)</f>
        <v>贾长海</v>
      </c>
      <c r="U3718" s="4"/>
      <c r="V3718" s="4"/>
      <c r="W3718" s="4"/>
      <c r="X3718" s="4"/>
    </row>
    <row r="3719" s="113" customFormat="1" hidden="1" customHeight="1" spans="1:24">
      <c r="A3719" s="9">
        <v>3718</v>
      </c>
      <c r="B3719" s="139" t="s">
        <v>8471</v>
      </c>
      <c r="C3719" s="96" t="s">
        <v>8472</v>
      </c>
      <c r="D3719" s="158" t="s">
        <v>8473</v>
      </c>
      <c r="E3719" s="96" t="s">
        <v>7145</v>
      </c>
      <c r="F3719" s="96" t="s">
        <v>7193</v>
      </c>
      <c r="G3719" s="9" t="str">
        <f t="shared" si="423"/>
        <v>大石桥乡磨峪湾村</v>
      </c>
      <c r="H3719" s="96">
        <v>4113260803</v>
      </c>
      <c r="I3719" s="96">
        <v>1</v>
      </c>
      <c r="J3719" s="96">
        <v>1</v>
      </c>
      <c r="K3719" s="139">
        <v>0</v>
      </c>
      <c r="L3719" s="96">
        <v>0</v>
      </c>
      <c r="M3719" s="9">
        <f t="shared" si="424"/>
        <v>75</v>
      </c>
      <c r="N3719" s="9">
        <f t="shared" si="425"/>
        <v>0</v>
      </c>
      <c r="O3719" s="9">
        <f t="shared" si="426"/>
        <v>0</v>
      </c>
      <c r="P3719" s="125">
        <f t="shared" si="427"/>
        <v>75</v>
      </c>
      <c r="Q3719" s="127">
        <f t="shared" si="428"/>
        <v>598</v>
      </c>
      <c r="R3719" s="128">
        <f t="shared" si="429"/>
        <v>673</v>
      </c>
      <c r="S3719" s="4" t="str">
        <f>VLOOKUP(D3719,[2]Sheet1!$F$1:$J$65536,5,0)</f>
        <v>6217975130009931643</v>
      </c>
      <c r="T3719" s="4" t="str">
        <f>VLOOKUP(D3719,[1]Sheet1!$F$1:$H$65536,3,0)</f>
        <v>袁顶化</v>
      </c>
      <c r="U3719" s="4"/>
      <c r="V3719" s="4"/>
      <c r="W3719" s="4"/>
      <c r="X3719" s="4"/>
    </row>
    <row r="3720" s="113" customFormat="1" hidden="1" customHeight="1" spans="1:24">
      <c r="A3720" s="9">
        <v>3719</v>
      </c>
      <c r="B3720" s="139" t="s">
        <v>8463</v>
      </c>
      <c r="C3720" s="96" t="s">
        <v>8474</v>
      </c>
      <c r="D3720" s="139" t="s">
        <v>8475</v>
      </c>
      <c r="E3720" s="96" t="s">
        <v>7145</v>
      </c>
      <c r="F3720" s="96" t="s">
        <v>7256</v>
      </c>
      <c r="G3720" s="9" t="str">
        <f t="shared" si="423"/>
        <v>大石桥乡温家营村</v>
      </c>
      <c r="H3720" s="96">
        <v>4113260802</v>
      </c>
      <c r="I3720" s="96">
        <v>1</v>
      </c>
      <c r="J3720" s="96">
        <v>1</v>
      </c>
      <c r="K3720" s="96">
        <v>0</v>
      </c>
      <c r="L3720" s="9">
        <v>0</v>
      </c>
      <c r="M3720" s="9">
        <f t="shared" si="424"/>
        <v>75</v>
      </c>
      <c r="N3720" s="9">
        <f t="shared" si="425"/>
        <v>0</v>
      </c>
      <c r="O3720" s="9">
        <f t="shared" si="426"/>
        <v>0</v>
      </c>
      <c r="P3720" s="125">
        <f t="shared" si="427"/>
        <v>75</v>
      </c>
      <c r="Q3720" s="127">
        <f t="shared" si="428"/>
        <v>598</v>
      </c>
      <c r="R3720" s="128">
        <f t="shared" si="429"/>
        <v>673</v>
      </c>
      <c r="S3720" s="4" t="str">
        <f>VLOOKUP(D3720,[2]Sheet1!$F$1:$J$65536,5,0)</f>
        <v>6217975130025827270</v>
      </c>
      <c r="T3720" s="4" t="str">
        <f>VLOOKUP(D3720,[1]Sheet1!$F$1:$H$65536,3,0)</f>
        <v>多鑫娟</v>
      </c>
      <c r="U3720" s="4"/>
      <c r="V3720" s="4"/>
      <c r="W3720" s="4"/>
      <c r="X3720" s="4"/>
    </row>
    <row r="3721" s="113" customFormat="1" hidden="1" customHeight="1" spans="1:24">
      <c r="A3721" s="9">
        <v>3720</v>
      </c>
      <c r="B3721" s="139" t="s">
        <v>8463</v>
      </c>
      <c r="C3721" s="96" t="s">
        <v>8476</v>
      </c>
      <c r="D3721" s="158" t="s">
        <v>8477</v>
      </c>
      <c r="E3721" s="96" t="s">
        <v>7145</v>
      </c>
      <c r="F3721" s="96" t="s">
        <v>7193</v>
      </c>
      <c r="G3721" s="9" t="str">
        <f t="shared" si="423"/>
        <v>大石桥乡磨峪湾村</v>
      </c>
      <c r="H3721" s="96">
        <v>4113260803</v>
      </c>
      <c r="I3721" s="96">
        <v>1</v>
      </c>
      <c r="J3721" s="96">
        <v>1</v>
      </c>
      <c r="K3721" s="96">
        <v>0</v>
      </c>
      <c r="L3721" s="9">
        <v>0</v>
      </c>
      <c r="M3721" s="9">
        <f t="shared" si="424"/>
        <v>75</v>
      </c>
      <c r="N3721" s="9">
        <f t="shared" si="425"/>
        <v>0</v>
      </c>
      <c r="O3721" s="9">
        <f t="shared" si="426"/>
        <v>0</v>
      </c>
      <c r="P3721" s="125">
        <f t="shared" si="427"/>
        <v>75</v>
      </c>
      <c r="Q3721" s="127">
        <f t="shared" si="428"/>
        <v>598</v>
      </c>
      <c r="R3721" s="128">
        <f t="shared" si="429"/>
        <v>673</v>
      </c>
      <c r="S3721" s="4" t="str">
        <f>VLOOKUP(D3721,[2]Sheet1!$F$1:$J$65536,5,0)</f>
        <v>6217975130009930041</v>
      </c>
      <c r="T3721" s="4" t="str">
        <f>VLOOKUP(D3721,[1]Sheet1!$F$1:$H$65536,3,0)</f>
        <v>李国敏</v>
      </c>
      <c r="U3721" s="4"/>
      <c r="V3721" s="4"/>
      <c r="W3721" s="4"/>
      <c r="X3721" s="4"/>
    </row>
    <row r="3722" s="113" customFormat="1" hidden="1" customHeight="1" spans="1:24">
      <c r="A3722" s="9">
        <v>3721</v>
      </c>
      <c r="B3722" s="96" t="s">
        <v>66</v>
      </c>
      <c r="C3722" s="96" t="s">
        <v>8478</v>
      </c>
      <c r="D3722" s="96" t="s">
        <v>8479</v>
      </c>
      <c r="E3722" s="96" t="s">
        <v>2784</v>
      </c>
      <c r="F3722" s="96" t="s">
        <v>2909</v>
      </c>
      <c r="G3722" s="9" t="str">
        <f t="shared" si="423"/>
        <v>上集镇娃鱼河村</v>
      </c>
      <c r="H3722" s="96" t="s">
        <v>2910</v>
      </c>
      <c r="I3722" s="96">
        <v>1</v>
      </c>
      <c r="J3722" s="96">
        <v>1</v>
      </c>
      <c r="K3722" s="96">
        <v>0</v>
      </c>
      <c r="L3722" s="96">
        <v>0</v>
      </c>
      <c r="M3722" s="9">
        <f t="shared" si="424"/>
        <v>75</v>
      </c>
      <c r="N3722" s="9">
        <f t="shared" si="425"/>
        <v>0</v>
      </c>
      <c r="O3722" s="9">
        <f t="shared" si="426"/>
        <v>0</v>
      </c>
      <c r="P3722" s="125">
        <f t="shared" si="427"/>
        <v>75</v>
      </c>
      <c r="Q3722" s="127">
        <f t="shared" si="428"/>
        <v>598</v>
      </c>
      <c r="R3722" s="128">
        <f t="shared" si="429"/>
        <v>673</v>
      </c>
      <c r="S3722" s="4" t="str">
        <f>VLOOKUP(D3722,[2]Sheet1!$F$1:$J$65536,5,0)</f>
        <v>6228230976049807468</v>
      </c>
      <c r="T3722" s="4" t="str">
        <f>VLOOKUP(D3722,[1]Sheet1!$F$1:$H$65536,3,0)</f>
        <v>刘年娃</v>
      </c>
      <c r="U3722" s="4"/>
      <c r="V3722" s="4"/>
      <c r="W3722" s="4"/>
      <c r="X3722" s="4"/>
    </row>
    <row r="3723" s="113" customFormat="1" hidden="1" customHeight="1" spans="1:24">
      <c r="A3723" s="9">
        <v>3722</v>
      </c>
      <c r="B3723" s="139" t="s">
        <v>8463</v>
      </c>
      <c r="C3723" s="96" t="s">
        <v>8480</v>
      </c>
      <c r="D3723" s="158" t="s">
        <v>8481</v>
      </c>
      <c r="E3723" s="96" t="s">
        <v>2784</v>
      </c>
      <c r="F3723" s="96" t="s">
        <v>2833</v>
      </c>
      <c r="G3723" s="9" t="str">
        <f t="shared" si="423"/>
        <v>上集镇塘坊村</v>
      </c>
      <c r="H3723" s="96" t="s">
        <v>8482</v>
      </c>
      <c r="I3723" s="96">
        <v>1</v>
      </c>
      <c r="J3723" s="96">
        <v>1</v>
      </c>
      <c r="K3723" s="96">
        <v>0</v>
      </c>
      <c r="L3723" s="9">
        <v>0</v>
      </c>
      <c r="M3723" s="9">
        <f t="shared" si="424"/>
        <v>75</v>
      </c>
      <c r="N3723" s="9">
        <f t="shared" si="425"/>
        <v>0</v>
      </c>
      <c r="O3723" s="9">
        <f t="shared" si="426"/>
        <v>0</v>
      </c>
      <c r="P3723" s="125">
        <f t="shared" si="427"/>
        <v>75</v>
      </c>
      <c r="Q3723" s="127">
        <f t="shared" si="428"/>
        <v>598</v>
      </c>
      <c r="R3723" s="128">
        <f t="shared" si="429"/>
        <v>673</v>
      </c>
      <c r="S3723" s="156" t="s">
        <v>8483</v>
      </c>
      <c r="T3723" s="4" t="str">
        <f>VLOOKUP(D3723,[1]Sheet1!$F$1:$H$65536,3,0)</f>
        <v>靳立华</v>
      </c>
      <c r="U3723" s="4"/>
      <c r="V3723" s="4"/>
      <c r="W3723" s="4"/>
      <c r="X3723" s="4"/>
    </row>
    <row r="3724" s="113" customFormat="1" hidden="1" customHeight="1" spans="1:24">
      <c r="A3724" s="9">
        <v>3723</v>
      </c>
      <c r="B3724" s="139" t="s">
        <v>8463</v>
      </c>
      <c r="C3724" s="96" t="s">
        <v>8484</v>
      </c>
      <c r="D3724" s="158" t="s">
        <v>8485</v>
      </c>
      <c r="E3724" s="96" t="s">
        <v>2784</v>
      </c>
      <c r="F3724" s="96" t="s">
        <v>2833</v>
      </c>
      <c r="G3724" s="9" t="str">
        <f t="shared" si="423"/>
        <v>上集镇塘坊村</v>
      </c>
      <c r="H3724" s="96" t="s">
        <v>8482</v>
      </c>
      <c r="I3724" s="96">
        <v>1</v>
      </c>
      <c r="J3724" s="96">
        <v>1</v>
      </c>
      <c r="K3724" s="96">
        <v>0</v>
      </c>
      <c r="L3724" s="96">
        <v>0</v>
      </c>
      <c r="M3724" s="9">
        <f t="shared" si="424"/>
        <v>75</v>
      </c>
      <c r="N3724" s="9">
        <f t="shared" si="425"/>
        <v>0</v>
      </c>
      <c r="O3724" s="9">
        <f t="shared" si="426"/>
        <v>0</v>
      </c>
      <c r="P3724" s="125">
        <f t="shared" si="427"/>
        <v>75</v>
      </c>
      <c r="Q3724" s="127">
        <f t="shared" si="428"/>
        <v>598</v>
      </c>
      <c r="R3724" s="128">
        <f t="shared" si="429"/>
        <v>673</v>
      </c>
      <c r="S3724" s="4" t="str">
        <f>VLOOKUP(D3724,[2]Sheet1!$F$1:$J$65536,5,0)</f>
        <v>6228230975967664562</v>
      </c>
      <c r="T3724" s="4" t="str">
        <f>VLOOKUP(D3724,[1]Sheet1!$F$1:$H$65536,3,0)</f>
        <v>王文富</v>
      </c>
      <c r="U3724" s="4"/>
      <c r="V3724" s="4"/>
      <c r="W3724" s="4"/>
      <c r="X3724" s="4"/>
    </row>
    <row r="3725" s="113" customFormat="1" hidden="1" customHeight="1" spans="1:24">
      <c r="A3725" s="9">
        <v>3724</v>
      </c>
      <c r="B3725" s="139" t="s">
        <v>8463</v>
      </c>
      <c r="C3725" s="96" t="s">
        <v>8486</v>
      </c>
      <c r="D3725" s="96" t="s">
        <v>8487</v>
      </c>
      <c r="E3725" s="96" t="s">
        <v>2784</v>
      </c>
      <c r="F3725" s="96" t="s">
        <v>2861</v>
      </c>
      <c r="G3725" s="9" t="str">
        <f t="shared" si="423"/>
        <v>上集镇三关岈村</v>
      </c>
      <c r="H3725" s="96" t="s">
        <v>2862</v>
      </c>
      <c r="I3725" s="96">
        <v>1</v>
      </c>
      <c r="J3725" s="96">
        <v>1</v>
      </c>
      <c r="K3725" s="96">
        <v>0</v>
      </c>
      <c r="L3725" s="96">
        <v>0</v>
      </c>
      <c r="M3725" s="9">
        <f t="shared" si="424"/>
        <v>75</v>
      </c>
      <c r="N3725" s="9">
        <f t="shared" si="425"/>
        <v>0</v>
      </c>
      <c r="O3725" s="9">
        <f t="shared" si="426"/>
        <v>0</v>
      </c>
      <c r="P3725" s="125">
        <f t="shared" si="427"/>
        <v>75</v>
      </c>
      <c r="Q3725" s="127">
        <f t="shared" si="428"/>
        <v>598</v>
      </c>
      <c r="R3725" s="128">
        <f t="shared" si="429"/>
        <v>673</v>
      </c>
      <c r="S3725" s="4" t="str">
        <f>VLOOKUP(D3725,[2]Sheet1!$F$1:$J$65536,5,0)</f>
        <v>623059486702826546</v>
      </c>
      <c r="T3725" s="4" t="str">
        <f>VLOOKUP(D3725,[1]Sheet1!$F$1:$H$65536,3,0)</f>
        <v>闫根成</v>
      </c>
      <c r="U3725" s="4"/>
      <c r="V3725" s="4"/>
      <c r="W3725" s="4"/>
      <c r="X3725" s="4"/>
    </row>
    <row r="3726" s="113" customFormat="1" hidden="1" customHeight="1" spans="1:24">
      <c r="A3726" s="9">
        <v>3725</v>
      </c>
      <c r="B3726" s="139" t="s">
        <v>8463</v>
      </c>
      <c r="C3726" s="96" t="s">
        <v>8488</v>
      </c>
      <c r="D3726" s="96" t="s">
        <v>8489</v>
      </c>
      <c r="E3726" s="96" t="s">
        <v>2784</v>
      </c>
      <c r="F3726" s="96" t="s">
        <v>2847</v>
      </c>
      <c r="G3726" s="9" t="str">
        <f t="shared" si="423"/>
        <v>上集镇东方社区</v>
      </c>
      <c r="H3726" s="96" t="s">
        <v>2848</v>
      </c>
      <c r="I3726" s="96">
        <v>1</v>
      </c>
      <c r="J3726" s="96">
        <v>1</v>
      </c>
      <c r="K3726" s="96">
        <v>0</v>
      </c>
      <c r="L3726" s="96">
        <v>0</v>
      </c>
      <c r="M3726" s="9">
        <f t="shared" si="424"/>
        <v>75</v>
      </c>
      <c r="N3726" s="9">
        <f t="shared" si="425"/>
        <v>0</v>
      </c>
      <c r="O3726" s="9">
        <f t="shared" si="426"/>
        <v>0</v>
      </c>
      <c r="P3726" s="125">
        <f t="shared" si="427"/>
        <v>75</v>
      </c>
      <c r="Q3726" s="127">
        <f t="shared" si="428"/>
        <v>598</v>
      </c>
      <c r="R3726" s="128">
        <f t="shared" si="429"/>
        <v>673</v>
      </c>
      <c r="S3726" s="4" t="str">
        <f>VLOOKUP(D3726,[2]Sheet1!$F$1:$J$65536,5,0)</f>
        <v>623059486701757320</v>
      </c>
      <c r="T3726" s="4" t="str">
        <f>VLOOKUP(D3726,[1]Sheet1!$F$1:$H$65536,3,0)</f>
        <v>陈红娃</v>
      </c>
      <c r="U3726" s="4"/>
      <c r="V3726" s="4"/>
      <c r="W3726" s="4"/>
      <c r="X3726" s="4"/>
    </row>
    <row r="3727" s="113" customFormat="1" hidden="1" customHeight="1" spans="1:24">
      <c r="A3727" s="9">
        <v>3726</v>
      </c>
      <c r="B3727" s="139" t="s">
        <v>8463</v>
      </c>
      <c r="C3727" s="96" t="s">
        <v>8490</v>
      </c>
      <c r="D3727" s="96" t="s">
        <v>8491</v>
      </c>
      <c r="E3727" s="96" t="s">
        <v>2784</v>
      </c>
      <c r="F3727" s="96" t="s">
        <v>3185</v>
      </c>
      <c r="G3727" s="9" t="str">
        <f t="shared" si="423"/>
        <v>上集镇青龙村</v>
      </c>
      <c r="H3727" s="96" t="s">
        <v>3186</v>
      </c>
      <c r="I3727" s="96">
        <v>1</v>
      </c>
      <c r="J3727" s="96">
        <v>1</v>
      </c>
      <c r="K3727" s="96">
        <v>0</v>
      </c>
      <c r="L3727" s="9">
        <v>0</v>
      </c>
      <c r="M3727" s="9">
        <f t="shared" si="424"/>
        <v>75</v>
      </c>
      <c r="N3727" s="9">
        <f t="shared" si="425"/>
        <v>0</v>
      </c>
      <c r="O3727" s="9">
        <f t="shared" si="426"/>
        <v>0</v>
      </c>
      <c r="P3727" s="125">
        <f t="shared" si="427"/>
        <v>75</v>
      </c>
      <c r="Q3727" s="127">
        <f t="shared" si="428"/>
        <v>598</v>
      </c>
      <c r="R3727" s="128">
        <f t="shared" si="429"/>
        <v>673</v>
      </c>
      <c r="S3727" s="4" t="str">
        <f>VLOOKUP(D3727,[2]Sheet1!$F$1:$J$65536,5,0)</f>
        <v>6228230979009709377</v>
      </c>
      <c r="T3727" s="4" t="str">
        <f>VLOOKUP(D3727,[1]Sheet1!$F$1:$H$65536,3,0)</f>
        <v>温佩</v>
      </c>
      <c r="U3727" s="4"/>
      <c r="V3727" s="4"/>
      <c r="W3727" s="4"/>
      <c r="X3727" s="4"/>
    </row>
    <row r="3728" s="113" customFormat="1" hidden="1" customHeight="1" spans="1:24">
      <c r="A3728" s="9">
        <v>3727</v>
      </c>
      <c r="B3728" s="139" t="s">
        <v>8463</v>
      </c>
      <c r="C3728" s="96" t="s">
        <v>8492</v>
      </c>
      <c r="D3728" s="158" t="s">
        <v>8493</v>
      </c>
      <c r="E3728" s="96" t="s">
        <v>2784</v>
      </c>
      <c r="F3728" s="96" t="s">
        <v>2785</v>
      </c>
      <c r="G3728" s="9" t="str">
        <f t="shared" si="423"/>
        <v>上集镇缸窑村</v>
      </c>
      <c r="H3728" s="96" t="s">
        <v>2786</v>
      </c>
      <c r="I3728" s="96">
        <v>1</v>
      </c>
      <c r="J3728" s="96">
        <v>1</v>
      </c>
      <c r="K3728" s="96">
        <v>0</v>
      </c>
      <c r="L3728" s="9">
        <v>0</v>
      </c>
      <c r="M3728" s="9">
        <f t="shared" si="424"/>
        <v>75</v>
      </c>
      <c r="N3728" s="9">
        <f t="shared" si="425"/>
        <v>0</v>
      </c>
      <c r="O3728" s="9">
        <f t="shared" si="426"/>
        <v>0</v>
      </c>
      <c r="P3728" s="125">
        <f t="shared" si="427"/>
        <v>75</v>
      </c>
      <c r="Q3728" s="127">
        <f t="shared" si="428"/>
        <v>598</v>
      </c>
      <c r="R3728" s="128">
        <f t="shared" si="429"/>
        <v>673</v>
      </c>
      <c r="S3728" s="4" t="str">
        <f>VLOOKUP(D3728,[2]Sheet1!$F$1:$J$65536,5,0)</f>
        <v>6228230975968507265</v>
      </c>
      <c r="T3728" s="4" t="str">
        <f>VLOOKUP(D3728,[1]Sheet1!$F$1:$H$65536,3,0)</f>
        <v>孙兴俊</v>
      </c>
      <c r="U3728" s="4"/>
      <c r="V3728" s="4"/>
      <c r="W3728" s="4"/>
      <c r="X3728" s="4"/>
    </row>
    <row r="3729" s="113" customFormat="1" hidden="1" customHeight="1" spans="1:24">
      <c r="A3729" s="9">
        <v>3728</v>
      </c>
      <c r="B3729" s="139" t="s">
        <v>8463</v>
      </c>
      <c r="C3729" s="9" t="s">
        <v>8494</v>
      </c>
      <c r="D3729" s="9" t="s">
        <v>8495</v>
      </c>
      <c r="E3729" s="9" t="s">
        <v>6203</v>
      </c>
      <c r="F3729" s="9" t="s">
        <v>5288</v>
      </c>
      <c r="G3729" s="9" t="str">
        <f t="shared" si="423"/>
        <v>厚坡镇柴沟村</v>
      </c>
      <c r="H3729" s="9" t="s">
        <v>5289</v>
      </c>
      <c r="I3729" s="96">
        <v>1</v>
      </c>
      <c r="J3729" s="96">
        <v>1</v>
      </c>
      <c r="K3729" s="96">
        <v>0</v>
      </c>
      <c r="L3729" s="96">
        <v>0</v>
      </c>
      <c r="M3729" s="9">
        <f t="shared" si="424"/>
        <v>75</v>
      </c>
      <c r="N3729" s="9">
        <f t="shared" si="425"/>
        <v>0</v>
      </c>
      <c r="O3729" s="9">
        <f t="shared" si="426"/>
        <v>0</v>
      </c>
      <c r="P3729" s="125">
        <f t="shared" si="427"/>
        <v>75</v>
      </c>
      <c r="Q3729" s="127">
        <f t="shared" si="428"/>
        <v>598</v>
      </c>
      <c r="R3729" s="128">
        <f t="shared" si="429"/>
        <v>673</v>
      </c>
      <c r="S3729" s="4" t="str">
        <f>VLOOKUP(D3729,[2]Sheet1!$F$1:$J$65536,5,0)</f>
        <v>6217975130025011321</v>
      </c>
      <c r="T3729" s="4" t="str">
        <f>VLOOKUP(D3729,[1]Sheet1!$F$1:$H$65536,3,0)</f>
        <v>李应显</v>
      </c>
      <c r="U3729" s="4"/>
      <c r="V3729" s="4"/>
      <c r="W3729" s="4"/>
      <c r="X3729" s="4"/>
    </row>
    <row r="3730" s="113" customFormat="1" hidden="1" customHeight="1" spans="1:24">
      <c r="A3730" s="9">
        <v>3729</v>
      </c>
      <c r="B3730" s="139" t="s">
        <v>8463</v>
      </c>
      <c r="C3730" s="9" t="s">
        <v>8496</v>
      </c>
      <c r="D3730" s="9" t="s">
        <v>8497</v>
      </c>
      <c r="E3730" s="9" t="s">
        <v>6203</v>
      </c>
      <c r="F3730" s="9" t="s">
        <v>6242</v>
      </c>
      <c r="G3730" s="9" t="str">
        <f t="shared" si="423"/>
        <v>厚坡镇大寨村</v>
      </c>
      <c r="H3730" s="9" t="s">
        <v>6243</v>
      </c>
      <c r="I3730" s="96">
        <v>1</v>
      </c>
      <c r="J3730" s="96">
        <v>1</v>
      </c>
      <c r="K3730" s="96">
        <v>0</v>
      </c>
      <c r="L3730" s="96">
        <v>0</v>
      </c>
      <c r="M3730" s="9">
        <f t="shared" si="424"/>
        <v>75</v>
      </c>
      <c r="N3730" s="9">
        <f t="shared" si="425"/>
        <v>0</v>
      </c>
      <c r="O3730" s="9">
        <f t="shared" si="426"/>
        <v>0</v>
      </c>
      <c r="P3730" s="125">
        <f t="shared" si="427"/>
        <v>75</v>
      </c>
      <c r="Q3730" s="127">
        <f t="shared" si="428"/>
        <v>598</v>
      </c>
      <c r="R3730" s="128">
        <f t="shared" si="429"/>
        <v>673</v>
      </c>
      <c r="S3730" s="4" t="str">
        <f>VLOOKUP(D3730,[2]Sheet1!$F$1:$J$65536,5,0)</f>
        <v>6228230976049877966</v>
      </c>
      <c r="T3730" s="4" t="str">
        <f>VLOOKUP(D3730,[1]Sheet1!$F$1:$H$65536,3,0)</f>
        <v>刘玉焕</v>
      </c>
      <c r="U3730" s="4"/>
      <c r="V3730" s="4"/>
      <c r="W3730" s="4"/>
      <c r="X3730" s="4"/>
    </row>
    <row r="3731" s="113" customFormat="1" hidden="1" customHeight="1" spans="1:24">
      <c r="A3731" s="9">
        <v>3730</v>
      </c>
      <c r="B3731" s="139" t="s">
        <v>8463</v>
      </c>
      <c r="C3731" s="9" t="s">
        <v>8498</v>
      </c>
      <c r="D3731" s="9" t="s">
        <v>8499</v>
      </c>
      <c r="E3731" s="9" t="s">
        <v>6203</v>
      </c>
      <c r="F3731" s="9" t="s">
        <v>6218</v>
      </c>
      <c r="G3731" s="9" t="str">
        <f t="shared" si="423"/>
        <v>厚坡镇裴岗村</v>
      </c>
      <c r="H3731" s="9" t="s">
        <v>6219</v>
      </c>
      <c r="I3731" s="96">
        <v>1</v>
      </c>
      <c r="J3731" s="96">
        <v>1</v>
      </c>
      <c r="K3731" s="96">
        <v>0</v>
      </c>
      <c r="L3731" s="96">
        <v>0</v>
      </c>
      <c r="M3731" s="9">
        <f t="shared" si="424"/>
        <v>75</v>
      </c>
      <c r="N3731" s="9">
        <f t="shared" si="425"/>
        <v>0</v>
      </c>
      <c r="O3731" s="9">
        <f t="shared" si="426"/>
        <v>0</v>
      </c>
      <c r="P3731" s="125">
        <f t="shared" si="427"/>
        <v>75</v>
      </c>
      <c r="Q3731" s="127">
        <f t="shared" si="428"/>
        <v>598</v>
      </c>
      <c r="R3731" s="128">
        <f t="shared" si="429"/>
        <v>673</v>
      </c>
      <c r="S3731" s="4" t="str">
        <f>VLOOKUP(D3731,[2]Sheet1!$F$1:$J$65536,5,0)</f>
        <v>6228230975964674960</v>
      </c>
      <c r="T3731" s="4" t="str">
        <f>VLOOKUP(D3731,[1]Sheet1!$F$1:$H$65536,3,0)</f>
        <v>赵连荣</v>
      </c>
      <c r="U3731" s="4"/>
      <c r="V3731" s="4"/>
      <c r="W3731" s="4"/>
      <c r="X3731" s="4"/>
    </row>
    <row r="3732" s="113" customFormat="1" hidden="1" customHeight="1" spans="1:24">
      <c r="A3732" s="9">
        <v>3731</v>
      </c>
      <c r="B3732" s="139" t="s">
        <v>8463</v>
      </c>
      <c r="C3732" s="9" t="s">
        <v>8500</v>
      </c>
      <c r="D3732" s="9" t="s">
        <v>8501</v>
      </c>
      <c r="E3732" s="9" t="s">
        <v>6203</v>
      </c>
      <c r="F3732" s="9" t="s">
        <v>6204</v>
      </c>
      <c r="G3732" s="9" t="str">
        <f t="shared" si="423"/>
        <v>厚坡镇前河村</v>
      </c>
      <c r="H3732" s="9" t="s">
        <v>6205</v>
      </c>
      <c r="I3732" s="96">
        <v>1</v>
      </c>
      <c r="J3732" s="96">
        <v>1</v>
      </c>
      <c r="K3732" s="96">
        <v>0</v>
      </c>
      <c r="L3732" s="96">
        <v>0</v>
      </c>
      <c r="M3732" s="9">
        <f t="shared" si="424"/>
        <v>75</v>
      </c>
      <c r="N3732" s="9">
        <f t="shared" si="425"/>
        <v>0</v>
      </c>
      <c r="O3732" s="9">
        <f t="shared" si="426"/>
        <v>0</v>
      </c>
      <c r="P3732" s="125">
        <f t="shared" si="427"/>
        <v>75</v>
      </c>
      <c r="Q3732" s="127">
        <f t="shared" si="428"/>
        <v>598</v>
      </c>
      <c r="R3732" s="128">
        <f t="shared" si="429"/>
        <v>673</v>
      </c>
      <c r="S3732" s="4" t="str">
        <f>VLOOKUP(D3732,[2]Sheet1!$F$1:$J$65536,5,0)</f>
        <v>623059486700961824</v>
      </c>
      <c r="T3732" s="4" t="str">
        <f>VLOOKUP(D3732,[1]Sheet1!$F$1:$H$65536,3,0)</f>
        <v>李家秀</v>
      </c>
      <c r="U3732" s="4"/>
      <c r="V3732" s="4"/>
      <c r="W3732" s="4"/>
      <c r="X3732" s="4"/>
    </row>
    <row r="3733" s="113" customFormat="1" hidden="1" customHeight="1" spans="1:24">
      <c r="A3733" s="9">
        <v>3732</v>
      </c>
      <c r="B3733" s="139" t="s">
        <v>8463</v>
      </c>
      <c r="C3733" s="9" t="s">
        <v>8502</v>
      </c>
      <c r="D3733" s="9" t="s">
        <v>8503</v>
      </c>
      <c r="E3733" s="9" t="s">
        <v>6203</v>
      </c>
      <c r="F3733" s="9" t="s">
        <v>6319</v>
      </c>
      <c r="G3733" s="9" t="str">
        <f t="shared" si="423"/>
        <v>厚坡镇前街村</v>
      </c>
      <c r="H3733" s="9" t="s">
        <v>6320</v>
      </c>
      <c r="I3733" s="96">
        <v>1</v>
      </c>
      <c r="J3733" s="96">
        <v>1</v>
      </c>
      <c r="K3733" s="96">
        <v>0</v>
      </c>
      <c r="L3733" s="9">
        <v>0</v>
      </c>
      <c r="M3733" s="9">
        <f t="shared" si="424"/>
        <v>75</v>
      </c>
      <c r="N3733" s="9">
        <f t="shared" si="425"/>
        <v>0</v>
      </c>
      <c r="O3733" s="9">
        <f t="shared" si="426"/>
        <v>0</v>
      </c>
      <c r="P3733" s="125">
        <f t="shared" si="427"/>
        <v>75</v>
      </c>
      <c r="Q3733" s="127">
        <f t="shared" si="428"/>
        <v>598</v>
      </c>
      <c r="R3733" s="128">
        <f t="shared" si="429"/>
        <v>673</v>
      </c>
      <c r="S3733" s="4" t="str">
        <f>VLOOKUP(D3733,[2]Sheet1!$F$1:$J$65536,5,0)</f>
        <v>6228230976049871563</v>
      </c>
      <c r="T3733" s="4" t="str">
        <f>VLOOKUP(D3733,[1]Sheet1!$F$1:$H$65536,3,0)</f>
        <v>杨俊周</v>
      </c>
      <c r="U3733" s="4"/>
      <c r="V3733" s="4"/>
      <c r="W3733" s="4"/>
      <c r="X3733" s="4"/>
    </row>
    <row r="3734" s="113" customFormat="1" hidden="1" customHeight="1" spans="1:24">
      <c r="A3734" s="9">
        <v>3733</v>
      </c>
      <c r="B3734" s="139" t="s">
        <v>8463</v>
      </c>
      <c r="C3734" s="9" t="s">
        <v>8504</v>
      </c>
      <c r="D3734" s="9" t="s">
        <v>8505</v>
      </c>
      <c r="E3734" s="9" t="s">
        <v>6203</v>
      </c>
      <c r="F3734" s="9" t="s">
        <v>6382</v>
      </c>
      <c r="G3734" s="9" t="str">
        <f t="shared" si="423"/>
        <v>厚坡镇饶营村</v>
      </c>
      <c r="H3734" s="9" t="s">
        <v>6383</v>
      </c>
      <c r="I3734" s="96">
        <v>1</v>
      </c>
      <c r="J3734" s="96">
        <v>1</v>
      </c>
      <c r="K3734" s="96">
        <v>0</v>
      </c>
      <c r="L3734" s="96">
        <v>0</v>
      </c>
      <c r="M3734" s="9">
        <f t="shared" si="424"/>
        <v>75</v>
      </c>
      <c r="N3734" s="9">
        <f t="shared" si="425"/>
        <v>0</v>
      </c>
      <c r="O3734" s="9">
        <f t="shared" si="426"/>
        <v>0</v>
      </c>
      <c r="P3734" s="125">
        <f t="shared" si="427"/>
        <v>75</v>
      </c>
      <c r="Q3734" s="127">
        <f t="shared" si="428"/>
        <v>598</v>
      </c>
      <c r="R3734" s="128">
        <f t="shared" si="429"/>
        <v>673</v>
      </c>
      <c r="S3734" s="4" t="str">
        <f>VLOOKUP(D3734,[2]Sheet1!$F$1:$J$65536,5,0)</f>
        <v>6228230975964223867</v>
      </c>
      <c r="T3734" s="4" t="str">
        <f>VLOOKUP(D3734,[1]Sheet1!$F$1:$H$65536,3,0)</f>
        <v>彭桂芳</v>
      </c>
      <c r="U3734" s="4"/>
      <c r="V3734" s="4"/>
      <c r="W3734" s="4"/>
      <c r="X3734" s="4"/>
    </row>
    <row r="3735" s="113" customFormat="1" hidden="1" customHeight="1" spans="1:24">
      <c r="A3735" s="9">
        <v>3734</v>
      </c>
      <c r="B3735" s="139" t="s">
        <v>8463</v>
      </c>
      <c r="C3735" s="9" t="s">
        <v>8506</v>
      </c>
      <c r="D3735" s="9" t="s">
        <v>8507</v>
      </c>
      <c r="E3735" s="9" t="s">
        <v>6203</v>
      </c>
      <c r="F3735" s="9" t="s">
        <v>6359</v>
      </c>
      <c r="G3735" s="9" t="str">
        <f t="shared" si="423"/>
        <v>厚坡镇小王营村</v>
      </c>
      <c r="H3735" s="9" t="s">
        <v>6360</v>
      </c>
      <c r="I3735" s="96">
        <v>1</v>
      </c>
      <c r="J3735" s="96">
        <v>1</v>
      </c>
      <c r="K3735" s="96">
        <v>0</v>
      </c>
      <c r="L3735" s="96">
        <v>0</v>
      </c>
      <c r="M3735" s="9">
        <f t="shared" si="424"/>
        <v>75</v>
      </c>
      <c r="N3735" s="9">
        <f t="shared" si="425"/>
        <v>0</v>
      </c>
      <c r="O3735" s="9">
        <f t="shared" si="426"/>
        <v>0</v>
      </c>
      <c r="P3735" s="125">
        <f t="shared" si="427"/>
        <v>75</v>
      </c>
      <c r="Q3735" s="127">
        <f t="shared" si="428"/>
        <v>598</v>
      </c>
      <c r="R3735" s="128">
        <f t="shared" si="429"/>
        <v>673</v>
      </c>
      <c r="S3735" s="4" t="str">
        <f>VLOOKUP(D3735,[2]Sheet1!$F$1:$J$65536,5,0)</f>
        <v>6228230975961060064</v>
      </c>
      <c r="T3735" s="4" t="str">
        <f>VLOOKUP(D3735,[1]Sheet1!$F$1:$H$65536,3,0)</f>
        <v>杨桂阁</v>
      </c>
      <c r="U3735" s="4"/>
      <c r="V3735" s="4"/>
      <c r="W3735" s="4"/>
      <c r="X3735" s="4"/>
    </row>
    <row r="3736" s="113" customFormat="1" hidden="1" customHeight="1" spans="1:24">
      <c r="A3736" s="9">
        <v>3735</v>
      </c>
      <c r="B3736" s="139" t="s">
        <v>8463</v>
      </c>
      <c r="C3736" s="9" t="s">
        <v>8508</v>
      </c>
      <c r="D3736" s="9" t="s">
        <v>8509</v>
      </c>
      <c r="E3736" s="9" t="s">
        <v>6203</v>
      </c>
      <c r="F3736" s="9" t="s">
        <v>6535</v>
      </c>
      <c r="G3736" s="9" t="str">
        <f t="shared" ref="G3736:G3745" si="430">E3736&amp;F3736</f>
        <v>厚坡镇杨窝村</v>
      </c>
      <c r="H3736" s="9" t="s">
        <v>6536</v>
      </c>
      <c r="I3736" s="96">
        <v>1</v>
      </c>
      <c r="J3736" s="96">
        <v>1</v>
      </c>
      <c r="K3736" s="96">
        <v>0</v>
      </c>
      <c r="L3736" s="9">
        <v>0</v>
      </c>
      <c r="M3736" s="9">
        <f t="shared" si="424"/>
        <v>75</v>
      </c>
      <c r="N3736" s="9">
        <f t="shared" si="425"/>
        <v>0</v>
      </c>
      <c r="O3736" s="9">
        <f t="shared" si="426"/>
        <v>0</v>
      </c>
      <c r="P3736" s="125">
        <f t="shared" si="427"/>
        <v>75</v>
      </c>
      <c r="Q3736" s="127">
        <f t="shared" si="428"/>
        <v>598</v>
      </c>
      <c r="R3736" s="128">
        <f t="shared" si="429"/>
        <v>673</v>
      </c>
      <c r="S3736" s="4" t="str">
        <f>VLOOKUP(D3736,[2]Sheet1!$F$1:$J$65536,5,0)</f>
        <v>6228230975964082263</v>
      </c>
      <c r="T3736" s="4" t="str">
        <f>VLOOKUP(D3736,[1]Sheet1!$F$1:$H$65536,3,0)</f>
        <v>王荣秀</v>
      </c>
      <c r="U3736" s="4"/>
      <c r="V3736" s="4"/>
      <c r="W3736" s="4"/>
      <c r="X3736" s="4"/>
    </row>
    <row r="3737" s="113" customFormat="1" hidden="1" customHeight="1" spans="1:24">
      <c r="A3737" s="9">
        <v>3736</v>
      </c>
      <c r="B3737" s="139" t="s">
        <v>8463</v>
      </c>
      <c r="C3737" s="9" t="s">
        <v>8510</v>
      </c>
      <c r="D3737" s="9" t="s">
        <v>8511</v>
      </c>
      <c r="E3737" s="9" t="s">
        <v>6203</v>
      </c>
      <c r="F3737" s="9" t="s">
        <v>6297</v>
      </c>
      <c r="G3737" s="9" t="str">
        <f t="shared" si="430"/>
        <v>厚坡镇后寨村</v>
      </c>
      <c r="H3737" s="9" t="s">
        <v>6298</v>
      </c>
      <c r="I3737" s="96">
        <v>1</v>
      </c>
      <c r="J3737" s="96">
        <v>1</v>
      </c>
      <c r="K3737" s="96">
        <v>0</v>
      </c>
      <c r="L3737" s="96">
        <v>0</v>
      </c>
      <c r="M3737" s="9">
        <f t="shared" si="424"/>
        <v>75</v>
      </c>
      <c r="N3737" s="9">
        <f t="shared" si="425"/>
        <v>0</v>
      </c>
      <c r="O3737" s="9">
        <f t="shared" si="426"/>
        <v>0</v>
      </c>
      <c r="P3737" s="125">
        <f t="shared" si="427"/>
        <v>75</v>
      </c>
      <c r="Q3737" s="127">
        <f t="shared" si="428"/>
        <v>598</v>
      </c>
      <c r="R3737" s="128">
        <f t="shared" si="429"/>
        <v>673</v>
      </c>
      <c r="S3737" s="4" t="str">
        <f>VLOOKUP(D3737,[2]Sheet1!$F$1:$J$65536,5,0)</f>
        <v>6228230975963079765</v>
      </c>
      <c r="T3737" s="4" t="str">
        <f>VLOOKUP(D3737,[1]Sheet1!$F$1:$H$65536,3,0)</f>
        <v>安红太</v>
      </c>
      <c r="U3737" s="4"/>
      <c r="V3737" s="4"/>
      <c r="W3737" s="4"/>
      <c r="X3737" s="4"/>
    </row>
    <row r="3738" s="113" customFormat="1" hidden="1" customHeight="1" spans="1:24">
      <c r="A3738" s="9">
        <v>3737</v>
      </c>
      <c r="B3738" s="139" t="s">
        <v>8463</v>
      </c>
      <c r="C3738" s="9" t="s">
        <v>8512</v>
      </c>
      <c r="D3738" s="9" t="s">
        <v>8513</v>
      </c>
      <c r="E3738" s="9" t="s">
        <v>6203</v>
      </c>
      <c r="F3738" s="9" t="s">
        <v>6278</v>
      </c>
      <c r="G3738" s="9" t="str">
        <f t="shared" si="430"/>
        <v>厚坡镇马王港村</v>
      </c>
      <c r="H3738" s="9" t="s">
        <v>6279</v>
      </c>
      <c r="I3738" s="96">
        <v>1</v>
      </c>
      <c r="J3738" s="96">
        <v>1</v>
      </c>
      <c r="K3738" s="96">
        <v>0</v>
      </c>
      <c r="L3738" s="9">
        <v>0</v>
      </c>
      <c r="M3738" s="9">
        <f t="shared" si="424"/>
        <v>75</v>
      </c>
      <c r="N3738" s="9">
        <f t="shared" si="425"/>
        <v>0</v>
      </c>
      <c r="O3738" s="9">
        <f t="shared" si="426"/>
        <v>0</v>
      </c>
      <c r="P3738" s="125">
        <f t="shared" si="427"/>
        <v>75</v>
      </c>
      <c r="Q3738" s="127">
        <f t="shared" si="428"/>
        <v>598</v>
      </c>
      <c r="R3738" s="128">
        <f t="shared" si="429"/>
        <v>673</v>
      </c>
      <c r="S3738" s="4" t="str">
        <f>VLOOKUP(D3738,[2]Sheet1!$F$1:$J$65536,5,0)</f>
        <v>6228230975960881965</v>
      </c>
      <c r="T3738" s="4" t="str">
        <f>VLOOKUP(D3738,[1]Sheet1!$F$1:$H$65536,3,0)</f>
        <v>王霞</v>
      </c>
      <c r="U3738" s="4"/>
      <c r="V3738" s="4"/>
      <c r="W3738" s="4"/>
      <c r="X3738" s="4"/>
    </row>
    <row r="3739" s="113" customFormat="1" hidden="1" customHeight="1" spans="1:24">
      <c r="A3739" s="9">
        <v>3738</v>
      </c>
      <c r="B3739" s="139" t="s">
        <v>8463</v>
      </c>
      <c r="C3739" s="9" t="s">
        <v>8514</v>
      </c>
      <c r="D3739" s="9" t="s">
        <v>8515</v>
      </c>
      <c r="E3739" s="9" t="s">
        <v>6203</v>
      </c>
      <c r="F3739" s="9" t="s">
        <v>6323</v>
      </c>
      <c r="G3739" s="9" t="str">
        <f t="shared" si="430"/>
        <v>厚坡镇蒋营村</v>
      </c>
      <c r="H3739" s="9" t="s">
        <v>6324</v>
      </c>
      <c r="I3739" s="96">
        <v>1</v>
      </c>
      <c r="J3739" s="96">
        <v>1</v>
      </c>
      <c r="K3739" s="96">
        <v>0</v>
      </c>
      <c r="L3739" s="96">
        <v>0</v>
      </c>
      <c r="M3739" s="9">
        <f t="shared" si="424"/>
        <v>75</v>
      </c>
      <c r="N3739" s="9">
        <f t="shared" si="425"/>
        <v>0</v>
      </c>
      <c r="O3739" s="9">
        <f t="shared" si="426"/>
        <v>0</v>
      </c>
      <c r="P3739" s="125">
        <f t="shared" si="427"/>
        <v>75</v>
      </c>
      <c r="Q3739" s="127">
        <f t="shared" si="428"/>
        <v>598</v>
      </c>
      <c r="R3739" s="128">
        <f t="shared" si="429"/>
        <v>673</v>
      </c>
      <c r="S3739" s="4" t="str">
        <f>VLOOKUP(D3739,[2]Sheet1!$F$1:$J$65536,5,0)</f>
        <v>623059486702725359</v>
      </c>
      <c r="T3739" s="4" t="str">
        <f>VLOOKUP(D3739,[1]Sheet1!$F$1:$H$65536,3,0)</f>
        <v>蒋龙廷</v>
      </c>
      <c r="U3739" s="4"/>
      <c r="V3739" s="4"/>
      <c r="W3739" s="4"/>
      <c r="X3739" s="4"/>
    </row>
    <row r="3740" s="113" customFormat="1" hidden="1" customHeight="1" spans="1:24">
      <c r="A3740" s="9">
        <v>3739</v>
      </c>
      <c r="B3740" s="139" t="s">
        <v>8463</v>
      </c>
      <c r="C3740" s="9" t="s">
        <v>8516</v>
      </c>
      <c r="D3740" s="9" t="s">
        <v>8517</v>
      </c>
      <c r="E3740" s="9" t="s">
        <v>6203</v>
      </c>
      <c r="F3740" s="9" t="s">
        <v>6323</v>
      </c>
      <c r="G3740" s="9" t="str">
        <f t="shared" si="430"/>
        <v>厚坡镇蒋营村</v>
      </c>
      <c r="H3740" s="9" t="s">
        <v>6324</v>
      </c>
      <c r="I3740" s="96">
        <v>1</v>
      </c>
      <c r="J3740" s="96">
        <v>1</v>
      </c>
      <c r="K3740" s="96">
        <v>0</v>
      </c>
      <c r="L3740" s="96">
        <v>0</v>
      </c>
      <c r="M3740" s="9">
        <f t="shared" si="424"/>
        <v>75</v>
      </c>
      <c r="N3740" s="9">
        <f t="shared" si="425"/>
        <v>0</v>
      </c>
      <c r="O3740" s="9">
        <f t="shared" si="426"/>
        <v>0</v>
      </c>
      <c r="P3740" s="125">
        <f t="shared" si="427"/>
        <v>75</v>
      </c>
      <c r="Q3740" s="127">
        <f t="shared" si="428"/>
        <v>598</v>
      </c>
      <c r="R3740" s="128">
        <f t="shared" si="429"/>
        <v>673</v>
      </c>
      <c r="S3740" s="4" t="str">
        <f>VLOOKUP(D3740,[2]Sheet1!$F$1:$J$65536,5,0)</f>
        <v>623059486703043901</v>
      </c>
      <c r="T3740" s="4" t="str">
        <f>VLOOKUP(D3740,[1]Sheet1!$F$1:$H$65536,3,0)</f>
        <v>侯亚丽</v>
      </c>
      <c r="U3740" s="4"/>
      <c r="V3740" s="4"/>
      <c r="W3740" s="4"/>
      <c r="X3740" s="4"/>
    </row>
    <row r="3741" s="113" customFormat="1" hidden="1" customHeight="1" spans="1:24">
      <c r="A3741" s="9">
        <v>3740</v>
      </c>
      <c r="B3741" s="139" t="s">
        <v>8463</v>
      </c>
      <c r="C3741" s="9" t="s">
        <v>8518</v>
      </c>
      <c r="D3741" s="9" t="s">
        <v>8519</v>
      </c>
      <c r="E3741" s="9" t="s">
        <v>6203</v>
      </c>
      <c r="F3741" s="9" t="s">
        <v>6594</v>
      </c>
      <c r="G3741" s="9" t="str">
        <f t="shared" si="430"/>
        <v>厚坡镇马庄村</v>
      </c>
      <c r="H3741" s="9" t="s">
        <v>6595</v>
      </c>
      <c r="I3741" s="96">
        <v>1</v>
      </c>
      <c r="J3741" s="96">
        <v>1</v>
      </c>
      <c r="K3741" s="96">
        <v>0</v>
      </c>
      <c r="L3741" s="96">
        <v>0</v>
      </c>
      <c r="M3741" s="9">
        <f t="shared" si="424"/>
        <v>75</v>
      </c>
      <c r="N3741" s="9">
        <f t="shared" si="425"/>
        <v>0</v>
      </c>
      <c r="O3741" s="9">
        <f t="shared" si="426"/>
        <v>0</v>
      </c>
      <c r="P3741" s="125">
        <f t="shared" si="427"/>
        <v>75</v>
      </c>
      <c r="Q3741" s="127">
        <f t="shared" si="428"/>
        <v>598</v>
      </c>
      <c r="R3741" s="128">
        <f t="shared" si="429"/>
        <v>673</v>
      </c>
      <c r="S3741" s="4" t="str">
        <f>VLOOKUP(D3741,[2]Sheet1!$F$1:$J$65536,5,0)</f>
        <v>6217975030005719762</v>
      </c>
      <c r="T3741" s="4" t="str">
        <f>VLOOKUP(D3741,[1]Sheet1!$F$1:$H$65536,3,0)</f>
        <v>刘雷</v>
      </c>
      <c r="U3741" s="4"/>
      <c r="V3741" s="4"/>
      <c r="W3741" s="4"/>
      <c r="X3741" s="4"/>
    </row>
    <row r="3742" s="113" customFormat="1" hidden="1" customHeight="1" spans="1:24">
      <c r="A3742" s="9">
        <v>3741</v>
      </c>
      <c r="B3742" s="139" t="s">
        <v>8463</v>
      </c>
      <c r="C3742" s="9" t="s">
        <v>7884</v>
      </c>
      <c r="D3742" s="155" t="s">
        <v>8520</v>
      </c>
      <c r="E3742" s="9" t="s">
        <v>6203</v>
      </c>
      <c r="F3742" s="9" t="s">
        <v>6349</v>
      </c>
      <c r="G3742" s="9" t="str">
        <f t="shared" si="430"/>
        <v>厚坡镇王河村</v>
      </c>
      <c r="H3742" s="9" t="s">
        <v>6350</v>
      </c>
      <c r="I3742" s="96">
        <v>1</v>
      </c>
      <c r="J3742" s="96">
        <v>1</v>
      </c>
      <c r="K3742" s="96">
        <v>0</v>
      </c>
      <c r="L3742" s="9">
        <v>0</v>
      </c>
      <c r="M3742" s="9">
        <f t="shared" si="424"/>
        <v>75</v>
      </c>
      <c r="N3742" s="9">
        <f t="shared" si="425"/>
        <v>0</v>
      </c>
      <c r="O3742" s="9">
        <f t="shared" si="426"/>
        <v>0</v>
      </c>
      <c r="P3742" s="125">
        <f t="shared" si="427"/>
        <v>75</v>
      </c>
      <c r="Q3742" s="127">
        <f t="shared" si="428"/>
        <v>598</v>
      </c>
      <c r="R3742" s="128">
        <f t="shared" si="429"/>
        <v>673</v>
      </c>
      <c r="S3742" s="4" t="str">
        <f>VLOOKUP(D3742,[2]Sheet1!$F$1:$J$65536,5,0)</f>
        <v>623059486702023359</v>
      </c>
      <c r="T3742" s="4" t="str">
        <f>VLOOKUP(D3742,[1]Sheet1!$F$1:$H$65536,3,0)</f>
        <v>李明朝</v>
      </c>
      <c r="U3742" s="4"/>
      <c r="V3742" s="4"/>
      <c r="W3742" s="4"/>
      <c r="X3742" s="4"/>
    </row>
    <row r="3743" s="113" customFormat="1" hidden="1" customHeight="1" spans="1:24">
      <c r="A3743" s="9">
        <v>3742</v>
      </c>
      <c r="B3743" s="139" t="s">
        <v>8463</v>
      </c>
      <c r="C3743" s="9" t="s">
        <v>8521</v>
      </c>
      <c r="D3743" s="155" t="s">
        <v>8522</v>
      </c>
      <c r="E3743" s="9" t="s">
        <v>6203</v>
      </c>
      <c r="F3743" s="9" t="s">
        <v>6349</v>
      </c>
      <c r="G3743" s="9" t="str">
        <f t="shared" si="430"/>
        <v>厚坡镇王河村</v>
      </c>
      <c r="H3743" s="9" t="s">
        <v>6350</v>
      </c>
      <c r="I3743" s="9">
        <v>1</v>
      </c>
      <c r="J3743" s="9">
        <v>1</v>
      </c>
      <c r="K3743" s="9">
        <v>0</v>
      </c>
      <c r="L3743" s="9">
        <v>0</v>
      </c>
      <c r="M3743" s="9">
        <f t="shared" si="424"/>
        <v>75</v>
      </c>
      <c r="N3743" s="9">
        <f t="shared" si="425"/>
        <v>0</v>
      </c>
      <c r="O3743" s="9">
        <f t="shared" si="426"/>
        <v>0</v>
      </c>
      <c r="P3743" s="125">
        <f t="shared" si="427"/>
        <v>75</v>
      </c>
      <c r="Q3743" s="127">
        <f t="shared" si="428"/>
        <v>598</v>
      </c>
      <c r="R3743" s="128">
        <f t="shared" si="429"/>
        <v>673</v>
      </c>
      <c r="S3743" s="4" t="str">
        <f>VLOOKUP(D3743,[2]Sheet1!$F$1:$J$65536,5,0)</f>
        <v>623059486702024993</v>
      </c>
      <c r="T3743" s="4" t="str">
        <f>VLOOKUP(D3743,[1]Sheet1!$F$1:$H$65536,3,0)</f>
        <v>申炳文</v>
      </c>
      <c r="U3743" s="4"/>
      <c r="V3743" s="4"/>
      <c r="W3743" s="4"/>
      <c r="X3743" s="4"/>
    </row>
    <row r="3744" s="113" customFormat="1" hidden="1" customHeight="1" spans="1:24">
      <c r="A3744" s="9">
        <v>3743</v>
      </c>
      <c r="B3744" s="139" t="s">
        <v>8463</v>
      </c>
      <c r="C3744" s="9" t="s">
        <v>8523</v>
      </c>
      <c r="D3744" s="9" t="s">
        <v>8524</v>
      </c>
      <c r="E3744" s="9" t="s">
        <v>6203</v>
      </c>
      <c r="F3744" s="9" t="s">
        <v>1491</v>
      </c>
      <c r="G3744" s="9" t="str">
        <f t="shared" si="430"/>
        <v>厚坡镇张楼村</v>
      </c>
      <c r="H3744" s="9" t="s">
        <v>6329</v>
      </c>
      <c r="I3744" s="9">
        <v>1</v>
      </c>
      <c r="J3744" s="9">
        <v>1</v>
      </c>
      <c r="K3744" s="9">
        <v>0</v>
      </c>
      <c r="L3744" s="9">
        <v>0</v>
      </c>
      <c r="M3744" s="9">
        <f t="shared" si="424"/>
        <v>75</v>
      </c>
      <c r="N3744" s="9">
        <f t="shared" si="425"/>
        <v>0</v>
      </c>
      <c r="O3744" s="9">
        <f t="shared" si="426"/>
        <v>0</v>
      </c>
      <c r="P3744" s="125">
        <f t="shared" si="427"/>
        <v>75</v>
      </c>
      <c r="Q3744" s="127">
        <f t="shared" si="428"/>
        <v>598</v>
      </c>
      <c r="R3744" s="128">
        <f t="shared" si="429"/>
        <v>673</v>
      </c>
      <c r="S3744" s="4" t="str">
        <f>VLOOKUP(D3744,[2]Sheet1!$F$1:$J$65536,5,0)</f>
        <v>623059486701916298</v>
      </c>
      <c r="T3744" s="4" t="str">
        <f>VLOOKUP(D3744,[1]Sheet1!$F$1:$H$65536,3,0)</f>
        <v>张勇</v>
      </c>
      <c r="U3744" s="4"/>
      <c r="V3744" s="4"/>
      <c r="W3744" s="4"/>
      <c r="X3744" s="4"/>
    </row>
    <row r="3745" s="113" customFormat="1" hidden="1" customHeight="1" spans="1:24">
      <c r="A3745" s="9">
        <v>3744</v>
      </c>
      <c r="B3745" s="139" t="s">
        <v>8463</v>
      </c>
      <c r="C3745" s="9" t="s">
        <v>8525</v>
      </c>
      <c r="D3745" s="9" t="s">
        <v>8526</v>
      </c>
      <c r="E3745" s="9" t="s">
        <v>6203</v>
      </c>
      <c r="F3745" s="9" t="s">
        <v>5250</v>
      </c>
      <c r="G3745" s="9" t="str">
        <f t="shared" si="430"/>
        <v>厚坡镇张寨村</v>
      </c>
      <c r="H3745" s="9" t="s">
        <v>5251</v>
      </c>
      <c r="I3745" s="9">
        <v>1</v>
      </c>
      <c r="J3745" s="9">
        <v>1</v>
      </c>
      <c r="K3745" s="9">
        <v>0</v>
      </c>
      <c r="L3745" s="9">
        <v>0</v>
      </c>
      <c r="M3745" s="9">
        <f t="shared" si="424"/>
        <v>75</v>
      </c>
      <c r="N3745" s="9">
        <f t="shared" si="425"/>
        <v>0</v>
      </c>
      <c r="O3745" s="9">
        <f t="shared" si="426"/>
        <v>0</v>
      </c>
      <c r="P3745" s="125">
        <f t="shared" si="427"/>
        <v>75</v>
      </c>
      <c r="Q3745" s="127">
        <f t="shared" si="428"/>
        <v>598</v>
      </c>
      <c r="R3745" s="128">
        <f t="shared" si="429"/>
        <v>673</v>
      </c>
      <c r="S3745" s="4" t="str">
        <f>VLOOKUP(D3745,[2]Sheet1!$F$1:$J$65536,5,0)</f>
        <v>6228230975961692460</v>
      </c>
      <c r="T3745" s="4" t="str">
        <f>VLOOKUP(D3745,[1]Sheet1!$F$1:$H$65536,3,0)</f>
        <v>常定各</v>
      </c>
      <c r="U3745" s="4"/>
      <c r="V3745" s="4"/>
      <c r="W3745" s="4"/>
      <c r="X3745" s="4"/>
    </row>
    <row r="3746" s="113" customFormat="1" hidden="1" customHeight="1" spans="1:24">
      <c r="A3746" s="9">
        <v>3745</v>
      </c>
      <c r="B3746" s="139" t="s">
        <v>8463</v>
      </c>
      <c r="C3746" s="9" t="s">
        <v>8527</v>
      </c>
      <c r="D3746" s="9" t="s">
        <v>8528</v>
      </c>
      <c r="E3746" s="9" t="s">
        <v>51</v>
      </c>
      <c r="F3746" s="9" t="s">
        <v>1409</v>
      </c>
      <c r="G3746" s="9" t="str">
        <f t="shared" ref="G3746:G3784" si="431">E3746&amp;F3746</f>
        <v>九重镇王家村</v>
      </c>
      <c r="H3746" s="9" t="s">
        <v>1410</v>
      </c>
      <c r="I3746" s="9">
        <v>1</v>
      </c>
      <c r="J3746" s="9">
        <v>1</v>
      </c>
      <c r="K3746" s="9">
        <v>0</v>
      </c>
      <c r="L3746" s="9">
        <v>0</v>
      </c>
      <c r="M3746" s="9">
        <f t="shared" si="424"/>
        <v>75</v>
      </c>
      <c r="N3746" s="9">
        <f t="shared" si="425"/>
        <v>0</v>
      </c>
      <c r="O3746" s="9">
        <f t="shared" si="426"/>
        <v>0</v>
      </c>
      <c r="P3746" s="125">
        <f t="shared" si="427"/>
        <v>75</v>
      </c>
      <c r="Q3746" s="127">
        <f t="shared" si="428"/>
        <v>598</v>
      </c>
      <c r="R3746" s="128">
        <f t="shared" si="429"/>
        <v>673</v>
      </c>
      <c r="S3746" s="4" t="str">
        <f>VLOOKUP(D3746,[2]Sheet1!$F$1:$J$65536,5,0)</f>
        <v>623059486702833385</v>
      </c>
      <c r="T3746" s="4" t="str">
        <f>VLOOKUP(D3746,[1]Sheet1!$F$1:$H$65536,3,0)</f>
        <v>李忠</v>
      </c>
      <c r="U3746" s="4"/>
      <c r="V3746" s="4"/>
      <c r="W3746" s="4"/>
      <c r="X3746" s="4"/>
    </row>
    <row r="3747" s="113" customFormat="1" hidden="1" customHeight="1" spans="1:24">
      <c r="A3747" s="9">
        <v>3746</v>
      </c>
      <c r="B3747" s="139" t="s">
        <v>8463</v>
      </c>
      <c r="C3747" s="9" t="s">
        <v>8529</v>
      </c>
      <c r="D3747" s="9" t="s">
        <v>8530</v>
      </c>
      <c r="E3747" s="9" t="s">
        <v>51</v>
      </c>
      <c r="F3747" s="9" t="s">
        <v>1417</v>
      </c>
      <c r="G3747" s="9" t="str">
        <f t="shared" si="431"/>
        <v>九重镇刘营村</v>
      </c>
      <c r="H3747" s="9" t="s">
        <v>1418</v>
      </c>
      <c r="I3747" s="9">
        <v>1</v>
      </c>
      <c r="J3747" s="9">
        <v>1</v>
      </c>
      <c r="K3747" s="9">
        <v>0</v>
      </c>
      <c r="L3747" s="9">
        <v>0</v>
      </c>
      <c r="M3747" s="9">
        <f t="shared" si="424"/>
        <v>75</v>
      </c>
      <c r="N3747" s="9">
        <f t="shared" si="425"/>
        <v>0</v>
      </c>
      <c r="O3747" s="9">
        <f t="shared" si="426"/>
        <v>0</v>
      </c>
      <c r="P3747" s="125">
        <f t="shared" si="427"/>
        <v>75</v>
      </c>
      <c r="Q3747" s="127">
        <f t="shared" si="428"/>
        <v>598</v>
      </c>
      <c r="R3747" s="128">
        <f t="shared" si="429"/>
        <v>673</v>
      </c>
      <c r="S3747" s="4" t="str">
        <f>VLOOKUP(D3747,[2]Sheet1!$F$1:$J$65536,5,0)</f>
        <v>6228230975970002560</v>
      </c>
      <c r="T3747" s="4" t="str">
        <f>VLOOKUP(D3747,[1]Sheet1!$F$1:$H$65536,3,0)</f>
        <v>姚新正</v>
      </c>
      <c r="U3747" s="4"/>
      <c r="V3747" s="4"/>
      <c r="W3747" s="4"/>
      <c r="X3747" s="4"/>
    </row>
    <row r="3748" s="113" customFormat="1" hidden="1" customHeight="1" spans="1:24">
      <c r="A3748" s="9">
        <v>3747</v>
      </c>
      <c r="B3748" s="139" t="s">
        <v>8463</v>
      </c>
      <c r="C3748" s="9" t="s">
        <v>8531</v>
      </c>
      <c r="D3748" s="9" t="s">
        <v>8532</v>
      </c>
      <c r="E3748" s="9" t="s">
        <v>51</v>
      </c>
      <c r="F3748" s="9" t="s">
        <v>1417</v>
      </c>
      <c r="G3748" s="9" t="str">
        <f t="shared" si="431"/>
        <v>九重镇刘营村</v>
      </c>
      <c r="H3748" s="9" t="s">
        <v>1418</v>
      </c>
      <c r="I3748" s="9">
        <v>1</v>
      </c>
      <c r="J3748" s="9">
        <v>0</v>
      </c>
      <c r="K3748" s="9">
        <v>1</v>
      </c>
      <c r="L3748" s="9">
        <v>0</v>
      </c>
      <c r="M3748" s="9">
        <f t="shared" si="424"/>
        <v>0</v>
      </c>
      <c r="N3748" s="9">
        <f t="shared" si="425"/>
        <v>300</v>
      </c>
      <c r="O3748" s="9">
        <f t="shared" si="426"/>
        <v>0</v>
      </c>
      <c r="P3748" s="125">
        <f t="shared" si="427"/>
        <v>300</v>
      </c>
      <c r="Q3748" s="127">
        <f t="shared" si="428"/>
        <v>598</v>
      </c>
      <c r="R3748" s="128">
        <f t="shared" si="429"/>
        <v>898</v>
      </c>
      <c r="S3748" s="4" t="str">
        <f>VLOOKUP(D3748,[2]Sheet1!$F$1:$J$65536,5,0)</f>
        <v>6228230975969958269</v>
      </c>
      <c r="T3748" s="4" t="str">
        <f>VLOOKUP(D3748,[1]Sheet1!$F$1:$H$65536,3,0)</f>
        <v>李新珍</v>
      </c>
      <c r="U3748" s="4"/>
      <c r="V3748" s="4"/>
      <c r="W3748" s="4"/>
      <c r="X3748" s="4"/>
    </row>
    <row r="3749" s="113" customFormat="1" hidden="1" customHeight="1" spans="1:24">
      <c r="A3749" s="9">
        <v>3748</v>
      </c>
      <c r="B3749" s="139" t="s">
        <v>8463</v>
      </c>
      <c r="C3749" s="9" t="s">
        <v>8533</v>
      </c>
      <c r="D3749" s="155" t="s">
        <v>8534</v>
      </c>
      <c r="E3749" s="9" t="s">
        <v>51</v>
      </c>
      <c r="F3749" s="9" t="s">
        <v>1451</v>
      </c>
      <c r="G3749" s="9" t="str">
        <f t="shared" si="431"/>
        <v>九重镇孙营村</v>
      </c>
      <c r="H3749" s="9" t="s">
        <v>1452</v>
      </c>
      <c r="I3749" s="9">
        <v>1</v>
      </c>
      <c r="J3749" s="9">
        <v>1</v>
      </c>
      <c r="K3749" s="9">
        <v>0</v>
      </c>
      <c r="L3749" s="9">
        <v>0</v>
      </c>
      <c r="M3749" s="9">
        <f t="shared" si="424"/>
        <v>75</v>
      </c>
      <c r="N3749" s="9">
        <f t="shared" si="425"/>
        <v>0</v>
      </c>
      <c r="O3749" s="9">
        <f t="shared" si="426"/>
        <v>0</v>
      </c>
      <c r="P3749" s="125">
        <f t="shared" si="427"/>
        <v>75</v>
      </c>
      <c r="Q3749" s="127">
        <f t="shared" si="428"/>
        <v>598</v>
      </c>
      <c r="R3749" s="128">
        <f t="shared" si="429"/>
        <v>673</v>
      </c>
      <c r="S3749" s="4" t="str">
        <f>VLOOKUP(D3749,[2]Sheet1!$F$1:$J$65536,5,0)</f>
        <v>6228230975971123365</v>
      </c>
      <c r="T3749" s="4" t="str">
        <f>VLOOKUP(D3749,[1]Sheet1!$F$1:$H$65536,3,0)</f>
        <v>孙君龙</v>
      </c>
      <c r="U3749" s="4"/>
      <c r="V3749" s="4"/>
      <c r="W3749" s="4"/>
      <c r="X3749" s="4"/>
    </row>
    <row r="3750" s="113" customFormat="1" hidden="1" customHeight="1" spans="1:24">
      <c r="A3750" s="9">
        <v>3749</v>
      </c>
      <c r="B3750" s="139" t="s">
        <v>8463</v>
      </c>
      <c r="C3750" s="9" t="s">
        <v>8535</v>
      </c>
      <c r="D3750" s="155" t="s">
        <v>8536</v>
      </c>
      <c r="E3750" s="9" t="s">
        <v>51</v>
      </c>
      <c r="F3750" s="9" t="s">
        <v>73</v>
      </c>
      <c r="G3750" s="9" t="str">
        <f t="shared" si="431"/>
        <v>九重镇唐王桥村</v>
      </c>
      <c r="H3750" s="9" t="s">
        <v>74</v>
      </c>
      <c r="I3750" s="9">
        <v>1</v>
      </c>
      <c r="J3750" s="9">
        <v>1</v>
      </c>
      <c r="K3750" s="9">
        <v>0</v>
      </c>
      <c r="L3750" s="9">
        <v>0</v>
      </c>
      <c r="M3750" s="9">
        <f t="shared" si="424"/>
        <v>75</v>
      </c>
      <c r="N3750" s="9">
        <f t="shared" si="425"/>
        <v>0</v>
      </c>
      <c r="O3750" s="9">
        <f t="shared" si="426"/>
        <v>0</v>
      </c>
      <c r="P3750" s="125">
        <f t="shared" si="427"/>
        <v>75</v>
      </c>
      <c r="Q3750" s="127">
        <f t="shared" si="428"/>
        <v>598</v>
      </c>
      <c r="R3750" s="128">
        <f t="shared" si="429"/>
        <v>673</v>
      </c>
      <c r="S3750" s="4" t="str">
        <f>VLOOKUP(D3750,[2]Sheet1!$F$1:$J$65536,5,0)</f>
        <v>6228230979017318872</v>
      </c>
      <c r="T3750" s="4" t="str">
        <f>VLOOKUP(D3750,[1]Sheet1!$F$1:$H$65536,3,0)</f>
        <v>黎永志</v>
      </c>
      <c r="U3750" s="4"/>
      <c r="V3750" s="4"/>
      <c r="W3750" s="4"/>
      <c r="X3750" s="4"/>
    </row>
    <row r="3751" s="113" customFormat="1" hidden="1" customHeight="1" spans="1:24">
      <c r="A3751" s="9">
        <v>3750</v>
      </c>
      <c r="B3751" s="139" t="s">
        <v>8463</v>
      </c>
      <c r="C3751" s="9" t="s">
        <v>8537</v>
      </c>
      <c r="D3751" s="155" t="s">
        <v>8538</v>
      </c>
      <c r="E3751" s="9" t="s">
        <v>51</v>
      </c>
      <c r="F3751" s="9" t="s">
        <v>1602</v>
      </c>
      <c r="G3751" s="9" t="str">
        <f t="shared" si="431"/>
        <v>九重镇更生村</v>
      </c>
      <c r="H3751" s="9" t="s">
        <v>1603</v>
      </c>
      <c r="I3751" s="9">
        <v>1</v>
      </c>
      <c r="J3751" s="9">
        <v>0</v>
      </c>
      <c r="K3751" s="9">
        <v>1</v>
      </c>
      <c r="L3751" s="9">
        <v>0</v>
      </c>
      <c r="M3751" s="9">
        <f t="shared" si="424"/>
        <v>0</v>
      </c>
      <c r="N3751" s="9">
        <f t="shared" si="425"/>
        <v>300</v>
      </c>
      <c r="O3751" s="9">
        <f t="shared" si="426"/>
        <v>0</v>
      </c>
      <c r="P3751" s="125">
        <f t="shared" si="427"/>
        <v>300</v>
      </c>
      <c r="Q3751" s="127">
        <f t="shared" si="428"/>
        <v>598</v>
      </c>
      <c r="R3751" s="128">
        <f t="shared" si="429"/>
        <v>898</v>
      </c>
      <c r="S3751" s="4" t="str">
        <f>VLOOKUP(D3751,[2]Sheet1!$F$1:$J$65536,5,0)</f>
        <v>6217975130021054648</v>
      </c>
      <c r="T3751" s="4" t="str">
        <f>VLOOKUP(D3751,[1]Sheet1!$F$1:$H$65536,3,0)</f>
        <v>王成云</v>
      </c>
      <c r="U3751" s="4"/>
      <c r="V3751" s="4"/>
      <c r="W3751" s="4"/>
      <c r="X3751" s="4"/>
    </row>
    <row r="3752" s="113" customFormat="1" hidden="1" customHeight="1" spans="1:24">
      <c r="A3752" s="9">
        <v>3751</v>
      </c>
      <c r="B3752" s="139" t="s">
        <v>8463</v>
      </c>
      <c r="C3752" s="9" t="s">
        <v>8539</v>
      </c>
      <c r="D3752" s="9" t="s">
        <v>8540</v>
      </c>
      <c r="E3752" s="9" t="s">
        <v>326</v>
      </c>
      <c r="F3752" s="9" t="s">
        <v>683</v>
      </c>
      <c r="G3752" s="9" t="str">
        <f t="shared" si="431"/>
        <v>金河镇后湾村</v>
      </c>
      <c r="H3752" s="9" t="s">
        <v>684</v>
      </c>
      <c r="I3752" s="9">
        <v>1</v>
      </c>
      <c r="J3752" s="9">
        <v>1</v>
      </c>
      <c r="K3752" s="9">
        <v>0</v>
      </c>
      <c r="L3752" s="9">
        <v>0</v>
      </c>
      <c r="M3752" s="9">
        <f t="shared" si="424"/>
        <v>75</v>
      </c>
      <c r="N3752" s="9">
        <f t="shared" si="425"/>
        <v>0</v>
      </c>
      <c r="O3752" s="9">
        <f t="shared" si="426"/>
        <v>0</v>
      </c>
      <c r="P3752" s="125">
        <f t="shared" si="427"/>
        <v>75</v>
      </c>
      <c r="Q3752" s="127">
        <f t="shared" si="428"/>
        <v>598</v>
      </c>
      <c r="R3752" s="128">
        <f t="shared" si="429"/>
        <v>673</v>
      </c>
      <c r="S3752" s="4" t="str">
        <f>VLOOKUP(D3752,[2]Sheet1!$F$1:$J$65536,5,0)</f>
        <v>623059486700764038</v>
      </c>
      <c r="T3752" s="4" t="str">
        <f>VLOOKUP(D3752,[1]Sheet1!$F$1:$H$65536,3,0)</f>
        <v>闫文亮</v>
      </c>
      <c r="U3752" s="4"/>
      <c r="V3752" s="4"/>
      <c r="W3752" s="4"/>
      <c r="X3752" s="4"/>
    </row>
    <row r="3753" s="113" customFormat="1" hidden="1" customHeight="1" spans="1:24">
      <c r="A3753" s="9">
        <v>3752</v>
      </c>
      <c r="B3753" s="139" t="s">
        <v>8463</v>
      </c>
      <c r="C3753" s="9" t="s">
        <v>8541</v>
      </c>
      <c r="D3753" s="9" t="s">
        <v>8542</v>
      </c>
      <c r="E3753" s="9" t="s">
        <v>326</v>
      </c>
      <c r="F3753" s="9" t="s">
        <v>378</v>
      </c>
      <c r="G3753" s="9" t="str">
        <f t="shared" si="431"/>
        <v>金河镇东升村</v>
      </c>
      <c r="H3753" s="9" t="s">
        <v>379</v>
      </c>
      <c r="I3753" s="9">
        <v>1</v>
      </c>
      <c r="J3753" s="9">
        <v>1</v>
      </c>
      <c r="K3753" s="9">
        <v>0</v>
      </c>
      <c r="L3753" s="9">
        <v>0</v>
      </c>
      <c r="M3753" s="9">
        <f t="shared" si="424"/>
        <v>75</v>
      </c>
      <c r="N3753" s="9">
        <f t="shared" si="425"/>
        <v>0</v>
      </c>
      <c r="O3753" s="9">
        <f t="shared" si="426"/>
        <v>0</v>
      </c>
      <c r="P3753" s="125">
        <f t="shared" si="427"/>
        <v>75</v>
      </c>
      <c r="Q3753" s="127">
        <f t="shared" si="428"/>
        <v>598</v>
      </c>
      <c r="R3753" s="128">
        <f t="shared" si="429"/>
        <v>673</v>
      </c>
      <c r="S3753" s="4" t="str">
        <f>VLOOKUP(D3753,[2]Sheet1!$F$1:$J$65536,5,0)</f>
        <v>623059486700803265</v>
      </c>
      <c r="T3753" s="4" t="str">
        <f>VLOOKUP(D3753,[1]Sheet1!$F$1:$H$65536,3,0)</f>
        <v>全海成</v>
      </c>
      <c r="U3753" s="4"/>
      <c r="V3753" s="4"/>
      <c r="W3753" s="4"/>
      <c r="X3753" s="4"/>
    </row>
    <row r="3754" s="113" customFormat="1" hidden="1" customHeight="1" spans="1:24">
      <c r="A3754" s="9">
        <v>3753</v>
      </c>
      <c r="B3754" s="139" t="s">
        <v>8463</v>
      </c>
      <c r="C3754" s="9" t="s">
        <v>8543</v>
      </c>
      <c r="D3754" s="9" t="s">
        <v>8544</v>
      </c>
      <c r="E3754" s="9" t="s">
        <v>326</v>
      </c>
      <c r="F3754" s="9" t="s">
        <v>8545</v>
      </c>
      <c r="G3754" s="9" t="str">
        <f t="shared" si="431"/>
        <v>金河镇金汇社区</v>
      </c>
      <c r="H3754" s="9" t="s">
        <v>8546</v>
      </c>
      <c r="I3754" s="9">
        <v>1</v>
      </c>
      <c r="J3754" s="9">
        <v>1</v>
      </c>
      <c r="K3754" s="9">
        <v>0</v>
      </c>
      <c r="L3754" s="9">
        <v>0</v>
      </c>
      <c r="M3754" s="9">
        <f t="shared" si="424"/>
        <v>75</v>
      </c>
      <c r="N3754" s="9">
        <f t="shared" si="425"/>
        <v>0</v>
      </c>
      <c r="O3754" s="9">
        <f t="shared" si="426"/>
        <v>0</v>
      </c>
      <c r="P3754" s="125">
        <f t="shared" si="427"/>
        <v>75</v>
      </c>
      <c r="Q3754" s="127">
        <f t="shared" si="428"/>
        <v>598</v>
      </c>
      <c r="R3754" s="128">
        <f t="shared" si="429"/>
        <v>673</v>
      </c>
      <c r="S3754" s="4" t="str">
        <f>VLOOKUP(D3754,[2]Sheet1!$F$1:$J$65536,5,0)</f>
        <v>623059486701458143</v>
      </c>
      <c r="T3754" s="4" t="str">
        <f>VLOOKUP(D3754,[1]Sheet1!$F$1:$H$65536,3,0)</f>
        <v>黄龙</v>
      </c>
      <c r="U3754" s="4"/>
      <c r="V3754" s="4"/>
      <c r="W3754" s="4"/>
      <c r="X3754" s="4"/>
    </row>
    <row r="3755" s="113" customFormat="1" hidden="1" customHeight="1" spans="1:24">
      <c r="A3755" s="9">
        <v>3754</v>
      </c>
      <c r="B3755" s="139" t="s">
        <v>8463</v>
      </c>
      <c r="C3755" s="9" t="s">
        <v>8547</v>
      </c>
      <c r="D3755" s="9" t="s">
        <v>8548</v>
      </c>
      <c r="E3755" s="9" t="s">
        <v>326</v>
      </c>
      <c r="F3755" s="9" t="s">
        <v>352</v>
      </c>
      <c r="G3755" s="9" t="str">
        <f t="shared" si="431"/>
        <v>金河镇黑水庵村</v>
      </c>
      <c r="H3755" s="9" t="s">
        <v>353</v>
      </c>
      <c r="I3755" s="9">
        <v>1</v>
      </c>
      <c r="J3755" s="9">
        <v>1</v>
      </c>
      <c r="K3755" s="9">
        <v>0</v>
      </c>
      <c r="L3755" s="9">
        <v>0</v>
      </c>
      <c r="M3755" s="9">
        <f t="shared" si="424"/>
        <v>75</v>
      </c>
      <c r="N3755" s="9">
        <f t="shared" si="425"/>
        <v>0</v>
      </c>
      <c r="O3755" s="9">
        <f t="shared" si="426"/>
        <v>0</v>
      </c>
      <c r="P3755" s="125">
        <f t="shared" si="427"/>
        <v>75</v>
      </c>
      <c r="Q3755" s="127">
        <f t="shared" si="428"/>
        <v>598</v>
      </c>
      <c r="R3755" s="128">
        <f t="shared" si="429"/>
        <v>673</v>
      </c>
      <c r="S3755" s="4" t="str">
        <f>VLOOKUP(D3755,[2]Sheet1!$F$1:$J$65536,5,0)</f>
        <v>623059486700710692</v>
      </c>
      <c r="T3755" s="4" t="str">
        <f>VLOOKUP(D3755,[1]Sheet1!$F$1:$H$65536,3,0)</f>
        <v>毕福才</v>
      </c>
      <c r="U3755" s="4"/>
      <c r="V3755" s="4"/>
      <c r="W3755" s="4"/>
      <c r="X3755" s="4"/>
    </row>
    <row r="3756" s="113" customFormat="1" hidden="1" customHeight="1" spans="1:24">
      <c r="A3756" s="9">
        <v>3755</v>
      </c>
      <c r="B3756" s="139" t="s">
        <v>8463</v>
      </c>
      <c r="C3756" s="9" t="s">
        <v>8549</v>
      </c>
      <c r="D3756" s="9" t="s">
        <v>8550</v>
      </c>
      <c r="E3756" s="9" t="s">
        <v>326</v>
      </c>
      <c r="F3756" s="9" t="s">
        <v>530</v>
      </c>
      <c r="G3756" s="9" t="str">
        <f t="shared" si="431"/>
        <v>金河镇李家湾村</v>
      </c>
      <c r="H3756" s="9" t="s">
        <v>531</v>
      </c>
      <c r="I3756" s="9">
        <v>1</v>
      </c>
      <c r="J3756" s="9">
        <v>1</v>
      </c>
      <c r="K3756" s="9">
        <v>0</v>
      </c>
      <c r="L3756" s="9">
        <v>0</v>
      </c>
      <c r="M3756" s="9">
        <f t="shared" si="424"/>
        <v>75</v>
      </c>
      <c r="N3756" s="9">
        <f t="shared" si="425"/>
        <v>0</v>
      </c>
      <c r="O3756" s="9">
        <f t="shared" si="426"/>
        <v>0</v>
      </c>
      <c r="P3756" s="125">
        <f t="shared" si="427"/>
        <v>75</v>
      </c>
      <c r="Q3756" s="127">
        <f t="shared" si="428"/>
        <v>598</v>
      </c>
      <c r="R3756" s="128">
        <f t="shared" si="429"/>
        <v>673</v>
      </c>
      <c r="S3756" s="4" t="str">
        <f>VLOOKUP(D3756,[2]Sheet1!$F$1:$J$65536,5,0)</f>
        <v>623059486700821259</v>
      </c>
      <c r="T3756" s="4" t="str">
        <f>VLOOKUP(D3756,[1]Sheet1!$F$1:$H$65536,3,0)</f>
        <v>孙玉平</v>
      </c>
      <c r="U3756" s="4"/>
      <c r="V3756" s="4"/>
      <c r="W3756" s="4"/>
      <c r="X3756" s="4"/>
    </row>
    <row r="3757" s="113" customFormat="1" hidden="1" customHeight="1" spans="1:24">
      <c r="A3757" s="9">
        <v>3756</v>
      </c>
      <c r="B3757" s="139" t="s">
        <v>8463</v>
      </c>
      <c r="C3757" s="9" t="s">
        <v>8551</v>
      </c>
      <c r="D3757" s="9" t="s">
        <v>8552</v>
      </c>
      <c r="E3757" s="9" t="s">
        <v>326</v>
      </c>
      <c r="F3757" s="9" t="s">
        <v>366</v>
      </c>
      <c r="G3757" s="9" t="str">
        <f t="shared" si="431"/>
        <v>金河镇下吴村</v>
      </c>
      <c r="H3757" s="9" t="s">
        <v>367</v>
      </c>
      <c r="I3757" s="9">
        <v>1</v>
      </c>
      <c r="J3757" s="9">
        <v>1</v>
      </c>
      <c r="K3757" s="9">
        <v>0</v>
      </c>
      <c r="L3757" s="9">
        <v>0</v>
      </c>
      <c r="M3757" s="9">
        <f t="shared" si="424"/>
        <v>75</v>
      </c>
      <c r="N3757" s="9">
        <f t="shared" si="425"/>
        <v>0</v>
      </c>
      <c r="O3757" s="9">
        <f t="shared" si="426"/>
        <v>0</v>
      </c>
      <c r="P3757" s="125">
        <f t="shared" si="427"/>
        <v>75</v>
      </c>
      <c r="Q3757" s="127">
        <f t="shared" si="428"/>
        <v>598</v>
      </c>
      <c r="R3757" s="128">
        <f t="shared" si="429"/>
        <v>673</v>
      </c>
      <c r="S3757" s="4" t="str">
        <f>VLOOKUP(D3757,[2]Sheet1!$F$1:$J$65536,5,0)</f>
        <v>623059486700749963</v>
      </c>
      <c r="T3757" s="4" t="str">
        <f>VLOOKUP(D3757,[1]Sheet1!$F$1:$H$65536,3,0)</f>
        <v>刘全有</v>
      </c>
      <c r="U3757" s="4"/>
      <c r="V3757" s="4"/>
      <c r="W3757" s="4"/>
      <c r="X3757" s="4"/>
    </row>
    <row r="3758" s="113" customFormat="1" hidden="1" customHeight="1" spans="1:24">
      <c r="A3758" s="9">
        <v>3757</v>
      </c>
      <c r="B3758" s="139" t="s">
        <v>8463</v>
      </c>
      <c r="C3758" s="9" t="s">
        <v>8553</v>
      </c>
      <c r="D3758" s="9" t="s">
        <v>8554</v>
      </c>
      <c r="E3758" s="9" t="s">
        <v>326</v>
      </c>
      <c r="F3758" s="9" t="s">
        <v>8555</v>
      </c>
      <c r="G3758" s="9" t="str">
        <f t="shared" si="431"/>
        <v>金河镇金源社区</v>
      </c>
      <c r="H3758" s="9" t="s">
        <v>8556</v>
      </c>
      <c r="I3758" s="9">
        <v>1</v>
      </c>
      <c r="J3758" s="9">
        <v>1</v>
      </c>
      <c r="K3758" s="9">
        <v>0</v>
      </c>
      <c r="L3758" s="9">
        <v>0</v>
      </c>
      <c r="M3758" s="9">
        <f t="shared" si="424"/>
        <v>75</v>
      </c>
      <c r="N3758" s="9">
        <f t="shared" si="425"/>
        <v>0</v>
      </c>
      <c r="O3758" s="9">
        <f t="shared" si="426"/>
        <v>0</v>
      </c>
      <c r="P3758" s="125">
        <f t="shared" si="427"/>
        <v>75</v>
      </c>
      <c r="Q3758" s="127">
        <f t="shared" si="428"/>
        <v>598</v>
      </c>
      <c r="R3758" s="128">
        <f t="shared" si="429"/>
        <v>673</v>
      </c>
      <c r="S3758" s="4" t="str">
        <f>VLOOKUP(D3758,[2]Sheet1!$F$1:$J$65536,5,0)</f>
        <v>6217975130026895136</v>
      </c>
      <c r="T3758" s="4" t="str">
        <f>VLOOKUP(D3758,[1]Sheet1!$F$1:$H$65536,3,0)</f>
        <v>李振成</v>
      </c>
      <c r="U3758" s="4"/>
      <c r="V3758" s="4"/>
      <c r="W3758" s="4"/>
      <c r="X3758" s="4"/>
    </row>
    <row r="3759" s="113" customFormat="1" hidden="1" customHeight="1" spans="1:24">
      <c r="A3759" s="9">
        <v>3758</v>
      </c>
      <c r="B3759" s="139" t="s">
        <v>8463</v>
      </c>
      <c r="C3759" s="9" t="s">
        <v>8557</v>
      </c>
      <c r="D3759" s="9" t="s">
        <v>8558</v>
      </c>
      <c r="E3759" s="9" t="s">
        <v>326</v>
      </c>
      <c r="F3759" s="9" t="s">
        <v>8555</v>
      </c>
      <c r="G3759" s="9" t="str">
        <f t="shared" si="431"/>
        <v>金河镇金源社区</v>
      </c>
      <c r="H3759" s="9" t="s">
        <v>8556</v>
      </c>
      <c r="I3759" s="9">
        <v>1</v>
      </c>
      <c r="J3759" s="9">
        <v>1</v>
      </c>
      <c r="K3759" s="9">
        <v>0</v>
      </c>
      <c r="L3759" s="9">
        <v>0</v>
      </c>
      <c r="M3759" s="9">
        <f t="shared" si="424"/>
        <v>75</v>
      </c>
      <c r="N3759" s="9">
        <f t="shared" si="425"/>
        <v>0</v>
      </c>
      <c r="O3759" s="9">
        <f t="shared" si="426"/>
        <v>0</v>
      </c>
      <c r="P3759" s="125">
        <f t="shared" si="427"/>
        <v>75</v>
      </c>
      <c r="Q3759" s="127">
        <f t="shared" si="428"/>
        <v>598</v>
      </c>
      <c r="R3759" s="128">
        <f t="shared" si="429"/>
        <v>673</v>
      </c>
      <c r="S3759" s="4" t="str">
        <f>VLOOKUP(D3759,[2]Sheet1!$F$1:$J$65536,5,0)</f>
        <v>623059486700681976</v>
      </c>
      <c r="T3759" s="4" t="str">
        <f>VLOOKUP(D3759,[1]Sheet1!$F$1:$H$65536,3,0)</f>
        <v>吕迅</v>
      </c>
      <c r="U3759" s="4"/>
      <c r="V3759" s="4"/>
      <c r="W3759" s="4"/>
      <c r="X3759" s="4"/>
    </row>
    <row r="3760" s="113" customFormat="1" hidden="1" customHeight="1" spans="1:24">
      <c r="A3760" s="9">
        <v>3759</v>
      </c>
      <c r="B3760" s="139" t="s">
        <v>8463</v>
      </c>
      <c r="C3760" s="9" t="s">
        <v>8559</v>
      </c>
      <c r="D3760" s="9" t="s">
        <v>8560</v>
      </c>
      <c r="E3760" s="9" t="s">
        <v>326</v>
      </c>
      <c r="F3760" s="9" t="s">
        <v>474</v>
      </c>
      <c r="G3760" s="9" t="str">
        <f t="shared" si="431"/>
        <v>金河镇后河村</v>
      </c>
      <c r="H3760" s="9" t="s">
        <v>475</v>
      </c>
      <c r="I3760" s="9">
        <v>1</v>
      </c>
      <c r="J3760" s="9">
        <v>1</v>
      </c>
      <c r="K3760" s="9">
        <v>0</v>
      </c>
      <c r="L3760" s="9">
        <v>0</v>
      </c>
      <c r="M3760" s="9">
        <f t="shared" si="424"/>
        <v>75</v>
      </c>
      <c r="N3760" s="9">
        <f t="shared" si="425"/>
        <v>0</v>
      </c>
      <c r="O3760" s="9">
        <f t="shared" si="426"/>
        <v>0</v>
      </c>
      <c r="P3760" s="125">
        <f t="shared" si="427"/>
        <v>75</v>
      </c>
      <c r="Q3760" s="127">
        <f t="shared" si="428"/>
        <v>598</v>
      </c>
      <c r="R3760" s="128">
        <f t="shared" si="429"/>
        <v>673</v>
      </c>
      <c r="S3760" s="4" t="str">
        <f>VLOOKUP(D3760,[2]Sheet1!$F$1:$J$65536,5,0)</f>
        <v>623059486700766173</v>
      </c>
      <c r="T3760" s="4" t="str">
        <f>VLOOKUP(D3760,[1]Sheet1!$F$1:$H$65536,3,0)</f>
        <v>全国敏</v>
      </c>
      <c r="U3760" s="4"/>
      <c r="V3760" s="4"/>
      <c r="W3760" s="4"/>
      <c r="X3760" s="4"/>
    </row>
    <row r="3761" s="113" customFormat="1" hidden="1" customHeight="1" spans="1:24">
      <c r="A3761" s="9">
        <v>3760</v>
      </c>
      <c r="B3761" s="139" t="s">
        <v>8463</v>
      </c>
      <c r="C3761" s="9" t="s">
        <v>8561</v>
      </c>
      <c r="D3761" s="9" t="s">
        <v>8562</v>
      </c>
      <c r="E3761" s="9" t="s">
        <v>326</v>
      </c>
      <c r="F3761" s="9" t="s">
        <v>488</v>
      </c>
      <c r="G3761" s="9" t="str">
        <f t="shared" si="431"/>
        <v>金河镇龚井村</v>
      </c>
      <c r="H3761" s="9" t="s">
        <v>489</v>
      </c>
      <c r="I3761" s="9">
        <v>1</v>
      </c>
      <c r="J3761" s="9">
        <v>1</v>
      </c>
      <c r="K3761" s="9">
        <v>0</v>
      </c>
      <c r="L3761" s="9">
        <v>0</v>
      </c>
      <c r="M3761" s="9">
        <f t="shared" si="424"/>
        <v>75</v>
      </c>
      <c r="N3761" s="9">
        <f t="shared" si="425"/>
        <v>0</v>
      </c>
      <c r="O3761" s="9">
        <f t="shared" si="426"/>
        <v>0</v>
      </c>
      <c r="P3761" s="125">
        <f t="shared" si="427"/>
        <v>75</v>
      </c>
      <c r="Q3761" s="127">
        <f t="shared" si="428"/>
        <v>598</v>
      </c>
      <c r="R3761" s="128">
        <f t="shared" si="429"/>
        <v>673</v>
      </c>
      <c r="S3761" s="4" t="str">
        <f>VLOOKUP(D3761,[2]Sheet1!$F$1:$J$65536,5,0)</f>
        <v>623059486700793565</v>
      </c>
      <c r="T3761" s="4" t="str">
        <f>VLOOKUP(D3761,[1]Sheet1!$F$1:$H$65536,3,0)</f>
        <v>王东宇</v>
      </c>
      <c r="U3761" s="4"/>
      <c r="V3761" s="4"/>
      <c r="W3761" s="4"/>
      <c r="X3761" s="4"/>
    </row>
    <row r="3762" s="113" customFormat="1" hidden="1" customHeight="1" spans="1:24">
      <c r="A3762" s="9">
        <v>3761</v>
      </c>
      <c r="B3762" s="139" t="s">
        <v>8463</v>
      </c>
      <c r="C3762" s="9" t="s">
        <v>8563</v>
      </c>
      <c r="D3762" s="9" t="s">
        <v>8564</v>
      </c>
      <c r="E3762" s="9" t="s">
        <v>326</v>
      </c>
      <c r="F3762" s="9" t="s">
        <v>427</v>
      </c>
      <c r="G3762" s="9" t="str">
        <f t="shared" si="431"/>
        <v>金河镇徐岭村</v>
      </c>
      <c r="H3762" s="9" t="s">
        <v>428</v>
      </c>
      <c r="I3762" s="9">
        <v>1</v>
      </c>
      <c r="J3762" s="9">
        <v>1</v>
      </c>
      <c r="K3762" s="9">
        <v>0</v>
      </c>
      <c r="L3762" s="9">
        <v>0</v>
      </c>
      <c r="M3762" s="9">
        <f t="shared" si="424"/>
        <v>75</v>
      </c>
      <c r="N3762" s="9">
        <f t="shared" si="425"/>
        <v>0</v>
      </c>
      <c r="O3762" s="9">
        <f t="shared" si="426"/>
        <v>0</v>
      </c>
      <c r="P3762" s="125">
        <f t="shared" si="427"/>
        <v>75</v>
      </c>
      <c r="Q3762" s="127">
        <f t="shared" si="428"/>
        <v>598</v>
      </c>
      <c r="R3762" s="128">
        <f t="shared" si="429"/>
        <v>673</v>
      </c>
      <c r="S3762" s="4" t="str">
        <f>VLOOKUP(D3762,[2]Sheet1!$F$1:$J$65536,5,0)</f>
        <v>623059486700723836</v>
      </c>
      <c r="T3762" s="4" t="str">
        <f>VLOOKUP(D3762,[1]Sheet1!$F$1:$H$65536,3,0)</f>
        <v>尚红玉</v>
      </c>
      <c r="U3762" s="4"/>
      <c r="V3762" s="4"/>
      <c r="W3762" s="4"/>
      <c r="X3762" s="4"/>
    </row>
    <row r="3763" s="113" customFormat="1" hidden="1" customHeight="1" spans="1:24">
      <c r="A3763" s="9">
        <v>3762</v>
      </c>
      <c r="B3763" s="139" t="s">
        <v>8463</v>
      </c>
      <c r="C3763" s="9" t="s">
        <v>8565</v>
      </c>
      <c r="D3763" s="9" t="s">
        <v>8566</v>
      </c>
      <c r="E3763" s="9" t="s">
        <v>326</v>
      </c>
      <c r="F3763" s="9" t="s">
        <v>449</v>
      </c>
      <c r="G3763" s="9" t="str">
        <f t="shared" si="431"/>
        <v>金河镇蒿坪村</v>
      </c>
      <c r="H3763" s="9" t="s">
        <v>450</v>
      </c>
      <c r="I3763" s="9">
        <v>1</v>
      </c>
      <c r="J3763" s="9">
        <v>1</v>
      </c>
      <c r="K3763" s="9">
        <v>0</v>
      </c>
      <c r="L3763" s="9">
        <v>0</v>
      </c>
      <c r="M3763" s="9">
        <f t="shared" si="424"/>
        <v>75</v>
      </c>
      <c r="N3763" s="9">
        <f t="shared" si="425"/>
        <v>0</v>
      </c>
      <c r="O3763" s="9">
        <f t="shared" si="426"/>
        <v>0</v>
      </c>
      <c r="P3763" s="125">
        <f t="shared" si="427"/>
        <v>75</v>
      </c>
      <c r="Q3763" s="127">
        <f t="shared" si="428"/>
        <v>598</v>
      </c>
      <c r="R3763" s="128">
        <f t="shared" si="429"/>
        <v>673</v>
      </c>
      <c r="S3763" s="4" t="str">
        <f>VLOOKUP(D3763,[2]Sheet1!$F$1:$J$65536,5,0)</f>
        <v>623059486700780448</v>
      </c>
      <c r="T3763" s="4" t="str">
        <f>VLOOKUP(D3763,[1]Sheet1!$F$1:$H$65536,3,0)</f>
        <v>段秋营</v>
      </c>
      <c r="U3763" s="4"/>
      <c r="V3763" s="4"/>
      <c r="W3763" s="4"/>
      <c r="X3763" s="4"/>
    </row>
    <row r="3764" s="113" customFormat="1" hidden="1" customHeight="1" spans="1:24">
      <c r="A3764" s="9">
        <v>3763</v>
      </c>
      <c r="B3764" s="139" t="s">
        <v>8463</v>
      </c>
      <c r="C3764" s="9" t="s">
        <v>8567</v>
      </c>
      <c r="D3764" s="9" t="s">
        <v>8568</v>
      </c>
      <c r="E3764" s="9" t="s">
        <v>326</v>
      </c>
      <c r="F3764" s="9" t="s">
        <v>449</v>
      </c>
      <c r="G3764" s="9" t="str">
        <f t="shared" si="431"/>
        <v>金河镇蒿坪村</v>
      </c>
      <c r="H3764" s="9" t="s">
        <v>450</v>
      </c>
      <c r="I3764" s="9">
        <v>1</v>
      </c>
      <c r="J3764" s="9">
        <v>1</v>
      </c>
      <c r="K3764" s="9">
        <v>0</v>
      </c>
      <c r="L3764" s="9">
        <v>0</v>
      </c>
      <c r="M3764" s="9">
        <f t="shared" si="424"/>
        <v>75</v>
      </c>
      <c r="N3764" s="9">
        <f t="shared" si="425"/>
        <v>0</v>
      </c>
      <c r="O3764" s="9">
        <f t="shared" si="426"/>
        <v>0</v>
      </c>
      <c r="P3764" s="125">
        <f t="shared" si="427"/>
        <v>75</v>
      </c>
      <c r="Q3764" s="127">
        <f t="shared" si="428"/>
        <v>598</v>
      </c>
      <c r="R3764" s="128">
        <f t="shared" si="429"/>
        <v>673</v>
      </c>
      <c r="S3764" s="4" t="str">
        <f>VLOOKUP(D3764,[2]Sheet1!$F$1:$J$65536,5,0)</f>
        <v>623059486700783210</v>
      </c>
      <c r="T3764" s="4" t="str">
        <f>VLOOKUP(D3764,[1]Sheet1!$F$1:$H$65536,3,0)</f>
        <v>李玉昌</v>
      </c>
      <c r="U3764" s="4"/>
      <c r="V3764" s="4"/>
      <c r="W3764" s="4"/>
      <c r="X3764" s="4"/>
    </row>
    <row r="3765" s="113" customFormat="1" hidden="1" customHeight="1" spans="1:24">
      <c r="A3765" s="9">
        <v>3764</v>
      </c>
      <c r="B3765" s="139" t="s">
        <v>8463</v>
      </c>
      <c r="C3765" s="9" t="s">
        <v>8569</v>
      </c>
      <c r="D3765" s="9" t="s">
        <v>8570</v>
      </c>
      <c r="E3765" s="9" t="s">
        <v>326</v>
      </c>
      <c r="F3765" s="9" t="s">
        <v>347</v>
      </c>
      <c r="G3765" s="9" t="str">
        <f t="shared" si="431"/>
        <v>金河镇金福社区</v>
      </c>
      <c r="H3765" s="9" t="s">
        <v>348</v>
      </c>
      <c r="I3765" s="9">
        <v>1</v>
      </c>
      <c r="J3765" s="9">
        <v>1</v>
      </c>
      <c r="K3765" s="9">
        <v>0</v>
      </c>
      <c r="L3765" s="9">
        <v>0</v>
      </c>
      <c r="M3765" s="9">
        <f t="shared" si="424"/>
        <v>75</v>
      </c>
      <c r="N3765" s="9">
        <f t="shared" si="425"/>
        <v>0</v>
      </c>
      <c r="O3765" s="9">
        <f t="shared" si="426"/>
        <v>0</v>
      </c>
      <c r="P3765" s="125">
        <f t="shared" si="427"/>
        <v>75</v>
      </c>
      <c r="Q3765" s="127">
        <f t="shared" si="428"/>
        <v>598</v>
      </c>
      <c r="R3765" s="128">
        <f t="shared" si="429"/>
        <v>673</v>
      </c>
      <c r="S3765" s="4" t="str">
        <f>VLOOKUP(D3765,[2]Sheet1!$F$1:$J$65536,5,0)</f>
        <v>623059486700746415</v>
      </c>
      <c r="T3765" s="4" t="str">
        <f>VLOOKUP(D3765,[1]Sheet1!$F$1:$H$65536,3,0)</f>
        <v>吴栓娃</v>
      </c>
      <c r="U3765" s="4"/>
      <c r="V3765" s="4"/>
      <c r="W3765" s="4"/>
      <c r="X3765" s="4"/>
    </row>
    <row r="3766" s="113" customFormat="1" hidden="1" customHeight="1" spans="1:24">
      <c r="A3766" s="9">
        <v>3765</v>
      </c>
      <c r="B3766" s="139" t="s">
        <v>8463</v>
      </c>
      <c r="C3766" s="9" t="s">
        <v>8571</v>
      </c>
      <c r="D3766" s="9" t="s">
        <v>8572</v>
      </c>
      <c r="E3766" s="9" t="s">
        <v>326</v>
      </c>
      <c r="F3766" s="9" t="s">
        <v>388</v>
      </c>
      <c r="G3766" s="9" t="str">
        <f t="shared" si="431"/>
        <v>金河镇杨家村</v>
      </c>
      <c r="H3766" s="9" t="s">
        <v>389</v>
      </c>
      <c r="I3766" s="9">
        <v>1</v>
      </c>
      <c r="J3766" s="9">
        <v>1</v>
      </c>
      <c r="K3766" s="9">
        <v>0</v>
      </c>
      <c r="L3766" s="9">
        <v>0</v>
      </c>
      <c r="M3766" s="9">
        <f t="shared" si="424"/>
        <v>75</v>
      </c>
      <c r="N3766" s="9">
        <f t="shared" si="425"/>
        <v>0</v>
      </c>
      <c r="O3766" s="9">
        <f t="shared" si="426"/>
        <v>0</v>
      </c>
      <c r="P3766" s="125">
        <f t="shared" si="427"/>
        <v>75</v>
      </c>
      <c r="Q3766" s="127">
        <f t="shared" si="428"/>
        <v>598</v>
      </c>
      <c r="R3766" s="128">
        <f t="shared" si="429"/>
        <v>673</v>
      </c>
      <c r="S3766" s="4" t="str">
        <f>VLOOKUP(D3766,[2]Sheet1!$F$1:$J$65536,5,0)</f>
        <v>623059486700808884</v>
      </c>
      <c r="T3766" s="4" t="str">
        <f>VLOOKUP(D3766,[1]Sheet1!$F$1:$H$65536,3,0)</f>
        <v>孙红涛</v>
      </c>
      <c r="U3766" s="4"/>
      <c r="V3766" s="4"/>
      <c r="W3766" s="4"/>
      <c r="X3766" s="4"/>
    </row>
    <row r="3767" s="112" customFormat="1" hidden="1" customHeight="1" spans="1:24">
      <c r="A3767" s="119">
        <v>3766</v>
      </c>
      <c r="B3767" s="140" t="s">
        <v>8463</v>
      </c>
      <c r="C3767" s="119" t="s">
        <v>8573</v>
      </c>
      <c r="D3767" s="157" t="s">
        <v>8574</v>
      </c>
      <c r="E3767" s="119" t="s">
        <v>154</v>
      </c>
      <c r="F3767" s="119" t="s">
        <v>939</v>
      </c>
      <c r="G3767" s="119" t="str">
        <f t="shared" si="431"/>
        <v>荆紫关镇全庄村</v>
      </c>
      <c r="H3767" s="119" t="s">
        <v>940</v>
      </c>
      <c r="I3767" s="119">
        <v>1</v>
      </c>
      <c r="J3767" s="119">
        <v>1</v>
      </c>
      <c r="K3767" s="126">
        <v>0</v>
      </c>
      <c r="L3767" s="126">
        <v>0</v>
      </c>
      <c r="M3767" s="126">
        <f t="shared" si="424"/>
        <v>75</v>
      </c>
      <c r="N3767" s="126">
        <f t="shared" si="425"/>
        <v>0</v>
      </c>
      <c r="O3767" s="126">
        <f t="shared" si="426"/>
        <v>0</v>
      </c>
      <c r="P3767" s="124">
        <f t="shared" si="427"/>
        <v>75</v>
      </c>
      <c r="Q3767" s="124">
        <f t="shared" si="428"/>
        <v>598</v>
      </c>
      <c r="R3767" s="124">
        <f t="shared" si="429"/>
        <v>673</v>
      </c>
      <c r="S3767" s="124" t="str">
        <f>VLOOKUP(D3767,[2]Sheet1!$F$1:$J$65536,5,0)</f>
        <v>6217975130011077427</v>
      </c>
      <c r="T3767" s="124" t="str">
        <f>VLOOKUP(D3767,[1]Sheet1!$F$1:$H$65536,3,0)</f>
        <v>全常伟</v>
      </c>
      <c r="U3767" s="124"/>
      <c r="V3767" s="124"/>
      <c r="W3767" s="124"/>
      <c r="X3767" s="124"/>
    </row>
    <row r="3768" s="112" customFormat="1" hidden="1" customHeight="1" spans="1:24">
      <c r="A3768" s="119">
        <v>3767</v>
      </c>
      <c r="B3768" s="140" t="s">
        <v>8463</v>
      </c>
      <c r="C3768" s="119" t="s">
        <v>8575</v>
      </c>
      <c r="D3768" s="157" t="s">
        <v>8576</v>
      </c>
      <c r="E3768" s="119" t="s">
        <v>154</v>
      </c>
      <c r="F3768" s="119" t="s">
        <v>833</v>
      </c>
      <c r="G3768" s="119" t="str">
        <f t="shared" si="431"/>
        <v>荆紫关镇穆营村</v>
      </c>
      <c r="H3768" s="119" t="s">
        <v>834</v>
      </c>
      <c r="I3768" s="119">
        <v>1</v>
      </c>
      <c r="J3768" s="119">
        <v>1</v>
      </c>
      <c r="K3768" s="126">
        <v>0</v>
      </c>
      <c r="L3768" s="126">
        <v>0</v>
      </c>
      <c r="M3768" s="126">
        <f t="shared" si="424"/>
        <v>75</v>
      </c>
      <c r="N3768" s="126">
        <f t="shared" si="425"/>
        <v>0</v>
      </c>
      <c r="O3768" s="126">
        <f t="shared" si="426"/>
        <v>0</v>
      </c>
      <c r="P3768" s="124">
        <f t="shared" si="427"/>
        <v>75</v>
      </c>
      <c r="Q3768" s="124">
        <f t="shared" si="428"/>
        <v>598</v>
      </c>
      <c r="R3768" s="124">
        <f t="shared" si="429"/>
        <v>673</v>
      </c>
      <c r="S3768" s="159" t="s">
        <v>8577</v>
      </c>
      <c r="T3768" s="124" t="str">
        <f>VLOOKUP(D3768,[1]Sheet1!$F$1:$H$65536,3,0)</f>
        <v>贾青华</v>
      </c>
      <c r="U3768" s="124"/>
      <c r="V3768" s="124"/>
      <c r="W3768" s="124"/>
      <c r="X3768" s="124"/>
    </row>
    <row r="3769" s="113" customFormat="1" hidden="1" customHeight="1" spans="1:24">
      <c r="A3769" s="9">
        <v>3768</v>
      </c>
      <c r="B3769" s="139" t="s">
        <v>8463</v>
      </c>
      <c r="C3769" s="96" t="s">
        <v>8578</v>
      </c>
      <c r="D3769" s="96" t="s">
        <v>8579</v>
      </c>
      <c r="E3769" s="96" t="s">
        <v>78</v>
      </c>
      <c r="F3769" s="96" t="s">
        <v>2055</v>
      </c>
      <c r="G3769" s="9" t="str">
        <f t="shared" si="431"/>
        <v>老城镇秧田村</v>
      </c>
      <c r="H3769" s="96" t="s">
        <v>2056</v>
      </c>
      <c r="I3769" s="96">
        <v>1</v>
      </c>
      <c r="J3769" s="9">
        <v>1</v>
      </c>
      <c r="K3769" s="9">
        <v>0</v>
      </c>
      <c r="L3769" s="9">
        <v>0</v>
      </c>
      <c r="M3769" s="9">
        <f t="shared" si="424"/>
        <v>75</v>
      </c>
      <c r="N3769" s="9">
        <f t="shared" si="425"/>
        <v>0</v>
      </c>
      <c r="O3769" s="9">
        <f t="shared" si="426"/>
        <v>0</v>
      </c>
      <c r="P3769" s="125">
        <f t="shared" si="427"/>
        <v>75</v>
      </c>
      <c r="Q3769" s="127">
        <f t="shared" si="428"/>
        <v>598</v>
      </c>
      <c r="R3769" s="128">
        <f t="shared" si="429"/>
        <v>673</v>
      </c>
      <c r="S3769" s="4" t="str">
        <f>VLOOKUP(D3769,[2]Sheet1!$F$1:$J$65536,5,0)</f>
        <v>6228230979009589779</v>
      </c>
      <c r="T3769" s="4" t="str">
        <f>VLOOKUP(D3769,[1]Sheet1!$F$1:$H$65536,3,0)</f>
        <v>周彩琴</v>
      </c>
      <c r="U3769" s="4"/>
      <c r="V3769" s="4"/>
      <c r="W3769" s="4"/>
      <c r="X3769" s="4"/>
    </row>
    <row r="3770" s="113" customFormat="1" hidden="1" customHeight="1" spans="1:24">
      <c r="A3770" s="9">
        <v>3769</v>
      </c>
      <c r="B3770" s="139" t="s">
        <v>8463</v>
      </c>
      <c r="C3770" s="96" t="s">
        <v>8580</v>
      </c>
      <c r="D3770" s="158" t="s">
        <v>8581</v>
      </c>
      <c r="E3770" s="96" t="s">
        <v>78</v>
      </c>
      <c r="F3770" s="96" t="s">
        <v>2003</v>
      </c>
      <c r="G3770" s="9" t="str">
        <f t="shared" si="431"/>
        <v>老城镇石家沟村</v>
      </c>
      <c r="H3770" s="96" t="s">
        <v>2004</v>
      </c>
      <c r="I3770" s="96">
        <v>1</v>
      </c>
      <c r="J3770" s="9">
        <v>1</v>
      </c>
      <c r="K3770" s="9">
        <v>0</v>
      </c>
      <c r="L3770" s="9">
        <v>0</v>
      </c>
      <c r="M3770" s="9">
        <f t="shared" si="424"/>
        <v>75</v>
      </c>
      <c r="N3770" s="9">
        <f t="shared" si="425"/>
        <v>0</v>
      </c>
      <c r="O3770" s="9">
        <f t="shared" si="426"/>
        <v>0</v>
      </c>
      <c r="P3770" s="125">
        <f t="shared" si="427"/>
        <v>75</v>
      </c>
      <c r="Q3770" s="127">
        <f t="shared" si="428"/>
        <v>598</v>
      </c>
      <c r="R3770" s="128">
        <f t="shared" si="429"/>
        <v>673</v>
      </c>
      <c r="S3770" s="4" t="str">
        <f>VLOOKUP(D3770,[2]Sheet1!$F$1:$J$65536,5,0)</f>
        <v>6217975130011458544</v>
      </c>
      <c r="T3770" s="4" t="str">
        <f>VLOOKUP(D3770,[1]Sheet1!$F$1:$H$65536,3,0)</f>
        <v>石聚奇</v>
      </c>
      <c r="U3770" s="4"/>
      <c r="V3770" s="4"/>
      <c r="W3770" s="4"/>
      <c r="X3770" s="4"/>
    </row>
    <row r="3771" s="113" customFormat="1" hidden="1" customHeight="1" spans="1:24">
      <c r="A3771" s="9">
        <v>3770</v>
      </c>
      <c r="B3771" s="139" t="s">
        <v>8463</v>
      </c>
      <c r="C3771" s="96" t="s">
        <v>8582</v>
      </c>
      <c r="D3771" s="158" t="s">
        <v>8583</v>
      </c>
      <c r="E3771" s="96" t="s">
        <v>78</v>
      </c>
      <c r="F3771" s="96" t="s">
        <v>2114</v>
      </c>
      <c r="G3771" s="9" t="str">
        <f t="shared" si="431"/>
        <v>老城镇王沟村</v>
      </c>
      <c r="H3771" s="96" t="s">
        <v>2115</v>
      </c>
      <c r="I3771" s="96">
        <v>1</v>
      </c>
      <c r="J3771" s="9">
        <v>1</v>
      </c>
      <c r="K3771" s="9">
        <v>0</v>
      </c>
      <c r="L3771" s="9">
        <v>0</v>
      </c>
      <c r="M3771" s="9">
        <f t="shared" si="424"/>
        <v>75</v>
      </c>
      <c r="N3771" s="9">
        <f t="shared" si="425"/>
        <v>0</v>
      </c>
      <c r="O3771" s="9">
        <f t="shared" si="426"/>
        <v>0</v>
      </c>
      <c r="P3771" s="125">
        <f t="shared" si="427"/>
        <v>75</v>
      </c>
      <c r="Q3771" s="127">
        <f t="shared" si="428"/>
        <v>598</v>
      </c>
      <c r="R3771" s="128">
        <f t="shared" si="429"/>
        <v>673</v>
      </c>
      <c r="S3771" s="4" t="str">
        <f>VLOOKUP(D3771,[2]Sheet1!$F$1:$J$65536,5,0)</f>
        <v>6217975130028251577</v>
      </c>
      <c r="T3771" s="4" t="str">
        <f>VLOOKUP(D3771,[1]Sheet1!$F$1:$H$65536,3,0)</f>
        <v>明花</v>
      </c>
      <c r="U3771" s="4"/>
      <c r="V3771" s="4"/>
      <c r="W3771" s="4"/>
      <c r="X3771" s="4"/>
    </row>
    <row r="3772" s="113" customFormat="1" hidden="1" customHeight="1" spans="1:24">
      <c r="A3772" s="9">
        <v>3771</v>
      </c>
      <c r="B3772" s="139" t="s">
        <v>8463</v>
      </c>
      <c r="C3772" s="9" t="s">
        <v>8584</v>
      </c>
      <c r="D3772" s="155" t="s">
        <v>8585</v>
      </c>
      <c r="E3772" s="9" t="s">
        <v>126</v>
      </c>
      <c r="F3772" s="9" t="s">
        <v>5613</v>
      </c>
      <c r="G3772" s="9" t="str">
        <f t="shared" si="431"/>
        <v>马蹬镇桐柏村</v>
      </c>
      <c r="H3772" s="9" t="s">
        <v>5614</v>
      </c>
      <c r="I3772" s="96">
        <v>1</v>
      </c>
      <c r="J3772" s="9">
        <v>1</v>
      </c>
      <c r="K3772" s="9">
        <v>0</v>
      </c>
      <c r="L3772" s="9">
        <v>0</v>
      </c>
      <c r="M3772" s="9">
        <f t="shared" si="424"/>
        <v>75</v>
      </c>
      <c r="N3772" s="9">
        <f t="shared" si="425"/>
        <v>0</v>
      </c>
      <c r="O3772" s="9">
        <f t="shared" si="426"/>
        <v>0</v>
      </c>
      <c r="P3772" s="125">
        <f t="shared" si="427"/>
        <v>75</v>
      </c>
      <c r="Q3772" s="127">
        <f t="shared" si="428"/>
        <v>598</v>
      </c>
      <c r="R3772" s="128">
        <f t="shared" si="429"/>
        <v>673</v>
      </c>
      <c r="S3772" s="4" t="str">
        <f>VLOOKUP(D3772,[2]Sheet1!$F$1:$J$65536,5,0)</f>
        <v>623059486702425893</v>
      </c>
      <c r="T3772" s="4" t="str">
        <f>VLOOKUP(D3772,[1]Sheet1!$F$1:$H$65536,3,0)</f>
        <v>李遂献</v>
      </c>
      <c r="U3772" s="4"/>
      <c r="V3772" s="4"/>
      <c r="W3772" s="4"/>
      <c r="X3772" s="4"/>
    </row>
    <row r="3773" s="113" customFormat="1" hidden="1" customHeight="1" spans="1:24">
      <c r="A3773" s="9">
        <v>3772</v>
      </c>
      <c r="B3773" s="139" t="s">
        <v>8463</v>
      </c>
      <c r="C3773" s="9" t="s">
        <v>8586</v>
      </c>
      <c r="D3773" s="9" t="s">
        <v>8587</v>
      </c>
      <c r="E3773" s="9" t="s">
        <v>126</v>
      </c>
      <c r="F3773" s="9" t="s">
        <v>5414</v>
      </c>
      <c r="G3773" s="9" t="str">
        <f t="shared" si="431"/>
        <v>马蹬镇陈店村</v>
      </c>
      <c r="H3773" s="9" t="s">
        <v>5415</v>
      </c>
      <c r="I3773" s="96">
        <v>1</v>
      </c>
      <c r="J3773" s="9">
        <v>1</v>
      </c>
      <c r="K3773" s="9">
        <v>0</v>
      </c>
      <c r="L3773" s="9">
        <v>0</v>
      </c>
      <c r="M3773" s="9">
        <f t="shared" si="424"/>
        <v>75</v>
      </c>
      <c r="N3773" s="9">
        <f t="shared" si="425"/>
        <v>0</v>
      </c>
      <c r="O3773" s="9">
        <f t="shared" si="426"/>
        <v>0</v>
      </c>
      <c r="P3773" s="125">
        <f t="shared" si="427"/>
        <v>75</v>
      </c>
      <c r="Q3773" s="127">
        <f t="shared" si="428"/>
        <v>598</v>
      </c>
      <c r="R3773" s="128">
        <f t="shared" si="429"/>
        <v>673</v>
      </c>
      <c r="S3773" s="4" t="str">
        <f>VLOOKUP(D3773,[2]Sheet1!$F$1:$J$65536,5,0)</f>
        <v>623059486701047672</v>
      </c>
      <c r="T3773" s="4" t="str">
        <f>VLOOKUP(D3773,[1]Sheet1!$F$1:$H$65536,3,0)</f>
        <v>马海清</v>
      </c>
      <c r="U3773" s="4"/>
      <c r="V3773" s="4"/>
      <c r="W3773" s="4"/>
      <c r="X3773" s="4"/>
    </row>
    <row r="3774" s="113" customFormat="1" hidden="1" customHeight="1" spans="1:24">
      <c r="A3774" s="9">
        <v>3773</v>
      </c>
      <c r="B3774" s="139" t="s">
        <v>8463</v>
      </c>
      <c r="C3774" s="9" t="s">
        <v>8588</v>
      </c>
      <c r="D3774" s="9" t="s">
        <v>8589</v>
      </c>
      <c r="E3774" s="9" t="s">
        <v>126</v>
      </c>
      <c r="F3774" s="9" t="s">
        <v>5508</v>
      </c>
      <c r="G3774" s="9" t="str">
        <f t="shared" si="431"/>
        <v>马蹬镇北山村</v>
      </c>
      <c r="H3774" s="9" t="s">
        <v>5509</v>
      </c>
      <c r="I3774" s="96">
        <v>1</v>
      </c>
      <c r="J3774" s="9">
        <v>1</v>
      </c>
      <c r="K3774" s="9">
        <v>0</v>
      </c>
      <c r="L3774" s="9">
        <v>0</v>
      </c>
      <c r="M3774" s="9">
        <f t="shared" si="424"/>
        <v>75</v>
      </c>
      <c r="N3774" s="9">
        <f t="shared" si="425"/>
        <v>0</v>
      </c>
      <c r="O3774" s="9">
        <f t="shared" si="426"/>
        <v>0</v>
      </c>
      <c r="P3774" s="125">
        <f t="shared" si="427"/>
        <v>75</v>
      </c>
      <c r="Q3774" s="127">
        <f t="shared" si="428"/>
        <v>598</v>
      </c>
      <c r="R3774" s="128">
        <f t="shared" si="429"/>
        <v>673</v>
      </c>
      <c r="S3774" s="4" t="str">
        <f>VLOOKUP(D3774,[2]Sheet1!$F$1:$J$65536,5,0)</f>
        <v>623059486702095837</v>
      </c>
      <c r="T3774" s="4" t="str">
        <f>VLOOKUP(D3774,[1]Sheet1!$F$1:$H$65536,3,0)</f>
        <v>薛明月</v>
      </c>
      <c r="U3774" s="4"/>
      <c r="V3774" s="4"/>
      <c r="W3774" s="4"/>
      <c r="X3774" s="4"/>
    </row>
    <row r="3775" s="113" customFormat="1" hidden="1" customHeight="1" spans="1:24">
      <c r="A3775" s="9">
        <v>3774</v>
      </c>
      <c r="B3775" s="139" t="s">
        <v>8463</v>
      </c>
      <c r="C3775" s="9" t="s">
        <v>8590</v>
      </c>
      <c r="D3775" s="155" t="s">
        <v>8591</v>
      </c>
      <c r="E3775" s="9" t="s">
        <v>25</v>
      </c>
      <c r="F3775" s="9" t="s">
        <v>2222</v>
      </c>
      <c r="G3775" s="9" t="str">
        <f t="shared" si="431"/>
        <v>毛堂乡朱家营村</v>
      </c>
      <c r="H3775" s="9" t="s">
        <v>2223</v>
      </c>
      <c r="I3775" s="9">
        <v>1</v>
      </c>
      <c r="J3775" s="9">
        <v>1</v>
      </c>
      <c r="K3775" s="9">
        <v>0</v>
      </c>
      <c r="L3775" s="9">
        <v>0</v>
      </c>
      <c r="M3775" s="9">
        <f t="shared" si="424"/>
        <v>75</v>
      </c>
      <c r="N3775" s="9">
        <f t="shared" si="425"/>
        <v>0</v>
      </c>
      <c r="O3775" s="9">
        <f t="shared" si="426"/>
        <v>0</v>
      </c>
      <c r="P3775" s="125">
        <f t="shared" si="427"/>
        <v>75</v>
      </c>
      <c r="Q3775" s="127">
        <f t="shared" si="428"/>
        <v>598</v>
      </c>
      <c r="R3775" s="128">
        <f t="shared" si="429"/>
        <v>673</v>
      </c>
      <c r="S3775" s="4" t="str">
        <f>VLOOKUP(D3775,[2]Sheet1!$F$1:$J$65536,5,0)</f>
        <v>6217975130011379435</v>
      </c>
      <c r="T3775" s="4" t="str">
        <f>VLOOKUP(D3775,[1]Sheet1!$F$1:$H$65536,3,0)</f>
        <v>孟林娃</v>
      </c>
      <c r="U3775" s="4"/>
      <c r="V3775" s="4"/>
      <c r="W3775" s="4"/>
      <c r="X3775" s="4"/>
    </row>
    <row r="3776" s="113" customFormat="1" hidden="1" customHeight="1" spans="1:24">
      <c r="A3776" s="9">
        <v>3775</v>
      </c>
      <c r="B3776" s="139" t="s">
        <v>8463</v>
      </c>
      <c r="C3776" s="9" t="s">
        <v>8592</v>
      </c>
      <c r="D3776" s="155" t="s">
        <v>8593</v>
      </c>
      <c r="E3776" s="9" t="s">
        <v>84</v>
      </c>
      <c r="F3776" s="9" t="s">
        <v>3553</v>
      </c>
      <c r="G3776" s="9" t="str">
        <f t="shared" si="431"/>
        <v>盛湾镇衡营村</v>
      </c>
      <c r="H3776" s="9">
        <v>4113261009</v>
      </c>
      <c r="I3776" s="9">
        <v>1</v>
      </c>
      <c r="J3776" s="9">
        <v>1</v>
      </c>
      <c r="K3776" s="9">
        <v>0</v>
      </c>
      <c r="L3776" s="9">
        <v>0</v>
      </c>
      <c r="M3776" s="9">
        <f t="shared" si="424"/>
        <v>75</v>
      </c>
      <c r="N3776" s="9">
        <f t="shared" si="425"/>
        <v>0</v>
      </c>
      <c r="O3776" s="9">
        <f t="shared" si="426"/>
        <v>0</v>
      </c>
      <c r="P3776" s="125">
        <f t="shared" si="427"/>
        <v>75</v>
      </c>
      <c r="Q3776" s="127">
        <f t="shared" si="428"/>
        <v>598</v>
      </c>
      <c r="R3776" s="128">
        <f t="shared" si="429"/>
        <v>673</v>
      </c>
      <c r="S3776" s="4" t="str">
        <f>VLOOKUP(D3776,[2]Sheet1!$F$1:$J$65536,5,0)</f>
        <v>623059486702758574</v>
      </c>
      <c r="T3776" s="4" t="str">
        <f>VLOOKUP(D3776,[1]Sheet1!$F$1:$H$65536,3,0)</f>
        <v>欧长江</v>
      </c>
      <c r="U3776" s="4"/>
      <c r="V3776" s="4"/>
      <c r="W3776" s="4"/>
      <c r="X3776" s="4"/>
    </row>
    <row r="3777" s="113" customFormat="1" hidden="1" customHeight="1" spans="1:24">
      <c r="A3777" s="9">
        <v>3776</v>
      </c>
      <c r="B3777" s="139" t="s">
        <v>8463</v>
      </c>
      <c r="C3777" s="9" t="s">
        <v>8594</v>
      </c>
      <c r="D3777" s="155" t="s">
        <v>8595</v>
      </c>
      <c r="E3777" s="9" t="s">
        <v>84</v>
      </c>
      <c r="F3777" s="9" t="s">
        <v>4028</v>
      </c>
      <c r="G3777" s="9" t="str">
        <f t="shared" si="431"/>
        <v>盛湾镇旗杆岭村</v>
      </c>
      <c r="H3777" s="9">
        <v>4113261028</v>
      </c>
      <c r="I3777" s="9">
        <v>1</v>
      </c>
      <c r="J3777" s="9">
        <v>1</v>
      </c>
      <c r="K3777" s="9">
        <v>0</v>
      </c>
      <c r="L3777" s="9">
        <v>0</v>
      </c>
      <c r="M3777" s="9">
        <f t="shared" si="424"/>
        <v>75</v>
      </c>
      <c r="N3777" s="9">
        <f t="shared" si="425"/>
        <v>0</v>
      </c>
      <c r="O3777" s="9">
        <f t="shared" si="426"/>
        <v>0</v>
      </c>
      <c r="P3777" s="125">
        <f t="shared" si="427"/>
        <v>75</v>
      </c>
      <c r="Q3777" s="127">
        <f t="shared" si="428"/>
        <v>598</v>
      </c>
      <c r="R3777" s="128">
        <f t="shared" si="429"/>
        <v>673</v>
      </c>
      <c r="S3777" s="4" t="str">
        <f>VLOOKUP(D3777,[2]Sheet1!$F$1:$J$65536,5,0)</f>
        <v>623059486700079874</v>
      </c>
      <c r="T3777" s="4" t="str">
        <f>VLOOKUP(D3777,[1]Sheet1!$F$1:$H$65536,3,0)</f>
        <v>柴恒三</v>
      </c>
      <c r="U3777" s="4"/>
      <c r="V3777" s="4"/>
      <c r="W3777" s="4"/>
      <c r="X3777" s="4"/>
    </row>
    <row r="3778" s="113" customFormat="1" hidden="1" customHeight="1" spans="1:24">
      <c r="A3778" s="9">
        <v>3777</v>
      </c>
      <c r="B3778" s="139" t="s">
        <v>8463</v>
      </c>
      <c r="C3778" s="9" t="s">
        <v>8596</v>
      </c>
      <c r="D3778" s="155" t="s">
        <v>8597</v>
      </c>
      <c r="E3778" s="9" t="s">
        <v>84</v>
      </c>
      <c r="F3778" s="9" t="s">
        <v>4028</v>
      </c>
      <c r="G3778" s="9" t="str">
        <f t="shared" si="431"/>
        <v>盛湾镇旗杆岭村</v>
      </c>
      <c r="H3778" s="9">
        <v>4113261028</v>
      </c>
      <c r="I3778" s="9">
        <v>1</v>
      </c>
      <c r="J3778" s="9">
        <v>1</v>
      </c>
      <c r="K3778" s="9">
        <v>0</v>
      </c>
      <c r="L3778" s="9">
        <v>0</v>
      </c>
      <c r="M3778" s="9">
        <f t="shared" si="424"/>
        <v>75</v>
      </c>
      <c r="N3778" s="9">
        <f t="shared" si="425"/>
        <v>0</v>
      </c>
      <c r="O3778" s="9">
        <f t="shared" si="426"/>
        <v>0</v>
      </c>
      <c r="P3778" s="125">
        <f t="shared" si="427"/>
        <v>75</v>
      </c>
      <c r="Q3778" s="127">
        <f t="shared" si="428"/>
        <v>598</v>
      </c>
      <c r="R3778" s="128">
        <f t="shared" si="429"/>
        <v>673</v>
      </c>
      <c r="S3778" s="4" t="str">
        <f>VLOOKUP(D3778,[2]Sheet1!$F$1:$J$65536,5,0)</f>
        <v>623059486700084668</v>
      </c>
      <c r="T3778" s="4" t="str">
        <f>VLOOKUP(D3778,[1]Sheet1!$F$1:$H$65536,3,0)</f>
        <v>王群山</v>
      </c>
      <c r="U3778" s="4"/>
      <c r="V3778" s="4"/>
      <c r="W3778" s="4"/>
      <c r="X3778" s="4"/>
    </row>
    <row r="3779" s="113" customFormat="1" hidden="1" customHeight="1" spans="1:24">
      <c r="A3779" s="9">
        <v>3778</v>
      </c>
      <c r="B3779" s="139" t="s">
        <v>8463</v>
      </c>
      <c r="C3779" s="9" t="s">
        <v>8598</v>
      </c>
      <c r="D3779" s="155" t="s">
        <v>8599</v>
      </c>
      <c r="E3779" s="9" t="s">
        <v>84</v>
      </c>
      <c r="F3779" s="9" t="s">
        <v>3462</v>
      </c>
      <c r="G3779" s="9" t="str">
        <f t="shared" si="431"/>
        <v>盛湾镇井沟村</v>
      </c>
      <c r="H3779" s="9">
        <v>4113261048</v>
      </c>
      <c r="I3779" s="9">
        <v>1</v>
      </c>
      <c r="J3779" s="9">
        <v>1</v>
      </c>
      <c r="K3779" s="9">
        <v>0</v>
      </c>
      <c r="L3779" s="9">
        <v>0</v>
      </c>
      <c r="M3779" s="9">
        <f t="shared" ref="M3779:M3842" si="432">J3779*75</f>
        <v>75</v>
      </c>
      <c r="N3779" s="9">
        <f t="shared" ref="N3779:N3842" si="433">K3779*300</f>
        <v>0</v>
      </c>
      <c r="O3779" s="9">
        <f t="shared" ref="O3779:O3842" si="434">L3779*600</f>
        <v>0</v>
      </c>
      <c r="P3779" s="125">
        <f t="shared" ref="P3779:P3842" si="435">M3779+N3779+O3779</f>
        <v>75</v>
      </c>
      <c r="Q3779" s="127">
        <f t="shared" ref="Q3779:Q3842" si="436">I3779*598</f>
        <v>598</v>
      </c>
      <c r="R3779" s="128">
        <f t="shared" ref="R3779:R3842" si="437">P3779+Q3779</f>
        <v>673</v>
      </c>
      <c r="S3779" s="4" t="str">
        <f>VLOOKUP(D3779,[2]Sheet1!$F$1:$J$65536,5,0)</f>
        <v>623059486700067101</v>
      </c>
      <c r="T3779" s="4" t="str">
        <f>VLOOKUP(D3779,[1]Sheet1!$F$1:$H$65536,3,0)</f>
        <v>赵文奇</v>
      </c>
      <c r="U3779" s="4"/>
      <c r="V3779" s="4"/>
      <c r="W3779" s="4"/>
      <c r="X3779" s="4"/>
    </row>
    <row r="3780" s="113" customFormat="1" hidden="1" customHeight="1" spans="1:24">
      <c r="A3780" s="9">
        <v>3779</v>
      </c>
      <c r="B3780" s="139" t="s">
        <v>8463</v>
      </c>
      <c r="C3780" s="9" t="s">
        <v>8600</v>
      </c>
      <c r="D3780" s="9" t="s">
        <v>8601</v>
      </c>
      <c r="E3780" s="9" t="s">
        <v>84</v>
      </c>
      <c r="F3780" s="9" t="s">
        <v>3514</v>
      </c>
      <c r="G3780" s="9" t="str">
        <f t="shared" si="431"/>
        <v>盛湾镇瓦屋场村</v>
      </c>
      <c r="H3780" s="9">
        <v>4113261002</v>
      </c>
      <c r="I3780" s="9">
        <v>1</v>
      </c>
      <c r="J3780" s="9">
        <v>1</v>
      </c>
      <c r="K3780" s="9">
        <v>0</v>
      </c>
      <c r="L3780" s="9">
        <v>0</v>
      </c>
      <c r="M3780" s="9">
        <f t="shared" si="432"/>
        <v>75</v>
      </c>
      <c r="N3780" s="9">
        <f t="shared" si="433"/>
        <v>0</v>
      </c>
      <c r="O3780" s="9">
        <f t="shared" si="434"/>
        <v>0</v>
      </c>
      <c r="P3780" s="125">
        <f t="shared" si="435"/>
        <v>75</v>
      </c>
      <c r="Q3780" s="127">
        <f t="shared" si="436"/>
        <v>598</v>
      </c>
      <c r="R3780" s="128">
        <f t="shared" si="437"/>
        <v>673</v>
      </c>
      <c r="S3780" s="4" t="str">
        <f>VLOOKUP(D3780,[2]Sheet1!$F$1:$J$65536,5,0)</f>
        <v>623059486700173974</v>
      </c>
      <c r="T3780" s="4" t="str">
        <f>VLOOKUP(D3780,[1]Sheet1!$F$1:$H$65536,3,0)</f>
        <v>杨长清</v>
      </c>
      <c r="U3780" s="4"/>
      <c r="V3780" s="4"/>
      <c r="W3780" s="4"/>
      <c r="X3780" s="4"/>
    </row>
    <row r="3781" s="113" customFormat="1" hidden="1" customHeight="1" spans="1:24">
      <c r="A3781" s="9">
        <v>3780</v>
      </c>
      <c r="B3781" s="139" t="s">
        <v>66</v>
      </c>
      <c r="C3781" s="9" t="s">
        <v>8602</v>
      </c>
      <c r="D3781" s="9" t="s">
        <v>8603</v>
      </c>
      <c r="E3781" s="9" t="s">
        <v>146</v>
      </c>
      <c r="F3781" s="9" t="s">
        <v>5760</v>
      </c>
      <c r="G3781" s="9" t="str">
        <f t="shared" si="431"/>
        <v>西簧乡毛庄村</v>
      </c>
      <c r="H3781" s="9" t="s">
        <v>5761</v>
      </c>
      <c r="I3781" s="9">
        <v>1</v>
      </c>
      <c r="J3781" s="9">
        <v>0</v>
      </c>
      <c r="K3781" s="9">
        <v>0</v>
      </c>
      <c r="L3781" s="9">
        <v>1</v>
      </c>
      <c r="M3781" s="9">
        <f t="shared" si="432"/>
        <v>0</v>
      </c>
      <c r="N3781" s="9">
        <f t="shared" si="433"/>
        <v>0</v>
      </c>
      <c r="O3781" s="9">
        <f t="shared" si="434"/>
        <v>600</v>
      </c>
      <c r="P3781" s="125">
        <f t="shared" si="435"/>
        <v>600</v>
      </c>
      <c r="Q3781" s="127">
        <f t="shared" si="436"/>
        <v>598</v>
      </c>
      <c r="R3781" s="128">
        <f t="shared" si="437"/>
        <v>1198</v>
      </c>
      <c r="S3781" s="4" t="str">
        <f>VLOOKUP(D3781,[2]Sheet1!$F$1:$J$65536,5,0)</f>
        <v>623059486700888985</v>
      </c>
      <c r="T3781" s="4" t="str">
        <f>VLOOKUP(D3781,[1]Sheet1!$F$1:$H$65536,3,0)</f>
        <v>汤和全</v>
      </c>
      <c r="U3781" s="4"/>
      <c r="V3781" s="4"/>
      <c r="W3781" s="4"/>
      <c r="X3781" s="4"/>
    </row>
    <row r="3782" s="113" customFormat="1" hidden="1" customHeight="1" spans="1:24">
      <c r="A3782" s="9">
        <v>3781</v>
      </c>
      <c r="B3782" s="139" t="s">
        <v>8463</v>
      </c>
      <c r="C3782" s="9" t="s">
        <v>8604</v>
      </c>
      <c r="D3782" s="155" t="s">
        <v>8605</v>
      </c>
      <c r="E3782" s="9" t="s">
        <v>146</v>
      </c>
      <c r="F3782" s="9" t="s">
        <v>5809</v>
      </c>
      <c r="G3782" s="9" t="str">
        <f t="shared" si="431"/>
        <v>西簧乡柳林村</v>
      </c>
      <c r="H3782" s="9" t="s">
        <v>5788</v>
      </c>
      <c r="I3782" s="9">
        <v>1</v>
      </c>
      <c r="J3782" s="9">
        <v>1</v>
      </c>
      <c r="K3782" s="9">
        <v>0</v>
      </c>
      <c r="L3782" s="9">
        <v>0</v>
      </c>
      <c r="M3782" s="9">
        <f t="shared" si="432"/>
        <v>75</v>
      </c>
      <c r="N3782" s="9">
        <f t="shared" si="433"/>
        <v>0</v>
      </c>
      <c r="O3782" s="9">
        <f t="shared" si="434"/>
        <v>0</v>
      </c>
      <c r="P3782" s="125">
        <f t="shared" si="435"/>
        <v>75</v>
      </c>
      <c r="Q3782" s="127">
        <f t="shared" si="436"/>
        <v>598</v>
      </c>
      <c r="R3782" s="128">
        <f t="shared" si="437"/>
        <v>673</v>
      </c>
      <c r="S3782" s="4" t="str">
        <f>VLOOKUP(D3782,[2]Sheet1!$F$1:$J$65536,5,0)</f>
        <v>623059486700930118</v>
      </c>
      <c r="T3782" s="4" t="str">
        <f>VLOOKUP(D3782,[1]Sheet1!$F$1:$H$65536,3,0)</f>
        <v>赵自政</v>
      </c>
      <c r="U3782" s="4"/>
      <c r="V3782" s="4"/>
      <c r="W3782" s="4"/>
      <c r="X3782" s="4"/>
    </row>
    <row r="3783" s="113" customFormat="1" hidden="1" customHeight="1" spans="1:24">
      <c r="A3783" s="9">
        <v>3782</v>
      </c>
      <c r="B3783" s="139" t="s">
        <v>8463</v>
      </c>
      <c r="C3783" s="9" t="s">
        <v>8606</v>
      </c>
      <c r="D3783" s="9" t="s">
        <v>8607</v>
      </c>
      <c r="E3783" s="9" t="s">
        <v>34</v>
      </c>
      <c r="F3783" s="9" t="s">
        <v>5131</v>
      </c>
      <c r="G3783" s="9" t="str">
        <f t="shared" si="431"/>
        <v>香花镇西岗村</v>
      </c>
      <c r="H3783" s="9" t="s">
        <v>5132</v>
      </c>
      <c r="I3783" s="9">
        <v>1</v>
      </c>
      <c r="J3783" s="9">
        <v>1</v>
      </c>
      <c r="K3783" s="9">
        <v>0</v>
      </c>
      <c r="L3783" s="9">
        <v>0</v>
      </c>
      <c r="M3783" s="9">
        <f t="shared" si="432"/>
        <v>75</v>
      </c>
      <c r="N3783" s="9">
        <f t="shared" si="433"/>
        <v>0</v>
      </c>
      <c r="O3783" s="9">
        <f t="shared" si="434"/>
        <v>0</v>
      </c>
      <c r="P3783" s="125">
        <f t="shared" si="435"/>
        <v>75</v>
      </c>
      <c r="Q3783" s="127">
        <f t="shared" si="436"/>
        <v>598</v>
      </c>
      <c r="R3783" s="128">
        <f t="shared" si="437"/>
        <v>673</v>
      </c>
      <c r="S3783" s="4" t="str">
        <f>VLOOKUP(D3783,[2]Sheet1!$F$1:$J$65536,5,0)</f>
        <v>6217975130011606308</v>
      </c>
      <c r="T3783" s="4" t="str">
        <f>VLOOKUP(D3783,[1]Sheet1!$F$1:$H$65536,3,0)</f>
        <v>罗殿芬</v>
      </c>
      <c r="U3783" s="4"/>
      <c r="V3783" s="4"/>
      <c r="W3783" s="4"/>
      <c r="X3783" s="4"/>
    </row>
    <row r="3784" s="113" customFormat="1" hidden="1" customHeight="1" spans="1:24">
      <c r="A3784" s="9">
        <v>3783</v>
      </c>
      <c r="B3784" s="139" t="s">
        <v>8463</v>
      </c>
      <c r="C3784" s="9" t="s">
        <v>8608</v>
      </c>
      <c r="D3784" s="155" t="s">
        <v>8609</v>
      </c>
      <c r="E3784" s="9" t="s">
        <v>4729</v>
      </c>
      <c r="F3784" s="9" t="s">
        <v>4829</v>
      </c>
      <c r="G3784" s="9" t="str">
        <f t="shared" si="431"/>
        <v>滔河乡横岭河村</v>
      </c>
      <c r="H3784" s="9" t="s">
        <v>4830</v>
      </c>
      <c r="I3784" s="9">
        <v>1</v>
      </c>
      <c r="J3784" s="9">
        <v>1</v>
      </c>
      <c r="K3784" s="9">
        <v>0</v>
      </c>
      <c r="L3784" s="9">
        <v>0</v>
      </c>
      <c r="M3784" s="9">
        <f t="shared" si="432"/>
        <v>75</v>
      </c>
      <c r="N3784" s="9">
        <f t="shared" si="433"/>
        <v>0</v>
      </c>
      <c r="O3784" s="9">
        <f t="shared" si="434"/>
        <v>0</v>
      </c>
      <c r="P3784" s="125">
        <f t="shared" si="435"/>
        <v>75</v>
      </c>
      <c r="Q3784" s="127">
        <f t="shared" si="436"/>
        <v>598</v>
      </c>
      <c r="R3784" s="128">
        <f t="shared" si="437"/>
        <v>673</v>
      </c>
      <c r="S3784" s="4" t="str">
        <f>VLOOKUP(D3784,[2]Sheet1!$F$1:$J$65536,5,0)</f>
        <v>623059486702143645</v>
      </c>
      <c r="T3784" s="4" t="str">
        <f>VLOOKUP(D3784,[1]Sheet1!$F$1:$H$65536,3,0)</f>
        <v>姜来娃</v>
      </c>
      <c r="U3784" s="4"/>
      <c r="V3784" s="4"/>
      <c r="W3784" s="4"/>
      <c r="X3784" s="4"/>
    </row>
    <row r="3785" s="113" customFormat="1" hidden="1" customHeight="1" spans="1:24">
      <c r="A3785" s="9">
        <v>3784</v>
      </c>
      <c r="B3785" s="139" t="s">
        <v>8463</v>
      </c>
      <c r="C3785" s="9" t="s">
        <v>8610</v>
      </c>
      <c r="D3785" s="155" t="s">
        <v>8611</v>
      </c>
      <c r="E3785" s="9" t="s">
        <v>4729</v>
      </c>
      <c r="F3785" s="9" t="s">
        <v>5067</v>
      </c>
      <c r="G3785" s="9" t="str">
        <f t="shared" ref="G3785:G3848" si="438">E3785&amp;F3785</f>
        <v>滔河乡姬家堰村</v>
      </c>
      <c r="H3785" s="9" t="s">
        <v>5068</v>
      </c>
      <c r="I3785" s="9">
        <v>1</v>
      </c>
      <c r="J3785" s="9">
        <v>1</v>
      </c>
      <c r="K3785" s="9">
        <v>0</v>
      </c>
      <c r="L3785" s="9">
        <v>0</v>
      </c>
      <c r="M3785" s="9">
        <f t="shared" si="432"/>
        <v>75</v>
      </c>
      <c r="N3785" s="9">
        <f t="shared" si="433"/>
        <v>0</v>
      </c>
      <c r="O3785" s="9">
        <f t="shared" si="434"/>
        <v>0</v>
      </c>
      <c r="P3785" s="125">
        <f t="shared" si="435"/>
        <v>75</v>
      </c>
      <c r="Q3785" s="127">
        <f t="shared" si="436"/>
        <v>598</v>
      </c>
      <c r="R3785" s="128">
        <f t="shared" si="437"/>
        <v>673</v>
      </c>
      <c r="S3785" s="4" t="str">
        <f>VLOOKUP(D3785,[2]Sheet1!$F$1:$J$65536,5,0)</f>
        <v>6217975130009786195</v>
      </c>
      <c r="T3785" s="4" t="str">
        <f>VLOOKUP(D3785,[1]Sheet1!$F$1:$H$65536,3,0)</f>
        <v>姬建国</v>
      </c>
      <c r="U3785" s="4"/>
      <c r="V3785" s="4"/>
      <c r="W3785" s="4"/>
      <c r="X3785" s="4"/>
    </row>
    <row r="3786" s="112" customFormat="1" hidden="1" customHeight="1" spans="1:24">
      <c r="A3786" s="119">
        <v>3785</v>
      </c>
      <c r="B3786" s="140" t="s">
        <v>8612</v>
      </c>
      <c r="C3786" s="120" t="s">
        <v>8613</v>
      </c>
      <c r="D3786" s="160" t="s">
        <v>8614</v>
      </c>
      <c r="E3786" s="120" t="s">
        <v>154</v>
      </c>
      <c r="F3786" s="120" t="s">
        <v>851</v>
      </c>
      <c r="G3786" s="119" t="str">
        <f t="shared" si="438"/>
        <v>荆紫关镇龙泉观村</v>
      </c>
      <c r="H3786" s="120" t="s">
        <v>852</v>
      </c>
      <c r="I3786" s="120">
        <v>1</v>
      </c>
      <c r="J3786" s="119">
        <v>1</v>
      </c>
      <c r="K3786" s="126">
        <v>0</v>
      </c>
      <c r="L3786" s="126">
        <v>0</v>
      </c>
      <c r="M3786" s="126">
        <f t="shared" si="432"/>
        <v>75</v>
      </c>
      <c r="N3786" s="126">
        <f t="shared" si="433"/>
        <v>0</v>
      </c>
      <c r="O3786" s="126">
        <f t="shared" si="434"/>
        <v>0</v>
      </c>
      <c r="P3786" s="124">
        <f t="shared" si="435"/>
        <v>75</v>
      </c>
      <c r="Q3786" s="124">
        <f t="shared" si="436"/>
        <v>598</v>
      </c>
      <c r="R3786" s="124">
        <f t="shared" si="437"/>
        <v>673</v>
      </c>
      <c r="S3786" s="124" t="str">
        <f>VLOOKUP(D3786,[2]Sheet1!$F$1:$J$65536,5,0)</f>
        <v>623059486702909615</v>
      </c>
      <c r="T3786" s="124" t="str">
        <f>VLOOKUP(D3786,[1]Sheet1!$F$1:$H$65536,3,0)</f>
        <v>王金龙</v>
      </c>
      <c r="U3786" s="142"/>
      <c r="V3786" s="124"/>
      <c r="W3786" s="124"/>
      <c r="X3786" s="124"/>
    </row>
    <row r="3787" s="112" customFormat="1" hidden="1" customHeight="1" spans="1:24">
      <c r="A3787" s="119">
        <v>3786</v>
      </c>
      <c r="B3787" s="140" t="s">
        <v>8612</v>
      </c>
      <c r="C3787" s="120" t="s">
        <v>1098</v>
      </c>
      <c r="D3787" s="160" t="s">
        <v>8615</v>
      </c>
      <c r="E3787" s="120" t="s">
        <v>154</v>
      </c>
      <c r="F3787" s="120" t="s">
        <v>851</v>
      </c>
      <c r="G3787" s="119" t="str">
        <f t="shared" si="438"/>
        <v>荆紫关镇龙泉观村</v>
      </c>
      <c r="H3787" s="120" t="s">
        <v>852</v>
      </c>
      <c r="I3787" s="120">
        <v>1</v>
      </c>
      <c r="J3787" s="119">
        <v>1</v>
      </c>
      <c r="K3787" s="126">
        <v>0</v>
      </c>
      <c r="L3787" s="126">
        <v>0</v>
      </c>
      <c r="M3787" s="126">
        <f t="shared" si="432"/>
        <v>75</v>
      </c>
      <c r="N3787" s="126">
        <f t="shared" si="433"/>
        <v>0</v>
      </c>
      <c r="O3787" s="126">
        <f t="shared" si="434"/>
        <v>0</v>
      </c>
      <c r="P3787" s="124">
        <f t="shared" si="435"/>
        <v>75</v>
      </c>
      <c r="Q3787" s="124">
        <f t="shared" si="436"/>
        <v>598</v>
      </c>
      <c r="R3787" s="124">
        <f t="shared" si="437"/>
        <v>673</v>
      </c>
      <c r="S3787" s="124" t="str">
        <f>VLOOKUP(D3787,[2]Sheet1!$F$1:$J$65536,5,0)</f>
        <v>6214672590010038428</v>
      </c>
      <c r="T3787" s="124" t="str">
        <f>VLOOKUP(D3787,[1]Sheet1!$F$1:$H$65536,3,0)</f>
        <v>王金成</v>
      </c>
      <c r="U3787" s="142"/>
      <c r="V3787" s="124"/>
      <c r="W3787" s="124"/>
      <c r="X3787" s="124"/>
    </row>
    <row r="3788" s="112" customFormat="1" hidden="1" customHeight="1" spans="1:24">
      <c r="A3788" s="119">
        <v>3787</v>
      </c>
      <c r="B3788" s="140" t="s">
        <v>8612</v>
      </c>
      <c r="C3788" s="120" t="s">
        <v>8616</v>
      </c>
      <c r="D3788" s="120" t="s">
        <v>8617</v>
      </c>
      <c r="E3788" s="120" t="s">
        <v>154</v>
      </c>
      <c r="F3788" s="120" t="s">
        <v>845</v>
      </c>
      <c r="G3788" s="119" t="str">
        <f t="shared" si="438"/>
        <v>荆紫关镇三岔村</v>
      </c>
      <c r="H3788" s="120" t="s">
        <v>846</v>
      </c>
      <c r="I3788" s="120">
        <v>1</v>
      </c>
      <c r="J3788" s="119">
        <v>1</v>
      </c>
      <c r="K3788" s="126">
        <v>0</v>
      </c>
      <c r="L3788" s="126">
        <v>0</v>
      </c>
      <c r="M3788" s="126">
        <f t="shared" si="432"/>
        <v>75</v>
      </c>
      <c r="N3788" s="126">
        <f t="shared" si="433"/>
        <v>0</v>
      </c>
      <c r="O3788" s="126">
        <f t="shared" si="434"/>
        <v>0</v>
      </c>
      <c r="P3788" s="124">
        <f t="shared" si="435"/>
        <v>75</v>
      </c>
      <c r="Q3788" s="124">
        <f t="shared" si="436"/>
        <v>598</v>
      </c>
      <c r="R3788" s="124">
        <f t="shared" si="437"/>
        <v>673</v>
      </c>
      <c r="S3788" s="124" t="str">
        <f>VLOOKUP(D3788,[2]Sheet1!$F$1:$J$65536,5,0)</f>
        <v>6217975130011121704</v>
      </c>
      <c r="T3788" s="124" t="str">
        <f>VLOOKUP(D3788,[1]Sheet1!$F$1:$H$65536,3,0)</f>
        <v>焦荣国</v>
      </c>
      <c r="U3788" s="142"/>
      <c r="V3788" s="124"/>
      <c r="W3788" s="124"/>
      <c r="X3788" s="124"/>
    </row>
    <row r="3789" s="112" customFormat="1" hidden="1" customHeight="1" spans="1:24">
      <c r="A3789" s="119">
        <v>3788</v>
      </c>
      <c r="B3789" s="140" t="s">
        <v>8612</v>
      </c>
      <c r="C3789" s="120" t="s">
        <v>8618</v>
      </c>
      <c r="D3789" s="160" t="s">
        <v>8619</v>
      </c>
      <c r="E3789" s="120" t="s">
        <v>154</v>
      </c>
      <c r="F3789" s="120" t="s">
        <v>903</v>
      </c>
      <c r="G3789" s="119" t="str">
        <f t="shared" si="438"/>
        <v>荆紫关镇汉王坪村</v>
      </c>
      <c r="H3789" s="120" t="s">
        <v>904</v>
      </c>
      <c r="I3789" s="120">
        <v>1</v>
      </c>
      <c r="J3789" s="119">
        <v>1</v>
      </c>
      <c r="K3789" s="126">
        <v>0</v>
      </c>
      <c r="L3789" s="126">
        <v>0</v>
      </c>
      <c r="M3789" s="126">
        <f t="shared" si="432"/>
        <v>75</v>
      </c>
      <c r="N3789" s="126">
        <f t="shared" si="433"/>
        <v>0</v>
      </c>
      <c r="O3789" s="126">
        <f t="shared" si="434"/>
        <v>0</v>
      </c>
      <c r="P3789" s="124">
        <f t="shared" si="435"/>
        <v>75</v>
      </c>
      <c r="Q3789" s="124">
        <f t="shared" si="436"/>
        <v>598</v>
      </c>
      <c r="R3789" s="124">
        <f t="shared" si="437"/>
        <v>673</v>
      </c>
      <c r="S3789" s="124" t="str">
        <f>VLOOKUP(D3789,[2]Sheet1!$F$1:$J$65536,5,0)</f>
        <v>623059486702908559</v>
      </c>
      <c r="T3789" s="124" t="str">
        <f>VLOOKUP(D3789,[1]Sheet1!$F$1:$H$65536,3,0)</f>
        <v>陆雅雯</v>
      </c>
      <c r="U3789" s="142"/>
      <c r="V3789" s="124"/>
      <c r="W3789" s="124"/>
      <c r="X3789" s="124"/>
    </row>
    <row r="3790" s="112" customFormat="1" hidden="1" customHeight="1" spans="1:24">
      <c r="A3790" s="119">
        <v>3789</v>
      </c>
      <c r="B3790" s="140" t="s">
        <v>8612</v>
      </c>
      <c r="C3790" s="120" t="s">
        <v>8620</v>
      </c>
      <c r="D3790" s="160" t="s">
        <v>8621</v>
      </c>
      <c r="E3790" s="120" t="s">
        <v>154</v>
      </c>
      <c r="F3790" s="120" t="s">
        <v>856</v>
      </c>
      <c r="G3790" s="119" t="str">
        <f t="shared" si="438"/>
        <v>荆紫关镇庙岭村</v>
      </c>
      <c r="H3790" s="120" t="s">
        <v>857</v>
      </c>
      <c r="I3790" s="120">
        <v>1</v>
      </c>
      <c r="J3790" s="119">
        <v>1</v>
      </c>
      <c r="K3790" s="126">
        <v>0</v>
      </c>
      <c r="L3790" s="126">
        <v>0</v>
      </c>
      <c r="M3790" s="126">
        <f t="shared" si="432"/>
        <v>75</v>
      </c>
      <c r="N3790" s="126">
        <f t="shared" si="433"/>
        <v>0</v>
      </c>
      <c r="O3790" s="126">
        <f t="shared" si="434"/>
        <v>0</v>
      </c>
      <c r="P3790" s="124">
        <f t="shared" si="435"/>
        <v>75</v>
      </c>
      <c r="Q3790" s="124">
        <f t="shared" si="436"/>
        <v>598</v>
      </c>
      <c r="R3790" s="124">
        <f t="shared" si="437"/>
        <v>673</v>
      </c>
      <c r="S3790" s="124" t="str">
        <f>VLOOKUP(D3790,[2]Sheet1!$F$1:$J$65536,5,0)</f>
        <v>6217975130011189792</v>
      </c>
      <c r="T3790" s="124" t="str">
        <f>VLOOKUP(D3790,[1]Sheet1!$F$1:$H$65536,3,0)</f>
        <v>魏新安</v>
      </c>
      <c r="U3790" s="142"/>
      <c r="V3790" s="124"/>
      <c r="W3790" s="124"/>
      <c r="X3790" s="124"/>
    </row>
    <row r="3791" s="112" customFormat="1" hidden="1" customHeight="1" spans="1:24">
      <c r="A3791" s="119">
        <v>3790</v>
      </c>
      <c r="B3791" s="140" t="s">
        <v>8612</v>
      </c>
      <c r="C3791" s="120" t="s">
        <v>8622</v>
      </c>
      <c r="D3791" s="160" t="s">
        <v>8623</v>
      </c>
      <c r="E3791" s="120" t="s">
        <v>154</v>
      </c>
      <c r="F3791" s="120" t="s">
        <v>856</v>
      </c>
      <c r="G3791" s="119" t="str">
        <f t="shared" si="438"/>
        <v>荆紫关镇庙岭村</v>
      </c>
      <c r="H3791" s="120" t="s">
        <v>857</v>
      </c>
      <c r="I3791" s="120">
        <v>1</v>
      </c>
      <c r="J3791" s="119">
        <v>1</v>
      </c>
      <c r="K3791" s="126">
        <v>0</v>
      </c>
      <c r="L3791" s="126">
        <v>0</v>
      </c>
      <c r="M3791" s="126">
        <f t="shared" si="432"/>
        <v>75</v>
      </c>
      <c r="N3791" s="126">
        <f t="shared" si="433"/>
        <v>0</v>
      </c>
      <c r="O3791" s="126">
        <f t="shared" si="434"/>
        <v>0</v>
      </c>
      <c r="P3791" s="124">
        <f t="shared" si="435"/>
        <v>75</v>
      </c>
      <c r="Q3791" s="124">
        <f t="shared" si="436"/>
        <v>598</v>
      </c>
      <c r="R3791" s="124">
        <f t="shared" si="437"/>
        <v>673</v>
      </c>
      <c r="S3791" s="124" t="str">
        <f>VLOOKUP(D3791,[2]Sheet1!$F$1:$J$65536,5,0)</f>
        <v>6217975130015861693</v>
      </c>
      <c r="T3791" s="124" t="str">
        <f>VLOOKUP(D3791,[1]Sheet1!$F$1:$H$65536,3,0)</f>
        <v>苏建林</v>
      </c>
      <c r="U3791" s="142"/>
      <c r="V3791" s="124"/>
      <c r="W3791" s="124"/>
      <c r="X3791" s="124"/>
    </row>
    <row r="3792" s="112" customFormat="1" hidden="1" customHeight="1" spans="1:24">
      <c r="A3792" s="119">
        <v>3791</v>
      </c>
      <c r="B3792" s="140" t="s">
        <v>8612</v>
      </c>
      <c r="C3792" s="120" t="s">
        <v>8624</v>
      </c>
      <c r="D3792" s="120" t="s">
        <v>8625</v>
      </c>
      <c r="E3792" s="120" t="s">
        <v>154</v>
      </c>
      <c r="F3792" s="120" t="s">
        <v>992</v>
      </c>
      <c r="G3792" s="119" t="str">
        <f t="shared" si="438"/>
        <v>荆紫关镇菩萨堂村</v>
      </c>
      <c r="H3792" s="120" t="s">
        <v>993</v>
      </c>
      <c r="I3792" s="120">
        <v>1</v>
      </c>
      <c r="J3792" s="119">
        <v>1</v>
      </c>
      <c r="K3792" s="126">
        <v>0</v>
      </c>
      <c r="L3792" s="126">
        <v>0</v>
      </c>
      <c r="M3792" s="126">
        <f t="shared" si="432"/>
        <v>75</v>
      </c>
      <c r="N3792" s="126">
        <f t="shared" si="433"/>
        <v>0</v>
      </c>
      <c r="O3792" s="126">
        <f t="shared" si="434"/>
        <v>0</v>
      </c>
      <c r="P3792" s="124">
        <f t="shared" si="435"/>
        <v>75</v>
      </c>
      <c r="Q3792" s="124">
        <f t="shared" si="436"/>
        <v>598</v>
      </c>
      <c r="R3792" s="124">
        <f t="shared" si="437"/>
        <v>673</v>
      </c>
      <c r="S3792" s="124" t="str">
        <f>VLOOKUP(D3792,[2]Sheet1!$F$1:$J$65536,5,0)</f>
        <v>6217975130011018108</v>
      </c>
      <c r="T3792" s="124" t="str">
        <f>VLOOKUP(D3792,[1]Sheet1!$F$1:$H$65536,3,0)</f>
        <v>阮建娃</v>
      </c>
      <c r="U3792" s="142"/>
      <c r="V3792" s="124"/>
      <c r="W3792" s="124"/>
      <c r="X3792" s="124"/>
    </row>
    <row r="3793" s="112" customFormat="1" hidden="1" customHeight="1" spans="1:24">
      <c r="A3793" s="119">
        <v>3792</v>
      </c>
      <c r="B3793" s="140" t="s">
        <v>8612</v>
      </c>
      <c r="C3793" s="120" t="s">
        <v>8626</v>
      </c>
      <c r="D3793" s="160" t="s">
        <v>8627</v>
      </c>
      <c r="E3793" s="120" t="s">
        <v>154</v>
      </c>
      <c r="F3793" s="120" t="s">
        <v>1040</v>
      </c>
      <c r="G3793" s="119" t="str">
        <f t="shared" si="438"/>
        <v>荆紫关镇孙家湾村</v>
      </c>
      <c r="H3793" s="120" t="s">
        <v>1041</v>
      </c>
      <c r="I3793" s="120">
        <v>1</v>
      </c>
      <c r="J3793" s="119">
        <v>1</v>
      </c>
      <c r="K3793" s="126">
        <v>0</v>
      </c>
      <c r="L3793" s="126">
        <v>0</v>
      </c>
      <c r="M3793" s="126">
        <f t="shared" si="432"/>
        <v>75</v>
      </c>
      <c r="N3793" s="126">
        <f t="shared" si="433"/>
        <v>0</v>
      </c>
      <c r="O3793" s="126">
        <f t="shared" si="434"/>
        <v>0</v>
      </c>
      <c r="P3793" s="124">
        <f t="shared" si="435"/>
        <v>75</v>
      </c>
      <c r="Q3793" s="124">
        <f t="shared" si="436"/>
        <v>598</v>
      </c>
      <c r="R3793" s="124">
        <f t="shared" si="437"/>
        <v>673</v>
      </c>
      <c r="S3793" s="124" t="str">
        <f>VLOOKUP(D3793,[2]Sheet1!$F$1:$J$65536,5,0)</f>
        <v>6217975130011052420</v>
      </c>
      <c r="T3793" s="124" t="str">
        <f>VLOOKUP(D3793,[1]Sheet1!$F$1:$H$65536,3,0)</f>
        <v>柯玉宏</v>
      </c>
      <c r="U3793" s="142"/>
      <c r="V3793" s="124"/>
      <c r="W3793" s="124"/>
      <c r="X3793" s="124"/>
    </row>
    <row r="3794" s="112" customFormat="1" hidden="1" customHeight="1" spans="1:24">
      <c r="A3794" s="119">
        <v>3793</v>
      </c>
      <c r="B3794" s="140" t="s">
        <v>8612</v>
      </c>
      <c r="C3794" s="120" t="s">
        <v>8628</v>
      </c>
      <c r="D3794" s="160" t="s">
        <v>8629</v>
      </c>
      <c r="E3794" s="120" t="s">
        <v>154</v>
      </c>
      <c r="F3794" s="120" t="s">
        <v>1040</v>
      </c>
      <c r="G3794" s="119" t="str">
        <f t="shared" si="438"/>
        <v>荆紫关镇孙家湾村</v>
      </c>
      <c r="H3794" s="120" t="s">
        <v>1041</v>
      </c>
      <c r="I3794" s="120">
        <v>1</v>
      </c>
      <c r="J3794" s="119">
        <v>1</v>
      </c>
      <c r="K3794" s="126">
        <v>0</v>
      </c>
      <c r="L3794" s="126">
        <v>0</v>
      </c>
      <c r="M3794" s="126">
        <f t="shared" si="432"/>
        <v>75</v>
      </c>
      <c r="N3794" s="126">
        <f t="shared" si="433"/>
        <v>0</v>
      </c>
      <c r="O3794" s="126">
        <f t="shared" si="434"/>
        <v>0</v>
      </c>
      <c r="P3794" s="124">
        <f t="shared" si="435"/>
        <v>75</v>
      </c>
      <c r="Q3794" s="124">
        <f t="shared" si="436"/>
        <v>598</v>
      </c>
      <c r="R3794" s="124">
        <f t="shared" si="437"/>
        <v>673</v>
      </c>
      <c r="S3794" s="124" t="str">
        <f>VLOOKUP(D3794,[2]Sheet1!$F$1:$J$65536,5,0)</f>
        <v>623059486701820490</v>
      </c>
      <c r="T3794" s="124" t="str">
        <f>VLOOKUP(D3794,[1]Sheet1!$F$1:$H$65536,3,0)</f>
        <v>褚清珍</v>
      </c>
      <c r="U3794" s="142"/>
      <c r="V3794" s="124"/>
      <c r="W3794" s="124"/>
      <c r="X3794" s="124"/>
    </row>
    <row r="3795" s="112" customFormat="1" hidden="1" customHeight="1" spans="1:24">
      <c r="A3795" s="119">
        <v>3794</v>
      </c>
      <c r="B3795" s="140" t="s">
        <v>8612</v>
      </c>
      <c r="C3795" s="120" t="s">
        <v>8630</v>
      </c>
      <c r="D3795" s="160" t="s">
        <v>8631</v>
      </c>
      <c r="E3795" s="120" t="s">
        <v>154</v>
      </c>
      <c r="F3795" s="120" t="s">
        <v>1052</v>
      </c>
      <c r="G3795" s="119" t="str">
        <f t="shared" si="438"/>
        <v>荆紫关镇北街村</v>
      </c>
      <c r="H3795" s="120" t="s">
        <v>1053</v>
      </c>
      <c r="I3795" s="120">
        <v>1</v>
      </c>
      <c r="J3795" s="119">
        <v>1</v>
      </c>
      <c r="K3795" s="126">
        <v>0</v>
      </c>
      <c r="L3795" s="126">
        <v>0</v>
      </c>
      <c r="M3795" s="126">
        <f t="shared" si="432"/>
        <v>75</v>
      </c>
      <c r="N3795" s="126">
        <f t="shared" si="433"/>
        <v>0</v>
      </c>
      <c r="O3795" s="126">
        <f t="shared" si="434"/>
        <v>0</v>
      </c>
      <c r="P3795" s="124">
        <f t="shared" si="435"/>
        <v>75</v>
      </c>
      <c r="Q3795" s="124">
        <f t="shared" si="436"/>
        <v>598</v>
      </c>
      <c r="R3795" s="124">
        <f t="shared" si="437"/>
        <v>673</v>
      </c>
      <c r="S3795" s="124" t="str">
        <f>VLOOKUP(D3795,[2]Sheet1!$F$1:$J$65536,5,0)</f>
        <v>6217975130011099546</v>
      </c>
      <c r="T3795" s="124" t="str">
        <f>VLOOKUP(D3795,[1]Sheet1!$F$1:$H$65536,3,0)</f>
        <v>陈丙生</v>
      </c>
      <c r="U3795" s="142"/>
      <c r="V3795" s="124"/>
      <c r="W3795" s="124"/>
      <c r="X3795" s="124"/>
    </row>
    <row r="3796" s="112" customFormat="1" hidden="1" customHeight="1" spans="1:24">
      <c r="A3796" s="119">
        <v>3795</v>
      </c>
      <c r="B3796" s="140" t="s">
        <v>8612</v>
      </c>
      <c r="C3796" s="120" t="s">
        <v>8632</v>
      </c>
      <c r="D3796" s="160" t="s">
        <v>8633</v>
      </c>
      <c r="E3796" s="120" t="s">
        <v>154</v>
      </c>
      <c r="F3796" s="120" t="s">
        <v>1040</v>
      </c>
      <c r="G3796" s="119" t="str">
        <f t="shared" si="438"/>
        <v>荆紫关镇孙家湾村</v>
      </c>
      <c r="H3796" s="120" t="s">
        <v>1041</v>
      </c>
      <c r="I3796" s="120">
        <v>1</v>
      </c>
      <c r="J3796" s="119">
        <v>1</v>
      </c>
      <c r="K3796" s="126">
        <v>0</v>
      </c>
      <c r="L3796" s="126">
        <v>0</v>
      </c>
      <c r="M3796" s="126">
        <f t="shared" si="432"/>
        <v>75</v>
      </c>
      <c r="N3796" s="126">
        <f t="shared" si="433"/>
        <v>0</v>
      </c>
      <c r="O3796" s="126">
        <f t="shared" si="434"/>
        <v>0</v>
      </c>
      <c r="P3796" s="124">
        <f t="shared" si="435"/>
        <v>75</v>
      </c>
      <c r="Q3796" s="124">
        <f t="shared" si="436"/>
        <v>598</v>
      </c>
      <c r="R3796" s="124">
        <f t="shared" si="437"/>
        <v>673</v>
      </c>
      <c r="S3796" s="124" t="str">
        <f>VLOOKUP(D3796,[2]Sheet1!$F$1:$J$65536,5,0)</f>
        <v>6217975130026976514</v>
      </c>
      <c r="T3796" s="124" t="str">
        <f>VLOOKUP(D3796,[1]Sheet1!$F$1:$H$65536,3,0)</f>
        <v>袁红伟</v>
      </c>
      <c r="U3796" s="142"/>
      <c r="V3796" s="124"/>
      <c r="W3796" s="124"/>
      <c r="X3796" s="124"/>
    </row>
    <row r="3797" s="112" customFormat="1" hidden="1" customHeight="1" spans="1:24">
      <c r="A3797" s="119">
        <v>3796</v>
      </c>
      <c r="B3797" s="140" t="s">
        <v>8612</v>
      </c>
      <c r="C3797" s="120" t="s">
        <v>8634</v>
      </c>
      <c r="D3797" s="160" t="s">
        <v>8635</v>
      </c>
      <c r="E3797" s="120" t="s">
        <v>154</v>
      </c>
      <c r="F3797" s="120" t="s">
        <v>1040</v>
      </c>
      <c r="G3797" s="119" t="str">
        <f t="shared" si="438"/>
        <v>荆紫关镇孙家湾村</v>
      </c>
      <c r="H3797" s="120" t="s">
        <v>1041</v>
      </c>
      <c r="I3797" s="120">
        <v>1</v>
      </c>
      <c r="J3797" s="119">
        <v>1</v>
      </c>
      <c r="K3797" s="126">
        <v>0</v>
      </c>
      <c r="L3797" s="126">
        <v>0</v>
      </c>
      <c r="M3797" s="126">
        <f t="shared" si="432"/>
        <v>75</v>
      </c>
      <c r="N3797" s="126">
        <f t="shared" si="433"/>
        <v>0</v>
      </c>
      <c r="O3797" s="126">
        <f t="shared" si="434"/>
        <v>0</v>
      </c>
      <c r="P3797" s="124">
        <f t="shared" si="435"/>
        <v>75</v>
      </c>
      <c r="Q3797" s="124">
        <f t="shared" si="436"/>
        <v>598</v>
      </c>
      <c r="R3797" s="124">
        <f t="shared" si="437"/>
        <v>673</v>
      </c>
      <c r="S3797" s="124" t="str">
        <f>VLOOKUP(D3797,[2]Sheet1!$F$1:$J$65536,5,0)</f>
        <v>623059486701819161</v>
      </c>
      <c r="T3797" s="124" t="str">
        <f>VLOOKUP(D3797,[1]Sheet1!$F$1:$H$65536,3,0)</f>
        <v>严伟伟</v>
      </c>
      <c r="U3797" s="142"/>
      <c r="V3797" s="124"/>
      <c r="W3797" s="124"/>
      <c r="X3797" s="124"/>
    </row>
    <row r="3798" s="112" customFormat="1" hidden="1" customHeight="1" spans="1:24">
      <c r="A3798" s="119">
        <v>3797</v>
      </c>
      <c r="B3798" s="140" t="s">
        <v>8612</v>
      </c>
      <c r="C3798" s="120" t="s">
        <v>8636</v>
      </c>
      <c r="D3798" s="160" t="s">
        <v>8637</v>
      </c>
      <c r="E3798" s="120" t="s">
        <v>154</v>
      </c>
      <c r="F3798" s="120" t="s">
        <v>873</v>
      </c>
      <c r="G3798" s="119" t="str">
        <f t="shared" si="438"/>
        <v>荆紫关镇狮子沟村</v>
      </c>
      <c r="H3798" s="120" t="s">
        <v>874</v>
      </c>
      <c r="I3798" s="120">
        <v>2</v>
      </c>
      <c r="J3798" s="119">
        <v>2</v>
      </c>
      <c r="K3798" s="126">
        <v>0</v>
      </c>
      <c r="L3798" s="126">
        <v>0</v>
      </c>
      <c r="M3798" s="126">
        <f t="shared" si="432"/>
        <v>150</v>
      </c>
      <c r="N3798" s="126">
        <f t="shared" si="433"/>
        <v>0</v>
      </c>
      <c r="O3798" s="126">
        <f t="shared" si="434"/>
        <v>0</v>
      </c>
      <c r="P3798" s="124">
        <f t="shared" si="435"/>
        <v>150</v>
      </c>
      <c r="Q3798" s="124">
        <f t="shared" si="436"/>
        <v>1196</v>
      </c>
      <c r="R3798" s="124">
        <f t="shared" si="437"/>
        <v>1346</v>
      </c>
      <c r="S3798" s="124" t="str">
        <f>VLOOKUP(D3798,[2]Sheet1!$F$1:$J$65536,5,0)</f>
        <v>6217975130011005212</v>
      </c>
      <c r="T3798" s="124" t="str">
        <f>VLOOKUP(D3798,[1]Sheet1!$F$1:$H$65536,3,0)</f>
        <v>陈保忠</v>
      </c>
      <c r="U3798" s="142" t="s">
        <v>8638</v>
      </c>
      <c r="V3798" s="161" t="s">
        <v>8639</v>
      </c>
      <c r="W3798" s="124"/>
      <c r="X3798" s="124"/>
    </row>
    <row r="3799" s="112" customFormat="1" hidden="1" customHeight="1" spans="1:24">
      <c r="A3799" s="119">
        <v>3798</v>
      </c>
      <c r="B3799" s="140" t="s">
        <v>8612</v>
      </c>
      <c r="C3799" s="120" t="s">
        <v>8640</v>
      </c>
      <c r="D3799" s="120" t="s">
        <v>8641</v>
      </c>
      <c r="E3799" s="120" t="s">
        <v>154</v>
      </c>
      <c r="F3799" s="120" t="s">
        <v>155</v>
      </c>
      <c r="G3799" s="119" t="str">
        <f t="shared" si="438"/>
        <v>荆紫关镇药王庙村</v>
      </c>
      <c r="H3799" s="120" t="s">
        <v>156</v>
      </c>
      <c r="I3799" s="120">
        <v>1</v>
      </c>
      <c r="J3799" s="119">
        <v>1</v>
      </c>
      <c r="K3799" s="126">
        <v>0</v>
      </c>
      <c r="L3799" s="126">
        <v>0</v>
      </c>
      <c r="M3799" s="126">
        <f t="shared" si="432"/>
        <v>75</v>
      </c>
      <c r="N3799" s="126">
        <f t="shared" si="433"/>
        <v>0</v>
      </c>
      <c r="O3799" s="126">
        <f t="shared" si="434"/>
        <v>0</v>
      </c>
      <c r="P3799" s="124">
        <f t="shared" si="435"/>
        <v>75</v>
      </c>
      <c r="Q3799" s="124">
        <f t="shared" si="436"/>
        <v>598</v>
      </c>
      <c r="R3799" s="124">
        <f t="shared" si="437"/>
        <v>673</v>
      </c>
      <c r="S3799" s="124" t="str">
        <f>VLOOKUP(D3799,[2]Sheet1!$F$1:$J$65536,5,0)</f>
        <v>6217975130026894121</v>
      </c>
      <c r="T3799" s="124" t="str">
        <f>VLOOKUP(D3799,[1]Sheet1!$F$1:$H$65536,3,0)</f>
        <v>高群</v>
      </c>
      <c r="U3799" s="142"/>
      <c r="V3799" s="142"/>
      <c r="W3799" s="124"/>
      <c r="X3799" s="124"/>
    </row>
    <row r="3800" s="112" customFormat="1" hidden="1" customHeight="1" spans="1:24">
      <c r="A3800" s="119">
        <v>3799</v>
      </c>
      <c r="B3800" s="140" t="s">
        <v>8612</v>
      </c>
      <c r="C3800" s="120" t="s">
        <v>8642</v>
      </c>
      <c r="D3800" s="120" t="s">
        <v>8643</v>
      </c>
      <c r="E3800" s="120" t="s">
        <v>154</v>
      </c>
      <c r="F3800" s="120" t="s">
        <v>851</v>
      </c>
      <c r="G3800" s="119" t="str">
        <f t="shared" si="438"/>
        <v>荆紫关镇龙泉观村</v>
      </c>
      <c r="H3800" s="120" t="s">
        <v>852</v>
      </c>
      <c r="I3800" s="120">
        <v>1</v>
      </c>
      <c r="J3800" s="119">
        <v>1</v>
      </c>
      <c r="K3800" s="126">
        <v>0</v>
      </c>
      <c r="L3800" s="126">
        <v>0</v>
      </c>
      <c r="M3800" s="126">
        <f t="shared" si="432"/>
        <v>75</v>
      </c>
      <c r="N3800" s="126">
        <f t="shared" si="433"/>
        <v>0</v>
      </c>
      <c r="O3800" s="126">
        <f t="shared" si="434"/>
        <v>0</v>
      </c>
      <c r="P3800" s="124">
        <f t="shared" si="435"/>
        <v>75</v>
      </c>
      <c r="Q3800" s="124">
        <f t="shared" si="436"/>
        <v>598</v>
      </c>
      <c r="R3800" s="124">
        <f t="shared" si="437"/>
        <v>673</v>
      </c>
      <c r="S3800" s="124" t="str">
        <f>VLOOKUP(D3800,[2]Sheet1!$F$1:$J$65536,5,0)</f>
        <v>6217975130014944938</v>
      </c>
      <c r="T3800" s="124" t="str">
        <f>VLOOKUP(D3800,[1]Sheet1!$F$1:$H$65536,3,0)</f>
        <v>姚文生</v>
      </c>
      <c r="U3800" s="142"/>
      <c r="V3800" s="124"/>
      <c r="W3800" s="124"/>
      <c r="X3800" s="124"/>
    </row>
    <row r="3801" s="113" customFormat="1" hidden="1" customHeight="1" spans="1:24">
      <c r="A3801" s="9">
        <v>3800</v>
      </c>
      <c r="B3801" s="96" t="s">
        <v>66</v>
      </c>
      <c r="C3801" s="96" t="s">
        <v>8644</v>
      </c>
      <c r="D3801" s="96" t="s">
        <v>8645</v>
      </c>
      <c r="E3801" s="9" t="s">
        <v>51</v>
      </c>
      <c r="F3801" s="9" t="s">
        <v>1403</v>
      </c>
      <c r="G3801" s="9" t="str">
        <f t="shared" si="438"/>
        <v>九重镇张河村</v>
      </c>
      <c r="H3801" s="9" t="s">
        <v>1404</v>
      </c>
      <c r="I3801" s="9">
        <v>1</v>
      </c>
      <c r="J3801" s="9">
        <v>0</v>
      </c>
      <c r="K3801" s="9">
        <v>1</v>
      </c>
      <c r="L3801" s="9">
        <v>0</v>
      </c>
      <c r="M3801" s="9">
        <f t="shared" si="432"/>
        <v>0</v>
      </c>
      <c r="N3801" s="9">
        <f t="shared" si="433"/>
        <v>300</v>
      </c>
      <c r="O3801" s="9">
        <f t="shared" si="434"/>
        <v>0</v>
      </c>
      <c r="P3801" s="125">
        <f t="shared" si="435"/>
        <v>300</v>
      </c>
      <c r="Q3801" s="127">
        <f t="shared" si="436"/>
        <v>598</v>
      </c>
      <c r="R3801" s="128">
        <f t="shared" si="437"/>
        <v>898</v>
      </c>
      <c r="S3801" s="4" t="str">
        <f>VLOOKUP(D3801,[2]Sheet1!$F$1:$J$65536,5,0)</f>
        <v>623059486700992654</v>
      </c>
      <c r="T3801" s="4" t="str">
        <f>VLOOKUP(D3801,[1]Sheet1!$F$1:$H$65536,3,0)</f>
        <v>彭乃珍</v>
      </c>
      <c r="U3801" s="4"/>
      <c r="V3801" s="4"/>
      <c r="W3801" s="4"/>
      <c r="X3801" s="4"/>
    </row>
    <row r="3802" s="113" customFormat="1" hidden="1" customHeight="1" spans="1:24">
      <c r="A3802" s="9">
        <v>3801</v>
      </c>
      <c r="B3802" s="139" t="s">
        <v>8612</v>
      </c>
      <c r="C3802" s="96" t="s">
        <v>8646</v>
      </c>
      <c r="D3802" s="158" t="s">
        <v>8647</v>
      </c>
      <c r="E3802" s="96" t="s">
        <v>51</v>
      </c>
      <c r="F3802" s="96" t="s">
        <v>52</v>
      </c>
      <c r="G3802" s="9" t="str">
        <f t="shared" si="438"/>
        <v>九重镇曾岗村</v>
      </c>
      <c r="H3802" s="96" t="s">
        <v>53</v>
      </c>
      <c r="I3802" s="96">
        <v>1</v>
      </c>
      <c r="J3802" s="96">
        <v>0</v>
      </c>
      <c r="K3802" s="9">
        <v>1</v>
      </c>
      <c r="L3802" s="9">
        <v>0</v>
      </c>
      <c r="M3802" s="9">
        <f t="shared" si="432"/>
        <v>0</v>
      </c>
      <c r="N3802" s="9">
        <f t="shared" si="433"/>
        <v>300</v>
      </c>
      <c r="O3802" s="9">
        <f t="shared" si="434"/>
        <v>0</v>
      </c>
      <c r="P3802" s="125">
        <f t="shared" si="435"/>
        <v>300</v>
      </c>
      <c r="Q3802" s="127">
        <f t="shared" si="436"/>
        <v>598</v>
      </c>
      <c r="R3802" s="128">
        <f t="shared" si="437"/>
        <v>898</v>
      </c>
      <c r="S3802" s="4" t="str">
        <f>VLOOKUP(D3802,[2]Sheet1!$F$1:$J$65536,5,0)</f>
        <v>6228230975971057860</v>
      </c>
      <c r="T3802" s="4" t="str">
        <f>VLOOKUP(D3802,[1]Sheet1!$F$1:$H$65536,3,0)</f>
        <v>王见风</v>
      </c>
      <c r="U3802" s="4"/>
      <c r="V3802" s="4"/>
      <c r="W3802" s="4"/>
      <c r="X3802" s="4"/>
    </row>
    <row r="3803" s="113" customFormat="1" hidden="1" customHeight="1" spans="1:24">
      <c r="A3803" s="9">
        <v>3802</v>
      </c>
      <c r="B3803" s="139" t="s">
        <v>8612</v>
      </c>
      <c r="C3803" s="96" t="s">
        <v>8648</v>
      </c>
      <c r="D3803" s="158" t="s">
        <v>8649</v>
      </c>
      <c r="E3803" s="96" t="s">
        <v>51</v>
      </c>
      <c r="F3803" s="96" t="s">
        <v>1505</v>
      </c>
      <c r="G3803" s="9" t="str">
        <f t="shared" si="438"/>
        <v>九重镇水闸村</v>
      </c>
      <c r="H3803" s="96" t="s">
        <v>1506</v>
      </c>
      <c r="I3803" s="96">
        <v>1</v>
      </c>
      <c r="J3803" s="96">
        <v>1</v>
      </c>
      <c r="K3803" s="9">
        <v>0</v>
      </c>
      <c r="L3803" s="9">
        <v>0</v>
      </c>
      <c r="M3803" s="9">
        <f t="shared" si="432"/>
        <v>75</v>
      </c>
      <c r="N3803" s="9">
        <f t="shared" si="433"/>
        <v>0</v>
      </c>
      <c r="O3803" s="9">
        <f t="shared" si="434"/>
        <v>0</v>
      </c>
      <c r="P3803" s="125">
        <f t="shared" si="435"/>
        <v>75</v>
      </c>
      <c r="Q3803" s="127">
        <f t="shared" si="436"/>
        <v>598</v>
      </c>
      <c r="R3803" s="128">
        <f t="shared" si="437"/>
        <v>673</v>
      </c>
      <c r="S3803" s="4" t="str">
        <f>VLOOKUP(D3803,[2]Sheet1!$F$1:$J$65536,5,0)</f>
        <v>6228230975970272361</v>
      </c>
      <c r="T3803" s="4" t="str">
        <f>VLOOKUP(D3803,[1]Sheet1!$F$1:$H$65536,3,0)</f>
        <v>任子英</v>
      </c>
      <c r="U3803" s="4"/>
      <c r="V3803" s="4"/>
      <c r="W3803" s="4"/>
      <c r="X3803" s="4"/>
    </row>
    <row r="3804" s="113" customFormat="1" hidden="1" customHeight="1" spans="1:24">
      <c r="A3804" s="9">
        <v>3803</v>
      </c>
      <c r="B3804" s="139" t="s">
        <v>8612</v>
      </c>
      <c r="C3804" s="96" t="s">
        <v>8650</v>
      </c>
      <c r="D3804" s="158" t="s">
        <v>8651</v>
      </c>
      <c r="E3804" s="96" t="s">
        <v>51</v>
      </c>
      <c r="F3804" s="96" t="s">
        <v>1505</v>
      </c>
      <c r="G3804" s="9" t="str">
        <f t="shared" si="438"/>
        <v>九重镇水闸村</v>
      </c>
      <c r="H3804" s="96" t="s">
        <v>1506</v>
      </c>
      <c r="I3804" s="96">
        <v>1</v>
      </c>
      <c r="J3804" s="96">
        <v>1</v>
      </c>
      <c r="K3804" s="9">
        <v>0</v>
      </c>
      <c r="L3804" s="9">
        <v>0</v>
      </c>
      <c r="M3804" s="9">
        <f t="shared" si="432"/>
        <v>75</v>
      </c>
      <c r="N3804" s="9">
        <f t="shared" si="433"/>
        <v>0</v>
      </c>
      <c r="O3804" s="9">
        <f t="shared" si="434"/>
        <v>0</v>
      </c>
      <c r="P3804" s="125">
        <f t="shared" si="435"/>
        <v>75</v>
      </c>
      <c r="Q3804" s="127">
        <f t="shared" si="436"/>
        <v>598</v>
      </c>
      <c r="R3804" s="128">
        <f t="shared" si="437"/>
        <v>673</v>
      </c>
      <c r="S3804" s="4" t="str">
        <f>VLOOKUP(D3804,[2]Sheet1!$F$1:$J$65536,5,0)</f>
        <v>6228230975970285561</v>
      </c>
      <c r="T3804" s="4" t="str">
        <f>VLOOKUP(D3804,[1]Sheet1!$F$1:$H$65536,3,0)</f>
        <v>王玉梅</v>
      </c>
      <c r="U3804" s="4"/>
      <c r="V3804" s="4"/>
      <c r="W3804" s="4"/>
      <c r="X3804" s="4"/>
    </row>
    <row r="3805" s="113" customFormat="1" hidden="1" customHeight="1" spans="1:24">
      <c r="A3805" s="9">
        <v>3804</v>
      </c>
      <c r="B3805" s="139" t="s">
        <v>8612</v>
      </c>
      <c r="C3805" s="96" t="s">
        <v>8652</v>
      </c>
      <c r="D3805" s="158" t="s">
        <v>8653</v>
      </c>
      <c r="E3805" s="96" t="s">
        <v>51</v>
      </c>
      <c r="F3805" s="96" t="s">
        <v>73</v>
      </c>
      <c r="G3805" s="9" t="str">
        <f t="shared" si="438"/>
        <v>九重镇唐王桥村</v>
      </c>
      <c r="H3805" s="96" t="s">
        <v>74</v>
      </c>
      <c r="I3805" s="96">
        <v>1</v>
      </c>
      <c r="J3805" s="96">
        <v>1</v>
      </c>
      <c r="K3805" s="9">
        <v>0</v>
      </c>
      <c r="L3805" s="9">
        <v>0</v>
      </c>
      <c r="M3805" s="9">
        <f t="shared" si="432"/>
        <v>75</v>
      </c>
      <c r="N3805" s="9">
        <f t="shared" si="433"/>
        <v>0</v>
      </c>
      <c r="O3805" s="9">
        <f t="shared" si="434"/>
        <v>0</v>
      </c>
      <c r="P3805" s="125">
        <f t="shared" si="435"/>
        <v>75</v>
      </c>
      <c r="Q3805" s="127">
        <f t="shared" si="436"/>
        <v>598</v>
      </c>
      <c r="R3805" s="128">
        <f t="shared" si="437"/>
        <v>673</v>
      </c>
      <c r="S3805" s="4" t="str">
        <f>VLOOKUP(D3805,[2]Sheet1!$F$1:$J$65536,5,0)</f>
        <v>6228230976049965167</v>
      </c>
      <c r="T3805" s="4" t="str">
        <f>VLOOKUP(D3805,[1]Sheet1!$F$1:$H$65536,3,0)</f>
        <v>柳金明</v>
      </c>
      <c r="U3805" s="4"/>
      <c r="V3805" s="4"/>
      <c r="W3805" s="4"/>
      <c r="X3805" s="4"/>
    </row>
    <row r="3806" s="113" customFormat="1" hidden="1" customHeight="1" spans="1:24">
      <c r="A3806" s="9">
        <v>3805</v>
      </c>
      <c r="B3806" s="139" t="s">
        <v>8612</v>
      </c>
      <c r="C3806" s="9" t="s">
        <v>8654</v>
      </c>
      <c r="D3806" s="155" t="s">
        <v>8655</v>
      </c>
      <c r="E3806" s="9" t="s">
        <v>25</v>
      </c>
      <c r="F3806" s="9" t="s">
        <v>2377</v>
      </c>
      <c r="G3806" s="9" t="str">
        <f t="shared" si="438"/>
        <v>毛堂乡板山沟村</v>
      </c>
      <c r="H3806" s="9" t="s">
        <v>2378</v>
      </c>
      <c r="I3806" s="9">
        <v>1</v>
      </c>
      <c r="J3806" s="9">
        <v>1</v>
      </c>
      <c r="K3806" s="9">
        <v>0</v>
      </c>
      <c r="L3806" s="9">
        <v>0</v>
      </c>
      <c r="M3806" s="9">
        <f t="shared" si="432"/>
        <v>75</v>
      </c>
      <c r="N3806" s="9">
        <f t="shared" si="433"/>
        <v>0</v>
      </c>
      <c r="O3806" s="9">
        <f t="shared" si="434"/>
        <v>0</v>
      </c>
      <c r="P3806" s="125">
        <f t="shared" si="435"/>
        <v>75</v>
      </c>
      <c r="Q3806" s="127">
        <f t="shared" si="436"/>
        <v>598</v>
      </c>
      <c r="R3806" s="128">
        <f t="shared" si="437"/>
        <v>673</v>
      </c>
      <c r="S3806" s="4" t="str">
        <f>VLOOKUP(D3806,[2]Sheet1!$F$1:$J$65536,5,0)</f>
        <v>6217975130011358496</v>
      </c>
      <c r="T3806" s="4" t="str">
        <f>VLOOKUP(D3806,[1]Sheet1!$F$1:$H$65536,3,0)</f>
        <v>王建华</v>
      </c>
      <c r="U3806" s="4"/>
      <c r="V3806" s="4"/>
      <c r="W3806" s="4"/>
      <c r="X3806" s="4"/>
    </row>
    <row r="3807" s="113" customFormat="1" hidden="1" customHeight="1" spans="1:24">
      <c r="A3807" s="9">
        <v>3806</v>
      </c>
      <c r="B3807" s="139" t="s">
        <v>8612</v>
      </c>
      <c r="C3807" s="9" t="s">
        <v>8656</v>
      </c>
      <c r="D3807" s="155" t="s">
        <v>8657</v>
      </c>
      <c r="E3807" s="9" t="s">
        <v>25</v>
      </c>
      <c r="F3807" s="9" t="s">
        <v>2248</v>
      </c>
      <c r="G3807" s="9" t="str">
        <f t="shared" si="438"/>
        <v>毛堂乡小泉沟村</v>
      </c>
      <c r="H3807" s="9" t="s">
        <v>2249</v>
      </c>
      <c r="I3807" s="9">
        <v>1</v>
      </c>
      <c r="J3807" s="9">
        <v>1</v>
      </c>
      <c r="K3807" s="9">
        <v>0</v>
      </c>
      <c r="L3807" s="9">
        <v>0</v>
      </c>
      <c r="M3807" s="9">
        <f t="shared" si="432"/>
        <v>75</v>
      </c>
      <c r="N3807" s="9">
        <f t="shared" si="433"/>
        <v>0</v>
      </c>
      <c r="O3807" s="9">
        <f t="shared" si="434"/>
        <v>0</v>
      </c>
      <c r="P3807" s="125">
        <f t="shared" si="435"/>
        <v>75</v>
      </c>
      <c r="Q3807" s="127">
        <f t="shared" si="436"/>
        <v>598</v>
      </c>
      <c r="R3807" s="128">
        <f t="shared" si="437"/>
        <v>673</v>
      </c>
      <c r="S3807" s="4" t="str">
        <f>VLOOKUP(D3807,[2]Sheet1!$F$1:$J$65536,5,0)</f>
        <v>6217975130026333500</v>
      </c>
      <c r="T3807" s="4" t="str">
        <f>VLOOKUP(D3807,[1]Sheet1!$F$1:$H$65536,3,0)</f>
        <v>袁三华</v>
      </c>
      <c r="U3807" s="4"/>
      <c r="V3807" s="4"/>
      <c r="W3807" s="4"/>
      <c r="X3807" s="4"/>
    </row>
    <row r="3808" s="113" customFormat="1" hidden="1" customHeight="1" spans="1:24">
      <c r="A3808" s="9">
        <v>3807</v>
      </c>
      <c r="B3808" s="139" t="s">
        <v>8612</v>
      </c>
      <c r="C3808" s="9" t="s">
        <v>8658</v>
      </c>
      <c r="D3808" s="155" t="s">
        <v>8659</v>
      </c>
      <c r="E3808" s="9" t="s">
        <v>25</v>
      </c>
      <c r="F3808" s="9" t="s">
        <v>2202</v>
      </c>
      <c r="G3808" s="9" t="str">
        <f t="shared" si="438"/>
        <v>毛堂乡白水河村</v>
      </c>
      <c r="H3808" s="9" t="s">
        <v>2203</v>
      </c>
      <c r="I3808" s="9">
        <v>1</v>
      </c>
      <c r="J3808" s="9">
        <v>1</v>
      </c>
      <c r="K3808" s="9">
        <v>0</v>
      </c>
      <c r="L3808" s="9">
        <v>0</v>
      </c>
      <c r="M3808" s="9">
        <f t="shared" si="432"/>
        <v>75</v>
      </c>
      <c r="N3808" s="9">
        <f t="shared" si="433"/>
        <v>0</v>
      </c>
      <c r="O3808" s="9">
        <f t="shared" si="434"/>
        <v>0</v>
      </c>
      <c r="P3808" s="125">
        <f t="shared" si="435"/>
        <v>75</v>
      </c>
      <c r="Q3808" s="127">
        <f t="shared" si="436"/>
        <v>598</v>
      </c>
      <c r="R3808" s="128">
        <f t="shared" si="437"/>
        <v>673</v>
      </c>
      <c r="S3808" s="4" t="str">
        <f>VLOOKUP(D3808,[2]Sheet1!$F$1:$J$65536,5,0)</f>
        <v>6217975130011317401</v>
      </c>
      <c r="T3808" s="4" t="str">
        <f>VLOOKUP(D3808,[1]Sheet1!$F$1:$H$65536,3,0)</f>
        <v>李俊兴</v>
      </c>
      <c r="U3808" s="4"/>
      <c r="V3808" s="4"/>
      <c r="W3808" s="4"/>
      <c r="X3808" s="4"/>
    </row>
    <row r="3809" s="113" customFormat="1" hidden="1" customHeight="1" spans="1:24">
      <c r="A3809" s="9">
        <v>3808</v>
      </c>
      <c r="B3809" s="139" t="s">
        <v>8612</v>
      </c>
      <c r="C3809" s="96" t="s">
        <v>8660</v>
      </c>
      <c r="D3809" s="96" t="s">
        <v>8661</v>
      </c>
      <c r="E3809" s="96" t="s">
        <v>2784</v>
      </c>
      <c r="F3809" s="96" t="s">
        <v>2801</v>
      </c>
      <c r="G3809" s="9" t="str">
        <f t="shared" si="438"/>
        <v>上集镇北岗村</v>
      </c>
      <c r="H3809" s="96" t="s">
        <v>2802</v>
      </c>
      <c r="I3809" s="96">
        <v>1</v>
      </c>
      <c r="J3809" s="96">
        <v>1</v>
      </c>
      <c r="K3809" s="9">
        <v>0</v>
      </c>
      <c r="L3809" s="9">
        <v>0</v>
      </c>
      <c r="M3809" s="9">
        <f t="shared" si="432"/>
        <v>75</v>
      </c>
      <c r="N3809" s="9">
        <f t="shared" si="433"/>
        <v>0</v>
      </c>
      <c r="O3809" s="9">
        <f t="shared" si="434"/>
        <v>0</v>
      </c>
      <c r="P3809" s="125">
        <f t="shared" si="435"/>
        <v>75</v>
      </c>
      <c r="Q3809" s="127">
        <f t="shared" si="436"/>
        <v>598</v>
      </c>
      <c r="R3809" s="128">
        <f t="shared" si="437"/>
        <v>673</v>
      </c>
      <c r="S3809" s="4" t="str">
        <f>VLOOKUP(D3809,[2]Sheet1!$F$1:$J$65536,5,0)</f>
        <v>6228230975968725669</v>
      </c>
      <c r="T3809" s="4" t="str">
        <f>VLOOKUP(D3809,[1]Sheet1!$F$1:$H$65536,3,0)</f>
        <v>韦来喜</v>
      </c>
      <c r="U3809" s="4"/>
      <c r="V3809" s="4"/>
      <c r="W3809" s="4"/>
      <c r="X3809" s="4"/>
    </row>
    <row r="3810" s="113" customFormat="1" hidden="1" customHeight="1" spans="1:24">
      <c r="A3810" s="9">
        <v>3809</v>
      </c>
      <c r="B3810" s="139" t="s">
        <v>8612</v>
      </c>
      <c r="C3810" s="96" t="s">
        <v>8662</v>
      </c>
      <c r="D3810" s="96" t="s">
        <v>8663</v>
      </c>
      <c r="E3810" s="96" t="s">
        <v>2784</v>
      </c>
      <c r="F3810" s="96" t="s">
        <v>3354</v>
      </c>
      <c r="G3810" s="9" t="str">
        <f t="shared" si="438"/>
        <v>上集镇肖山村</v>
      </c>
      <c r="H3810" s="96" t="s">
        <v>3355</v>
      </c>
      <c r="I3810" s="96">
        <v>1</v>
      </c>
      <c r="J3810" s="96">
        <v>1</v>
      </c>
      <c r="K3810" s="9">
        <v>0</v>
      </c>
      <c r="L3810" s="9">
        <v>0</v>
      </c>
      <c r="M3810" s="9">
        <f t="shared" si="432"/>
        <v>75</v>
      </c>
      <c r="N3810" s="9">
        <f t="shared" si="433"/>
        <v>0</v>
      </c>
      <c r="O3810" s="9">
        <f t="shared" si="434"/>
        <v>0</v>
      </c>
      <c r="P3810" s="125">
        <f t="shared" si="435"/>
        <v>75</v>
      </c>
      <c r="Q3810" s="127">
        <f t="shared" si="436"/>
        <v>598</v>
      </c>
      <c r="R3810" s="128">
        <f t="shared" si="437"/>
        <v>673</v>
      </c>
      <c r="S3810" s="4" t="str">
        <f>VLOOKUP(D3810,[2]Sheet1!$F$1:$J$65536,5,0)</f>
        <v>623059486702827361</v>
      </c>
      <c r="T3810" s="4" t="str">
        <f>VLOOKUP(D3810,[1]Sheet1!$F$1:$H$65536,3,0)</f>
        <v>翟自群</v>
      </c>
      <c r="U3810" s="4"/>
      <c r="V3810" s="4"/>
      <c r="W3810" s="4"/>
      <c r="X3810" s="4"/>
    </row>
    <row r="3811" s="113" customFormat="1" hidden="1" customHeight="1" spans="1:24">
      <c r="A3811" s="9">
        <v>3810</v>
      </c>
      <c r="B3811" s="139" t="s">
        <v>8612</v>
      </c>
      <c r="C3811" s="96" t="s">
        <v>8664</v>
      </c>
      <c r="D3811" s="158" t="s">
        <v>8665</v>
      </c>
      <c r="E3811" s="96" t="s">
        <v>2784</v>
      </c>
      <c r="F3811" s="96" t="s">
        <v>3316</v>
      </c>
      <c r="G3811" s="9" t="str">
        <f t="shared" si="438"/>
        <v>上集镇韦岭村</v>
      </c>
      <c r="H3811" s="96" t="s">
        <v>3317</v>
      </c>
      <c r="I3811" s="96">
        <v>1</v>
      </c>
      <c r="J3811" s="96">
        <v>1</v>
      </c>
      <c r="K3811" s="9">
        <v>0</v>
      </c>
      <c r="L3811" s="9">
        <v>0</v>
      </c>
      <c r="M3811" s="9">
        <f t="shared" si="432"/>
        <v>75</v>
      </c>
      <c r="N3811" s="9">
        <f t="shared" si="433"/>
        <v>0</v>
      </c>
      <c r="O3811" s="9">
        <f t="shared" si="434"/>
        <v>0</v>
      </c>
      <c r="P3811" s="125">
        <f t="shared" si="435"/>
        <v>75</v>
      </c>
      <c r="Q3811" s="127">
        <f t="shared" si="436"/>
        <v>598</v>
      </c>
      <c r="R3811" s="128">
        <f t="shared" si="437"/>
        <v>673</v>
      </c>
      <c r="S3811" s="4" t="str">
        <f>VLOOKUP(D3811,[2]Sheet1!$F$1:$J$65536,5,0)</f>
        <v>623059486701438608</v>
      </c>
      <c r="T3811" s="4" t="str">
        <f>VLOOKUP(D3811,[1]Sheet1!$F$1:$H$65536,3,0)</f>
        <v>黄佩基</v>
      </c>
      <c r="U3811" s="4"/>
      <c r="V3811" s="4"/>
      <c r="W3811" s="4"/>
      <c r="X3811" s="4"/>
    </row>
    <row r="3812" s="113" customFormat="1" hidden="1" customHeight="1" spans="1:24">
      <c r="A3812" s="9">
        <v>3811</v>
      </c>
      <c r="B3812" s="139" t="s">
        <v>8612</v>
      </c>
      <c r="C3812" s="96" t="s">
        <v>8666</v>
      </c>
      <c r="D3812" s="158" t="s">
        <v>8667</v>
      </c>
      <c r="E3812" s="96" t="s">
        <v>2784</v>
      </c>
      <c r="F3812" s="96" t="s">
        <v>3316</v>
      </c>
      <c r="G3812" s="9" t="str">
        <f t="shared" si="438"/>
        <v>上集镇韦岭村</v>
      </c>
      <c r="H3812" s="96" t="s">
        <v>3317</v>
      </c>
      <c r="I3812" s="96">
        <v>1</v>
      </c>
      <c r="J3812" s="96">
        <v>1</v>
      </c>
      <c r="K3812" s="9">
        <v>0</v>
      </c>
      <c r="L3812" s="9">
        <v>0</v>
      </c>
      <c r="M3812" s="9">
        <f t="shared" si="432"/>
        <v>75</v>
      </c>
      <c r="N3812" s="9">
        <f t="shared" si="433"/>
        <v>0</v>
      </c>
      <c r="O3812" s="9">
        <f t="shared" si="434"/>
        <v>0</v>
      </c>
      <c r="P3812" s="125">
        <f t="shared" si="435"/>
        <v>75</v>
      </c>
      <c r="Q3812" s="127">
        <f t="shared" si="436"/>
        <v>598</v>
      </c>
      <c r="R3812" s="128">
        <f t="shared" si="437"/>
        <v>673</v>
      </c>
      <c r="S3812" s="4" t="str">
        <f>VLOOKUP(D3812,[2]Sheet1!$F$1:$J$65536,5,0)</f>
        <v>623059486702920216</v>
      </c>
      <c r="T3812" s="4" t="str">
        <f>VLOOKUP(D3812,[1]Sheet1!$F$1:$H$65536,3,0)</f>
        <v>刘小营</v>
      </c>
      <c r="U3812" s="4"/>
      <c r="V3812" s="4"/>
      <c r="W3812" s="4"/>
      <c r="X3812" s="4"/>
    </row>
    <row r="3813" s="113" customFormat="1" hidden="1" customHeight="1" spans="1:24">
      <c r="A3813" s="9">
        <v>3812</v>
      </c>
      <c r="B3813" s="139" t="s">
        <v>8612</v>
      </c>
      <c r="C3813" s="96" t="s">
        <v>8668</v>
      </c>
      <c r="D3813" s="158" t="s">
        <v>8669</v>
      </c>
      <c r="E3813" s="96" t="s">
        <v>84</v>
      </c>
      <c r="F3813" s="96" t="s">
        <v>3514</v>
      </c>
      <c r="G3813" s="9" t="str">
        <f t="shared" si="438"/>
        <v>盛湾镇瓦屋场村</v>
      </c>
      <c r="H3813" s="96">
        <v>4113261002</v>
      </c>
      <c r="I3813" s="96">
        <v>1</v>
      </c>
      <c r="J3813" s="96">
        <v>1</v>
      </c>
      <c r="K3813" s="9">
        <v>0</v>
      </c>
      <c r="L3813" s="9">
        <v>0</v>
      </c>
      <c r="M3813" s="9">
        <f t="shared" si="432"/>
        <v>75</v>
      </c>
      <c r="N3813" s="9">
        <f t="shared" si="433"/>
        <v>0</v>
      </c>
      <c r="O3813" s="9">
        <f t="shared" si="434"/>
        <v>0</v>
      </c>
      <c r="P3813" s="125">
        <f t="shared" si="435"/>
        <v>75</v>
      </c>
      <c r="Q3813" s="127">
        <f t="shared" si="436"/>
        <v>598</v>
      </c>
      <c r="R3813" s="128">
        <f t="shared" si="437"/>
        <v>673</v>
      </c>
      <c r="S3813" s="153" t="s">
        <v>8670</v>
      </c>
      <c r="T3813" s="4" t="str">
        <f>VLOOKUP(D3813,[1]Sheet1!$F$1:$H$65536,3,0)</f>
        <v>贾国洋</v>
      </c>
      <c r="U3813" s="4"/>
      <c r="V3813" s="4"/>
      <c r="W3813" s="4"/>
      <c r="X3813" s="4"/>
    </row>
    <row r="3814" s="113" customFormat="1" hidden="1" customHeight="1" spans="1:24">
      <c r="A3814" s="9">
        <v>3813</v>
      </c>
      <c r="B3814" s="139" t="s">
        <v>8612</v>
      </c>
      <c r="C3814" s="96" t="s">
        <v>8671</v>
      </c>
      <c r="D3814" s="158" t="s">
        <v>8672</v>
      </c>
      <c r="E3814" s="96" t="s">
        <v>84</v>
      </c>
      <c r="F3814" s="96" t="s">
        <v>3834</v>
      </c>
      <c r="G3814" s="9" t="str">
        <f t="shared" si="438"/>
        <v>盛湾镇胡营村</v>
      </c>
      <c r="H3814" s="96">
        <v>4113261032</v>
      </c>
      <c r="I3814" s="96">
        <v>1</v>
      </c>
      <c r="J3814" s="96">
        <v>1</v>
      </c>
      <c r="K3814" s="9">
        <v>0</v>
      </c>
      <c r="L3814" s="9">
        <v>0</v>
      </c>
      <c r="M3814" s="9">
        <f t="shared" si="432"/>
        <v>75</v>
      </c>
      <c r="N3814" s="9">
        <f t="shared" si="433"/>
        <v>0</v>
      </c>
      <c r="O3814" s="9">
        <f t="shared" si="434"/>
        <v>0</v>
      </c>
      <c r="P3814" s="125">
        <f t="shared" si="435"/>
        <v>75</v>
      </c>
      <c r="Q3814" s="127">
        <f t="shared" si="436"/>
        <v>598</v>
      </c>
      <c r="R3814" s="128">
        <f t="shared" si="437"/>
        <v>673</v>
      </c>
      <c r="S3814" s="4" t="str">
        <f>VLOOKUP(D3814,[2]Sheet1!$F$1:$J$65536,5,0)</f>
        <v>623059486700145386</v>
      </c>
      <c r="T3814" s="4" t="str">
        <f>VLOOKUP(D3814,[1]Sheet1!$F$1:$H$65536,3,0)</f>
        <v>屈占财</v>
      </c>
      <c r="U3814" s="4"/>
      <c r="V3814" s="4"/>
      <c r="W3814" s="4"/>
      <c r="X3814" s="4"/>
    </row>
    <row r="3815" s="113" customFormat="1" hidden="1" customHeight="1" spans="1:24">
      <c r="A3815" s="9">
        <v>3814</v>
      </c>
      <c r="B3815" s="139" t="s">
        <v>8612</v>
      </c>
      <c r="C3815" s="96" t="s">
        <v>8673</v>
      </c>
      <c r="D3815" s="158" t="s">
        <v>8674</v>
      </c>
      <c r="E3815" s="96" t="s">
        <v>4231</v>
      </c>
      <c r="F3815" s="96" t="s">
        <v>4244</v>
      </c>
      <c r="G3815" s="9" t="str">
        <f t="shared" si="438"/>
        <v>寺湾镇杜家河村</v>
      </c>
      <c r="H3815" s="96" t="s">
        <v>6286</v>
      </c>
      <c r="I3815" s="96">
        <v>1</v>
      </c>
      <c r="J3815" s="96">
        <v>1</v>
      </c>
      <c r="K3815" s="96">
        <v>0</v>
      </c>
      <c r="L3815" s="9">
        <v>0</v>
      </c>
      <c r="M3815" s="9">
        <f t="shared" si="432"/>
        <v>75</v>
      </c>
      <c r="N3815" s="9">
        <f t="shared" si="433"/>
        <v>0</v>
      </c>
      <c r="O3815" s="9">
        <f t="shared" si="434"/>
        <v>0</v>
      </c>
      <c r="P3815" s="125">
        <f t="shared" si="435"/>
        <v>75</v>
      </c>
      <c r="Q3815" s="127">
        <f t="shared" si="436"/>
        <v>598</v>
      </c>
      <c r="R3815" s="128">
        <f t="shared" si="437"/>
        <v>673</v>
      </c>
      <c r="S3815" s="4" t="str">
        <f>VLOOKUP(D3815,[2]Sheet1!$F$1:$J$65536,5,0)</f>
        <v>623059486700498694</v>
      </c>
      <c r="T3815" s="4" t="str">
        <f>VLOOKUP(D3815,[1]Sheet1!$F$1:$H$65536,3,0)</f>
        <v>孙传军</v>
      </c>
      <c r="U3815" s="4"/>
      <c r="V3815" s="4"/>
      <c r="W3815" s="4"/>
      <c r="X3815" s="4"/>
    </row>
    <row r="3816" s="113" customFormat="1" hidden="1" customHeight="1" spans="1:24">
      <c r="A3816" s="9">
        <v>3815</v>
      </c>
      <c r="B3816" s="139" t="s">
        <v>8612</v>
      </c>
      <c r="C3816" s="96" t="s">
        <v>8675</v>
      </c>
      <c r="D3816" s="158" t="s">
        <v>8676</v>
      </c>
      <c r="E3816" s="96" t="s">
        <v>4231</v>
      </c>
      <c r="F3816" s="96" t="s">
        <v>4244</v>
      </c>
      <c r="G3816" s="9" t="str">
        <f t="shared" si="438"/>
        <v>寺湾镇杜家河村</v>
      </c>
      <c r="H3816" s="96" t="s">
        <v>6286</v>
      </c>
      <c r="I3816" s="96">
        <v>1</v>
      </c>
      <c r="J3816" s="96">
        <v>1</v>
      </c>
      <c r="K3816" s="96">
        <v>0</v>
      </c>
      <c r="L3816" s="9">
        <v>0</v>
      </c>
      <c r="M3816" s="9">
        <f t="shared" si="432"/>
        <v>75</v>
      </c>
      <c r="N3816" s="9">
        <f t="shared" si="433"/>
        <v>0</v>
      </c>
      <c r="O3816" s="9">
        <f t="shared" si="434"/>
        <v>0</v>
      </c>
      <c r="P3816" s="125">
        <f t="shared" si="435"/>
        <v>75</v>
      </c>
      <c r="Q3816" s="127">
        <f t="shared" si="436"/>
        <v>598</v>
      </c>
      <c r="R3816" s="128">
        <f t="shared" si="437"/>
        <v>673</v>
      </c>
      <c r="S3816" s="4" t="str">
        <f>VLOOKUP(D3816,[2]Sheet1!$F$1:$J$65536,5,0)</f>
        <v>623059486700498686</v>
      </c>
      <c r="T3816" s="4" t="str">
        <f>VLOOKUP(D3816,[1]Sheet1!$F$1:$H$65536,3,0)</f>
        <v>孙传华</v>
      </c>
      <c r="U3816" s="4"/>
      <c r="V3816" s="4"/>
      <c r="W3816" s="4"/>
      <c r="X3816" s="4"/>
    </row>
    <row r="3817" s="113" customFormat="1" hidden="1" customHeight="1" spans="1:24">
      <c r="A3817" s="9">
        <v>3816</v>
      </c>
      <c r="B3817" s="139" t="s">
        <v>8612</v>
      </c>
      <c r="C3817" s="9" t="s">
        <v>8677</v>
      </c>
      <c r="D3817" s="9" t="s">
        <v>8678</v>
      </c>
      <c r="E3817" s="9" t="s">
        <v>4729</v>
      </c>
      <c r="F3817" s="9" t="s">
        <v>4779</v>
      </c>
      <c r="G3817" s="9" t="str">
        <f t="shared" si="438"/>
        <v>滔河乡朱家沟村</v>
      </c>
      <c r="H3817" s="9" t="s">
        <v>4780</v>
      </c>
      <c r="I3817" s="9">
        <v>1</v>
      </c>
      <c r="J3817" s="9">
        <v>1</v>
      </c>
      <c r="K3817" s="9">
        <v>0</v>
      </c>
      <c r="L3817" s="9">
        <v>0</v>
      </c>
      <c r="M3817" s="9">
        <f t="shared" si="432"/>
        <v>75</v>
      </c>
      <c r="N3817" s="9">
        <f t="shared" si="433"/>
        <v>0</v>
      </c>
      <c r="O3817" s="9">
        <f t="shared" si="434"/>
        <v>0</v>
      </c>
      <c r="P3817" s="125">
        <f t="shared" si="435"/>
        <v>75</v>
      </c>
      <c r="Q3817" s="127">
        <f t="shared" si="436"/>
        <v>598</v>
      </c>
      <c r="R3817" s="128">
        <f t="shared" si="437"/>
        <v>673</v>
      </c>
      <c r="S3817" s="4" t="str">
        <f>VLOOKUP(D3817,[2]Sheet1!$F$1:$J$65536,5,0)</f>
        <v>6217975130023516438</v>
      </c>
      <c r="T3817" s="4" t="str">
        <f>VLOOKUP(D3817,[1]Sheet1!$F$1:$H$65536,3,0)</f>
        <v>赵新岐</v>
      </c>
      <c r="U3817" s="4"/>
      <c r="V3817" s="4"/>
      <c r="W3817" s="4"/>
      <c r="X3817" s="4"/>
    </row>
    <row r="3818" s="113" customFormat="1" hidden="1" customHeight="1" spans="1:24">
      <c r="A3818" s="9">
        <v>3817</v>
      </c>
      <c r="B3818" s="139" t="s">
        <v>8612</v>
      </c>
      <c r="C3818" s="9" t="s">
        <v>8679</v>
      </c>
      <c r="D3818" s="9" t="s">
        <v>8680</v>
      </c>
      <c r="E3818" s="9" t="s">
        <v>4729</v>
      </c>
      <c r="F3818" s="9" t="s">
        <v>4829</v>
      </c>
      <c r="G3818" s="9" t="str">
        <f t="shared" si="438"/>
        <v>滔河乡横岭河村</v>
      </c>
      <c r="H3818" s="9" t="s">
        <v>4830</v>
      </c>
      <c r="I3818" s="9">
        <v>1</v>
      </c>
      <c r="J3818" s="9">
        <v>1</v>
      </c>
      <c r="K3818" s="9">
        <v>0</v>
      </c>
      <c r="L3818" s="9">
        <v>0</v>
      </c>
      <c r="M3818" s="9">
        <f t="shared" si="432"/>
        <v>75</v>
      </c>
      <c r="N3818" s="9">
        <f t="shared" si="433"/>
        <v>0</v>
      </c>
      <c r="O3818" s="9">
        <f t="shared" si="434"/>
        <v>0</v>
      </c>
      <c r="P3818" s="125">
        <f t="shared" si="435"/>
        <v>75</v>
      </c>
      <c r="Q3818" s="127">
        <f t="shared" si="436"/>
        <v>598</v>
      </c>
      <c r="R3818" s="128">
        <f t="shared" si="437"/>
        <v>673</v>
      </c>
      <c r="S3818" s="4" t="str">
        <f>VLOOKUP(D3818,[2]Sheet1!$F$1:$J$65536,5,0)</f>
        <v>623059486702143785</v>
      </c>
      <c r="T3818" s="4" t="str">
        <f>VLOOKUP(D3818,[1]Sheet1!$F$1:$H$65536,3,0)</f>
        <v>李玲三</v>
      </c>
      <c r="U3818" s="4"/>
      <c r="V3818" s="4"/>
      <c r="W3818" s="4"/>
      <c r="X3818" s="4"/>
    </row>
    <row r="3819" s="113" customFormat="1" hidden="1" customHeight="1" spans="1:24">
      <c r="A3819" s="9">
        <v>3818</v>
      </c>
      <c r="B3819" s="139" t="s">
        <v>8612</v>
      </c>
      <c r="C3819" s="9" t="s">
        <v>8681</v>
      </c>
      <c r="D3819" s="9" t="s">
        <v>8682</v>
      </c>
      <c r="E3819" s="9" t="s">
        <v>4729</v>
      </c>
      <c r="F3819" s="9" t="s">
        <v>2851</v>
      </c>
      <c r="G3819" s="9" t="str">
        <f t="shared" si="438"/>
        <v>滔河乡东沟村</v>
      </c>
      <c r="H3819" s="9" t="s">
        <v>4977</v>
      </c>
      <c r="I3819" s="9">
        <v>1</v>
      </c>
      <c r="J3819" s="9">
        <v>1</v>
      </c>
      <c r="K3819" s="9">
        <v>0</v>
      </c>
      <c r="L3819" s="9">
        <v>0</v>
      </c>
      <c r="M3819" s="9">
        <f t="shared" si="432"/>
        <v>75</v>
      </c>
      <c r="N3819" s="9">
        <f t="shared" si="433"/>
        <v>0</v>
      </c>
      <c r="O3819" s="9">
        <f t="shared" si="434"/>
        <v>0</v>
      </c>
      <c r="P3819" s="125">
        <f t="shared" si="435"/>
        <v>75</v>
      </c>
      <c r="Q3819" s="127">
        <f t="shared" si="436"/>
        <v>598</v>
      </c>
      <c r="R3819" s="128">
        <f t="shared" si="437"/>
        <v>673</v>
      </c>
      <c r="S3819" s="4" t="str">
        <f>VLOOKUP(D3819,[2]Sheet1!$F$1:$J$65536,5,0)</f>
        <v>6217975130009716960</v>
      </c>
      <c r="T3819" s="4" t="str">
        <f>VLOOKUP(D3819,[1]Sheet1!$F$1:$H$65536,3,0)</f>
        <v>凌成六</v>
      </c>
      <c r="U3819" s="4"/>
      <c r="V3819" s="4"/>
      <c r="W3819" s="4"/>
      <c r="X3819" s="4"/>
    </row>
    <row r="3820" s="113" customFormat="1" hidden="1" customHeight="1" spans="1:24">
      <c r="A3820" s="9">
        <v>3819</v>
      </c>
      <c r="B3820" s="139" t="s">
        <v>8612</v>
      </c>
      <c r="C3820" s="9" t="s">
        <v>8683</v>
      </c>
      <c r="D3820" s="155" t="s">
        <v>8684</v>
      </c>
      <c r="E3820" s="9" t="s">
        <v>146</v>
      </c>
      <c r="F3820" s="9" t="s">
        <v>5845</v>
      </c>
      <c r="G3820" s="9" t="str">
        <f t="shared" si="438"/>
        <v>西簧乡黑马庄村</v>
      </c>
      <c r="H3820" s="9" t="s">
        <v>5846</v>
      </c>
      <c r="I3820" s="9">
        <v>1</v>
      </c>
      <c r="J3820" s="9">
        <v>1</v>
      </c>
      <c r="K3820" s="9">
        <v>0</v>
      </c>
      <c r="L3820" s="9">
        <v>0</v>
      </c>
      <c r="M3820" s="9">
        <f t="shared" si="432"/>
        <v>75</v>
      </c>
      <c r="N3820" s="9">
        <f t="shared" si="433"/>
        <v>0</v>
      </c>
      <c r="O3820" s="9">
        <f t="shared" si="434"/>
        <v>0</v>
      </c>
      <c r="P3820" s="125">
        <f t="shared" si="435"/>
        <v>75</v>
      </c>
      <c r="Q3820" s="127">
        <f t="shared" si="436"/>
        <v>598</v>
      </c>
      <c r="R3820" s="128">
        <f t="shared" si="437"/>
        <v>673</v>
      </c>
      <c r="S3820" s="4" t="str">
        <f>VLOOKUP(D3820,[2]Sheet1!$F$1:$J$65536,5,0)</f>
        <v>623059486700909542</v>
      </c>
      <c r="T3820" s="4" t="str">
        <f>VLOOKUP(D3820,[1]Sheet1!$F$1:$H$65536,3,0)</f>
        <v>徐秀山</v>
      </c>
      <c r="U3820" s="4"/>
      <c r="V3820" s="4"/>
      <c r="W3820" s="4"/>
      <c r="X3820" s="4"/>
    </row>
    <row r="3821" s="113" customFormat="1" hidden="1" customHeight="1" spans="1:24">
      <c r="A3821" s="9">
        <v>3820</v>
      </c>
      <c r="B3821" s="139" t="s">
        <v>8612</v>
      </c>
      <c r="C3821" s="9" t="s">
        <v>4147</v>
      </c>
      <c r="D3821" s="9" t="s">
        <v>8685</v>
      </c>
      <c r="E3821" s="9" t="s">
        <v>146</v>
      </c>
      <c r="F3821" s="9" t="s">
        <v>5795</v>
      </c>
      <c r="G3821" s="9" t="str">
        <f t="shared" si="438"/>
        <v>西簧乡卧龙岗村</v>
      </c>
      <c r="H3821" s="9" t="s">
        <v>5796</v>
      </c>
      <c r="I3821" s="9">
        <v>1</v>
      </c>
      <c r="J3821" s="9">
        <v>1</v>
      </c>
      <c r="K3821" s="9">
        <v>0</v>
      </c>
      <c r="L3821" s="9">
        <v>0</v>
      </c>
      <c r="M3821" s="9">
        <f t="shared" si="432"/>
        <v>75</v>
      </c>
      <c r="N3821" s="9">
        <f t="shared" si="433"/>
        <v>0</v>
      </c>
      <c r="O3821" s="9">
        <f t="shared" si="434"/>
        <v>0</v>
      </c>
      <c r="P3821" s="125">
        <f t="shared" si="435"/>
        <v>75</v>
      </c>
      <c r="Q3821" s="127">
        <f t="shared" si="436"/>
        <v>598</v>
      </c>
      <c r="R3821" s="128">
        <f t="shared" si="437"/>
        <v>673</v>
      </c>
      <c r="S3821" s="4" t="str">
        <f>VLOOKUP(D3821,[2]Sheet1!$F$1:$J$65536,5,0)</f>
        <v>623059486701127326</v>
      </c>
      <c r="T3821" s="4" t="str">
        <f>VLOOKUP(D3821,[1]Sheet1!$F$1:$H$65536,3,0)</f>
        <v>陈海清</v>
      </c>
      <c r="U3821" s="4"/>
      <c r="V3821" s="4"/>
      <c r="W3821" s="4"/>
      <c r="X3821" s="4"/>
    </row>
    <row r="3822" s="113" customFormat="1" hidden="1" customHeight="1" spans="1:24">
      <c r="A3822" s="9">
        <v>3821</v>
      </c>
      <c r="B3822" s="139" t="s">
        <v>8612</v>
      </c>
      <c r="C3822" s="9" t="s">
        <v>8686</v>
      </c>
      <c r="D3822" s="9" t="s">
        <v>8687</v>
      </c>
      <c r="E3822" s="9" t="s">
        <v>146</v>
      </c>
      <c r="F3822" s="9" t="s">
        <v>5827</v>
      </c>
      <c r="G3822" s="9" t="str">
        <f t="shared" si="438"/>
        <v>西簧乡关帝庙村</v>
      </c>
      <c r="H3822" s="9" t="s">
        <v>5828</v>
      </c>
      <c r="I3822" s="9">
        <v>1</v>
      </c>
      <c r="J3822" s="9">
        <v>1</v>
      </c>
      <c r="K3822" s="9">
        <v>0</v>
      </c>
      <c r="L3822" s="9">
        <v>0</v>
      </c>
      <c r="M3822" s="9">
        <f t="shared" si="432"/>
        <v>75</v>
      </c>
      <c r="N3822" s="9">
        <f t="shared" si="433"/>
        <v>0</v>
      </c>
      <c r="O3822" s="9">
        <f t="shared" si="434"/>
        <v>0</v>
      </c>
      <c r="P3822" s="125">
        <f t="shared" si="435"/>
        <v>75</v>
      </c>
      <c r="Q3822" s="127">
        <f t="shared" si="436"/>
        <v>598</v>
      </c>
      <c r="R3822" s="128">
        <f t="shared" si="437"/>
        <v>673</v>
      </c>
      <c r="S3822" s="4" t="str">
        <f>VLOOKUP(D3822,[2]Sheet1!$F$1:$J$65536,5,0)</f>
        <v>623059486700865298</v>
      </c>
      <c r="T3822" s="4" t="str">
        <f>VLOOKUP(D3822,[1]Sheet1!$F$1:$H$65536,3,0)</f>
        <v>徐金宏</v>
      </c>
      <c r="U3822" s="4"/>
      <c r="V3822" s="4"/>
      <c r="W3822" s="4"/>
      <c r="X3822" s="4"/>
    </row>
    <row r="3823" s="113" customFormat="1" hidden="1" customHeight="1" spans="1:24">
      <c r="A3823" s="9">
        <v>3822</v>
      </c>
      <c r="B3823" s="139" t="s">
        <v>8612</v>
      </c>
      <c r="C3823" s="9" t="s">
        <v>8688</v>
      </c>
      <c r="D3823" s="155" t="s">
        <v>8689</v>
      </c>
      <c r="E3823" s="9" t="s">
        <v>146</v>
      </c>
      <c r="F3823" s="9" t="s">
        <v>5884</v>
      </c>
      <c r="G3823" s="9" t="str">
        <f t="shared" si="438"/>
        <v>西簧乡桃花村</v>
      </c>
      <c r="H3823" s="9" t="s">
        <v>6286</v>
      </c>
      <c r="I3823" s="9">
        <v>1</v>
      </c>
      <c r="J3823" s="9">
        <v>1</v>
      </c>
      <c r="K3823" s="9">
        <v>0</v>
      </c>
      <c r="L3823" s="9">
        <v>0</v>
      </c>
      <c r="M3823" s="9">
        <f t="shared" si="432"/>
        <v>75</v>
      </c>
      <c r="N3823" s="9">
        <f t="shared" si="433"/>
        <v>0</v>
      </c>
      <c r="O3823" s="9">
        <f t="shared" si="434"/>
        <v>0</v>
      </c>
      <c r="P3823" s="125">
        <f t="shared" si="435"/>
        <v>75</v>
      </c>
      <c r="Q3823" s="127">
        <f t="shared" si="436"/>
        <v>598</v>
      </c>
      <c r="R3823" s="128">
        <f t="shared" si="437"/>
        <v>673</v>
      </c>
      <c r="S3823" s="4" t="str">
        <f>VLOOKUP(D3823,[2]Sheet1!$F$1:$J$65536,5,0)</f>
        <v>623059486700839368</v>
      </c>
      <c r="T3823" s="4" t="str">
        <f>VLOOKUP(D3823,[1]Sheet1!$F$1:$H$65536,3,0)</f>
        <v>李学国</v>
      </c>
      <c r="U3823" s="4"/>
      <c r="V3823" s="4"/>
      <c r="W3823" s="4"/>
      <c r="X3823" s="4"/>
    </row>
    <row r="3824" s="113" customFormat="1" hidden="1" customHeight="1" spans="1:24">
      <c r="A3824" s="9">
        <v>3823</v>
      </c>
      <c r="B3824" s="96" t="s">
        <v>66</v>
      </c>
      <c r="C3824" s="96" t="s">
        <v>8690</v>
      </c>
      <c r="D3824" s="96" t="s">
        <v>8691</v>
      </c>
      <c r="E3824" s="96" t="s">
        <v>34</v>
      </c>
      <c r="F3824" s="96" t="s">
        <v>159</v>
      </c>
      <c r="G3824" s="9" t="str">
        <f t="shared" si="438"/>
        <v>香花镇周沟村</v>
      </c>
      <c r="H3824" s="96" t="s">
        <v>160</v>
      </c>
      <c r="I3824" s="96">
        <v>2</v>
      </c>
      <c r="J3824" s="96">
        <v>2</v>
      </c>
      <c r="K3824" s="96">
        <v>0</v>
      </c>
      <c r="L3824" s="96">
        <v>0</v>
      </c>
      <c r="M3824" s="9">
        <f t="shared" si="432"/>
        <v>150</v>
      </c>
      <c r="N3824" s="9">
        <f t="shared" si="433"/>
        <v>0</v>
      </c>
      <c r="O3824" s="9">
        <f t="shared" si="434"/>
        <v>0</v>
      </c>
      <c r="P3824" s="125">
        <f t="shared" si="435"/>
        <v>150</v>
      </c>
      <c r="Q3824" s="127">
        <f t="shared" si="436"/>
        <v>1196</v>
      </c>
      <c r="R3824" s="128">
        <f t="shared" si="437"/>
        <v>1346</v>
      </c>
      <c r="S3824" s="4" t="str">
        <f>VLOOKUP(D3824,[2]Sheet1!$F$1:$J$65536,5,0)</f>
        <v>6217975130011528254</v>
      </c>
      <c r="T3824" s="4" t="str">
        <f>VLOOKUP(D3824,[1]Sheet1!$F$1:$H$65536,3,0)</f>
        <v>董新志</v>
      </c>
      <c r="U3824" s="79" t="s">
        <v>8692</v>
      </c>
      <c r="V3824" s="79" t="s">
        <v>8693</v>
      </c>
      <c r="W3824" s="4"/>
      <c r="X3824" s="4"/>
    </row>
    <row r="3825" s="113" customFormat="1" hidden="1" customHeight="1" spans="1:24">
      <c r="A3825" s="9">
        <v>3824</v>
      </c>
      <c r="B3825" s="139" t="s">
        <v>8612</v>
      </c>
      <c r="C3825" s="9" t="s">
        <v>8694</v>
      </c>
      <c r="D3825" s="155" t="s">
        <v>8695</v>
      </c>
      <c r="E3825" s="9" t="s">
        <v>34</v>
      </c>
      <c r="F3825" s="9" t="s">
        <v>5131</v>
      </c>
      <c r="G3825" s="9" t="str">
        <f t="shared" si="438"/>
        <v>香花镇西岗村</v>
      </c>
      <c r="H3825" s="9" t="s">
        <v>5132</v>
      </c>
      <c r="I3825" s="9">
        <v>1</v>
      </c>
      <c r="J3825" s="9">
        <v>1</v>
      </c>
      <c r="K3825" s="9">
        <v>0</v>
      </c>
      <c r="L3825" s="9">
        <v>0</v>
      </c>
      <c r="M3825" s="9">
        <f t="shared" si="432"/>
        <v>75</v>
      </c>
      <c r="N3825" s="9">
        <f t="shared" si="433"/>
        <v>0</v>
      </c>
      <c r="O3825" s="9">
        <f t="shared" si="434"/>
        <v>0</v>
      </c>
      <c r="P3825" s="125">
        <f t="shared" si="435"/>
        <v>75</v>
      </c>
      <c r="Q3825" s="127">
        <f t="shared" si="436"/>
        <v>598</v>
      </c>
      <c r="R3825" s="128">
        <f t="shared" si="437"/>
        <v>673</v>
      </c>
      <c r="S3825" s="4" t="str">
        <f>VLOOKUP(D3825,[2]Sheet1!$F$1:$J$65536,5,0)</f>
        <v>6217975130011607652</v>
      </c>
      <c r="T3825" s="4" t="str">
        <f>VLOOKUP(D3825,[1]Sheet1!$F$1:$H$65536,3,0)</f>
        <v>徐长义</v>
      </c>
      <c r="U3825" s="4"/>
      <c r="V3825" s="4"/>
      <c r="W3825" s="4"/>
      <c r="X3825" s="4"/>
    </row>
    <row r="3826" s="113" customFormat="1" hidden="1" customHeight="1" spans="1:24">
      <c r="A3826" s="9">
        <v>3825</v>
      </c>
      <c r="B3826" s="139" t="s">
        <v>8612</v>
      </c>
      <c r="C3826" s="9" t="s">
        <v>8696</v>
      </c>
      <c r="D3826" s="155" t="s">
        <v>8697</v>
      </c>
      <c r="E3826" s="9" t="s">
        <v>34</v>
      </c>
      <c r="F3826" s="9" t="s">
        <v>8093</v>
      </c>
      <c r="G3826" s="9" t="str">
        <f t="shared" si="438"/>
        <v>香花镇赵庄村</v>
      </c>
      <c r="H3826" s="9" t="s">
        <v>8302</v>
      </c>
      <c r="I3826" s="9">
        <v>1</v>
      </c>
      <c r="J3826" s="9">
        <v>1</v>
      </c>
      <c r="K3826" s="9">
        <v>0</v>
      </c>
      <c r="L3826" s="9">
        <v>0</v>
      </c>
      <c r="M3826" s="9">
        <f t="shared" si="432"/>
        <v>75</v>
      </c>
      <c r="N3826" s="9">
        <f t="shared" si="433"/>
        <v>0</v>
      </c>
      <c r="O3826" s="9">
        <f t="shared" si="434"/>
        <v>0</v>
      </c>
      <c r="P3826" s="125">
        <f t="shared" si="435"/>
        <v>75</v>
      </c>
      <c r="Q3826" s="127">
        <f t="shared" si="436"/>
        <v>598</v>
      </c>
      <c r="R3826" s="128">
        <f t="shared" si="437"/>
        <v>673</v>
      </c>
      <c r="S3826" s="4" t="str">
        <f>VLOOKUP(D3826,[2]Sheet1!$F$1:$J$65536,5,0)</f>
        <v>6217975130028251684</v>
      </c>
      <c r="T3826" s="4" t="str">
        <f>VLOOKUP(D3826,[1]Sheet1!$F$1:$H$65536,3,0)</f>
        <v>赵增</v>
      </c>
      <c r="U3826" s="4"/>
      <c r="V3826" s="4"/>
      <c r="W3826" s="4"/>
      <c r="X3826" s="4"/>
    </row>
    <row r="3827" s="113" customFormat="1" hidden="1" customHeight="1" spans="1:24">
      <c r="A3827" s="9">
        <v>3826</v>
      </c>
      <c r="B3827" s="139" t="s">
        <v>8612</v>
      </c>
      <c r="C3827" s="96" t="s">
        <v>8698</v>
      </c>
      <c r="D3827" s="96" t="s">
        <v>8699</v>
      </c>
      <c r="E3827" s="96" t="s">
        <v>326</v>
      </c>
      <c r="F3827" s="96" t="s">
        <v>449</v>
      </c>
      <c r="G3827" s="9" t="str">
        <f t="shared" si="438"/>
        <v>金河镇蒿坪村</v>
      </c>
      <c r="H3827" s="96" t="s">
        <v>450</v>
      </c>
      <c r="I3827" s="96">
        <v>1</v>
      </c>
      <c r="J3827" s="96">
        <v>0</v>
      </c>
      <c r="K3827" s="9">
        <v>1</v>
      </c>
      <c r="L3827" s="9">
        <v>0</v>
      </c>
      <c r="M3827" s="9">
        <f t="shared" si="432"/>
        <v>0</v>
      </c>
      <c r="N3827" s="9">
        <f t="shared" si="433"/>
        <v>300</v>
      </c>
      <c r="O3827" s="9">
        <f t="shared" si="434"/>
        <v>0</v>
      </c>
      <c r="P3827" s="125">
        <f t="shared" si="435"/>
        <v>300</v>
      </c>
      <c r="Q3827" s="127">
        <f t="shared" si="436"/>
        <v>598</v>
      </c>
      <c r="R3827" s="128">
        <f t="shared" si="437"/>
        <v>898</v>
      </c>
      <c r="S3827" s="4" t="str">
        <f>VLOOKUP(D3827,[2]Sheet1!$F$1:$J$65536,5,0)</f>
        <v>623059486700788912</v>
      </c>
      <c r="T3827" s="4" t="str">
        <f>VLOOKUP(D3827,[1]Sheet1!$F$1:$H$65536,3,0)</f>
        <v>章条玲</v>
      </c>
      <c r="U3827" s="4"/>
      <c r="V3827" s="4"/>
      <c r="W3827" s="4"/>
      <c r="X3827" s="4"/>
    </row>
    <row r="3828" s="113" customFormat="1" hidden="1" customHeight="1" spans="1:24">
      <c r="A3828" s="9">
        <v>3827</v>
      </c>
      <c r="B3828" s="139" t="s">
        <v>8612</v>
      </c>
      <c r="C3828" s="96" t="s">
        <v>8700</v>
      </c>
      <c r="D3828" s="96" t="s">
        <v>8701</v>
      </c>
      <c r="E3828" s="96" t="s">
        <v>326</v>
      </c>
      <c r="F3828" s="96" t="s">
        <v>404</v>
      </c>
      <c r="G3828" s="9" t="str">
        <f t="shared" si="438"/>
        <v>金河镇丰华村</v>
      </c>
      <c r="H3828" s="96" t="s">
        <v>405</v>
      </c>
      <c r="I3828" s="96">
        <v>1</v>
      </c>
      <c r="J3828" s="96">
        <v>0</v>
      </c>
      <c r="K3828" s="9">
        <v>1</v>
      </c>
      <c r="L3828" s="9">
        <v>0</v>
      </c>
      <c r="M3828" s="9">
        <f t="shared" si="432"/>
        <v>0</v>
      </c>
      <c r="N3828" s="9">
        <f t="shared" si="433"/>
        <v>300</v>
      </c>
      <c r="O3828" s="9">
        <f t="shared" si="434"/>
        <v>0</v>
      </c>
      <c r="P3828" s="125">
        <f t="shared" si="435"/>
        <v>300</v>
      </c>
      <c r="Q3828" s="127">
        <f t="shared" si="436"/>
        <v>598</v>
      </c>
      <c r="R3828" s="128">
        <f t="shared" si="437"/>
        <v>898</v>
      </c>
      <c r="S3828" s="4" t="str">
        <f>VLOOKUP(D3828,[2]Sheet1!$F$1:$J$65536,5,0)</f>
        <v>623059486702421090</v>
      </c>
      <c r="T3828" s="4" t="str">
        <f>VLOOKUP(D3828,[1]Sheet1!$F$1:$H$65536,3,0)</f>
        <v>谷晓东</v>
      </c>
      <c r="U3828" s="4"/>
      <c r="V3828" s="4"/>
      <c r="W3828" s="4"/>
      <c r="X3828" s="4"/>
    </row>
    <row r="3829" s="113" customFormat="1" hidden="1" customHeight="1" spans="1:24">
      <c r="A3829" s="9">
        <v>3828</v>
      </c>
      <c r="B3829" s="139" t="s">
        <v>8612</v>
      </c>
      <c r="C3829" s="96" t="s">
        <v>8702</v>
      </c>
      <c r="D3829" s="96" t="s">
        <v>8703</v>
      </c>
      <c r="E3829" s="96" t="s">
        <v>326</v>
      </c>
      <c r="F3829" s="96" t="s">
        <v>388</v>
      </c>
      <c r="G3829" s="9" t="str">
        <f t="shared" si="438"/>
        <v>金河镇杨家村</v>
      </c>
      <c r="H3829" s="96" t="s">
        <v>389</v>
      </c>
      <c r="I3829" s="96">
        <v>1</v>
      </c>
      <c r="J3829" s="96">
        <v>1</v>
      </c>
      <c r="K3829" s="9">
        <v>0</v>
      </c>
      <c r="L3829" s="9">
        <v>0</v>
      </c>
      <c r="M3829" s="9">
        <f t="shared" si="432"/>
        <v>75</v>
      </c>
      <c r="N3829" s="9">
        <f t="shared" si="433"/>
        <v>0</v>
      </c>
      <c r="O3829" s="9">
        <f t="shared" si="434"/>
        <v>0</v>
      </c>
      <c r="P3829" s="125">
        <f t="shared" si="435"/>
        <v>75</v>
      </c>
      <c r="Q3829" s="127">
        <f t="shared" si="436"/>
        <v>598</v>
      </c>
      <c r="R3829" s="128">
        <f t="shared" si="437"/>
        <v>673</v>
      </c>
      <c r="S3829" s="4" t="str">
        <f>VLOOKUP(D3829,[2]Sheet1!$F$1:$J$65536,5,0)</f>
        <v>623059486700810963</v>
      </c>
      <c r="T3829" s="4" t="str">
        <f>VLOOKUP(D3829,[1]Sheet1!$F$1:$H$65536,3,0)</f>
        <v>杨长海</v>
      </c>
      <c r="U3829" s="4"/>
      <c r="V3829" s="4"/>
      <c r="W3829" s="4"/>
      <c r="X3829" s="4"/>
    </row>
    <row r="3830" s="113" customFormat="1" hidden="1" customHeight="1" spans="1:24">
      <c r="A3830" s="9">
        <v>3829</v>
      </c>
      <c r="B3830" s="139" t="s">
        <v>8612</v>
      </c>
      <c r="C3830" s="96" t="s">
        <v>8704</v>
      </c>
      <c r="D3830" s="96" t="s">
        <v>8705</v>
      </c>
      <c r="E3830" s="96" t="s">
        <v>326</v>
      </c>
      <c r="F3830" s="96" t="s">
        <v>335</v>
      </c>
      <c r="G3830" s="9" t="str">
        <f t="shared" si="438"/>
        <v>金河镇袁家村</v>
      </c>
      <c r="H3830" s="96" t="s">
        <v>336</v>
      </c>
      <c r="I3830" s="96">
        <v>1</v>
      </c>
      <c r="J3830" s="96">
        <v>1</v>
      </c>
      <c r="K3830" s="9">
        <v>0</v>
      </c>
      <c r="L3830" s="9">
        <v>0</v>
      </c>
      <c r="M3830" s="9">
        <f t="shared" si="432"/>
        <v>75</v>
      </c>
      <c r="N3830" s="9">
        <f t="shared" si="433"/>
        <v>0</v>
      </c>
      <c r="O3830" s="9">
        <f t="shared" si="434"/>
        <v>0</v>
      </c>
      <c r="P3830" s="125">
        <f t="shared" si="435"/>
        <v>75</v>
      </c>
      <c r="Q3830" s="127">
        <f t="shared" si="436"/>
        <v>598</v>
      </c>
      <c r="R3830" s="128">
        <f t="shared" si="437"/>
        <v>673</v>
      </c>
      <c r="S3830" s="4" t="str">
        <f>VLOOKUP(D3830,[2]Sheet1!$F$1:$J$65536,5,0)</f>
        <v>623059486700736291</v>
      </c>
      <c r="T3830" s="4" t="str">
        <f>VLOOKUP(D3830,[1]Sheet1!$F$1:$H$65536,3,0)</f>
        <v>王章狗</v>
      </c>
      <c r="U3830" s="4"/>
      <c r="V3830" s="4"/>
      <c r="W3830" s="4"/>
      <c r="X3830" s="4"/>
    </row>
    <row r="3831" s="113" customFormat="1" hidden="1" customHeight="1" spans="1:24">
      <c r="A3831" s="9">
        <v>3830</v>
      </c>
      <c r="B3831" s="139" t="s">
        <v>8612</v>
      </c>
      <c r="C3831" s="96" t="s">
        <v>8706</v>
      </c>
      <c r="D3831" s="96" t="s">
        <v>8707</v>
      </c>
      <c r="E3831" s="96" t="s">
        <v>326</v>
      </c>
      <c r="F3831" s="96" t="s">
        <v>335</v>
      </c>
      <c r="G3831" s="9" t="str">
        <f t="shared" si="438"/>
        <v>金河镇袁家村</v>
      </c>
      <c r="H3831" s="96" t="s">
        <v>336</v>
      </c>
      <c r="I3831" s="96">
        <v>1</v>
      </c>
      <c r="J3831" s="96">
        <v>0</v>
      </c>
      <c r="K3831" s="9">
        <v>1</v>
      </c>
      <c r="L3831" s="9">
        <v>0</v>
      </c>
      <c r="M3831" s="9">
        <f t="shared" si="432"/>
        <v>0</v>
      </c>
      <c r="N3831" s="9">
        <f t="shared" si="433"/>
        <v>300</v>
      </c>
      <c r="O3831" s="9">
        <f t="shared" si="434"/>
        <v>0</v>
      </c>
      <c r="P3831" s="125">
        <f t="shared" si="435"/>
        <v>300</v>
      </c>
      <c r="Q3831" s="127">
        <f t="shared" si="436"/>
        <v>598</v>
      </c>
      <c r="R3831" s="128">
        <f t="shared" si="437"/>
        <v>898</v>
      </c>
      <c r="S3831" s="4" t="str">
        <f>VLOOKUP(D3831,[2]Sheet1!$F$1:$J$65536,5,0)</f>
        <v>623059486700735152</v>
      </c>
      <c r="T3831" s="4" t="str">
        <f>VLOOKUP(D3831,[1]Sheet1!$F$1:$H$65536,3,0)</f>
        <v>王东子</v>
      </c>
      <c r="U3831" s="4"/>
      <c r="V3831" s="4"/>
      <c r="W3831" s="4"/>
      <c r="X3831" s="4"/>
    </row>
    <row r="3832" s="113" customFormat="1" hidden="1" customHeight="1" spans="1:24">
      <c r="A3832" s="9">
        <v>3831</v>
      </c>
      <c r="B3832" s="139" t="s">
        <v>8612</v>
      </c>
      <c r="C3832" s="9" t="s">
        <v>8708</v>
      </c>
      <c r="D3832" s="155" t="s">
        <v>8709</v>
      </c>
      <c r="E3832" s="9" t="s">
        <v>126</v>
      </c>
      <c r="F3832" s="9" t="s">
        <v>5402</v>
      </c>
      <c r="G3832" s="9" t="str">
        <f t="shared" si="438"/>
        <v>马蹬镇苏庄村</v>
      </c>
      <c r="H3832" s="9" t="s">
        <v>5403</v>
      </c>
      <c r="I3832" s="9">
        <v>2</v>
      </c>
      <c r="J3832" s="9">
        <v>2</v>
      </c>
      <c r="K3832" s="9">
        <v>0</v>
      </c>
      <c r="L3832" s="9">
        <v>0</v>
      </c>
      <c r="M3832" s="9">
        <f t="shared" si="432"/>
        <v>150</v>
      </c>
      <c r="N3832" s="9">
        <f t="shared" si="433"/>
        <v>0</v>
      </c>
      <c r="O3832" s="9">
        <f t="shared" si="434"/>
        <v>0</v>
      </c>
      <c r="P3832" s="125">
        <f t="shared" si="435"/>
        <v>150</v>
      </c>
      <c r="Q3832" s="127">
        <f t="shared" si="436"/>
        <v>1196</v>
      </c>
      <c r="R3832" s="128">
        <f t="shared" si="437"/>
        <v>1346</v>
      </c>
      <c r="S3832" s="4" t="str">
        <f>VLOOKUP(D3832,[2]Sheet1!$F$1:$J$65536,5,0)</f>
        <v>623059486703007195</v>
      </c>
      <c r="T3832" s="4" t="str">
        <f>VLOOKUP(D3832,[1]Sheet1!$F$1:$H$65536,3,0)</f>
        <v>苏显斌</v>
      </c>
      <c r="U3832" s="4" t="s">
        <v>8710</v>
      </c>
      <c r="V3832" s="4" t="s">
        <v>8711</v>
      </c>
      <c r="W3832" s="4"/>
      <c r="X3832" s="4"/>
    </row>
    <row r="3833" s="113" customFormat="1" hidden="1" customHeight="1" spans="1:24">
      <c r="A3833" s="9">
        <v>3832</v>
      </c>
      <c r="B3833" s="139" t="s">
        <v>8612</v>
      </c>
      <c r="C3833" s="9" t="s">
        <v>8712</v>
      </c>
      <c r="D3833" s="155" t="s">
        <v>8713</v>
      </c>
      <c r="E3833" s="9" t="s">
        <v>126</v>
      </c>
      <c r="F3833" s="9" t="s">
        <v>5406</v>
      </c>
      <c r="G3833" s="9" t="str">
        <f t="shared" si="438"/>
        <v>马蹬镇小草峪村</v>
      </c>
      <c r="H3833" s="9" t="s">
        <v>5407</v>
      </c>
      <c r="I3833" s="9">
        <v>2</v>
      </c>
      <c r="J3833" s="9">
        <v>2</v>
      </c>
      <c r="K3833" s="9">
        <v>0</v>
      </c>
      <c r="L3833" s="9">
        <v>0</v>
      </c>
      <c r="M3833" s="9">
        <f t="shared" si="432"/>
        <v>150</v>
      </c>
      <c r="N3833" s="9">
        <f t="shared" si="433"/>
        <v>0</v>
      </c>
      <c r="O3833" s="9">
        <f t="shared" si="434"/>
        <v>0</v>
      </c>
      <c r="P3833" s="125">
        <f t="shared" si="435"/>
        <v>150</v>
      </c>
      <c r="Q3833" s="127">
        <f t="shared" si="436"/>
        <v>1196</v>
      </c>
      <c r="R3833" s="128">
        <f t="shared" si="437"/>
        <v>1346</v>
      </c>
      <c r="S3833" s="4" t="str">
        <f>VLOOKUP(D3833,[2]Sheet1!$F$1:$J$65536,5,0)</f>
        <v>623059486700362395</v>
      </c>
      <c r="T3833" s="4" t="str">
        <f>VLOOKUP(D3833,[1]Sheet1!$F$1:$H$65536,3,0)</f>
        <v>马先龙</v>
      </c>
      <c r="U3833" s="4" t="s">
        <v>8714</v>
      </c>
      <c r="V3833" s="4" t="s">
        <v>8715</v>
      </c>
      <c r="W3833" s="4"/>
      <c r="X3833" s="4"/>
    </row>
    <row r="3834" s="113" customFormat="1" hidden="1" customHeight="1" spans="1:24">
      <c r="A3834" s="9">
        <v>3833</v>
      </c>
      <c r="B3834" s="139" t="s">
        <v>8612</v>
      </c>
      <c r="C3834" s="9" t="s">
        <v>8716</v>
      </c>
      <c r="D3834" s="155" t="s">
        <v>8717</v>
      </c>
      <c r="E3834" s="9" t="s">
        <v>126</v>
      </c>
      <c r="F3834" s="9" t="s">
        <v>7873</v>
      </c>
      <c r="G3834" s="9" t="str">
        <f t="shared" si="438"/>
        <v>马蹬镇石桥村</v>
      </c>
      <c r="H3834" s="9">
        <v>4113261205</v>
      </c>
      <c r="I3834" s="9">
        <v>1</v>
      </c>
      <c r="J3834" s="9">
        <v>1</v>
      </c>
      <c r="K3834" s="9">
        <v>0</v>
      </c>
      <c r="L3834" s="9">
        <v>0</v>
      </c>
      <c r="M3834" s="9">
        <f t="shared" si="432"/>
        <v>75</v>
      </c>
      <c r="N3834" s="9">
        <f t="shared" si="433"/>
        <v>0</v>
      </c>
      <c r="O3834" s="9">
        <f t="shared" si="434"/>
        <v>0</v>
      </c>
      <c r="P3834" s="125">
        <f t="shared" si="435"/>
        <v>75</v>
      </c>
      <c r="Q3834" s="127">
        <f t="shared" si="436"/>
        <v>598</v>
      </c>
      <c r="R3834" s="128">
        <f t="shared" si="437"/>
        <v>673</v>
      </c>
      <c r="S3834" s="4" t="str">
        <f>VLOOKUP(D3834,[2]Sheet1!$F$1:$J$65536,5,0)</f>
        <v>623059486700246804</v>
      </c>
      <c r="T3834" s="4" t="str">
        <f>VLOOKUP(D3834,[1]Sheet1!$F$1:$H$65536,3,0)</f>
        <v>赵平晓</v>
      </c>
      <c r="U3834" s="4"/>
      <c r="V3834" s="4"/>
      <c r="W3834" s="4"/>
      <c r="X3834" s="4"/>
    </row>
    <row r="3835" s="113" customFormat="1" hidden="1" customHeight="1" spans="1:24">
      <c r="A3835" s="9">
        <v>3834</v>
      </c>
      <c r="B3835" s="139" t="s">
        <v>8612</v>
      </c>
      <c r="C3835" s="9" t="s">
        <v>8718</v>
      </c>
      <c r="D3835" s="9" t="s">
        <v>8719</v>
      </c>
      <c r="E3835" s="9" t="s">
        <v>126</v>
      </c>
      <c r="F3835" s="9" t="s">
        <v>5490</v>
      </c>
      <c r="G3835" s="9" t="str">
        <f t="shared" si="438"/>
        <v>马蹬镇东杨营村</v>
      </c>
      <c r="H3835" s="9" t="s">
        <v>5491</v>
      </c>
      <c r="I3835" s="9">
        <v>1</v>
      </c>
      <c r="J3835" s="9">
        <v>1</v>
      </c>
      <c r="K3835" s="9">
        <v>0</v>
      </c>
      <c r="L3835" s="9">
        <v>0</v>
      </c>
      <c r="M3835" s="9">
        <f t="shared" si="432"/>
        <v>75</v>
      </c>
      <c r="N3835" s="9">
        <f t="shared" si="433"/>
        <v>0</v>
      </c>
      <c r="O3835" s="9">
        <f t="shared" si="434"/>
        <v>0</v>
      </c>
      <c r="P3835" s="125">
        <f t="shared" si="435"/>
        <v>75</v>
      </c>
      <c r="Q3835" s="127">
        <f t="shared" si="436"/>
        <v>598</v>
      </c>
      <c r="R3835" s="128">
        <f t="shared" si="437"/>
        <v>673</v>
      </c>
      <c r="S3835" s="4" t="str">
        <f>VLOOKUP(D3835,[2]Sheet1!$F$1:$J$65536,5,0)</f>
        <v>623059486700392277</v>
      </c>
      <c r="T3835" s="4" t="str">
        <f>VLOOKUP(D3835,[1]Sheet1!$F$1:$H$65536,3,0)</f>
        <v>杨新海</v>
      </c>
      <c r="U3835" s="4"/>
      <c r="V3835" s="4"/>
      <c r="W3835" s="4"/>
      <c r="X3835" s="4"/>
    </row>
    <row r="3836" s="113" customFormat="1" hidden="1" customHeight="1" spans="1:24">
      <c r="A3836" s="9">
        <v>3835</v>
      </c>
      <c r="B3836" s="139" t="s">
        <v>8612</v>
      </c>
      <c r="C3836" s="9" t="s">
        <v>8720</v>
      </c>
      <c r="D3836" s="155" t="s">
        <v>8721</v>
      </c>
      <c r="E3836" s="9" t="s">
        <v>126</v>
      </c>
      <c r="F3836" s="9" t="s">
        <v>5470</v>
      </c>
      <c r="G3836" s="9" t="str">
        <f t="shared" si="438"/>
        <v>马蹬镇邢沟村</v>
      </c>
      <c r="H3836" s="9" t="s">
        <v>5471</v>
      </c>
      <c r="I3836" s="9">
        <v>1</v>
      </c>
      <c r="J3836" s="9">
        <v>1</v>
      </c>
      <c r="K3836" s="9">
        <v>0</v>
      </c>
      <c r="L3836" s="9">
        <v>0</v>
      </c>
      <c r="M3836" s="9">
        <f t="shared" si="432"/>
        <v>75</v>
      </c>
      <c r="N3836" s="9">
        <f t="shared" si="433"/>
        <v>0</v>
      </c>
      <c r="O3836" s="9">
        <f t="shared" si="434"/>
        <v>0</v>
      </c>
      <c r="P3836" s="125">
        <f t="shared" si="435"/>
        <v>75</v>
      </c>
      <c r="Q3836" s="127">
        <f t="shared" si="436"/>
        <v>598</v>
      </c>
      <c r="R3836" s="128">
        <f t="shared" si="437"/>
        <v>673</v>
      </c>
      <c r="S3836" s="4" t="str">
        <f>VLOOKUP(D3836,[2]Sheet1!$F$1:$J$65536,5,0)</f>
        <v>623059486703045500</v>
      </c>
      <c r="T3836" s="4" t="s">
        <v>8720</v>
      </c>
      <c r="U3836" s="4"/>
      <c r="V3836" s="4"/>
      <c r="W3836" s="4"/>
      <c r="X3836" s="4"/>
    </row>
    <row r="3837" s="113" customFormat="1" hidden="1" customHeight="1" spans="1:24">
      <c r="A3837" s="9">
        <v>3836</v>
      </c>
      <c r="B3837" s="141">
        <v>44287</v>
      </c>
      <c r="C3837" s="9" t="s">
        <v>8722</v>
      </c>
      <c r="D3837" s="96" t="s">
        <v>8723</v>
      </c>
      <c r="E3837" s="96" t="s">
        <v>6203</v>
      </c>
      <c r="F3837" s="96" t="s">
        <v>6394</v>
      </c>
      <c r="G3837" s="9" t="str">
        <f t="shared" si="438"/>
        <v>厚坡镇严营村</v>
      </c>
      <c r="H3837" s="9" t="s">
        <v>6395</v>
      </c>
      <c r="I3837" s="96">
        <v>1</v>
      </c>
      <c r="J3837" s="96">
        <v>0</v>
      </c>
      <c r="K3837" s="96">
        <v>0</v>
      </c>
      <c r="L3837" s="96">
        <v>1</v>
      </c>
      <c r="M3837" s="9">
        <f t="shared" si="432"/>
        <v>0</v>
      </c>
      <c r="N3837" s="9">
        <f t="shared" si="433"/>
        <v>0</v>
      </c>
      <c r="O3837" s="9">
        <f t="shared" si="434"/>
        <v>600</v>
      </c>
      <c r="P3837" s="125">
        <f t="shared" si="435"/>
        <v>600</v>
      </c>
      <c r="Q3837" s="127">
        <f t="shared" si="436"/>
        <v>598</v>
      </c>
      <c r="R3837" s="128">
        <f t="shared" si="437"/>
        <v>1198</v>
      </c>
      <c r="S3837" s="4" t="str">
        <f>VLOOKUP(D3837,[2]Sheet1!$F$1:$J$65536,5,0)</f>
        <v>623059486701988099</v>
      </c>
      <c r="T3837" s="4" t="str">
        <f>VLOOKUP(D3837,[1]Sheet1!$F$1:$H$65536,3,0)</f>
        <v>严书良</v>
      </c>
      <c r="U3837" s="4"/>
      <c r="V3837" s="4"/>
      <c r="W3837" s="4"/>
      <c r="X3837" s="4"/>
    </row>
    <row r="3838" s="113" customFormat="1" hidden="1" customHeight="1" spans="1:24">
      <c r="A3838" s="9">
        <v>3837</v>
      </c>
      <c r="B3838" s="139" t="s">
        <v>8612</v>
      </c>
      <c r="C3838" s="9" t="s">
        <v>8724</v>
      </c>
      <c r="D3838" s="155" t="s">
        <v>8725</v>
      </c>
      <c r="E3838" s="96" t="s">
        <v>6203</v>
      </c>
      <c r="F3838" s="9" t="s">
        <v>6226</v>
      </c>
      <c r="G3838" s="9" t="str">
        <f t="shared" si="438"/>
        <v>厚坡镇陈营村</v>
      </c>
      <c r="H3838" s="9" t="s">
        <v>6227</v>
      </c>
      <c r="I3838" s="9">
        <v>1</v>
      </c>
      <c r="J3838" s="9">
        <v>1</v>
      </c>
      <c r="K3838" s="9">
        <v>0</v>
      </c>
      <c r="L3838" s="9">
        <v>0</v>
      </c>
      <c r="M3838" s="9">
        <f t="shared" si="432"/>
        <v>75</v>
      </c>
      <c r="N3838" s="9">
        <f t="shared" si="433"/>
        <v>0</v>
      </c>
      <c r="O3838" s="9">
        <f t="shared" si="434"/>
        <v>0</v>
      </c>
      <c r="P3838" s="125">
        <f t="shared" si="435"/>
        <v>75</v>
      </c>
      <c r="Q3838" s="127">
        <f t="shared" si="436"/>
        <v>598</v>
      </c>
      <c r="R3838" s="128">
        <f t="shared" si="437"/>
        <v>673</v>
      </c>
      <c r="S3838" s="4" t="str">
        <f>VLOOKUP(D3838,[2]Sheet1!$F$1:$J$65536,5,0)</f>
        <v>6228230979011020474</v>
      </c>
      <c r="T3838" s="4" t="str">
        <f>VLOOKUP(D3838,[1]Sheet1!$F$1:$H$65536,3,0)</f>
        <v>牛建立</v>
      </c>
      <c r="U3838" s="4"/>
      <c r="V3838" s="4"/>
      <c r="W3838" s="4"/>
      <c r="X3838" s="4"/>
    </row>
    <row r="3839" s="113" customFormat="1" hidden="1" customHeight="1" spans="1:24">
      <c r="A3839" s="9">
        <v>3838</v>
      </c>
      <c r="B3839" s="139" t="s">
        <v>8612</v>
      </c>
      <c r="C3839" s="9" t="s">
        <v>8726</v>
      </c>
      <c r="D3839" s="9" t="s">
        <v>8727</v>
      </c>
      <c r="E3839" s="96" t="s">
        <v>6203</v>
      </c>
      <c r="F3839" s="9" t="s">
        <v>6508</v>
      </c>
      <c r="G3839" s="9" t="str">
        <f t="shared" si="438"/>
        <v>厚坡镇李寨村</v>
      </c>
      <c r="H3839" s="9" t="s">
        <v>6509</v>
      </c>
      <c r="I3839" s="9">
        <v>1</v>
      </c>
      <c r="J3839" s="9">
        <v>1</v>
      </c>
      <c r="K3839" s="9">
        <v>0</v>
      </c>
      <c r="L3839" s="9">
        <v>0</v>
      </c>
      <c r="M3839" s="9">
        <f t="shared" si="432"/>
        <v>75</v>
      </c>
      <c r="N3839" s="9">
        <f t="shared" si="433"/>
        <v>0</v>
      </c>
      <c r="O3839" s="9">
        <f t="shared" si="434"/>
        <v>0</v>
      </c>
      <c r="P3839" s="125">
        <f t="shared" si="435"/>
        <v>75</v>
      </c>
      <c r="Q3839" s="127">
        <f t="shared" si="436"/>
        <v>598</v>
      </c>
      <c r="R3839" s="128">
        <f t="shared" si="437"/>
        <v>673</v>
      </c>
      <c r="S3839" s="4" t="str">
        <f>VLOOKUP(D3839,[2]Sheet1!$F$1:$J$65536,5,0)</f>
        <v>6228230976041298260</v>
      </c>
      <c r="T3839" s="4" t="str">
        <f>VLOOKUP(D3839,[1]Sheet1!$F$1:$H$65536,3,0)</f>
        <v>李雪平</v>
      </c>
      <c r="U3839" s="4"/>
      <c r="V3839" s="4"/>
      <c r="W3839" s="4"/>
      <c r="X3839" s="4"/>
    </row>
    <row r="3840" s="113" customFormat="1" hidden="1" customHeight="1" spans="1:24">
      <c r="A3840" s="9">
        <v>3839</v>
      </c>
      <c r="B3840" s="139" t="s">
        <v>8612</v>
      </c>
      <c r="C3840" s="9" t="s">
        <v>8728</v>
      </c>
      <c r="D3840" s="9" t="s">
        <v>8729</v>
      </c>
      <c r="E3840" s="96" t="s">
        <v>6203</v>
      </c>
      <c r="F3840" s="9" t="s">
        <v>6382</v>
      </c>
      <c r="G3840" s="9" t="str">
        <f t="shared" si="438"/>
        <v>厚坡镇饶营村</v>
      </c>
      <c r="H3840" s="9" t="s">
        <v>6383</v>
      </c>
      <c r="I3840" s="9">
        <v>1</v>
      </c>
      <c r="J3840" s="9">
        <v>0</v>
      </c>
      <c r="K3840" s="9">
        <v>1</v>
      </c>
      <c r="L3840" s="9">
        <v>0</v>
      </c>
      <c r="M3840" s="9">
        <f t="shared" si="432"/>
        <v>0</v>
      </c>
      <c r="N3840" s="9">
        <f t="shared" si="433"/>
        <v>300</v>
      </c>
      <c r="O3840" s="9">
        <f t="shared" si="434"/>
        <v>0</v>
      </c>
      <c r="P3840" s="125">
        <f t="shared" si="435"/>
        <v>300</v>
      </c>
      <c r="Q3840" s="127">
        <f t="shared" si="436"/>
        <v>598</v>
      </c>
      <c r="R3840" s="128">
        <f t="shared" si="437"/>
        <v>898</v>
      </c>
      <c r="S3840" s="4" t="str">
        <f>VLOOKUP(D3840,[2]Sheet1!$F$1:$J$65536,5,0)</f>
        <v>6228230975964223362</v>
      </c>
      <c r="T3840" s="4" t="str">
        <f>VLOOKUP(D3840,[1]Sheet1!$F$1:$H$65536,3,0)</f>
        <v>彭丰舟</v>
      </c>
      <c r="U3840" s="4"/>
      <c r="V3840" s="4"/>
      <c r="W3840" s="4"/>
      <c r="X3840" s="4"/>
    </row>
    <row r="3841" s="113" customFormat="1" hidden="1" customHeight="1" spans="1:24">
      <c r="A3841" s="9">
        <v>3840</v>
      </c>
      <c r="B3841" s="139" t="s">
        <v>8612</v>
      </c>
      <c r="C3841" s="9" t="s">
        <v>8730</v>
      </c>
      <c r="D3841" s="9" t="s">
        <v>8731</v>
      </c>
      <c r="E3841" s="96" t="s">
        <v>6203</v>
      </c>
      <c r="F3841" s="9" t="s">
        <v>6382</v>
      </c>
      <c r="G3841" s="9" t="str">
        <f t="shared" si="438"/>
        <v>厚坡镇饶营村</v>
      </c>
      <c r="H3841" s="9" t="s">
        <v>6383</v>
      </c>
      <c r="I3841" s="9">
        <v>1</v>
      </c>
      <c r="J3841" s="9">
        <v>0</v>
      </c>
      <c r="K3841" s="9">
        <v>1</v>
      </c>
      <c r="L3841" s="9">
        <v>0</v>
      </c>
      <c r="M3841" s="9">
        <f t="shared" si="432"/>
        <v>0</v>
      </c>
      <c r="N3841" s="9">
        <f t="shared" si="433"/>
        <v>300</v>
      </c>
      <c r="O3841" s="9">
        <f t="shared" si="434"/>
        <v>0</v>
      </c>
      <c r="P3841" s="125">
        <f t="shared" si="435"/>
        <v>300</v>
      </c>
      <c r="Q3841" s="127">
        <f t="shared" si="436"/>
        <v>598</v>
      </c>
      <c r="R3841" s="128">
        <f t="shared" si="437"/>
        <v>898</v>
      </c>
      <c r="S3841" s="4" t="str">
        <f>VLOOKUP(D3841,[2]Sheet1!$F$1:$J$65536,5,0)</f>
        <v>623059486702957614</v>
      </c>
      <c r="T3841" s="4" t="str">
        <f>VLOOKUP(D3841,[1]Sheet1!$F$1:$H$65536,3,0)</f>
        <v>饶红伟</v>
      </c>
      <c r="U3841" s="4"/>
      <c r="V3841" s="4"/>
      <c r="W3841" s="4"/>
      <c r="X3841" s="4"/>
    </row>
    <row r="3842" s="113" customFormat="1" hidden="1" customHeight="1" spans="1:24">
      <c r="A3842" s="9">
        <v>3841</v>
      </c>
      <c r="B3842" s="139" t="s">
        <v>8612</v>
      </c>
      <c r="C3842" s="9" t="s">
        <v>8732</v>
      </c>
      <c r="D3842" s="155" t="s">
        <v>8733</v>
      </c>
      <c r="E3842" s="96" t="s">
        <v>6203</v>
      </c>
      <c r="F3842" s="9" t="s">
        <v>6319</v>
      </c>
      <c r="G3842" s="9" t="str">
        <f t="shared" si="438"/>
        <v>厚坡镇前街村</v>
      </c>
      <c r="H3842" s="9" t="s">
        <v>6320</v>
      </c>
      <c r="I3842" s="9">
        <v>1</v>
      </c>
      <c r="J3842" s="9">
        <v>1</v>
      </c>
      <c r="K3842" s="9">
        <v>0</v>
      </c>
      <c r="L3842" s="9">
        <v>0</v>
      </c>
      <c r="M3842" s="9">
        <f t="shared" si="432"/>
        <v>75</v>
      </c>
      <c r="N3842" s="9">
        <f t="shared" si="433"/>
        <v>0</v>
      </c>
      <c r="O3842" s="9">
        <f t="shared" si="434"/>
        <v>0</v>
      </c>
      <c r="P3842" s="125">
        <f t="shared" si="435"/>
        <v>75</v>
      </c>
      <c r="Q3842" s="127">
        <f t="shared" si="436"/>
        <v>598</v>
      </c>
      <c r="R3842" s="128">
        <f t="shared" si="437"/>
        <v>673</v>
      </c>
      <c r="S3842" s="4" t="str">
        <f>VLOOKUP(D3842,[2]Sheet1!$F$1:$J$65536,5,0)</f>
        <v>623059486701921835</v>
      </c>
      <c r="T3842" s="4" t="str">
        <f>VLOOKUP(D3842,[1]Sheet1!$F$1:$H$65536,3,0)</f>
        <v>王国军</v>
      </c>
      <c r="U3842" s="4"/>
      <c r="V3842" s="4"/>
      <c r="W3842" s="4"/>
      <c r="X3842" s="4"/>
    </row>
    <row r="3843" s="113" customFormat="1" hidden="1" customHeight="1" spans="1:24">
      <c r="A3843" s="9">
        <v>3842</v>
      </c>
      <c r="B3843" s="139" t="s">
        <v>8612</v>
      </c>
      <c r="C3843" s="9" t="s">
        <v>8734</v>
      </c>
      <c r="D3843" s="155" t="s">
        <v>8735</v>
      </c>
      <c r="E3843" s="96" t="s">
        <v>6203</v>
      </c>
      <c r="F3843" s="9" t="s">
        <v>6278</v>
      </c>
      <c r="G3843" s="9" t="str">
        <f t="shared" si="438"/>
        <v>厚坡镇马王港村</v>
      </c>
      <c r="H3843" s="9" t="s">
        <v>6279</v>
      </c>
      <c r="I3843" s="9">
        <v>1</v>
      </c>
      <c r="J3843" s="9">
        <v>1</v>
      </c>
      <c r="K3843" s="9">
        <v>0</v>
      </c>
      <c r="L3843" s="9">
        <v>0</v>
      </c>
      <c r="M3843" s="9">
        <f t="shared" ref="M3843:M3906" si="439">J3843*75</f>
        <v>75</v>
      </c>
      <c r="N3843" s="9">
        <f t="shared" ref="N3843:N3906" si="440">K3843*300</f>
        <v>0</v>
      </c>
      <c r="O3843" s="9">
        <f t="shared" ref="O3843:O3906" si="441">L3843*600</f>
        <v>0</v>
      </c>
      <c r="P3843" s="125">
        <f t="shared" ref="P3843:P3906" si="442">M3843+N3843+O3843</f>
        <v>75</v>
      </c>
      <c r="Q3843" s="127">
        <f t="shared" ref="Q3843:Q3906" si="443">I3843*598</f>
        <v>598</v>
      </c>
      <c r="R3843" s="128">
        <f t="shared" ref="R3843:R3906" si="444">P3843+Q3843</f>
        <v>673</v>
      </c>
      <c r="S3843" s="4" t="str">
        <f>VLOOKUP(D3843,[2]Sheet1!$F$1:$J$65536,5,0)</f>
        <v>6228230979003102579</v>
      </c>
      <c r="T3843" s="4" t="str">
        <f>VLOOKUP(D3843,[1]Sheet1!$F$1:$H$65536,3,0)</f>
        <v>周从科</v>
      </c>
      <c r="U3843" s="4"/>
      <c r="V3843" s="4"/>
      <c r="W3843" s="4"/>
      <c r="X3843" s="4"/>
    </row>
    <row r="3844" s="113" customFormat="1" hidden="1" customHeight="1" spans="1:24">
      <c r="A3844" s="9">
        <v>3843</v>
      </c>
      <c r="B3844" s="139" t="s">
        <v>8612</v>
      </c>
      <c r="C3844" s="9" t="s">
        <v>8736</v>
      </c>
      <c r="D3844" s="9" t="s">
        <v>8737</v>
      </c>
      <c r="E3844" s="96" t="s">
        <v>6203</v>
      </c>
      <c r="F3844" s="9" t="s">
        <v>1491</v>
      </c>
      <c r="G3844" s="9" t="str">
        <f t="shared" si="438"/>
        <v>厚坡镇张楼村</v>
      </c>
      <c r="H3844" s="9" t="s">
        <v>6329</v>
      </c>
      <c r="I3844" s="9">
        <v>1</v>
      </c>
      <c r="J3844" s="9">
        <v>0</v>
      </c>
      <c r="K3844" s="9">
        <v>0</v>
      </c>
      <c r="L3844" s="9">
        <v>1</v>
      </c>
      <c r="M3844" s="9">
        <f t="shared" si="439"/>
        <v>0</v>
      </c>
      <c r="N3844" s="9">
        <f t="shared" si="440"/>
        <v>0</v>
      </c>
      <c r="O3844" s="9">
        <f t="shared" si="441"/>
        <v>600</v>
      </c>
      <c r="P3844" s="125">
        <f t="shared" si="442"/>
        <v>600</v>
      </c>
      <c r="Q3844" s="127">
        <f t="shared" si="443"/>
        <v>598</v>
      </c>
      <c r="R3844" s="128">
        <f t="shared" si="444"/>
        <v>1198</v>
      </c>
      <c r="S3844" s="4" t="str">
        <f>VLOOKUP(D3844,[2]Sheet1!$F$1:$J$65536,5,0)</f>
        <v>6228230979019095775</v>
      </c>
      <c r="T3844" s="4" t="str">
        <f>VLOOKUP(D3844,[1]Sheet1!$F$1:$H$65536,3,0)</f>
        <v>罗金龙</v>
      </c>
      <c r="U3844" s="4"/>
      <c r="V3844" s="4"/>
      <c r="W3844" s="4"/>
      <c r="X3844" s="4"/>
    </row>
    <row r="3845" s="113" customFormat="1" hidden="1" customHeight="1" spans="1:24">
      <c r="A3845" s="9">
        <v>3844</v>
      </c>
      <c r="B3845" s="139" t="s">
        <v>8738</v>
      </c>
      <c r="C3845" s="9" t="s">
        <v>8739</v>
      </c>
      <c r="D3845" s="9" t="s">
        <v>8740</v>
      </c>
      <c r="E3845" s="9" t="s">
        <v>326</v>
      </c>
      <c r="F3845" s="9" t="s">
        <v>396</v>
      </c>
      <c r="G3845" s="9" t="str">
        <f t="shared" si="438"/>
        <v>金河镇玉皇村</v>
      </c>
      <c r="H3845" s="9" t="s">
        <v>397</v>
      </c>
      <c r="I3845" s="9">
        <v>1</v>
      </c>
      <c r="J3845" s="9">
        <v>0</v>
      </c>
      <c r="K3845" s="9">
        <v>0</v>
      </c>
      <c r="L3845" s="9">
        <v>1</v>
      </c>
      <c r="M3845" s="9">
        <f t="shared" si="439"/>
        <v>0</v>
      </c>
      <c r="N3845" s="9">
        <f t="shared" si="440"/>
        <v>0</v>
      </c>
      <c r="O3845" s="9">
        <f t="shared" si="441"/>
        <v>600</v>
      </c>
      <c r="P3845" s="125">
        <f t="shared" si="442"/>
        <v>600</v>
      </c>
      <c r="Q3845" s="127">
        <f t="shared" si="443"/>
        <v>598</v>
      </c>
      <c r="R3845" s="128">
        <f t="shared" si="444"/>
        <v>1198</v>
      </c>
      <c r="S3845" s="4" t="str">
        <f>VLOOKUP(D3845,[2]Sheet1!$F$1:$J$65536,5,0)</f>
        <v>623059486702931189</v>
      </c>
      <c r="T3845" s="4" t="str">
        <f>VLOOKUP(D3845,[1]Sheet1!$F$1:$H$65536,3,0)</f>
        <v>王奕呈</v>
      </c>
      <c r="U3845" s="4"/>
      <c r="V3845" s="4"/>
      <c r="W3845" s="4"/>
      <c r="X3845" s="4"/>
    </row>
    <row r="3846" s="113" customFormat="1" hidden="1" customHeight="1" spans="1:24">
      <c r="A3846" s="9">
        <v>3845</v>
      </c>
      <c r="B3846" s="139" t="s">
        <v>8738</v>
      </c>
      <c r="C3846" s="9" t="s">
        <v>8741</v>
      </c>
      <c r="D3846" s="155" t="s">
        <v>8742</v>
      </c>
      <c r="E3846" s="9" t="s">
        <v>326</v>
      </c>
      <c r="F3846" s="9" t="s">
        <v>488</v>
      </c>
      <c r="G3846" s="9" t="str">
        <f t="shared" si="438"/>
        <v>金河镇龚井村</v>
      </c>
      <c r="H3846" s="9" t="s">
        <v>489</v>
      </c>
      <c r="I3846" s="9">
        <v>1</v>
      </c>
      <c r="J3846" s="9">
        <v>1</v>
      </c>
      <c r="K3846" s="9">
        <v>0</v>
      </c>
      <c r="L3846" s="9">
        <v>0</v>
      </c>
      <c r="M3846" s="9">
        <f t="shared" si="439"/>
        <v>75</v>
      </c>
      <c r="N3846" s="9">
        <f t="shared" si="440"/>
        <v>0</v>
      </c>
      <c r="O3846" s="9">
        <f t="shared" si="441"/>
        <v>0</v>
      </c>
      <c r="P3846" s="125">
        <f t="shared" si="442"/>
        <v>75</v>
      </c>
      <c r="Q3846" s="127">
        <f t="shared" si="443"/>
        <v>598</v>
      </c>
      <c r="R3846" s="128">
        <f t="shared" si="444"/>
        <v>673</v>
      </c>
      <c r="S3846" s="4" t="str">
        <f>VLOOKUP(D3846,[2]Sheet1!$F$1:$J$65536,5,0)</f>
        <v>6217211714004693094</v>
      </c>
      <c r="T3846" s="4" t="str">
        <f>VLOOKUP(D3846,[1]Sheet1!$F$1:$H$65536,3,0)</f>
        <v>龚钰</v>
      </c>
      <c r="U3846" s="4"/>
      <c r="V3846" s="4"/>
      <c r="W3846" s="4"/>
      <c r="X3846" s="4"/>
    </row>
    <row r="3847" s="113" customFormat="1" hidden="1" customHeight="1" spans="1:24">
      <c r="A3847" s="9">
        <v>3846</v>
      </c>
      <c r="B3847" s="139" t="s">
        <v>8738</v>
      </c>
      <c r="C3847" s="9" t="s">
        <v>8743</v>
      </c>
      <c r="D3847" s="9" t="s">
        <v>8744</v>
      </c>
      <c r="E3847" s="9" t="s">
        <v>326</v>
      </c>
      <c r="F3847" s="9" t="s">
        <v>488</v>
      </c>
      <c r="G3847" s="9" t="str">
        <f t="shared" si="438"/>
        <v>金河镇龚井村</v>
      </c>
      <c r="H3847" s="9" t="s">
        <v>489</v>
      </c>
      <c r="I3847" s="9">
        <v>1</v>
      </c>
      <c r="J3847" s="9">
        <v>0</v>
      </c>
      <c r="K3847" s="9">
        <v>0</v>
      </c>
      <c r="L3847" s="9">
        <v>1</v>
      </c>
      <c r="M3847" s="9">
        <f t="shared" si="439"/>
        <v>0</v>
      </c>
      <c r="N3847" s="9">
        <f t="shared" si="440"/>
        <v>0</v>
      </c>
      <c r="O3847" s="9">
        <f t="shared" si="441"/>
        <v>600</v>
      </c>
      <c r="P3847" s="125">
        <f t="shared" si="442"/>
        <v>600</v>
      </c>
      <c r="Q3847" s="127">
        <f t="shared" si="443"/>
        <v>598</v>
      </c>
      <c r="R3847" s="128">
        <f t="shared" si="444"/>
        <v>1198</v>
      </c>
      <c r="S3847" s="4" t="str">
        <f>VLOOKUP(D3847,[2]Sheet1!$F$1:$J$65536,5,0)</f>
        <v>623059486703068643</v>
      </c>
      <c r="T3847" s="4" t="str">
        <f>VLOOKUP(D3847,[1]Sheet1!$F$1:$H$65536,3,0)</f>
        <v>龚星涵</v>
      </c>
      <c r="U3847" s="4"/>
      <c r="V3847" s="4"/>
      <c r="W3847" s="4"/>
      <c r="X3847" s="4"/>
    </row>
    <row r="3848" s="113" customFormat="1" hidden="1" customHeight="1" spans="1:24">
      <c r="A3848" s="9">
        <v>3847</v>
      </c>
      <c r="B3848" s="139" t="s">
        <v>8738</v>
      </c>
      <c r="C3848" s="9" t="s">
        <v>8745</v>
      </c>
      <c r="D3848" s="155" t="s">
        <v>8746</v>
      </c>
      <c r="E3848" s="9" t="s">
        <v>51</v>
      </c>
      <c r="F3848" s="9" t="s">
        <v>1557</v>
      </c>
      <c r="G3848" s="9" t="str">
        <f t="shared" si="438"/>
        <v>九重镇太平村</v>
      </c>
      <c r="H3848" s="9" t="s">
        <v>1558</v>
      </c>
      <c r="I3848" s="9">
        <v>1</v>
      </c>
      <c r="J3848" s="9">
        <v>1</v>
      </c>
      <c r="K3848" s="9">
        <v>0</v>
      </c>
      <c r="L3848" s="9">
        <v>0</v>
      </c>
      <c r="M3848" s="9">
        <f t="shared" si="439"/>
        <v>75</v>
      </c>
      <c r="N3848" s="9">
        <f t="shared" si="440"/>
        <v>0</v>
      </c>
      <c r="O3848" s="9">
        <f t="shared" si="441"/>
        <v>0</v>
      </c>
      <c r="P3848" s="125">
        <f t="shared" si="442"/>
        <v>75</v>
      </c>
      <c r="Q3848" s="127">
        <f t="shared" si="443"/>
        <v>598</v>
      </c>
      <c r="R3848" s="128">
        <f t="shared" si="444"/>
        <v>673</v>
      </c>
      <c r="S3848" s="4" t="str">
        <f>VLOOKUP(D3848,[2]Sheet1!$F$1:$J$65536,5,0)</f>
        <v>6228230976041630561</v>
      </c>
      <c r="T3848" s="4" t="str">
        <f>VLOOKUP(D3848,[1]Sheet1!$F$1:$H$65536,3,0)</f>
        <v>任付安</v>
      </c>
      <c r="U3848" s="4"/>
      <c r="V3848" s="4"/>
      <c r="W3848" s="4"/>
      <c r="X3848" s="4"/>
    </row>
    <row r="3849" s="113" customFormat="1" hidden="1" customHeight="1" spans="1:24">
      <c r="A3849" s="9">
        <v>3848</v>
      </c>
      <c r="B3849" s="139" t="s">
        <v>8738</v>
      </c>
      <c r="C3849" s="9" t="s">
        <v>8747</v>
      </c>
      <c r="D3849" s="9" t="s">
        <v>8748</v>
      </c>
      <c r="E3849" s="9" t="s">
        <v>51</v>
      </c>
      <c r="F3849" s="9" t="s">
        <v>1451</v>
      </c>
      <c r="G3849" s="9" t="str">
        <f t="shared" ref="G3849:G3868" si="445">E3849&amp;F3849</f>
        <v>九重镇孙营村</v>
      </c>
      <c r="H3849" s="9" t="s">
        <v>1452</v>
      </c>
      <c r="I3849" s="9">
        <v>1</v>
      </c>
      <c r="J3849" s="9">
        <v>1</v>
      </c>
      <c r="K3849" s="9">
        <v>0</v>
      </c>
      <c r="L3849" s="9">
        <v>0</v>
      </c>
      <c r="M3849" s="9">
        <f t="shared" si="439"/>
        <v>75</v>
      </c>
      <c r="N3849" s="9">
        <f t="shared" si="440"/>
        <v>0</v>
      </c>
      <c r="O3849" s="9">
        <f t="shared" si="441"/>
        <v>0</v>
      </c>
      <c r="P3849" s="125">
        <f t="shared" si="442"/>
        <v>75</v>
      </c>
      <c r="Q3849" s="127">
        <f t="shared" si="443"/>
        <v>598</v>
      </c>
      <c r="R3849" s="128">
        <f t="shared" si="444"/>
        <v>673</v>
      </c>
      <c r="S3849" s="4" t="str">
        <f>VLOOKUP(D3849,[2]Sheet1!$F$1:$J$65536,5,0)</f>
        <v>623059486702912569</v>
      </c>
      <c r="T3849" s="4" t="str">
        <f>VLOOKUP(D3849,[1]Sheet1!$F$1:$H$65536,3,0)</f>
        <v>孙平英</v>
      </c>
      <c r="U3849" s="4"/>
      <c r="V3849" s="4"/>
      <c r="W3849" s="4"/>
      <c r="X3849" s="4"/>
    </row>
    <row r="3850" s="113" customFormat="1" hidden="1" customHeight="1" spans="1:24">
      <c r="A3850" s="9">
        <v>3849</v>
      </c>
      <c r="B3850" s="139" t="s">
        <v>8738</v>
      </c>
      <c r="C3850" s="9" t="s">
        <v>8749</v>
      </c>
      <c r="D3850" s="155" t="s">
        <v>8750</v>
      </c>
      <c r="E3850" s="9" t="s">
        <v>78</v>
      </c>
      <c r="F3850" s="9" t="s">
        <v>2114</v>
      </c>
      <c r="G3850" s="9" t="str">
        <f t="shared" si="445"/>
        <v>老城镇王沟村</v>
      </c>
      <c r="H3850" s="9" t="s">
        <v>2115</v>
      </c>
      <c r="I3850" s="9">
        <v>1</v>
      </c>
      <c r="J3850" s="9">
        <v>1</v>
      </c>
      <c r="K3850" s="9">
        <v>0</v>
      </c>
      <c r="L3850" s="9">
        <v>0</v>
      </c>
      <c r="M3850" s="9">
        <f t="shared" si="439"/>
        <v>75</v>
      </c>
      <c r="N3850" s="9">
        <f t="shared" si="440"/>
        <v>0</v>
      </c>
      <c r="O3850" s="9">
        <f t="shared" si="441"/>
        <v>0</v>
      </c>
      <c r="P3850" s="125">
        <f t="shared" si="442"/>
        <v>75</v>
      </c>
      <c r="Q3850" s="127">
        <f t="shared" si="443"/>
        <v>598</v>
      </c>
      <c r="R3850" s="128">
        <f t="shared" si="444"/>
        <v>673</v>
      </c>
      <c r="S3850" s="4" t="str">
        <f>VLOOKUP(D3850,[2]Sheet1!$F$1:$J$65536,5,0)</f>
        <v>6217975130011430659</v>
      </c>
      <c r="T3850" s="4" t="str">
        <f>VLOOKUP(D3850,[1]Sheet1!$F$1:$H$65536,3,0)</f>
        <v>王文华</v>
      </c>
      <c r="U3850" s="4"/>
      <c r="V3850" s="4"/>
      <c r="W3850" s="4"/>
      <c r="X3850" s="4"/>
    </row>
    <row r="3851" s="113" customFormat="1" hidden="1" customHeight="1" spans="1:24">
      <c r="A3851" s="9">
        <v>3850</v>
      </c>
      <c r="B3851" s="139" t="s">
        <v>8738</v>
      </c>
      <c r="C3851" s="9" t="s">
        <v>8751</v>
      </c>
      <c r="D3851" s="155" t="s">
        <v>8752</v>
      </c>
      <c r="E3851" s="9" t="s">
        <v>25</v>
      </c>
      <c r="F3851" s="9" t="s">
        <v>26</v>
      </c>
      <c r="G3851" s="9" t="str">
        <f t="shared" si="445"/>
        <v>毛堂乡石槽沟村</v>
      </c>
      <c r="H3851" s="9">
        <v>4113260425</v>
      </c>
      <c r="I3851" s="9">
        <v>1</v>
      </c>
      <c r="J3851" s="9">
        <v>1</v>
      </c>
      <c r="K3851" s="9">
        <v>0</v>
      </c>
      <c r="L3851" s="9">
        <v>0</v>
      </c>
      <c r="M3851" s="9">
        <f t="shared" si="439"/>
        <v>75</v>
      </c>
      <c r="N3851" s="9">
        <f t="shared" si="440"/>
        <v>0</v>
      </c>
      <c r="O3851" s="9">
        <f t="shared" si="441"/>
        <v>0</v>
      </c>
      <c r="P3851" s="125">
        <f t="shared" si="442"/>
        <v>75</v>
      </c>
      <c r="Q3851" s="127">
        <f t="shared" si="443"/>
        <v>598</v>
      </c>
      <c r="R3851" s="128">
        <f t="shared" si="444"/>
        <v>673</v>
      </c>
      <c r="S3851" s="4" t="str">
        <f>VLOOKUP(D3851,[2]Sheet1!$F$1:$J$65536,5,0)</f>
        <v>6217975130011332988</v>
      </c>
      <c r="T3851" s="4" t="str">
        <f>VLOOKUP(D3851,[1]Sheet1!$F$1:$H$65536,3,0)</f>
        <v>李新定</v>
      </c>
      <c r="U3851" s="4"/>
      <c r="V3851" s="4"/>
      <c r="W3851" s="4"/>
      <c r="X3851" s="4"/>
    </row>
    <row r="3852" s="113" customFormat="1" hidden="1" customHeight="1" spans="1:24">
      <c r="A3852" s="9">
        <v>3851</v>
      </c>
      <c r="B3852" s="139" t="s">
        <v>8738</v>
      </c>
      <c r="C3852" s="9" t="s">
        <v>8753</v>
      </c>
      <c r="D3852" s="9" t="s">
        <v>8754</v>
      </c>
      <c r="E3852" s="9" t="s">
        <v>25</v>
      </c>
      <c r="F3852" s="9" t="s">
        <v>2232</v>
      </c>
      <c r="G3852" s="9" t="str">
        <f t="shared" si="445"/>
        <v>毛堂乡毛堂村</v>
      </c>
      <c r="H3852" s="9">
        <v>4113260411</v>
      </c>
      <c r="I3852" s="9">
        <v>1</v>
      </c>
      <c r="J3852" s="9">
        <v>1</v>
      </c>
      <c r="K3852" s="9">
        <v>0</v>
      </c>
      <c r="L3852" s="9">
        <v>0</v>
      </c>
      <c r="M3852" s="9">
        <f t="shared" si="439"/>
        <v>75</v>
      </c>
      <c r="N3852" s="9">
        <f t="shared" si="440"/>
        <v>0</v>
      </c>
      <c r="O3852" s="9">
        <f t="shared" si="441"/>
        <v>0</v>
      </c>
      <c r="P3852" s="125">
        <f t="shared" si="442"/>
        <v>75</v>
      </c>
      <c r="Q3852" s="127">
        <f t="shared" si="443"/>
        <v>598</v>
      </c>
      <c r="R3852" s="128">
        <f t="shared" si="444"/>
        <v>673</v>
      </c>
      <c r="S3852" s="4" t="str">
        <f>VLOOKUP(D3852,[2]Sheet1!$F$1:$J$65536,5,0)</f>
        <v>6217975130011267309</v>
      </c>
      <c r="T3852" s="4" t="str">
        <f>VLOOKUP(D3852,[1]Sheet1!$F$1:$H$65536,3,0)</f>
        <v>吴新成</v>
      </c>
      <c r="U3852" s="4"/>
      <c r="V3852" s="4"/>
      <c r="W3852" s="4"/>
      <c r="X3852" s="4"/>
    </row>
    <row r="3853" s="113" customFormat="1" hidden="1" customHeight="1" spans="1:24">
      <c r="A3853" s="9">
        <v>3852</v>
      </c>
      <c r="B3853" s="139" t="s">
        <v>8738</v>
      </c>
      <c r="C3853" s="96" t="s">
        <v>8755</v>
      </c>
      <c r="D3853" s="96" t="s">
        <v>8756</v>
      </c>
      <c r="E3853" s="96" t="s">
        <v>2784</v>
      </c>
      <c r="F3853" s="96" t="s">
        <v>3021</v>
      </c>
      <c r="G3853" s="9" t="str">
        <f t="shared" si="445"/>
        <v>上集镇大坪村</v>
      </c>
      <c r="H3853" s="96" t="s">
        <v>3022</v>
      </c>
      <c r="I3853" s="9">
        <v>1</v>
      </c>
      <c r="J3853" s="9">
        <v>1</v>
      </c>
      <c r="K3853" s="9">
        <v>0</v>
      </c>
      <c r="L3853" s="9">
        <v>0</v>
      </c>
      <c r="M3853" s="9">
        <f t="shared" si="439"/>
        <v>75</v>
      </c>
      <c r="N3853" s="9">
        <f t="shared" si="440"/>
        <v>0</v>
      </c>
      <c r="O3853" s="9">
        <f t="shared" si="441"/>
        <v>0</v>
      </c>
      <c r="P3853" s="125">
        <f t="shared" si="442"/>
        <v>75</v>
      </c>
      <c r="Q3853" s="127">
        <f t="shared" si="443"/>
        <v>598</v>
      </c>
      <c r="R3853" s="128">
        <f t="shared" si="444"/>
        <v>673</v>
      </c>
      <c r="S3853" s="4" t="str">
        <f>VLOOKUP(D3853,[2]Sheet1!$F$1:$J$65536,5,0)</f>
        <v>6228230975967722063</v>
      </c>
      <c r="T3853" s="4" t="str">
        <f>VLOOKUP(D3853,[1]Sheet1!$F$1:$H$65536,3,0)</f>
        <v>李铁称</v>
      </c>
      <c r="U3853" s="4"/>
      <c r="V3853" s="4"/>
      <c r="W3853" s="4"/>
      <c r="X3853" s="4"/>
    </row>
    <row r="3854" s="113" customFormat="1" hidden="1" customHeight="1" spans="1:24">
      <c r="A3854" s="9">
        <v>3853</v>
      </c>
      <c r="B3854" s="139" t="s">
        <v>8738</v>
      </c>
      <c r="C3854" s="9" t="s">
        <v>8757</v>
      </c>
      <c r="D3854" s="9" t="s">
        <v>8758</v>
      </c>
      <c r="E3854" s="9" t="s">
        <v>84</v>
      </c>
      <c r="F3854" s="9" t="s">
        <v>85</v>
      </c>
      <c r="G3854" s="9" t="str">
        <f t="shared" si="445"/>
        <v>盛湾镇陈岗村</v>
      </c>
      <c r="H3854" s="9">
        <v>4113261008</v>
      </c>
      <c r="I3854" s="9">
        <v>1</v>
      </c>
      <c r="J3854" s="9">
        <v>1</v>
      </c>
      <c r="K3854" s="9">
        <v>0</v>
      </c>
      <c r="L3854" s="9">
        <v>0</v>
      </c>
      <c r="M3854" s="9">
        <f t="shared" si="439"/>
        <v>75</v>
      </c>
      <c r="N3854" s="9">
        <f t="shared" si="440"/>
        <v>0</v>
      </c>
      <c r="O3854" s="9">
        <f t="shared" si="441"/>
        <v>0</v>
      </c>
      <c r="P3854" s="125">
        <f t="shared" si="442"/>
        <v>75</v>
      </c>
      <c r="Q3854" s="127">
        <f t="shared" si="443"/>
        <v>598</v>
      </c>
      <c r="R3854" s="128">
        <f t="shared" si="444"/>
        <v>673</v>
      </c>
      <c r="S3854" s="4" t="str">
        <f>VLOOKUP(D3854,[2]Sheet1!$F$1:$J$65536,5,0)</f>
        <v>623059486702990805</v>
      </c>
      <c r="T3854" s="4" t="str">
        <f>VLOOKUP(D3854,[1]Sheet1!$F$1:$H$65536,3,0)</f>
        <v>马建明</v>
      </c>
      <c r="U3854" s="4"/>
      <c r="V3854" s="4"/>
      <c r="W3854" s="4"/>
      <c r="X3854" s="4"/>
    </row>
    <row r="3855" s="113" customFormat="1" hidden="1" customHeight="1" spans="1:24">
      <c r="A3855" s="9">
        <v>3854</v>
      </c>
      <c r="B3855" s="139" t="s">
        <v>8738</v>
      </c>
      <c r="C3855" s="9" t="s">
        <v>8759</v>
      </c>
      <c r="D3855" s="155" t="s">
        <v>8760</v>
      </c>
      <c r="E3855" s="9" t="s">
        <v>84</v>
      </c>
      <c r="F3855" s="9" t="s">
        <v>3446</v>
      </c>
      <c r="G3855" s="9" t="str">
        <f t="shared" si="445"/>
        <v>盛湾镇土地岭村</v>
      </c>
      <c r="H3855" s="9">
        <v>4113261003</v>
      </c>
      <c r="I3855" s="9">
        <v>1</v>
      </c>
      <c r="J3855" s="9">
        <v>1</v>
      </c>
      <c r="K3855" s="9">
        <v>0</v>
      </c>
      <c r="L3855" s="9">
        <v>0</v>
      </c>
      <c r="M3855" s="9">
        <f t="shared" si="439"/>
        <v>75</v>
      </c>
      <c r="N3855" s="9">
        <f t="shared" si="440"/>
        <v>0</v>
      </c>
      <c r="O3855" s="9">
        <f t="shared" si="441"/>
        <v>0</v>
      </c>
      <c r="P3855" s="125">
        <f t="shared" si="442"/>
        <v>75</v>
      </c>
      <c r="Q3855" s="127">
        <f t="shared" si="443"/>
        <v>598</v>
      </c>
      <c r="R3855" s="128">
        <f t="shared" si="444"/>
        <v>673</v>
      </c>
      <c r="S3855" s="4" t="str">
        <f>VLOOKUP(D3855,[2]Sheet1!$F$1:$J$65536,5,0)</f>
        <v>623059486700187149</v>
      </c>
      <c r="T3855" s="4" t="str">
        <f>VLOOKUP(D3855,[1]Sheet1!$F$1:$H$65536,3,0)</f>
        <v>李玉申</v>
      </c>
      <c r="U3855" s="4"/>
      <c r="V3855" s="4"/>
      <c r="W3855" s="4"/>
      <c r="X3855" s="4"/>
    </row>
    <row r="3856" s="113" customFormat="1" hidden="1" customHeight="1" spans="1:24">
      <c r="A3856" s="9">
        <v>3855</v>
      </c>
      <c r="B3856" s="139" t="s">
        <v>8738</v>
      </c>
      <c r="C3856" s="9" t="s">
        <v>8761</v>
      </c>
      <c r="D3856" s="155" t="s">
        <v>8762</v>
      </c>
      <c r="E3856" s="9" t="s">
        <v>4231</v>
      </c>
      <c r="F3856" s="9" t="s">
        <v>4358</v>
      </c>
      <c r="G3856" s="9" t="str">
        <f t="shared" si="445"/>
        <v>寺湾镇火星庙村</v>
      </c>
      <c r="H3856" s="9" t="s">
        <v>4359</v>
      </c>
      <c r="I3856" s="9">
        <v>1</v>
      </c>
      <c r="J3856" s="9">
        <v>1</v>
      </c>
      <c r="K3856" s="9">
        <v>0</v>
      </c>
      <c r="L3856" s="9">
        <v>0</v>
      </c>
      <c r="M3856" s="9">
        <f t="shared" si="439"/>
        <v>75</v>
      </c>
      <c r="N3856" s="9">
        <f t="shared" si="440"/>
        <v>0</v>
      </c>
      <c r="O3856" s="9">
        <f t="shared" si="441"/>
        <v>0</v>
      </c>
      <c r="P3856" s="125">
        <f t="shared" si="442"/>
        <v>75</v>
      </c>
      <c r="Q3856" s="127">
        <f t="shared" si="443"/>
        <v>598</v>
      </c>
      <c r="R3856" s="128">
        <f t="shared" si="444"/>
        <v>673</v>
      </c>
      <c r="S3856" s="4" t="str">
        <f>VLOOKUP(D3856,[2]Sheet1!$F$1:$J$65536,5,0)</f>
        <v>623059486700648405</v>
      </c>
      <c r="T3856" s="4" t="str">
        <f>VLOOKUP(D3856,[1]Sheet1!$F$1:$H$65536,3,0)</f>
        <v>张全卫</v>
      </c>
      <c r="U3856" s="4"/>
      <c r="V3856" s="4"/>
      <c r="W3856" s="4"/>
      <c r="X3856" s="4"/>
    </row>
    <row r="3857" s="113" customFormat="1" hidden="1" customHeight="1" spans="1:24">
      <c r="A3857" s="9">
        <v>3856</v>
      </c>
      <c r="B3857" s="139" t="s">
        <v>8738</v>
      </c>
      <c r="C3857" s="9" t="s">
        <v>8763</v>
      </c>
      <c r="D3857" s="155" t="s">
        <v>8764</v>
      </c>
      <c r="E3857" s="9" t="s">
        <v>4231</v>
      </c>
      <c r="F3857" s="9" t="s">
        <v>4232</v>
      </c>
      <c r="G3857" s="9" t="str">
        <f t="shared" si="445"/>
        <v>寺湾镇上街村</v>
      </c>
      <c r="H3857" s="9" t="s">
        <v>4233</v>
      </c>
      <c r="I3857" s="9">
        <v>1</v>
      </c>
      <c r="J3857" s="9">
        <v>1</v>
      </c>
      <c r="K3857" s="9">
        <v>0</v>
      </c>
      <c r="L3857" s="9">
        <v>0</v>
      </c>
      <c r="M3857" s="9">
        <f t="shared" si="439"/>
        <v>75</v>
      </c>
      <c r="N3857" s="9">
        <f t="shared" si="440"/>
        <v>0</v>
      </c>
      <c r="O3857" s="9">
        <f t="shared" si="441"/>
        <v>0</v>
      </c>
      <c r="P3857" s="125">
        <f t="shared" si="442"/>
        <v>75</v>
      </c>
      <c r="Q3857" s="127">
        <f t="shared" si="443"/>
        <v>598</v>
      </c>
      <c r="R3857" s="128">
        <f t="shared" si="444"/>
        <v>673</v>
      </c>
      <c r="S3857" s="4" t="str">
        <f>VLOOKUP(D3857,[2]Sheet1!$F$1:$J$65536,5,0)</f>
        <v>623059486702990623</v>
      </c>
      <c r="T3857" s="4" t="str">
        <f>VLOOKUP(D3857,[1]Sheet1!$F$1:$H$65536,3,0)</f>
        <v>张建生</v>
      </c>
      <c r="U3857" s="4"/>
      <c r="V3857" s="4"/>
      <c r="W3857" s="4"/>
      <c r="X3857" s="4"/>
    </row>
    <row r="3858" s="113" customFormat="1" hidden="1" customHeight="1" spans="1:24">
      <c r="A3858" s="9">
        <v>3857</v>
      </c>
      <c r="B3858" s="139" t="s">
        <v>8738</v>
      </c>
      <c r="C3858" s="9" t="s">
        <v>8765</v>
      </c>
      <c r="D3858" s="155" t="s">
        <v>8766</v>
      </c>
      <c r="E3858" s="9" t="s">
        <v>4231</v>
      </c>
      <c r="F3858" s="9" t="s">
        <v>4429</v>
      </c>
      <c r="G3858" s="9" t="str">
        <f t="shared" si="445"/>
        <v>寺湾镇秦家沟村</v>
      </c>
      <c r="H3858" s="9" t="s">
        <v>4430</v>
      </c>
      <c r="I3858" s="9">
        <v>1</v>
      </c>
      <c r="J3858" s="9">
        <v>1</v>
      </c>
      <c r="K3858" s="9">
        <v>0</v>
      </c>
      <c r="L3858" s="9">
        <v>0</v>
      </c>
      <c r="M3858" s="9">
        <f t="shared" si="439"/>
        <v>75</v>
      </c>
      <c r="N3858" s="9">
        <f t="shared" si="440"/>
        <v>0</v>
      </c>
      <c r="O3858" s="9">
        <f t="shared" si="441"/>
        <v>0</v>
      </c>
      <c r="P3858" s="125">
        <f t="shared" si="442"/>
        <v>75</v>
      </c>
      <c r="Q3858" s="127">
        <f t="shared" si="443"/>
        <v>598</v>
      </c>
      <c r="R3858" s="128">
        <f t="shared" si="444"/>
        <v>673</v>
      </c>
      <c r="S3858" s="4" t="str">
        <f>VLOOKUP(D3858,[2]Sheet1!$F$1:$J$65536,5,0)</f>
        <v>623059486700492192</v>
      </c>
      <c r="T3858" s="4" t="str">
        <f>VLOOKUP(D3858,[1]Sheet1!$F$1:$H$65536,3,0)</f>
        <v>王荣福</v>
      </c>
      <c r="U3858" s="4"/>
      <c r="V3858" s="4"/>
      <c r="W3858" s="4"/>
      <c r="X3858" s="4"/>
    </row>
    <row r="3859" s="113" customFormat="1" hidden="1" customHeight="1" spans="1:24">
      <c r="A3859" s="9">
        <v>3858</v>
      </c>
      <c r="B3859" s="139" t="s">
        <v>8738</v>
      </c>
      <c r="C3859" s="9" t="s">
        <v>8767</v>
      </c>
      <c r="D3859" s="155" t="s">
        <v>8768</v>
      </c>
      <c r="E3859" s="9" t="s">
        <v>4231</v>
      </c>
      <c r="F3859" s="9" t="s">
        <v>4286</v>
      </c>
      <c r="G3859" s="9" t="str">
        <f t="shared" si="445"/>
        <v>寺湾镇水田峪村</v>
      </c>
      <c r="H3859" s="9" t="s">
        <v>4287</v>
      </c>
      <c r="I3859" s="9">
        <v>1</v>
      </c>
      <c r="J3859" s="9">
        <v>1</v>
      </c>
      <c r="K3859" s="9">
        <v>0</v>
      </c>
      <c r="L3859" s="9">
        <v>0</v>
      </c>
      <c r="M3859" s="9">
        <f t="shared" si="439"/>
        <v>75</v>
      </c>
      <c r="N3859" s="9">
        <f t="shared" si="440"/>
        <v>0</v>
      </c>
      <c r="O3859" s="9">
        <f t="shared" si="441"/>
        <v>0</v>
      </c>
      <c r="P3859" s="125">
        <f t="shared" si="442"/>
        <v>75</v>
      </c>
      <c r="Q3859" s="127">
        <f t="shared" si="443"/>
        <v>598</v>
      </c>
      <c r="R3859" s="128">
        <f t="shared" si="444"/>
        <v>673</v>
      </c>
      <c r="S3859" s="4" t="str">
        <f>VLOOKUP(D3859,[2]Sheet1!$F$1:$J$65536,5,0)</f>
        <v>623059486700452626</v>
      </c>
      <c r="T3859" s="4" t="str">
        <f>VLOOKUP(D3859,[1]Sheet1!$F$1:$H$65536,3,0)</f>
        <v>毕国强</v>
      </c>
      <c r="U3859" s="4"/>
      <c r="V3859" s="4"/>
      <c r="W3859" s="4"/>
      <c r="X3859" s="4"/>
    </row>
    <row r="3860" s="113" customFormat="1" hidden="1" customHeight="1" spans="1:24">
      <c r="A3860" s="9">
        <v>3859</v>
      </c>
      <c r="B3860" s="139" t="s">
        <v>8738</v>
      </c>
      <c r="C3860" s="9" t="s">
        <v>8769</v>
      </c>
      <c r="D3860" s="155" t="s">
        <v>8770</v>
      </c>
      <c r="E3860" s="9" t="s">
        <v>4231</v>
      </c>
      <c r="F3860" s="9" t="s">
        <v>4429</v>
      </c>
      <c r="G3860" s="9" t="str">
        <f t="shared" si="445"/>
        <v>寺湾镇秦家沟村</v>
      </c>
      <c r="H3860" s="9" t="s">
        <v>4430</v>
      </c>
      <c r="I3860" s="9">
        <v>1</v>
      </c>
      <c r="J3860" s="9">
        <v>0</v>
      </c>
      <c r="K3860" s="9">
        <v>1</v>
      </c>
      <c r="L3860" s="9">
        <v>0</v>
      </c>
      <c r="M3860" s="9">
        <f t="shared" si="439"/>
        <v>0</v>
      </c>
      <c r="N3860" s="9">
        <f t="shared" si="440"/>
        <v>300</v>
      </c>
      <c r="O3860" s="9">
        <f t="shared" si="441"/>
        <v>0</v>
      </c>
      <c r="P3860" s="125">
        <f t="shared" si="442"/>
        <v>300</v>
      </c>
      <c r="Q3860" s="127">
        <f t="shared" si="443"/>
        <v>598</v>
      </c>
      <c r="R3860" s="128">
        <f t="shared" si="444"/>
        <v>898</v>
      </c>
      <c r="S3860" s="4" t="str">
        <f>VLOOKUP(D3860,[2]Sheet1!$F$1:$J$65536,5,0)</f>
        <v>623059486702986373</v>
      </c>
      <c r="T3860" s="4" t="str">
        <f>VLOOKUP(D3860,[1]Sheet1!$F$1:$H$65536,3,0)</f>
        <v>王玉会</v>
      </c>
      <c r="U3860" s="4"/>
      <c r="V3860" s="4"/>
      <c r="W3860" s="4"/>
      <c r="X3860" s="4"/>
    </row>
    <row r="3861" s="113" customFormat="1" hidden="1" customHeight="1" spans="1:24">
      <c r="A3861" s="9">
        <v>3860</v>
      </c>
      <c r="B3861" s="139" t="s">
        <v>8738</v>
      </c>
      <c r="C3861" s="9" t="s">
        <v>8771</v>
      </c>
      <c r="D3861" s="155" t="s">
        <v>8772</v>
      </c>
      <c r="E3861" s="9" t="s">
        <v>4729</v>
      </c>
      <c r="F3861" s="9" t="s">
        <v>4783</v>
      </c>
      <c r="G3861" s="9" t="str">
        <f t="shared" si="445"/>
        <v>滔河乡喻家沟村</v>
      </c>
      <c r="H3861" s="9" t="s">
        <v>4784</v>
      </c>
      <c r="I3861" s="9">
        <v>1</v>
      </c>
      <c r="J3861" s="9">
        <v>1</v>
      </c>
      <c r="K3861" s="9">
        <v>0</v>
      </c>
      <c r="L3861" s="9">
        <v>0</v>
      </c>
      <c r="M3861" s="9">
        <f t="shared" si="439"/>
        <v>75</v>
      </c>
      <c r="N3861" s="9">
        <f t="shared" si="440"/>
        <v>0</v>
      </c>
      <c r="O3861" s="9">
        <f t="shared" si="441"/>
        <v>0</v>
      </c>
      <c r="P3861" s="125">
        <f t="shared" si="442"/>
        <v>75</v>
      </c>
      <c r="Q3861" s="127">
        <f t="shared" si="443"/>
        <v>598</v>
      </c>
      <c r="R3861" s="128">
        <f t="shared" si="444"/>
        <v>673</v>
      </c>
      <c r="S3861" s="4" t="str">
        <f>VLOOKUP(D3861,[2]Sheet1!$F$1:$J$65536,5,0)</f>
        <v>623059486702139148</v>
      </c>
      <c r="T3861" s="4" t="str">
        <f>VLOOKUP(D3861,[1]Sheet1!$F$1:$H$65536,3,0)</f>
        <v>喻先敏</v>
      </c>
      <c r="U3861" s="4"/>
      <c r="V3861" s="4"/>
      <c r="W3861" s="4"/>
      <c r="X3861" s="4"/>
    </row>
    <row r="3862" s="113" customFormat="1" hidden="1" customHeight="1" spans="1:24">
      <c r="A3862" s="9">
        <v>3861</v>
      </c>
      <c r="B3862" s="139" t="s">
        <v>8738</v>
      </c>
      <c r="C3862" s="9" t="s">
        <v>8773</v>
      </c>
      <c r="D3862" s="155" t="s">
        <v>8774</v>
      </c>
      <c r="E3862" s="9" t="s">
        <v>4729</v>
      </c>
      <c r="F3862" s="9" t="s">
        <v>4779</v>
      </c>
      <c r="G3862" s="9" t="str">
        <f t="shared" si="445"/>
        <v>滔河乡朱家沟村</v>
      </c>
      <c r="H3862" s="9" t="s">
        <v>4780</v>
      </c>
      <c r="I3862" s="9">
        <v>1</v>
      </c>
      <c r="J3862" s="9">
        <v>1</v>
      </c>
      <c r="K3862" s="9">
        <v>0</v>
      </c>
      <c r="L3862" s="9">
        <v>0</v>
      </c>
      <c r="M3862" s="9">
        <f t="shared" si="439"/>
        <v>75</v>
      </c>
      <c r="N3862" s="9">
        <f t="shared" si="440"/>
        <v>0</v>
      </c>
      <c r="O3862" s="9">
        <f t="shared" si="441"/>
        <v>0</v>
      </c>
      <c r="P3862" s="125">
        <f t="shared" si="442"/>
        <v>75</v>
      </c>
      <c r="Q3862" s="127">
        <f t="shared" si="443"/>
        <v>598</v>
      </c>
      <c r="R3862" s="128">
        <f t="shared" si="444"/>
        <v>673</v>
      </c>
      <c r="S3862" s="4" t="str">
        <f>VLOOKUP(D3862,[2]Sheet1!$F$1:$J$65536,5,0)</f>
        <v>6217975130009799172</v>
      </c>
      <c r="T3862" s="4" t="str">
        <f>VLOOKUP(D3862,[1]Sheet1!$F$1:$H$65536,3,0)</f>
        <v>赵荣华</v>
      </c>
      <c r="U3862" s="4"/>
      <c r="V3862" s="4"/>
      <c r="W3862" s="4"/>
      <c r="X3862" s="4"/>
    </row>
    <row r="3863" s="113" customFormat="1" hidden="1" customHeight="1" spans="1:24">
      <c r="A3863" s="9">
        <v>3862</v>
      </c>
      <c r="B3863" s="139" t="s">
        <v>8738</v>
      </c>
      <c r="C3863" s="9" t="s">
        <v>8775</v>
      </c>
      <c r="D3863" s="155" t="s">
        <v>8776</v>
      </c>
      <c r="E3863" s="9" t="s">
        <v>146</v>
      </c>
      <c r="F3863" s="9" t="s">
        <v>5795</v>
      </c>
      <c r="G3863" s="9" t="str">
        <f t="shared" si="445"/>
        <v>西簧乡卧龙岗村</v>
      </c>
      <c r="H3863" s="9" t="s">
        <v>5796</v>
      </c>
      <c r="I3863" s="9">
        <v>1</v>
      </c>
      <c r="J3863" s="9">
        <v>1</v>
      </c>
      <c r="K3863" s="9">
        <v>0</v>
      </c>
      <c r="L3863" s="9">
        <v>0</v>
      </c>
      <c r="M3863" s="9">
        <f t="shared" si="439"/>
        <v>75</v>
      </c>
      <c r="N3863" s="9">
        <f t="shared" si="440"/>
        <v>0</v>
      </c>
      <c r="O3863" s="9">
        <f t="shared" si="441"/>
        <v>0</v>
      </c>
      <c r="P3863" s="125">
        <f t="shared" si="442"/>
        <v>75</v>
      </c>
      <c r="Q3863" s="127">
        <f t="shared" si="443"/>
        <v>598</v>
      </c>
      <c r="R3863" s="128">
        <f t="shared" si="444"/>
        <v>673</v>
      </c>
      <c r="S3863" s="4" t="str">
        <f>VLOOKUP(D3863,[2]Sheet1!$F$1:$J$65536,5,0)</f>
        <v>623059486702518721</v>
      </c>
      <c r="T3863" s="4" t="str">
        <f>VLOOKUP(D3863,[1]Sheet1!$F$1:$H$65536,3,0)</f>
        <v>李成保</v>
      </c>
      <c r="U3863" s="4"/>
      <c r="V3863" s="4"/>
      <c r="W3863" s="4"/>
      <c r="X3863" s="4"/>
    </row>
    <row r="3864" s="116" customFormat="1" hidden="1" customHeight="1" spans="1:35">
      <c r="A3864" s="9">
        <v>3863</v>
      </c>
      <c r="B3864" s="139" t="s">
        <v>8777</v>
      </c>
      <c r="C3864" s="9" t="s">
        <v>4002</v>
      </c>
      <c r="D3864" s="155" t="s">
        <v>8778</v>
      </c>
      <c r="E3864" s="9" t="s">
        <v>163</v>
      </c>
      <c r="F3864" s="9" t="s">
        <v>186</v>
      </c>
      <c r="G3864" s="9" t="str">
        <f t="shared" si="445"/>
        <v>仓房镇侯家坡村</v>
      </c>
      <c r="H3864" s="9" t="s">
        <v>187</v>
      </c>
      <c r="I3864" s="9">
        <v>1</v>
      </c>
      <c r="J3864" s="9">
        <v>0</v>
      </c>
      <c r="K3864" s="9">
        <v>1</v>
      </c>
      <c r="L3864" s="9">
        <v>0</v>
      </c>
      <c r="M3864" s="9">
        <f t="shared" si="439"/>
        <v>0</v>
      </c>
      <c r="N3864" s="9">
        <f t="shared" si="440"/>
        <v>300</v>
      </c>
      <c r="O3864" s="9">
        <f t="shared" si="441"/>
        <v>0</v>
      </c>
      <c r="P3864" s="125">
        <f t="shared" si="442"/>
        <v>300</v>
      </c>
      <c r="Q3864" s="127">
        <f t="shared" si="443"/>
        <v>598</v>
      </c>
      <c r="R3864" s="128">
        <f t="shared" si="444"/>
        <v>898</v>
      </c>
      <c r="S3864" s="4" t="str">
        <f>VLOOKUP(D3864,[2]Sheet1!$F$1:$J$65536,5,0)</f>
        <v>623059486702043464</v>
      </c>
      <c r="T3864" s="127" t="s">
        <v>4002</v>
      </c>
      <c r="U3864" s="127"/>
      <c r="V3864" s="127"/>
      <c r="W3864" s="143"/>
      <c r="X3864" s="143"/>
      <c r="Y3864" s="113"/>
      <c r="Z3864" s="113"/>
      <c r="AA3864" s="113"/>
      <c r="AB3864" s="113"/>
      <c r="AC3864" s="113"/>
      <c r="AD3864" s="113"/>
      <c r="AE3864" s="113"/>
      <c r="AF3864" s="113"/>
      <c r="AG3864" s="113"/>
      <c r="AH3864" s="113"/>
      <c r="AI3864" s="113"/>
    </row>
    <row r="3865" s="113" customFormat="1" hidden="1" customHeight="1" spans="1:24">
      <c r="A3865" s="9">
        <v>3864</v>
      </c>
      <c r="B3865" s="139" t="s">
        <v>8777</v>
      </c>
      <c r="C3865" s="9" t="s">
        <v>8779</v>
      </c>
      <c r="D3865" s="155" t="s">
        <v>8780</v>
      </c>
      <c r="E3865" s="9" t="s">
        <v>7145</v>
      </c>
      <c r="F3865" s="9" t="s">
        <v>7167</v>
      </c>
      <c r="G3865" s="9" t="str">
        <f t="shared" si="445"/>
        <v>大石桥乡上横沟村</v>
      </c>
      <c r="H3865" s="9" t="s">
        <v>6286</v>
      </c>
      <c r="I3865" s="9">
        <v>1</v>
      </c>
      <c r="J3865" s="9">
        <v>1</v>
      </c>
      <c r="K3865" s="9">
        <v>0</v>
      </c>
      <c r="L3865" s="9">
        <v>0</v>
      </c>
      <c r="M3865" s="9">
        <f t="shared" si="439"/>
        <v>75</v>
      </c>
      <c r="N3865" s="9">
        <f t="shared" si="440"/>
        <v>0</v>
      </c>
      <c r="O3865" s="9">
        <f t="shared" si="441"/>
        <v>0</v>
      </c>
      <c r="P3865" s="125">
        <f t="shared" si="442"/>
        <v>75</v>
      </c>
      <c r="Q3865" s="127">
        <f t="shared" si="443"/>
        <v>598</v>
      </c>
      <c r="R3865" s="128">
        <f t="shared" si="444"/>
        <v>673</v>
      </c>
      <c r="S3865" s="4" t="str">
        <f>VLOOKUP(D3865,[2]Sheet1!$F$1:$J$65536,5,0)</f>
        <v>6217975130009919135</v>
      </c>
      <c r="T3865" s="4" t="s">
        <v>8779</v>
      </c>
      <c r="U3865" s="4"/>
      <c r="V3865" s="4"/>
      <c r="W3865" s="4"/>
      <c r="X3865" s="4"/>
    </row>
    <row r="3866" s="113" customFormat="1" hidden="1" customHeight="1" spans="1:24">
      <c r="A3866" s="9">
        <v>3865</v>
      </c>
      <c r="B3866" s="139" t="s">
        <v>66</v>
      </c>
      <c r="C3866" s="9" t="s">
        <v>8781</v>
      </c>
      <c r="D3866" s="9" t="s">
        <v>8782</v>
      </c>
      <c r="E3866" s="9" t="s">
        <v>78</v>
      </c>
      <c r="F3866" s="9" t="s">
        <v>2064</v>
      </c>
      <c r="G3866" s="9" t="str">
        <f t="shared" si="445"/>
        <v>老城镇武贾洲村</v>
      </c>
      <c r="H3866" s="9" t="s">
        <v>2065</v>
      </c>
      <c r="I3866" s="9">
        <v>1</v>
      </c>
      <c r="J3866" s="9">
        <v>1</v>
      </c>
      <c r="K3866" s="9">
        <v>0</v>
      </c>
      <c r="L3866" s="9">
        <v>0</v>
      </c>
      <c r="M3866" s="9">
        <f t="shared" si="439"/>
        <v>75</v>
      </c>
      <c r="N3866" s="9">
        <f t="shared" si="440"/>
        <v>0</v>
      </c>
      <c r="O3866" s="9">
        <f t="shared" si="441"/>
        <v>0</v>
      </c>
      <c r="P3866" s="125">
        <f t="shared" si="442"/>
        <v>75</v>
      </c>
      <c r="Q3866" s="127">
        <f t="shared" si="443"/>
        <v>598</v>
      </c>
      <c r="R3866" s="128">
        <f t="shared" si="444"/>
        <v>673</v>
      </c>
      <c r="S3866" s="4" t="str">
        <f>VLOOKUP(D3866,[2]Sheet1!$F$1:$J$65536,5,0)</f>
        <v>6217975130011493392</v>
      </c>
      <c r="T3866" s="4" t="s">
        <v>8781</v>
      </c>
      <c r="U3866" s="4"/>
      <c r="V3866" s="4"/>
      <c r="W3866" s="4"/>
      <c r="X3866" s="4"/>
    </row>
    <row r="3867" s="113" customFormat="1" hidden="1" customHeight="1" spans="1:24">
      <c r="A3867" s="9">
        <v>3866</v>
      </c>
      <c r="B3867" s="139" t="s">
        <v>8777</v>
      </c>
      <c r="C3867" s="9" t="s">
        <v>8783</v>
      </c>
      <c r="D3867" s="155" t="s">
        <v>8784</v>
      </c>
      <c r="E3867" s="9" t="s">
        <v>78</v>
      </c>
      <c r="F3867" s="9" t="s">
        <v>2011</v>
      </c>
      <c r="G3867" s="9" t="str">
        <f t="shared" si="445"/>
        <v>老城镇王家岭村</v>
      </c>
      <c r="H3867" s="9" t="s">
        <v>2012</v>
      </c>
      <c r="I3867" s="9">
        <v>1</v>
      </c>
      <c r="J3867" s="9">
        <v>1</v>
      </c>
      <c r="K3867" s="9">
        <v>0</v>
      </c>
      <c r="L3867" s="9">
        <v>0</v>
      </c>
      <c r="M3867" s="9">
        <f t="shared" si="439"/>
        <v>75</v>
      </c>
      <c r="N3867" s="9">
        <f t="shared" si="440"/>
        <v>0</v>
      </c>
      <c r="O3867" s="9">
        <f t="shared" si="441"/>
        <v>0</v>
      </c>
      <c r="P3867" s="125">
        <f t="shared" si="442"/>
        <v>75</v>
      </c>
      <c r="Q3867" s="127">
        <f t="shared" si="443"/>
        <v>598</v>
      </c>
      <c r="R3867" s="128">
        <f t="shared" si="444"/>
        <v>673</v>
      </c>
      <c r="S3867" s="4" t="str">
        <f>VLOOKUP(D3867,[2]Sheet1!$F$1:$J$65536,5,0)</f>
        <v>6217975130011489978</v>
      </c>
      <c r="T3867" s="4" t="s">
        <v>8783</v>
      </c>
      <c r="U3867" s="4"/>
      <c r="V3867" s="4"/>
      <c r="W3867" s="4"/>
      <c r="X3867" s="4"/>
    </row>
    <row r="3868" s="113" customFormat="1" hidden="1" customHeight="1" spans="1:24">
      <c r="A3868" s="9">
        <v>3867</v>
      </c>
      <c r="B3868" s="139" t="s">
        <v>8777</v>
      </c>
      <c r="C3868" s="9" t="s">
        <v>8785</v>
      </c>
      <c r="D3868" s="9" t="s">
        <v>8786</v>
      </c>
      <c r="E3868" s="9" t="s">
        <v>126</v>
      </c>
      <c r="F3868" s="9" t="s">
        <v>5462</v>
      </c>
      <c r="G3868" s="9" t="str">
        <f t="shared" ref="G3868:G3910" si="446">E3868&amp;F3868</f>
        <v>马蹬镇金竹河村</v>
      </c>
      <c r="H3868" s="9">
        <v>4113261201</v>
      </c>
      <c r="I3868" s="9">
        <v>1</v>
      </c>
      <c r="J3868" s="9">
        <v>1</v>
      </c>
      <c r="K3868" s="9">
        <v>0</v>
      </c>
      <c r="L3868" s="9">
        <v>0</v>
      </c>
      <c r="M3868" s="9">
        <f t="shared" si="439"/>
        <v>75</v>
      </c>
      <c r="N3868" s="9">
        <f t="shared" si="440"/>
        <v>0</v>
      </c>
      <c r="O3868" s="9">
        <f t="shared" si="441"/>
        <v>0</v>
      </c>
      <c r="P3868" s="125">
        <f t="shared" si="442"/>
        <v>75</v>
      </c>
      <c r="Q3868" s="127">
        <f t="shared" si="443"/>
        <v>598</v>
      </c>
      <c r="R3868" s="128">
        <f t="shared" si="444"/>
        <v>673</v>
      </c>
      <c r="S3868" s="4" t="str">
        <f>VLOOKUP(D3868,[2]Sheet1!$F$1:$J$65536,5,0)</f>
        <v>623059486700288814</v>
      </c>
      <c r="T3868" s="4" t="s">
        <v>8785</v>
      </c>
      <c r="U3868" s="4"/>
      <c r="V3868" s="4"/>
      <c r="W3868" s="4"/>
      <c r="X3868" s="4"/>
    </row>
    <row r="3869" s="113" customFormat="1" hidden="1" customHeight="1" spans="1:24">
      <c r="A3869" s="9">
        <v>3868</v>
      </c>
      <c r="B3869" s="139" t="s">
        <v>8777</v>
      </c>
      <c r="C3869" s="9" t="s">
        <v>8787</v>
      </c>
      <c r="D3869" s="155" t="s">
        <v>8788</v>
      </c>
      <c r="E3869" s="9" t="s">
        <v>6203</v>
      </c>
      <c r="F3869" s="9" t="s">
        <v>6349</v>
      </c>
      <c r="G3869" s="9" t="str">
        <f t="shared" si="446"/>
        <v>厚坡镇王河村</v>
      </c>
      <c r="H3869" s="9" t="s">
        <v>6350</v>
      </c>
      <c r="I3869" s="9">
        <v>1</v>
      </c>
      <c r="J3869" s="9">
        <v>1</v>
      </c>
      <c r="K3869" s="9">
        <v>0</v>
      </c>
      <c r="L3869" s="9">
        <v>0</v>
      </c>
      <c r="M3869" s="9">
        <f t="shared" si="439"/>
        <v>75</v>
      </c>
      <c r="N3869" s="9">
        <f t="shared" si="440"/>
        <v>0</v>
      </c>
      <c r="O3869" s="9">
        <f t="shared" si="441"/>
        <v>0</v>
      </c>
      <c r="P3869" s="125">
        <f t="shared" si="442"/>
        <v>75</v>
      </c>
      <c r="Q3869" s="127">
        <f t="shared" si="443"/>
        <v>598</v>
      </c>
      <c r="R3869" s="128">
        <f t="shared" si="444"/>
        <v>673</v>
      </c>
      <c r="S3869" s="4" t="str">
        <f>VLOOKUP(D3869,[2]Sheet1!$F$1:$J$65536,5,0)</f>
        <v>6228230975962341661</v>
      </c>
      <c r="T3869" s="4" t="s">
        <v>8787</v>
      </c>
      <c r="U3869" s="4"/>
      <c r="V3869" s="4"/>
      <c r="W3869" s="4"/>
      <c r="X3869" s="4"/>
    </row>
    <row r="3870" s="113" customFormat="1" hidden="1" customHeight="1" spans="1:24">
      <c r="A3870" s="9">
        <v>3869</v>
      </c>
      <c r="B3870" s="139" t="s">
        <v>8777</v>
      </c>
      <c r="C3870" s="9" t="s">
        <v>8789</v>
      </c>
      <c r="D3870" s="155" t="s">
        <v>8790</v>
      </c>
      <c r="E3870" s="9" t="s">
        <v>6203</v>
      </c>
      <c r="F3870" s="9" t="s">
        <v>6274</v>
      </c>
      <c r="G3870" s="9" t="str">
        <f t="shared" si="446"/>
        <v>厚坡镇齐湾村</v>
      </c>
      <c r="H3870" s="9" t="s">
        <v>6275</v>
      </c>
      <c r="I3870" s="9">
        <v>1</v>
      </c>
      <c r="J3870" s="9">
        <v>1</v>
      </c>
      <c r="K3870" s="9">
        <v>0</v>
      </c>
      <c r="L3870" s="9">
        <v>0</v>
      </c>
      <c r="M3870" s="9">
        <f t="shared" si="439"/>
        <v>75</v>
      </c>
      <c r="N3870" s="9">
        <f t="shared" si="440"/>
        <v>0</v>
      </c>
      <c r="O3870" s="9">
        <f t="shared" si="441"/>
        <v>0</v>
      </c>
      <c r="P3870" s="125">
        <f t="shared" si="442"/>
        <v>75</v>
      </c>
      <c r="Q3870" s="127">
        <f t="shared" si="443"/>
        <v>598</v>
      </c>
      <c r="R3870" s="128">
        <f t="shared" si="444"/>
        <v>673</v>
      </c>
      <c r="S3870" s="4" t="str">
        <f>VLOOKUP(D3870,[2]Sheet1!$F$1:$J$65536,5,0)</f>
        <v>6228230975963073560</v>
      </c>
      <c r="T3870" s="4" t="s">
        <v>8789</v>
      </c>
      <c r="U3870" s="4"/>
      <c r="V3870" s="4"/>
      <c r="W3870" s="4"/>
      <c r="X3870" s="4"/>
    </row>
    <row r="3871" s="113" customFormat="1" hidden="1" customHeight="1" spans="1:24">
      <c r="A3871" s="9">
        <v>3870</v>
      </c>
      <c r="B3871" s="139" t="s">
        <v>8777</v>
      </c>
      <c r="C3871" s="9" t="s">
        <v>8791</v>
      </c>
      <c r="D3871" s="155" t="s">
        <v>8792</v>
      </c>
      <c r="E3871" s="9" t="s">
        <v>25</v>
      </c>
      <c r="F3871" s="9" t="s">
        <v>2202</v>
      </c>
      <c r="G3871" s="9" t="str">
        <f t="shared" si="446"/>
        <v>毛堂乡白水河村</v>
      </c>
      <c r="H3871" s="9">
        <v>4113260419</v>
      </c>
      <c r="I3871" s="9">
        <v>1</v>
      </c>
      <c r="J3871" s="9">
        <v>1</v>
      </c>
      <c r="K3871" s="9">
        <v>0</v>
      </c>
      <c r="L3871" s="9">
        <v>0</v>
      </c>
      <c r="M3871" s="9">
        <f t="shared" si="439"/>
        <v>75</v>
      </c>
      <c r="N3871" s="9">
        <f t="shared" si="440"/>
        <v>0</v>
      </c>
      <c r="O3871" s="9">
        <f t="shared" si="441"/>
        <v>0</v>
      </c>
      <c r="P3871" s="125">
        <f t="shared" si="442"/>
        <v>75</v>
      </c>
      <c r="Q3871" s="127">
        <f t="shared" si="443"/>
        <v>598</v>
      </c>
      <c r="R3871" s="128">
        <f t="shared" si="444"/>
        <v>673</v>
      </c>
      <c r="S3871" s="4" t="str">
        <f>VLOOKUP(D3871,[2]Sheet1!$F$1:$J$65536,5,0)</f>
        <v>6217975130025674326</v>
      </c>
      <c r="T3871" s="4" t="s">
        <v>8791</v>
      </c>
      <c r="U3871" s="4"/>
      <c r="V3871" s="4"/>
      <c r="W3871" s="4"/>
      <c r="X3871" s="4"/>
    </row>
    <row r="3872" s="113" customFormat="1" hidden="1" customHeight="1" spans="1:24">
      <c r="A3872" s="9">
        <v>3871</v>
      </c>
      <c r="B3872" s="139" t="s">
        <v>8777</v>
      </c>
      <c r="C3872" s="9" t="s">
        <v>8793</v>
      </c>
      <c r="D3872" s="155" t="s">
        <v>8794</v>
      </c>
      <c r="E3872" s="9" t="s">
        <v>25</v>
      </c>
      <c r="F3872" s="9" t="s">
        <v>2194</v>
      </c>
      <c r="G3872" s="9" t="str">
        <f t="shared" si="446"/>
        <v>毛堂乡洞河村</v>
      </c>
      <c r="H3872" s="9">
        <v>4113260416</v>
      </c>
      <c r="I3872" s="9">
        <v>1</v>
      </c>
      <c r="J3872" s="9">
        <v>1</v>
      </c>
      <c r="K3872" s="9">
        <v>0</v>
      </c>
      <c r="L3872" s="9">
        <v>0</v>
      </c>
      <c r="M3872" s="9">
        <f t="shared" si="439"/>
        <v>75</v>
      </c>
      <c r="N3872" s="9">
        <f t="shared" si="440"/>
        <v>0</v>
      </c>
      <c r="O3872" s="9">
        <f t="shared" si="441"/>
        <v>0</v>
      </c>
      <c r="P3872" s="125">
        <f t="shared" si="442"/>
        <v>75</v>
      </c>
      <c r="Q3872" s="127">
        <f t="shared" si="443"/>
        <v>598</v>
      </c>
      <c r="R3872" s="128">
        <f t="shared" si="444"/>
        <v>673</v>
      </c>
      <c r="S3872" s="4" t="str">
        <f>VLOOKUP(D3872,[2]Sheet1!$F$1:$J$65536,5,0)</f>
        <v>6217975130011302825</v>
      </c>
      <c r="T3872" s="4" t="s">
        <v>8793</v>
      </c>
      <c r="U3872" s="4"/>
      <c r="V3872" s="4"/>
      <c r="W3872" s="4"/>
      <c r="X3872" s="4"/>
    </row>
    <row r="3873" s="113" customFormat="1" hidden="1" customHeight="1" spans="1:24">
      <c r="A3873" s="9">
        <v>3872</v>
      </c>
      <c r="B3873" s="139" t="s">
        <v>8777</v>
      </c>
      <c r="C3873" s="9" t="s">
        <v>8795</v>
      </c>
      <c r="D3873" s="155" t="s">
        <v>8796</v>
      </c>
      <c r="E3873" s="9" t="s">
        <v>25</v>
      </c>
      <c r="F3873" s="9" t="s">
        <v>2252</v>
      </c>
      <c r="G3873" s="9" t="str">
        <f t="shared" si="446"/>
        <v>毛堂乡大泉沟村</v>
      </c>
      <c r="H3873" s="9">
        <v>4113260424</v>
      </c>
      <c r="I3873" s="9">
        <v>1</v>
      </c>
      <c r="J3873" s="9">
        <v>1</v>
      </c>
      <c r="K3873" s="9">
        <v>0</v>
      </c>
      <c r="L3873" s="9">
        <v>0</v>
      </c>
      <c r="M3873" s="9">
        <f t="shared" si="439"/>
        <v>75</v>
      </c>
      <c r="N3873" s="9">
        <f t="shared" si="440"/>
        <v>0</v>
      </c>
      <c r="O3873" s="9">
        <f t="shared" si="441"/>
        <v>0</v>
      </c>
      <c r="P3873" s="125">
        <f t="shared" si="442"/>
        <v>75</v>
      </c>
      <c r="Q3873" s="127">
        <f t="shared" si="443"/>
        <v>598</v>
      </c>
      <c r="R3873" s="128">
        <f t="shared" si="444"/>
        <v>673</v>
      </c>
      <c r="S3873" s="4" t="str">
        <f>VLOOKUP(D3873,[2]Sheet1!$F$1:$J$65536,5,0)</f>
        <v>6217975130011330149</v>
      </c>
      <c r="T3873" s="4" t="s">
        <v>8795</v>
      </c>
      <c r="U3873" s="4"/>
      <c r="V3873" s="4"/>
      <c r="W3873" s="4"/>
      <c r="X3873" s="4"/>
    </row>
    <row r="3874" s="113" customFormat="1" hidden="1" customHeight="1" spans="1:24">
      <c r="A3874" s="9">
        <v>3873</v>
      </c>
      <c r="B3874" s="139" t="s">
        <v>8777</v>
      </c>
      <c r="C3874" s="9" t="s">
        <v>8797</v>
      </c>
      <c r="D3874" s="155" t="s">
        <v>8798</v>
      </c>
      <c r="E3874" s="9" t="s">
        <v>25</v>
      </c>
      <c r="F3874" s="9" t="s">
        <v>2252</v>
      </c>
      <c r="G3874" s="9" t="str">
        <f t="shared" si="446"/>
        <v>毛堂乡大泉沟村</v>
      </c>
      <c r="H3874" s="9">
        <v>4113260424</v>
      </c>
      <c r="I3874" s="9">
        <v>1</v>
      </c>
      <c r="J3874" s="9">
        <v>1</v>
      </c>
      <c r="K3874" s="9">
        <v>0</v>
      </c>
      <c r="L3874" s="9">
        <v>0</v>
      </c>
      <c r="M3874" s="9">
        <f t="shared" si="439"/>
        <v>75</v>
      </c>
      <c r="N3874" s="9">
        <f t="shared" si="440"/>
        <v>0</v>
      </c>
      <c r="O3874" s="9">
        <f t="shared" si="441"/>
        <v>0</v>
      </c>
      <c r="P3874" s="125">
        <f t="shared" si="442"/>
        <v>75</v>
      </c>
      <c r="Q3874" s="127">
        <f t="shared" si="443"/>
        <v>598</v>
      </c>
      <c r="R3874" s="128">
        <f t="shared" si="444"/>
        <v>673</v>
      </c>
      <c r="S3874" s="4" t="str">
        <f>VLOOKUP(D3874,[2]Sheet1!$F$1:$J$65536,5,0)</f>
        <v>6217975130011330503</v>
      </c>
      <c r="T3874" s="4" t="s">
        <v>8797</v>
      </c>
      <c r="U3874" s="4"/>
      <c r="V3874" s="4"/>
      <c r="W3874" s="4"/>
      <c r="X3874" s="4"/>
    </row>
    <row r="3875" s="113" customFormat="1" hidden="1" customHeight="1" spans="1:24">
      <c r="A3875" s="9">
        <v>3874</v>
      </c>
      <c r="B3875" s="139" t="s">
        <v>8777</v>
      </c>
      <c r="C3875" s="96" t="s">
        <v>8799</v>
      </c>
      <c r="D3875" s="158" t="s">
        <v>8800</v>
      </c>
      <c r="E3875" s="96" t="s">
        <v>84</v>
      </c>
      <c r="F3875" s="96" t="s">
        <v>3474</v>
      </c>
      <c r="G3875" s="9" t="str">
        <f t="shared" si="446"/>
        <v>盛湾镇黄龙泉村</v>
      </c>
      <c r="H3875" s="96">
        <v>4113261004</v>
      </c>
      <c r="I3875" s="96">
        <v>1</v>
      </c>
      <c r="J3875" s="9">
        <v>0</v>
      </c>
      <c r="K3875" s="9">
        <v>1</v>
      </c>
      <c r="L3875" s="9">
        <v>0</v>
      </c>
      <c r="M3875" s="9">
        <f t="shared" si="439"/>
        <v>0</v>
      </c>
      <c r="N3875" s="9">
        <f t="shared" si="440"/>
        <v>300</v>
      </c>
      <c r="O3875" s="9">
        <f t="shared" si="441"/>
        <v>0</v>
      </c>
      <c r="P3875" s="125">
        <f t="shared" si="442"/>
        <v>300</v>
      </c>
      <c r="Q3875" s="127">
        <f t="shared" si="443"/>
        <v>598</v>
      </c>
      <c r="R3875" s="128">
        <f t="shared" si="444"/>
        <v>898</v>
      </c>
      <c r="S3875" s="4" t="str">
        <f>VLOOKUP(D3875,[2]Sheet1!$F$1:$J$65536,5,0)</f>
        <v>6217975130026489898</v>
      </c>
      <c r="T3875" s="4" t="s">
        <v>8799</v>
      </c>
      <c r="U3875" s="4"/>
      <c r="V3875" s="4"/>
      <c r="W3875" s="4"/>
      <c r="X3875" s="4"/>
    </row>
    <row r="3876" s="113" customFormat="1" hidden="1" customHeight="1" spans="1:24">
      <c r="A3876" s="9">
        <v>3875</v>
      </c>
      <c r="B3876" s="139" t="s">
        <v>8777</v>
      </c>
      <c r="C3876" s="96" t="s">
        <v>8801</v>
      </c>
      <c r="D3876" s="158" t="s">
        <v>8802</v>
      </c>
      <c r="E3876" s="96" t="s">
        <v>84</v>
      </c>
      <c r="F3876" s="96" t="s">
        <v>3553</v>
      </c>
      <c r="G3876" s="9" t="str">
        <f t="shared" si="446"/>
        <v>盛湾镇衡营村</v>
      </c>
      <c r="H3876" s="96">
        <v>4113261009</v>
      </c>
      <c r="I3876" s="96">
        <v>1</v>
      </c>
      <c r="J3876" s="9">
        <v>1</v>
      </c>
      <c r="K3876" s="9">
        <v>0</v>
      </c>
      <c r="L3876" s="9">
        <v>0</v>
      </c>
      <c r="M3876" s="9">
        <f t="shared" si="439"/>
        <v>75</v>
      </c>
      <c r="N3876" s="9">
        <f t="shared" si="440"/>
        <v>0</v>
      </c>
      <c r="O3876" s="9">
        <f t="shared" si="441"/>
        <v>0</v>
      </c>
      <c r="P3876" s="125">
        <f t="shared" si="442"/>
        <v>75</v>
      </c>
      <c r="Q3876" s="127">
        <f t="shared" si="443"/>
        <v>598</v>
      </c>
      <c r="R3876" s="128">
        <f t="shared" si="444"/>
        <v>673</v>
      </c>
      <c r="S3876" s="4" t="str">
        <f>VLOOKUP(D3876,[2]Sheet1!$F$1:$J$65536,5,0)</f>
        <v>623059486700038045</v>
      </c>
      <c r="T3876" s="4" t="s">
        <v>8801</v>
      </c>
      <c r="U3876" s="4"/>
      <c r="V3876" s="4"/>
      <c r="W3876" s="4"/>
      <c r="X3876" s="4"/>
    </row>
    <row r="3877" s="113" customFormat="1" hidden="1" customHeight="1" spans="1:24">
      <c r="A3877" s="9">
        <v>3876</v>
      </c>
      <c r="B3877" s="139" t="s">
        <v>8777</v>
      </c>
      <c r="C3877" s="96" t="s">
        <v>8803</v>
      </c>
      <c r="D3877" s="158" t="s">
        <v>8804</v>
      </c>
      <c r="E3877" s="96" t="s">
        <v>84</v>
      </c>
      <c r="F3877" s="96" t="s">
        <v>3553</v>
      </c>
      <c r="G3877" s="9" t="str">
        <f t="shared" si="446"/>
        <v>盛湾镇衡营村</v>
      </c>
      <c r="H3877" s="96">
        <v>4113261009</v>
      </c>
      <c r="I3877" s="96">
        <v>1</v>
      </c>
      <c r="J3877" s="9">
        <v>1</v>
      </c>
      <c r="K3877" s="9">
        <v>0</v>
      </c>
      <c r="L3877" s="9">
        <v>0</v>
      </c>
      <c r="M3877" s="9">
        <f t="shared" si="439"/>
        <v>75</v>
      </c>
      <c r="N3877" s="9">
        <f t="shared" si="440"/>
        <v>0</v>
      </c>
      <c r="O3877" s="9">
        <f t="shared" si="441"/>
        <v>0</v>
      </c>
      <c r="P3877" s="125">
        <f t="shared" si="442"/>
        <v>75</v>
      </c>
      <c r="Q3877" s="127">
        <f t="shared" si="443"/>
        <v>598</v>
      </c>
      <c r="R3877" s="128">
        <f t="shared" si="444"/>
        <v>673</v>
      </c>
      <c r="S3877" s="4" t="str">
        <f>VLOOKUP(D3877,[2]Sheet1!$F$1:$J$65536,5,0)</f>
        <v>623059486702508334</v>
      </c>
      <c r="T3877" s="4" t="s">
        <v>8803</v>
      </c>
      <c r="U3877" s="4"/>
      <c r="V3877" s="4"/>
      <c r="W3877" s="4"/>
      <c r="X3877" s="4"/>
    </row>
    <row r="3878" s="113" customFormat="1" hidden="1" customHeight="1" spans="1:24">
      <c r="A3878" s="9">
        <v>3877</v>
      </c>
      <c r="B3878" s="139" t="s">
        <v>8777</v>
      </c>
      <c r="C3878" s="96" t="s">
        <v>1688</v>
      </c>
      <c r="D3878" s="96" t="s">
        <v>8805</v>
      </c>
      <c r="E3878" s="96" t="s">
        <v>84</v>
      </c>
      <c r="F3878" s="96" t="s">
        <v>3579</v>
      </c>
      <c r="G3878" s="9" t="str">
        <f t="shared" si="446"/>
        <v>盛湾镇白亮坪村</v>
      </c>
      <c r="H3878" s="96">
        <v>4113261023</v>
      </c>
      <c r="I3878" s="96">
        <v>1</v>
      </c>
      <c r="J3878" s="9">
        <v>1</v>
      </c>
      <c r="K3878" s="9">
        <v>0</v>
      </c>
      <c r="L3878" s="9">
        <v>0</v>
      </c>
      <c r="M3878" s="9">
        <f t="shared" si="439"/>
        <v>75</v>
      </c>
      <c r="N3878" s="9">
        <f t="shared" si="440"/>
        <v>0</v>
      </c>
      <c r="O3878" s="9">
        <f t="shared" si="441"/>
        <v>0</v>
      </c>
      <c r="P3878" s="125">
        <f t="shared" si="442"/>
        <v>75</v>
      </c>
      <c r="Q3878" s="127">
        <f t="shared" si="443"/>
        <v>598</v>
      </c>
      <c r="R3878" s="128">
        <f t="shared" si="444"/>
        <v>673</v>
      </c>
      <c r="S3878" s="4" t="str">
        <f>VLOOKUP(D3878,[2]Sheet1!$F$1:$J$65536,5,0)</f>
        <v>623059486700177769</v>
      </c>
      <c r="T3878" s="4" t="s">
        <v>1688</v>
      </c>
      <c r="U3878" s="4"/>
      <c r="V3878" s="4"/>
      <c r="W3878" s="4"/>
      <c r="X3878" s="4"/>
    </row>
    <row r="3879" s="113" customFormat="1" hidden="1" customHeight="1" spans="1:24">
      <c r="A3879" s="9">
        <v>3878</v>
      </c>
      <c r="B3879" s="139" t="s">
        <v>8777</v>
      </c>
      <c r="C3879" s="96" t="s">
        <v>8806</v>
      </c>
      <c r="D3879" s="96" t="s">
        <v>8807</v>
      </c>
      <c r="E3879" s="96" t="s">
        <v>84</v>
      </c>
      <c r="F3879" s="96" t="s">
        <v>3571</v>
      </c>
      <c r="G3879" s="9" t="str">
        <f t="shared" si="446"/>
        <v>盛湾镇岔河村</v>
      </c>
      <c r="H3879" s="96">
        <v>4113261031</v>
      </c>
      <c r="I3879" s="96">
        <v>1</v>
      </c>
      <c r="J3879" s="9">
        <v>1</v>
      </c>
      <c r="K3879" s="9">
        <v>0</v>
      </c>
      <c r="L3879" s="9">
        <v>0</v>
      </c>
      <c r="M3879" s="9">
        <f t="shared" si="439"/>
        <v>75</v>
      </c>
      <c r="N3879" s="9">
        <f t="shared" si="440"/>
        <v>0</v>
      </c>
      <c r="O3879" s="9">
        <f t="shared" si="441"/>
        <v>0</v>
      </c>
      <c r="P3879" s="125">
        <f t="shared" si="442"/>
        <v>75</v>
      </c>
      <c r="Q3879" s="127">
        <f t="shared" si="443"/>
        <v>598</v>
      </c>
      <c r="R3879" s="128">
        <f t="shared" si="444"/>
        <v>673</v>
      </c>
      <c r="S3879" s="4" t="str">
        <f>VLOOKUP(D3879,[2]Sheet1!$F$1:$J$65536,5,0)</f>
        <v>623059486700994866</v>
      </c>
      <c r="T3879" s="4" t="s">
        <v>8806</v>
      </c>
      <c r="U3879" s="4"/>
      <c r="V3879" s="4"/>
      <c r="W3879" s="4"/>
      <c r="X3879" s="4"/>
    </row>
    <row r="3880" s="113" customFormat="1" hidden="1" customHeight="1" spans="1:24">
      <c r="A3880" s="9">
        <v>3879</v>
      </c>
      <c r="B3880" s="139" t="s">
        <v>8777</v>
      </c>
      <c r="C3880" s="9" t="s">
        <v>8808</v>
      </c>
      <c r="D3880" s="155" t="s">
        <v>8809</v>
      </c>
      <c r="E3880" s="9" t="s">
        <v>4729</v>
      </c>
      <c r="F3880" s="9" t="s">
        <v>4809</v>
      </c>
      <c r="G3880" s="9" t="str">
        <f t="shared" si="446"/>
        <v>滔河乡闫楼村</v>
      </c>
      <c r="H3880" s="9" t="s">
        <v>4768</v>
      </c>
      <c r="I3880" s="9">
        <v>1</v>
      </c>
      <c r="J3880" s="9">
        <v>1</v>
      </c>
      <c r="K3880" s="9">
        <v>0</v>
      </c>
      <c r="L3880" s="9">
        <v>0</v>
      </c>
      <c r="M3880" s="9">
        <f t="shared" si="439"/>
        <v>75</v>
      </c>
      <c r="N3880" s="9">
        <f t="shared" si="440"/>
        <v>0</v>
      </c>
      <c r="O3880" s="9">
        <f t="shared" si="441"/>
        <v>0</v>
      </c>
      <c r="P3880" s="125">
        <f t="shared" si="442"/>
        <v>75</v>
      </c>
      <c r="Q3880" s="127">
        <f t="shared" si="443"/>
        <v>598</v>
      </c>
      <c r="R3880" s="128">
        <f t="shared" si="444"/>
        <v>673</v>
      </c>
      <c r="S3880" s="4" t="str">
        <f>VLOOKUP(D3880,[2]Sheet1!$F$1:$J$65536,5,0)</f>
        <v>6217975130009776576</v>
      </c>
      <c r="T3880" s="4" t="s">
        <v>8808</v>
      </c>
      <c r="U3880" s="4"/>
      <c r="V3880" s="4"/>
      <c r="W3880" s="4"/>
      <c r="X3880" s="4"/>
    </row>
    <row r="3881" s="113" customFormat="1" hidden="1" customHeight="1" spans="1:24">
      <c r="A3881" s="9">
        <v>3880</v>
      </c>
      <c r="B3881" s="139" t="s">
        <v>8777</v>
      </c>
      <c r="C3881" s="9" t="s">
        <v>8810</v>
      </c>
      <c r="D3881" s="155" t="s">
        <v>8811</v>
      </c>
      <c r="E3881" s="9" t="s">
        <v>4729</v>
      </c>
      <c r="F3881" s="9" t="s">
        <v>4803</v>
      </c>
      <c r="G3881" s="9" t="str">
        <f t="shared" si="446"/>
        <v>滔河乡尚岗村</v>
      </c>
      <c r="H3881" s="9" t="s">
        <v>4804</v>
      </c>
      <c r="I3881" s="9">
        <v>1</v>
      </c>
      <c r="J3881" s="9">
        <v>1</v>
      </c>
      <c r="K3881" s="9">
        <v>0</v>
      </c>
      <c r="L3881" s="9">
        <v>0</v>
      </c>
      <c r="M3881" s="9">
        <f t="shared" si="439"/>
        <v>75</v>
      </c>
      <c r="N3881" s="9">
        <f t="shared" si="440"/>
        <v>0</v>
      </c>
      <c r="O3881" s="9">
        <f t="shared" si="441"/>
        <v>0</v>
      </c>
      <c r="P3881" s="125">
        <f t="shared" si="442"/>
        <v>75</v>
      </c>
      <c r="Q3881" s="127">
        <f t="shared" si="443"/>
        <v>598</v>
      </c>
      <c r="R3881" s="128">
        <f t="shared" si="444"/>
        <v>673</v>
      </c>
      <c r="S3881" s="4" t="str">
        <f>VLOOKUP(D3881,[2]Sheet1!$F$1:$J$65536,5,0)</f>
        <v>6217975130009797671</v>
      </c>
      <c r="T3881" s="4" t="s">
        <v>8810</v>
      </c>
      <c r="U3881" s="4"/>
      <c r="V3881" s="4"/>
      <c r="W3881" s="4"/>
      <c r="X3881" s="4"/>
    </row>
    <row r="3882" s="113" customFormat="1" hidden="1" customHeight="1" spans="1:24">
      <c r="A3882" s="9">
        <v>3881</v>
      </c>
      <c r="B3882" s="139" t="s">
        <v>8777</v>
      </c>
      <c r="C3882" s="9" t="s">
        <v>8812</v>
      </c>
      <c r="D3882" s="155" t="s">
        <v>8813</v>
      </c>
      <c r="E3882" s="9" t="s">
        <v>146</v>
      </c>
      <c r="F3882" s="9" t="s">
        <v>5776</v>
      </c>
      <c r="G3882" s="9" t="str">
        <f t="shared" si="446"/>
        <v>西簧乡梅池村</v>
      </c>
      <c r="H3882" s="9" t="s">
        <v>6286</v>
      </c>
      <c r="I3882" s="9">
        <v>1</v>
      </c>
      <c r="J3882" s="9">
        <v>1</v>
      </c>
      <c r="K3882" s="9">
        <v>0</v>
      </c>
      <c r="L3882" s="9">
        <v>0</v>
      </c>
      <c r="M3882" s="9">
        <f t="shared" si="439"/>
        <v>75</v>
      </c>
      <c r="N3882" s="9">
        <f t="shared" si="440"/>
        <v>0</v>
      </c>
      <c r="O3882" s="9">
        <f t="shared" si="441"/>
        <v>0</v>
      </c>
      <c r="P3882" s="125">
        <f t="shared" si="442"/>
        <v>75</v>
      </c>
      <c r="Q3882" s="127">
        <f t="shared" si="443"/>
        <v>598</v>
      </c>
      <c r="R3882" s="128">
        <f t="shared" si="444"/>
        <v>673</v>
      </c>
      <c r="S3882" s="4" t="str">
        <f>VLOOKUP(D3882,[2]Sheet1!$F$1:$J$65536,5,0)</f>
        <v>623059486700893019</v>
      </c>
      <c r="T3882" s="4" t="s">
        <v>8812</v>
      </c>
      <c r="U3882" s="4"/>
      <c r="V3882" s="4"/>
      <c r="W3882" s="4"/>
      <c r="X3882" s="4"/>
    </row>
    <row r="3883" s="113" customFormat="1" hidden="1" customHeight="1" spans="1:24">
      <c r="A3883" s="9">
        <v>3882</v>
      </c>
      <c r="B3883" s="139" t="s">
        <v>8777</v>
      </c>
      <c r="C3883" s="9" t="s">
        <v>8814</v>
      </c>
      <c r="D3883" s="155" t="s">
        <v>8815</v>
      </c>
      <c r="E3883" s="9" t="s">
        <v>146</v>
      </c>
      <c r="F3883" s="9" t="s">
        <v>5776</v>
      </c>
      <c r="G3883" s="9" t="str">
        <f t="shared" si="446"/>
        <v>西簧乡梅池村</v>
      </c>
      <c r="H3883" s="9" t="s">
        <v>6286</v>
      </c>
      <c r="I3883" s="9">
        <v>1</v>
      </c>
      <c r="J3883" s="9">
        <v>1</v>
      </c>
      <c r="K3883" s="9">
        <v>0</v>
      </c>
      <c r="L3883" s="9">
        <v>0</v>
      </c>
      <c r="M3883" s="9">
        <f t="shared" si="439"/>
        <v>75</v>
      </c>
      <c r="N3883" s="9">
        <f t="shared" si="440"/>
        <v>0</v>
      </c>
      <c r="O3883" s="9">
        <f t="shared" si="441"/>
        <v>0</v>
      </c>
      <c r="P3883" s="125">
        <f t="shared" si="442"/>
        <v>75</v>
      </c>
      <c r="Q3883" s="127">
        <f t="shared" si="443"/>
        <v>598</v>
      </c>
      <c r="R3883" s="128">
        <f t="shared" si="444"/>
        <v>673</v>
      </c>
      <c r="S3883" s="4" t="str">
        <f>VLOOKUP(D3883,[2]Sheet1!$F$1:$J$65536,5,0)</f>
        <v>623059486700893415</v>
      </c>
      <c r="T3883" s="4" t="s">
        <v>8814</v>
      </c>
      <c r="U3883" s="4"/>
      <c r="V3883" s="4"/>
      <c r="W3883" s="4"/>
      <c r="X3883" s="4"/>
    </row>
    <row r="3884" s="113" customFormat="1" hidden="1" customHeight="1" spans="1:24">
      <c r="A3884" s="9">
        <v>3883</v>
      </c>
      <c r="B3884" s="139" t="s">
        <v>8777</v>
      </c>
      <c r="C3884" s="9" t="s">
        <v>8816</v>
      </c>
      <c r="D3884" s="155" t="s">
        <v>8817</v>
      </c>
      <c r="E3884" s="9" t="s">
        <v>146</v>
      </c>
      <c r="F3884" s="9" t="s">
        <v>5787</v>
      </c>
      <c r="G3884" s="9" t="str">
        <f t="shared" si="446"/>
        <v>西簧乡柳树村</v>
      </c>
      <c r="H3884" s="9" t="s">
        <v>5788</v>
      </c>
      <c r="I3884" s="9">
        <v>1</v>
      </c>
      <c r="J3884" s="9">
        <v>1</v>
      </c>
      <c r="K3884" s="9">
        <v>0</v>
      </c>
      <c r="L3884" s="9">
        <v>0</v>
      </c>
      <c r="M3884" s="9">
        <f t="shared" si="439"/>
        <v>75</v>
      </c>
      <c r="N3884" s="9">
        <f t="shared" si="440"/>
        <v>0</v>
      </c>
      <c r="O3884" s="9">
        <f t="shared" si="441"/>
        <v>0</v>
      </c>
      <c r="P3884" s="125">
        <f t="shared" si="442"/>
        <v>75</v>
      </c>
      <c r="Q3884" s="127">
        <f t="shared" si="443"/>
        <v>598</v>
      </c>
      <c r="R3884" s="128">
        <f t="shared" si="444"/>
        <v>673</v>
      </c>
      <c r="S3884" s="4" t="str">
        <f>VLOOKUP(D3884,[2]Sheet1!$F$1:$J$65536,5,0)</f>
        <v>623059486700828650</v>
      </c>
      <c r="T3884" s="4" t="s">
        <v>8816</v>
      </c>
      <c r="U3884" s="4"/>
      <c r="V3884" s="4"/>
      <c r="W3884" s="4"/>
      <c r="X3884" s="4"/>
    </row>
    <row r="3885" s="113" customFormat="1" hidden="1" customHeight="1" spans="1:24">
      <c r="A3885" s="9">
        <v>3884</v>
      </c>
      <c r="B3885" s="9" t="s">
        <v>66</v>
      </c>
      <c r="C3885" s="9" t="s">
        <v>8818</v>
      </c>
      <c r="D3885" s="96" t="s">
        <v>8819</v>
      </c>
      <c r="E3885" s="9" t="s">
        <v>34</v>
      </c>
      <c r="F3885" s="9" t="s">
        <v>159</v>
      </c>
      <c r="G3885" s="9" t="str">
        <f t="shared" si="446"/>
        <v>香花镇周沟村</v>
      </c>
      <c r="H3885" s="9" t="s">
        <v>160</v>
      </c>
      <c r="I3885" s="9">
        <v>1</v>
      </c>
      <c r="J3885" s="9">
        <v>1</v>
      </c>
      <c r="K3885" s="9">
        <v>0</v>
      </c>
      <c r="L3885" s="9">
        <v>0</v>
      </c>
      <c r="M3885" s="9">
        <f t="shared" si="439"/>
        <v>75</v>
      </c>
      <c r="N3885" s="9">
        <f t="shared" si="440"/>
        <v>0</v>
      </c>
      <c r="O3885" s="9">
        <f t="shared" si="441"/>
        <v>0</v>
      </c>
      <c r="P3885" s="125">
        <f t="shared" si="442"/>
        <v>75</v>
      </c>
      <c r="Q3885" s="127">
        <f t="shared" si="443"/>
        <v>598</v>
      </c>
      <c r="R3885" s="128">
        <f t="shared" si="444"/>
        <v>673</v>
      </c>
      <c r="S3885" s="4" t="str">
        <f>VLOOKUP(D3885,[2]Sheet1!$F$1:$J$65536,5,0)</f>
        <v>6217975130011536638</v>
      </c>
      <c r="T3885" s="4" t="s">
        <v>8818</v>
      </c>
      <c r="U3885" s="4"/>
      <c r="V3885" s="4"/>
      <c r="W3885" s="4"/>
      <c r="X3885" s="4"/>
    </row>
    <row r="3886" s="113" customFormat="1" hidden="1" customHeight="1" spans="1:24">
      <c r="A3886" s="9">
        <v>3885</v>
      </c>
      <c r="B3886" s="9" t="s">
        <v>66</v>
      </c>
      <c r="C3886" s="9" t="s">
        <v>8820</v>
      </c>
      <c r="D3886" s="96" t="s">
        <v>8821</v>
      </c>
      <c r="E3886" s="9" t="s">
        <v>34</v>
      </c>
      <c r="F3886" s="9" t="s">
        <v>159</v>
      </c>
      <c r="G3886" s="9" t="str">
        <f t="shared" si="446"/>
        <v>香花镇周沟村</v>
      </c>
      <c r="H3886" s="9" t="s">
        <v>160</v>
      </c>
      <c r="I3886" s="9">
        <v>1</v>
      </c>
      <c r="J3886" s="9">
        <v>0</v>
      </c>
      <c r="K3886" s="9">
        <v>1</v>
      </c>
      <c r="L3886" s="9">
        <v>0</v>
      </c>
      <c r="M3886" s="9">
        <f t="shared" si="439"/>
        <v>0</v>
      </c>
      <c r="N3886" s="9">
        <f t="shared" si="440"/>
        <v>300</v>
      </c>
      <c r="O3886" s="9">
        <f t="shared" si="441"/>
        <v>0</v>
      </c>
      <c r="P3886" s="125">
        <f t="shared" si="442"/>
        <v>300</v>
      </c>
      <c r="Q3886" s="127">
        <f t="shared" si="443"/>
        <v>598</v>
      </c>
      <c r="R3886" s="128">
        <f t="shared" si="444"/>
        <v>898</v>
      </c>
      <c r="S3886" s="4" t="str">
        <f>VLOOKUP(D3886,[2]Sheet1!$F$1:$J$65536,5,0)</f>
        <v>6217975130015892326</v>
      </c>
      <c r="T3886" s="4" t="s">
        <v>8820</v>
      </c>
      <c r="U3886" s="4"/>
      <c r="V3886" s="4"/>
      <c r="W3886" s="4"/>
      <c r="X3886" s="4"/>
    </row>
    <row r="3887" s="113" customFormat="1" hidden="1" customHeight="1" spans="1:24">
      <c r="A3887" s="9">
        <v>3886</v>
      </c>
      <c r="B3887" s="139" t="s">
        <v>8822</v>
      </c>
      <c r="C3887" s="9" t="s">
        <v>8823</v>
      </c>
      <c r="D3887" s="155" t="s">
        <v>8824</v>
      </c>
      <c r="E3887" s="9" t="s">
        <v>7145</v>
      </c>
      <c r="F3887" s="9" t="s">
        <v>7220</v>
      </c>
      <c r="G3887" s="9" t="str">
        <f t="shared" si="446"/>
        <v>大石桥乡孙台村</v>
      </c>
      <c r="H3887" s="9" t="s">
        <v>7221</v>
      </c>
      <c r="I3887" s="9">
        <v>1</v>
      </c>
      <c r="J3887" s="9">
        <v>1</v>
      </c>
      <c r="K3887" s="9">
        <v>0</v>
      </c>
      <c r="L3887" s="9">
        <v>0</v>
      </c>
      <c r="M3887" s="9">
        <f t="shared" si="439"/>
        <v>75</v>
      </c>
      <c r="N3887" s="9">
        <f t="shared" si="440"/>
        <v>0</v>
      </c>
      <c r="O3887" s="9">
        <f t="shared" si="441"/>
        <v>0</v>
      </c>
      <c r="P3887" s="125">
        <f t="shared" si="442"/>
        <v>75</v>
      </c>
      <c r="Q3887" s="127">
        <f t="shared" si="443"/>
        <v>598</v>
      </c>
      <c r="R3887" s="128">
        <f t="shared" si="444"/>
        <v>673</v>
      </c>
      <c r="S3887" s="153" t="s">
        <v>8825</v>
      </c>
      <c r="T3887" s="4" t="s">
        <v>8823</v>
      </c>
      <c r="U3887" s="4"/>
      <c r="V3887" s="4"/>
      <c r="W3887" s="4"/>
      <c r="X3887" s="4"/>
    </row>
    <row r="3888" s="113" customFormat="1" hidden="1" customHeight="1" spans="1:24">
      <c r="A3888" s="9">
        <v>3887</v>
      </c>
      <c r="B3888" s="139" t="s">
        <v>8822</v>
      </c>
      <c r="C3888" s="9" t="s">
        <v>8826</v>
      </c>
      <c r="D3888" s="155" t="s">
        <v>8827</v>
      </c>
      <c r="E3888" s="9" t="s">
        <v>326</v>
      </c>
      <c r="F3888" s="9" t="s">
        <v>362</v>
      </c>
      <c r="G3888" s="9" t="str">
        <f t="shared" si="446"/>
        <v>金河镇王万岭村</v>
      </c>
      <c r="H3888" s="9" t="s">
        <v>790</v>
      </c>
      <c r="I3888" s="9">
        <v>1</v>
      </c>
      <c r="J3888" s="9">
        <v>1</v>
      </c>
      <c r="K3888" s="9">
        <v>0</v>
      </c>
      <c r="L3888" s="9">
        <v>0</v>
      </c>
      <c r="M3888" s="9">
        <f t="shared" si="439"/>
        <v>75</v>
      </c>
      <c r="N3888" s="9">
        <f t="shared" si="440"/>
        <v>0</v>
      </c>
      <c r="O3888" s="9">
        <f t="shared" si="441"/>
        <v>0</v>
      </c>
      <c r="P3888" s="125">
        <f t="shared" si="442"/>
        <v>75</v>
      </c>
      <c r="Q3888" s="127">
        <f t="shared" si="443"/>
        <v>598</v>
      </c>
      <c r="R3888" s="128">
        <f t="shared" si="444"/>
        <v>673</v>
      </c>
      <c r="S3888" s="162" t="s">
        <v>8828</v>
      </c>
      <c r="T3888" s="4" t="s">
        <v>8826</v>
      </c>
      <c r="U3888" s="4"/>
      <c r="V3888" s="4"/>
      <c r="W3888" s="4"/>
      <c r="X3888" s="4"/>
    </row>
    <row r="3889" s="112" customFormat="1" hidden="1" customHeight="1" spans="1:24">
      <c r="A3889" s="119">
        <v>3888</v>
      </c>
      <c r="B3889" s="140" t="s">
        <v>8822</v>
      </c>
      <c r="C3889" s="119" t="s">
        <v>8829</v>
      </c>
      <c r="D3889" s="157" t="s">
        <v>8830</v>
      </c>
      <c r="E3889" s="119" t="s">
        <v>154</v>
      </c>
      <c r="F3889" s="119" t="s">
        <v>845</v>
      </c>
      <c r="G3889" s="119" t="str">
        <f t="shared" si="446"/>
        <v>荆紫关镇三岔村</v>
      </c>
      <c r="H3889" s="119" t="s">
        <v>846</v>
      </c>
      <c r="I3889" s="119">
        <v>1</v>
      </c>
      <c r="J3889" s="119">
        <v>1</v>
      </c>
      <c r="K3889" s="126">
        <v>0</v>
      </c>
      <c r="L3889" s="126">
        <v>0</v>
      </c>
      <c r="M3889" s="126">
        <f t="shared" si="439"/>
        <v>75</v>
      </c>
      <c r="N3889" s="126">
        <f t="shared" si="440"/>
        <v>0</v>
      </c>
      <c r="O3889" s="126">
        <f t="shared" si="441"/>
        <v>0</v>
      </c>
      <c r="P3889" s="124">
        <f t="shared" si="442"/>
        <v>75</v>
      </c>
      <c r="Q3889" s="124">
        <f t="shared" si="443"/>
        <v>598</v>
      </c>
      <c r="R3889" s="124">
        <f t="shared" si="444"/>
        <v>673</v>
      </c>
      <c r="S3889" s="159" t="s">
        <v>8831</v>
      </c>
      <c r="T3889" s="124" t="s">
        <v>8829</v>
      </c>
      <c r="U3889" s="124"/>
      <c r="V3889" s="124"/>
      <c r="W3889" s="124"/>
      <c r="X3889" s="124"/>
    </row>
    <row r="3890" s="112" customFormat="1" hidden="1" customHeight="1" spans="1:24">
      <c r="A3890" s="119">
        <v>3889</v>
      </c>
      <c r="B3890" s="140" t="s">
        <v>8822</v>
      </c>
      <c r="C3890" s="119" t="s">
        <v>8832</v>
      </c>
      <c r="D3890" s="157" t="s">
        <v>8833</v>
      </c>
      <c r="E3890" s="119" t="s">
        <v>154</v>
      </c>
      <c r="F3890" s="119" t="s">
        <v>845</v>
      </c>
      <c r="G3890" s="119" t="str">
        <f t="shared" si="446"/>
        <v>荆紫关镇三岔村</v>
      </c>
      <c r="H3890" s="119" t="s">
        <v>846</v>
      </c>
      <c r="I3890" s="119">
        <v>1</v>
      </c>
      <c r="J3890" s="119">
        <v>1</v>
      </c>
      <c r="K3890" s="126">
        <v>0</v>
      </c>
      <c r="L3890" s="126">
        <v>0</v>
      </c>
      <c r="M3890" s="126">
        <f t="shared" si="439"/>
        <v>75</v>
      </c>
      <c r="N3890" s="126">
        <f t="shared" si="440"/>
        <v>0</v>
      </c>
      <c r="O3890" s="126">
        <f t="shared" si="441"/>
        <v>0</v>
      </c>
      <c r="P3890" s="124">
        <f t="shared" si="442"/>
        <v>75</v>
      </c>
      <c r="Q3890" s="124">
        <f t="shared" si="443"/>
        <v>598</v>
      </c>
      <c r="R3890" s="124">
        <f t="shared" si="444"/>
        <v>673</v>
      </c>
      <c r="S3890" s="159" t="s">
        <v>8834</v>
      </c>
      <c r="T3890" s="124" t="s">
        <v>8832</v>
      </c>
      <c r="U3890" s="124"/>
      <c r="V3890" s="124"/>
      <c r="W3890" s="124"/>
      <c r="X3890" s="124"/>
    </row>
    <row r="3891" s="113" customFormat="1" hidden="1" customHeight="1" spans="1:24">
      <c r="A3891" s="9">
        <v>3890</v>
      </c>
      <c r="B3891" s="139" t="s">
        <v>8822</v>
      </c>
      <c r="C3891" s="9" t="s">
        <v>8835</v>
      </c>
      <c r="D3891" s="155" t="s">
        <v>8836</v>
      </c>
      <c r="E3891" s="9" t="s">
        <v>51</v>
      </c>
      <c r="F3891" s="9" t="s">
        <v>59</v>
      </c>
      <c r="G3891" s="9" t="str">
        <f t="shared" si="446"/>
        <v>九重镇下孔村</v>
      </c>
      <c r="H3891" s="9" t="s">
        <v>60</v>
      </c>
      <c r="I3891" s="9">
        <v>1</v>
      </c>
      <c r="J3891" s="9">
        <v>1</v>
      </c>
      <c r="K3891" s="9">
        <v>0</v>
      </c>
      <c r="L3891" s="9">
        <v>0</v>
      </c>
      <c r="M3891" s="9">
        <f t="shared" si="439"/>
        <v>75</v>
      </c>
      <c r="N3891" s="9">
        <f t="shared" si="440"/>
        <v>0</v>
      </c>
      <c r="O3891" s="9">
        <f t="shared" si="441"/>
        <v>0</v>
      </c>
      <c r="P3891" s="125">
        <f t="shared" si="442"/>
        <v>75</v>
      </c>
      <c r="Q3891" s="127">
        <f t="shared" si="443"/>
        <v>598</v>
      </c>
      <c r="R3891" s="128">
        <f t="shared" si="444"/>
        <v>673</v>
      </c>
      <c r="S3891" s="153" t="s">
        <v>8837</v>
      </c>
      <c r="T3891" s="4" t="s">
        <v>8835</v>
      </c>
      <c r="U3891" s="4"/>
      <c r="V3891" s="4"/>
      <c r="W3891" s="4"/>
      <c r="X3891" s="4"/>
    </row>
    <row r="3892" s="113" customFormat="1" hidden="1" customHeight="1" spans="1:24">
      <c r="A3892" s="9">
        <v>3891</v>
      </c>
      <c r="B3892" s="139" t="s">
        <v>8822</v>
      </c>
      <c r="C3892" s="9" t="s">
        <v>8838</v>
      </c>
      <c r="D3892" s="155" t="s">
        <v>8839</v>
      </c>
      <c r="E3892" s="9" t="s">
        <v>51</v>
      </c>
      <c r="F3892" s="9" t="s">
        <v>1429</v>
      </c>
      <c r="G3892" s="9" t="str">
        <f t="shared" si="446"/>
        <v>九重镇夏庄村</v>
      </c>
      <c r="H3892" s="9" t="s">
        <v>6286</v>
      </c>
      <c r="I3892" s="9">
        <v>1</v>
      </c>
      <c r="J3892" s="9">
        <v>1</v>
      </c>
      <c r="K3892" s="9">
        <v>0</v>
      </c>
      <c r="L3892" s="9">
        <v>0</v>
      </c>
      <c r="M3892" s="9">
        <f t="shared" si="439"/>
        <v>75</v>
      </c>
      <c r="N3892" s="9">
        <f t="shared" si="440"/>
        <v>0</v>
      </c>
      <c r="O3892" s="9">
        <f t="shared" si="441"/>
        <v>0</v>
      </c>
      <c r="P3892" s="125">
        <f t="shared" si="442"/>
        <v>75</v>
      </c>
      <c r="Q3892" s="127">
        <f t="shared" si="443"/>
        <v>598</v>
      </c>
      <c r="R3892" s="128">
        <f t="shared" si="444"/>
        <v>673</v>
      </c>
      <c r="S3892" s="153" t="s">
        <v>8840</v>
      </c>
      <c r="T3892" s="4" t="s">
        <v>8838</v>
      </c>
      <c r="U3892" s="4"/>
      <c r="V3892" s="4"/>
      <c r="W3892" s="4"/>
      <c r="X3892" s="4"/>
    </row>
    <row r="3893" s="113" customFormat="1" hidden="1" customHeight="1" spans="1:24">
      <c r="A3893" s="9">
        <v>3892</v>
      </c>
      <c r="B3893" s="139" t="s">
        <v>8822</v>
      </c>
      <c r="C3893" s="9" t="s">
        <v>8841</v>
      </c>
      <c r="D3893" s="155" t="s">
        <v>8842</v>
      </c>
      <c r="E3893" s="9" t="s">
        <v>51</v>
      </c>
      <c r="F3893" s="9" t="s">
        <v>1429</v>
      </c>
      <c r="G3893" s="9" t="str">
        <f t="shared" si="446"/>
        <v>九重镇夏庄村</v>
      </c>
      <c r="H3893" s="9" t="s">
        <v>6286</v>
      </c>
      <c r="I3893" s="9">
        <v>1</v>
      </c>
      <c r="J3893" s="9">
        <v>1</v>
      </c>
      <c r="K3893" s="9">
        <v>0</v>
      </c>
      <c r="L3893" s="9">
        <v>0</v>
      </c>
      <c r="M3893" s="9">
        <f t="shared" si="439"/>
        <v>75</v>
      </c>
      <c r="N3893" s="9">
        <f t="shared" si="440"/>
        <v>0</v>
      </c>
      <c r="O3893" s="9">
        <f t="shared" si="441"/>
        <v>0</v>
      </c>
      <c r="P3893" s="125">
        <f t="shared" si="442"/>
        <v>75</v>
      </c>
      <c r="Q3893" s="127">
        <f t="shared" si="443"/>
        <v>598</v>
      </c>
      <c r="R3893" s="128">
        <f t="shared" si="444"/>
        <v>673</v>
      </c>
      <c r="S3893" s="153" t="s">
        <v>8843</v>
      </c>
      <c r="T3893" s="4" t="s">
        <v>8841</v>
      </c>
      <c r="U3893" s="4"/>
      <c r="V3893" s="4"/>
      <c r="W3893" s="4"/>
      <c r="X3893" s="4"/>
    </row>
    <row r="3894" s="113" customFormat="1" hidden="1" customHeight="1" spans="1:24">
      <c r="A3894" s="9">
        <v>3893</v>
      </c>
      <c r="B3894" s="139" t="s">
        <v>8822</v>
      </c>
      <c r="C3894" s="9" t="s">
        <v>8844</v>
      </c>
      <c r="D3894" s="155" t="s">
        <v>8845</v>
      </c>
      <c r="E3894" s="9" t="s">
        <v>78</v>
      </c>
      <c r="F3894" s="9" t="s">
        <v>79</v>
      </c>
      <c r="G3894" s="9" t="str">
        <f t="shared" si="446"/>
        <v>老城镇叶沟村</v>
      </c>
      <c r="H3894" s="9" t="s">
        <v>2031</v>
      </c>
      <c r="I3894" s="9">
        <v>1</v>
      </c>
      <c r="J3894" s="9">
        <v>0</v>
      </c>
      <c r="K3894" s="9">
        <v>1</v>
      </c>
      <c r="L3894" s="9">
        <v>0</v>
      </c>
      <c r="M3894" s="9">
        <f t="shared" si="439"/>
        <v>0</v>
      </c>
      <c r="N3894" s="9">
        <f t="shared" si="440"/>
        <v>300</v>
      </c>
      <c r="O3894" s="9">
        <f t="shared" si="441"/>
        <v>0</v>
      </c>
      <c r="P3894" s="125">
        <f t="shared" si="442"/>
        <v>300</v>
      </c>
      <c r="Q3894" s="127">
        <f t="shared" si="443"/>
        <v>598</v>
      </c>
      <c r="R3894" s="128">
        <f t="shared" si="444"/>
        <v>898</v>
      </c>
      <c r="S3894" s="153" t="s">
        <v>8846</v>
      </c>
      <c r="T3894" s="4" t="s">
        <v>8844</v>
      </c>
      <c r="U3894" s="4"/>
      <c r="V3894" s="4"/>
      <c r="W3894" s="4"/>
      <c r="X3894" s="4"/>
    </row>
    <row r="3895" s="113" customFormat="1" hidden="1" customHeight="1" spans="1:24">
      <c r="A3895" s="9">
        <v>3894</v>
      </c>
      <c r="B3895" s="139" t="s">
        <v>8822</v>
      </c>
      <c r="C3895" s="9" t="s">
        <v>8847</v>
      </c>
      <c r="D3895" s="9" t="s">
        <v>8848</v>
      </c>
      <c r="E3895" s="9" t="s">
        <v>126</v>
      </c>
      <c r="F3895" s="9" t="s">
        <v>5414</v>
      </c>
      <c r="G3895" s="9" t="str">
        <f t="shared" si="446"/>
        <v>马蹬镇陈店村</v>
      </c>
      <c r="H3895" s="9">
        <v>4113261222</v>
      </c>
      <c r="I3895" s="9">
        <v>1</v>
      </c>
      <c r="J3895" s="9">
        <v>1</v>
      </c>
      <c r="K3895" s="9">
        <v>0</v>
      </c>
      <c r="L3895" s="9">
        <v>0</v>
      </c>
      <c r="M3895" s="9">
        <f t="shared" si="439"/>
        <v>75</v>
      </c>
      <c r="N3895" s="9">
        <f t="shared" si="440"/>
        <v>0</v>
      </c>
      <c r="O3895" s="9">
        <f t="shared" si="441"/>
        <v>0</v>
      </c>
      <c r="P3895" s="125">
        <f t="shared" si="442"/>
        <v>75</v>
      </c>
      <c r="Q3895" s="127">
        <f t="shared" si="443"/>
        <v>598</v>
      </c>
      <c r="R3895" s="128">
        <f t="shared" si="444"/>
        <v>673</v>
      </c>
      <c r="S3895" s="153" t="s">
        <v>8849</v>
      </c>
      <c r="T3895" s="4" t="s">
        <v>8847</v>
      </c>
      <c r="U3895" s="4"/>
      <c r="V3895" s="4"/>
      <c r="W3895" s="4"/>
      <c r="X3895" s="4"/>
    </row>
    <row r="3896" s="113" customFormat="1" hidden="1" customHeight="1" spans="1:24">
      <c r="A3896" s="9">
        <v>3895</v>
      </c>
      <c r="B3896" s="139" t="s">
        <v>8822</v>
      </c>
      <c r="C3896" s="9" t="s">
        <v>8850</v>
      </c>
      <c r="D3896" s="9" t="s">
        <v>8851</v>
      </c>
      <c r="E3896" s="9" t="s">
        <v>126</v>
      </c>
      <c r="F3896" s="9" t="s">
        <v>5414</v>
      </c>
      <c r="G3896" s="9" t="str">
        <f t="shared" si="446"/>
        <v>马蹬镇陈店村</v>
      </c>
      <c r="H3896" s="9">
        <v>4113261222</v>
      </c>
      <c r="I3896" s="9">
        <v>1</v>
      </c>
      <c r="J3896" s="9">
        <v>1</v>
      </c>
      <c r="K3896" s="9">
        <v>0</v>
      </c>
      <c r="L3896" s="9">
        <v>0</v>
      </c>
      <c r="M3896" s="9">
        <f t="shared" si="439"/>
        <v>75</v>
      </c>
      <c r="N3896" s="9">
        <f t="shared" si="440"/>
        <v>0</v>
      </c>
      <c r="O3896" s="9">
        <f t="shared" si="441"/>
        <v>0</v>
      </c>
      <c r="P3896" s="125">
        <f t="shared" si="442"/>
        <v>75</v>
      </c>
      <c r="Q3896" s="127">
        <f t="shared" si="443"/>
        <v>598</v>
      </c>
      <c r="R3896" s="128">
        <f t="shared" si="444"/>
        <v>673</v>
      </c>
      <c r="S3896" s="153" t="s">
        <v>8852</v>
      </c>
      <c r="T3896" s="4" t="s">
        <v>8850</v>
      </c>
      <c r="U3896" s="4"/>
      <c r="V3896" s="4"/>
      <c r="W3896" s="4"/>
      <c r="X3896" s="4"/>
    </row>
    <row r="3897" s="113" customFormat="1" hidden="1" customHeight="1" spans="1:24">
      <c r="A3897" s="9">
        <v>3896</v>
      </c>
      <c r="B3897" s="139" t="s">
        <v>8822</v>
      </c>
      <c r="C3897" s="9" t="s">
        <v>8853</v>
      </c>
      <c r="D3897" s="9" t="s">
        <v>8854</v>
      </c>
      <c r="E3897" s="9" t="s">
        <v>126</v>
      </c>
      <c r="F3897" s="9" t="s">
        <v>5410</v>
      </c>
      <c r="G3897" s="9" t="str">
        <f t="shared" si="446"/>
        <v>马蹬镇青龙咀村</v>
      </c>
      <c r="H3897" s="9">
        <v>4113261206</v>
      </c>
      <c r="I3897" s="9">
        <v>1</v>
      </c>
      <c r="J3897" s="9">
        <v>1</v>
      </c>
      <c r="K3897" s="9">
        <v>0</v>
      </c>
      <c r="L3897" s="9">
        <v>0</v>
      </c>
      <c r="M3897" s="9">
        <f t="shared" si="439"/>
        <v>75</v>
      </c>
      <c r="N3897" s="9">
        <f t="shared" si="440"/>
        <v>0</v>
      </c>
      <c r="O3897" s="9">
        <f t="shared" si="441"/>
        <v>0</v>
      </c>
      <c r="P3897" s="125">
        <f t="shared" si="442"/>
        <v>75</v>
      </c>
      <c r="Q3897" s="127">
        <f t="shared" si="443"/>
        <v>598</v>
      </c>
      <c r="R3897" s="128">
        <f t="shared" si="444"/>
        <v>673</v>
      </c>
      <c r="S3897" s="153" t="s">
        <v>8855</v>
      </c>
      <c r="T3897" s="4" t="s">
        <v>8853</v>
      </c>
      <c r="U3897" s="4"/>
      <c r="V3897" s="4"/>
      <c r="W3897" s="4"/>
      <c r="X3897" s="4"/>
    </row>
    <row r="3898" s="113" customFormat="1" hidden="1" customHeight="1" spans="1:24">
      <c r="A3898" s="9">
        <v>3897</v>
      </c>
      <c r="B3898" s="139" t="s">
        <v>8822</v>
      </c>
      <c r="C3898" s="9" t="s">
        <v>8856</v>
      </c>
      <c r="D3898" s="155" t="s">
        <v>8857</v>
      </c>
      <c r="E3898" s="9" t="s">
        <v>25</v>
      </c>
      <c r="F3898" s="9" t="s">
        <v>2248</v>
      </c>
      <c r="G3898" s="9" t="str">
        <f t="shared" si="446"/>
        <v>毛堂乡小泉沟村</v>
      </c>
      <c r="H3898" s="9">
        <v>4113260409</v>
      </c>
      <c r="I3898" s="9">
        <v>1</v>
      </c>
      <c r="J3898" s="9">
        <v>1</v>
      </c>
      <c r="K3898" s="9">
        <v>0</v>
      </c>
      <c r="L3898" s="9">
        <v>0</v>
      </c>
      <c r="M3898" s="9">
        <f t="shared" si="439"/>
        <v>75</v>
      </c>
      <c r="N3898" s="9">
        <f t="shared" si="440"/>
        <v>0</v>
      </c>
      <c r="O3898" s="9">
        <f t="shared" si="441"/>
        <v>0</v>
      </c>
      <c r="P3898" s="125">
        <f t="shared" si="442"/>
        <v>75</v>
      </c>
      <c r="Q3898" s="127">
        <f t="shared" si="443"/>
        <v>598</v>
      </c>
      <c r="R3898" s="128">
        <f t="shared" si="444"/>
        <v>673</v>
      </c>
      <c r="S3898" s="153" t="s">
        <v>8858</v>
      </c>
      <c r="T3898" s="4" t="s">
        <v>8856</v>
      </c>
      <c r="U3898" s="4"/>
      <c r="V3898" s="4"/>
      <c r="W3898" s="4"/>
      <c r="X3898" s="4"/>
    </row>
    <row r="3899" s="113" customFormat="1" hidden="1" customHeight="1" spans="1:24">
      <c r="A3899" s="9">
        <v>3898</v>
      </c>
      <c r="B3899" s="139" t="s">
        <v>8822</v>
      </c>
      <c r="C3899" s="9" t="s">
        <v>8859</v>
      </c>
      <c r="D3899" s="155" t="s">
        <v>8860</v>
      </c>
      <c r="E3899" s="9" t="s">
        <v>25</v>
      </c>
      <c r="F3899" s="9" t="s">
        <v>2294</v>
      </c>
      <c r="G3899" s="9" t="str">
        <f t="shared" si="446"/>
        <v>毛堂乡闫家沟村</v>
      </c>
      <c r="H3899" s="9">
        <v>4113260406</v>
      </c>
      <c r="I3899" s="9">
        <v>1</v>
      </c>
      <c r="J3899" s="9">
        <v>1</v>
      </c>
      <c r="K3899" s="9">
        <v>0</v>
      </c>
      <c r="L3899" s="9">
        <v>0</v>
      </c>
      <c r="M3899" s="9">
        <f t="shared" si="439"/>
        <v>75</v>
      </c>
      <c r="N3899" s="9">
        <f t="shared" si="440"/>
        <v>0</v>
      </c>
      <c r="O3899" s="9">
        <f t="shared" si="441"/>
        <v>0</v>
      </c>
      <c r="P3899" s="125">
        <f t="shared" si="442"/>
        <v>75</v>
      </c>
      <c r="Q3899" s="127">
        <f t="shared" si="443"/>
        <v>598</v>
      </c>
      <c r="R3899" s="128">
        <f t="shared" si="444"/>
        <v>673</v>
      </c>
      <c r="S3899" s="153" t="s">
        <v>8861</v>
      </c>
      <c r="T3899" s="4" t="s">
        <v>8859</v>
      </c>
      <c r="U3899" s="4"/>
      <c r="V3899" s="4"/>
      <c r="W3899" s="4"/>
      <c r="X3899" s="4"/>
    </row>
    <row r="3900" s="113" customFormat="1" hidden="1" customHeight="1" spans="1:24">
      <c r="A3900" s="9">
        <v>3899</v>
      </c>
      <c r="B3900" s="139" t="s">
        <v>8822</v>
      </c>
      <c r="C3900" s="9" t="s">
        <v>8862</v>
      </c>
      <c r="D3900" s="155" t="s">
        <v>8863</v>
      </c>
      <c r="E3900" s="9" t="s">
        <v>25</v>
      </c>
      <c r="F3900" s="9" t="s">
        <v>2202</v>
      </c>
      <c r="G3900" s="9" t="str">
        <f t="shared" si="446"/>
        <v>毛堂乡白水河村</v>
      </c>
      <c r="H3900" s="9">
        <v>4113260419</v>
      </c>
      <c r="I3900" s="9">
        <v>1</v>
      </c>
      <c r="J3900" s="9">
        <v>0</v>
      </c>
      <c r="K3900" s="9">
        <v>1</v>
      </c>
      <c r="L3900" s="9">
        <v>0</v>
      </c>
      <c r="M3900" s="9">
        <f t="shared" si="439"/>
        <v>0</v>
      </c>
      <c r="N3900" s="9">
        <f t="shared" si="440"/>
        <v>300</v>
      </c>
      <c r="O3900" s="9">
        <f t="shared" si="441"/>
        <v>0</v>
      </c>
      <c r="P3900" s="125">
        <f t="shared" si="442"/>
        <v>300</v>
      </c>
      <c r="Q3900" s="127">
        <f t="shared" si="443"/>
        <v>598</v>
      </c>
      <c r="R3900" s="128">
        <f t="shared" si="444"/>
        <v>898</v>
      </c>
      <c r="S3900" s="153" t="s">
        <v>8864</v>
      </c>
      <c r="T3900" s="4" t="s">
        <v>8862</v>
      </c>
      <c r="U3900" s="4"/>
      <c r="V3900" s="4"/>
      <c r="W3900" s="4"/>
      <c r="X3900" s="4"/>
    </row>
    <row r="3901" s="113" customFormat="1" hidden="1" customHeight="1" spans="1:24">
      <c r="A3901" s="9">
        <v>3900</v>
      </c>
      <c r="B3901" s="139" t="s">
        <v>8822</v>
      </c>
      <c r="C3901" s="9" t="s">
        <v>8865</v>
      </c>
      <c r="D3901" s="155" t="s">
        <v>8866</v>
      </c>
      <c r="E3901" s="9" t="s">
        <v>2784</v>
      </c>
      <c r="F3901" s="9" t="s">
        <v>877</v>
      </c>
      <c r="G3901" s="9" t="str">
        <f t="shared" si="446"/>
        <v>上集镇山根村</v>
      </c>
      <c r="H3901" s="9" t="s">
        <v>2813</v>
      </c>
      <c r="I3901" s="9">
        <v>1</v>
      </c>
      <c r="J3901" s="9">
        <v>1</v>
      </c>
      <c r="K3901" s="9">
        <v>0</v>
      </c>
      <c r="L3901" s="9">
        <v>0</v>
      </c>
      <c r="M3901" s="9">
        <f t="shared" si="439"/>
        <v>75</v>
      </c>
      <c r="N3901" s="9">
        <f t="shared" si="440"/>
        <v>0</v>
      </c>
      <c r="O3901" s="9">
        <f t="shared" si="441"/>
        <v>0</v>
      </c>
      <c r="P3901" s="125">
        <f t="shared" si="442"/>
        <v>75</v>
      </c>
      <c r="Q3901" s="127">
        <f t="shared" si="443"/>
        <v>598</v>
      </c>
      <c r="R3901" s="128">
        <f t="shared" si="444"/>
        <v>673</v>
      </c>
      <c r="S3901" s="153" t="s">
        <v>8867</v>
      </c>
      <c r="T3901" s="4" t="s">
        <v>8865</v>
      </c>
      <c r="U3901" s="4"/>
      <c r="V3901" s="4"/>
      <c r="W3901" s="4"/>
      <c r="X3901" s="4"/>
    </row>
    <row r="3902" s="113" customFormat="1" hidden="1" customHeight="1" spans="1:24">
      <c r="A3902" s="9">
        <v>3901</v>
      </c>
      <c r="B3902" s="139" t="s">
        <v>8822</v>
      </c>
      <c r="C3902" s="9" t="s">
        <v>8868</v>
      </c>
      <c r="D3902" s="155" t="s">
        <v>8869</v>
      </c>
      <c r="E3902" s="9" t="s">
        <v>2784</v>
      </c>
      <c r="F3902" s="9" t="s">
        <v>2785</v>
      </c>
      <c r="G3902" s="9" t="str">
        <f t="shared" si="446"/>
        <v>上集镇缸窑村</v>
      </c>
      <c r="H3902" s="9" t="s">
        <v>2786</v>
      </c>
      <c r="I3902" s="9">
        <v>1</v>
      </c>
      <c r="J3902" s="9">
        <v>1</v>
      </c>
      <c r="K3902" s="9">
        <v>0</v>
      </c>
      <c r="L3902" s="9">
        <v>0</v>
      </c>
      <c r="M3902" s="9">
        <f t="shared" si="439"/>
        <v>75</v>
      </c>
      <c r="N3902" s="9">
        <f t="shared" si="440"/>
        <v>0</v>
      </c>
      <c r="O3902" s="9">
        <f t="shared" si="441"/>
        <v>0</v>
      </c>
      <c r="P3902" s="125">
        <f t="shared" si="442"/>
        <v>75</v>
      </c>
      <c r="Q3902" s="127">
        <f t="shared" si="443"/>
        <v>598</v>
      </c>
      <c r="R3902" s="128">
        <f t="shared" si="444"/>
        <v>673</v>
      </c>
      <c r="S3902" s="4" t="s">
        <v>8870</v>
      </c>
      <c r="T3902" s="4" t="s">
        <v>8868</v>
      </c>
      <c r="U3902" s="4"/>
      <c r="V3902" s="4"/>
      <c r="W3902" s="4"/>
      <c r="X3902" s="4"/>
    </row>
    <row r="3903" s="113" customFormat="1" hidden="1" customHeight="1" spans="1:24">
      <c r="A3903" s="9">
        <v>3902</v>
      </c>
      <c r="B3903" s="139" t="s">
        <v>8822</v>
      </c>
      <c r="C3903" s="9" t="s">
        <v>8871</v>
      </c>
      <c r="D3903" s="9" t="s">
        <v>8872</v>
      </c>
      <c r="E3903" s="9" t="s">
        <v>2784</v>
      </c>
      <c r="F3903" s="9" t="s">
        <v>8873</v>
      </c>
      <c r="G3903" s="9" t="str">
        <f t="shared" si="446"/>
        <v>上集镇钟观社区</v>
      </c>
      <c r="H3903" s="9" t="s">
        <v>8874</v>
      </c>
      <c r="I3903" s="9">
        <v>1</v>
      </c>
      <c r="J3903" s="9">
        <v>1</v>
      </c>
      <c r="K3903" s="9">
        <v>0</v>
      </c>
      <c r="L3903" s="9">
        <v>0</v>
      </c>
      <c r="M3903" s="9">
        <f t="shared" si="439"/>
        <v>75</v>
      </c>
      <c r="N3903" s="9">
        <f t="shared" si="440"/>
        <v>0</v>
      </c>
      <c r="O3903" s="9">
        <f t="shared" si="441"/>
        <v>0</v>
      </c>
      <c r="P3903" s="125">
        <f t="shared" si="442"/>
        <v>75</v>
      </c>
      <c r="Q3903" s="127">
        <f t="shared" si="443"/>
        <v>598</v>
      </c>
      <c r="R3903" s="128">
        <f t="shared" si="444"/>
        <v>673</v>
      </c>
      <c r="S3903" s="153" t="s">
        <v>8875</v>
      </c>
      <c r="T3903" s="4" t="s">
        <v>8871</v>
      </c>
      <c r="U3903" s="4"/>
      <c r="V3903" s="4"/>
      <c r="W3903" s="4"/>
      <c r="X3903" s="4"/>
    </row>
    <row r="3904" s="113" customFormat="1" hidden="1" customHeight="1" spans="1:24">
      <c r="A3904" s="9">
        <v>3903</v>
      </c>
      <c r="B3904" s="139" t="s">
        <v>8822</v>
      </c>
      <c r="C3904" s="9" t="s">
        <v>8876</v>
      </c>
      <c r="D3904" s="155" t="s">
        <v>8877</v>
      </c>
      <c r="E3904" s="9" t="s">
        <v>84</v>
      </c>
      <c r="F3904" s="9" t="s">
        <v>3943</v>
      </c>
      <c r="G3904" s="9" t="str">
        <f t="shared" si="446"/>
        <v>盛湾镇小干街村</v>
      </c>
      <c r="H3904" s="9">
        <v>4113261030</v>
      </c>
      <c r="I3904" s="9">
        <v>1</v>
      </c>
      <c r="J3904" s="9">
        <v>1</v>
      </c>
      <c r="K3904" s="9">
        <v>0</v>
      </c>
      <c r="L3904" s="9">
        <v>0</v>
      </c>
      <c r="M3904" s="9">
        <f t="shared" si="439"/>
        <v>75</v>
      </c>
      <c r="N3904" s="9">
        <f t="shared" si="440"/>
        <v>0</v>
      </c>
      <c r="O3904" s="9">
        <f t="shared" si="441"/>
        <v>0</v>
      </c>
      <c r="P3904" s="125">
        <f t="shared" si="442"/>
        <v>75</v>
      </c>
      <c r="Q3904" s="127">
        <f t="shared" si="443"/>
        <v>598</v>
      </c>
      <c r="R3904" s="128">
        <f t="shared" si="444"/>
        <v>673</v>
      </c>
      <c r="S3904" s="153" t="s">
        <v>8878</v>
      </c>
      <c r="T3904" s="4" t="s">
        <v>8876</v>
      </c>
      <c r="U3904" s="4"/>
      <c r="V3904" s="4"/>
      <c r="W3904" s="4"/>
      <c r="X3904" s="4"/>
    </row>
    <row r="3905" s="113" customFormat="1" hidden="1" customHeight="1" spans="1:24">
      <c r="A3905" s="9">
        <v>3904</v>
      </c>
      <c r="B3905" s="139" t="s">
        <v>8822</v>
      </c>
      <c r="C3905" s="9" t="s">
        <v>8879</v>
      </c>
      <c r="D3905" s="155" t="s">
        <v>8880</v>
      </c>
      <c r="E3905" s="9" t="s">
        <v>84</v>
      </c>
      <c r="F3905" s="9" t="s">
        <v>3500</v>
      </c>
      <c r="G3905" s="9" t="str">
        <f t="shared" si="446"/>
        <v>盛湾镇蚂蚁沟村</v>
      </c>
      <c r="H3905" s="9">
        <v>4113261037</v>
      </c>
      <c r="I3905" s="9">
        <v>1</v>
      </c>
      <c r="J3905" s="9">
        <v>1</v>
      </c>
      <c r="K3905" s="9">
        <v>0</v>
      </c>
      <c r="L3905" s="9">
        <v>0</v>
      </c>
      <c r="M3905" s="9">
        <f t="shared" si="439"/>
        <v>75</v>
      </c>
      <c r="N3905" s="9">
        <f t="shared" si="440"/>
        <v>0</v>
      </c>
      <c r="O3905" s="9">
        <f t="shared" si="441"/>
        <v>0</v>
      </c>
      <c r="P3905" s="125">
        <f t="shared" si="442"/>
        <v>75</v>
      </c>
      <c r="Q3905" s="127">
        <f t="shared" si="443"/>
        <v>598</v>
      </c>
      <c r="R3905" s="128">
        <f t="shared" si="444"/>
        <v>673</v>
      </c>
      <c r="S3905" s="153" t="s">
        <v>8881</v>
      </c>
      <c r="T3905" s="4" t="s">
        <v>8879</v>
      </c>
      <c r="U3905" s="4"/>
      <c r="V3905" s="4"/>
      <c r="W3905" s="4"/>
      <c r="X3905" s="4"/>
    </row>
    <row r="3906" s="113" customFormat="1" hidden="1" customHeight="1" spans="1:24">
      <c r="A3906" s="9">
        <v>3905</v>
      </c>
      <c r="B3906" s="139" t="s">
        <v>8822</v>
      </c>
      <c r="C3906" s="9" t="s">
        <v>8882</v>
      </c>
      <c r="D3906" s="155" t="s">
        <v>8883</v>
      </c>
      <c r="E3906" s="9" t="s">
        <v>4231</v>
      </c>
      <c r="F3906" s="9" t="s">
        <v>4320</v>
      </c>
      <c r="G3906" s="9" t="str">
        <f t="shared" si="446"/>
        <v>寺湾镇杜家窑村</v>
      </c>
      <c r="H3906" s="9" t="s">
        <v>4321</v>
      </c>
      <c r="I3906" s="9">
        <v>1</v>
      </c>
      <c r="J3906" s="9">
        <v>0</v>
      </c>
      <c r="K3906" s="9">
        <v>0</v>
      </c>
      <c r="L3906" s="9">
        <v>1</v>
      </c>
      <c r="M3906" s="9">
        <f t="shared" si="439"/>
        <v>0</v>
      </c>
      <c r="N3906" s="9">
        <f t="shared" si="440"/>
        <v>0</v>
      </c>
      <c r="O3906" s="9">
        <f t="shared" si="441"/>
        <v>600</v>
      </c>
      <c r="P3906" s="125">
        <f t="shared" si="442"/>
        <v>600</v>
      </c>
      <c r="Q3906" s="127">
        <f t="shared" si="443"/>
        <v>598</v>
      </c>
      <c r="R3906" s="128">
        <f t="shared" si="444"/>
        <v>1198</v>
      </c>
      <c r="S3906" s="162" t="s">
        <v>8884</v>
      </c>
      <c r="T3906" s="4" t="s">
        <v>8882</v>
      </c>
      <c r="U3906" s="4"/>
      <c r="V3906" s="4"/>
      <c r="W3906" s="4"/>
      <c r="X3906" s="4"/>
    </row>
    <row r="3907" s="113" customFormat="1" hidden="1" customHeight="1" spans="1:24">
      <c r="A3907" s="9">
        <v>3906</v>
      </c>
      <c r="B3907" s="139" t="s">
        <v>8822</v>
      </c>
      <c r="C3907" s="9" t="s">
        <v>8885</v>
      </c>
      <c r="D3907" s="9" t="s">
        <v>8886</v>
      </c>
      <c r="E3907" s="9" t="s">
        <v>4231</v>
      </c>
      <c r="F3907" s="9" t="s">
        <v>4449</v>
      </c>
      <c r="G3907" s="9" t="str">
        <f t="shared" si="446"/>
        <v>寺湾镇罗岗村</v>
      </c>
      <c r="H3907" s="9" t="s">
        <v>4450</v>
      </c>
      <c r="I3907" s="9">
        <v>1</v>
      </c>
      <c r="J3907" s="9">
        <v>1</v>
      </c>
      <c r="K3907" s="9">
        <v>0</v>
      </c>
      <c r="L3907" s="9">
        <v>0</v>
      </c>
      <c r="M3907" s="9">
        <f t="shared" ref="M3907:M3970" si="447">J3907*75</f>
        <v>75</v>
      </c>
      <c r="N3907" s="9">
        <f t="shared" ref="N3907:N3970" si="448">K3907*300</f>
        <v>0</v>
      </c>
      <c r="O3907" s="9">
        <f t="shared" ref="O3907:O3970" si="449">L3907*600</f>
        <v>0</v>
      </c>
      <c r="P3907" s="125">
        <f t="shared" ref="P3907:P3970" si="450">M3907+N3907+O3907</f>
        <v>75</v>
      </c>
      <c r="Q3907" s="127">
        <f t="shared" ref="Q3907:Q3970" si="451">I3907*598</f>
        <v>598</v>
      </c>
      <c r="R3907" s="128">
        <f t="shared" ref="R3907:R3970" si="452">P3907+Q3907</f>
        <v>673</v>
      </c>
      <c r="S3907" s="143" t="s">
        <v>8887</v>
      </c>
      <c r="T3907" s="4" t="s">
        <v>8885</v>
      </c>
      <c r="U3907" s="4"/>
      <c r="V3907" s="4"/>
      <c r="W3907" s="4"/>
      <c r="X3907" s="4"/>
    </row>
    <row r="3908" s="113" customFormat="1" hidden="1" customHeight="1" spans="1:24">
      <c r="A3908" s="9">
        <v>3907</v>
      </c>
      <c r="B3908" s="139" t="s">
        <v>8822</v>
      </c>
      <c r="C3908" s="9" t="s">
        <v>8888</v>
      </c>
      <c r="D3908" s="155" t="s">
        <v>8889</v>
      </c>
      <c r="E3908" s="9" t="s">
        <v>4231</v>
      </c>
      <c r="F3908" s="9" t="s">
        <v>4429</v>
      </c>
      <c r="G3908" s="9" t="str">
        <f t="shared" si="446"/>
        <v>寺湾镇秦家沟村</v>
      </c>
      <c r="H3908" s="9" t="s">
        <v>4430</v>
      </c>
      <c r="I3908" s="9">
        <v>1</v>
      </c>
      <c r="J3908" s="9">
        <v>1</v>
      </c>
      <c r="K3908" s="9">
        <v>0</v>
      </c>
      <c r="L3908" s="9">
        <v>0</v>
      </c>
      <c r="M3908" s="9">
        <f t="shared" si="447"/>
        <v>75</v>
      </c>
      <c r="N3908" s="9">
        <f t="shared" si="448"/>
        <v>0</v>
      </c>
      <c r="O3908" s="9">
        <f t="shared" si="449"/>
        <v>0</v>
      </c>
      <c r="P3908" s="125">
        <f t="shared" si="450"/>
        <v>75</v>
      </c>
      <c r="Q3908" s="127">
        <f t="shared" si="451"/>
        <v>598</v>
      </c>
      <c r="R3908" s="128">
        <f t="shared" si="452"/>
        <v>673</v>
      </c>
      <c r="S3908" s="162" t="s">
        <v>8890</v>
      </c>
      <c r="T3908" s="4" t="s">
        <v>8888</v>
      </c>
      <c r="U3908" s="4"/>
      <c r="V3908" s="4"/>
      <c r="W3908" s="4"/>
      <c r="X3908" s="4"/>
    </row>
    <row r="3909" s="113" customFormat="1" hidden="1" customHeight="1" spans="1:24">
      <c r="A3909" s="9">
        <v>3908</v>
      </c>
      <c r="B3909" s="9" t="s">
        <v>66</v>
      </c>
      <c r="C3909" s="9" t="s">
        <v>8891</v>
      </c>
      <c r="D3909" s="96" t="s">
        <v>8892</v>
      </c>
      <c r="E3909" s="9" t="s">
        <v>4729</v>
      </c>
      <c r="F3909" s="9" t="s">
        <v>4797</v>
      </c>
      <c r="G3909" s="9" t="str">
        <f t="shared" si="446"/>
        <v>滔河乡清泉营村</v>
      </c>
      <c r="H3909" s="9" t="s">
        <v>4798</v>
      </c>
      <c r="I3909" s="9">
        <v>1</v>
      </c>
      <c r="J3909" s="9">
        <v>1</v>
      </c>
      <c r="K3909" s="9">
        <v>0</v>
      </c>
      <c r="L3909" s="9">
        <v>0</v>
      </c>
      <c r="M3909" s="9">
        <f t="shared" si="447"/>
        <v>75</v>
      </c>
      <c r="N3909" s="9">
        <f t="shared" si="448"/>
        <v>0</v>
      </c>
      <c r="O3909" s="9">
        <f t="shared" si="449"/>
        <v>0</v>
      </c>
      <c r="P3909" s="125">
        <f t="shared" si="450"/>
        <v>75</v>
      </c>
      <c r="Q3909" s="127">
        <f t="shared" si="451"/>
        <v>598</v>
      </c>
      <c r="R3909" s="128">
        <f t="shared" si="452"/>
        <v>673</v>
      </c>
      <c r="S3909" s="143" t="s">
        <v>8893</v>
      </c>
      <c r="T3909" s="4" t="s">
        <v>8891</v>
      </c>
      <c r="U3909" s="4"/>
      <c r="V3909" s="4"/>
      <c r="W3909" s="4" t="s">
        <v>8894</v>
      </c>
      <c r="X3909" s="4"/>
    </row>
    <row r="3910" s="113" customFormat="1" hidden="1" customHeight="1" spans="1:24">
      <c r="A3910" s="9">
        <v>3909</v>
      </c>
      <c r="B3910" s="139" t="s">
        <v>8822</v>
      </c>
      <c r="C3910" s="9" t="s">
        <v>8895</v>
      </c>
      <c r="D3910" s="9" t="s">
        <v>8896</v>
      </c>
      <c r="E3910" s="9" t="s">
        <v>146</v>
      </c>
      <c r="F3910" s="9" t="s">
        <v>5787</v>
      </c>
      <c r="G3910" s="9" t="str">
        <f t="shared" ref="G3910:G3931" si="453">E3910&amp;F3910</f>
        <v>西簧乡柳树村</v>
      </c>
      <c r="H3910" s="9" t="s">
        <v>5788</v>
      </c>
      <c r="I3910" s="9">
        <v>1</v>
      </c>
      <c r="J3910" s="9">
        <v>1</v>
      </c>
      <c r="K3910" s="9">
        <v>0</v>
      </c>
      <c r="L3910" s="9">
        <v>0</v>
      </c>
      <c r="M3910" s="9">
        <f t="shared" si="447"/>
        <v>75</v>
      </c>
      <c r="N3910" s="9">
        <f t="shared" si="448"/>
        <v>0</v>
      </c>
      <c r="O3910" s="9">
        <f t="shared" si="449"/>
        <v>0</v>
      </c>
      <c r="P3910" s="125">
        <f t="shared" si="450"/>
        <v>75</v>
      </c>
      <c r="Q3910" s="127">
        <f t="shared" si="451"/>
        <v>598</v>
      </c>
      <c r="R3910" s="128">
        <f t="shared" si="452"/>
        <v>673</v>
      </c>
      <c r="S3910" s="4" t="s">
        <v>8897</v>
      </c>
      <c r="T3910" s="4" t="s">
        <v>8895</v>
      </c>
      <c r="U3910" s="4"/>
      <c r="V3910" s="4"/>
      <c r="W3910" s="4"/>
      <c r="X3910" s="4"/>
    </row>
    <row r="3911" s="113" customFormat="1" hidden="1" customHeight="1" spans="1:24">
      <c r="A3911" s="9">
        <v>3910</v>
      </c>
      <c r="B3911" s="139" t="s">
        <v>8822</v>
      </c>
      <c r="C3911" s="9" t="s">
        <v>8898</v>
      </c>
      <c r="D3911" s="155" t="s">
        <v>8899</v>
      </c>
      <c r="E3911" s="9" t="s">
        <v>146</v>
      </c>
      <c r="F3911" s="9" t="s">
        <v>5764</v>
      </c>
      <c r="G3911" s="9" t="str">
        <f t="shared" si="453"/>
        <v>西簧乡李湾村</v>
      </c>
      <c r="H3911" s="9" t="s">
        <v>5765</v>
      </c>
      <c r="I3911" s="9">
        <v>1</v>
      </c>
      <c r="J3911" s="9">
        <v>1</v>
      </c>
      <c r="K3911" s="9">
        <v>0</v>
      </c>
      <c r="L3911" s="9">
        <v>0</v>
      </c>
      <c r="M3911" s="9">
        <f t="shared" si="447"/>
        <v>75</v>
      </c>
      <c r="N3911" s="9">
        <f t="shared" si="448"/>
        <v>0</v>
      </c>
      <c r="O3911" s="9">
        <f t="shared" si="449"/>
        <v>0</v>
      </c>
      <c r="P3911" s="125">
        <f t="shared" si="450"/>
        <v>75</v>
      </c>
      <c r="Q3911" s="127">
        <f t="shared" si="451"/>
        <v>598</v>
      </c>
      <c r="R3911" s="128">
        <f t="shared" si="452"/>
        <v>673</v>
      </c>
      <c r="S3911" s="153" t="s">
        <v>8900</v>
      </c>
      <c r="T3911" s="4" t="s">
        <v>8898</v>
      </c>
      <c r="U3911" s="4"/>
      <c r="V3911" s="4"/>
      <c r="W3911" s="4"/>
      <c r="X3911" s="4"/>
    </row>
    <row r="3912" s="113" customFormat="1" hidden="1" customHeight="1" spans="1:24">
      <c r="A3912" s="9">
        <v>3911</v>
      </c>
      <c r="B3912" s="139" t="s">
        <v>8822</v>
      </c>
      <c r="C3912" s="9" t="s">
        <v>8901</v>
      </c>
      <c r="D3912" s="155" t="s">
        <v>8902</v>
      </c>
      <c r="E3912" s="9" t="s">
        <v>146</v>
      </c>
      <c r="F3912" s="9" t="s">
        <v>5823</v>
      </c>
      <c r="G3912" s="9" t="str">
        <f t="shared" si="453"/>
        <v>西簧乡谢湾村</v>
      </c>
      <c r="H3912" s="9" t="s">
        <v>5824</v>
      </c>
      <c r="I3912" s="9">
        <v>1</v>
      </c>
      <c r="J3912" s="9">
        <v>1</v>
      </c>
      <c r="K3912" s="9">
        <v>0</v>
      </c>
      <c r="L3912" s="9">
        <v>0</v>
      </c>
      <c r="M3912" s="9">
        <f t="shared" si="447"/>
        <v>75</v>
      </c>
      <c r="N3912" s="9">
        <f t="shared" si="448"/>
        <v>0</v>
      </c>
      <c r="O3912" s="9">
        <f t="shared" si="449"/>
        <v>0</v>
      </c>
      <c r="P3912" s="125">
        <f t="shared" si="450"/>
        <v>75</v>
      </c>
      <c r="Q3912" s="127">
        <f t="shared" si="451"/>
        <v>598</v>
      </c>
      <c r="R3912" s="128">
        <f t="shared" si="452"/>
        <v>673</v>
      </c>
      <c r="S3912" s="153" t="s">
        <v>8903</v>
      </c>
      <c r="T3912" s="4" t="s">
        <v>8901</v>
      </c>
      <c r="U3912" s="4"/>
      <c r="V3912" s="4"/>
      <c r="W3912" s="4"/>
      <c r="X3912" s="4"/>
    </row>
    <row r="3913" s="113" customFormat="1" hidden="1" customHeight="1" spans="1:24">
      <c r="A3913" s="9">
        <v>3912</v>
      </c>
      <c r="B3913" s="139" t="s">
        <v>8822</v>
      </c>
      <c r="C3913" s="9" t="s">
        <v>8904</v>
      </c>
      <c r="D3913" s="155" t="s">
        <v>8905</v>
      </c>
      <c r="E3913" s="9" t="s">
        <v>34</v>
      </c>
      <c r="F3913" s="9" t="s">
        <v>2885</v>
      </c>
      <c r="G3913" s="9" t="str">
        <f t="shared" si="453"/>
        <v>香花镇贾沟村</v>
      </c>
      <c r="H3913" s="9" t="s">
        <v>160</v>
      </c>
      <c r="I3913" s="9">
        <v>1</v>
      </c>
      <c r="J3913" s="9">
        <v>1</v>
      </c>
      <c r="K3913" s="9">
        <v>0</v>
      </c>
      <c r="L3913" s="9">
        <v>0</v>
      </c>
      <c r="M3913" s="9">
        <f t="shared" si="447"/>
        <v>75</v>
      </c>
      <c r="N3913" s="9">
        <f t="shared" si="448"/>
        <v>0</v>
      </c>
      <c r="O3913" s="9">
        <f t="shared" si="449"/>
        <v>0</v>
      </c>
      <c r="P3913" s="125">
        <f t="shared" si="450"/>
        <v>75</v>
      </c>
      <c r="Q3913" s="127">
        <f t="shared" si="451"/>
        <v>598</v>
      </c>
      <c r="R3913" s="128">
        <f t="shared" si="452"/>
        <v>673</v>
      </c>
      <c r="S3913" s="162" t="s">
        <v>8906</v>
      </c>
      <c r="T3913" s="4" t="s">
        <v>8904</v>
      </c>
      <c r="U3913" s="4"/>
      <c r="V3913" s="4"/>
      <c r="W3913" s="4"/>
      <c r="X3913" s="4"/>
    </row>
    <row r="3914" s="113" customFormat="1" hidden="1" customHeight="1" spans="1:24">
      <c r="A3914" s="9">
        <v>3913</v>
      </c>
      <c r="B3914" s="139" t="s">
        <v>8907</v>
      </c>
      <c r="C3914" s="9" t="s">
        <v>8908</v>
      </c>
      <c r="D3914" s="155" t="s">
        <v>8909</v>
      </c>
      <c r="E3914" s="9" t="s">
        <v>163</v>
      </c>
      <c r="F3914" s="9" t="s">
        <v>206</v>
      </c>
      <c r="G3914" s="9" t="str">
        <f t="shared" si="453"/>
        <v>仓房镇胡坡村</v>
      </c>
      <c r="H3914" s="9" t="s">
        <v>207</v>
      </c>
      <c r="I3914" s="9">
        <v>1</v>
      </c>
      <c r="J3914" s="9">
        <v>1</v>
      </c>
      <c r="K3914" s="9">
        <v>0</v>
      </c>
      <c r="L3914" s="9">
        <v>0</v>
      </c>
      <c r="M3914" s="9">
        <f t="shared" si="447"/>
        <v>75</v>
      </c>
      <c r="N3914" s="9">
        <f t="shared" si="448"/>
        <v>0</v>
      </c>
      <c r="O3914" s="9">
        <f t="shared" si="449"/>
        <v>0</v>
      </c>
      <c r="P3914" s="125">
        <f t="shared" si="450"/>
        <v>75</v>
      </c>
      <c r="Q3914" s="127">
        <f t="shared" si="451"/>
        <v>598</v>
      </c>
      <c r="R3914" s="128">
        <f t="shared" si="452"/>
        <v>673</v>
      </c>
      <c r="S3914" s="153" t="s">
        <v>8910</v>
      </c>
      <c r="T3914" s="4" t="s">
        <v>8908</v>
      </c>
      <c r="U3914" s="4"/>
      <c r="V3914" s="4"/>
      <c r="W3914" s="4"/>
      <c r="X3914" s="4"/>
    </row>
    <row r="3915" s="113" customFormat="1" hidden="1" customHeight="1" spans="1:24">
      <c r="A3915" s="9">
        <v>3914</v>
      </c>
      <c r="B3915" s="139" t="s">
        <v>8907</v>
      </c>
      <c r="C3915" s="9" t="s">
        <v>8911</v>
      </c>
      <c r="D3915" s="155" t="s">
        <v>8912</v>
      </c>
      <c r="E3915" s="9" t="s">
        <v>163</v>
      </c>
      <c r="F3915" s="9" t="s">
        <v>292</v>
      </c>
      <c r="G3915" s="9" t="str">
        <f t="shared" si="453"/>
        <v>仓房镇王井村</v>
      </c>
      <c r="H3915" s="9" t="s">
        <v>293</v>
      </c>
      <c r="I3915" s="9">
        <v>1</v>
      </c>
      <c r="J3915" s="9">
        <v>1</v>
      </c>
      <c r="K3915" s="9">
        <v>0</v>
      </c>
      <c r="L3915" s="9">
        <v>0</v>
      </c>
      <c r="M3915" s="9">
        <f t="shared" si="447"/>
        <v>75</v>
      </c>
      <c r="N3915" s="9">
        <f t="shared" si="448"/>
        <v>0</v>
      </c>
      <c r="O3915" s="9">
        <f t="shared" si="449"/>
        <v>0</v>
      </c>
      <c r="P3915" s="125">
        <f t="shared" si="450"/>
        <v>75</v>
      </c>
      <c r="Q3915" s="127">
        <f t="shared" si="451"/>
        <v>598</v>
      </c>
      <c r="R3915" s="128">
        <f t="shared" si="452"/>
        <v>673</v>
      </c>
      <c r="S3915" s="153" t="s">
        <v>8913</v>
      </c>
      <c r="T3915" s="4" t="s">
        <v>8911</v>
      </c>
      <c r="U3915" s="4"/>
      <c r="V3915" s="4"/>
      <c r="W3915" s="4"/>
      <c r="X3915" s="4"/>
    </row>
    <row r="3916" s="113" customFormat="1" hidden="1" customHeight="1" spans="1:24">
      <c r="A3916" s="9">
        <v>3915</v>
      </c>
      <c r="B3916" s="139" t="s">
        <v>8907</v>
      </c>
      <c r="C3916" s="9" t="s">
        <v>8914</v>
      </c>
      <c r="D3916" s="155" t="s">
        <v>8915</v>
      </c>
      <c r="E3916" s="9" t="s">
        <v>7145</v>
      </c>
      <c r="F3916" s="9" t="s">
        <v>7193</v>
      </c>
      <c r="G3916" s="9" t="str">
        <f t="shared" si="453"/>
        <v>大石桥乡磨峪湾村</v>
      </c>
      <c r="H3916" s="9">
        <v>4113260803</v>
      </c>
      <c r="I3916" s="9">
        <v>1</v>
      </c>
      <c r="J3916" s="9">
        <v>1</v>
      </c>
      <c r="K3916" s="9">
        <v>0</v>
      </c>
      <c r="L3916" s="9">
        <v>0</v>
      </c>
      <c r="M3916" s="9">
        <f t="shared" si="447"/>
        <v>75</v>
      </c>
      <c r="N3916" s="9">
        <f t="shared" si="448"/>
        <v>0</v>
      </c>
      <c r="O3916" s="9">
        <f t="shared" si="449"/>
        <v>0</v>
      </c>
      <c r="P3916" s="125">
        <f t="shared" si="450"/>
        <v>75</v>
      </c>
      <c r="Q3916" s="127">
        <f t="shared" si="451"/>
        <v>598</v>
      </c>
      <c r="R3916" s="128">
        <f t="shared" si="452"/>
        <v>673</v>
      </c>
      <c r="S3916" s="153" t="s">
        <v>8916</v>
      </c>
      <c r="T3916" s="4" t="s">
        <v>8914</v>
      </c>
      <c r="U3916" s="4"/>
      <c r="V3916" s="4"/>
      <c r="W3916" s="4"/>
      <c r="X3916" s="4"/>
    </row>
    <row r="3917" s="113" customFormat="1" hidden="1" customHeight="1" spans="1:24">
      <c r="A3917" s="9">
        <v>3916</v>
      </c>
      <c r="B3917" s="139" t="s">
        <v>8907</v>
      </c>
      <c r="C3917" s="9" t="s">
        <v>8917</v>
      </c>
      <c r="D3917" s="155" t="s">
        <v>8918</v>
      </c>
      <c r="E3917" s="9" t="s">
        <v>7145</v>
      </c>
      <c r="F3917" s="9" t="s">
        <v>7273</v>
      </c>
      <c r="G3917" s="9" t="str">
        <f t="shared" si="453"/>
        <v>大石桥乡陡岭村</v>
      </c>
      <c r="H3917" s="9">
        <v>4113260828</v>
      </c>
      <c r="I3917" s="9">
        <v>1</v>
      </c>
      <c r="J3917" s="9">
        <v>1</v>
      </c>
      <c r="K3917" s="9">
        <v>0</v>
      </c>
      <c r="L3917" s="9">
        <v>0</v>
      </c>
      <c r="M3917" s="9">
        <f t="shared" si="447"/>
        <v>75</v>
      </c>
      <c r="N3917" s="9">
        <f t="shared" si="448"/>
        <v>0</v>
      </c>
      <c r="O3917" s="9">
        <f t="shared" si="449"/>
        <v>0</v>
      </c>
      <c r="P3917" s="125">
        <f t="shared" si="450"/>
        <v>75</v>
      </c>
      <c r="Q3917" s="127">
        <f t="shared" si="451"/>
        <v>598</v>
      </c>
      <c r="R3917" s="128">
        <f t="shared" si="452"/>
        <v>673</v>
      </c>
      <c r="S3917" s="153" t="s">
        <v>8919</v>
      </c>
      <c r="T3917" s="4" t="s">
        <v>8917</v>
      </c>
      <c r="U3917" s="4"/>
      <c r="V3917" s="4"/>
      <c r="W3917" s="4"/>
      <c r="X3917" s="4"/>
    </row>
    <row r="3918" s="113" customFormat="1" hidden="1" customHeight="1" spans="1:24">
      <c r="A3918" s="9">
        <v>3917</v>
      </c>
      <c r="B3918" s="139" t="s">
        <v>8907</v>
      </c>
      <c r="C3918" s="9" t="s">
        <v>8920</v>
      </c>
      <c r="D3918" s="155" t="s">
        <v>8921</v>
      </c>
      <c r="E3918" s="9" t="s">
        <v>7145</v>
      </c>
      <c r="F3918" s="9" t="s">
        <v>7197</v>
      </c>
      <c r="G3918" s="9" t="str">
        <f t="shared" si="453"/>
        <v>大石桥乡袁岭村</v>
      </c>
      <c r="H3918" s="9">
        <v>4113260827</v>
      </c>
      <c r="I3918" s="9">
        <v>1</v>
      </c>
      <c r="J3918" s="9">
        <v>1</v>
      </c>
      <c r="K3918" s="9">
        <v>0</v>
      </c>
      <c r="L3918" s="9">
        <v>0</v>
      </c>
      <c r="M3918" s="9">
        <f t="shared" si="447"/>
        <v>75</v>
      </c>
      <c r="N3918" s="9">
        <f t="shared" si="448"/>
        <v>0</v>
      </c>
      <c r="O3918" s="9">
        <f t="shared" si="449"/>
        <v>0</v>
      </c>
      <c r="P3918" s="125">
        <f t="shared" si="450"/>
        <v>75</v>
      </c>
      <c r="Q3918" s="127">
        <f t="shared" si="451"/>
        <v>598</v>
      </c>
      <c r="R3918" s="128">
        <f t="shared" si="452"/>
        <v>673</v>
      </c>
      <c r="S3918" s="153" t="s">
        <v>8922</v>
      </c>
      <c r="T3918" s="4" t="s">
        <v>8920</v>
      </c>
      <c r="U3918" s="4"/>
      <c r="V3918" s="4"/>
      <c r="W3918" s="4"/>
      <c r="X3918" s="4"/>
    </row>
    <row r="3919" s="113" customFormat="1" hidden="1" customHeight="1" spans="1:24">
      <c r="A3919" s="9">
        <v>3918</v>
      </c>
      <c r="B3919" s="139" t="s">
        <v>8907</v>
      </c>
      <c r="C3919" s="9" t="s">
        <v>2939</v>
      </c>
      <c r="D3919" s="155" t="s">
        <v>8923</v>
      </c>
      <c r="E3919" s="9" t="s">
        <v>6203</v>
      </c>
      <c r="F3919" s="9" t="s">
        <v>6242</v>
      </c>
      <c r="G3919" s="9" t="str">
        <f t="shared" si="453"/>
        <v>厚坡镇大寨村</v>
      </c>
      <c r="H3919" s="9" t="s">
        <v>6243</v>
      </c>
      <c r="I3919" s="9">
        <v>1</v>
      </c>
      <c r="J3919" s="9">
        <v>1</v>
      </c>
      <c r="K3919" s="9">
        <v>0</v>
      </c>
      <c r="L3919" s="9">
        <v>0</v>
      </c>
      <c r="M3919" s="9">
        <f t="shared" si="447"/>
        <v>75</v>
      </c>
      <c r="N3919" s="9">
        <f t="shared" si="448"/>
        <v>0</v>
      </c>
      <c r="O3919" s="9">
        <f t="shared" si="449"/>
        <v>0</v>
      </c>
      <c r="P3919" s="125">
        <f t="shared" si="450"/>
        <v>75</v>
      </c>
      <c r="Q3919" s="127">
        <f t="shared" si="451"/>
        <v>598</v>
      </c>
      <c r="R3919" s="128">
        <f t="shared" si="452"/>
        <v>673</v>
      </c>
      <c r="S3919" s="162" t="s">
        <v>8924</v>
      </c>
      <c r="T3919" s="4" t="s">
        <v>2939</v>
      </c>
      <c r="U3919" s="4"/>
      <c r="V3919" s="4"/>
      <c r="W3919" s="4"/>
      <c r="X3919" s="4"/>
    </row>
    <row r="3920" s="113" customFormat="1" hidden="1" customHeight="1" spans="1:24">
      <c r="A3920" s="9">
        <v>3919</v>
      </c>
      <c r="B3920" s="139" t="s">
        <v>8907</v>
      </c>
      <c r="C3920" s="9" t="s">
        <v>8925</v>
      </c>
      <c r="D3920" s="9" t="s">
        <v>8926</v>
      </c>
      <c r="E3920" s="9" t="s">
        <v>6203</v>
      </c>
      <c r="F3920" s="9" t="s">
        <v>6334</v>
      </c>
      <c r="G3920" s="9" t="str">
        <f t="shared" si="453"/>
        <v>厚坡镇卢咀村</v>
      </c>
      <c r="H3920" s="9" t="s">
        <v>6335</v>
      </c>
      <c r="I3920" s="9">
        <v>1</v>
      </c>
      <c r="J3920" s="9">
        <v>1</v>
      </c>
      <c r="K3920" s="9">
        <v>0</v>
      </c>
      <c r="L3920" s="9">
        <v>0</v>
      </c>
      <c r="M3920" s="9">
        <f t="shared" si="447"/>
        <v>75</v>
      </c>
      <c r="N3920" s="9">
        <f t="shared" si="448"/>
        <v>0</v>
      </c>
      <c r="O3920" s="9">
        <f t="shared" si="449"/>
        <v>0</v>
      </c>
      <c r="P3920" s="125">
        <f t="shared" si="450"/>
        <v>75</v>
      </c>
      <c r="Q3920" s="127">
        <f t="shared" si="451"/>
        <v>598</v>
      </c>
      <c r="R3920" s="128">
        <f t="shared" si="452"/>
        <v>673</v>
      </c>
      <c r="S3920" s="162" t="s">
        <v>8927</v>
      </c>
      <c r="T3920" s="4" t="s">
        <v>8925</v>
      </c>
      <c r="U3920" s="4"/>
      <c r="V3920" s="4"/>
      <c r="W3920" s="4"/>
      <c r="X3920" s="4"/>
    </row>
    <row r="3921" s="113" customFormat="1" hidden="1" customHeight="1" spans="1:24">
      <c r="A3921" s="9">
        <v>3920</v>
      </c>
      <c r="B3921" s="139" t="s">
        <v>8907</v>
      </c>
      <c r="C3921" s="9" t="s">
        <v>8928</v>
      </c>
      <c r="D3921" s="155" t="s">
        <v>8929</v>
      </c>
      <c r="E3921" s="9" t="s">
        <v>6203</v>
      </c>
      <c r="F3921" s="9" t="s">
        <v>6334</v>
      </c>
      <c r="G3921" s="9" t="str">
        <f t="shared" si="453"/>
        <v>厚坡镇卢咀村</v>
      </c>
      <c r="H3921" s="9" t="s">
        <v>6335</v>
      </c>
      <c r="I3921" s="9">
        <v>1</v>
      </c>
      <c r="J3921" s="9">
        <v>1</v>
      </c>
      <c r="K3921" s="9">
        <v>0</v>
      </c>
      <c r="L3921" s="9">
        <v>0</v>
      </c>
      <c r="M3921" s="9">
        <f t="shared" si="447"/>
        <v>75</v>
      </c>
      <c r="N3921" s="9">
        <f t="shared" si="448"/>
        <v>0</v>
      </c>
      <c r="O3921" s="9">
        <f t="shared" si="449"/>
        <v>0</v>
      </c>
      <c r="P3921" s="125">
        <f t="shared" si="450"/>
        <v>75</v>
      </c>
      <c r="Q3921" s="127">
        <f t="shared" si="451"/>
        <v>598</v>
      </c>
      <c r="R3921" s="128">
        <f t="shared" si="452"/>
        <v>673</v>
      </c>
      <c r="S3921" s="162" t="s">
        <v>8930</v>
      </c>
      <c r="T3921" s="4" t="s">
        <v>8928</v>
      </c>
      <c r="U3921" s="4"/>
      <c r="V3921" s="4"/>
      <c r="W3921" s="4"/>
      <c r="X3921" s="4"/>
    </row>
    <row r="3922" s="113" customFormat="1" hidden="1" customHeight="1" spans="1:24">
      <c r="A3922" s="9">
        <v>3921</v>
      </c>
      <c r="B3922" s="139" t="s">
        <v>8907</v>
      </c>
      <c r="C3922" s="9" t="s">
        <v>8931</v>
      </c>
      <c r="D3922" s="155" t="s">
        <v>8932</v>
      </c>
      <c r="E3922" s="9" t="s">
        <v>6203</v>
      </c>
      <c r="F3922" s="9" t="s">
        <v>5250</v>
      </c>
      <c r="G3922" s="9" t="str">
        <f t="shared" si="453"/>
        <v>厚坡镇张寨村</v>
      </c>
      <c r="H3922" s="9" t="s">
        <v>6425</v>
      </c>
      <c r="I3922" s="9">
        <v>1</v>
      </c>
      <c r="J3922" s="9">
        <v>1</v>
      </c>
      <c r="K3922" s="9">
        <v>0</v>
      </c>
      <c r="L3922" s="9">
        <v>0</v>
      </c>
      <c r="M3922" s="9">
        <f t="shared" si="447"/>
        <v>75</v>
      </c>
      <c r="N3922" s="9">
        <f t="shared" si="448"/>
        <v>0</v>
      </c>
      <c r="O3922" s="9">
        <f t="shared" si="449"/>
        <v>0</v>
      </c>
      <c r="P3922" s="125">
        <f t="shared" si="450"/>
        <v>75</v>
      </c>
      <c r="Q3922" s="127">
        <f t="shared" si="451"/>
        <v>598</v>
      </c>
      <c r="R3922" s="128">
        <f t="shared" si="452"/>
        <v>673</v>
      </c>
      <c r="S3922" s="162" t="s">
        <v>8933</v>
      </c>
      <c r="T3922" s="4" t="s">
        <v>8931</v>
      </c>
      <c r="U3922" s="4"/>
      <c r="V3922" s="4"/>
      <c r="W3922" s="4"/>
      <c r="X3922" s="4"/>
    </row>
    <row r="3923" s="113" customFormat="1" hidden="1" customHeight="1" spans="1:24">
      <c r="A3923" s="9">
        <v>3922</v>
      </c>
      <c r="B3923" s="139" t="s">
        <v>8907</v>
      </c>
      <c r="C3923" s="9" t="s">
        <v>8934</v>
      </c>
      <c r="D3923" s="155" t="s">
        <v>8935</v>
      </c>
      <c r="E3923" s="9" t="s">
        <v>6203</v>
      </c>
      <c r="F3923" s="9" t="s">
        <v>6289</v>
      </c>
      <c r="G3923" s="9" t="str">
        <f t="shared" si="453"/>
        <v>厚坡镇饶西村</v>
      </c>
      <c r="H3923" s="9" t="s">
        <v>6290</v>
      </c>
      <c r="I3923" s="9">
        <v>1</v>
      </c>
      <c r="J3923" s="9">
        <v>1</v>
      </c>
      <c r="K3923" s="9">
        <v>0</v>
      </c>
      <c r="L3923" s="9">
        <v>0</v>
      </c>
      <c r="M3923" s="9">
        <f t="shared" si="447"/>
        <v>75</v>
      </c>
      <c r="N3923" s="9">
        <f t="shared" si="448"/>
        <v>0</v>
      </c>
      <c r="O3923" s="9">
        <f t="shared" si="449"/>
        <v>0</v>
      </c>
      <c r="P3923" s="125">
        <f t="shared" si="450"/>
        <v>75</v>
      </c>
      <c r="Q3923" s="127">
        <f t="shared" si="451"/>
        <v>598</v>
      </c>
      <c r="R3923" s="128">
        <f t="shared" si="452"/>
        <v>673</v>
      </c>
      <c r="S3923" s="143" t="s">
        <v>8936</v>
      </c>
      <c r="T3923" s="4" t="s">
        <v>8934</v>
      </c>
      <c r="U3923" s="4"/>
      <c r="V3923" s="4"/>
      <c r="W3923" s="4"/>
      <c r="X3923" s="4"/>
    </row>
    <row r="3924" s="113" customFormat="1" hidden="1" customHeight="1" spans="1:24">
      <c r="A3924" s="9">
        <v>3923</v>
      </c>
      <c r="B3924" s="139" t="s">
        <v>8907</v>
      </c>
      <c r="C3924" s="9" t="s">
        <v>8937</v>
      </c>
      <c r="D3924" s="155" t="s">
        <v>8938</v>
      </c>
      <c r="E3924" s="9" t="s">
        <v>6203</v>
      </c>
      <c r="F3924" s="9" t="s">
        <v>6289</v>
      </c>
      <c r="G3924" s="9" t="str">
        <f t="shared" si="453"/>
        <v>厚坡镇饶西村</v>
      </c>
      <c r="H3924" s="9" t="s">
        <v>6290</v>
      </c>
      <c r="I3924" s="9">
        <v>1</v>
      </c>
      <c r="J3924" s="9">
        <v>1</v>
      </c>
      <c r="K3924" s="9">
        <v>0</v>
      </c>
      <c r="L3924" s="9">
        <v>0</v>
      </c>
      <c r="M3924" s="9">
        <f t="shared" si="447"/>
        <v>75</v>
      </c>
      <c r="N3924" s="9">
        <f t="shared" si="448"/>
        <v>0</v>
      </c>
      <c r="O3924" s="9">
        <f t="shared" si="449"/>
        <v>0</v>
      </c>
      <c r="P3924" s="125">
        <f t="shared" si="450"/>
        <v>75</v>
      </c>
      <c r="Q3924" s="127">
        <f t="shared" si="451"/>
        <v>598</v>
      </c>
      <c r="R3924" s="128">
        <f t="shared" si="452"/>
        <v>673</v>
      </c>
      <c r="S3924" s="143" t="s">
        <v>8939</v>
      </c>
      <c r="T3924" s="4" t="s">
        <v>8937</v>
      </c>
      <c r="U3924" s="4"/>
      <c r="V3924" s="4"/>
      <c r="W3924" s="4"/>
      <c r="X3924" s="4"/>
    </row>
    <row r="3925" s="113" customFormat="1" hidden="1" customHeight="1" spans="1:24">
      <c r="A3925" s="9">
        <v>3924</v>
      </c>
      <c r="B3925" s="139" t="s">
        <v>8907</v>
      </c>
      <c r="C3925" s="9" t="s">
        <v>8940</v>
      </c>
      <c r="D3925" s="155" t="s">
        <v>8941</v>
      </c>
      <c r="E3925" s="9" t="s">
        <v>6203</v>
      </c>
      <c r="F3925" s="9" t="s">
        <v>6238</v>
      </c>
      <c r="G3925" s="9" t="str">
        <f t="shared" si="453"/>
        <v>厚坡镇赵寨村</v>
      </c>
      <c r="H3925" s="9" t="s">
        <v>6239</v>
      </c>
      <c r="I3925" s="9">
        <v>1</v>
      </c>
      <c r="J3925" s="9">
        <v>0</v>
      </c>
      <c r="K3925" s="9">
        <v>1</v>
      </c>
      <c r="L3925" s="9">
        <v>0</v>
      </c>
      <c r="M3925" s="9">
        <f t="shared" si="447"/>
        <v>0</v>
      </c>
      <c r="N3925" s="9">
        <f t="shared" si="448"/>
        <v>300</v>
      </c>
      <c r="O3925" s="9">
        <f t="shared" si="449"/>
        <v>0</v>
      </c>
      <c r="P3925" s="125">
        <f t="shared" si="450"/>
        <v>300</v>
      </c>
      <c r="Q3925" s="127">
        <f t="shared" si="451"/>
        <v>598</v>
      </c>
      <c r="R3925" s="128">
        <f t="shared" si="452"/>
        <v>898</v>
      </c>
      <c r="S3925" s="162" t="s">
        <v>8942</v>
      </c>
      <c r="T3925" s="4" t="s">
        <v>8940</v>
      </c>
      <c r="U3925" s="4"/>
      <c r="V3925" s="4"/>
      <c r="W3925" s="4"/>
      <c r="X3925" s="4"/>
    </row>
    <row r="3926" s="113" customFormat="1" hidden="1" customHeight="1" spans="1:24">
      <c r="A3926" s="9">
        <v>3925</v>
      </c>
      <c r="B3926" s="139" t="s">
        <v>8907</v>
      </c>
      <c r="C3926" s="9" t="s">
        <v>8943</v>
      </c>
      <c r="D3926" s="155" t="s">
        <v>8944</v>
      </c>
      <c r="E3926" s="9" t="s">
        <v>6203</v>
      </c>
      <c r="F3926" s="9" t="s">
        <v>6394</v>
      </c>
      <c r="G3926" s="9" t="str">
        <f t="shared" si="453"/>
        <v>厚坡镇严营村</v>
      </c>
      <c r="H3926" s="9" t="s">
        <v>6395</v>
      </c>
      <c r="I3926" s="9">
        <v>1</v>
      </c>
      <c r="J3926" s="9">
        <v>1</v>
      </c>
      <c r="K3926" s="9">
        <v>0</v>
      </c>
      <c r="L3926" s="9">
        <v>0</v>
      </c>
      <c r="M3926" s="9">
        <f t="shared" si="447"/>
        <v>75</v>
      </c>
      <c r="N3926" s="9">
        <f t="shared" si="448"/>
        <v>0</v>
      </c>
      <c r="O3926" s="9">
        <f t="shared" si="449"/>
        <v>0</v>
      </c>
      <c r="P3926" s="125">
        <f t="shared" si="450"/>
        <v>75</v>
      </c>
      <c r="Q3926" s="127">
        <f t="shared" si="451"/>
        <v>598</v>
      </c>
      <c r="R3926" s="128">
        <f t="shared" si="452"/>
        <v>673</v>
      </c>
      <c r="S3926" s="162" t="s">
        <v>8945</v>
      </c>
      <c r="T3926" s="4" t="s">
        <v>8943</v>
      </c>
      <c r="U3926" s="4"/>
      <c r="V3926" s="4"/>
      <c r="W3926" s="4"/>
      <c r="X3926" s="4"/>
    </row>
    <row r="3927" s="113" customFormat="1" hidden="1" customHeight="1" spans="1:24">
      <c r="A3927" s="9">
        <v>3926</v>
      </c>
      <c r="B3927" s="139" t="s">
        <v>8907</v>
      </c>
      <c r="C3927" s="9" t="s">
        <v>8946</v>
      </c>
      <c r="D3927" s="155" t="s">
        <v>8947</v>
      </c>
      <c r="E3927" s="9" t="s">
        <v>6203</v>
      </c>
      <c r="F3927" s="9" t="s">
        <v>6323</v>
      </c>
      <c r="G3927" s="9" t="str">
        <f t="shared" si="453"/>
        <v>厚坡镇蒋营村</v>
      </c>
      <c r="H3927" s="9" t="s">
        <v>6324</v>
      </c>
      <c r="I3927" s="9">
        <v>1</v>
      </c>
      <c r="J3927" s="9">
        <v>1</v>
      </c>
      <c r="K3927" s="9">
        <v>0</v>
      </c>
      <c r="L3927" s="9">
        <v>0</v>
      </c>
      <c r="M3927" s="9">
        <f t="shared" si="447"/>
        <v>75</v>
      </c>
      <c r="N3927" s="9">
        <f t="shared" si="448"/>
        <v>0</v>
      </c>
      <c r="O3927" s="9">
        <f t="shared" si="449"/>
        <v>0</v>
      </c>
      <c r="P3927" s="125">
        <f t="shared" si="450"/>
        <v>75</v>
      </c>
      <c r="Q3927" s="127">
        <f t="shared" si="451"/>
        <v>598</v>
      </c>
      <c r="R3927" s="128">
        <f t="shared" si="452"/>
        <v>673</v>
      </c>
      <c r="S3927" s="162" t="s">
        <v>8948</v>
      </c>
      <c r="T3927" s="4" t="s">
        <v>8946</v>
      </c>
      <c r="U3927" s="4"/>
      <c r="V3927" s="4"/>
      <c r="W3927" s="4"/>
      <c r="X3927" s="4"/>
    </row>
    <row r="3928" s="113" customFormat="1" hidden="1" customHeight="1" spans="1:24">
      <c r="A3928" s="9">
        <v>3927</v>
      </c>
      <c r="B3928" s="139" t="s">
        <v>8907</v>
      </c>
      <c r="C3928" s="9" t="s">
        <v>8949</v>
      </c>
      <c r="D3928" s="155" t="s">
        <v>8950</v>
      </c>
      <c r="E3928" s="9" t="s">
        <v>326</v>
      </c>
      <c r="F3928" s="9" t="s">
        <v>488</v>
      </c>
      <c r="G3928" s="9" t="str">
        <f t="shared" si="453"/>
        <v>金河镇龚井村</v>
      </c>
      <c r="H3928" s="9" t="s">
        <v>489</v>
      </c>
      <c r="I3928" s="9">
        <v>1</v>
      </c>
      <c r="J3928" s="9">
        <v>1</v>
      </c>
      <c r="K3928" s="9">
        <v>0</v>
      </c>
      <c r="L3928" s="9">
        <v>0</v>
      </c>
      <c r="M3928" s="9">
        <f t="shared" si="447"/>
        <v>75</v>
      </c>
      <c r="N3928" s="9">
        <f t="shared" si="448"/>
        <v>0</v>
      </c>
      <c r="O3928" s="9">
        <f t="shared" si="449"/>
        <v>0</v>
      </c>
      <c r="P3928" s="125">
        <f t="shared" si="450"/>
        <v>75</v>
      </c>
      <c r="Q3928" s="127">
        <f t="shared" si="451"/>
        <v>598</v>
      </c>
      <c r="R3928" s="128">
        <f t="shared" si="452"/>
        <v>673</v>
      </c>
      <c r="S3928" s="153" t="s">
        <v>8951</v>
      </c>
      <c r="T3928" s="4" t="s">
        <v>8949</v>
      </c>
      <c r="U3928" s="4"/>
      <c r="V3928" s="4"/>
      <c r="W3928" s="4"/>
      <c r="X3928" s="4"/>
    </row>
    <row r="3929" s="113" customFormat="1" hidden="1" customHeight="1" spans="1:24">
      <c r="A3929" s="9">
        <v>3928</v>
      </c>
      <c r="B3929" s="139" t="s">
        <v>8907</v>
      </c>
      <c r="C3929" s="9" t="s">
        <v>8952</v>
      </c>
      <c r="D3929" s="155" t="s">
        <v>8953</v>
      </c>
      <c r="E3929" s="9" t="s">
        <v>326</v>
      </c>
      <c r="F3929" s="9" t="s">
        <v>449</v>
      </c>
      <c r="G3929" s="9" t="str">
        <f t="shared" si="453"/>
        <v>金河镇蒿坪村</v>
      </c>
      <c r="H3929" s="9" t="s">
        <v>450</v>
      </c>
      <c r="I3929" s="9">
        <v>1</v>
      </c>
      <c r="J3929" s="9">
        <v>1</v>
      </c>
      <c r="K3929" s="9">
        <v>0</v>
      </c>
      <c r="L3929" s="9">
        <v>0</v>
      </c>
      <c r="M3929" s="9">
        <f t="shared" si="447"/>
        <v>75</v>
      </c>
      <c r="N3929" s="9">
        <f t="shared" si="448"/>
        <v>0</v>
      </c>
      <c r="O3929" s="9">
        <f t="shared" si="449"/>
        <v>0</v>
      </c>
      <c r="P3929" s="125">
        <f t="shared" si="450"/>
        <v>75</v>
      </c>
      <c r="Q3929" s="127">
        <f t="shared" si="451"/>
        <v>598</v>
      </c>
      <c r="R3929" s="128">
        <f t="shared" si="452"/>
        <v>673</v>
      </c>
      <c r="S3929" s="153" t="s">
        <v>8954</v>
      </c>
      <c r="T3929" s="4" t="s">
        <v>8952</v>
      </c>
      <c r="U3929" s="4"/>
      <c r="V3929" s="4"/>
      <c r="W3929" s="4"/>
      <c r="X3929" s="4"/>
    </row>
    <row r="3930" s="113" customFormat="1" hidden="1" customHeight="1" spans="1:24">
      <c r="A3930" s="9">
        <v>3929</v>
      </c>
      <c r="B3930" s="139" t="s">
        <v>8907</v>
      </c>
      <c r="C3930" s="9" t="s">
        <v>8955</v>
      </c>
      <c r="D3930" s="155" t="s">
        <v>8956</v>
      </c>
      <c r="E3930" s="9" t="s">
        <v>326</v>
      </c>
      <c r="F3930" s="9" t="s">
        <v>388</v>
      </c>
      <c r="G3930" s="9" t="str">
        <f t="shared" si="453"/>
        <v>金河镇杨家村</v>
      </c>
      <c r="H3930" s="9" t="s">
        <v>389</v>
      </c>
      <c r="I3930" s="9">
        <v>1</v>
      </c>
      <c r="J3930" s="9">
        <v>0</v>
      </c>
      <c r="K3930" s="9">
        <v>0</v>
      </c>
      <c r="L3930" s="9">
        <v>1</v>
      </c>
      <c r="M3930" s="9">
        <f t="shared" si="447"/>
        <v>0</v>
      </c>
      <c r="N3930" s="9">
        <f t="shared" si="448"/>
        <v>0</v>
      </c>
      <c r="O3930" s="9">
        <f t="shared" si="449"/>
        <v>600</v>
      </c>
      <c r="P3930" s="125">
        <f t="shared" si="450"/>
        <v>600</v>
      </c>
      <c r="Q3930" s="127">
        <f t="shared" si="451"/>
        <v>598</v>
      </c>
      <c r="R3930" s="128">
        <f t="shared" si="452"/>
        <v>1198</v>
      </c>
      <c r="S3930" s="153" t="s">
        <v>8957</v>
      </c>
      <c r="T3930" s="4" t="s">
        <v>8955</v>
      </c>
      <c r="U3930" s="4"/>
      <c r="V3930" s="4"/>
      <c r="W3930" s="4"/>
      <c r="X3930" s="4"/>
    </row>
    <row r="3931" s="112" customFormat="1" hidden="1" customHeight="1" spans="1:24">
      <c r="A3931" s="119">
        <v>3930</v>
      </c>
      <c r="B3931" s="140" t="s">
        <v>8907</v>
      </c>
      <c r="C3931" s="119" t="s">
        <v>8958</v>
      </c>
      <c r="D3931" s="119" t="s">
        <v>8959</v>
      </c>
      <c r="E3931" s="119" t="s">
        <v>154</v>
      </c>
      <c r="F3931" s="119" t="s">
        <v>856</v>
      </c>
      <c r="G3931" s="119" t="str">
        <f t="shared" si="453"/>
        <v>荆紫关镇庙岭村</v>
      </c>
      <c r="H3931" s="119" t="s">
        <v>857</v>
      </c>
      <c r="I3931" s="119">
        <v>2</v>
      </c>
      <c r="J3931" s="119">
        <v>2</v>
      </c>
      <c r="K3931" s="126">
        <v>0</v>
      </c>
      <c r="L3931" s="126">
        <v>0</v>
      </c>
      <c r="M3931" s="126">
        <f t="shared" si="447"/>
        <v>150</v>
      </c>
      <c r="N3931" s="126">
        <f t="shared" si="448"/>
        <v>0</v>
      </c>
      <c r="O3931" s="126">
        <f t="shared" si="449"/>
        <v>0</v>
      </c>
      <c r="P3931" s="124">
        <f t="shared" si="450"/>
        <v>150</v>
      </c>
      <c r="Q3931" s="124">
        <f t="shared" si="451"/>
        <v>1196</v>
      </c>
      <c r="R3931" s="124">
        <f t="shared" si="452"/>
        <v>1346</v>
      </c>
      <c r="S3931" s="159" t="s">
        <v>8960</v>
      </c>
      <c r="T3931" s="124" t="s">
        <v>8958</v>
      </c>
      <c r="U3931" s="124" t="s">
        <v>8961</v>
      </c>
      <c r="V3931" s="124" t="s">
        <v>8962</v>
      </c>
      <c r="W3931" s="124"/>
      <c r="X3931" s="124"/>
    </row>
    <row r="3932" s="113" customFormat="1" hidden="1" customHeight="1" spans="1:24">
      <c r="A3932" s="9">
        <v>3931</v>
      </c>
      <c r="B3932" s="139" t="s">
        <v>66</v>
      </c>
      <c r="C3932" s="9" t="s">
        <v>8963</v>
      </c>
      <c r="D3932" s="9" t="s">
        <v>8964</v>
      </c>
      <c r="E3932" s="9" t="s">
        <v>51</v>
      </c>
      <c r="F3932" s="9" t="s">
        <v>1421</v>
      </c>
      <c r="G3932" s="9" t="s">
        <v>8965</v>
      </c>
      <c r="H3932" s="9" t="s">
        <v>1422</v>
      </c>
      <c r="I3932" s="9">
        <v>1</v>
      </c>
      <c r="J3932" s="9">
        <v>1</v>
      </c>
      <c r="K3932" s="9">
        <v>0</v>
      </c>
      <c r="L3932" s="9">
        <v>0</v>
      </c>
      <c r="M3932" s="9">
        <f t="shared" si="447"/>
        <v>75</v>
      </c>
      <c r="N3932" s="9">
        <f t="shared" si="448"/>
        <v>0</v>
      </c>
      <c r="O3932" s="9">
        <f t="shared" si="449"/>
        <v>0</v>
      </c>
      <c r="P3932" s="125">
        <f t="shared" si="450"/>
        <v>75</v>
      </c>
      <c r="Q3932" s="127">
        <f t="shared" si="451"/>
        <v>598</v>
      </c>
      <c r="R3932" s="128">
        <f t="shared" si="452"/>
        <v>673</v>
      </c>
      <c r="S3932" s="143" t="s">
        <v>8966</v>
      </c>
      <c r="T3932" s="4" t="s">
        <v>8963</v>
      </c>
      <c r="U3932" s="4"/>
      <c r="V3932" s="4"/>
      <c r="W3932" s="4" t="s">
        <v>8894</v>
      </c>
      <c r="X3932" s="4"/>
    </row>
    <row r="3933" s="113" customFormat="1" hidden="1" customHeight="1" spans="1:24">
      <c r="A3933" s="9">
        <v>3932</v>
      </c>
      <c r="B3933" s="139" t="s">
        <v>8907</v>
      </c>
      <c r="C3933" s="9" t="s">
        <v>8967</v>
      </c>
      <c r="D3933" s="155" t="s">
        <v>8968</v>
      </c>
      <c r="E3933" s="9" t="s">
        <v>51</v>
      </c>
      <c r="F3933" s="9" t="s">
        <v>1463</v>
      </c>
      <c r="G3933" s="9" t="str">
        <f t="shared" ref="G3933:G3966" si="454">E3933&amp;F3933</f>
        <v>九重镇孔北村</v>
      </c>
      <c r="H3933" s="9" t="s">
        <v>1464</v>
      </c>
      <c r="I3933" s="9">
        <v>1</v>
      </c>
      <c r="J3933" s="9">
        <v>1</v>
      </c>
      <c r="K3933" s="9">
        <v>0</v>
      </c>
      <c r="L3933" s="9">
        <v>0</v>
      </c>
      <c r="M3933" s="9">
        <f t="shared" si="447"/>
        <v>75</v>
      </c>
      <c r="N3933" s="9">
        <f t="shared" si="448"/>
        <v>0</v>
      </c>
      <c r="O3933" s="9">
        <f t="shared" si="449"/>
        <v>0</v>
      </c>
      <c r="P3933" s="125">
        <f t="shared" si="450"/>
        <v>75</v>
      </c>
      <c r="Q3933" s="127">
        <f t="shared" si="451"/>
        <v>598</v>
      </c>
      <c r="R3933" s="128">
        <f t="shared" si="452"/>
        <v>673</v>
      </c>
      <c r="S3933" s="153" t="s">
        <v>8969</v>
      </c>
      <c r="T3933" s="4" t="s">
        <v>8967</v>
      </c>
      <c r="U3933" s="4"/>
      <c r="V3933" s="4"/>
      <c r="W3933" s="4"/>
      <c r="X3933" s="4"/>
    </row>
    <row r="3934" s="113" customFormat="1" hidden="1" customHeight="1" spans="1:24">
      <c r="A3934" s="9">
        <v>3933</v>
      </c>
      <c r="B3934" s="139" t="s">
        <v>8907</v>
      </c>
      <c r="C3934" s="9" t="s">
        <v>8970</v>
      </c>
      <c r="D3934" s="155" t="s">
        <v>8971</v>
      </c>
      <c r="E3934" s="9" t="s">
        <v>78</v>
      </c>
      <c r="F3934" s="9" t="s">
        <v>1999</v>
      </c>
      <c r="G3934" s="9" t="str">
        <f t="shared" si="454"/>
        <v>老城镇塚子坪村</v>
      </c>
      <c r="H3934" s="9">
        <v>4113260715</v>
      </c>
      <c r="I3934" s="9">
        <v>1</v>
      </c>
      <c r="J3934" s="9">
        <v>1</v>
      </c>
      <c r="K3934" s="9">
        <v>0</v>
      </c>
      <c r="L3934" s="9">
        <v>0</v>
      </c>
      <c r="M3934" s="9">
        <f t="shared" si="447"/>
        <v>75</v>
      </c>
      <c r="N3934" s="9">
        <f t="shared" si="448"/>
        <v>0</v>
      </c>
      <c r="O3934" s="9">
        <f t="shared" si="449"/>
        <v>0</v>
      </c>
      <c r="P3934" s="125">
        <f t="shared" si="450"/>
        <v>75</v>
      </c>
      <c r="Q3934" s="127">
        <f t="shared" si="451"/>
        <v>598</v>
      </c>
      <c r="R3934" s="128">
        <f t="shared" si="452"/>
        <v>673</v>
      </c>
      <c r="S3934" s="153" t="s">
        <v>8972</v>
      </c>
      <c r="T3934" s="4" t="s">
        <v>8970</v>
      </c>
      <c r="U3934" s="4"/>
      <c r="V3934" s="4"/>
      <c r="W3934" s="4"/>
      <c r="X3934" s="4"/>
    </row>
    <row r="3935" s="113" customFormat="1" hidden="1" customHeight="1" spans="1:24">
      <c r="A3935" s="9">
        <v>3934</v>
      </c>
      <c r="B3935" s="139" t="s">
        <v>8907</v>
      </c>
      <c r="C3935" s="9" t="s">
        <v>8973</v>
      </c>
      <c r="D3935" s="155" t="s">
        <v>8974</v>
      </c>
      <c r="E3935" s="9" t="s">
        <v>78</v>
      </c>
      <c r="F3935" s="9" t="s">
        <v>2003</v>
      </c>
      <c r="G3935" s="9" t="str">
        <f t="shared" si="454"/>
        <v>老城镇石家沟村</v>
      </c>
      <c r="H3935" s="9" t="s">
        <v>2004</v>
      </c>
      <c r="I3935" s="9">
        <v>1</v>
      </c>
      <c r="J3935" s="9">
        <v>1</v>
      </c>
      <c r="K3935" s="9">
        <v>0</v>
      </c>
      <c r="L3935" s="9">
        <v>0</v>
      </c>
      <c r="M3935" s="9">
        <f t="shared" si="447"/>
        <v>75</v>
      </c>
      <c r="N3935" s="9">
        <f t="shared" si="448"/>
        <v>0</v>
      </c>
      <c r="O3935" s="9">
        <f t="shared" si="449"/>
        <v>0</v>
      </c>
      <c r="P3935" s="125">
        <f t="shared" si="450"/>
        <v>75</v>
      </c>
      <c r="Q3935" s="127">
        <f t="shared" si="451"/>
        <v>598</v>
      </c>
      <c r="R3935" s="128">
        <f t="shared" si="452"/>
        <v>673</v>
      </c>
      <c r="S3935" s="153" t="s">
        <v>8975</v>
      </c>
      <c r="T3935" s="4" t="s">
        <v>8973</v>
      </c>
      <c r="U3935" s="4"/>
      <c r="V3935" s="4"/>
      <c r="W3935" s="4"/>
      <c r="X3935" s="4"/>
    </row>
    <row r="3936" s="113" customFormat="1" hidden="1" customHeight="1" spans="1:24">
      <c r="A3936" s="9">
        <v>3935</v>
      </c>
      <c r="B3936" s="139" t="s">
        <v>8907</v>
      </c>
      <c r="C3936" s="9" t="s">
        <v>8976</v>
      </c>
      <c r="D3936" s="155" t="s">
        <v>8977</v>
      </c>
      <c r="E3936" s="9" t="s">
        <v>78</v>
      </c>
      <c r="F3936" s="9" t="s">
        <v>2003</v>
      </c>
      <c r="G3936" s="9" t="str">
        <f t="shared" si="454"/>
        <v>老城镇石家沟村</v>
      </c>
      <c r="H3936" s="9" t="s">
        <v>2004</v>
      </c>
      <c r="I3936" s="9">
        <v>1</v>
      </c>
      <c r="J3936" s="9">
        <v>1</v>
      </c>
      <c r="K3936" s="9">
        <v>0</v>
      </c>
      <c r="L3936" s="9">
        <v>0</v>
      </c>
      <c r="M3936" s="9">
        <f t="shared" si="447"/>
        <v>75</v>
      </c>
      <c r="N3936" s="9">
        <f t="shared" si="448"/>
        <v>0</v>
      </c>
      <c r="O3936" s="9">
        <f t="shared" si="449"/>
        <v>0</v>
      </c>
      <c r="P3936" s="125">
        <f t="shared" si="450"/>
        <v>75</v>
      </c>
      <c r="Q3936" s="127">
        <f t="shared" si="451"/>
        <v>598</v>
      </c>
      <c r="R3936" s="128">
        <f t="shared" si="452"/>
        <v>673</v>
      </c>
      <c r="S3936" s="153" t="s">
        <v>8978</v>
      </c>
      <c r="T3936" s="4" t="s">
        <v>8976</v>
      </c>
      <c r="U3936" s="4"/>
      <c r="V3936" s="4"/>
      <c r="W3936" s="4"/>
      <c r="X3936" s="4"/>
    </row>
    <row r="3937" s="113" customFormat="1" hidden="1" customHeight="1" spans="1:24">
      <c r="A3937" s="9">
        <v>3936</v>
      </c>
      <c r="B3937" s="139" t="s">
        <v>8907</v>
      </c>
      <c r="C3937" s="9" t="s">
        <v>8979</v>
      </c>
      <c r="D3937" s="155" t="s">
        <v>8980</v>
      </c>
      <c r="E3937" s="9" t="s">
        <v>78</v>
      </c>
      <c r="F3937" s="9" t="s">
        <v>2003</v>
      </c>
      <c r="G3937" s="9" t="str">
        <f t="shared" si="454"/>
        <v>老城镇石家沟村</v>
      </c>
      <c r="H3937" s="9" t="s">
        <v>2004</v>
      </c>
      <c r="I3937" s="9">
        <v>1</v>
      </c>
      <c r="J3937" s="9">
        <v>0</v>
      </c>
      <c r="K3937" s="9">
        <v>1</v>
      </c>
      <c r="L3937" s="9">
        <v>0</v>
      </c>
      <c r="M3937" s="9">
        <f t="shared" si="447"/>
        <v>0</v>
      </c>
      <c r="N3937" s="9">
        <f t="shared" si="448"/>
        <v>300</v>
      </c>
      <c r="O3937" s="9">
        <f t="shared" si="449"/>
        <v>0</v>
      </c>
      <c r="P3937" s="125">
        <f t="shared" si="450"/>
        <v>300</v>
      </c>
      <c r="Q3937" s="127">
        <f t="shared" si="451"/>
        <v>598</v>
      </c>
      <c r="R3937" s="128">
        <f t="shared" si="452"/>
        <v>898</v>
      </c>
      <c r="S3937" s="153" t="s">
        <v>8981</v>
      </c>
      <c r="T3937" s="4" t="s">
        <v>8979</v>
      </c>
      <c r="U3937" s="4"/>
      <c r="V3937" s="4"/>
      <c r="W3937" s="4"/>
      <c r="X3937" s="4"/>
    </row>
    <row r="3938" s="113" customFormat="1" hidden="1" customHeight="1" spans="1:24">
      <c r="A3938" s="9">
        <v>3937</v>
      </c>
      <c r="B3938" s="139" t="s">
        <v>8907</v>
      </c>
      <c r="C3938" s="9" t="s">
        <v>8982</v>
      </c>
      <c r="D3938" s="9" t="s">
        <v>8983</v>
      </c>
      <c r="E3938" s="9" t="s">
        <v>78</v>
      </c>
      <c r="F3938" s="9" t="s">
        <v>2025</v>
      </c>
      <c r="G3938" s="9" t="str">
        <f t="shared" si="454"/>
        <v>老城镇泉沟村</v>
      </c>
      <c r="H3938" s="9" t="s">
        <v>2026</v>
      </c>
      <c r="I3938" s="9">
        <v>1</v>
      </c>
      <c r="J3938" s="9">
        <v>1</v>
      </c>
      <c r="K3938" s="9">
        <v>0</v>
      </c>
      <c r="L3938" s="9">
        <v>0</v>
      </c>
      <c r="M3938" s="9">
        <f t="shared" si="447"/>
        <v>75</v>
      </c>
      <c r="N3938" s="9">
        <f t="shared" si="448"/>
        <v>0</v>
      </c>
      <c r="O3938" s="9">
        <f t="shared" si="449"/>
        <v>0</v>
      </c>
      <c r="P3938" s="125">
        <f t="shared" si="450"/>
        <v>75</v>
      </c>
      <c r="Q3938" s="127">
        <f t="shared" si="451"/>
        <v>598</v>
      </c>
      <c r="R3938" s="128">
        <f t="shared" si="452"/>
        <v>673</v>
      </c>
      <c r="S3938" s="4" t="s">
        <v>8984</v>
      </c>
      <c r="T3938" s="4" t="s">
        <v>8982</v>
      </c>
      <c r="U3938" s="4"/>
      <c r="V3938" s="4"/>
      <c r="W3938" s="4"/>
      <c r="X3938" s="4"/>
    </row>
    <row r="3939" s="113" customFormat="1" hidden="1" customHeight="1" spans="1:24">
      <c r="A3939" s="9">
        <v>3938</v>
      </c>
      <c r="B3939" s="139" t="s">
        <v>8907</v>
      </c>
      <c r="C3939" s="9" t="s">
        <v>8985</v>
      </c>
      <c r="D3939" s="9" t="s">
        <v>8986</v>
      </c>
      <c r="E3939" s="9" t="s">
        <v>78</v>
      </c>
      <c r="F3939" s="9" t="s">
        <v>2130</v>
      </c>
      <c r="G3939" s="9" t="str">
        <f t="shared" si="454"/>
        <v>老城镇杨家山村</v>
      </c>
      <c r="H3939" s="9" t="s">
        <v>2131</v>
      </c>
      <c r="I3939" s="9">
        <v>1</v>
      </c>
      <c r="J3939" s="9">
        <v>1</v>
      </c>
      <c r="K3939" s="9">
        <v>0</v>
      </c>
      <c r="L3939" s="9">
        <v>0</v>
      </c>
      <c r="M3939" s="9">
        <f t="shared" si="447"/>
        <v>75</v>
      </c>
      <c r="N3939" s="9">
        <f t="shared" si="448"/>
        <v>0</v>
      </c>
      <c r="O3939" s="9">
        <f t="shared" si="449"/>
        <v>0</v>
      </c>
      <c r="P3939" s="125">
        <f t="shared" si="450"/>
        <v>75</v>
      </c>
      <c r="Q3939" s="127">
        <f t="shared" si="451"/>
        <v>598</v>
      </c>
      <c r="R3939" s="128">
        <f t="shared" si="452"/>
        <v>673</v>
      </c>
      <c r="S3939" s="4" t="s">
        <v>8987</v>
      </c>
      <c r="T3939" s="4" t="s">
        <v>8985</v>
      </c>
      <c r="U3939" s="4"/>
      <c r="V3939" s="4"/>
      <c r="W3939" s="4"/>
      <c r="X3939" s="4"/>
    </row>
    <row r="3940" s="113" customFormat="1" hidden="1" customHeight="1" spans="1:24">
      <c r="A3940" s="9">
        <v>3939</v>
      </c>
      <c r="B3940" s="139" t="s">
        <v>8907</v>
      </c>
      <c r="C3940" s="9" t="s">
        <v>8988</v>
      </c>
      <c r="D3940" s="9" t="s">
        <v>8989</v>
      </c>
      <c r="E3940" s="9" t="s">
        <v>126</v>
      </c>
      <c r="F3940" s="9" t="s">
        <v>5470</v>
      </c>
      <c r="G3940" s="9" t="str">
        <f t="shared" si="454"/>
        <v>马蹬镇邢沟村</v>
      </c>
      <c r="H3940" s="9">
        <v>4113261218</v>
      </c>
      <c r="I3940" s="9">
        <v>1</v>
      </c>
      <c r="J3940" s="9">
        <v>1</v>
      </c>
      <c r="K3940" s="9">
        <v>0</v>
      </c>
      <c r="L3940" s="9">
        <v>0</v>
      </c>
      <c r="M3940" s="9">
        <f t="shared" si="447"/>
        <v>75</v>
      </c>
      <c r="N3940" s="9">
        <f t="shared" si="448"/>
        <v>0</v>
      </c>
      <c r="O3940" s="9">
        <f t="shared" si="449"/>
        <v>0</v>
      </c>
      <c r="P3940" s="125">
        <f t="shared" si="450"/>
        <v>75</v>
      </c>
      <c r="Q3940" s="127">
        <f t="shared" si="451"/>
        <v>598</v>
      </c>
      <c r="R3940" s="128">
        <f t="shared" si="452"/>
        <v>673</v>
      </c>
      <c r="S3940" s="153" t="s">
        <v>8990</v>
      </c>
      <c r="T3940" s="4" t="s">
        <v>8988</v>
      </c>
      <c r="U3940" s="4"/>
      <c r="V3940" s="4"/>
      <c r="W3940" s="4"/>
      <c r="X3940" s="4"/>
    </row>
    <row r="3941" s="113" customFormat="1" hidden="1" customHeight="1" spans="1:24">
      <c r="A3941" s="9">
        <v>3940</v>
      </c>
      <c r="B3941" s="139" t="s">
        <v>8907</v>
      </c>
      <c r="C3941" s="9" t="s">
        <v>8991</v>
      </c>
      <c r="D3941" s="9" t="s">
        <v>8992</v>
      </c>
      <c r="E3941" s="9" t="s">
        <v>126</v>
      </c>
      <c r="F3941" s="9" t="s">
        <v>5382</v>
      </c>
      <c r="G3941" s="9" t="str">
        <f t="shared" si="454"/>
        <v>马蹬镇葛家沟村</v>
      </c>
      <c r="H3941" s="9">
        <v>4113261207</v>
      </c>
      <c r="I3941" s="9">
        <v>1</v>
      </c>
      <c r="J3941" s="9">
        <v>0</v>
      </c>
      <c r="K3941" s="9">
        <v>1</v>
      </c>
      <c r="L3941" s="9">
        <v>0</v>
      </c>
      <c r="M3941" s="9">
        <f t="shared" si="447"/>
        <v>0</v>
      </c>
      <c r="N3941" s="9">
        <f t="shared" si="448"/>
        <v>300</v>
      </c>
      <c r="O3941" s="9">
        <f t="shared" si="449"/>
        <v>0</v>
      </c>
      <c r="P3941" s="125">
        <f t="shared" si="450"/>
        <v>300</v>
      </c>
      <c r="Q3941" s="127">
        <f t="shared" si="451"/>
        <v>598</v>
      </c>
      <c r="R3941" s="128">
        <f t="shared" si="452"/>
        <v>898</v>
      </c>
      <c r="S3941" s="153" t="s">
        <v>8993</v>
      </c>
      <c r="T3941" s="4" t="s">
        <v>8991</v>
      </c>
      <c r="U3941" s="4"/>
      <c r="V3941" s="4"/>
      <c r="W3941" s="4" t="s">
        <v>8994</v>
      </c>
      <c r="X3941" s="4"/>
    </row>
    <row r="3942" s="113" customFormat="1" hidden="1" customHeight="1" spans="1:24">
      <c r="A3942" s="9">
        <v>3941</v>
      </c>
      <c r="B3942" s="139" t="s">
        <v>8907</v>
      </c>
      <c r="C3942" s="9" t="s">
        <v>7486</v>
      </c>
      <c r="D3942" s="155" t="s">
        <v>8995</v>
      </c>
      <c r="E3942" s="9" t="s">
        <v>25</v>
      </c>
      <c r="F3942" s="9" t="s">
        <v>2007</v>
      </c>
      <c r="G3942" s="9" t="str">
        <f t="shared" si="454"/>
        <v>毛堂乡马沟村</v>
      </c>
      <c r="H3942" s="9" t="s">
        <v>2475</v>
      </c>
      <c r="I3942" s="9">
        <v>1</v>
      </c>
      <c r="J3942" s="9">
        <v>1</v>
      </c>
      <c r="K3942" s="9">
        <v>0</v>
      </c>
      <c r="L3942" s="9">
        <v>0</v>
      </c>
      <c r="M3942" s="9">
        <f t="shared" si="447"/>
        <v>75</v>
      </c>
      <c r="N3942" s="9">
        <f t="shared" si="448"/>
        <v>0</v>
      </c>
      <c r="O3942" s="9">
        <f t="shared" si="449"/>
        <v>0</v>
      </c>
      <c r="P3942" s="125">
        <f t="shared" si="450"/>
        <v>75</v>
      </c>
      <c r="Q3942" s="127">
        <f t="shared" si="451"/>
        <v>598</v>
      </c>
      <c r="R3942" s="128">
        <f t="shared" si="452"/>
        <v>673</v>
      </c>
      <c r="S3942" s="153" t="s">
        <v>8996</v>
      </c>
      <c r="T3942" s="4" t="s">
        <v>7486</v>
      </c>
      <c r="U3942" s="4"/>
      <c r="V3942" s="4"/>
      <c r="W3942" s="4" t="s">
        <v>8994</v>
      </c>
      <c r="X3942" s="4"/>
    </row>
    <row r="3943" s="113" customFormat="1" hidden="1" customHeight="1" spans="1:24">
      <c r="A3943" s="9">
        <v>3942</v>
      </c>
      <c r="B3943" s="139" t="s">
        <v>8907</v>
      </c>
      <c r="C3943" s="9" t="s">
        <v>8997</v>
      </c>
      <c r="D3943" s="155" t="s">
        <v>8998</v>
      </c>
      <c r="E3943" s="9" t="s">
        <v>25</v>
      </c>
      <c r="F3943" s="9" t="s">
        <v>2278</v>
      </c>
      <c r="G3943" s="9" t="str">
        <f t="shared" si="454"/>
        <v>毛堂乡庙沟村</v>
      </c>
      <c r="H3943" s="9" t="s">
        <v>2279</v>
      </c>
      <c r="I3943" s="9">
        <v>1</v>
      </c>
      <c r="J3943" s="9">
        <v>1</v>
      </c>
      <c r="K3943" s="9">
        <v>0</v>
      </c>
      <c r="L3943" s="9">
        <v>0</v>
      </c>
      <c r="M3943" s="9">
        <f t="shared" si="447"/>
        <v>75</v>
      </c>
      <c r="N3943" s="9">
        <f t="shared" si="448"/>
        <v>0</v>
      </c>
      <c r="O3943" s="9">
        <f t="shared" si="449"/>
        <v>0</v>
      </c>
      <c r="P3943" s="125">
        <f t="shared" si="450"/>
        <v>75</v>
      </c>
      <c r="Q3943" s="127">
        <f t="shared" si="451"/>
        <v>598</v>
      </c>
      <c r="R3943" s="128">
        <f t="shared" si="452"/>
        <v>673</v>
      </c>
      <c r="S3943" s="153" t="s">
        <v>8999</v>
      </c>
      <c r="T3943" s="4" t="s">
        <v>8997</v>
      </c>
      <c r="U3943" s="4"/>
      <c r="V3943" s="4"/>
      <c r="W3943" s="4"/>
      <c r="X3943" s="4"/>
    </row>
    <row r="3944" s="115" customFormat="1" hidden="1" customHeight="1" spans="1:24">
      <c r="A3944" s="9">
        <v>3943</v>
      </c>
      <c r="B3944" s="139" t="s">
        <v>8907</v>
      </c>
      <c r="C3944" s="9" t="s">
        <v>9000</v>
      </c>
      <c r="D3944" s="155" t="s">
        <v>9001</v>
      </c>
      <c r="E3944" s="9" t="s">
        <v>25</v>
      </c>
      <c r="F3944" s="9" t="s">
        <v>2248</v>
      </c>
      <c r="G3944" s="9" t="str">
        <f t="shared" si="454"/>
        <v>毛堂乡小泉沟村</v>
      </c>
      <c r="H3944" s="9" t="s">
        <v>2249</v>
      </c>
      <c r="I3944" s="9">
        <v>1</v>
      </c>
      <c r="J3944" s="9">
        <v>1</v>
      </c>
      <c r="K3944" s="9">
        <v>0</v>
      </c>
      <c r="L3944" s="9">
        <v>0</v>
      </c>
      <c r="M3944" s="9">
        <f t="shared" si="447"/>
        <v>75</v>
      </c>
      <c r="N3944" s="9">
        <f t="shared" si="448"/>
        <v>0</v>
      </c>
      <c r="O3944" s="9">
        <f t="shared" si="449"/>
        <v>0</v>
      </c>
      <c r="P3944" s="125">
        <f t="shared" si="450"/>
        <v>75</v>
      </c>
      <c r="Q3944" s="127">
        <f t="shared" si="451"/>
        <v>598</v>
      </c>
      <c r="R3944" s="128">
        <f t="shared" si="452"/>
        <v>673</v>
      </c>
      <c r="S3944" s="156" t="s">
        <v>9002</v>
      </c>
      <c r="T3944" s="136" t="s">
        <v>9003</v>
      </c>
      <c r="U3944" s="136"/>
      <c r="V3944" s="136"/>
      <c r="W3944" s="136"/>
      <c r="X3944" s="136"/>
    </row>
    <row r="3945" s="113" customFormat="1" hidden="1" customHeight="1" spans="1:24">
      <c r="A3945" s="9">
        <v>3944</v>
      </c>
      <c r="B3945" s="139" t="s">
        <v>8907</v>
      </c>
      <c r="C3945" s="9" t="s">
        <v>9004</v>
      </c>
      <c r="D3945" s="155" t="s">
        <v>9005</v>
      </c>
      <c r="E3945" s="9" t="s">
        <v>25</v>
      </c>
      <c r="F3945" s="9" t="s">
        <v>2248</v>
      </c>
      <c r="G3945" s="9" t="str">
        <f t="shared" si="454"/>
        <v>毛堂乡小泉沟村</v>
      </c>
      <c r="H3945" s="9" t="s">
        <v>2249</v>
      </c>
      <c r="I3945" s="9">
        <v>1</v>
      </c>
      <c r="J3945" s="9">
        <v>1</v>
      </c>
      <c r="K3945" s="9">
        <v>0</v>
      </c>
      <c r="L3945" s="9">
        <v>0</v>
      </c>
      <c r="M3945" s="9">
        <f t="shared" si="447"/>
        <v>75</v>
      </c>
      <c r="N3945" s="9">
        <f t="shared" si="448"/>
        <v>0</v>
      </c>
      <c r="O3945" s="9">
        <f t="shared" si="449"/>
        <v>0</v>
      </c>
      <c r="P3945" s="125">
        <f t="shared" si="450"/>
        <v>75</v>
      </c>
      <c r="Q3945" s="127">
        <f t="shared" si="451"/>
        <v>598</v>
      </c>
      <c r="R3945" s="128">
        <f t="shared" si="452"/>
        <v>673</v>
      </c>
      <c r="S3945" s="153" t="s">
        <v>9006</v>
      </c>
      <c r="T3945" s="4" t="s">
        <v>9004</v>
      </c>
      <c r="U3945" s="4"/>
      <c r="V3945" s="4"/>
      <c r="W3945" s="4"/>
      <c r="X3945" s="4"/>
    </row>
    <row r="3946" s="113" customFormat="1" hidden="1" customHeight="1" spans="1:24">
      <c r="A3946" s="9">
        <v>3945</v>
      </c>
      <c r="B3946" s="139" t="s">
        <v>8907</v>
      </c>
      <c r="C3946" s="9" t="s">
        <v>9007</v>
      </c>
      <c r="D3946" s="155" t="s">
        <v>9008</v>
      </c>
      <c r="E3946" s="9" t="s">
        <v>25</v>
      </c>
      <c r="F3946" s="9" t="s">
        <v>2248</v>
      </c>
      <c r="G3946" s="9" t="str">
        <f t="shared" si="454"/>
        <v>毛堂乡小泉沟村</v>
      </c>
      <c r="H3946" s="9" t="s">
        <v>2249</v>
      </c>
      <c r="I3946" s="9">
        <v>1</v>
      </c>
      <c r="J3946" s="9">
        <v>1</v>
      </c>
      <c r="K3946" s="9">
        <v>0</v>
      </c>
      <c r="L3946" s="9">
        <v>0</v>
      </c>
      <c r="M3946" s="9">
        <f t="shared" si="447"/>
        <v>75</v>
      </c>
      <c r="N3946" s="9">
        <f t="shared" si="448"/>
        <v>0</v>
      </c>
      <c r="O3946" s="9">
        <f t="shared" si="449"/>
        <v>0</v>
      </c>
      <c r="P3946" s="125">
        <f t="shared" si="450"/>
        <v>75</v>
      </c>
      <c r="Q3946" s="127">
        <f t="shared" si="451"/>
        <v>598</v>
      </c>
      <c r="R3946" s="128">
        <f t="shared" si="452"/>
        <v>673</v>
      </c>
      <c r="S3946" s="153" t="s">
        <v>9009</v>
      </c>
      <c r="T3946" s="4" t="s">
        <v>9007</v>
      </c>
      <c r="U3946" s="4"/>
      <c r="V3946" s="4"/>
      <c r="W3946" s="4"/>
      <c r="X3946" s="4"/>
    </row>
    <row r="3947" s="113" customFormat="1" hidden="1" customHeight="1" spans="1:24">
      <c r="A3947" s="9">
        <v>3946</v>
      </c>
      <c r="B3947" s="139" t="s">
        <v>8907</v>
      </c>
      <c r="C3947" s="9" t="s">
        <v>9010</v>
      </c>
      <c r="D3947" s="155" t="s">
        <v>9011</v>
      </c>
      <c r="E3947" s="9" t="s">
        <v>25</v>
      </c>
      <c r="F3947" s="9" t="s">
        <v>2377</v>
      </c>
      <c r="G3947" s="9" t="str">
        <f t="shared" si="454"/>
        <v>毛堂乡板山沟村</v>
      </c>
      <c r="H3947" s="9" t="s">
        <v>2378</v>
      </c>
      <c r="I3947" s="9">
        <v>1</v>
      </c>
      <c r="J3947" s="9">
        <v>1</v>
      </c>
      <c r="K3947" s="9">
        <v>0</v>
      </c>
      <c r="L3947" s="9">
        <v>0</v>
      </c>
      <c r="M3947" s="9">
        <f t="shared" si="447"/>
        <v>75</v>
      </c>
      <c r="N3947" s="9">
        <f t="shared" si="448"/>
        <v>0</v>
      </c>
      <c r="O3947" s="9">
        <f t="shared" si="449"/>
        <v>0</v>
      </c>
      <c r="P3947" s="125">
        <f t="shared" si="450"/>
        <v>75</v>
      </c>
      <c r="Q3947" s="127">
        <f t="shared" si="451"/>
        <v>598</v>
      </c>
      <c r="R3947" s="128">
        <f t="shared" si="452"/>
        <v>673</v>
      </c>
      <c r="S3947" s="153" t="s">
        <v>9012</v>
      </c>
      <c r="T3947" s="4" t="s">
        <v>9010</v>
      </c>
      <c r="U3947" s="4"/>
      <c r="V3947" s="4"/>
      <c r="W3947" s="4"/>
      <c r="X3947" s="4"/>
    </row>
    <row r="3948" s="113" customFormat="1" hidden="1" customHeight="1" spans="1:24">
      <c r="A3948" s="9">
        <v>3947</v>
      </c>
      <c r="B3948" s="139" t="s">
        <v>8907</v>
      </c>
      <c r="C3948" s="9" t="s">
        <v>9013</v>
      </c>
      <c r="D3948" s="155" t="s">
        <v>9014</v>
      </c>
      <c r="E3948" s="9" t="s">
        <v>25</v>
      </c>
      <c r="F3948" s="9" t="s">
        <v>2408</v>
      </c>
      <c r="G3948" s="9" t="str">
        <f t="shared" si="454"/>
        <v>毛堂乡店子街村</v>
      </c>
      <c r="H3948" s="9" t="s">
        <v>2409</v>
      </c>
      <c r="I3948" s="9">
        <v>1</v>
      </c>
      <c r="J3948" s="9">
        <v>1</v>
      </c>
      <c r="K3948" s="9">
        <v>0</v>
      </c>
      <c r="L3948" s="9">
        <v>0</v>
      </c>
      <c r="M3948" s="9">
        <f t="shared" si="447"/>
        <v>75</v>
      </c>
      <c r="N3948" s="9">
        <f t="shared" si="448"/>
        <v>0</v>
      </c>
      <c r="O3948" s="9">
        <f t="shared" si="449"/>
        <v>0</v>
      </c>
      <c r="P3948" s="125">
        <f t="shared" si="450"/>
        <v>75</v>
      </c>
      <c r="Q3948" s="127">
        <f t="shared" si="451"/>
        <v>598</v>
      </c>
      <c r="R3948" s="128">
        <f t="shared" si="452"/>
        <v>673</v>
      </c>
      <c r="S3948" s="153" t="s">
        <v>9015</v>
      </c>
      <c r="T3948" s="4" t="s">
        <v>9013</v>
      </c>
      <c r="U3948" s="4"/>
      <c r="V3948" s="4"/>
      <c r="W3948" s="4"/>
      <c r="X3948" s="4"/>
    </row>
    <row r="3949" s="113" customFormat="1" hidden="1" customHeight="1" spans="1:24">
      <c r="A3949" s="9">
        <v>3948</v>
      </c>
      <c r="B3949" s="139" t="s">
        <v>8907</v>
      </c>
      <c r="C3949" s="9" t="s">
        <v>1357</v>
      </c>
      <c r="D3949" s="155" t="s">
        <v>9016</v>
      </c>
      <c r="E3949" s="9" t="s">
        <v>25</v>
      </c>
      <c r="F3949" s="9" t="s">
        <v>2256</v>
      </c>
      <c r="G3949" s="9" t="str">
        <f t="shared" si="454"/>
        <v>毛堂乡下沟村</v>
      </c>
      <c r="H3949" s="9" t="s">
        <v>2257</v>
      </c>
      <c r="I3949" s="9">
        <v>1</v>
      </c>
      <c r="J3949" s="9">
        <v>1</v>
      </c>
      <c r="K3949" s="9">
        <v>0</v>
      </c>
      <c r="L3949" s="9">
        <v>0</v>
      </c>
      <c r="M3949" s="9">
        <f t="shared" si="447"/>
        <v>75</v>
      </c>
      <c r="N3949" s="9">
        <f t="shared" si="448"/>
        <v>0</v>
      </c>
      <c r="O3949" s="9">
        <f t="shared" si="449"/>
        <v>0</v>
      </c>
      <c r="P3949" s="125">
        <f t="shared" si="450"/>
        <v>75</v>
      </c>
      <c r="Q3949" s="127">
        <f t="shared" si="451"/>
        <v>598</v>
      </c>
      <c r="R3949" s="128">
        <f t="shared" si="452"/>
        <v>673</v>
      </c>
      <c r="S3949" s="153" t="s">
        <v>9017</v>
      </c>
      <c r="T3949" s="4" t="s">
        <v>1357</v>
      </c>
      <c r="U3949" s="4"/>
      <c r="V3949" s="4"/>
      <c r="W3949" s="4"/>
      <c r="X3949" s="4"/>
    </row>
    <row r="3950" s="113" customFormat="1" hidden="1" customHeight="1" spans="1:24">
      <c r="A3950" s="9">
        <v>3949</v>
      </c>
      <c r="B3950" s="139" t="s">
        <v>8907</v>
      </c>
      <c r="C3950" s="9" t="s">
        <v>9018</v>
      </c>
      <c r="D3950" s="155" t="s">
        <v>9019</v>
      </c>
      <c r="E3950" s="9" t="s">
        <v>2784</v>
      </c>
      <c r="F3950" s="9" t="s">
        <v>3136</v>
      </c>
      <c r="G3950" s="9" t="str">
        <f t="shared" si="454"/>
        <v>上集镇槐树洼村</v>
      </c>
      <c r="H3950" s="9" t="s">
        <v>6286</v>
      </c>
      <c r="I3950" s="9">
        <v>1</v>
      </c>
      <c r="J3950" s="9">
        <v>1</v>
      </c>
      <c r="K3950" s="9">
        <v>0</v>
      </c>
      <c r="L3950" s="9">
        <v>0</v>
      </c>
      <c r="M3950" s="9">
        <f t="shared" si="447"/>
        <v>75</v>
      </c>
      <c r="N3950" s="9">
        <f t="shared" si="448"/>
        <v>0</v>
      </c>
      <c r="O3950" s="9">
        <f t="shared" si="449"/>
        <v>0</v>
      </c>
      <c r="P3950" s="125">
        <f t="shared" si="450"/>
        <v>75</v>
      </c>
      <c r="Q3950" s="127">
        <f t="shared" si="451"/>
        <v>598</v>
      </c>
      <c r="R3950" s="128">
        <f t="shared" si="452"/>
        <v>673</v>
      </c>
      <c r="S3950" s="4" t="s">
        <v>9020</v>
      </c>
      <c r="T3950" s="4" t="s">
        <v>9018</v>
      </c>
      <c r="U3950" s="4"/>
      <c r="V3950" s="4"/>
      <c r="W3950" s="4"/>
      <c r="X3950" s="4"/>
    </row>
    <row r="3951" s="113" customFormat="1" hidden="1" customHeight="1" spans="1:24">
      <c r="A3951" s="9">
        <v>3950</v>
      </c>
      <c r="B3951" s="139" t="s">
        <v>8907</v>
      </c>
      <c r="C3951" s="9" t="s">
        <v>9021</v>
      </c>
      <c r="D3951" s="155" t="s">
        <v>9022</v>
      </c>
      <c r="E3951" s="9" t="s">
        <v>84</v>
      </c>
      <c r="F3951" s="9" t="s">
        <v>4028</v>
      </c>
      <c r="G3951" s="9" t="str">
        <f t="shared" si="454"/>
        <v>盛湾镇旗杆岭村</v>
      </c>
      <c r="H3951" s="9">
        <v>4113261028</v>
      </c>
      <c r="I3951" s="9">
        <v>1</v>
      </c>
      <c r="J3951" s="9">
        <v>1</v>
      </c>
      <c r="K3951" s="9">
        <v>0</v>
      </c>
      <c r="L3951" s="9">
        <v>0</v>
      </c>
      <c r="M3951" s="9">
        <f t="shared" si="447"/>
        <v>75</v>
      </c>
      <c r="N3951" s="9">
        <f t="shared" si="448"/>
        <v>0</v>
      </c>
      <c r="O3951" s="9">
        <f t="shared" si="449"/>
        <v>0</v>
      </c>
      <c r="P3951" s="125">
        <f t="shared" si="450"/>
        <v>75</v>
      </c>
      <c r="Q3951" s="127">
        <f t="shared" si="451"/>
        <v>598</v>
      </c>
      <c r="R3951" s="128">
        <f t="shared" si="452"/>
        <v>673</v>
      </c>
      <c r="S3951" s="153" t="s">
        <v>9023</v>
      </c>
      <c r="T3951" s="4" t="s">
        <v>9021</v>
      </c>
      <c r="U3951" s="4"/>
      <c r="V3951" s="4"/>
      <c r="W3951" s="4"/>
      <c r="X3951" s="4"/>
    </row>
    <row r="3952" s="113" customFormat="1" hidden="1" customHeight="1" spans="1:24">
      <c r="A3952" s="9">
        <v>3951</v>
      </c>
      <c r="B3952" s="139" t="s">
        <v>8907</v>
      </c>
      <c r="C3952" s="9" t="s">
        <v>9024</v>
      </c>
      <c r="D3952" s="155" t="s">
        <v>9025</v>
      </c>
      <c r="E3952" s="9" t="s">
        <v>84</v>
      </c>
      <c r="F3952" s="9" t="s">
        <v>3834</v>
      </c>
      <c r="G3952" s="9" t="str">
        <f t="shared" si="454"/>
        <v>盛湾镇胡营村</v>
      </c>
      <c r="H3952" s="9">
        <v>4113261032</v>
      </c>
      <c r="I3952" s="9">
        <v>1</v>
      </c>
      <c r="J3952" s="9">
        <v>1</v>
      </c>
      <c r="K3952" s="9">
        <v>0</v>
      </c>
      <c r="L3952" s="9">
        <v>0</v>
      </c>
      <c r="M3952" s="9">
        <f t="shared" si="447"/>
        <v>75</v>
      </c>
      <c r="N3952" s="9">
        <f t="shared" si="448"/>
        <v>0</v>
      </c>
      <c r="O3952" s="9">
        <f t="shared" si="449"/>
        <v>0</v>
      </c>
      <c r="P3952" s="125">
        <f t="shared" si="450"/>
        <v>75</v>
      </c>
      <c r="Q3952" s="127">
        <f t="shared" si="451"/>
        <v>598</v>
      </c>
      <c r="R3952" s="128">
        <f t="shared" si="452"/>
        <v>673</v>
      </c>
      <c r="S3952" s="153" t="s">
        <v>9026</v>
      </c>
      <c r="T3952" s="4" t="s">
        <v>9024</v>
      </c>
      <c r="U3952" s="4"/>
      <c r="V3952" s="4"/>
      <c r="W3952" s="4"/>
      <c r="X3952" s="4"/>
    </row>
    <row r="3953" s="113" customFormat="1" hidden="1" customHeight="1" spans="1:24">
      <c r="A3953" s="9">
        <v>3952</v>
      </c>
      <c r="B3953" s="139" t="s">
        <v>8907</v>
      </c>
      <c r="C3953" s="9" t="s">
        <v>9027</v>
      </c>
      <c r="D3953" s="155" t="s">
        <v>9028</v>
      </c>
      <c r="E3953" s="9" t="s">
        <v>4231</v>
      </c>
      <c r="F3953" s="9" t="s">
        <v>4320</v>
      </c>
      <c r="G3953" s="9" t="str">
        <f t="shared" si="454"/>
        <v>寺湾镇杜家窑村</v>
      </c>
      <c r="H3953" s="9" t="s">
        <v>6286</v>
      </c>
      <c r="I3953" s="9">
        <v>1</v>
      </c>
      <c r="J3953" s="9">
        <v>1</v>
      </c>
      <c r="K3953" s="9">
        <v>0</v>
      </c>
      <c r="L3953" s="9">
        <v>0</v>
      </c>
      <c r="M3953" s="9">
        <f t="shared" si="447"/>
        <v>75</v>
      </c>
      <c r="N3953" s="9">
        <f t="shared" si="448"/>
        <v>0</v>
      </c>
      <c r="O3953" s="9">
        <f t="shared" si="449"/>
        <v>0</v>
      </c>
      <c r="P3953" s="125">
        <f t="shared" si="450"/>
        <v>75</v>
      </c>
      <c r="Q3953" s="127">
        <f t="shared" si="451"/>
        <v>598</v>
      </c>
      <c r="R3953" s="128">
        <f t="shared" si="452"/>
        <v>673</v>
      </c>
      <c r="S3953" s="153" t="s">
        <v>9029</v>
      </c>
      <c r="T3953" s="4" t="s">
        <v>9027</v>
      </c>
      <c r="U3953" s="4"/>
      <c r="V3953" s="4"/>
      <c r="W3953" s="4"/>
      <c r="X3953" s="4"/>
    </row>
    <row r="3954" s="113" customFormat="1" hidden="1" customHeight="1" spans="1:24">
      <c r="A3954" s="9">
        <v>3953</v>
      </c>
      <c r="B3954" s="139" t="s">
        <v>8907</v>
      </c>
      <c r="C3954" s="9" t="s">
        <v>9030</v>
      </c>
      <c r="D3954" s="155" t="s">
        <v>9031</v>
      </c>
      <c r="E3954" s="9" t="s">
        <v>4729</v>
      </c>
      <c r="F3954" s="9" t="s">
        <v>4861</v>
      </c>
      <c r="G3954" s="9" t="str">
        <f t="shared" si="454"/>
        <v>滔河乡严湾村</v>
      </c>
      <c r="H3954" s="9" t="s">
        <v>4862</v>
      </c>
      <c r="I3954" s="9">
        <v>1</v>
      </c>
      <c r="J3954" s="9">
        <v>1</v>
      </c>
      <c r="K3954" s="9">
        <v>0</v>
      </c>
      <c r="L3954" s="9">
        <v>0</v>
      </c>
      <c r="M3954" s="9">
        <f t="shared" si="447"/>
        <v>75</v>
      </c>
      <c r="N3954" s="9">
        <f t="shared" si="448"/>
        <v>0</v>
      </c>
      <c r="O3954" s="9">
        <f t="shared" si="449"/>
        <v>0</v>
      </c>
      <c r="P3954" s="125">
        <f t="shared" si="450"/>
        <v>75</v>
      </c>
      <c r="Q3954" s="127">
        <f t="shared" si="451"/>
        <v>598</v>
      </c>
      <c r="R3954" s="128">
        <f t="shared" si="452"/>
        <v>673</v>
      </c>
      <c r="S3954" s="153" t="s">
        <v>9032</v>
      </c>
      <c r="T3954" s="4" t="s">
        <v>9030</v>
      </c>
      <c r="U3954" s="4"/>
      <c r="V3954" s="4"/>
      <c r="W3954" s="4"/>
      <c r="X3954" s="4"/>
    </row>
    <row r="3955" s="113" customFormat="1" hidden="1" customHeight="1" spans="1:24">
      <c r="A3955" s="9">
        <v>3954</v>
      </c>
      <c r="B3955" s="139" t="s">
        <v>8907</v>
      </c>
      <c r="C3955" s="9" t="s">
        <v>9033</v>
      </c>
      <c r="D3955" s="155" t="s">
        <v>9034</v>
      </c>
      <c r="E3955" s="9" t="s">
        <v>4729</v>
      </c>
      <c r="F3955" s="9" t="s">
        <v>5067</v>
      </c>
      <c r="G3955" s="9" t="str">
        <f t="shared" si="454"/>
        <v>滔河乡姬家堰村</v>
      </c>
      <c r="H3955" s="9" t="s">
        <v>5068</v>
      </c>
      <c r="I3955" s="9">
        <v>1</v>
      </c>
      <c r="J3955" s="9">
        <v>1</v>
      </c>
      <c r="K3955" s="9">
        <v>0</v>
      </c>
      <c r="L3955" s="9">
        <v>0</v>
      </c>
      <c r="M3955" s="9">
        <f t="shared" si="447"/>
        <v>75</v>
      </c>
      <c r="N3955" s="9">
        <f t="shared" si="448"/>
        <v>0</v>
      </c>
      <c r="O3955" s="9">
        <f t="shared" si="449"/>
        <v>0</v>
      </c>
      <c r="P3955" s="125">
        <f t="shared" si="450"/>
        <v>75</v>
      </c>
      <c r="Q3955" s="127">
        <f t="shared" si="451"/>
        <v>598</v>
      </c>
      <c r="R3955" s="128">
        <f t="shared" si="452"/>
        <v>673</v>
      </c>
      <c r="S3955" s="153" t="s">
        <v>9035</v>
      </c>
      <c r="T3955" s="4" t="s">
        <v>9033</v>
      </c>
      <c r="U3955" s="4"/>
      <c r="V3955" s="4"/>
      <c r="W3955" s="4"/>
      <c r="X3955" s="4"/>
    </row>
    <row r="3956" s="113" customFormat="1" hidden="1" customHeight="1" spans="1:24">
      <c r="A3956" s="9">
        <v>3955</v>
      </c>
      <c r="B3956" s="139" t="s">
        <v>8907</v>
      </c>
      <c r="C3956" s="9" t="s">
        <v>9036</v>
      </c>
      <c r="D3956" s="155" t="s">
        <v>9037</v>
      </c>
      <c r="E3956" s="9" t="s">
        <v>4729</v>
      </c>
      <c r="F3956" s="9" t="s">
        <v>4775</v>
      </c>
      <c r="G3956" s="9" t="str">
        <f t="shared" si="454"/>
        <v>滔河乡阮伙村</v>
      </c>
      <c r="H3956" s="9" t="s">
        <v>4776</v>
      </c>
      <c r="I3956" s="9">
        <v>1</v>
      </c>
      <c r="J3956" s="9">
        <v>1</v>
      </c>
      <c r="K3956" s="9">
        <v>0</v>
      </c>
      <c r="L3956" s="9">
        <v>0</v>
      </c>
      <c r="M3956" s="9">
        <f t="shared" si="447"/>
        <v>75</v>
      </c>
      <c r="N3956" s="9">
        <f t="shared" si="448"/>
        <v>0</v>
      </c>
      <c r="O3956" s="9">
        <f t="shared" si="449"/>
        <v>0</v>
      </c>
      <c r="P3956" s="125">
        <f t="shared" si="450"/>
        <v>75</v>
      </c>
      <c r="Q3956" s="127">
        <f t="shared" si="451"/>
        <v>598</v>
      </c>
      <c r="R3956" s="128">
        <f t="shared" si="452"/>
        <v>673</v>
      </c>
      <c r="S3956" s="153" t="s">
        <v>9038</v>
      </c>
      <c r="T3956" s="4" t="s">
        <v>9036</v>
      </c>
      <c r="U3956" s="4"/>
      <c r="V3956" s="4"/>
      <c r="W3956" s="4"/>
      <c r="X3956" s="4"/>
    </row>
    <row r="3957" s="113" customFormat="1" hidden="1" customHeight="1" spans="1:24">
      <c r="A3957" s="9">
        <v>3956</v>
      </c>
      <c r="B3957" s="139" t="s">
        <v>8907</v>
      </c>
      <c r="C3957" s="9" t="s">
        <v>9039</v>
      </c>
      <c r="D3957" s="155" t="s">
        <v>9040</v>
      </c>
      <c r="E3957" s="9" t="s">
        <v>146</v>
      </c>
      <c r="F3957" s="9" t="s">
        <v>5819</v>
      </c>
      <c r="G3957" s="9" t="str">
        <f t="shared" si="454"/>
        <v>西簧乡七棵树村</v>
      </c>
      <c r="H3957" s="9" t="s">
        <v>5820</v>
      </c>
      <c r="I3957" s="9">
        <v>1</v>
      </c>
      <c r="J3957" s="9">
        <v>1</v>
      </c>
      <c r="K3957" s="9">
        <v>0</v>
      </c>
      <c r="L3957" s="9">
        <v>0</v>
      </c>
      <c r="M3957" s="9">
        <f t="shared" si="447"/>
        <v>75</v>
      </c>
      <c r="N3957" s="9">
        <f t="shared" si="448"/>
        <v>0</v>
      </c>
      <c r="O3957" s="9">
        <f t="shared" si="449"/>
        <v>0</v>
      </c>
      <c r="P3957" s="125">
        <f t="shared" si="450"/>
        <v>75</v>
      </c>
      <c r="Q3957" s="127">
        <f t="shared" si="451"/>
        <v>598</v>
      </c>
      <c r="R3957" s="128">
        <f t="shared" si="452"/>
        <v>673</v>
      </c>
      <c r="S3957" s="153" t="s">
        <v>9041</v>
      </c>
      <c r="T3957" s="4" t="s">
        <v>9039</v>
      </c>
      <c r="U3957" s="4"/>
      <c r="V3957" s="4"/>
      <c r="W3957" s="4"/>
      <c r="X3957" s="4"/>
    </row>
    <row r="3958" s="113" customFormat="1" hidden="1" customHeight="1" spans="1:24">
      <c r="A3958" s="9">
        <v>3957</v>
      </c>
      <c r="B3958" s="139" t="s">
        <v>8907</v>
      </c>
      <c r="C3958" s="9" t="s">
        <v>9042</v>
      </c>
      <c r="D3958" s="155" t="s">
        <v>9043</v>
      </c>
      <c r="E3958" s="9" t="s">
        <v>146</v>
      </c>
      <c r="F3958" s="9" t="s">
        <v>5904</v>
      </c>
      <c r="G3958" s="9" t="str">
        <f t="shared" si="454"/>
        <v>西簧乡前湾村</v>
      </c>
      <c r="H3958" s="9" t="s">
        <v>5905</v>
      </c>
      <c r="I3958" s="9">
        <v>1</v>
      </c>
      <c r="J3958" s="9">
        <v>1</v>
      </c>
      <c r="K3958" s="9">
        <v>0</v>
      </c>
      <c r="L3958" s="9">
        <v>0</v>
      </c>
      <c r="M3958" s="9">
        <f t="shared" si="447"/>
        <v>75</v>
      </c>
      <c r="N3958" s="9">
        <f t="shared" si="448"/>
        <v>0</v>
      </c>
      <c r="O3958" s="9">
        <f t="shared" si="449"/>
        <v>0</v>
      </c>
      <c r="P3958" s="125">
        <f t="shared" si="450"/>
        <v>75</v>
      </c>
      <c r="Q3958" s="127">
        <f t="shared" si="451"/>
        <v>598</v>
      </c>
      <c r="R3958" s="128">
        <f t="shared" si="452"/>
        <v>673</v>
      </c>
      <c r="S3958" s="153" t="s">
        <v>9044</v>
      </c>
      <c r="T3958" s="4" t="s">
        <v>9042</v>
      </c>
      <c r="U3958" s="4"/>
      <c r="V3958" s="4"/>
      <c r="W3958" s="4"/>
      <c r="X3958" s="4"/>
    </row>
    <row r="3959" s="113" customFormat="1" hidden="1" customHeight="1" spans="1:24">
      <c r="A3959" s="9">
        <v>3958</v>
      </c>
      <c r="B3959" s="139" t="s">
        <v>8907</v>
      </c>
      <c r="C3959" s="9" t="s">
        <v>9045</v>
      </c>
      <c r="D3959" s="9" t="s">
        <v>9046</v>
      </c>
      <c r="E3959" s="9" t="s">
        <v>146</v>
      </c>
      <c r="F3959" s="9" t="s">
        <v>5823</v>
      </c>
      <c r="G3959" s="9" t="str">
        <f t="shared" si="454"/>
        <v>西簧乡谢湾村</v>
      </c>
      <c r="H3959" s="9" t="s">
        <v>5824</v>
      </c>
      <c r="I3959" s="9">
        <v>1</v>
      </c>
      <c r="J3959" s="9">
        <v>1</v>
      </c>
      <c r="K3959" s="9">
        <v>0</v>
      </c>
      <c r="L3959" s="9">
        <v>0</v>
      </c>
      <c r="M3959" s="9">
        <f t="shared" si="447"/>
        <v>75</v>
      </c>
      <c r="N3959" s="9">
        <f t="shared" si="448"/>
        <v>0</v>
      </c>
      <c r="O3959" s="9">
        <f t="shared" si="449"/>
        <v>0</v>
      </c>
      <c r="P3959" s="125">
        <f t="shared" si="450"/>
        <v>75</v>
      </c>
      <c r="Q3959" s="127">
        <f t="shared" si="451"/>
        <v>598</v>
      </c>
      <c r="R3959" s="128">
        <f t="shared" si="452"/>
        <v>673</v>
      </c>
      <c r="S3959" s="153" t="s">
        <v>9047</v>
      </c>
      <c r="T3959" s="4" t="s">
        <v>9045</v>
      </c>
      <c r="U3959" s="4"/>
      <c r="V3959" s="4"/>
      <c r="W3959" s="4"/>
      <c r="X3959" s="4"/>
    </row>
    <row r="3960" s="113" customFormat="1" hidden="1" customHeight="1" spans="1:24">
      <c r="A3960" s="9">
        <v>3959</v>
      </c>
      <c r="B3960" s="139" t="s">
        <v>8907</v>
      </c>
      <c r="C3960" s="9" t="s">
        <v>9048</v>
      </c>
      <c r="D3960" s="9" t="s">
        <v>9049</v>
      </c>
      <c r="E3960" s="9" t="s">
        <v>146</v>
      </c>
      <c r="F3960" s="9" t="s">
        <v>5772</v>
      </c>
      <c r="G3960" s="9" t="str">
        <f t="shared" si="454"/>
        <v>西簧乡大石河村</v>
      </c>
      <c r="H3960" s="9" t="s">
        <v>5773</v>
      </c>
      <c r="I3960" s="9">
        <v>1</v>
      </c>
      <c r="J3960" s="9">
        <v>1</v>
      </c>
      <c r="K3960" s="9">
        <v>0</v>
      </c>
      <c r="L3960" s="9">
        <v>0</v>
      </c>
      <c r="M3960" s="9">
        <f t="shared" si="447"/>
        <v>75</v>
      </c>
      <c r="N3960" s="9">
        <f t="shared" si="448"/>
        <v>0</v>
      </c>
      <c r="O3960" s="9">
        <f t="shared" si="449"/>
        <v>0</v>
      </c>
      <c r="P3960" s="125">
        <f t="shared" si="450"/>
        <v>75</v>
      </c>
      <c r="Q3960" s="127">
        <f t="shared" si="451"/>
        <v>598</v>
      </c>
      <c r="R3960" s="128">
        <f t="shared" si="452"/>
        <v>673</v>
      </c>
      <c r="S3960" s="153" t="s">
        <v>9050</v>
      </c>
      <c r="T3960" s="4" t="s">
        <v>9048</v>
      </c>
      <c r="U3960" s="4"/>
      <c r="V3960" s="4"/>
      <c r="W3960" s="4"/>
      <c r="X3960" s="4"/>
    </row>
    <row r="3961" s="113" customFormat="1" hidden="1" customHeight="1" spans="1:24">
      <c r="A3961" s="9">
        <v>3960</v>
      </c>
      <c r="B3961" s="139" t="s">
        <v>8907</v>
      </c>
      <c r="C3961" s="9" t="s">
        <v>9051</v>
      </c>
      <c r="D3961" s="155" t="s">
        <v>9052</v>
      </c>
      <c r="E3961" s="9" t="s">
        <v>146</v>
      </c>
      <c r="F3961" s="9" t="s">
        <v>5934</v>
      </c>
      <c r="G3961" s="9" t="str">
        <f t="shared" si="454"/>
        <v>西簧乡穆家沟村</v>
      </c>
      <c r="H3961" s="9" t="s">
        <v>5935</v>
      </c>
      <c r="I3961" s="9">
        <v>1</v>
      </c>
      <c r="J3961" s="9">
        <v>1</v>
      </c>
      <c r="K3961" s="9">
        <v>0</v>
      </c>
      <c r="L3961" s="9">
        <v>0</v>
      </c>
      <c r="M3961" s="9">
        <f t="shared" si="447"/>
        <v>75</v>
      </c>
      <c r="N3961" s="9">
        <f t="shared" si="448"/>
        <v>0</v>
      </c>
      <c r="O3961" s="9">
        <f t="shared" si="449"/>
        <v>0</v>
      </c>
      <c r="P3961" s="125">
        <f t="shared" si="450"/>
        <v>75</v>
      </c>
      <c r="Q3961" s="127">
        <f t="shared" si="451"/>
        <v>598</v>
      </c>
      <c r="R3961" s="128">
        <f t="shared" si="452"/>
        <v>673</v>
      </c>
      <c r="S3961" s="153" t="s">
        <v>9053</v>
      </c>
      <c r="T3961" s="4" t="s">
        <v>9051</v>
      </c>
      <c r="U3961" s="4"/>
      <c r="V3961" s="4"/>
      <c r="W3961" s="4"/>
      <c r="X3961" s="4"/>
    </row>
    <row r="3962" s="113" customFormat="1" hidden="1" customHeight="1" spans="1:24">
      <c r="A3962" s="9">
        <v>3961</v>
      </c>
      <c r="B3962" s="139" t="s">
        <v>8907</v>
      </c>
      <c r="C3962" s="9" t="s">
        <v>9054</v>
      </c>
      <c r="D3962" s="155" t="s">
        <v>9055</v>
      </c>
      <c r="E3962" s="9" t="s">
        <v>146</v>
      </c>
      <c r="F3962" s="9" t="s">
        <v>5776</v>
      </c>
      <c r="G3962" s="9" t="str">
        <f t="shared" si="454"/>
        <v>西簧乡梅池村</v>
      </c>
      <c r="H3962" s="9" t="s">
        <v>5777</v>
      </c>
      <c r="I3962" s="9">
        <v>1</v>
      </c>
      <c r="J3962" s="9">
        <v>1</v>
      </c>
      <c r="K3962" s="9">
        <v>0</v>
      </c>
      <c r="L3962" s="9">
        <v>0</v>
      </c>
      <c r="M3962" s="9">
        <f t="shared" si="447"/>
        <v>75</v>
      </c>
      <c r="N3962" s="9">
        <f t="shared" si="448"/>
        <v>0</v>
      </c>
      <c r="O3962" s="9">
        <f t="shared" si="449"/>
        <v>0</v>
      </c>
      <c r="P3962" s="125">
        <f t="shared" si="450"/>
        <v>75</v>
      </c>
      <c r="Q3962" s="127">
        <f t="shared" si="451"/>
        <v>598</v>
      </c>
      <c r="R3962" s="128">
        <f t="shared" si="452"/>
        <v>673</v>
      </c>
      <c r="S3962" s="153" t="s">
        <v>9056</v>
      </c>
      <c r="T3962" s="4" t="s">
        <v>9054</v>
      </c>
      <c r="U3962" s="4"/>
      <c r="V3962" s="4"/>
      <c r="W3962" s="4"/>
      <c r="X3962" s="4"/>
    </row>
    <row r="3963" s="113" customFormat="1" hidden="1" customHeight="1" spans="1:24">
      <c r="A3963" s="9">
        <v>3962</v>
      </c>
      <c r="B3963" s="139" t="s">
        <v>8907</v>
      </c>
      <c r="C3963" s="9" t="s">
        <v>9057</v>
      </c>
      <c r="D3963" s="155" t="s">
        <v>9058</v>
      </c>
      <c r="E3963" s="9" t="s">
        <v>146</v>
      </c>
      <c r="F3963" s="9" t="s">
        <v>5764</v>
      </c>
      <c r="G3963" s="9" t="str">
        <f t="shared" si="454"/>
        <v>西簧乡李湾村</v>
      </c>
      <c r="H3963" s="9" t="s">
        <v>5765</v>
      </c>
      <c r="I3963" s="9">
        <v>1</v>
      </c>
      <c r="J3963" s="9">
        <v>1</v>
      </c>
      <c r="K3963" s="9">
        <v>0</v>
      </c>
      <c r="L3963" s="9">
        <v>0</v>
      </c>
      <c r="M3963" s="9">
        <f t="shared" si="447"/>
        <v>75</v>
      </c>
      <c r="N3963" s="9">
        <f t="shared" si="448"/>
        <v>0</v>
      </c>
      <c r="O3963" s="9">
        <f t="shared" si="449"/>
        <v>0</v>
      </c>
      <c r="P3963" s="125">
        <f t="shared" si="450"/>
        <v>75</v>
      </c>
      <c r="Q3963" s="127">
        <f t="shared" si="451"/>
        <v>598</v>
      </c>
      <c r="R3963" s="128">
        <f t="shared" si="452"/>
        <v>673</v>
      </c>
      <c r="S3963" s="153" t="s">
        <v>9059</v>
      </c>
      <c r="T3963" s="4" t="s">
        <v>9057</v>
      </c>
      <c r="U3963" s="4"/>
      <c r="V3963" s="4"/>
      <c r="W3963" s="4"/>
      <c r="X3963" s="4"/>
    </row>
    <row r="3964" s="113" customFormat="1" hidden="1" customHeight="1" spans="1:24">
      <c r="A3964" s="9">
        <v>3963</v>
      </c>
      <c r="B3964" s="139" t="s">
        <v>8907</v>
      </c>
      <c r="C3964" s="9" t="s">
        <v>9060</v>
      </c>
      <c r="D3964" s="9" t="s">
        <v>9061</v>
      </c>
      <c r="E3964" s="9" t="s">
        <v>146</v>
      </c>
      <c r="F3964" s="9" t="s">
        <v>5857</v>
      </c>
      <c r="G3964" s="9" t="str">
        <f t="shared" si="454"/>
        <v>西簧乡带河村</v>
      </c>
      <c r="H3964" s="9" t="s">
        <v>5858</v>
      </c>
      <c r="I3964" s="9">
        <v>1</v>
      </c>
      <c r="J3964" s="9">
        <v>1</v>
      </c>
      <c r="K3964" s="9">
        <v>0</v>
      </c>
      <c r="L3964" s="9">
        <v>0</v>
      </c>
      <c r="M3964" s="9">
        <f t="shared" si="447"/>
        <v>75</v>
      </c>
      <c r="N3964" s="9">
        <f t="shared" si="448"/>
        <v>0</v>
      </c>
      <c r="O3964" s="9">
        <f t="shared" si="449"/>
        <v>0</v>
      </c>
      <c r="P3964" s="125">
        <f t="shared" si="450"/>
        <v>75</v>
      </c>
      <c r="Q3964" s="127">
        <f t="shared" si="451"/>
        <v>598</v>
      </c>
      <c r="R3964" s="128">
        <f t="shared" si="452"/>
        <v>673</v>
      </c>
      <c r="S3964" s="4" t="s">
        <v>9062</v>
      </c>
      <c r="T3964" s="4" t="s">
        <v>9060</v>
      </c>
      <c r="U3964" s="4"/>
      <c r="V3964" s="4"/>
      <c r="W3964" s="4"/>
      <c r="X3964" s="4"/>
    </row>
    <row r="3965" s="113" customFormat="1" hidden="1" customHeight="1" spans="1:24">
      <c r="A3965" s="9">
        <v>3964</v>
      </c>
      <c r="B3965" s="139" t="s">
        <v>8907</v>
      </c>
      <c r="C3965" s="9" t="s">
        <v>9063</v>
      </c>
      <c r="D3965" s="9" t="s">
        <v>9064</v>
      </c>
      <c r="E3965" s="9" t="s">
        <v>146</v>
      </c>
      <c r="F3965" s="9" t="s">
        <v>5772</v>
      </c>
      <c r="G3965" s="9" t="str">
        <f t="shared" si="454"/>
        <v>西簧乡大石河村</v>
      </c>
      <c r="H3965" s="9" t="s">
        <v>5773</v>
      </c>
      <c r="I3965" s="9">
        <v>1</v>
      </c>
      <c r="J3965" s="9">
        <v>1</v>
      </c>
      <c r="K3965" s="9">
        <v>0</v>
      </c>
      <c r="L3965" s="9">
        <v>0</v>
      </c>
      <c r="M3965" s="9">
        <f t="shared" si="447"/>
        <v>75</v>
      </c>
      <c r="N3965" s="9">
        <f t="shared" si="448"/>
        <v>0</v>
      </c>
      <c r="O3965" s="9">
        <f t="shared" si="449"/>
        <v>0</v>
      </c>
      <c r="P3965" s="125">
        <f t="shared" si="450"/>
        <v>75</v>
      </c>
      <c r="Q3965" s="127">
        <f t="shared" si="451"/>
        <v>598</v>
      </c>
      <c r="R3965" s="128">
        <f t="shared" si="452"/>
        <v>673</v>
      </c>
      <c r="S3965" s="4" t="s">
        <v>9065</v>
      </c>
      <c r="T3965" s="4" t="s">
        <v>9063</v>
      </c>
      <c r="U3965" s="4"/>
      <c r="V3965" s="4"/>
      <c r="W3965" s="4"/>
      <c r="X3965" s="4"/>
    </row>
    <row r="3966" s="113" customFormat="1" hidden="1" customHeight="1" spans="1:24">
      <c r="A3966" s="9">
        <v>3965</v>
      </c>
      <c r="B3966" s="139" t="s">
        <v>8907</v>
      </c>
      <c r="C3966" s="9" t="s">
        <v>9066</v>
      </c>
      <c r="D3966" s="9" t="s">
        <v>9067</v>
      </c>
      <c r="E3966" s="9" t="s">
        <v>146</v>
      </c>
      <c r="F3966" s="9" t="s">
        <v>5791</v>
      </c>
      <c r="G3966" s="9" t="str">
        <f t="shared" si="454"/>
        <v>西簧乡崖屋村</v>
      </c>
      <c r="H3966" s="9" t="s">
        <v>5792</v>
      </c>
      <c r="I3966" s="9">
        <v>1</v>
      </c>
      <c r="J3966" s="9">
        <v>1</v>
      </c>
      <c r="K3966" s="9">
        <v>0</v>
      </c>
      <c r="L3966" s="9">
        <v>0</v>
      </c>
      <c r="M3966" s="9">
        <f t="shared" si="447"/>
        <v>75</v>
      </c>
      <c r="N3966" s="9">
        <f t="shared" si="448"/>
        <v>0</v>
      </c>
      <c r="O3966" s="9">
        <f t="shared" si="449"/>
        <v>0</v>
      </c>
      <c r="P3966" s="125">
        <f t="shared" si="450"/>
        <v>75</v>
      </c>
      <c r="Q3966" s="127">
        <f t="shared" si="451"/>
        <v>598</v>
      </c>
      <c r="R3966" s="128">
        <f t="shared" si="452"/>
        <v>673</v>
      </c>
      <c r="S3966" s="4" t="s">
        <v>9068</v>
      </c>
      <c r="T3966" s="4" t="s">
        <v>9066</v>
      </c>
      <c r="U3966" s="4"/>
      <c r="V3966" s="4"/>
      <c r="W3966" s="4"/>
      <c r="X3966" s="4"/>
    </row>
    <row r="3967" s="113" customFormat="1" hidden="1" customHeight="1" spans="1:24">
      <c r="A3967" s="9">
        <v>3966</v>
      </c>
      <c r="B3967" s="139" t="s">
        <v>572</v>
      </c>
      <c r="C3967" s="9" t="s">
        <v>9069</v>
      </c>
      <c r="D3967" s="9" t="s">
        <v>9070</v>
      </c>
      <c r="E3967" s="9" t="s">
        <v>34</v>
      </c>
      <c r="F3967" s="9" t="s">
        <v>8093</v>
      </c>
      <c r="G3967" s="9" t="s">
        <v>9071</v>
      </c>
      <c r="H3967" s="9" t="s">
        <v>5170</v>
      </c>
      <c r="I3967" s="9">
        <v>1</v>
      </c>
      <c r="J3967" s="9">
        <v>1</v>
      </c>
      <c r="K3967" s="9">
        <v>0</v>
      </c>
      <c r="L3967" s="9">
        <v>0</v>
      </c>
      <c r="M3967" s="9">
        <f t="shared" si="447"/>
        <v>75</v>
      </c>
      <c r="N3967" s="9">
        <f t="shared" si="448"/>
        <v>0</v>
      </c>
      <c r="O3967" s="9">
        <f t="shared" si="449"/>
        <v>0</v>
      </c>
      <c r="P3967" s="125">
        <f t="shared" si="450"/>
        <v>75</v>
      </c>
      <c r="Q3967" s="127">
        <f t="shared" si="451"/>
        <v>598</v>
      </c>
      <c r="R3967" s="128">
        <f t="shared" si="452"/>
        <v>673</v>
      </c>
      <c r="S3967" s="162" t="s">
        <v>9072</v>
      </c>
      <c r="T3967" s="4" t="s">
        <v>9069</v>
      </c>
      <c r="U3967" s="4"/>
      <c r="V3967" s="4"/>
      <c r="W3967" s="4" t="s">
        <v>8894</v>
      </c>
      <c r="X3967" s="4"/>
    </row>
    <row r="3968" s="113" customFormat="1" hidden="1" customHeight="1" spans="1:24">
      <c r="A3968" s="9">
        <v>3967</v>
      </c>
      <c r="B3968" s="139" t="s">
        <v>572</v>
      </c>
      <c r="C3968" s="9" t="s">
        <v>9073</v>
      </c>
      <c r="D3968" s="9" t="s">
        <v>9074</v>
      </c>
      <c r="E3968" s="9" t="s">
        <v>34</v>
      </c>
      <c r="F3968" s="9" t="s">
        <v>8093</v>
      </c>
      <c r="G3968" s="9" t="s">
        <v>9071</v>
      </c>
      <c r="H3968" s="9" t="s">
        <v>5170</v>
      </c>
      <c r="I3968" s="9">
        <v>1</v>
      </c>
      <c r="J3968" s="9">
        <v>1</v>
      </c>
      <c r="K3968" s="9">
        <v>0</v>
      </c>
      <c r="L3968" s="9">
        <v>0</v>
      </c>
      <c r="M3968" s="9">
        <f t="shared" si="447"/>
        <v>75</v>
      </c>
      <c r="N3968" s="9">
        <f t="shared" si="448"/>
        <v>0</v>
      </c>
      <c r="O3968" s="9">
        <f t="shared" si="449"/>
        <v>0</v>
      </c>
      <c r="P3968" s="125">
        <f t="shared" si="450"/>
        <v>75</v>
      </c>
      <c r="Q3968" s="127">
        <f t="shared" si="451"/>
        <v>598</v>
      </c>
      <c r="R3968" s="128">
        <f t="shared" si="452"/>
        <v>673</v>
      </c>
      <c r="S3968" s="162" t="s">
        <v>9075</v>
      </c>
      <c r="T3968" s="4" t="s">
        <v>9073</v>
      </c>
      <c r="U3968" s="4"/>
      <c r="V3968" s="4"/>
      <c r="W3968" s="4" t="s">
        <v>8894</v>
      </c>
      <c r="X3968" s="4"/>
    </row>
    <row r="3969" s="113" customFormat="1" hidden="1" customHeight="1" spans="1:24">
      <c r="A3969" s="9">
        <v>3968</v>
      </c>
      <c r="B3969" s="139" t="s">
        <v>9076</v>
      </c>
      <c r="C3969" s="9" t="s">
        <v>9077</v>
      </c>
      <c r="D3969" s="9" t="s">
        <v>9078</v>
      </c>
      <c r="E3969" s="9" t="s">
        <v>2784</v>
      </c>
      <c r="F3969" s="9" t="s">
        <v>3021</v>
      </c>
      <c r="G3969" s="9" t="str">
        <f t="shared" ref="G3969:G4017" si="455">E3969&amp;F3969</f>
        <v>上集镇大坪村</v>
      </c>
      <c r="H3969" s="9" t="s">
        <v>6286</v>
      </c>
      <c r="I3969" s="9">
        <v>1</v>
      </c>
      <c r="J3969" s="9">
        <v>1</v>
      </c>
      <c r="K3969" s="9">
        <v>0</v>
      </c>
      <c r="L3969" s="9">
        <v>0</v>
      </c>
      <c r="M3969" s="9">
        <f t="shared" si="447"/>
        <v>75</v>
      </c>
      <c r="N3969" s="9">
        <f t="shared" si="448"/>
        <v>0</v>
      </c>
      <c r="O3969" s="9">
        <f t="shared" si="449"/>
        <v>0</v>
      </c>
      <c r="P3969" s="125">
        <f t="shared" si="450"/>
        <v>75</v>
      </c>
      <c r="Q3969" s="127">
        <f t="shared" si="451"/>
        <v>598</v>
      </c>
      <c r="R3969" s="128">
        <f t="shared" si="452"/>
        <v>673</v>
      </c>
      <c r="S3969" s="153" t="s">
        <v>9079</v>
      </c>
      <c r="T3969" s="4" t="s">
        <v>9077</v>
      </c>
      <c r="U3969" s="4"/>
      <c r="V3969" s="4"/>
      <c r="W3969" s="4"/>
      <c r="X3969" s="4"/>
    </row>
    <row r="3970" s="113" customFormat="1" hidden="1" customHeight="1" spans="1:24">
      <c r="A3970" s="9">
        <v>3969</v>
      </c>
      <c r="B3970" s="139" t="s">
        <v>9076</v>
      </c>
      <c r="C3970" s="9" t="s">
        <v>9080</v>
      </c>
      <c r="D3970" s="9" t="s">
        <v>9081</v>
      </c>
      <c r="E3970" s="9" t="s">
        <v>163</v>
      </c>
      <c r="F3970" s="9" t="s">
        <v>177</v>
      </c>
      <c r="G3970" s="9" t="str">
        <f t="shared" si="455"/>
        <v>仓房镇磨沟村</v>
      </c>
      <c r="H3970" s="9" t="s">
        <v>178</v>
      </c>
      <c r="I3970" s="9">
        <v>1</v>
      </c>
      <c r="J3970" s="9">
        <v>1</v>
      </c>
      <c r="K3970" s="9">
        <v>0</v>
      </c>
      <c r="L3970" s="9">
        <v>0</v>
      </c>
      <c r="M3970" s="9">
        <f t="shared" si="447"/>
        <v>75</v>
      </c>
      <c r="N3970" s="9">
        <f t="shared" si="448"/>
        <v>0</v>
      </c>
      <c r="O3970" s="9">
        <f t="shared" si="449"/>
        <v>0</v>
      </c>
      <c r="P3970" s="125">
        <f t="shared" si="450"/>
        <v>75</v>
      </c>
      <c r="Q3970" s="127">
        <f t="shared" si="451"/>
        <v>598</v>
      </c>
      <c r="R3970" s="128">
        <f t="shared" si="452"/>
        <v>673</v>
      </c>
      <c r="S3970" s="153" t="s">
        <v>9082</v>
      </c>
      <c r="T3970" s="4" t="s">
        <v>9080</v>
      </c>
      <c r="U3970" s="4"/>
      <c r="V3970" s="4"/>
      <c r="W3970" s="4"/>
      <c r="X3970" s="4"/>
    </row>
    <row r="3971" s="113" customFormat="1" hidden="1" customHeight="1" spans="1:24">
      <c r="A3971" s="9">
        <v>3970</v>
      </c>
      <c r="B3971" s="139" t="s">
        <v>9076</v>
      </c>
      <c r="C3971" s="9" t="s">
        <v>9083</v>
      </c>
      <c r="D3971" s="9" t="s">
        <v>9084</v>
      </c>
      <c r="E3971" s="9" t="s">
        <v>7145</v>
      </c>
      <c r="F3971" s="9" t="s">
        <v>9085</v>
      </c>
      <c r="G3971" s="9" t="str">
        <f t="shared" si="455"/>
        <v>大石桥乡郭家渠村</v>
      </c>
      <c r="H3971" s="9">
        <v>4113260814</v>
      </c>
      <c r="I3971" s="9">
        <v>1</v>
      </c>
      <c r="J3971" s="9">
        <v>1</v>
      </c>
      <c r="K3971" s="9">
        <v>0</v>
      </c>
      <c r="L3971" s="9">
        <v>0</v>
      </c>
      <c r="M3971" s="9">
        <f t="shared" ref="M3971:M4034" si="456">J3971*75</f>
        <v>75</v>
      </c>
      <c r="N3971" s="9">
        <f t="shared" ref="N3971:N4034" si="457">K3971*300</f>
        <v>0</v>
      </c>
      <c r="O3971" s="9">
        <f t="shared" ref="O3971:O4034" si="458">L3971*600</f>
        <v>0</v>
      </c>
      <c r="P3971" s="125">
        <f t="shared" ref="P3971:P4034" si="459">M3971+N3971+O3971</f>
        <v>75</v>
      </c>
      <c r="Q3971" s="127">
        <f t="shared" ref="Q3971:Q4034" si="460">I3971*598</f>
        <v>598</v>
      </c>
      <c r="R3971" s="128">
        <f t="shared" ref="R3971:R4034" si="461">P3971+Q3971</f>
        <v>673</v>
      </c>
      <c r="S3971" s="153" t="s">
        <v>9086</v>
      </c>
      <c r="T3971" s="4" t="s">
        <v>9083</v>
      </c>
      <c r="U3971" s="4"/>
      <c r="V3971" s="4"/>
      <c r="W3971" s="4"/>
      <c r="X3971" s="4"/>
    </row>
    <row r="3972" s="113" customFormat="1" hidden="1" customHeight="1" spans="1:24">
      <c r="A3972" s="9">
        <v>3971</v>
      </c>
      <c r="B3972" s="139" t="s">
        <v>9076</v>
      </c>
      <c r="C3972" s="9" t="s">
        <v>9087</v>
      </c>
      <c r="D3972" s="155" t="s">
        <v>9088</v>
      </c>
      <c r="E3972" s="9" t="s">
        <v>7145</v>
      </c>
      <c r="F3972" s="9" t="s">
        <v>7193</v>
      </c>
      <c r="G3972" s="9" t="str">
        <f t="shared" si="455"/>
        <v>大石桥乡磨峪湾村</v>
      </c>
      <c r="H3972" s="9">
        <v>4113260803</v>
      </c>
      <c r="I3972" s="9">
        <v>1</v>
      </c>
      <c r="J3972" s="9">
        <v>1</v>
      </c>
      <c r="K3972" s="9">
        <v>0</v>
      </c>
      <c r="L3972" s="9">
        <v>0</v>
      </c>
      <c r="M3972" s="9">
        <f t="shared" si="456"/>
        <v>75</v>
      </c>
      <c r="N3972" s="9">
        <f t="shared" si="457"/>
        <v>0</v>
      </c>
      <c r="O3972" s="9">
        <f t="shared" si="458"/>
        <v>0</v>
      </c>
      <c r="P3972" s="125">
        <f t="shared" si="459"/>
        <v>75</v>
      </c>
      <c r="Q3972" s="127">
        <f t="shared" si="460"/>
        <v>598</v>
      </c>
      <c r="R3972" s="128">
        <f t="shared" si="461"/>
        <v>673</v>
      </c>
      <c r="S3972" s="153" t="s">
        <v>9089</v>
      </c>
      <c r="T3972" s="4" t="s">
        <v>9087</v>
      </c>
      <c r="U3972" s="4"/>
      <c r="V3972" s="4"/>
      <c r="W3972" s="4"/>
      <c r="X3972" s="4"/>
    </row>
    <row r="3973" s="113" customFormat="1" hidden="1" customHeight="1" spans="1:24">
      <c r="A3973" s="9">
        <v>3972</v>
      </c>
      <c r="B3973" s="139" t="s">
        <v>9076</v>
      </c>
      <c r="C3973" s="9" t="s">
        <v>9090</v>
      </c>
      <c r="D3973" s="155" t="s">
        <v>9091</v>
      </c>
      <c r="E3973" s="9" t="s">
        <v>6203</v>
      </c>
      <c r="F3973" s="9" t="s">
        <v>6293</v>
      </c>
      <c r="G3973" s="9" t="str">
        <f t="shared" si="455"/>
        <v>厚坡镇闫寨村</v>
      </c>
      <c r="H3973" s="9" t="s">
        <v>6294</v>
      </c>
      <c r="I3973" s="9">
        <v>1</v>
      </c>
      <c r="J3973" s="9">
        <v>1</v>
      </c>
      <c r="K3973" s="9">
        <v>0</v>
      </c>
      <c r="L3973" s="9">
        <v>0</v>
      </c>
      <c r="M3973" s="9">
        <f t="shared" si="456"/>
        <v>75</v>
      </c>
      <c r="N3973" s="9">
        <f t="shared" si="457"/>
        <v>0</v>
      </c>
      <c r="O3973" s="9">
        <f t="shared" si="458"/>
        <v>0</v>
      </c>
      <c r="P3973" s="125">
        <f t="shared" si="459"/>
        <v>75</v>
      </c>
      <c r="Q3973" s="127">
        <f t="shared" si="460"/>
        <v>598</v>
      </c>
      <c r="R3973" s="128">
        <f t="shared" si="461"/>
        <v>673</v>
      </c>
      <c r="S3973" s="162" t="s">
        <v>9092</v>
      </c>
      <c r="T3973" s="4" t="s">
        <v>9090</v>
      </c>
      <c r="U3973" s="4"/>
      <c r="V3973" s="4"/>
      <c r="W3973" s="4"/>
      <c r="X3973" s="4"/>
    </row>
    <row r="3974" s="113" customFormat="1" hidden="1" customHeight="1" spans="1:24">
      <c r="A3974" s="9">
        <v>3973</v>
      </c>
      <c r="B3974" s="139" t="s">
        <v>9076</v>
      </c>
      <c r="C3974" s="9" t="s">
        <v>9093</v>
      </c>
      <c r="D3974" s="155" t="s">
        <v>9094</v>
      </c>
      <c r="E3974" s="9" t="s">
        <v>6203</v>
      </c>
      <c r="F3974" s="9" t="s">
        <v>1658</v>
      </c>
      <c r="G3974" s="9" t="str">
        <f t="shared" si="455"/>
        <v>厚坡镇王岗村</v>
      </c>
      <c r="H3974" s="9" t="s">
        <v>6263</v>
      </c>
      <c r="I3974" s="9">
        <v>1</v>
      </c>
      <c r="J3974" s="9">
        <v>1</v>
      </c>
      <c r="K3974" s="9">
        <v>0</v>
      </c>
      <c r="L3974" s="9">
        <v>0</v>
      </c>
      <c r="M3974" s="9">
        <f t="shared" si="456"/>
        <v>75</v>
      </c>
      <c r="N3974" s="9">
        <f t="shared" si="457"/>
        <v>0</v>
      </c>
      <c r="O3974" s="9">
        <f t="shared" si="458"/>
        <v>0</v>
      </c>
      <c r="P3974" s="125">
        <f t="shared" si="459"/>
        <v>75</v>
      </c>
      <c r="Q3974" s="127">
        <f t="shared" si="460"/>
        <v>598</v>
      </c>
      <c r="R3974" s="128">
        <f t="shared" si="461"/>
        <v>673</v>
      </c>
      <c r="S3974" s="162" t="s">
        <v>9095</v>
      </c>
      <c r="T3974" s="4" t="s">
        <v>9093</v>
      </c>
      <c r="U3974" s="4"/>
      <c r="V3974" s="4"/>
      <c r="W3974" s="4"/>
      <c r="X3974" s="4"/>
    </row>
    <row r="3975" s="113" customFormat="1" hidden="1" customHeight="1" spans="1:24">
      <c r="A3975" s="9">
        <v>3974</v>
      </c>
      <c r="B3975" s="139" t="s">
        <v>9076</v>
      </c>
      <c r="C3975" s="9" t="s">
        <v>9096</v>
      </c>
      <c r="D3975" s="155" t="s">
        <v>9097</v>
      </c>
      <c r="E3975" s="9" t="s">
        <v>6203</v>
      </c>
      <c r="F3975" s="9" t="s">
        <v>6319</v>
      </c>
      <c r="G3975" s="9" t="str">
        <f t="shared" si="455"/>
        <v>厚坡镇前街村</v>
      </c>
      <c r="H3975" s="9" t="s">
        <v>6320</v>
      </c>
      <c r="I3975" s="9">
        <v>1</v>
      </c>
      <c r="J3975" s="9">
        <v>1</v>
      </c>
      <c r="K3975" s="9">
        <v>0</v>
      </c>
      <c r="L3975" s="9">
        <v>0</v>
      </c>
      <c r="M3975" s="9">
        <f t="shared" si="456"/>
        <v>75</v>
      </c>
      <c r="N3975" s="9">
        <f t="shared" si="457"/>
        <v>0</v>
      </c>
      <c r="O3975" s="9">
        <f t="shared" si="458"/>
        <v>0</v>
      </c>
      <c r="P3975" s="125">
        <f t="shared" si="459"/>
        <v>75</v>
      </c>
      <c r="Q3975" s="127">
        <f t="shared" si="460"/>
        <v>598</v>
      </c>
      <c r="R3975" s="128">
        <f t="shared" si="461"/>
        <v>673</v>
      </c>
      <c r="S3975" s="162" t="s">
        <v>9098</v>
      </c>
      <c r="T3975" s="4" t="s">
        <v>9096</v>
      </c>
      <c r="U3975" s="4"/>
      <c r="V3975" s="4"/>
      <c r="W3975" s="4"/>
      <c r="X3975" s="4"/>
    </row>
    <row r="3976" s="113" customFormat="1" hidden="1" customHeight="1" spans="1:24">
      <c r="A3976" s="9">
        <v>3975</v>
      </c>
      <c r="B3976" s="139" t="s">
        <v>9076</v>
      </c>
      <c r="C3976" s="9" t="s">
        <v>9099</v>
      </c>
      <c r="D3976" s="155" t="s">
        <v>9100</v>
      </c>
      <c r="E3976" s="9" t="s">
        <v>6203</v>
      </c>
      <c r="F3976" s="9" t="s">
        <v>6289</v>
      </c>
      <c r="G3976" s="9" t="str">
        <f t="shared" si="455"/>
        <v>厚坡镇饶西村</v>
      </c>
      <c r="H3976" s="9" t="s">
        <v>6290</v>
      </c>
      <c r="I3976" s="9">
        <v>1</v>
      </c>
      <c r="J3976" s="9">
        <v>1</v>
      </c>
      <c r="K3976" s="9">
        <v>0</v>
      </c>
      <c r="L3976" s="9">
        <v>0</v>
      </c>
      <c r="M3976" s="9">
        <f t="shared" si="456"/>
        <v>75</v>
      </c>
      <c r="N3976" s="9">
        <f t="shared" si="457"/>
        <v>0</v>
      </c>
      <c r="O3976" s="9">
        <f t="shared" si="458"/>
        <v>0</v>
      </c>
      <c r="P3976" s="125">
        <f t="shared" si="459"/>
        <v>75</v>
      </c>
      <c r="Q3976" s="127">
        <f t="shared" si="460"/>
        <v>598</v>
      </c>
      <c r="R3976" s="128">
        <f t="shared" si="461"/>
        <v>673</v>
      </c>
      <c r="S3976" s="162" t="s">
        <v>9101</v>
      </c>
      <c r="T3976" s="4" t="s">
        <v>9099</v>
      </c>
      <c r="U3976" s="4"/>
      <c r="V3976" s="4"/>
      <c r="W3976" s="4"/>
      <c r="X3976" s="4"/>
    </row>
    <row r="3977" s="113" customFormat="1" hidden="1" customHeight="1" spans="1:24">
      <c r="A3977" s="9">
        <v>3976</v>
      </c>
      <c r="B3977" s="139" t="s">
        <v>9076</v>
      </c>
      <c r="C3977" s="9" t="s">
        <v>9102</v>
      </c>
      <c r="D3977" s="155" t="s">
        <v>9103</v>
      </c>
      <c r="E3977" s="9" t="s">
        <v>6203</v>
      </c>
      <c r="F3977" s="9" t="s">
        <v>1491</v>
      </c>
      <c r="G3977" s="9" t="str">
        <f t="shared" si="455"/>
        <v>厚坡镇张楼村</v>
      </c>
      <c r="H3977" s="9" t="s">
        <v>6329</v>
      </c>
      <c r="I3977" s="9">
        <v>1</v>
      </c>
      <c r="J3977" s="9">
        <v>1</v>
      </c>
      <c r="K3977" s="9">
        <v>0</v>
      </c>
      <c r="L3977" s="9">
        <v>0</v>
      </c>
      <c r="M3977" s="9">
        <f t="shared" si="456"/>
        <v>75</v>
      </c>
      <c r="N3977" s="9">
        <f t="shared" si="457"/>
        <v>0</v>
      </c>
      <c r="O3977" s="9">
        <f t="shared" si="458"/>
        <v>0</v>
      </c>
      <c r="P3977" s="125">
        <f t="shared" si="459"/>
        <v>75</v>
      </c>
      <c r="Q3977" s="127">
        <f t="shared" si="460"/>
        <v>598</v>
      </c>
      <c r="R3977" s="128">
        <f t="shared" si="461"/>
        <v>673</v>
      </c>
      <c r="S3977" s="162" t="s">
        <v>9104</v>
      </c>
      <c r="T3977" s="4" t="s">
        <v>9102</v>
      </c>
      <c r="U3977" s="4"/>
      <c r="V3977" s="4"/>
      <c r="W3977" s="4"/>
      <c r="X3977" s="4"/>
    </row>
    <row r="3978" s="113" customFormat="1" hidden="1" customHeight="1" spans="1:24">
      <c r="A3978" s="9">
        <v>3977</v>
      </c>
      <c r="B3978" s="139" t="s">
        <v>9076</v>
      </c>
      <c r="C3978" s="9" t="s">
        <v>9105</v>
      </c>
      <c r="D3978" s="9" t="s">
        <v>9106</v>
      </c>
      <c r="E3978" s="9" t="s">
        <v>6203</v>
      </c>
      <c r="F3978" s="9" t="s">
        <v>6293</v>
      </c>
      <c r="G3978" s="9" t="str">
        <f t="shared" si="455"/>
        <v>厚坡镇闫寨村</v>
      </c>
      <c r="H3978" s="9" t="s">
        <v>6294</v>
      </c>
      <c r="I3978" s="9">
        <v>1</v>
      </c>
      <c r="J3978" s="9">
        <v>1</v>
      </c>
      <c r="K3978" s="9">
        <v>0</v>
      </c>
      <c r="L3978" s="9">
        <v>0</v>
      </c>
      <c r="M3978" s="9">
        <f t="shared" si="456"/>
        <v>75</v>
      </c>
      <c r="N3978" s="9">
        <f t="shared" si="457"/>
        <v>0</v>
      </c>
      <c r="O3978" s="9">
        <f t="shared" si="458"/>
        <v>0</v>
      </c>
      <c r="P3978" s="125">
        <f t="shared" si="459"/>
        <v>75</v>
      </c>
      <c r="Q3978" s="127">
        <f t="shared" si="460"/>
        <v>598</v>
      </c>
      <c r="R3978" s="128">
        <f t="shared" si="461"/>
        <v>673</v>
      </c>
      <c r="S3978" s="103" t="s">
        <v>9107</v>
      </c>
      <c r="T3978" s="4" t="s">
        <v>9105</v>
      </c>
      <c r="U3978" s="4"/>
      <c r="V3978" s="4"/>
      <c r="W3978" s="4"/>
      <c r="X3978" s="4"/>
    </row>
    <row r="3979" s="113" customFormat="1" hidden="1" customHeight="1" spans="1:24">
      <c r="A3979" s="9">
        <v>3978</v>
      </c>
      <c r="B3979" s="139" t="s">
        <v>9076</v>
      </c>
      <c r="C3979" s="9" t="s">
        <v>9108</v>
      </c>
      <c r="D3979" s="155" t="s">
        <v>9109</v>
      </c>
      <c r="E3979" s="9" t="s">
        <v>326</v>
      </c>
      <c r="F3979" s="9" t="s">
        <v>352</v>
      </c>
      <c r="G3979" s="9" t="str">
        <f t="shared" si="455"/>
        <v>金河镇黑水庵村</v>
      </c>
      <c r="H3979" s="9" t="s">
        <v>6286</v>
      </c>
      <c r="I3979" s="9">
        <v>1</v>
      </c>
      <c r="J3979" s="9">
        <v>1</v>
      </c>
      <c r="K3979" s="9">
        <v>0</v>
      </c>
      <c r="L3979" s="9">
        <v>0</v>
      </c>
      <c r="M3979" s="9">
        <f t="shared" si="456"/>
        <v>75</v>
      </c>
      <c r="N3979" s="9">
        <f t="shared" si="457"/>
        <v>0</v>
      </c>
      <c r="O3979" s="9">
        <f t="shared" si="458"/>
        <v>0</v>
      </c>
      <c r="P3979" s="125">
        <f t="shared" si="459"/>
        <v>75</v>
      </c>
      <c r="Q3979" s="127">
        <f t="shared" si="460"/>
        <v>598</v>
      </c>
      <c r="R3979" s="128">
        <f t="shared" si="461"/>
        <v>673</v>
      </c>
      <c r="S3979" s="153" t="s">
        <v>9110</v>
      </c>
      <c r="T3979" s="4" t="s">
        <v>9108</v>
      </c>
      <c r="U3979" s="4"/>
      <c r="V3979" s="4"/>
      <c r="W3979" s="4"/>
      <c r="X3979" s="4"/>
    </row>
    <row r="3980" s="113" customFormat="1" hidden="1" customHeight="1" spans="1:24">
      <c r="A3980" s="9">
        <v>3979</v>
      </c>
      <c r="B3980" s="139" t="s">
        <v>9076</v>
      </c>
      <c r="C3980" s="9" t="s">
        <v>9111</v>
      </c>
      <c r="D3980" s="155" t="s">
        <v>9112</v>
      </c>
      <c r="E3980" s="9" t="s">
        <v>326</v>
      </c>
      <c r="F3980" s="9" t="s">
        <v>449</v>
      </c>
      <c r="G3980" s="9" t="str">
        <f t="shared" si="455"/>
        <v>金河镇蒿坪村</v>
      </c>
      <c r="H3980" s="9" t="s">
        <v>450</v>
      </c>
      <c r="I3980" s="9">
        <v>1</v>
      </c>
      <c r="J3980" s="9">
        <v>1</v>
      </c>
      <c r="K3980" s="9">
        <v>0</v>
      </c>
      <c r="L3980" s="9">
        <v>0</v>
      </c>
      <c r="M3980" s="9">
        <f t="shared" si="456"/>
        <v>75</v>
      </c>
      <c r="N3980" s="9">
        <f t="shared" si="457"/>
        <v>0</v>
      </c>
      <c r="O3980" s="9">
        <f t="shared" si="458"/>
        <v>0</v>
      </c>
      <c r="P3980" s="125">
        <f t="shared" si="459"/>
        <v>75</v>
      </c>
      <c r="Q3980" s="127">
        <f t="shared" si="460"/>
        <v>598</v>
      </c>
      <c r="R3980" s="128">
        <f t="shared" si="461"/>
        <v>673</v>
      </c>
      <c r="S3980" s="153" t="s">
        <v>9113</v>
      </c>
      <c r="T3980" s="4" t="s">
        <v>9111</v>
      </c>
      <c r="U3980" s="4"/>
      <c r="V3980" s="4"/>
      <c r="W3980" s="4"/>
      <c r="X3980" s="4"/>
    </row>
    <row r="3981" s="113" customFormat="1" hidden="1" customHeight="1" spans="1:24">
      <c r="A3981" s="9">
        <v>3980</v>
      </c>
      <c r="B3981" s="139" t="s">
        <v>9076</v>
      </c>
      <c r="C3981" s="9" t="s">
        <v>9114</v>
      </c>
      <c r="D3981" s="155" t="s">
        <v>9115</v>
      </c>
      <c r="E3981" s="9" t="s">
        <v>326</v>
      </c>
      <c r="F3981" s="9" t="s">
        <v>408</v>
      </c>
      <c r="G3981" s="9" t="str">
        <f t="shared" si="455"/>
        <v>金河镇彪池村</v>
      </c>
      <c r="H3981" s="9" t="s">
        <v>6286</v>
      </c>
      <c r="I3981" s="9">
        <v>1</v>
      </c>
      <c r="J3981" s="9">
        <v>1</v>
      </c>
      <c r="K3981" s="9">
        <v>0</v>
      </c>
      <c r="L3981" s="9">
        <v>0</v>
      </c>
      <c r="M3981" s="9">
        <f t="shared" si="456"/>
        <v>75</v>
      </c>
      <c r="N3981" s="9">
        <f t="shared" si="457"/>
        <v>0</v>
      </c>
      <c r="O3981" s="9">
        <f t="shared" si="458"/>
        <v>0</v>
      </c>
      <c r="P3981" s="125">
        <f t="shared" si="459"/>
        <v>75</v>
      </c>
      <c r="Q3981" s="127">
        <f t="shared" si="460"/>
        <v>598</v>
      </c>
      <c r="R3981" s="128">
        <f t="shared" si="461"/>
        <v>673</v>
      </c>
      <c r="S3981" s="153" t="s">
        <v>9116</v>
      </c>
      <c r="T3981" s="4" t="s">
        <v>9114</v>
      </c>
      <c r="U3981" s="4"/>
      <c r="V3981" s="4"/>
      <c r="W3981" s="4"/>
      <c r="X3981" s="4"/>
    </row>
    <row r="3982" s="112" customFormat="1" hidden="1" customHeight="1" spans="1:24">
      <c r="A3982" s="119">
        <v>3981</v>
      </c>
      <c r="B3982" s="140" t="s">
        <v>9076</v>
      </c>
      <c r="C3982" s="119" t="s">
        <v>9117</v>
      </c>
      <c r="D3982" s="157" t="s">
        <v>9118</v>
      </c>
      <c r="E3982" s="119" t="s">
        <v>154</v>
      </c>
      <c r="F3982" s="119" t="s">
        <v>1062</v>
      </c>
      <c r="G3982" s="119" t="str">
        <f t="shared" si="455"/>
        <v>荆紫关镇吴家沟村</v>
      </c>
      <c r="H3982" s="119" t="s">
        <v>1063</v>
      </c>
      <c r="I3982" s="119">
        <v>1</v>
      </c>
      <c r="J3982" s="119">
        <v>1</v>
      </c>
      <c r="K3982" s="126">
        <v>0</v>
      </c>
      <c r="L3982" s="126">
        <v>0</v>
      </c>
      <c r="M3982" s="126">
        <f t="shared" si="456"/>
        <v>75</v>
      </c>
      <c r="N3982" s="126">
        <f t="shared" si="457"/>
        <v>0</v>
      </c>
      <c r="O3982" s="126">
        <f t="shared" si="458"/>
        <v>0</v>
      </c>
      <c r="P3982" s="124">
        <f t="shared" si="459"/>
        <v>75</v>
      </c>
      <c r="Q3982" s="124">
        <f t="shared" si="460"/>
        <v>598</v>
      </c>
      <c r="R3982" s="124">
        <f t="shared" si="461"/>
        <v>673</v>
      </c>
      <c r="S3982" s="159" t="s">
        <v>9119</v>
      </c>
      <c r="T3982" s="124" t="s">
        <v>9117</v>
      </c>
      <c r="U3982" s="124"/>
      <c r="V3982" s="124"/>
      <c r="W3982" s="124"/>
      <c r="X3982" s="124"/>
    </row>
    <row r="3983" s="112" customFormat="1" hidden="1" customHeight="1" spans="1:24">
      <c r="A3983" s="119">
        <v>3982</v>
      </c>
      <c r="B3983" s="140" t="s">
        <v>9076</v>
      </c>
      <c r="C3983" s="119" t="s">
        <v>9120</v>
      </c>
      <c r="D3983" s="157" t="s">
        <v>9121</v>
      </c>
      <c r="E3983" s="119" t="s">
        <v>154</v>
      </c>
      <c r="F3983" s="119" t="s">
        <v>1100</v>
      </c>
      <c r="G3983" s="119" t="str">
        <f t="shared" si="455"/>
        <v>荆紫关镇史村</v>
      </c>
      <c r="H3983" s="119" t="s">
        <v>1101</v>
      </c>
      <c r="I3983" s="119">
        <v>1</v>
      </c>
      <c r="J3983" s="119">
        <v>1</v>
      </c>
      <c r="K3983" s="126">
        <v>0</v>
      </c>
      <c r="L3983" s="126">
        <v>0</v>
      </c>
      <c r="M3983" s="126">
        <f t="shared" si="456"/>
        <v>75</v>
      </c>
      <c r="N3983" s="126">
        <f t="shared" si="457"/>
        <v>0</v>
      </c>
      <c r="O3983" s="126">
        <f t="shared" si="458"/>
        <v>0</v>
      </c>
      <c r="P3983" s="124">
        <f t="shared" si="459"/>
        <v>75</v>
      </c>
      <c r="Q3983" s="124">
        <f t="shared" si="460"/>
        <v>598</v>
      </c>
      <c r="R3983" s="124">
        <f t="shared" si="461"/>
        <v>673</v>
      </c>
      <c r="S3983" s="159" t="s">
        <v>9122</v>
      </c>
      <c r="T3983" s="124" t="s">
        <v>9120</v>
      </c>
      <c r="U3983" s="124"/>
      <c r="V3983" s="124"/>
      <c r="W3983" s="124"/>
      <c r="X3983" s="124"/>
    </row>
    <row r="3984" s="113" customFormat="1" hidden="1" customHeight="1" spans="1:24">
      <c r="A3984" s="9">
        <v>3983</v>
      </c>
      <c r="B3984" s="139" t="s">
        <v>9076</v>
      </c>
      <c r="C3984" s="9" t="s">
        <v>9123</v>
      </c>
      <c r="D3984" s="155" t="s">
        <v>9124</v>
      </c>
      <c r="E3984" s="9" t="s">
        <v>78</v>
      </c>
      <c r="F3984" s="9" t="s">
        <v>2011</v>
      </c>
      <c r="G3984" s="9" t="str">
        <f t="shared" si="455"/>
        <v>老城镇王家岭村</v>
      </c>
      <c r="H3984" s="9" t="s">
        <v>2012</v>
      </c>
      <c r="I3984" s="9">
        <v>1</v>
      </c>
      <c r="J3984" s="9">
        <v>1</v>
      </c>
      <c r="K3984" s="9">
        <v>0</v>
      </c>
      <c r="L3984" s="9">
        <v>0</v>
      </c>
      <c r="M3984" s="9">
        <f t="shared" si="456"/>
        <v>75</v>
      </c>
      <c r="N3984" s="9">
        <f t="shared" si="457"/>
        <v>0</v>
      </c>
      <c r="O3984" s="9">
        <f t="shared" si="458"/>
        <v>0</v>
      </c>
      <c r="P3984" s="125">
        <f t="shared" si="459"/>
        <v>75</v>
      </c>
      <c r="Q3984" s="127">
        <f t="shared" si="460"/>
        <v>598</v>
      </c>
      <c r="R3984" s="128">
        <f t="shared" si="461"/>
        <v>673</v>
      </c>
      <c r="S3984" s="153" t="s">
        <v>9125</v>
      </c>
      <c r="T3984" s="4" t="s">
        <v>9123</v>
      </c>
      <c r="U3984" s="4"/>
      <c r="V3984" s="4"/>
      <c r="W3984" s="4"/>
      <c r="X3984" s="4"/>
    </row>
    <row r="3985" s="113" customFormat="1" hidden="1" customHeight="1" spans="1:24">
      <c r="A3985" s="9">
        <v>3984</v>
      </c>
      <c r="B3985" s="139" t="s">
        <v>9076</v>
      </c>
      <c r="C3985" s="9" t="s">
        <v>9126</v>
      </c>
      <c r="D3985" s="155" t="s">
        <v>9127</v>
      </c>
      <c r="E3985" s="9" t="s">
        <v>25</v>
      </c>
      <c r="F3985" s="9" t="s">
        <v>2242</v>
      </c>
      <c r="G3985" s="9" t="str">
        <f t="shared" si="455"/>
        <v>毛堂乡毛湾村</v>
      </c>
      <c r="H3985" s="9">
        <v>4113260423</v>
      </c>
      <c r="I3985" s="9">
        <v>1</v>
      </c>
      <c r="J3985" s="9">
        <v>1</v>
      </c>
      <c r="K3985" s="9">
        <v>0</v>
      </c>
      <c r="L3985" s="9">
        <v>0</v>
      </c>
      <c r="M3985" s="9">
        <f t="shared" si="456"/>
        <v>75</v>
      </c>
      <c r="N3985" s="9">
        <f t="shared" si="457"/>
        <v>0</v>
      </c>
      <c r="O3985" s="9">
        <f t="shared" si="458"/>
        <v>0</v>
      </c>
      <c r="P3985" s="125">
        <f t="shared" si="459"/>
        <v>75</v>
      </c>
      <c r="Q3985" s="127">
        <f t="shared" si="460"/>
        <v>598</v>
      </c>
      <c r="R3985" s="128">
        <f t="shared" si="461"/>
        <v>673</v>
      </c>
      <c r="S3985" s="153" t="s">
        <v>9128</v>
      </c>
      <c r="T3985" s="4" t="s">
        <v>9126</v>
      </c>
      <c r="U3985" s="4"/>
      <c r="V3985" s="4"/>
      <c r="W3985" s="4"/>
      <c r="X3985" s="4"/>
    </row>
    <row r="3986" s="113" customFormat="1" hidden="1" customHeight="1" spans="1:24">
      <c r="A3986" s="9">
        <v>3985</v>
      </c>
      <c r="B3986" s="139" t="s">
        <v>9076</v>
      </c>
      <c r="C3986" s="9" t="s">
        <v>9129</v>
      </c>
      <c r="D3986" s="155" t="s">
        <v>9130</v>
      </c>
      <c r="E3986" s="9" t="s">
        <v>25</v>
      </c>
      <c r="F3986" s="9" t="s">
        <v>2218</v>
      </c>
      <c r="G3986" s="9" t="str">
        <f t="shared" si="455"/>
        <v>毛堂乡南泥湖村</v>
      </c>
      <c r="H3986" s="9">
        <v>4113260421</v>
      </c>
      <c r="I3986" s="9">
        <v>1</v>
      </c>
      <c r="J3986" s="9">
        <v>1</v>
      </c>
      <c r="K3986" s="9">
        <v>0</v>
      </c>
      <c r="L3986" s="9">
        <v>0</v>
      </c>
      <c r="M3986" s="9">
        <f t="shared" si="456"/>
        <v>75</v>
      </c>
      <c r="N3986" s="9">
        <f t="shared" si="457"/>
        <v>0</v>
      </c>
      <c r="O3986" s="9">
        <f t="shared" si="458"/>
        <v>0</v>
      </c>
      <c r="P3986" s="125">
        <f t="shared" si="459"/>
        <v>75</v>
      </c>
      <c r="Q3986" s="127">
        <f t="shared" si="460"/>
        <v>598</v>
      </c>
      <c r="R3986" s="128">
        <f t="shared" si="461"/>
        <v>673</v>
      </c>
      <c r="S3986" s="153" t="s">
        <v>9131</v>
      </c>
      <c r="T3986" s="4" t="s">
        <v>9129</v>
      </c>
      <c r="U3986" s="4"/>
      <c r="V3986" s="4"/>
      <c r="W3986" s="4"/>
      <c r="X3986" s="4"/>
    </row>
    <row r="3987" s="113" customFormat="1" hidden="1" customHeight="1" spans="1:24">
      <c r="A3987" s="9">
        <v>3986</v>
      </c>
      <c r="B3987" s="139" t="s">
        <v>9076</v>
      </c>
      <c r="C3987" s="9" t="s">
        <v>9132</v>
      </c>
      <c r="D3987" s="155" t="s">
        <v>9133</v>
      </c>
      <c r="E3987" s="9" t="s">
        <v>25</v>
      </c>
      <c r="F3987" s="9" t="s">
        <v>2218</v>
      </c>
      <c r="G3987" s="9" t="str">
        <f t="shared" si="455"/>
        <v>毛堂乡南泥湖村</v>
      </c>
      <c r="H3987" s="9">
        <v>4113260421</v>
      </c>
      <c r="I3987" s="9">
        <v>1</v>
      </c>
      <c r="J3987" s="9">
        <v>1</v>
      </c>
      <c r="K3987" s="9">
        <v>0</v>
      </c>
      <c r="L3987" s="9">
        <v>0</v>
      </c>
      <c r="M3987" s="9">
        <f t="shared" si="456"/>
        <v>75</v>
      </c>
      <c r="N3987" s="9">
        <f t="shared" si="457"/>
        <v>0</v>
      </c>
      <c r="O3987" s="9">
        <f t="shared" si="458"/>
        <v>0</v>
      </c>
      <c r="P3987" s="125">
        <f t="shared" si="459"/>
        <v>75</v>
      </c>
      <c r="Q3987" s="127">
        <f t="shared" si="460"/>
        <v>598</v>
      </c>
      <c r="R3987" s="128">
        <f t="shared" si="461"/>
        <v>673</v>
      </c>
      <c r="S3987" s="153" t="s">
        <v>9134</v>
      </c>
      <c r="T3987" s="4" t="s">
        <v>9132</v>
      </c>
      <c r="U3987" s="4"/>
      <c r="V3987" s="4"/>
      <c r="W3987" s="4"/>
      <c r="X3987" s="4"/>
    </row>
    <row r="3988" s="113" customFormat="1" hidden="1" customHeight="1" spans="1:24">
      <c r="A3988" s="9">
        <v>3987</v>
      </c>
      <c r="B3988" s="139" t="s">
        <v>9076</v>
      </c>
      <c r="C3988" s="9" t="s">
        <v>9135</v>
      </c>
      <c r="D3988" s="155" t="s">
        <v>9136</v>
      </c>
      <c r="E3988" s="9" t="s">
        <v>25</v>
      </c>
      <c r="F3988" s="9" t="s">
        <v>26</v>
      </c>
      <c r="G3988" s="9" t="str">
        <f t="shared" si="455"/>
        <v>毛堂乡石槽沟村</v>
      </c>
      <c r="H3988" s="9">
        <v>4113260425</v>
      </c>
      <c r="I3988" s="9">
        <v>1</v>
      </c>
      <c r="J3988" s="9">
        <v>1</v>
      </c>
      <c r="K3988" s="9">
        <v>0</v>
      </c>
      <c r="L3988" s="9">
        <v>0</v>
      </c>
      <c r="M3988" s="9">
        <f t="shared" si="456"/>
        <v>75</v>
      </c>
      <c r="N3988" s="9">
        <f t="shared" si="457"/>
        <v>0</v>
      </c>
      <c r="O3988" s="9">
        <f t="shared" si="458"/>
        <v>0</v>
      </c>
      <c r="P3988" s="125">
        <f t="shared" si="459"/>
        <v>75</v>
      </c>
      <c r="Q3988" s="127">
        <f t="shared" si="460"/>
        <v>598</v>
      </c>
      <c r="R3988" s="128">
        <f t="shared" si="461"/>
        <v>673</v>
      </c>
      <c r="S3988" s="153" t="s">
        <v>9137</v>
      </c>
      <c r="T3988" s="4" t="s">
        <v>9135</v>
      </c>
      <c r="U3988" s="4"/>
      <c r="V3988" s="4"/>
      <c r="W3988" s="4"/>
      <c r="X3988" s="4"/>
    </row>
    <row r="3989" s="113" customFormat="1" hidden="1" customHeight="1" spans="1:24">
      <c r="A3989" s="9">
        <v>3988</v>
      </c>
      <c r="B3989" s="139" t="s">
        <v>9076</v>
      </c>
      <c r="C3989" s="9" t="s">
        <v>9138</v>
      </c>
      <c r="D3989" s="155" t="s">
        <v>9139</v>
      </c>
      <c r="E3989" s="9" t="s">
        <v>25</v>
      </c>
      <c r="F3989" s="9" t="s">
        <v>2300</v>
      </c>
      <c r="G3989" s="9" t="str">
        <f t="shared" si="455"/>
        <v>毛堂乡高沟村</v>
      </c>
      <c r="H3989" s="9">
        <v>4113260418</v>
      </c>
      <c r="I3989" s="9">
        <v>1</v>
      </c>
      <c r="J3989" s="9">
        <v>1</v>
      </c>
      <c r="K3989" s="9">
        <v>0</v>
      </c>
      <c r="L3989" s="9">
        <v>0</v>
      </c>
      <c r="M3989" s="9">
        <f t="shared" si="456"/>
        <v>75</v>
      </c>
      <c r="N3989" s="9">
        <f t="shared" si="457"/>
        <v>0</v>
      </c>
      <c r="O3989" s="9">
        <f t="shared" si="458"/>
        <v>0</v>
      </c>
      <c r="P3989" s="125">
        <f t="shared" si="459"/>
        <v>75</v>
      </c>
      <c r="Q3989" s="127">
        <f t="shared" si="460"/>
        <v>598</v>
      </c>
      <c r="R3989" s="128">
        <f t="shared" si="461"/>
        <v>673</v>
      </c>
      <c r="S3989" s="153" t="s">
        <v>9140</v>
      </c>
      <c r="T3989" s="4" t="s">
        <v>9138</v>
      </c>
      <c r="U3989" s="4"/>
      <c r="V3989" s="4"/>
      <c r="W3989" s="4"/>
      <c r="X3989" s="4"/>
    </row>
    <row r="3990" s="113" customFormat="1" hidden="1" customHeight="1" spans="1:24">
      <c r="A3990" s="9">
        <v>3989</v>
      </c>
      <c r="B3990" s="144" t="s">
        <v>66</v>
      </c>
      <c r="C3990" s="144" t="s">
        <v>9141</v>
      </c>
      <c r="D3990" s="98" t="s">
        <v>9142</v>
      </c>
      <c r="E3990" s="144" t="s">
        <v>84</v>
      </c>
      <c r="F3990" s="144" t="s">
        <v>3970</v>
      </c>
      <c r="G3990" s="144" t="str">
        <f t="shared" si="455"/>
        <v>盛湾镇分水岭村</v>
      </c>
      <c r="H3990" s="144" t="s">
        <v>3971</v>
      </c>
      <c r="I3990" s="144">
        <v>1</v>
      </c>
      <c r="J3990" s="144">
        <v>0</v>
      </c>
      <c r="K3990" s="144">
        <v>1</v>
      </c>
      <c r="L3990" s="144">
        <v>0</v>
      </c>
      <c r="M3990" s="9">
        <f t="shared" si="456"/>
        <v>0</v>
      </c>
      <c r="N3990" s="9">
        <f t="shared" si="457"/>
        <v>300</v>
      </c>
      <c r="O3990" s="9">
        <f t="shared" si="458"/>
        <v>0</v>
      </c>
      <c r="P3990" s="125">
        <f t="shared" si="459"/>
        <v>300</v>
      </c>
      <c r="Q3990" s="127">
        <f t="shared" si="460"/>
        <v>598</v>
      </c>
      <c r="R3990" s="128">
        <f t="shared" si="461"/>
        <v>898</v>
      </c>
      <c r="S3990" s="162" t="s">
        <v>9143</v>
      </c>
      <c r="T3990" s="4" t="s">
        <v>9141</v>
      </c>
      <c r="U3990" s="4"/>
      <c r="V3990" s="4"/>
      <c r="W3990" s="4"/>
      <c r="X3990" s="4"/>
    </row>
    <row r="3991" s="113" customFormat="1" hidden="1" customHeight="1" spans="1:24">
      <c r="A3991" s="9">
        <v>3990</v>
      </c>
      <c r="B3991" s="139" t="s">
        <v>9076</v>
      </c>
      <c r="C3991" s="9" t="s">
        <v>9144</v>
      </c>
      <c r="D3991" s="9" t="s">
        <v>9145</v>
      </c>
      <c r="E3991" s="9" t="s">
        <v>84</v>
      </c>
      <c r="F3991" s="9" t="s">
        <v>3474</v>
      </c>
      <c r="G3991" s="144" t="str">
        <f t="shared" si="455"/>
        <v>盛湾镇黄龙泉村</v>
      </c>
      <c r="H3991" s="9">
        <v>4113261004</v>
      </c>
      <c r="I3991" s="9">
        <v>1</v>
      </c>
      <c r="J3991" s="9">
        <v>1</v>
      </c>
      <c r="K3991" s="9">
        <v>0</v>
      </c>
      <c r="L3991" s="9">
        <v>0</v>
      </c>
      <c r="M3991" s="9">
        <f t="shared" si="456"/>
        <v>75</v>
      </c>
      <c r="N3991" s="9">
        <f t="shared" si="457"/>
        <v>0</v>
      </c>
      <c r="O3991" s="9">
        <f t="shared" si="458"/>
        <v>0</v>
      </c>
      <c r="P3991" s="125">
        <f t="shared" si="459"/>
        <v>75</v>
      </c>
      <c r="Q3991" s="127">
        <f t="shared" si="460"/>
        <v>598</v>
      </c>
      <c r="R3991" s="128">
        <f t="shared" si="461"/>
        <v>673</v>
      </c>
      <c r="S3991" s="153" t="s">
        <v>9146</v>
      </c>
      <c r="T3991" s="4" t="s">
        <v>9144</v>
      </c>
      <c r="U3991" s="4"/>
      <c r="V3991" s="4"/>
      <c r="W3991" s="4"/>
      <c r="X3991" s="4"/>
    </row>
    <row r="3992" s="113" customFormat="1" hidden="1" customHeight="1" spans="1:24">
      <c r="A3992" s="9">
        <v>3991</v>
      </c>
      <c r="B3992" s="139" t="s">
        <v>9076</v>
      </c>
      <c r="C3992" s="9" t="s">
        <v>9147</v>
      </c>
      <c r="D3992" s="155" t="s">
        <v>9148</v>
      </c>
      <c r="E3992" s="9" t="s">
        <v>84</v>
      </c>
      <c r="F3992" s="9" t="s">
        <v>3553</v>
      </c>
      <c r="G3992" s="144" t="str">
        <f t="shared" si="455"/>
        <v>盛湾镇衡营村</v>
      </c>
      <c r="H3992" s="9">
        <v>4113261009</v>
      </c>
      <c r="I3992" s="9">
        <v>1</v>
      </c>
      <c r="J3992" s="9">
        <v>1</v>
      </c>
      <c r="K3992" s="9">
        <v>0</v>
      </c>
      <c r="L3992" s="9">
        <v>0</v>
      </c>
      <c r="M3992" s="9">
        <f t="shared" si="456"/>
        <v>75</v>
      </c>
      <c r="N3992" s="9">
        <f t="shared" si="457"/>
        <v>0</v>
      </c>
      <c r="O3992" s="9">
        <f t="shared" si="458"/>
        <v>0</v>
      </c>
      <c r="P3992" s="125">
        <f t="shared" si="459"/>
        <v>75</v>
      </c>
      <c r="Q3992" s="127">
        <f t="shared" si="460"/>
        <v>598</v>
      </c>
      <c r="R3992" s="128">
        <f t="shared" si="461"/>
        <v>673</v>
      </c>
      <c r="S3992" s="153" t="s">
        <v>9149</v>
      </c>
      <c r="T3992" s="4" t="s">
        <v>9147</v>
      </c>
      <c r="U3992" s="4"/>
      <c r="V3992" s="4"/>
      <c r="W3992" s="4"/>
      <c r="X3992" s="4"/>
    </row>
    <row r="3993" s="113" customFormat="1" hidden="1" customHeight="1" spans="1:24">
      <c r="A3993" s="9">
        <v>3992</v>
      </c>
      <c r="B3993" s="139" t="s">
        <v>9076</v>
      </c>
      <c r="C3993" s="9" t="s">
        <v>9150</v>
      </c>
      <c r="D3993" s="155" t="s">
        <v>9151</v>
      </c>
      <c r="E3993" s="9" t="s">
        <v>146</v>
      </c>
      <c r="F3993" s="9" t="s">
        <v>5827</v>
      </c>
      <c r="G3993" s="144" t="str">
        <f t="shared" si="455"/>
        <v>西簧乡关帝庙村</v>
      </c>
      <c r="H3993" s="9">
        <v>4113261442</v>
      </c>
      <c r="I3993" s="9">
        <v>1</v>
      </c>
      <c r="J3993" s="9">
        <v>1</v>
      </c>
      <c r="K3993" s="9">
        <v>0</v>
      </c>
      <c r="L3993" s="9">
        <v>0</v>
      </c>
      <c r="M3993" s="9">
        <f t="shared" si="456"/>
        <v>75</v>
      </c>
      <c r="N3993" s="9">
        <f t="shared" si="457"/>
        <v>0</v>
      </c>
      <c r="O3993" s="9">
        <f t="shared" si="458"/>
        <v>0</v>
      </c>
      <c r="P3993" s="125">
        <f t="shared" si="459"/>
        <v>75</v>
      </c>
      <c r="Q3993" s="127">
        <f t="shared" si="460"/>
        <v>598</v>
      </c>
      <c r="R3993" s="128">
        <f t="shared" si="461"/>
        <v>673</v>
      </c>
      <c r="S3993" s="153" t="s">
        <v>9152</v>
      </c>
      <c r="T3993" s="4" t="s">
        <v>9150</v>
      </c>
      <c r="U3993" s="4"/>
      <c r="V3993" s="4"/>
      <c r="W3993" s="4"/>
      <c r="X3993" s="4"/>
    </row>
    <row r="3994" s="113" customFormat="1" hidden="1" customHeight="1" spans="1:24">
      <c r="A3994" s="9">
        <v>3993</v>
      </c>
      <c r="B3994" s="141">
        <v>44105</v>
      </c>
      <c r="C3994" s="96" t="s">
        <v>9153</v>
      </c>
      <c r="D3994" s="96" t="s">
        <v>9154</v>
      </c>
      <c r="E3994" s="96" t="s">
        <v>34</v>
      </c>
      <c r="F3994" s="96" t="s">
        <v>7973</v>
      </c>
      <c r="G3994" s="144" t="str">
        <f t="shared" si="455"/>
        <v>香花镇何家沟村</v>
      </c>
      <c r="H3994" s="96" t="s">
        <v>5144</v>
      </c>
      <c r="I3994" s="96">
        <v>1</v>
      </c>
      <c r="J3994" s="96">
        <v>1</v>
      </c>
      <c r="K3994" s="96">
        <v>0</v>
      </c>
      <c r="L3994" s="96">
        <v>0</v>
      </c>
      <c r="M3994" s="9">
        <f t="shared" si="456"/>
        <v>75</v>
      </c>
      <c r="N3994" s="9">
        <f t="shared" si="457"/>
        <v>0</v>
      </c>
      <c r="O3994" s="9">
        <f t="shared" si="458"/>
        <v>0</v>
      </c>
      <c r="P3994" s="125">
        <f t="shared" si="459"/>
        <v>75</v>
      </c>
      <c r="Q3994" s="127">
        <f t="shared" si="460"/>
        <v>598</v>
      </c>
      <c r="R3994" s="128">
        <f t="shared" si="461"/>
        <v>673</v>
      </c>
      <c r="S3994" s="162" t="s">
        <v>9155</v>
      </c>
      <c r="T3994" s="4" t="s">
        <v>9153</v>
      </c>
      <c r="U3994" s="4"/>
      <c r="V3994" s="4"/>
      <c r="W3994" s="4" t="s">
        <v>8894</v>
      </c>
      <c r="X3994" s="4"/>
    </row>
    <row r="3995" s="113" customFormat="1" hidden="1" customHeight="1" spans="1:24">
      <c r="A3995" s="9">
        <v>3994</v>
      </c>
      <c r="B3995" s="141">
        <v>44105</v>
      </c>
      <c r="C3995" s="96" t="s">
        <v>9156</v>
      </c>
      <c r="D3995" s="96" t="s">
        <v>9157</v>
      </c>
      <c r="E3995" s="96" t="s">
        <v>34</v>
      </c>
      <c r="F3995" s="96" t="s">
        <v>7973</v>
      </c>
      <c r="G3995" s="144" t="str">
        <f t="shared" si="455"/>
        <v>香花镇何家沟村</v>
      </c>
      <c r="H3995" s="96" t="s">
        <v>5144</v>
      </c>
      <c r="I3995" s="96">
        <v>1</v>
      </c>
      <c r="J3995" s="96">
        <v>1</v>
      </c>
      <c r="K3995" s="96">
        <v>0</v>
      </c>
      <c r="L3995" s="96">
        <v>0</v>
      </c>
      <c r="M3995" s="9">
        <f t="shared" si="456"/>
        <v>75</v>
      </c>
      <c r="N3995" s="9">
        <f t="shared" si="457"/>
        <v>0</v>
      </c>
      <c r="O3995" s="9">
        <f t="shared" si="458"/>
        <v>0</v>
      </c>
      <c r="P3995" s="125">
        <f t="shared" si="459"/>
        <v>75</v>
      </c>
      <c r="Q3995" s="127">
        <f t="shared" si="460"/>
        <v>598</v>
      </c>
      <c r="R3995" s="128">
        <f t="shared" si="461"/>
        <v>673</v>
      </c>
      <c r="S3995" s="162" t="s">
        <v>9158</v>
      </c>
      <c r="T3995" s="4" t="s">
        <v>9156</v>
      </c>
      <c r="U3995" s="4"/>
      <c r="V3995" s="4"/>
      <c r="W3995" s="4" t="s">
        <v>8894</v>
      </c>
      <c r="X3995" s="4"/>
    </row>
    <row r="3996" s="113" customFormat="1" hidden="1" customHeight="1" spans="1:24">
      <c r="A3996" s="9">
        <v>3995</v>
      </c>
      <c r="B3996" s="139" t="s">
        <v>9159</v>
      </c>
      <c r="C3996" s="9" t="s">
        <v>9160</v>
      </c>
      <c r="D3996" s="9" t="s">
        <v>9161</v>
      </c>
      <c r="E3996" s="9" t="s">
        <v>6203</v>
      </c>
      <c r="F3996" s="9" t="s">
        <v>6242</v>
      </c>
      <c r="G3996" s="144" t="str">
        <f t="shared" si="455"/>
        <v>厚坡镇大寨村</v>
      </c>
      <c r="H3996" s="9" t="s">
        <v>6243</v>
      </c>
      <c r="I3996" s="9">
        <v>1</v>
      </c>
      <c r="J3996" s="9">
        <v>0</v>
      </c>
      <c r="K3996" s="9">
        <v>0</v>
      </c>
      <c r="L3996" s="9">
        <v>1</v>
      </c>
      <c r="M3996" s="9">
        <f t="shared" si="456"/>
        <v>0</v>
      </c>
      <c r="N3996" s="9">
        <f t="shared" si="457"/>
        <v>0</v>
      </c>
      <c r="O3996" s="9">
        <f t="shared" si="458"/>
        <v>600</v>
      </c>
      <c r="P3996" s="125">
        <f t="shared" si="459"/>
        <v>600</v>
      </c>
      <c r="Q3996" s="127">
        <f t="shared" si="460"/>
        <v>598</v>
      </c>
      <c r="R3996" s="128">
        <f t="shared" si="461"/>
        <v>1198</v>
      </c>
      <c r="S3996" s="4" t="s">
        <v>9162</v>
      </c>
      <c r="T3996" s="4" t="s">
        <v>9160</v>
      </c>
      <c r="U3996" s="4"/>
      <c r="V3996" s="4"/>
      <c r="W3996" s="145" t="s">
        <v>9163</v>
      </c>
      <c r="X3996" s="4"/>
    </row>
    <row r="3997" s="113" customFormat="1" hidden="1" customHeight="1" spans="1:24">
      <c r="A3997" s="9">
        <v>3996</v>
      </c>
      <c r="B3997" s="139" t="s">
        <v>9159</v>
      </c>
      <c r="C3997" s="9" t="s">
        <v>9164</v>
      </c>
      <c r="D3997" s="9" t="s">
        <v>9165</v>
      </c>
      <c r="E3997" s="9" t="s">
        <v>6203</v>
      </c>
      <c r="F3997" s="9" t="s">
        <v>5250</v>
      </c>
      <c r="G3997" s="144" t="str">
        <f t="shared" si="455"/>
        <v>厚坡镇张寨村</v>
      </c>
      <c r="H3997" s="9" t="s">
        <v>6425</v>
      </c>
      <c r="I3997" s="9">
        <v>1</v>
      </c>
      <c r="J3997" s="9">
        <v>0</v>
      </c>
      <c r="K3997" s="9">
        <v>1</v>
      </c>
      <c r="L3997" s="9">
        <v>0</v>
      </c>
      <c r="M3997" s="9">
        <f t="shared" si="456"/>
        <v>0</v>
      </c>
      <c r="N3997" s="9">
        <f t="shared" si="457"/>
        <v>300</v>
      </c>
      <c r="O3997" s="9">
        <f t="shared" si="458"/>
        <v>0</v>
      </c>
      <c r="P3997" s="125">
        <f t="shared" si="459"/>
        <v>300</v>
      </c>
      <c r="Q3997" s="127">
        <f t="shared" si="460"/>
        <v>598</v>
      </c>
      <c r="R3997" s="128">
        <f t="shared" si="461"/>
        <v>898</v>
      </c>
      <c r="S3997" s="153" t="s">
        <v>9166</v>
      </c>
      <c r="T3997" s="4" t="s">
        <v>9164</v>
      </c>
      <c r="U3997" s="4"/>
      <c r="V3997" s="4"/>
      <c r="W3997" s="145" t="s">
        <v>9167</v>
      </c>
      <c r="X3997" s="4"/>
    </row>
    <row r="3998" s="113" customFormat="1" hidden="1" customHeight="1" spans="1:24">
      <c r="A3998" s="9">
        <v>3997</v>
      </c>
      <c r="B3998" s="139" t="s">
        <v>9159</v>
      </c>
      <c r="C3998" s="9" t="s">
        <v>9168</v>
      </c>
      <c r="D3998" s="9" t="s">
        <v>9169</v>
      </c>
      <c r="E3998" s="9" t="s">
        <v>6203</v>
      </c>
      <c r="F3998" s="9" t="s">
        <v>5250</v>
      </c>
      <c r="G3998" s="144" t="str">
        <f t="shared" si="455"/>
        <v>厚坡镇张寨村</v>
      </c>
      <c r="H3998" s="9" t="s">
        <v>6425</v>
      </c>
      <c r="I3998" s="9">
        <v>1</v>
      </c>
      <c r="J3998" s="9">
        <v>1</v>
      </c>
      <c r="K3998" s="9">
        <v>0</v>
      </c>
      <c r="L3998" s="9">
        <v>0</v>
      </c>
      <c r="M3998" s="9">
        <f t="shared" si="456"/>
        <v>75</v>
      </c>
      <c r="N3998" s="9">
        <f t="shared" si="457"/>
        <v>0</v>
      </c>
      <c r="O3998" s="9">
        <f t="shared" si="458"/>
        <v>0</v>
      </c>
      <c r="P3998" s="125">
        <f t="shared" si="459"/>
        <v>75</v>
      </c>
      <c r="Q3998" s="127">
        <f t="shared" si="460"/>
        <v>598</v>
      </c>
      <c r="R3998" s="128">
        <f t="shared" si="461"/>
        <v>673</v>
      </c>
      <c r="S3998" s="4" t="s">
        <v>9170</v>
      </c>
      <c r="T3998" s="4" t="s">
        <v>9168</v>
      </c>
      <c r="U3998" s="4"/>
      <c r="V3998" s="4"/>
      <c r="W3998" s="145" t="s">
        <v>9171</v>
      </c>
      <c r="X3998" s="4"/>
    </row>
    <row r="3999" s="113" customFormat="1" hidden="1" customHeight="1" spans="1:24">
      <c r="A3999" s="9">
        <v>3998</v>
      </c>
      <c r="B3999" s="139" t="s">
        <v>9159</v>
      </c>
      <c r="C3999" s="9" t="s">
        <v>9172</v>
      </c>
      <c r="D3999" s="155" t="s">
        <v>9173</v>
      </c>
      <c r="E3999" s="9" t="s">
        <v>6203</v>
      </c>
      <c r="F3999" s="9" t="s">
        <v>6242</v>
      </c>
      <c r="G3999" s="144" t="str">
        <f t="shared" si="455"/>
        <v>厚坡镇大寨村</v>
      </c>
      <c r="H3999" s="9" t="s">
        <v>6243</v>
      </c>
      <c r="I3999" s="9">
        <v>1</v>
      </c>
      <c r="J3999" s="9">
        <v>1</v>
      </c>
      <c r="K3999" s="9">
        <v>0</v>
      </c>
      <c r="L3999" s="9">
        <v>0</v>
      </c>
      <c r="M3999" s="9">
        <f t="shared" si="456"/>
        <v>75</v>
      </c>
      <c r="N3999" s="9">
        <f t="shared" si="457"/>
        <v>0</v>
      </c>
      <c r="O3999" s="9">
        <f t="shared" si="458"/>
        <v>0</v>
      </c>
      <c r="P3999" s="125">
        <f t="shared" si="459"/>
        <v>75</v>
      </c>
      <c r="Q3999" s="127">
        <f t="shared" si="460"/>
        <v>598</v>
      </c>
      <c r="R3999" s="128">
        <f t="shared" si="461"/>
        <v>673</v>
      </c>
      <c r="S3999" s="153" t="s">
        <v>9174</v>
      </c>
      <c r="T3999" s="4" t="s">
        <v>9172</v>
      </c>
      <c r="U3999" s="4"/>
      <c r="V3999" s="4"/>
      <c r="W3999" s="145" t="s">
        <v>9175</v>
      </c>
      <c r="X3999" s="4"/>
    </row>
    <row r="4000" s="113" customFormat="1" hidden="1" customHeight="1" spans="1:24">
      <c r="A4000" s="9">
        <v>3999</v>
      </c>
      <c r="B4000" s="139" t="s">
        <v>9159</v>
      </c>
      <c r="C4000" s="9" t="s">
        <v>9176</v>
      </c>
      <c r="D4000" s="9" t="s">
        <v>9177</v>
      </c>
      <c r="E4000" s="9" t="s">
        <v>6203</v>
      </c>
      <c r="F4000" s="9" t="s">
        <v>6535</v>
      </c>
      <c r="G4000" s="144" t="str">
        <f t="shared" si="455"/>
        <v>厚坡镇杨窝村</v>
      </c>
      <c r="H4000" s="9" t="s">
        <v>6536</v>
      </c>
      <c r="I4000" s="9">
        <v>1</v>
      </c>
      <c r="J4000" s="9">
        <v>1</v>
      </c>
      <c r="K4000" s="9">
        <v>0</v>
      </c>
      <c r="L4000" s="9">
        <v>0</v>
      </c>
      <c r="M4000" s="9">
        <f t="shared" si="456"/>
        <v>75</v>
      </c>
      <c r="N4000" s="9">
        <f t="shared" si="457"/>
        <v>0</v>
      </c>
      <c r="O4000" s="9">
        <f t="shared" si="458"/>
        <v>0</v>
      </c>
      <c r="P4000" s="125">
        <f t="shared" si="459"/>
        <v>75</v>
      </c>
      <c r="Q4000" s="127">
        <f t="shared" si="460"/>
        <v>598</v>
      </c>
      <c r="R4000" s="128">
        <f t="shared" si="461"/>
        <v>673</v>
      </c>
      <c r="S4000" s="153" t="s">
        <v>9178</v>
      </c>
      <c r="T4000" s="4" t="s">
        <v>9176</v>
      </c>
      <c r="U4000" s="4"/>
      <c r="V4000" s="4"/>
      <c r="W4000" s="145" t="s">
        <v>9179</v>
      </c>
      <c r="X4000" s="4"/>
    </row>
    <row r="4001" s="113" customFormat="1" hidden="1" customHeight="1" spans="1:24">
      <c r="A4001" s="9">
        <v>4000</v>
      </c>
      <c r="B4001" s="139" t="s">
        <v>9159</v>
      </c>
      <c r="C4001" s="9" t="s">
        <v>9180</v>
      </c>
      <c r="D4001" s="155" t="s">
        <v>9181</v>
      </c>
      <c r="E4001" s="9" t="s">
        <v>6203</v>
      </c>
      <c r="F4001" s="9" t="s">
        <v>7037</v>
      </c>
      <c r="G4001" s="144" t="str">
        <f t="shared" si="455"/>
        <v>厚坡镇七里村</v>
      </c>
      <c r="H4001" s="9" t="s">
        <v>7038</v>
      </c>
      <c r="I4001" s="9">
        <v>1</v>
      </c>
      <c r="J4001" s="9">
        <v>1</v>
      </c>
      <c r="K4001" s="9">
        <v>0</v>
      </c>
      <c r="L4001" s="9">
        <v>0</v>
      </c>
      <c r="M4001" s="9">
        <f t="shared" si="456"/>
        <v>75</v>
      </c>
      <c r="N4001" s="9">
        <f t="shared" si="457"/>
        <v>0</v>
      </c>
      <c r="O4001" s="9">
        <f t="shared" si="458"/>
        <v>0</v>
      </c>
      <c r="P4001" s="125">
        <f t="shared" si="459"/>
        <v>75</v>
      </c>
      <c r="Q4001" s="127">
        <f t="shared" si="460"/>
        <v>598</v>
      </c>
      <c r="R4001" s="128">
        <f t="shared" si="461"/>
        <v>673</v>
      </c>
      <c r="S4001" s="153" t="s">
        <v>9182</v>
      </c>
      <c r="T4001" s="4" t="s">
        <v>9180</v>
      </c>
      <c r="U4001" s="4"/>
      <c r="V4001" s="4"/>
      <c r="W4001" s="145" t="s">
        <v>9171</v>
      </c>
      <c r="X4001" s="4"/>
    </row>
    <row r="4002" s="113" customFormat="1" hidden="1" customHeight="1" spans="1:24">
      <c r="A4002" s="9">
        <v>4001</v>
      </c>
      <c r="B4002" s="139" t="s">
        <v>9159</v>
      </c>
      <c r="C4002" s="9" t="s">
        <v>9183</v>
      </c>
      <c r="D4002" s="155" t="s">
        <v>9184</v>
      </c>
      <c r="E4002" s="9" t="s">
        <v>6203</v>
      </c>
      <c r="F4002" s="9" t="s">
        <v>6242</v>
      </c>
      <c r="G4002" s="144" t="str">
        <f t="shared" si="455"/>
        <v>厚坡镇大寨村</v>
      </c>
      <c r="H4002" s="9" t="s">
        <v>6243</v>
      </c>
      <c r="I4002" s="9">
        <v>1</v>
      </c>
      <c r="J4002" s="9">
        <v>1</v>
      </c>
      <c r="K4002" s="9">
        <v>0</v>
      </c>
      <c r="L4002" s="9">
        <v>0</v>
      </c>
      <c r="M4002" s="9">
        <f t="shared" si="456"/>
        <v>75</v>
      </c>
      <c r="N4002" s="9">
        <f t="shared" si="457"/>
        <v>0</v>
      </c>
      <c r="O4002" s="9">
        <f t="shared" si="458"/>
        <v>0</v>
      </c>
      <c r="P4002" s="125">
        <f t="shared" si="459"/>
        <v>75</v>
      </c>
      <c r="Q4002" s="127">
        <f t="shared" si="460"/>
        <v>598</v>
      </c>
      <c r="R4002" s="128">
        <f t="shared" si="461"/>
        <v>673</v>
      </c>
      <c r="S4002" s="153" t="s">
        <v>9185</v>
      </c>
      <c r="T4002" s="4" t="s">
        <v>9183</v>
      </c>
      <c r="U4002" s="4"/>
      <c r="V4002" s="4"/>
      <c r="W4002" s="145" t="s">
        <v>9171</v>
      </c>
      <c r="X4002" s="4"/>
    </row>
    <row r="4003" s="113" customFormat="1" hidden="1" customHeight="1" spans="1:24">
      <c r="A4003" s="9">
        <v>4002</v>
      </c>
      <c r="B4003" s="139" t="s">
        <v>9159</v>
      </c>
      <c r="C4003" s="9" t="s">
        <v>9186</v>
      </c>
      <c r="D4003" s="155" t="s">
        <v>9187</v>
      </c>
      <c r="E4003" s="9" t="s">
        <v>6203</v>
      </c>
      <c r="F4003" s="9" t="s">
        <v>6301</v>
      </c>
      <c r="G4003" s="144" t="str">
        <f t="shared" si="455"/>
        <v>厚坡镇王寨村</v>
      </c>
      <c r="H4003" s="9" t="s">
        <v>6302</v>
      </c>
      <c r="I4003" s="9">
        <v>1</v>
      </c>
      <c r="J4003" s="9">
        <v>1</v>
      </c>
      <c r="K4003" s="9">
        <v>0</v>
      </c>
      <c r="L4003" s="9">
        <v>0</v>
      </c>
      <c r="M4003" s="9">
        <f t="shared" si="456"/>
        <v>75</v>
      </c>
      <c r="N4003" s="9">
        <f t="shared" si="457"/>
        <v>0</v>
      </c>
      <c r="O4003" s="9">
        <f t="shared" si="458"/>
        <v>0</v>
      </c>
      <c r="P4003" s="125">
        <f t="shared" si="459"/>
        <v>75</v>
      </c>
      <c r="Q4003" s="127">
        <f t="shared" si="460"/>
        <v>598</v>
      </c>
      <c r="R4003" s="128">
        <f t="shared" si="461"/>
        <v>673</v>
      </c>
      <c r="S4003" s="153" t="s">
        <v>9188</v>
      </c>
      <c r="T4003" s="4" t="s">
        <v>9186</v>
      </c>
      <c r="U4003" s="4"/>
      <c r="V4003" s="4"/>
      <c r="W4003" s="145" t="s">
        <v>9189</v>
      </c>
      <c r="X4003" s="4"/>
    </row>
    <row r="4004" s="113" customFormat="1" hidden="1" customHeight="1" spans="1:24">
      <c r="A4004" s="9">
        <v>4003</v>
      </c>
      <c r="B4004" s="139" t="s">
        <v>9159</v>
      </c>
      <c r="C4004" s="9" t="s">
        <v>9190</v>
      </c>
      <c r="D4004" s="155" t="s">
        <v>9191</v>
      </c>
      <c r="E4004" s="9" t="s">
        <v>51</v>
      </c>
      <c r="F4004" s="9" t="s">
        <v>1515</v>
      </c>
      <c r="G4004" s="144" t="str">
        <f t="shared" si="455"/>
        <v>九重镇王楼村</v>
      </c>
      <c r="H4004" s="9" t="s">
        <v>1516</v>
      </c>
      <c r="I4004" s="9">
        <v>1</v>
      </c>
      <c r="J4004" s="9">
        <v>1</v>
      </c>
      <c r="K4004" s="9">
        <v>0</v>
      </c>
      <c r="L4004" s="9">
        <v>0</v>
      </c>
      <c r="M4004" s="9">
        <f t="shared" si="456"/>
        <v>75</v>
      </c>
      <c r="N4004" s="9">
        <f t="shared" si="457"/>
        <v>0</v>
      </c>
      <c r="O4004" s="9">
        <f t="shared" si="458"/>
        <v>0</v>
      </c>
      <c r="P4004" s="125">
        <f t="shared" si="459"/>
        <v>75</v>
      </c>
      <c r="Q4004" s="127">
        <f t="shared" si="460"/>
        <v>598</v>
      </c>
      <c r="R4004" s="128">
        <f t="shared" si="461"/>
        <v>673</v>
      </c>
      <c r="S4004" s="153" t="s">
        <v>9192</v>
      </c>
      <c r="T4004" s="4" t="s">
        <v>9190</v>
      </c>
      <c r="U4004" s="4"/>
      <c r="V4004" s="4"/>
      <c r="W4004" s="4"/>
      <c r="X4004" s="4"/>
    </row>
    <row r="4005" s="113" customFormat="1" hidden="1" customHeight="1" spans="1:24">
      <c r="A4005" s="9">
        <v>4004</v>
      </c>
      <c r="B4005" s="139" t="s">
        <v>9159</v>
      </c>
      <c r="C4005" s="9" t="s">
        <v>9193</v>
      </c>
      <c r="D4005" s="9" t="s">
        <v>9194</v>
      </c>
      <c r="E4005" s="9" t="s">
        <v>51</v>
      </c>
      <c r="F4005" s="9" t="s">
        <v>1475</v>
      </c>
      <c r="G4005" s="144" t="str">
        <f t="shared" si="455"/>
        <v>九重镇范岗村</v>
      </c>
      <c r="H4005" s="9" t="s">
        <v>1476</v>
      </c>
      <c r="I4005" s="9">
        <v>1</v>
      </c>
      <c r="J4005" s="9">
        <v>1</v>
      </c>
      <c r="K4005" s="9">
        <v>0</v>
      </c>
      <c r="L4005" s="9">
        <v>0</v>
      </c>
      <c r="M4005" s="9">
        <f t="shared" si="456"/>
        <v>75</v>
      </c>
      <c r="N4005" s="9">
        <f t="shared" si="457"/>
        <v>0</v>
      </c>
      <c r="O4005" s="9">
        <f t="shared" si="458"/>
        <v>0</v>
      </c>
      <c r="P4005" s="125">
        <f t="shared" si="459"/>
        <v>75</v>
      </c>
      <c r="Q4005" s="127">
        <f t="shared" si="460"/>
        <v>598</v>
      </c>
      <c r="R4005" s="128">
        <f t="shared" si="461"/>
        <v>673</v>
      </c>
      <c r="S4005" s="153" t="s">
        <v>9195</v>
      </c>
      <c r="T4005" s="4" t="s">
        <v>9193</v>
      </c>
      <c r="U4005" s="4"/>
      <c r="V4005" s="4"/>
      <c r="W4005" s="4"/>
      <c r="X4005" s="4"/>
    </row>
    <row r="4006" s="113" customFormat="1" hidden="1" customHeight="1" spans="1:24">
      <c r="A4006" s="9">
        <v>4005</v>
      </c>
      <c r="B4006" s="139" t="s">
        <v>9159</v>
      </c>
      <c r="C4006" s="9" t="s">
        <v>9196</v>
      </c>
      <c r="D4006" s="155" t="s">
        <v>9197</v>
      </c>
      <c r="E4006" s="9" t="s">
        <v>78</v>
      </c>
      <c r="F4006" s="9" t="s">
        <v>2011</v>
      </c>
      <c r="G4006" s="144" t="str">
        <f t="shared" si="455"/>
        <v>老城镇王家岭村</v>
      </c>
      <c r="H4006" s="9" t="s">
        <v>2012</v>
      </c>
      <c r="I4006" s="9">
        <v>1</v>
      </c>
      <c r="J4006" s="9">
        <v>1</v>
      </c>
      <c r="K4006" s="9">
        <v>0</v>
      </c>
      <c r="L4006" s="9">
        <v>0</v>
      </c>
      <c r="M4006" s="9">
        <f t="shared" si="456"/>
        <v>75</v>
      </c>
      <c r="N4006" s="9">
        <f t="shared" si="457"/>
        <v>0</v>
      </c>
      <c r="O4006" s="9">
        <f t="shared" si="458"/>
        <v>0</v>
      </c>
      <c r="P4006" s="125">
        <f t="shared" si="459"/>
        <v>75</v>
      </c>
      <c r="Q4006" s="127">
        <f t="shared" si="460"/>
        <v>598</v>
      </c>
      <c r="R4006" s="128">
        <f t="shared" si="461"/>
        <v>673</v>
      </c>
      <c r="S4006" s="153" t="s">
        <v>9198</v>
      </c>
      <c r="T4006" s="4" t="s">
        <v>9196</v>
      </c>
      <c r="U4006" s="4"/>
      <c r="V4006" s="4"/>
      <c r="W4006" s="4"/>
      <c r="X4006" s="4"/>
    </row>
    <row r="4007" s="113" customFormat="1" hidden="1" customHeight="1" spans="1:24">
      <c r="A4007" s="9">
        <v>4006</v>
      </c>
      <c r="B4007" s="139" t="s">
        <v>9159</v>
      </c>
      <c r="C4007" s="9" t="s">
        <v>9199</v>
      </c>
      <c r="D4007" s="155" t="s">
        <v>9200</v>
      </c>
      <c r="E4007" s="9" t="s">
        <v>126</v>
      </c>
      <c r="F4007" s="9" t="s">
        <v>5490</v>
      </c>
      <c r="G4007" s="144" t="str">
        <f t="shared" si="455"/>
        <v>马蹬镇东杨营村</v>
      </c>
      <c r="H4007" s="9">
        <v>4113261221</v>
      </c>
      <c r="I4007" s="9">
        <v>1</v>
      </c>
      <c r="J4007" s="9">
        <v>1</v>
      </c>
      <c r="K4007" s="9">
        <v>0</v>
      </c>
      <c r="L4007" s="9">
        <v>0</v>
      </c>
      <c r="M4007" s="9">
        <f t="shared" si="456"/>
        <v>75</v>
      </c>
      <c r="N4007" s="9">
        <f t="shared" si="457"/>
        <v>0</v>
      </c>
      <c r="O4007" s="9">
        <f t="shared" si="458"/>
        <v>0</v>
      </c>
      <c r="P4007" s="125">
        <f t="shared" si="459"/>
        <v>75</v>
      </c>
      <c r="Q4007" s="127">
        <f t="shared" si="460"/>
        <v>598</v>
      </c>
      <c r="R4007" s="128">
        <f t="shared" si="461"/>
        <v>673</v>
      </c>
      <c r="S4007" s="153" t="s">
        <v>9201</v>
      </c>
      <c r="T4007" s="4" t="s">
        <v>9199</v>
      </c>
      <c r="U4007" s="4"/>
      <c r="V4007" s="4"/>
      <c r="W4007" s="4"/>
      <c r="X4007" s="4"/>
    </row>
    <row r="4008" s="113" customFormat="1" hidden="1" customHeight="1" spans="1:24">
      <c r="A4008" s="9">
        <v>4007</v>
      </c>
      <c r="B4008" s="139" t="s">
        <v>9159</v>
      </c>
      <c r="C4008" s="9" t="s">
        <v>9202</v>
      </c>
      <c r="D4008" s="155" t="s">
        <v>9203</v>
      </c>
      <c r="E4008" s="9" t="s">
        <v>25</v>
      </c>
      <c r="F4008" s="9" t="s">
        <v>2198</v>
      </c>
      <c r="G4008" s="144" t="str">
        <f t="shared" si="455"/>
        <v>毛堂乡石门观村</v>
      </c>
      <c r="H4008" s="9">
        <v>4113260432</v>
      </c>
      <c r="I4008" s="9">
        <v>1</v>
      </c>
      <c r="J4008" s="9">
        <v>1</v>
      </c>
      <c r="K4008" s="9">
        <v>0</v>
      </c>
      <c r="L4008" s="9">
        <v>0</v>
      </c>
      <c r="M4008" s="9">
        <f t="shared" si="456"/>
        <v>75</v>
      </c>
      <c r="N4008" s="9">
        <f t="shared" si="457"/>
        <v>0</v>
      </c>
      <c r="O4008" s="9">
        <f t="shared" si="458"/>
        <v>0</v>
      </c>
      <c r="P4008" s="125">
        <f t="shared" si="459"/>
        <v>75</v>
      </c>
      <c r="Q4008" s="127">
        <f t="shared" si="460"/>
        <v>598</v>
      </c>
      <c r="R4008" s="128">
        <f t="shared" si="461"/>
        <v>673</v>
      </c>
      <c r="S4008" s="153" t="s">
        <v>9204</v>
      </c>
      <c r="T4008" s="4" t="s">
        <v>9202</v>
      </c>
      <c r="U4008" s="4"/>
      <c r="V4008" s="4"/>
      <c r="W4008" s="4"/>
      <c r="X4008" s="4"/>
    </row>
    <row r="4009" s="113" customFormat="1" hidden="1" customHeight="1" spans="1:24">
      <c r="A4009" s="9">
        <v>4008</v>
      </c>
      <c r="B4009" s="139" t="s">
        <v>9159</v>
      </c>
      <c r="C4009" s="9" t="s">
        <v>9205</v>
      </c>
      <c r="D4009" s="155" t="s">
        <v>9206</v>
      </c>
      <c r="E4009" s="9" t="s">
        <v>25</v>
      </c>
      <c r="F4009" s="9" t="s">
        <v>2364</v>
      </c>
      <c r="G4009" s="144" t="str">
        <f t="shared" si="455"/>
        <v>毛堂乡安沟村</v>
      </c>
      <c r="H4009" s="9">
        <v>4113260415</v>
      </c>
      <c r="I4009" s="9">
        <v>1</v>
      </c>
      <c r="J4009" s="9">
        <v>1</v>
      </c>
      <c r="K4009" s="9">
        <v>0</v>
      </c>
      <c r="L4009" s="9">
        <v>0</v>
      </c>
      <c r="M4009" s="9">
        <f t="shared" si="456"/>
        <v>75</v>
      </c>
      <c r="N4009" s="9">
        <f t="shared" si="457"/>
        <v>0</v>
      </c>
      <c r="O4009" s="9">
        <f t="shared" si="458"/>
        <v>0</v>
      </c>
      <c r="P4009" s="125">
        <f t="shared" si="459"/>
        <v>75</v>
      </c>
      <c r="Q4009" s="127">
        <f t="shared" si="460"/>
        <v>598</v>
      </c>
      <c r="R4009" s="128">
        <f t="shared" si="461"/>
        <v>673</v>
      </c>
      <c r="S4009" s="153" t="s">
        <v>9207</v>
      </c>
      <c r="T4009" s="4" t="s">
        <v>9205</v>
      </c>
      <c r="U4009" s="4"/>
      <c r="V4009" s="4"/>
      <c r="W4009" s="4"/>
      <c r="X4009" s="4"/>
    </row>
    <row r="4010" s="113" customFormat="1" hidden="1" customHeight="1" spans="1:24">
      <c r="A4010" s="9">
        <v>4009</v>
      </c>
      <c r="B4010" s="139" t="s">
        <v>9159</v>
      </c>
      <c r="C4010" s="9" t="s">
        <v>9208</v>
      </c>
      <c r="D4010" s="155" t="s">
        <v>9209</v>
      </c>
      <c r="E4010" s="9" t="s">
        <v>25</v>
      </c>
      <c r="F4010" s="9" t="s">
        <v>2198</v>
      </c>
      <c r="G4010" s="144" t="str">
        <f t="shared" si="455"/>
        <v>毛堂乡石门观村</v>
      </c>
      <c r="H4010" s="9">
        <v>4113260432</v>
      </c>
      <c r="I4010" s="9">
        <v>1</v>
      </c>
      <c r="J4010" s="9">
        <v>1</v>
      </c>
      <c r="K4010" s="9">
        <v>0</v>
      </c>
      <c r="L4010" s="9">
        <v>0</v>
      </c>
      <c r="M4010" s="9">
        <f t="shared" si="456"/>
        <v>75</v>
      </c>
      <c r="N4010" s="9">
        <f t="shared" si="457"/>
        <v>0</v>
      </c>
      <c r="O4010" s="9">
        <f t="shared" si="458"/>
        <v>0</v>
      </c>
      <c r="P4010" s="125">
        <f t="shared" si="459"/>
        <v>75</v>
      </c>
      <c r="Q4010" s="127">
        <f t="shared" si="460"/>
        <v>598</v>
      </c>
      <c r="R4010" s="128">
        <f t="shared" si="461"/>
        <v>673</v>
      </c>
      <c r="S4010" s="153" t="s">
        <v>9210</v>
      </c>
      <c r="T4010" s="4" t="s">
        <v>9208</v>
      </c>
      <c r="U4010" s="4"/>
      <c r="V4010" s="4"/>
      <c r="W4010" s="4"/>
      <c r="X4010" s="4"/>
    </row>
    <row r="4011" s="113" customFormat="1" hidden="1" customHeight="1" spans="1:24">
      <c r="A4011" s="9">
        <v>4010</v>
      </c>
      <c r="B4011" s="139" t="s">
        <v>9159</v>
      </c>
      <c r="C4011" s="9" t="s">
        <v>9211</v>
      </c>
      <c r="D4011" s="155" t="s">
        <v>9212</v>
      </c>
      <c r="E4011" s="9" t="s">
        <v>25</v>
      </c>
      <c r="F4011" s="9" t="s">
        <v>26</v>
      </c>
      <c r="G4011" s="144" t="str">
        <f t="shared" si="455"/>
        <v>毛堂乡石槽沟村</v>
      </c>
      <c r="H4011" s="9">
        <v>4113260425</v>
      </c>
      <c r="I4011" s="9">
        <v>1</v>
      </c>
      <c r="J4011" s="9">
        <v>1</v>
      </c>
      <c r="K4011" s="9">
        <v>0</v>
      </c>
      <c r="L4011" s="9">
        <v>0</v>
      </c>
      <c r="M4011" s="9">
        <f t="shared" si="456"/>
        <v>75</v>
      </c>
      <c r="N4011" s="9">
        <f t="shared" si="457"/>
        <v>0</v>
      </c>
      <c r="O4011" s="9">
        <f t="shared" si="458"/>
        <v>0</v>
      </c>
      <c r="P4011" s="125">
        <f t="shared" si="459"/>
        <v>75</v>
      </c>
      <c r="Q4011" s="127">
        <f t="shared" si="460"/>
        <v>598</v>
      </c>
      <c r="R4011" s="128">
        <f t="shared" si="461"/>
        <v>673</v>
      </c>
      <c r="S4011" s="153" t="s">
        <v>9213</v>
      </c>
      <c r="T4011" s="4" t="s">
        <v>9211</v>
      </c>
      <c r="U4011" s="4"/>
      <c r="V4011" s="4"/>
      <c r="W4011" s="4"/>
      <c r="X4011" s="4"/>
    </row>
    <row r="4012" s="113" customFormat="1" hidden="1" customHeight="1" spans="1:24">
      <c r="A4012" s="9">
        <v>4011</v>
      </c>
      <c r="B4012" s="139" t="s">
        <v>9159</v>
      </c>
      <c r="C4012" s="9" t="s">
        <v>9214</v>
      </c>
      <c r="D4012" s="155" t="s">
        <v>9215</v>
      </c>
      <c r="E4012" s="9" t="s">
        <v>25</v>
      </c>
      <c r="F4012" s="9" t="s">
        <v>2232</v>
      </c>
      <c r="G4012" s="144" t="str">
        <f t="shared" si="455"/>
        <v>毛堂乡毛堂村</v>
      </c>
      <c r="H4012" s="9">
        <v>4113260411</v>
      </c>
      <c r="I4012" s="9">
        <v>1</v>
      </c>
      <c r="J4012" s="9">
        <v>1</v>
      </c>
      <c r="K4012" s="9">
        <v>0</v>
      </c>
      <c r="L4012" s="9">
        <v>0</v>
      </c>
      <c r="M4012" s="9">
        <f t="shared" si="456"/>
        <v>75</v>
      </c>
      <c r="N4012" s="9">
        <f t="shared" si="457"/>
        <v>0</v>
      </c>
      <c r="O4012" s="9">
        <f t="shared" si="458"/>
        <v>0</v>
      </c>
      <c r="P4012" s="125">
        <f t="shared" si="459"/>
        <v>75</v>
      </c>
      <c r="Q4012" s="127">
        <f t="shared" si="460"/>
        <v>598</v>
      </c>
      <c r="R4012" s="128">
        <f t="shared" si="461"/>
        <v>673</v>
      </c>
      <c r="S4012" s="153" t="s">
        <v>9216</v>
      </c>
      <c r="T4012" s="4" t="s">
        <v>9214</v>
      </c>
      <c r="U4012" s="4"/>
      <c r="V4012" s="4"/>
      <c r="W4012" s="4"/>
      <c r="X4012" s="4"/>
    </row>
    <row r="4013" s="113" customFormat="1" hidden="1" customHeight="1" spans="1:24">
      <c r="A4013" s="9">
        <v>4012</v>
      </c>
      <c r="B4013" s="139" t="s">
        <v>9159</v>
      </c>
      <c r="C4013" s="9" t="s">
        <v>9217</v>
      </c>
      <c r="D4013" s="9" t="s">
        <v>9218</v>
      </c>
      <c r="E4013" s="9" t="s">
        <v>2784</v>
      </c>
      <c r="F4013" s="9" t="s">
        <v>3021</v>
      </c>
      <c r="G4013" s="144" t="str">
        <f t="shared" si="455"/>
        <v>上集镇大坪村</v>
      </c>
      <c r="H4013" s="9" t="s">
        <v>3022</v>
      </c>
      <c r="I4013" s="9">
        <v>1</v>
      </c>
      <c r="J4013" s="9">
        <v>1</v>
      </c>
      <c r="K4013" s="9">
        <v>0</v>
      </c>
      <c r="L4013" s="9">
        <v>0</v>
      </c>
      <c r="M4013" s="9">
        <f t="shared" si="456"/>
        <v>75</v>
      </c>
      <c r="N4013" s="9">
        <f t="shared" si="457"/>
        <v>0</v>
      </c>
      <c r="O4013" s="9">
        <f t="shared" si="458"/>
        <v>0</v>
      </c>
      <c r="P4013" s="125">
        <f t="shared" si="459"/>
        <v>75</v>
      </c>
      <c r="Q4013" s="127">
        <f t="shared" si="460"/>
        <v>598</v>
      </c>
      <c r="R4013" s="128">
        <f t="shared" si="461"/>
        <v>673</v>
      </c>
      <c r="S4013" s="4" t="s">
        <v>9219</v>
      </c>
      <c r="T4013" s="4" t="s">
        <v>9217</v>
      </c>
      <c r="U4013" s="4"/>
      <c r="V4013" s="4"/>
      <c r="W4013" s="4"/>
      <c r="X4013" s="4"/>
    </row>
    <row r="4014" s="113" customFormat="1" hidden="1" customHeight="1" spans="1:24">
      <c r="A4014" s="9">
        <v>4013</v>
      </c>
      <c r="B4014" s="139" t="s">
        <v>9159</v>
      </c>
      <c r="C4014" s="9" t="s">
        <v>9220</v>
      </c>
      <c r="D4014" s="9" t="s">
        <v>9221</v>
      </c>
      <c r="E4014" s="9" t="s">
        <v>84</v>
      </c>
      <c r="F4014" s="9" t="s">
        <v>3982</v>
      </c>
      <c r="G4014" s="144" t="str">
        <f t="shared" si="455"/>
        <v>盛湾镇横山村</v>
      </c>
      <c r="H4014" s="9">
        <v>4113261042</v>
      </c>
      <c r="I4014" s="9">
        <v>1</v>
      </c>
      <c r="J4014" s="9">
        <v>1</v>
      </c>
      <c r="K4014" s="9">
        <v>0</v>
      </c>
      <c r="L4014" s="9">
        <v>0</v>
      </c>
      <c r="M4014" s="9">
        <f t="shared" si="456"/>
        <v>75</v>
      </c>
      <c r="N4014" s="9">
        <f t="shared" si="457"/>
        <v>0</v>
      </c>
      <c r="O4014" s="9">
        <f t="shared" si="458"/>
        <v>0</v>
      </c>
      <c r="P4014" s="125">
        <f t="shared" si="459"/>
        <v>75</v>
      </c>
      <c r="Q4014" s="127">
        <f t="shared" si="460"/>
        <v>598</v>
      </c>
      <c r="R4014" s="128">
        <f t="shared" si="461"/>
        <v>673</v>
      </c>
      <c r="S4014" s="153" t="s">
        <v>9222</v>
      </c>
      <c r="T4014" s="4" t="s">
        <v>9220</v>
      </c>
      <c r="U4014" s="4"/>
      <c r="V4014" s="4"/>
      <c r="W4014" s="4"/>
      <c r="X4014" s="4"/>
    </row>
    <row r="4015" s="113" customFormat="1" hidden="1" customHeight="1" spans="1:24">
      <c r="A4015" s="9">
        <v>4014</v>
      </c>
      <c r="B4015" s="139" t="s">
        <v>9159</v>
      </c>
      <c r="C4015" s="9" t="s">
        <v>9223</v>
      </c>
      <c r="D4015" s="9" t="s">
        <v>9224</v>
      </c>
      <c r="E4015" s="9" t="s">
        <v>84</v>
      </c>
      <c r="F4015" s="9" t="s">
        <v>3462</v>
      </c>
      <c r="G4015" s="144" t="str">
        <f t="shared" si="455"/>
        <v>盛湾镇井沟村</v>
      </c>
      <c r="H4015" s="9">
        <v>4113261048</v>
      </c>
      <c r="I4015" s="9">
        <v>1</v>
      </c>
      <c r="J4015" s="9">
        <v>1</v>
      </c>
      <c r="K4015" s="9">
        <v>0</v>
      </c>
      <c r="L4015" s="9">
        <v>0</v>
      </c>
      <c r="M4015" s="9">
        <f t="shared" si="456"/>
        <v>75</v>
      </c>
      <c r="N4015" s="9">
        <f t="shared" si="457"/>
        <v>0</v>
      </c>
      <c r="O4015" s="9">
        <f t="shared" si="458"/>
        <v>0</v>
      </c>
      <c r="P4015" s="125">
        <f t="shared" si="459"/>
        <v>75</v>
      </c>
      <c r="Q4015" s="127">
        <f t="shared" si="460"/>
        <v>598</v>
      </c>
      <c r="R4015" s="128">
        <f t="shared" si="461"/>
        <v>673</v>
      </c>
      <c r="S4015" s="153" t="s">
        <v>9225</v>
      </c>
      <c r="T4015" s="4" t="s">
        <v>9223</v>
      </c>
      <c r="U4015" s="4"/>
      <c r="V4015" s="4"/>
      <c r="W4015" s="4"/>
      <c r="X4015" s="4"/>
    </row>
    <row r="4016" s="113" customFormat="1" hidden="1" customHeight="1" spans="1:24">
      <c r="A4016" s="9">
        <v>4015</v>
      </c>
      <c r="B4016" s="139" t="s">
        <v>9159</v>
      </c>
      <c r="C4016" s="9" t="s">
        <v>9226</v>
      </c>
      <c r="D4016" s="155" t="s">
        <v>9227</v>
      </c>
      <c r="E4016" s="9" t="s">
        <v>84</v>
      </c>
      <c r="F4016" s="9" t="s">
        <v>3571</v>
      </c>
      <c r="G4016" s="144" t="str">
        <f t="shared" si="455"/>
        <v>盛湾镇岔河村</v>
      </c>
      <c r="H4016" s="9">
        <v>4113261031</v>
      </c>
      <c r="I4016" s="9">
        <v>1</v>
      </c>
      <c r="J4016" s="9">
        <v>1</v>
      </c>
      <c r="K4016" s="9">
        <v>0</v>
      </c>
      <c r="L4016" s="9">
        <v>0</v>
      </c>
      <c r="M4016" s="9">
        <f t="shared" si="456"/>
        <v>75</v>
      </c>
      <c r="N4016" s="9">
        <f t="shared" si="457"/>
        <v>0</v>
      </c>
      <c r="O4016" s="9">
        <f t="shared" si="458"/>
        <v>0</v>
      </c>
      <c r="P4016" s="125">
        <f t="shared" si="459"/>
        <v>75</v>
      </c>
      <c r="Q4016" s="127">
        <f t="shared" si="460"/>
        <v>598</v>
      </c>
      <c r="R4016" s="128">
        <f t="shared" si="461"/>
        <v>673</v>
      </c>
      <c r="S4016" s="153" t="s">
        <v>9228</v>
      </c>
      <c r="T4016" s="4" t="s">
        <v>9226</v>
      </c>
      <c r="U4016" s="4"/>
      <c r="V4016" s="4"/>
      <c r="W4016" s="4"/>
      <c r="X4016" s="4"/>
    </row>
    <row r="4017" s="113" customFormat="1" hidden="1" customHeight="1" spans="1:24">
      <c r="A4017" s="9">
        <v>4016</v>
      </c>
      <c r="B4017" s="139" t="s">
        <v>9159</v>
      </c>
      <c r="C4017" s="9" t="s">
        <v>9229</v>
      </c>
      <c r="D4017" s="9" t="s">
        <v>9230</v>
      </c>
      <c r="E4017" s="9" t="s">
        <v>34</v>
      </c>
      <c r="F4017" s="9" t="s">
        <v>5169</v>
      </c>
      <c r="G4017" s="9" t="s">
        <v>9231</v>
      </c>
      <c r="H4017" s="9" t="s">
        <v>5170</v>
      </c>
      <c r="I4017" s="9">
        <v>1</v>
      </c>
      <c r="J4017" s="9">
        <v>1</v>
      </c>
      <c r="K4017" s="9">
        <v>0</v>
      </c>
      <c r="L4017" s="9">
        <v>0</v>
      </c>
      <c r="M4017" s="9">
        <f t="shared" si="456"/>
        <v>75</v>
      </c>
      <c r="N4017" s="9">
        <f t="shared" si="457"/>
        <v>0</v>
      </c>
      <c r="O4017" s="9">
        <f t="shared" si="458"/>
        <v>0</v>
      </c>
      <c r="P4017" s="125">
        <f t="shared" si="459"/>
        <v>75</v>
      </c>
      <c r="Q4017" s="127">
        <f t="shared" si="460"/>
        <v>598</v>
      </c>
      <c r="R4017" s="128">
        <f t="shared" si="461"/>
        <v>673</v>
      </c>
      <c r="S4017" s="4" t="s">
        <v>9232</v>
      </c>
      <c r="T4017" s="4" t="s">
        <v>9229</v>
      </c>
      <c r="U4017" s="4"/>
      <c r="V4017" s="4"/>
      <c r="W4017" s="4"/>
      <c r="X4017" s="4"/>
    </row>
    <row r="4018" s="113" customFormat="1" hidden="1" customHeight="1" spans="1:24">
      <c r="A4018" s="9">
        <v>4017</v>
      </c>
      <c r="B4018" s="139" t="s">
        <v>9233</v>
      </c>
      <c r="C4018" s="9" t="s">
        <v>9234</v>
      </c>
      <c r="D4018" s="155" t="s">
        <v>9235</v>
      </c>
      <c r="E4018" s="9" t="s">
        <v>7145</v>
      </c>
      <c r="F4018" s="9" t="s">
        <v>7167</v>
      </c>
      <c r="G4018" s="9" t="str">
        <f t="shared" ref="G4018:G4057" si="462">E4018&amp;F4018</f>
        <v>大石桥乡上横沟村</v>
      </c>
      <c r="H4018" s="9">
        <v>4113260823</v>
      </c>
      <c r="I4018" s="9">
        <v>1</v>
      </c>
      <c r="J4018" s="9">
        <v>1</v>
      </c>
      <c r="K4018" s="9">
        <v>0</v>
      </c>
      <c r="L4018" s="9">
        <v>0</v>
      </c>
      <c r="M4018" s="9">
        <f t="shared" si="456"/>
        <v>75</v>
      </c>
      <c r="N4018" s="9">
        <f t="shared" si="457"/>
        <v>0</v>
      </c>
      <c r="O4018" s="9">
        <f t="shared" si="458"/>
        <v>0</v>
      </c>
      <c r="P4018" s="125">
        <f t="shared" si="459"/>
        <v>75</v>
      </c>
      <c r="Q4018" s="127">
        <f t="shared" si="460"/>
        <v>598</v>
      </c>
      <c r="R4018" s="128">
        <f t="shared" si="461"/>
        <v>673</v>
      </c>
      <c r="S4018" s="153" t="s">
        <v>9236</v>
      </c>
      <c r="T4018" s="4" t="s">
        <v>9234</v>
      </c>
      <c r="U4018" s="4"/>
      <c r="V4018" s="4"/>
      <c r="W4018" s="4"/>
      <c r="X4018" s="4"/>
    </row>
    <row r="4019" s="113" customFormat="1" hidden="1" customHeight="1" spans="1:24">
      <c r="A4019" s="9">
        <v>4018</v>
      </c>
      <c r="B4019" s="139" t="s">
        <v>9233</v>
      </c>
      <c r="C4019" s="9" t="s">
        <v>9237</v>
      </c>
      <c r="D4019" s="9" t="s">
        <v>9238</v>
      </c>
      <c r="E4019" s="9" t="s">
        <v>326</v>
      </c>
      <c r="F4019" s="9" t="s">
        <v>335</v>
      </c>
      <c r="G4019" s="9" t="str">
        <f t="shared" si="462"/>
        <v>金河镇袁家村</v>
      </c>
      <c r="H4019" s="9" t="s">
        <v>336</v>
      </c>
      <c r="I4019" s="9">
        <v>1</v>
      </c>
      <c r="J4019" s="9">
        <v>1</v>
      </c>
      <c r="K4019" s="9">
        <v>0</v>
      </c>
      <c r="L4019" s="9">
        <v>0</v>
      </c>
      <c r="M4019" s="9">
        <f t="shared" si="456"/>
        <v>75</v>
      </c>
      <c r="N4019" s="9">
        <f t="shared" si="457"/>
        <v>0</v>
      </c>
      <c r="O4019" s="9">
        <f t="shared" si="458"/>
        <v>0</v>
      </c>
      <c r="P4019" s="125">
        <f t="shared" si="459"/>
        <v>75</v>
      </c>
      <c r="Q4019" s="127">
        <f t="shared" si="460"/>
        <v>598</v>
      </c>
      <c r="R4019" s="128">
        <f t="shared" si="461"/>
        <v>673</v>
      </c>
      <c r="S4019" s="4" t="s">
        <v>9239</v>
      </c>
      <c r="T4019" s="4" t="s">
        <v>9237</v>
      </c>
      <c r="U4019" s="4"/>
      <c r="V4019" s="4"/>
      <c r="W4019" s="4"/>
      <c r="X4019" s="4"/>
    </row>
    <row r="4020" s="113" customFormat="1" hidden="1" customHeight="1" spans="1:24">
      <c r="A4020" s="9">
        <v>4019</v>
      </c>
      <c r="B4020" s="139" t="s">
        <v>9233</v>
      </c>
      <c r="C4020" s="9" t="s">
        <v>9240</v>
      </c>
      <c r="D4020" s="9" t="s">
        <v>9241</v>
      </c>
      <c r="E4020" s="9" t="s">
        <v>326</v>
      </c>
      <c r="F4020" s="9" t="s">
        <v>343</v>
      </c>
      <c r="G4020" s="9" t="str">
        <f t="shared" si="462"/>
        <v>金河镇后洼村</v>
      </c>
      <c r="H4020" s="9" t="s">
        <v>344</v>
      </c>
      <c r="I4020" s="9">
        <v>1</v>
      </c>
      <c r="J4020" s="9">
        <v>1</v>
      </c>
      <c r="K4020" s="9">
        <v>0</v>
      </c>
      <c r="L4020" s="9">
        <v>0</v>
      </c>
      <c r="M4020" s="9">
        <f t="shared" si="456"/>
        <v>75</v>
      </c>
      <c r="N4020" s="9">
        <f t="shared" si="457"/>
        <v>0</v>
      </c>
      <c r="O4020" s="9">
        <f t="shared" si="458"/>
        <v>0</v>
      </c>
      <c r="P4020" s="125">
        <f t="shared" si="459"/>
        <v>75</v>
      </c>
      <c r="Q4020" s="127">
        <f t="shared" si="460"/>
        <v>598</v>
      </c>
      <c r="R4020" s="128">
        <f t="shared" si="461"/>
        <v>673</v>
      </c>
      <c r="S4020" s="4" t="s">
        <v>9242</v>
      </c>
      <c r="T4020" s="4" t="s">
        <v>9240</v>
      </c>
      <c r="U4020" s="4"/>
      <c r="V4020" s="4"/>
      <c r="W4020" s="4"/>
      <c r="X4020" s="4"/>
    </row>
    <row r="4021" s="112" customFormat="1" hidden="1" customHeight="1" spans="1:24">
      <c r="A4021" s="119">
        <v>4020</v>
      </c>
      <c r="B4021" s="140" t="s">
        <v>9233</v>
      </c>
      <c r="C4021" s="119" t="s">
        <v>9243</v>
      </c>
      <c r="D4021" s="157" t="s">
        <v>9244</v>
      </c>
      <c r="E4021" s="119" t="s">
        <v>154</v>
      </c>
      <c r="F4021" s="119" t="s">
        <v>986</v>
      </c>
      <c r="G4021" s="119" t="str">
        <f t="shared" si="462"/>
        <v>荆紫关镇中街村</v>
      </c>
      <c r="H4021" s="119" t="s">
        <v>987</v>
      </c>
      <c r="I4021" s="119">
        <v>1</v>
      </c>
      <c r="J4021" s="119">
        <v>1</v>
      </c>
      <c r="K4021" s="126">
        <v>0</v>
      </c>
      <c r="L4021" s="126">
        <v>0</v>
      </c>
      <c r="M4021" s="126">
        <f t="shared" si="456"/>
        <v>75</v>
      </c>
      <c r="N4021" s="126">
        <f t="shared" si="457"/>
        <v>0</v>
      </c>
      <c r="O4021" s="126">
        <f t="shared" si="458"/>
        <v>0</v>
      </c>
      <c r="P4021" s="124">
        <f t="shared" si="459"/>
        <v>75</v>
      </c>
      <c r="Q4021" s="124">
        <f t="shared" si="460"/>
        <v>598</v>
      </c>
      <c r="R4021" s="124">
        <f t="shared" si="461"/>
        <v>673</v>
      </c>
      <c r="S4021" s="159" t="s">
        <v>9245</v>
      </c>
      <c r="T4021" s="124" t="s">
        <v>9243</v>
      </c>
      <c r="U4021" s="124"/>
      <c r="V4021" s="124"/>
      <c r="W4021" s="124"/>
      <c r="X4021" s="124"/>
    </row>
    <row r="4022" s="112" customFormat="1" hidden="1" customHeight="1" spans="1:24">
      <c r="A4022" s="119">
        <v>4021</v>
      </c>
      <c r="B4022" s="140" t="s">
        <v>9233</v>
      </c>
      <c r="C4022" s="119" t="s">
        <v>9246</v>
      </c>
      <c r="D4022" s="119" t="s">
        <v>9247</v>
      </c>
      <c r="E4022" s="119" t="s">
        <v>154</v>
      </c>
      <c r="F4022" s="119" t="s">
        <v>903</v>
      </c>
      <c r="G4022" s="119" t="str">
        <f t="shared" si="462"/>
        <v>荆紫关镇汉王坪村</v>
      </c>
      <c r="H4022" s="119" t="s">
        <v>904</v>
      </c>
      <c r="I4022" s="119">
        <v>1</v>
      </c>
      <c r="J4022" s="119">
        <v>1</v>
      </c>
      <c r="K4022" s="126">
        <v>0</v>
      </c>
      <c r="L4022" s="126">
        <v>0</v>
      </c>
      <c r="M4022" s="126">
        <f t="shared" si="456"/>
        <v>75</v>
      </c>
      <c r="N4022" s="126">
        <f t="shared" si="457"/>
        <v>0</v>
      </c>
      <c r="O4022" s="126">
        <f t="shared" si="458"/>
        <v>0</v>
      </c>
      <c r="P4022" s="124">
        <f t="shared" si="459"/>
        <v>75</v>
      </c>
      <c r="Q4022" s="124">
        <f t="shared" si="460"/>
        <v>598</v>
      </c>
      <c r="R4022" s="124">
        <f t="shared" si="461"/>
        <v>673</v>
      </c>
      <c r="S4022" s="124" t="s">
        <v>9248</v>
      </c>
      <c r="T4022" s="124" t="s">
        <v>9246</v>
      </c>
      <c r="U4022" s="124"/>
      <c r="V4022" s="124"/>
      <c r="W4022" s="124"/>
      <c r="X4022" s="124"/>
    </row>
    <row r="4023" s="112" customFormat="1" hidden="1" customHeight="1" spans="1:24">
      <c r="A4023" s="119">
        <v>4022</v>
      </c>
      <c r="B4023" s="140" t="s">
        <v>9233</v>
      </c>
      <c r="C4023" s="119" t="s">
        <v>9249</v>
      </c>
      <c r="D4023" s="119" t="s">
        <v>9250</v>
      </c>
      <c r="E4023" s="119" t="s">
        <v>154</v>
      </c>
      <c r="F4023" s="119" t="s">
        <v>873</v>
      </c>
      <c r="G4023" s="119" t="str">
        <f t="shared" si="462"/>
        <v>荆紫关镇狮子沟村</v>
      </c>
      <c r="H4023" s="119" t="s">
        <v>874</v>
      </c>
      <c r="I4023" s="119">
        <v>1</v>
      </c>
      <c r="J4023" s="119">
        <v>1</v>
      </c>
      <c r="K4023" s="126">
        <v>0</v>
      </c>
      <c r="L4023" s="126">
        <v>0</v>
      </c>
      <c r="M4023" s="126">
        <f t="shared" si="456"/>
        <v>75</v>
      </c>
      <c r="N4023" s="126">
        <f t="shared" si="457"/>
        <v>0</v>
      </c>
      <c r="O4023" s="126">
        <f t="shared" si="458"/>
        <v>0</v>
      </c>
      <c r="P4023" s="124">
        <f t="shared" si="459"/>
        <v>75</v>
      </c>
      <c r="Q4023" s="124">
        <f t="shared" si="460"/>
        <v>598</v>
      </c>
      <c r="R4023" s="124">
        <f t="shared" si="461"/>
        <v>673</v>
      </c>
      <c r="S4023" s="124" t="s">
        <v>9251</v>
      </c>
      <c r="T4023" s="124" t="s">
        <v>9249</v>
      </c>
      <c r="U4023" s="124"/>
      <c r="V4023" s="124"/>
      <c r="W4023" s="124"/>
      <c r="X4023" s="124"/>
    </row>
    <row r="4024" s="112" customFormat="1" hidden="1" customHeight="1" spans="1:24">
      <c r="A4024" s="119">
        <v>4023</v>
      </c>
      <c r="B4024" s="140" t="s">
        <v>9233</v>
      </c>
      <c r="C4024" s="119" t="s">
        <v>9252</v>
      </c>
      <c r="D4024" s="119" t="s">
        <v>9253</v>
      </c>
      <c r="E4024" s="119" t="s">
        <v>154</v>
      </c>
      <c r="F4024" s="119" t="s">
        <v>873</v>
      </c>
      <c r="G4024" s="119" t="str">
        <f t="shared" si="462"/>
        <v>荆紫关镇狮子沟村</v>
      </c>
      <c r="H4024" s="119" t="s">
        <v>874</v>
      </c>
      <c r="I4024" s="119">
        <v>1</v>
      </c>
      <c r="J4024" s="119">
        <v>1</v>
      </c>
      <c r="K4024" s="126">
        <v>0</v>
      </c>
      <c r="L4024" s="126">
        <v>0</v>
      </c>
      <c r="M4024" s="126">
        <f t="shared" si="456"/>
        <v>75</v>
      </c>
      <c r="N4024" s="126">
        <f t="shared" si="457"/>
        <v>0</v>
      </c>
      <c r="O4024" s="126">
        <f t="shared" si="458"/>
        <v>0</v>
      </c>
      <c r="P4024" s="124">
        <f t="shared" si="459"/>
        <v>75</v>
      </c>
      <c r="Q4024" s="124">
        <f t="shared" si="460"/>
        <v>598</v>
      </c>
      <c r="R4024" s="124">
        <f t="shared" si="461"/>
        <v>673</v>
      </c>
      <c r="S4024" s="124" t="s">
        <v>9254</v>
      </c>
      <c r="T4024" s="124" t="s">
        <v>9252</v>
      </c>
      <c r="U4024" s="124"/>
      <c r="V4024" s="124"/>
      <c r="W4024" s="124"/>
      <c r="X4024" s="124"/>
    </row>
    <row r="4025" s="112" customFormat="1" hidden="1" customHeight="1" spans="1:24">
      <c r="A4025" s="119">
        <v>4024</v>
      </c>
      <c r="B4025" s="140" t="s">
        <v>9233</v>
      </c>
      <c r="C4025" s="119" t="s">
        <v>9255</v>
      </c>
      <c r="D4025" s="157" t="s">
        <v>9256</v>
      </c>
      <c r="E4025" s="119" t="s">
        <v>154</v>
      </c>
      <c r="F4025" s="119" t="s">
        <v>889</v>
      </c>
      <c r="G4025" s="119" t="str">
        <f t="shared" si="462"/>
        <v>荆紫关镇金家沟村</v>
      </c>
      <c r="H4025" s="119" t="s">
        <v>890</v>
      </c>
      <c r="I4025" s="119">
        <v>2</v>
      </c>
      <c r="J4025" s="119">
        <v>2</v>
      </c>
      <c r="K4025" s="126">
        <v>0</v>
      </c>
      <c r="L4025" s="126">
        <v>0</v>
      </c>
      <c r="M4025" s="126">
        <f t="shared" si="456"/>
        <v>150</v>
      </c>
      <c r="N4025" s="126">
        <f t="shared" si="457"/>
        <v>0</v>
      </c>
      <c r="O4025" s="126">
        <f t="shared" si="458"/>
        <v>0</v>
      </c>
      <c r="P4025" s="124">
        <f t="shared" si="459"/>
        <v>150</v>
      </c>
      <c r="Q4025" s="124">
        <f t="shared" si="460"/>
        <v>1196</v>
      </c>
      <c r="R4025" s="124">
        <f t="shared" si="461"/>
        <v>1346</v>
      </c>
      <c r="S4025" s="159" t="s">
        <v>9257</v>
      </c>
      <c r="T4025" s="124" t="s">
        <v>9255</v>
      </c>
      <c r="U4025" s="124" t="s">
        <v>9258</v>
      </c>
      <c r="V4025" s="159" t="s">
        <v>9259</v>
      </c>
      <c r="W4025" s="124"/>
      <c r="X4025" s="124"/>
    </row>
    <row r="4026" s="113" customFormat="1" hidden="1" customHeight="1" spans="1:24">
      <c r="A4026" s="9">
        <v>4025</v>
      </c>
      <c r="B4026" s="139" t="s">
        <v>9233</v>
      </c>
      <c r="C4026" s="9" t="s">
        <v>9260</v>
      </c>
      <c r="D4026" s="155" t="s">
        <v>9261</v>
      </c>
      <c r="E4026" s="9" t="s">
        <v>51</v>
      </c>
      <c r="F4026" s="9" t="s">
        <v>1445</v>
      </c>
      <c r="G4026" s="9" t="str">
        <f t="shared" si="462"/>
        <v>九重镇高家村</v>
      </c>
      <c r="H4026" s="9" t="s">
        <v>1446</v>
      </c>
      <c r="I4026" s="9">
        <v>1</v>
      </c>
      <c r="J4026" s="9">
        <v>1</v>
      </c>
      <c r="K4026" s="9">
        <v>0</v>
      </c>
      <c r="L4026" s="9">
        <v>0</v>
      </c>
      <c r="M4026" s="9">
        <f t="shared" si="456"/>
        <v>75</v>
      </c>
      <c r="N4026" s="9">
        <f t="shared" si="457"/>
        <v>0</v>
      </c>
      <c r="O4026" s="9">
        <f t="shared" si="458"/>
        <v>0</v>
      </c>
      <c r="P4026" s="125">
        <f t="shared" si="459"/>
        <v>75</v>
      </c>
      <c r="Q4026" s="127">
        <f t="shared" si="460"/>
        <v>598</v>
      </c>
      <c r="R4026" s="128">
        <f t="shared" si="461"/>
        <v>673</v>
      </c>
      <c r="S4026" s="153" t="s">
        <v>9262</v>
      </c>
      <c r="T4026" s="4" t="s">
        <v>9260</v>
      </c>
      <c r="U4026" s="4"/>
      <c r="V4026" s="4"/>
      <c r="W4026" s="4"/>
      <c r="X4026" s="4"/>
    </row>
    <row r="4027" s="113" customFormat="1" hidden="1" customHeight="1" spans="1:24">
      <c r="A4027" s="9">
        <v>4026</v>
      </c>
      <c r="B4027" s="139" t="s">
        <v>9233</v>
      </c>
      <c r="C4027" s="9" t="s">
        <v>9263</v>
      </c>
      <c r="D4027" s="155" t="s">
        <v>9264</v>
      </c>
      <c r="E4027" s="9" t="s">
        <v>51</v>
      </c>
      <c r="F4027" s="9" t="s">
        <v>8388</v>
      </c>
      <c r="G4027" s="9" t="str">
        <f t="shared" si="462"/>
        <v>九重镇刘沟村</v>
      </c>
      <c r="H4027" s="9" t="s">
        <v>8389</v>
      </c>
      <c r="I4027" s="9">
        <v>1</v>
      </c>
      <c r="J4027" s="9">
        <v>1</v>
      </c>
      <c r="K4027" s="9">
        <v>0</v>
      </c>
      <c r="L4027" s="9">
        <v>0</v>
      </c>
      <c r="M4027" s="9">
        <f t="shared" si="456"/>
        <v>75</v>
      </c>
      <c r="N4027" s="9">
        <f t="shared" si="457"/>
        <v>0</v>
      </c>
      <c r="O4027" s="9">
        <f t="shared" si="458"/>
        <v>0</v>
      </c>
      <c r="P4027" s="125">
        <f t="shared" si="459"/>
        <v>75</v>
      </c>
      <c r="Q4027" s="127">
        <f t="shared" si="460"/>
        <v>598</v>
      </c>
      <c r="R4027" s="128">
        <f t="shared" si="461"/>
        <v>673</v>
      </c>
      <c r="S4027" s="153" t="s">
        <v>9265</v>
      </c>
      <c r="T4027" s="4" t="s">
        <v>9263</v>
      </c>
      <c r="U4027" s="4"/>
      <c r="V4027" s="4"/>
      <c r="W4027" s="4"/>
      <c r="X4027" s="4"/>
    </row>
    <row r="4028" s="113" customFormat="1" hidden="1" customHeight="1" spans="1:24">
      <c r="A4028" s="9">
        <v>4027</v>
      </c>
      <c r="B4028" s="139" t="s">
        <v>9233</v>
      </c>
      <c r="C4028" s="9" t="s">
        <v>9266</v>
      </c>
      <c r="D4028" s="155" t="s">
        <v>9267</v>
      </c>
      <c r="E4028" s="9" t="s">
        <v>51</v>
      </c>
      <c r="F4028" s="9" t="s">
        <v>8388</v>
      </c>
      <c r="G4028" s="9" t="str">
        <f t="shared" si="462"/>
        <v>九重镇刘沟村</v>
      </c>
      <c r="H4028" s="9" t="s">
        <v>8389</v>
      </c>
      <c r="I4028" s="9">
        <v>1</v>
      </c>
      <c r="J4028" s="9">
        <v>1</v>
      </c>
      <c r="K4028" s="9">
        <v>0</v>
      </c>
      <c r="L4028" s="9">
        <v>0</v>
      </c>
      <c r="M4028" s="9">
        <f t="shared" si="456"/>
        <v>75</v>
      </c>
      <c r="N4028" s="9">
        <f t="shared" si="457"/>
        <v>0</v>
      </c>
      <c r="O4028" s="9">
        <f t="shared" si="458"/>
        <v>0</v>
      </c>
      <c r="P4028" s="125">
        <f t="shared" si="459"/>
        <v>75</v>
      </c>
      <c r="Q4028" s="127">
        <f t="shared" si="460"/>
        <v>598</v>
      </c>
      <c r="R4028" s="128">
        <f t="shared" si="461"/>
        <v>673</v>
      </c>
      <c r="S4028" s="153" t="s">
        <v>9268</v>
      </c>
      <c r="T4028" s="4" t="s">
        <v>9266</v>
      </c>
      <c r="U4028" s="4"/>
      <c r="V4028" s="4"/>
      <c r="W4028" s="4"/>
      <c r="X4028" s="4"/>
    </row>
    <row r="4029" s="113" customFormat="1" hidden="1" customHeight="1" spans="1:24">
      <c r="A4029" s="9">
        <v>4028</v>
      </c>
      <c r="B4029" s="139" t="s">
        <v>9233</v>
      </c>
      <c r="C4029" s="9" t="s">
        <v>9269</v>
      </c>
      <c r="D4029" s="155" t="s">
        <v>9270</v>
      </c>
      <c r="E4029" s="9" t="s">
        <v>51</v>
      </c>
      <c r="F4029" s="9" t="s">
        <v>1403</v>
      </c>
      <c r="G4029" s="9" t="str">
        <f t="shared" si="462"/>
        <v>九重镇张河村</v>
      </c>
      <c r="H4029" s="9" t="s">
        <v>1404</v>
      </c>
      <c r="I4029" s="9">
        <v>1</v>
      </c>
      <c r="J4029" s="9">
        <v>1</v>
      </c>
      <c r="K4029" s="9">
        <v>0</v>
      </c>
      <c r="L4029" s="9">
        <v>0</v>
      </c>
      <c r="M4029" s="9">
        <f t="shared" si="456"/>
        <v>75</v>
      </c>
      <c r="N4029" s="9">
        <f t="shared" si="457"/>
        <v>0</v>
      </c>
      <c r="O4029" s="9">
        <f t="shared" si="458"/>
        <v>0</v>
      </c>
      <c r="P4029" s="125">
        <f t="shared" si="459"/>
        <v>75</v>
      </c>
      <c r="Q4029" s="127">
        <f t="shared" si="460"/>
        <v>598</v>
      </c>
      <c r="R4029" s="128">
        <f t="shared" si="461"/>
        <v>673</v>
      </c>
      <c r="S4029" s="153" t="s">
        <v>9271</v>
      </c>
      <c r="T4029" s="4" t="s">
        <v>9269</v>
      </c>
      <c r="U4029" s="4"/>
      <c r="V4029" s="4"/>
      <c r="W4029" s="4"/>
      <c r="X4029" s="4"/>
    </row>
    <row r="4030" s="113" customFormat="1" hidden="1" customHeight="1" spans="1:24">
      <c r="A4030" s="9">
        <v>4029</v>
      </c>
      <c r="B4030" s="139" t="s">
        <v>9233</v>
      </c>
      <c r="C4030" s="9" t="s">
        <v>9272</v>
      </c>
      <c r="D4030" s="155" t="s">
        <v>9273</v>
      </c>
      <c r="E4030" s="9" t="s">
        <v>78</v>
      </c>
      <c r="F4030" s="9" t="s">
        <v>2098</v>
      </c>
      <c r="G4030" s="9" t="str">
        <f t="shared" si="462"/>
        <v>老城镇官福山村</v>
      </c>
      <c r="H4030" s="9" t="s">
        <v>2099</v>
      </c>
      <c r="I4030" s="9">
        <v>1</v>
      </c>
      <c r="J4030" s="9">
        <v>0</v>
      </c>
      <c r="K4030" s="9">
        <v>1</v>
      </c>
      <c r="L4030" s="9">
        <v>0</v>
      </c>
      <c r="M4030" s="9">
        <f t="shared" si="456"/>
        <v>0</v>
      </c>
      <c r="N4030" s="9">
        <f t="shared" si="457"/>
        <v>300</v>
      </c>
      <c r="O4030" s="9">
        <f t="shared" si="458"/>
        <v>0</v>
      </c>
      <c r="P4030" s="125">
        <f t="shared" si="459"/>
        <v>300</v>
      </c>
      <c r="Q4030" s="127">
        <f t="shared" si="460"/>
        <v>598</v>
      </c>
      <c r="R4030" s="128">
        <f t="shared" si="461"/>
        <v>898</v>
      </c>
      <c r="S4030" s="153" t="s">
        <v>9274</v>
      </c>
      <c r="T4030" s="4" t="s">
        <v>9272</v>
      </c>
      <c r="U4030" s="4"/>
      <c r="V4030" s="4"/>
      <c r="W4030" s="4"/>
      <c r="X4030" s="4"/>
    </row>
    <row r="4031" s="113" customFormat="1" hidden="1" customHeight="1" spans="1:24">
      <c r="A4031" s="9">
        <v>4030</v>
      </c>
      <c r="B4031" s="139" t="s">
        <v>9233</v>
      </c>
      <c r="C4031" s="9" t="s">
        <v>9275</v>
      </c>
      <c r="D4031" s="155" t="s">
        <v>9276</v>
      </c>
      <c r="E4031" s="9" t="s">
        <v>78</v>
      </c>
      <c r="F4031" s="9" t="s">
        <v>2098</v>
      </c>
      <c r="G4031" s="9" t="str">
        <f t="shared" si="462"/>
        <v>老城镇官福山村</v>
      </c>
      <c r="H4031" s="9" t="s">
        <v>2099</v>
      </c>
      <c r="I4031" s="9">
        <v>1</v>
      </c>
      <c r="J4031" s="9">
        <v>0</v>
      </c>
      <c r="K4031" s="9">
        <v>1</v>
      </c>
      <c r="L4031" s="9">
        <v>0</v>
      </c>
      <c r="M4031" s="9">
        <f t="shared" si="456"/>
        <v>0</v>
      </c>
      <c r="N4031" s="9">
        <f t="shared" si="457"/>
        <v>300</v>
      </c>
      <c r="O4031" s="9">
        <f t="shared" si="458"/>
        <v>0</v>
      </c>
      <c r="P4031" s="125">
        <f t="shared" si="459"/>
        <v>300</v>
      </c>
      <c r="Q4031" s="127">
        <f t="shared" si="460"/>
        <v>598</v>
      </c>
      <c r="R4031" s="128">
        <f t="shared" si="461"/>
        <v>898</v>
      </c>
      <c r="S4031" s="153" t="s">
        <v>9277</v>
      </c>
      <c r="T4031" s="4" t="s">
        <v>9275</v>
      </c>
      <c r="U4031" s="4"/>
      <c r="V4031" s="4"/>
      <c r="W4031" s="4"/>
      <c r="X4031" s="4"/>
    </row>
    <row r="4032" s="113" customFormat="1" hidden="1" customHeight="1" spans="1:24">
      <c r="A4032" s="9">
        <v>4031</v>
      </c>
      <c r="B4032" s="139" t="s">
        <v>9233</v>
      </c>
      <c r="C4032" s="9" t="s">
        <v>9278</v>
      </c>
      <c r="D4032" s="155" t="s">
        <v>9279</v>
      </c>
      <c r="E4032" s="9" t="s">
        <v>78</v>
      </c>
      <c r="F4032" s="9" t="s">
        <v>2098</v>
      </c>
      <c r="G4032" s="9" t="str">
        <f t="shared" si="462"/>
        <v>老城镇官福山村</v>
      </c>
      <c r="H4032" s="9" t="s">
        <v>2099</v>
      </c>
      <c r="I4032" s="9">
        <v>1</v>
      </c>
      <c r="J4032" s="9">
        <v>0</v>
      </c>
      <c r="K4032" s="9">
        <v>0</v>
      </c>
      <c r="L4032" s="9">
        <v>1</v>
      </c>
      <c r="M4032" s="9">
        <f t="shared" si="456"/>
        <v>0</v>
      </c>
      <c r="N4032" s="9">
        <f t="shared" si="457"/>
        <v>0</v>
      </c>
      <c r="O4032" s="9">
        <f t="shared" si="458"/>
        <v>600</v>
      </c>
      <c r="P4032" s="125">
        <f t="shared" si="459"/>
        <v>600</v>
      </c>
      <c r="Q4032" s="127">
        <f t="shared" si="460"/>
        <v>598</v>
      </c>
      <c r="R4032" s="128">
        <f t="shared" si="461"/>
        <v>1198</v>
      </c>
      <c r="S4032" s="153" t="s">
        <v>9280</v>
      </c>
      <c r="T4032" s="4" t="s">
        <v>9278</v>
      </c>
      <c r="U4032" s="4"/>
      <c r="V4032" s="4"/>
      <c r="W4032" s="4"/>
      <c r="X4032" s="4"/>
    </row>
    <row r="4033" s="113" customFormat="1" hidden="1" customHeight="1" spans="1:24">
      <c r="A4033" s="9">
        <v>4032</v>
      </c>
      <c r="B4033" s="139" t="s">
        <v>9233</v>
      </c>
      <c r="C4033" s="96" t="s">
        <v>9281</v>
      </c>
      <c r="D4033" s="158" t="s">
        <v>9282</v>
      </c>
      <c r="E4033" s="96" t="s">
        <v>126</v>
      </c>
      <c r="F4033" s="96" t="s">
        <v>5394</v>
      </c>
      <c r="G4033" s="9" t="str">
        <f t="shared" si="462"/>
        <v>马蹬镇云岭村</v>
      </c>
      <c r="H4033" s="96">
        <v>4113261211</v>
      </c>
      <c r="I4033" s="96">
        <v>1</v>
      </c>
      <c r="J4033" s="96">
        <v>1</v>
      </c>
      <c r="K4033" s="9">
        <v>0</v>
      </c>
      <c r="L4033" s="9">
        <v>0</v>
      </c>
      <c r="M4033" s="9">
        <f t="shared" si="456"/>
        <v>75</v>
      </c>
      <c r="N4033" s="9">
        <f t="shared" si="457"/>
        <v>0</v>
      </c>
      <c r="O4033" s="9">
        <f t="shared" si="458"/>
        <v>0</v>
      </c>
      <c r="P4033" s="125">
        <f t="shared" si="459"/>
        <v>75</v>
      </c>
      <c r="Q4033" s="127">
        <f t="shared" si="460"/>
        <v>598</v>
      </c>
      <c r="R4033" s="128">
        <f t="shared" si="461"/>
        <v>673</v>
      </c>
      <c r="S4033" s="154" t="s">
        <v>9283</v>
      </c>
      <c r="T4033" s="4" t="s">
        <v>9281</v>
      </c>
      <c r="U4033" s="4"/>
      <c r="V4033" s="4"/>
      <c r="W4033" s="4"/>
      <c r="X4033" s="4"/>
    </row>
    <row r="4034" s="113" customFormat="1" hidden="1" customHeight="1" spans="1:24">
      <c r="A4034" s="9">
        <v>4033</v>
      </c>
      <c r="B4034" s="139" t="s">
        <v>9233</v>
      </c>
      <c r="C4034" s="96" t="s">
        <v>9284</v>
      </c>
      <c r="D4034" s="158" t="s">
        <v>9285</v>
      </c>
      <c r="E4034" s="96" t="s">
        <v>126</v>
      </c>
      <c r="F4034" s="96" t="s">
        <v>5587</v>
      </c>
      <c r="G4034" s="9" t="str">
        <f t="shared" si="462"/>
        <v>马蹬镇杜岗村</v>
      </c>
      <c r="H4034" s="96" t="s">
        <v>5588</v>
      </c>
      <c r="I4034" s="96">
        <v>1</v>
      </c>
      <c r="J4034" s="96">
        <v>1</v>
      </c>
      <c r="K4034" s="9">
        <v>0</v>
      </c>
      <c r="L4034" s="9">
        <v>0</v>
      </c>
      <c r="M4034" s="9">
        <f t="shared" si="456"/>
        <v>75</v>
      </c>
      <c r="N4034" s="9">
        <f t="shared" si="457"/>
        <v>0</v>
      </c>
      <c r="O4034" s="9">
        <f t="shared" si="458"/>
        <v>0</v>
      </c>
      <c r="P4034" s="125">
        <f t="shared" si="459"/>
        <v>75</v>
      </c>
      <c r="Q4034" s="127">
        <f t="shared" si="460"/>
        <v>598</v>
      </c>
      <c r="R4034" s="128">
        <f t="shared" si="461"/>
        <v>673</v>
      </c>
      <c r="S4034" s="154" t="s">
        <v>9286</v>
      </c>
      <c r="T4034" s="4" t="s">
        <v>9284</v>
      </c>
      <c r="U4034" s="4"/>
      <c r="V4034" s="4"/>
      <c r="W4034" s="4"/>
      <c r="X4034" s="4"/>
    </row>
    <row r="4035" s="113" customFormat="1" hidden="1" customHeight="1" spans="1:24">
      <c r="A4035" s="9">
        <v>4034</v>
      </c>
      <c r="B4035" s="139" t="s">
        <v>9233</v>
      </c>
      <c r="C4035" s="9" t="s">
        <v>9287</v>
      </c>
      <c r="D4035" s="155" t="s">
        <v>9288</v>
      </c>
      <c r="E4035" s="9" t="s">
        <v>25</v>
      </c>
      <c r="F4035" s="9" t="s">
        <v>2326</v>
      </c>
      <c r="G4035" s="9" t="str">
        <f t="shared" si="462"/>
        <v>毛堂乡老田村</v>
      </c>
      <c r="H4035" s="9">
        <v>4113260412</v>
      </c>
      <c r="I4035" s="9">
        <v>1</v>
      </c>
      <c r="J4035" s="9">
        <v>1</v>
      </c>
      <c r="K4035" s="9">
        <v>0</v>
      </c>
      <c r="L4035" s="9">
        <v>0</v>
      </c>
      <c r="M4035" s="9">
        <f t="shared" ref="M4035:M4098" si="463">J4035*75</f>
        <v>75</v>
      </c>
      <c r="N4035" s="9">
        <f t="shared" ref="N4035:N4098" si="464">K4035*300</f>
        <v>0</v>
      </c>
      <c r="O4035" s="9">
        <f t="shared" ref="O4035:O4098" si="465">L4035*600</f>
        <v>0</v>
      </c>
      <c r="P4035" s="125">
        <f t="shared" ref="P4035:P4098" si="466">M4035+N4035+O4035</f>
        <v>75</v>
      </c>
      <c r="Q4035" s="127">
        <f t="shared" ref="Q4035:Q4098" si="467">I4035*598</f>
        <v>598</v>
      </c>
      <c r="R4035" s="128">
        <f t="shared" ref="R4035:R4098" si="468">P4035+Q4035</f>
        <v>673</v>
      </c>
      <c r="S4035" s="153" t="s">
        <v>9289</v>
      </c>
      <c r="T4035" s="4" t="s">
        <v>9287</v>
      </c>
      <c r="U4035" s="4"/>
      <c r="V4035" s="4"/>
      <c r="W4035" s="4"/>
      <c r="X4035" s="4"/>
    </row>
    <row r="4036" s="113" customFormat="1" hidden="1" customHeight="1" spans="1:24">
      <c r="A4036" s="9">
        <v>4035</v>
      </c>
      <c r="B4036" s="139" t="s">
        <v>9233</v>
      </c>
      <c r="C4036" s="9" t="s">
        <v>9290</v>
      </c>
      <c r="D4036" s="9" t="s">
        <v>9291</v>
      </c>
      <c r="E4036" s="9" t="s">
        <v>25</v>
      </c>
      <c r="F4036" s="9" t="s">
        <v>2364</v>
      </c>
      <c r="G4036" s="9" t="str">
        <f t="shared" si="462"/>
        <v>毛堂乡安沟村</v>
      </c>
      <c r="H4036" s="9">
        <v>4113260415</v>
      </c>
      <c r="I4036" s="9">
        <v>1</v>
      </c>
      <c r="J4036" s="9">
        <v>1</v>
      </c>
      <c r="K4036" s="9">
        <v>0</v>
      </c>
      <c r="L4036" s="9">
        <v>0</v>
      </c>
      <c r="M4036" s="9">
        <f t="shared" si="463"/>
        <v>75</v>
      </c>
      <c r="N4036" s="9">
        <f t="shared" si="464"/>
        <v>0</v>
      </c>
      <c r="O4036" s="9">
        <f t="shared" si="465"/>
        <v>0</v>
      </c>
      <c r="P4036" s="125">
        <f t="shared" si="466"/>
        <v>75</v>
      </c>
      <c r="Q4036" s="127">
        <f t="shared" si="467"/>
        <v>598</v>
      </c>
      <c r="R4036" s="128">
        <f t="shared" si="468"/>
        <v>673</v>
      </c>
      <c r="S4036" s="153" t="s">
        <v>9292</v>
      </c>
      <c r="T4036" s="4" t="s">
        <v>9290</v>
      </c>
      <c r="U4036" s="4"/>
      <c r="V4036" s="4"/>
      <c r="W4036" s="4"/>
      <c r="X4036" s="4"/>
    </row>
    <row r="4037" s="113" customFormat="1" hidden="1" customHeight="1" spans="1:24">
      <c r="A4037" s="9">
        <v>4036</v>
      </c>
      <c r="B4037" s="139" t="s">
        <v>9233</v>
      </c>
      <c r="C4037" s="9" t="s">
        <v>9293</v>
      </c>
      <c r="D4037" s="9" t="s">
        <v>9294</v>
      </c>
      <c r="E4037" s="9" t="s">
        <v>2784</v>
      </c>
      <c r="F4037" s="9" t="s">
        <v>2861</v>
      </c>
      <c r="G4037" s="9" t="str">
        <f t="shared" si="462"/>
        <v>上集镇三关岈村</v>
      </c>
      <c r="H4037" s="9" t="s">
        <v>2862</v>
      </c>
      <c r="I4037" s="9">
        <v>1</v>
      </c>
      <c r="J4037" s="9">
        <v>1</v>
      </c>
      <c r="K4037" s="9">
        <v>0</v>
      </c>
      <c r="L4037" s="9">
        <v>0</v>
      </c>
      <c r="M4037" s="9">
        <f t="shared" si="463"/>
        <v>75</v>
      </c>
      <c r="N4037" s="9">
        <f t="shared" si="464"/>
        <v>0</v>
      </c>
      <c r="O4037" s="9">
        <f t="shared" si="465"/>
        <v>0</v>
      </c>
      <c r="P4037" s="125">
        <f t="shared" si="466"/>
        <v>75</v>
      </c>
      <c r="Q4037" s="127">
        <f t="shared" si="467"/>
        <v>598</v>
      </c>
      <c r="R4037" s="128">
        <f t="shared" si="468"/>
        <v>673</v>
      </c>
      <c r="S4037" s="4" t="s">
        <v>9295</v>
      </c>
      <c r="T4037" s="4" t="s">
        <v>9293</v>
      </c>
      <c r="U4037" s="4"/>
      <c r="V4037" s="4"/>
      <c r="W4037" s="4"/>
      <c r="X4037" s="4"/>
    </row>
    <row r="4038" s="113" customFormat="1" hidden="1" customHeight="1" spans="1:24">
      <c r="A4038" s="9">
        <v>4037</v>
      </c>
      <c r="B4038" s="139" t="s">
        <v>9233</v>
      </c>
      <c r="C4038" s="9" t="s">
        <v>9296</v>
      </c>
      <c r="D4038" s="9" t="s">
        <v>9297</v>
      </c>
      <c r="E4038" s="9" t="s">
        <v>84</v>
      </c>
      <c r="F4038" s="9" t="s">
        <v>3466</v>
      </c>
      <c r="G4038" s="9" t="str">
        <f t="shared" si="462"/>
        <v>盛湾镇盛湾村</v>
      </c>
      <c r="H4038" s="9">
        <v>4113261021</v>
      </c>
      <c r="I4038" s="9">
        <v>1</v>
      </c>
      <c r="J4038" s="9">
        <v>1</v>
      </c>
      <c r="K4038" s="9">
        <v>0</v>
      </c>
      <c r="L4038" s="9">
        <v>0</v>
      </c>
      <c r="M4038" s="9">
        <f t="shared" si="463"/>
        <v>75</v>
      </c>
      <c r="N4038" s="9">
        <f t="shared" si="464"/>
        <v>0</v>
      </c>
      <c r="O4038" s="9">
        <f t="shared" si="465"/>
        <v>0</v>
      </c>
      <c r="P4038" s="125">
        <f t="shared" si="466"/>
        <v>75</v>
      </c>
      <c r="Q4038" s="127">
        <f t="shared" si="467"/>
        <v>598</v>
      </c>
      <c r="R4038" s="128">
        <f t="shared" si="468"/>
        <v>673</v>
      </c>
      <c r="S4038" s="153" t="s">
        <v>9298</v>
      </c>
      <c r="T4038" s="4" t="s">
        <v>9296</v>
      </c>
      <c r="U4038" s="4"/>
      <c r="V4038" s="4"/>
      <c r="W4038" s="4"/>
      <c r="X4038" s="4"/>
    </row>
    <row r="4039" s="113" customFormat="1" hidden="1" customHeight="1" spans="1:24">
      <c r="A4039" s="9">
        <v>4038</v>
      </c>
      <c r="B4039" s="139" t="s">
        <v>9233</v>
      </c>
      <c r="C4039" s="9" t="s">
        <v>9299</v>
      </c>
      <c r="D4039" s="9" t="s">
        <v>9300</v>
      </c>
      <c r="E4039" s="9" t="s">
        <v>84</v>
      </c>
      <c r="F4039" s="9" t="s">
        <v>3510</v>
      </c>
      <c r="G4039" s="9" t="str">
        <f t="shared" si="462"/>
        <v>盛湾镇小坑村</v>
      </c>
      <c r="H4039" s="9">
        <v>4113261029</v>
      </c>
      <c r="I4039" s="9">
        <v>1</v>
      </c>
      <c r="J4039" s="9">
        <v>1</v>
      </c>
      <c r="K4039" s="9">
        <v>0</v>
      </c>
      <c r="L4039" s="9">
        <v>0</v>
      </c>
      <c r="M4039" s="9">
        <f t="shared" si="463"/>
        <v>75</v>
      </c>
      <c r="N4039" s="9">
        <f t="shared" si="464"/>
        <v>0</v>
      </c>
      <c r="O4039" s="9">
        <f t="shared" si="465"/>
        <v>0</v>
      </c>
      <c r="P4039" s="125">
        <f t="shared" si="466"/>
        <v>75</v>
      </c>
      <c r="Q4039" s="127">
        <f t="shared" si="467"/>
        <v>598</v>
      </c>
      <c r="R4039" s="128">
        <f t="shared" si="468"/>
        <v>673</v>
      </c>
      <c r="S4039" s="153" t="s">
        <v>9301</v>
      </c>
      <c r="T4039" s="4" t="s">
        <v>9299</v>
      </c>
      <c r="U4039" s="4"/>
      <c r="V4039" s="4"/>
      <c r="W4039" s="4"/>
      <c r="X4039" s="4"/>
    </row>
    <row r="4040" s="113" customFormat="1" hidden="1" customHeight="1" spans="1:24">
      <c r="A4040" s="9">
        <v>4039</v>
      </c>
      <c r="B4040" s="139" t="s">
        <v>9233</v>
      </c>
      <c r="C4040" s="9" t="s">
        <v>9302</v>
      </c>
      <c r="D4040" s="155" t="s">
        <v>9303</v>
      </c>
      <c r="E4040" s="9" t="s">
        <v>84</v>
      </c>
      <c r="F4040" s="9" t="s">
        <v>3470</v>
      </c>
      <c r="G4040" s="9" t="str">
        <f t="shared" si="462"/>
        <v>盛湾镇田川村</v>
      </c>
      <c r="H4040" s="9">
        <v>4113261038</v>
      </c>
      <c r="I4040" s="9">
        <v>1</v>
      </c>
      <c r="J4040" s="9">
        <v>1</v>
      </c>
      <c r="K4040" s="9">
        <v>0</v>
      </c>
      <c r="L4040" s="9">
        <v>0</v>
      </c>
      <c r="M4040" s="9">
        <f t="shared" si="463"/>
        <v>75</v>
      </c>
      <c r="N4040" s="9">
        <f t="shared" si="464"/>
        <v>0</v>
      </c>
      <c r="O4040" s="9">
        <f t="shared" si="465"/>
        <v>0</v>
      </c>
      <c r="P4040" s="125">
        <f t="shared" si="466"/>
        <v>75</v>
      </c>
      <c r="Q4040" s="127">
        <f t="shared" si="467"/>
        <v>598</v>
      </c>
      <c r="R4040" s="128">
        <f t="shared" si="468"/>
        <v>673</v>
      </c>
      <c r="S4040" s="153" t="s">
        <v>9304</v>
      </c>
      <c r="T4040" s="4" t="s">
        <v>9302</v>
      </c>
      <c r="U4040" s="4"/>
      <c r="V4040" s="4"/>
      <c r="W4040" s="4"/>
      <c r="X4040" s="4"/>
    </row>
    <row r="4041" s="113" customFormat="1" hidden="1" customHeight="1" spans="1:24">
      <c r="A4041" s="9">
        <v>4040</v>
      </c>
      <c r="B4041" s="139" t="s">
        <v>9233</v>
      </c>
      <c r="C4041" s="9" t="s">
        <v>9305</v>
      </c>
      <c r="D4041" s="155" t="s">
        <v>9306</v>
      </c>
      <c r="E4041" s="9" t="s">
        <v>4729</v>
      </c>
      <c r="F4041" s="9" t="s">
        <v>4793</v>
      </c>
      <c r="G4041" s="9" t="str">
        <f t="shared" si="462"/>
        <v>滔河乡余营村</v>
      </c>
      <c r="H4041" s="9" t="s">
        <v>4794</v>
      </c>
      <c r="I4041" s="9">
        <v>1</v>
      </c>
      <c r="J4041" s="9">
        <v>1</v>
      </c>
      <c r="K4041" s="9">
        <v>0</v>
      </c>
      <c r="L4041" s="9">
        <v>0</v>
      </c>
      <c r="M4041" s="9">
        <f t="shared" si="463"/>
        <v>75</v>
      </c>
      <c r="N4041" s="9">
        <f t="shared" si="464"/>
        <v>0</v>
      </c>
      <c r="O4041" s="9">
        <f t="shared" si="465"/>
        <v>0</v>
      </c>
      <c r="P4041" s="125">
        <f t="shared" si="466"/>
        <v>75</v>
      </c>
      <c r="Q4041" s="127">
        <f t="shared" si="467"/>
        <v>598</v>
      </c>
      <c r="R4041" s="128">
        <f t="shared" si="468"/>
        <v>673</v>
      </c>
      <c r="S4041" s="162" t="s">
        <v>9307</v>
      </c>
      <c r="T4041" s="4" t="s">
        <v>9305</v>
      </c>
      <c r="U4041" s="4"/>
      <c r="V4041" s="4"/>
      <c r="W4041" s="4"/>
      <c r="X4041" s="4"/>
    </row>
    <row r="4042" s="113" customFormat="1" hidden="1" customHeight="1" spans="1:24">
      <c r="A4042" s="9">
        <v>4041</v>
      </c>
      <c r="B4042" s="139" t="s">
        <v>9233</v>
      </c>
      <c r="C4042" s="9" t="s">
        <v>9308</v>
      </c>
      <c r="D4042" s="9" t="s">
        <v>9309</v>
      </c>
      <c r="E4042" s="9" t="s">
        <v>146</v>
      </c>
      <c r="F4042" s="9" t="s">
        <v>147</v>
      </c>
      <c r="G4042" s="9" t="str">
        <f t="shared" si="462"/>
        <v>西簧乡白庄村</v>
      </c>
      <c r="H4042" s="9" t="s">
        <v>148</v>
      </c>
      <c r="I4042" s="9">
        <v>1</v>
      </c>
      <c r="J4042" s="9">
        <v>1</v>
      </c>
      <c r="K4042" s="9">
        <v>0</v>
      </c>
      <c r="L4042" s="9">
        <v>0</v>
      </c>
      <c r="M4042" s="9">
        <f t="shared" si="463"/>
        <v>75</v>
      </c>
      <c r="N4042" s="9">
        <f t="shared" si="464"/>
        <v>0</v>
      </c>
      <c r="O4042" s="9">
        <f t="shared" si="465"/>
        <v>0</v>
      </c>
      <c r="P4042" s="125">
        <f t="shared" si="466"/>
        <v>75</v>
      </c>
      <c r="Q4042" s="127">
        <f t="shared" si="467"/>
        <v>598</v>
      </c>
      <c r="R4042" s="128">
        <f t="shared" si="468"/>
        <v>673</v>
      </c>
      <c r="S4042" s="153" t="s">
        <v>9310</v>
      </c>
      <c r="T4042" s="4" t="s">
        <v>9308</v>
      </c>
      <c r="U4042" s="4"/>
      <c r="V4042" s="4"/>
      <c r="W4042" s="4"/>
      <c r="X4042" s="4"/>
    </row>
    <row r="4043" s="113" customFormat="1" hidden="1" customHeight="1" spans="1:24">
      <c r="A4043" s="9">
        <v>4042</v>
      </c>
      <c r="B4043" s="139" t="s">
        <v>9233</v>
      </c>
      <c r="C4043" s="9" t="s">
        <v>9311</v>
      </c>
      <c r="D4043" s="155" t="s">
        <v>9312</v>
      </c>
      <c r="E4043" s="9" t="s">
        <v>34</v>
      </c>
      <c r="F4043" s="9" t="s">
        <v>5125</v>
      </c>
      <c r="G4043" s="9" t="str">
        <f t="shared" si="462"/>
        <v>香花镇宋沟村</v>
      </c>
      <c r="H4043" s="9" t="s">
        <v>5126</v>
      </c>
      <c r="I4043" s="9">
        <v>2</v>
      </c>
      <c r="J4043" s="9">
        <v>2</v>
      </c>
      <c r="K4043" s="9">
        <v>0</v>
      </c>
      <c r="L4043" s="9">
        <v>0</v>
      </c>
      <c r="M4043" s="9">
        <f t="shared" si="463"/>
        <v>150</v>
      </c>
      <c r="N4043" s="9">
        <f t="shared" si="464"/>
        <v>0</v>
      </c>
      <c r="O4043" s="9">
        <f t="shared" si="465"/>
        <v>0</v>
      </c>
      <c r="P4043" s="125">
        <f t="shared" si="466"/>
        <v>150</v>
      </c>
      <c r="Q4043" s="127">
        <f t="shared" si="467"/>
        <v>1196</v>
      </c>
      <c r="R4043" s="128">
        <f t="shared" si="468"/>
        <v>1346</v>
      </c>
      <c r="S4043" s="153" t="s">
        <v>9313</v>
      </c>
      <c r="T4043" s="4" t="s">
        <v>9311</v>
      </c>
      <c r="U4043" s="4" t="s">
        <v>9314</v>
      </c>
      <c r="V4043" s="153" t="s">
        <v>9315</v>
      </c>
      <c r="W4043" s="4"/>
      <c r="X4043" s="4"/>
    </row>
    <row r="4044" s="113" customFormat="1" hidden="1" customHeight="1" spans="1:24">
      <c r="A4044" s="9">
        <v>4043</v>
      </c>
      <c r="B4044" s="139" t="s">
        <v>9316</v>
      </c>
      <c r="C4044" s="9" t="s">
        <v>9317</v>
      </c>
      <c r="D4044" s="155" t="s">
        <v>9318</v>
      </c>
      <c r="E4044" s="9" t="s">
        <v>163</v>
      </c>
      <c r="F4044" s="9" t="s">
        <v>177</v>
      </c>
      <c r="G4044" s="9" t="str">
        <f t="shared" si="462"/>
        <v>仓房镇磨沟村</v>
      </c>
      <c r="H4044" s="9" t="s">
        <v>178</v>
      </c>
      <c r="I4044" s="9">
        <v>1</v>
      </c>
      <c r="J4044" s="9">
        <v>1</v>
      </c>
      <c r="K4044" s="9">
        <v>0</v>
      </c>
      <c r="L4044" s="9">
        <v>0</v>
      </c>
      <c r="M4044" s="9">
        <f t="shared" si="463"/>
        <v>75</v>
      </c>
      <c r="N4044" s="9">
        <f t="shared" si="464"/>
        <v>0</v>
      </c>
      <c r="O4044" s="9">
        <f t="shared" si="465"/>
        <v>0</v>
      </c>
      <c r="P4044" s="125">
        <f t="shared" si="466"/>
        <v>75</v>
      </c>
      <c r="Q4044" s="127">
        <f t="shared" si="467"/>
        <v>598</v>
      </c>
      <c r="R4044" s="128">
        <f t="shared" si="468"/>
        <v>673</v>
      </c>
      <c r="S4044" s="153" t="s">
        <v>9319</v>
      </c>
      <c r="T4044" s="4" t="s">
        <v>9317</v>
      </c>
      <c r="U4044" s="4"/>
      <c r="V4044" s="4"/>
      <c r="W4044" s="4"/>
      <c r="X4044" s="4"/>
    </row>
    <row r="4045" s="113" customFormat="1" hidden="1" customHeight="1" spans="1:24">
      <c r="A4045" s="9">
        <v>4044</v>
      </c>
      <c r="B4045" s="139" t="s">
        <v>9316</v>
      </c>
      <c r="C4045" s="9" t="s">
        <v>9320</v>
      </c>
      <c r="D4045" s="9" t="s">
        <v>9321</v>
      </c>
      <c r="E4045" s="9" t="s">
        <v>7145</v>
      </c>
      <c r="F4045" s="9" t="s">
        <v>7297</v>
      </c>
      <c r="G4045" s="9" t="str">
        <f t="shared" si="462"/>
        <v>大石桥乡东湾村</v>
      </c>
      <c r="H4045" s="9">
        <v>4113260809</v>
      </c>
      <c r="I4045" s="9">
        <v>1</v>
      </c>
      <c r="J4045" s="9">
        <v>1</v>
      </c>
      <c r="K4045" s="9">
        <v>0</v>
      </c>
      <c r="L4045" s="9">
        <v>0</v>
      </c>
      <c r="M4045" s="9">
        <f t="shared" si="463"/>
        <v>75</v>
      </c>
      <c r="N4045" s="9">
        <f t="shared" si="464"/>
        <v>0</v>
      </c>
      <c r="O4045" s="9">
        <f t="shared" si="465"/>
        <v>0</v>
      </c>
      <c r="P4045" s="125">
        <f t="shared" si="466"/>
        <v>75</v>
      </c>
      <c r="Q4045" s="127">
        <f t="shared" si="467"/>
        <v>598</v>
      </c>
      <c r="R4045" s="128">
        <f t="shared" si="468"/>
        <v>673</v>
      </c>
      <c r="S4045" s="4" t="s">
        <v>9322</v>
      </c>
      <c r="T4045" s="4" t="s">
        <v>9320</v>
      </c>
      <c r="U4045" s="4"/>
      <c r="V4045" s="4"/>
      <c r="W4045" s="4"/>
      <c r="X4045" s="4"/>
    </row>
    <row r="4046" s="113" customFormat="1" hidden="1" customHeight="1" spans="1:24">
      <c r="A4046" s="9">
        <v>4045</v>
      </c>
      <c r="B4046" s="139" t="s">
        <v>8463</v>
      </c>
      <c r="C4046" s="9" t="s">
        <v>9323</v>
      </c>
      <c r="D4046" s="9" t="s">
        <v>9324</v>
      </c>
      <c r="E4046" s="9" t="s">
        <v>6203</v>
      </c>
      <c r="F4046" s="9" t="s">
        <v>6218</v>
      </c>
      <c r="G4046" s="9" t="str">
        <f t="shared" si="462"/>
        <v>厚坡镇裴岗村</v>
      </c>
      <c r="H4046" s="9" t="s">
        <v>6219</v>
      </c>
      <c r="I4046" s="96">
        <v>1</v>
      </c>
      <c r="J4046" s="96">
        <v>0</v>
      </c>
      <c r="K4046" s="96">
        <v>1</v>
      </c>
      <c r="L4046" s="9">
        <v>0</v>
      </c>
      <c r="M4046" s="9">
        <f t="shared" si="463"/>
        <v>0</v>
      </c>
      <c r="N4046" s="9">
        <f t="shared" si="464"/>
        <v>300</v>
      </c>
      <c r="O4046" s="9">
        <f t="shared" si="465"/>
        <v>0</v>
      </c>
      <c r="P4046" s="125">
        <f t="shared" si="466"/>
        <v>300</v>
      </c>
      <c r="Q4046" s="127">
        <f t="shared" si="467"/>
        <v>598</v>
      </c>
      <c r="R4046" s="128">
        <f t="shared" si="468"/>
        <v>898</v>
      </c>
      <c r="S4046" s="162" t="s">
        <v>9325</v>
      </c>
      <c r="T4046" s="4" t="s">
        <v>9323</v>
      </c>
      <c r="U4046" s="4"/>
      <c r="V4046" s="4"/>
      <c r="W4046" s="4"/>
      <c r="X4046" s="4"/>
    </row>
    <row r="4047" s="113" customFormat="1" hidden="1" customHeight="1" spans="1:24">
      <c r="A4047" s="9">
        <v>4046</v>
      </c>
      <c r="B4047" s="139" t="s">
        <v>9316</v>
      </c>
      <c r="C4047" s="9" t="s">
        <v>9326</v>
      </c>
      <c r="D4047" s="9" t="s">
        <v>9327</v>
      </c>
      <c r="E4047" s="9" t="s">
        <v>6203</v>
      </c>
      <c r="F4047" s="9" t="s">
        <v>2797</v>
      </c>
      <c r="G4047" s="9" t="str">
        <f t="shared" si="462"/>
        <v>厚坡镇陈庄村</v>
      </c>
      <c r="H4047" s="9" t="s">
        <v>6286</v>
      </c>
      <c r="I4047" s="9">
        <v>1</v>
      </c>
      <c r="J4047" s="9">
        <v>1</v>
      </c>
      <c r="K4047" s="9">
        <v>0</v>
      </c>
      <c r="L4047" s="9">
        <v>0</v>
      </c>
      <c r="M4047" s="9">
        <f t="shared" si="463"/>
        <v>75</v>
      </c>
      <c r="N4047" s="9">
        <f t="shared" si="464"/>
        <v>0</v>
      </c>
      <c r="O4047" s="9">
        <f t="shared" si="465"/>
        <v>0</v>
      </c>
      <c r="P4047" s="125">
        <f t="shared" si="466"/>
        <v>75</v>
      </c>
      <c r="Q4047" s="127">
        <f t="shared" si="467"/>
        <v>598</v>
      </c>
      <c r="R4047" s="128">
        <f t="shared" si="468"/>
        <v>673</v>
      </c>
      <c r="S4047" s="153" t="s">
        <v>9328</v>
      </c>
      <c r="T4047" s="4" t="s">
        <v>9326</v>
      </c>
      <c r="U4047" s="4"/>
      <c r="V4047" s="4"/>
      <c r="W4047" s="4"/>
      <c r="X4047" s="4"/>
    </row>
    <row r="4048" s="113" customFormat="1" hidden="1" customHeight="1" spans="1:24">
      <c r="A4048" s="9">
        <v>4047</v>
      </c>
      <c r="B4048" s="139" t="s">
        <v>9316</v>
      </c>
      <c r="C4048" s="9" t="s">
        <v>9329</v>
      </c>
      <c r="D4048" s="155" t="s">
        <v>9330</v>
      </c>
      <c r="E4048" s="9" t="s">
        <v>6203</v>
      </c>
      <c r="F4048" s="9" t="s">
        <v>5250</v>
      </c>
      <c r="G4048" s="9" t="str">
        <f t="shared" si="462"/>
        <v>厚坡镇张寨村</v>
      </c>
      <c r="H4048" s="9" t="s">
        <v>6425</v>
      </c>
      <c r="I4048" s="9">
        <v>1</v>
      </c>
      <c r="J4048" s="9">
        <v>1</v>
      </c>
      <c r="K4048" s="9">
        <v>0</v>
      </c>
      <c r="L4048" s="9">
        <v>0</v>
      </c>
      <c r="M4048" s="9">
        <f t="shared" si="463"/>
        <v>75</v>
      </c>
      <c r="N4048" s="9">
        <f t="shared" si="464"/>
        <v>0</v>
      </c>
      <c r="O4048" s="9">
        <f t="shared" si="465"/>
        <v>0</v>
      </c>
      <c r="P4048" s="125">
        <f t="shared" si="466"/>
        <v>75</v>
      </c>
      <c r="Q4048" s="127">
        <f t="shared" si="467"/>
        <v>598</v>
      </c>
      <c r="R4048" s="128">
        <f t="shared" si="468"/>
        <v>673</v>
      </c>
      <c r="S4048" s="153" t="s">
        <v>9331</v>
      </c>
      <c r="T4048" s="4" t="s">
        <v>9329</v>
      </c>
      <c r="U4048" s="4"/>
      <c r="V4048" s="4"/>
      <c r="W4048" s="4"/>
      <c r="X4048" s="4"/>
    </row>
    <row r="4049" s="113" customFormat="1" hidden="1" customHeight="1" spans="1:24">
      <c r="A4049" s="9">
        <v>4048</v>
      </c>
      <c r="B4049" s="139" t="s">
        <v>9316</v>
      </c>
      <c r="C4049" s="9" t="s">
        <v>9332</v>
      </c>
      <c r="D4049" s="9" t="s">
        <v>9333</v>
      </c>
      <c r="E4049" s="9" t="s">
        <v>6203</v>
      </c>
      <c r="F4049" s="9" t="s">
        <v>6226</v>
      </c>
      <c r="G4049" s="9" t="str">
        <f t="shared" si="462"/>
        <v>厚坡镇陈营村</v>
      </c>
      <c r="H4049" s="9" t="s">
        <v>6227</v>
      </c>
      <c r="I4049" s="9">
        <v>1</v>
      </c>
      <c r="J4049" s="9">
        <v>1</v>
      </c>
      <c r="K4049" s="9">
        <v>0</v>
      </c>
      <c r="L4049" s="9">
        <v>0</v>
      </c>
      <c r="M4049" s="9">
        <f t="shared" si="463"/>
        <v>75</v>
      </c>
      <c r="N4049" s="9">
        <f t="shared" si="464"/>
        <v>0</v>
      </c>
      <c r="O4049" s="9">
        <f t="shared" si="465"/>
        <v>0</v>
      </c>
      <c r="P4049" s="125">
        <f t="shared" si="466"/>
        <v>75</v>
      </c>
      <c r="Q4049" s="127">
        <f t="shared" si="467"/>
        <v>598</v>
      </c>
      <c r="R4049" s="128">
        <f t="shared" si="468"/>
        <v>673</v>
      </c>
      <c r="S4049" s="4" t="s">
        <v>9334</v>
      </c>
      <c r="T4049" s="4" t="s">
        <v>9332</v>
      </c>
      <c r="U4049" s="4"/>
      <c r="V4049" s="4"/>
      <c r="W4049" s="4"/>
      <c r="X4049" s="4"/>
    </row>
    <row r="4050" s="113" customFormat="1" hidden="1" customHeight="1" spans="1:24">
      <c r="A4050" s="9">
        <v>4049</v>
      </c>
      <c r="B4050" s="139" t="s">
        <v>9316</v>
      </c>
      <c r="C4050" s="9" t="s">
        <v>9335</v>
      </c>
      <c r="D4050" s="9" t="s">
        <v>9336</v>
      </c>
      <c r="E4050" s="9" t="s">
        <v>6203</v>
      </c>
      <c r="F4050" s="9" t="s">
        <v>1658</v>
      </c>
      <c r="G4050" s="9" t="str">
        <f t="shared" si="462"/>
        <v>厚坡镇王岗村</v>
      </c>
      <c r="H4050" s="9" t="s">
        <v>6263</v>
      </c>
      <c r="I4050" s="9">
        <v>1</v>
      </c>
      <c r="J4050" s="9">
        <v>0</v>
      </c>
      <c r="K4050" s="9">
        <v>1</v>
      </c>
      <c r="L4050" s="9">
        <v>0</v>
      </c>
      <c r="M4050" s="9">
        <f t="shared" si="463"/>
        <v>0</v>
      </c>
      <c r="N4050" s="9">
        <f t="shared" si="464"/>
        <v>300</v>
      </c>
      <c r="O4050" s="9">
        <f t="shared" si="465"/>
        <v>0</v>
      </c>
      <c r="P4050" s="125">
        <f t="shared" si="466"/>
        <v>300</v>
      </c>
      <c r="Q4050" s="127">
        <f t="shared" si="467"/>
        <v>598</v>
      </c>
      <c r="R4050" s="128">
        <f t="shared" si="468"/>
        <v>898</v>
      </c>
      <c r="S4050" s="4" t="s">
        <v>9337</v>
      </c>
      <c r="T4050" s="4" t="s">
        <v>9335</v>
      </c>
      <c r="U4050" s="4"/>
      <c r="V4050" s="4"/>
      <c r="W4050" s="4"/>
      <c r="X4050" s="4"/>
    </row>
    <row r="4051" s="113" customFormat="1" hidden="1" customHeight="1" spans="1:24">
      <c r="A4051" s="9">
        <v>4050</v>
      </c>
      <c r="B4051" s="139" t="s">
        <v>9316</v>
      </c>
      <c r="C4051" s="9" t="s">
        <v>9338</v>
      </c>
      <c r="D4051" s="9" t="s">
        <v>9339</v>
      </c>
      <c r="E4051" s="9" t="s">
        <v>6203</v>
      </c>
      <c r="F4051" s="9" t="s">
        <v>6359</v>
      </c>
      <c r="G4051" s="9" t="str">
        <f t="shared" si="462"/>
        <v>厚坡镇小王营村</v>
      </c>
      <c r="H4051" s="9" t="s">
        <v>6360</v>
      </c>
      <c r="I4051" s="9">
        <v>1</v>
      </c>
      <c r="J4051" s="9">
        <v>1</v>
      </c>
      <c r="K4051" s="9">
        <v>0</v>
      </c>
      <c r="L4051" s="9">
        <v>0</v>
      </c>
      <c r="M4051" s="9">
        <f t="shared" si="463"/>
        <v>75</v>
      </c>
      <c r="N4051" s="9">
        <f t="shared" si="464"/>
        <v>0</v>
      </c>
      <c r="O4051" s="9">
        <f t="shared" si="465"/>
        <v>0</v>
      </c>
      <c r="P4051" s="125">
        <f t="shared" si="466"/>
        <v>75</v>
      </c>
      <c r="Q4051" s="127">
        <f t="shared" si="467"/>
        <v>598</v>
      </c>
      <c r="R4051" s="128">
        <f t="shared" si="468"/>
        <v>673</v>
      </c>
      <c r="S4051" s="4" t="s">
        <v>9340</v>
      </c>
      <c r="T4051" s="4" t="s">
        <v>9338</v>
      </c>
      <c r="U4051" s="4"/>
      <c r="V4051" s="4"/>
      <c r="W4051" s="4"/>
      <c r="X4051" s="4"/>
    </row>
    <row r="4052" s="113" customFormat="1" hidden="1" customHeight="1" spans="1:24">
      <c r="A4052" s="9">
        <v>4051</v>
      </c>
      <c r="B4052" s="139" t="s">
        <v>9316</v>
      </c>
      <c r="C4052" s="9" t="s">
        <v>9341</v>
      </c>
      <c r="D4052" s="155" t="s">
        <v>9342</v>
      </c>
      <c r="E4052" s="9" t="s">
        <v>6203</v>
      </c>
      <c r="F4052" s="9" t="s">
        <v>6267</v>
      </c>
      <c r="G4052" s="9" t="str">
        <f t="shared" si="462"/>
        <v>厚坡镇后街村</v>
      </c>
      <c r="H4052" s="9" t="s">
        <v>6268</v>
      </c>
      <c r="I4052" s="9">
        <v>1</v>
      </c>
      <c r="J4052" s="9">
        <v>0</v>
      </c>
      <c r="K4052" s="9">
        <v>0</v>
      </c>
      <c r="L4052" s="9">
        <v>1</v>
      </c>
      <c r="M4052" s="9">
        <f t="shared" si="463"/>
        <v>0</v>
      </c>
      <c r="N4052" s="9">
        <f t="shared" si="464"/>
        <v>0</v>
      </c>
      <c r="O4052" s="9">
        <f t="shared" si="465"/>
        <v>600</v>
      </c>
      <c r="P4052" s="125">
        <f t="shared" si="466"/>
        <v>600</v>
      </c>
      <c r="Q4052" s="127">
        <f t="shared" si="467"/>
        <v>598</v>
      </c>
      <c r="R4052" s="128">
        <f t="shared" si="468"/>
        <v>1198</v>
      </c>
      <c r="S4052" s="153" t="s">
        <v>9343</v>
      </c>
      <c r="T4052" s="4" t="s">
        <v>9341</v>
      </c>
      <c r="U4052" s="4"/>
      <c r="V4052" s="4"/>
      <c r="W4052" s="4"/>
      <c r="X4052" s="4"/>
    </row>
    <row r="4053" s="113" customFormat="1" hidden="1" customHeight="1" spans="1:24">
      <c r="A4053" s="9">
        <v>4052</v>
      </c>
      <c r="B4053" s="139" t="s">
        <v>9316</v>
      </c>
      <c r="C4053" s="9" t="s">
        <v>9344</v>
      </c>
      <c r="D4053" s="155" t="s">
        <v>9345</v>
      </c>
      <c r="E4053" s="9" t="s">
        <v>6203</v>
      </c>
      <c r="F4053" s="9" t="s">
        <v>6267</v>
      </c>
      <c r="G4053" s="9" t="str">
        <f t="shared" si="462"/>
        <v>厚坡镇后街村</v>
      </c>
      <c r="H4053" s="9" t="s">
        <v>6268</v>
      </c>
      <c r="I4053" s="9">
        <v>1</v>
      </c>
      <c r="J4053" s="9">
        <v>1</v>
      </c>
      <c r="K4053" s="9">
        <v>0</v>
      </c>
      <c r="L4053" s="9">
        <v>0</v>
      </c>
      <c r="M4053" s="9">
        <f t="shared" si="463"/>
        <v>75</v>
      </c>
      <c r="N4053" s="9">
        <f t="shared" si="464"/>
        <v>0</v>
      </c>
      <c r="O4053" s="9">
        <f t="shared" si="465"/>
        <v>0</v>
      </c>
      <c r="P4053" s="125">
        <f t="shared" si="466"/>
        <v>75</v>
      </c>
      <c r="Q4053" s="127">
        <f t="shared" si="467"/>
        <v>598</v>
      </c>
      <c r="R4053" s="128">
        <f t="shared" si="468"/>
        <v>673</v>
      </c>
      <c r="S4053" s="153" t="s">
        <v>9346</v>
      </c>
      <c r="T4053" s="4" t="s">
        <v>9344</v>
      </c>
      <c r="U4053" s="4"/>
      <c r="V4053" s="4"/>
      <c r="W4053" s="4"/>
      <c r="X4053" s="4"/>
    </row>
    <row r="4054" s="113" customFormat="1" hidden="1" customHeight="1" spans="1:24">
      <c r="A4054" s="9">
        <v>4053</v>
      </c>
      <c r="B4054" s="139" t="s">
        <v>9316</v>
      </c>
      <c r="C4054" s="9" t="s">
        <v>9347</v>
      </c>
      <c r="D4054" s="9" t="s">
        <v>9348</v>
      </c>
      <c r="E4054" s="9" t="s">
        <v>6203</v>
      </c>
      <c r="F4054" s="9" t="s">
        <v>6267</v>
      </c>
      <c r="G4054" s="9" t="str">
        <f t="shared" si="462"/>
        <v>厚坡镇后街村</v>
      </c>
      <c r="H4054" s="9" t="s">
        <v>6268</v>
      </c>
      <c r="I4054" s="9">
        <v>1</v>
      </c>
      <c r="J4054" s="9">
        <v>0</v>
      </c>
      <c r="K4054" s="9">
        <v>1</v>
      </c>
      <c r="L4054" s="9">
        <v>0</v>
      </c>
      <c r="M4054" s="9">
        <f t="shared" si="463"/>
        <v>0</v>
      </c>
      <c r="N4054" s="9">
        <f t="shared" si="464"/>
        <v>300</v>
      </c>
      <c r="O4054" s="9">
        <f t="shared" si="465"/>
        <v>0</v>
      </c>
      <c r="P4054" s="125">
        <f t="shared" si="466"/>
        <v>300</v>
      </c>
      <c r="Q4054" s="127">
        <f t="shared" si="467"/>
        <v>598</v>
      </c>
      <c r="R4054" s="128">
        <f t="shared" si="468"/>
        <v>898</v>
      </c>
      <c r="S4054" s="153" t="s">
        <v>9349</v>
      </c>
      <c r="T4054" s="4" t="s">
        <v>9347</v>
      </c>
      <c r="U4054" s="4"/>
      <c r="V4054" s="4"/>
      <c r="W4054" s="4"/>
      <c r="X4054" s="4"/>
    </row>
    <row r="4055" s="113" customFormat="1" hidden="1" customHeight="1" spans="1:24">
      <c r="A4055" s="9">
        <v>4054</v>
      </c>
      <c r="B4055" s="139" t="s">
        <v>9159</v>
      </c>
      <c r="C4055" s="9" t="s">
        <v>9350</v>
      </c>
      <c r="D4055" s="9" t="s">
        <v>9351</v>
      </c>
      <c r="E4055" s="9" t="s">
        <v>326</v>
      </c>
      <c r="F4055" s="9" t="s">
        <v>8555</v>
      </c>
      <c r="G4055" s="9" t="str">
        <f t="shared" si="462"/>
        <v>金河镇金源社区</v>
      </c>
      <c r="H4055" s="9" t="s">
        <v>8556</v>
      </c>
      <c r="I4055" s="9">
        <v>1</v>
      </c>
      <c r="J4055" s="9">
        <v>1</v>
      </c>
      <c r="K4055" s="9">
        <v>0</v>
      </c>
      <c r="L4055" s="9">
        <v>0</v>
      </c>
      <c r="M4055" s="9">
        <f t="shared" si="463"/>
        <v>75</v>
      </c>
      <c r="N4055" s="9">
        <f t="shared" si="464"/>
        <v>0</v>
      </c>
      <c r="O4055" s="9">
        <f t="shared" si="465"/>
        <v>0</v>
      </c>
      <c r="P4055" s="125">
        <f t="shared" si="466"/>
        <v>75</v>
      </c>
      <c r="Q4055" s="127">
        <f t="shared" si="467"/>
        <v>598</v>
      </c>
      <c r="R4055" s="128">
        <f t="shared" si="468"/>
        <v>673</v>
      </c>
      <c r="S4055" s="162" t="s">
        <v>9352</v>
      </c>
      <c r="T4055" s="4" t="s">
        <v>9350</v>
      </c>
      <c r="U4055" s="4"/>
      <c r="V4055" s="4"/>
      <c r="W4055" s="4"/>
      <c r="X4055" s="4"/>
    </row>
    <row r="4056" s="113" customFormat="1" hidden="1" customHeight="1" spans="1:24">
      <c r="A4056" s="9">
        <v>4055</v>
      </c>
      <c r="B4056" s="139" t="s">
        <v>9316</v>
      </c>
      <c r="C4056" s="9" t="s">
        <v>9353</v>
      </c>
      <c r="D4056" s="155" t="s">
        <v>9354</v>
      </c>
      <c r="E4056" s="9" t="s">
        <v>326</v>
      </c>
      <c r="F4056" s="9" t="s">
        <v>396</v>
      </c>
      <c r="G4056" s="9" t="str">
        <f t="shared" si="462"/>
        <v>金河镇玉皇村</v>
      </c>
      <c r="H4056" s="9" t="s">
        <v>397</v>
      </c>
      <c r="I4056" s="9">
        <v>1</v>
      </c>
      <c r="J4056" s="9">
        <v>1</v>
      </c>
      <c r="K4056" s="9">
        <v>0</v>
      </c>
      <c r="L4056" s="9">
        <v>0</v>
      </c>
      <c r="M4056" s="9">
        <f t="shared" si="463"/>
        <v>75</v>
      </c>
      <c r="N4056" s="9">
        <f t="shared" si="464"/>
        <v>0</v>
      </c>
      <c r="O4056" s="9">
        <f t="shared" si="465"/>
        <v>0</v>
      </c>
      <c r="P4056" s="125">
        <f t="shared" si="466"/>
        <v>75</v>
      </c>
      <c r="Q4056" s="127">
        <f t="shared" si="467"/>
        <v>598</v>
      </c>
      <c r="R4056" s="128">
        <f t="shared" si="468"/>
        <v>673</v>
      </c>
      <c r="S4056" s="153" t="s">
        <v>9355</v>
      </c>
      <c r="T4056" s="4" t="s">
        <v>9353</v>
      </c>
      <c r="U4056" s="4"/>
      <c r="V4056" s="4"/>
      <c r="W4056" s="4"/>
      <c r="X4056" s="4"/>
    </row>
    <row r="4057" s="113" customFormat="1" hidden="1" customHeight="1" spans="1:24">
      <c r="A4057" s="9">
        <v>4056</v>
      </c>
      <c r="B4057" s="139" t="s">
        <v>9316</v>
      </c>
      <c r="C4057" s="9" t="s">
        <v>9356</v>
      </c>
      <c r="D4057" s="155" t="s">
        <v>9357</v>
      </c>
      <c r="E4057" s="9" t="s">
        <v>326</v>
      </c>
      <c r="F4057" s="9" t="s">
        <v>408</v>
      </c>
      <c r="G4057" s="9" t="str">
        <f t="shared" si="462"/>
        <v>金河镇彪池村</v>
      </c>
      <c r="H4057" s="9" t="s">
        <v>409</v>
      </c>
      <c r="I4057" s="9">
        <v>1</v>
      </c>
      <c r="J4057" s="9">
        <v>1</v>
      </c>
      <c r="K4057" s="9">
        <v>0</v>
      </c>
      <c r="L4057" s="9">
        <v>0</v>
      </c>
      <c r="M4057" s="9">
        <f t="shared" si="463"/>
        <v>75</v>
      </c>
      <c r="N4057" s="9">
        <f t="shared" si="464"/>
        <v>0</v>
      </c>
      <c r="O4057" s="9">
        <f t="shared" si="465"/>
        <v>0</v>
      </c>
      <c r="P4057" s="125">
        <f t="shared" si="466"/>
        <v>75</v>
      </c>
      <c r="Q4057" s="127">
        <f t="shared" si="467"/>
        <v>598</v>
      </c>
      <c r="R4057" s="128">
        <f t="shared" si="468"/>
        <v>673</v>
      </c>
      <c r="S4057" s="153" t="s">
        <v>9358</v>
      </c>
      <c r="T4057" s="4" t="s">
        <v>9356</v>
      </c>
      <c r="U4057" s="4"/>
      <c r="V4057" s="4"/>
      <c r="W4057" s="4"/>
      <c r="X4057" s="4"/>
    </row>
    <row r="4058" s="113" customFormat="1" hidden="1" customHeight="1" spans="1:24">
      <c r="A4058" s="9">
        <v>4057</v>
      </c>
      <c r="B4058" s="139" t="s">
        <v>8822</v>
      </c>
      <c r="C4058" s="9" t="s">
        <v>9359</v>
      </c>
      <c r="D4058" s="155" t="s">
        <v>9360</v>
      </c>
      <c r="E4058" s="9" t="s">
        <v>51</v>
      </c>
      <c r="F4058" s="9" t="s">
        <v>1475</v>
      </c>
      <c r="G4058" s="9" t="s">
        <v>9361</v>
      </c>
      <c r="H4058" s="9" t="s">
        <v>1476</v>
      </c>
      <c r="I4058" s="9">
        <v>1</v>
      </c>
      <c r="J4058" s="9">
        <v>1</v>
      </c>
      <c r="K4058" s="9">
        <v>0</v>
      </c>
      <c r="L4058" s="9">
        <v>0</v>
      </c>
      <c r="M4058" s="9">
        <f t="shared" si="463"/>
        <v>75</v>
      </c>
      <c r="N4058" s="9">
        <f t="shared" si="464"/>
        <v>0</v>
      </c>
      <c r="O4058" s="9">
        <f t="shared" si="465"/>
        <v>0</v>
      </c>
      <c r="P4058" s="125">
        <f t="shared" si="466"/>
        <v>75</v>
      </c>
      <c r="Q4058" s="127">
        <f t="shared" si="467"/>
        <v>598</v>
      </c>
      <c r="R4058" s="128">
        <f t="shared" si="468"/>
        <v>673</v>
      </c>
      <c r="S4058" s="143" t="s">
        <v>9362</v>
      </c>
      <c r="T4058" s="4" t="s">
        <v>9359</v>
      </c>
      <c r="U4058" s="4"/>
      <c r="V4058" s="4"/>
      <c r="W4058" s="4"/>
      <c r="X4058" s="4"/>
    </row>
    <row r="4059" s="113" customFormat="1" hidden="1" customHeight="1" spans="1:24">
      <c r="A4059" s="9">
        <v>4058</v>
      </c>
      <c r="B4059" s="139" t="s">
        <v>9363</v>
      </c>
      <c r="C4059" s="9" t="s">
        <v>9364</v>
      </c>
      <c r="D4059" s="9" t="s">
        <v>9365</v>
      </c>
      <c r="E4059" s="9" t="s">
        <v>51</v>
      </c>
      <c r="F4059" s="9" t="s">
        <v>59</v>
      </c>
      <c r="G4059" s="9" t="str">
        <f t="shared" ref="G4059:G4122" si="469">E4059&amp;F4059</f>
        <v>九重镇下孔村</v>
      </c>
      <c r="H4059" s="9" t="s">
        <v>60</v>
      </c>
      <c r="I4059" s="9">
        <v>1</v>
      </c>
      <c r="J4059" s="9">
        <v>1</v>
      </c>
      <c r="K4059" s="9">
        <v>0</v>
      </c>
      <c r="L4059" s="9">
        <v>0</v>
      </c>
      <c r="M4059" s="9">
        <f t="shared" si="463"/>
        <v>75</v>
      </c>
      <c r="N4059" s="9">
        <f t="shared" si="464"/>
        <v>0</v>
      </c>
      <c r="O4059" s="9">
        <f t="shared" si="465"/>
        <v>0</v>
      </c>
      <c r="P4059" s="125">
        <f t="shared" si="466"/>
        <v>75</v>
      </c>
      <c r="Q4059" s="127">
        <f t="shared" si="467"/>
        <v>598</v>
      </c>
      <c r="R4059" s="128">
        <f t="shared" si="468"/>
        <v>673</v>
      </c>
      <c r="S4059" s="4" t="s">
        <v>9366</v>
      </c>
      <c r="T4059" s="4" t="s">
        <v>9364</v>
      </c>
      <c r="U4059" s="4" t="s">
        <v>9367</v>
      </c>
      <c r="V4059" s="4"/>
      <c r="W4059" s="4"/>
      <c r="X4059" s="4"/>
    </row>
    <row r="4060" s="113" customFormat="1" hidden="1" customHeight="1" spans="1:24">
      <c r="A4060" s="9">
        <v>4059</v>
      </c>
      <c r="B4060" s="139" t="s">
        <v>9316</v>
      </c>
      <c r="C4060" s="9" t="s">
        <v>9368</v>
      </c>
      <c r="D4060" s="155" t="s">
        <v>9369</v>
      </c>
      <c r="E4060" s="9" t="s">
        <v>126</v>
      </c>
      <c r="F4060" s="9" t="s">
        <v>134</v>
      </c>
      <c r="G4060" s="9" t="str">
        <f t="shared" si="469"/>
        <v>马蹬镇周营村</v>
      </c>
      <c r="H4060" s="9">
        <v>4113261223</v>
      </c>
      <c r="I4060" s="9">
        <v>1</v>
      </c>
      <c r="J4060" s="9">
        <v>1</v>
      </c>
      <c r="K4060" s="9">
        <v>0</v>
      </c>
      <c r="L4060" s="9">
        <v>0</v>
      </c>
      <c r="M4060" s="9">
        <f t="shared" si="463"/>
        <v>75</v>
      </c>
      <c r="N4060" s="9">
        <f t="shared" si="464"/>
        <v>0</v>
      </c>
      <c r="O4060" s="9">
        <f t="shared" si="465"/>
        <v>0</v>
      </c>
      <c r="P4060" s="125">
        <f t="shared" si="466"/>
        <v>75</v>
      </c>
      <c r="Q4060" s="127">
        <f t="shared" si="467"/>
        <v>598</v>
      </c>
      <c r="R4060" s="128">
        <f t="shared" si="468"/>
        <v>673</v>
      </c>
      <c r="S4060" s="153" t="s">
        <v>9370</v>
      </c>
      <c r="T4060" s="4" t="s">
        <v>9368</v>
      </c>
      <c r="U4060" s="4"/>
      <c r="V4060" s="4"/>
      <c r="W4060" s="4"/>
      <c r="X4060" s="4"/>
    </row>
    <row r="4061" s="113" customFormat="1" hidden="1" customHeight="1" spans="1:24">
      <c r="A4061" s="9">
        <v>4060</v>
      </c>
      <c r="B4061" s="139" t="s">
        <v>9316</v>
      </c>
      <c r="C4061" s="9" t="s">
        <v>9371</v>
      </c>
      <c r="D4061" s="155" t="s">
        <v>9372</v>
      </c>
      <c r="E4061" s="9" t="s">
        <v>126</v>
      </c>
      <c r="F4061" s="9" t="s">
        <v>5414</v>
      </c>
      <c r="G4061" s="9" t="str">
        <f t="shared" si="469"/>
        <v>马蹬镇陈店村</v>
      </c>
      <c r="H4061" s="9">
        <v>4113261222</v>
      </c>
      <c r="I4061" s="9">
        <v>1</v>
      </c>
      <c r="J4061" s="9">
        <v>1</v>
      </c>
      <c r="K4061" s="9">
        <v>0</v>
      </c>
      <c r="L4061" s="9">
        <v>0</v>
      </c>
      <c r="M4061" s="9">
        <f t="shared" si="463"/>
        <v>75</v>
      </c>
      <c r="N4061" s="9">
        <f t="shared" si="464"/>
        <v>0</v>
      </c>
      <c r="O4061" s="9">
        <f t="shared" si="465"/>
        <v>0</v>
      </c>
      <c r="P4061" s="125">
        <f t="shared" si="466"/>
        <v>75</v>
      </c>
      <c r="Q4061" s="127">
        <f t="shared" si="467"/>
        <v>598</v>
      </c>
      <c r="R4061" s="128">
        <f t="shared" si="468"/>
        <v>673</v>
      </c>
      <c r="S4061" s="153" t="s">
        <v>9373</v>
      </c>
      <c r="T4061" s="4" t="s">
        <v>9371</v>
      </c>
      <c r="U4061" s="4"/>
      <c r="V4061" s="4"/>
      <c r="W4061" s="4"/>
      <c r="X4061" s="4"/>
    </row>
    <row r="4062" s="113" customFormat="1" hidden="1" customHeight="1" spans="1:24">
      <c r="A4062" s="9">
        <v>4061</v>
      </c>
      <c r="B4062" s="139" t="s">
        <v>9316</v>
      </c>
      <c r="C4062" s="9" t="s">
        <v>9374</v>
      </c>
      <c r="D4062" s="9" t="s">
        <v>9375</v>
      </c>
      <c r="E4062" s="9" t="s">
        <v>25</v>
      </c>
      <c r="F4062" s="9" t="s">
        <v>2194</v>
      </c>
      <c r="G4062" s="9" t="str">
        <f t="shared" si="469"/>
        <v>毛堂乡洞河村</v>
      </c>
      <c r="H4062" s="9">
        <v>4113260416</v>
      </c>
      <c r="I4062" s="9">
        <v>1</v>
      </c>
      <c r="J4062" s="9">
        <v>1</v>
      </c>
      <c r="K4062" s="9">
        <v>0</v>
      </c>
      <c r="L4062" s="9">
        <v>0</v>
      </c>
      <c r="M4062" s="9">
        <f t="shared" si="463"/>
        <v>75</v>
      </c>
      <c r="N4062" s="9">
        <f t="shared" si="464"/>
        <v>0</v>
      </c>
      <c r="O4062" s="9">
        <f t="shared" si="465"/>
        <v>0</v>
      </c>
      <c r="P4062" s="125">
        <f t="shared" si="466"/>
        <v>75</v>
      </c>
      <c r="Q4062" s="127">
        <f t="shared" si="467"/>
        <v>598</v>
      </c>
      <c r="R4062" s="128">
        <f t="shared" si="468"/>
        <v>673</v>
      </c>
      <c r="S4062" s="162" t="s">
        <v>9376</v>
      </c>
      <c r="T4062" s="4" t="s">
        <v>9374</v>
      </c>
      <c r="U4062" s="4"/>
      <c r="V4062" s="4"/>
      <c r="W4062" s="4"/>
      <c r="X4062" s="4"/>
    </row>
    <row r="4063" s="113" customFormat="1" hidden="1" customHeight="1" spans="1:24">
      <c r="A4063" s="9">
        <v>4062</v>
      </c>
      <c r="B4063" s="139" t="s">
        <v>9316</v>
      </c>
      <c r="C4063" s="9" t="s">
        <v>9377</v>
      </c>
      <c r="D4063" s="9" t="s">
        <v>9378</v>
      </c>
      <c r="E4063" s="9" t="s">
        <v>25</v>
      </c>
      <c r="F4063" s="9" t="s">
        <v>2226</v>
      </c>
      <c r="G4063" s="9" t="str">
        <f t="shared" si="469"/>
        <v>毛堂乡老沟村</v>
      </c>
      <c r="H4063" s="9">
        <v>4113260407</v>
      </c>
      <c r="I4063" s="9">
        <v>1</v>
      </c>
      <c r="J4063" s="9">
        <v>1</v>
      </c>
      <c r="K4063" s="9">
        <v>0</v>
      </c>
      <c r="L4063" s="9">
        <v>0</v>
      </c>
      <c r="M4063" s="9">
        <f t="shared" si="463"/>
        <v>75</v>
      </c>
      <c r="N4063" s="9">
        <f t="shared" si="464"/>
        <v>0</v>
      </c>
      <c r="O4063" s="9">
        <f t="shared" si="465"/>
        <v>0</v>
      </c>
      <c r="P4063" s="125">
        <f t="shared" si="466"/>
        <v>75</v>
      </c>
      <c r="Q4063" s="127">
        <f t="shared" si="467"/>
        <v>598</v>
      </c>
      <c r="R4063" s="128">
        <f t="shared" si="468"/>
        <v>673</v>
      </c>
      <c r="S4063" s="162" t="s">
        <v>9379</v>
      </c>
      <c r="T4063" s="4" t="s">
        <v>9377</v>
      </c>
      <c r="U4063" s="4"/>
      <c r="V4063" s="4"/>
      <c r="W4063" s="4"/>
      <c r="X4063" s="4"/>
    </row>
    <row r="4064" s="113" customFormat="1" hidden="1" customHeight="1" spans="1:24">
      <c r="A4064" s="9">
        <v>4063</v>
      </c>
      <c r="B4064" s="139" t="s">
        <v>9316</v>
      </c>
      <c r="C4064" s="9" t="s">
        <v>9380</v>
      </c>
      <c r="D4064" s="155" t="s">
        <v>9381</v>
      </c>
      <c r="E4064" s="9" t="s">
        <v>25</v>
      </c>
      <c r="F4064" s="9" t="s">
        <v>2226</v>
      </c>
      <c r="G4064" s="9" t="str">
        <f t="shared" si="469"/>
        <v>毛堂乡老沟村</v>
      </c>
      <c r="H4064" s="9">
        <v>4113260407</v>
      </c>
      <c r="I4064" s="9">
        <v>1</v>
      </c>
      <c r="J4064" s="9">
        <v>1</v>
      </c>
      <c r="K4064" s="9">
        <v>0</v>
      </c>
      <c r="L4064" s="9">
        <v>0</v>
      </c>
      <c r="M4064" s="9">
        <f t="shared" si="463"/>
        <v>75</v>
      </c>
      <c r="N4064" s="9">
        <f t="shared" si="464"/>
        <v>0</v>
      </c>
      <c r="O4064" s="9">
        <f t="shared" si="465"/>
        <v>0</v>
      </c>
      <c r="P4064" s="125">
        <f t="shared" si="466"/>
        <v>75</v>
      </c>
      <c r="Q4064" s="127">
        <f t="shared" si="467"/>
        <v>598</v>
      </c>
      <c r="R4064" s="128">
        <f t="shared" si="468"/>
        <v>673</v>
      </c>
      <c r="S4064" s="162" t="s">
        <v>9382</v>
      </c>
      <c r="T4064" s="4" t="s">
        <v>9380</v>
      </c>
      <c r="U4064" s="4"/>
      <c r="V4064" s="4"/>
      <c r="W4064" s="4"/>
      <c r="X4064" s="4"/>
    </row>
    <row r="4065" s="113" customFormat="1" hidden="1" customHeight="1" spans="1:24">
      <c r="A4065" s="9">
        <v>4064</v>
      </c>
      <c r="B4065" s="139" t="s">
        <v>9316</v>
      </c>
      <c r="C4065" s="9" t="s">
        <v>9383</v>
      </c>
      <c r="D4065" s="155" t="s">
        <v>9384</v>
      </c>
      <c r="E4065" s="9" t="s">
        <v>84</v>
      </c>
      <c r="F4065" s="9" t="s">
        <v>3470</v>
      </c>
      <c r="G4065" s="9" t="str">
        <f t="shared" si="469"/>
        <v>盛湾镇田川村</v>
      </c>
      <c r="H4065" s="9">
        <v>4113261038</v>
      </c>
      <c r="I4065" s="9">
        <v>1</v>
      </c>
      <c r="J4065" s="9">
        <v>1</v>
      </c>
      <c r="K4065" s="9">
        <v>0</v>
      </c>
      <c r="L4065" s="9">
        <v>0</v>
      </c>
      <c r="M4065" s="9">
        <f t="shared" si="463"/>
        <v>75</v>
      </c>
      <c r="N4065" s="9">
        <f t="shared" si="464"/>
        <v>0</v>
      </c>
      <c r="O4065" s="9">
        <f t="shared" si="465"/>
        <v>0</v>
      </c>
      <c r="P4065" s="125">
        <f t="shared" si="466"/>
        <v>75</v>
      </c>
      <c r="Q4065" s="127">
        <f t="shared" si="467"/>
        <v>598</v>
      </c>
      <c r="R4065" s="128">
        <f t="shared" si="468"/>
        <v>673</v>
      </c>
      <c r="S4065" s="153" t="s">
        <v>9385</v>
      </c>
      <c r="T4065" s="4" t="s">
        <v>9383</v>
      </c>
      <c r="U4065" s="4"/>
      <c r="V4065" s="4"/>
      <c r="W4065" s="4"/>
      <c r="X4065" s="4"/>
    </row>
    <row r="4066" s="113" customFormat="1" hidden="1" customHeight="1" spans="1:24">
      <c r="A4066" s="9">
        <v>4065</v>
      </c>
      <c r="B4066" s="139" t="s">
        <v>9316</v>
      </c>
      <c r="C4066" s="9" t="s">
        <v>9386</v>
      </c>
      <c r="D4066" s="155" t="s">
        <v>9387</v>
      </c>
      <c r="E4066" s="9" t="s">
        <v>84</v>
      </c>
      <c r="F4066" s="9" t="s">
        <v>3450</v>
      </c>
      <c r="G4066" s="9" t="str">
        <f t="shared" si="469"/>
        <v>盛湾镇袁坪村</v>
      </c>
      <c r="H4066" s="9">
        <v>4113261044</v>
      </c>
      <c r="I4066" s="9">
        <v>1</v>
      </c>
      <c r="J4066" s="9">
        <v>1</v>
      </c>
      <c r="K4066" s="9">
        <v>0</v>
      </c>
      <c r="L4066" s="9">
        <v>0</v>
      </c>
      <c r="M4066" s="9">
        <f t="shared" si="463"/>
        <v>75</v>
      </c>
      <c r="N4066" s="9">
        <f t="shared" si="464"/>
        <v>0</v>
      </c>
      <c r="O4066" s="9">
        <f t="shared" si="465"/>
        <v>0</v>
      </c>
      <c r="P4066" s="125">
        <f t="shared" si="466"/>
        <v>75</v>
      </c>
      <c r="Q4066" s="127">
        <f t="shared" si="467"/>
        <v>598</v>
      </c>
      <c r="R4066" s="128">
        <f t="shared" si="468"/>
        <v>673</v>
      </c>
      <c r="S4066" s="153" t="s">
        <v>9388</v>
      </c>
      <c r="T4066" s="4" t="s">
        <v>9386</v>
      </c>
      <c r="U4066" s="4"/>
      <c r="V4066" s="4"/>
      <c r="W4066" s="4"/>
      <c r="X4066" s="4"/>
    </row>
    <row r="4067" s="113" customFormat="1" hidden="1" customHeight="1" spans="1:24">
      <c r="A4067" s="9">
        <v>4066</v>
      </c>
      <c r="B4067" s="139" t="s">
        <v>9316</v>
      </c>
      <c r="C4067" s="9" t="s">
        <v>9389</v>
      </c>
      <c r="D4067" s="155" t="s">
        <v>9390</v>
      </c>
      <c r="E4067" s="9" t="s">
        <v>84</v>
      </c>
      <c r="F4067" s="9" t="s">
        <v>3446</v>
      </c>
      <c r="G4067" s="9" t="str">
        <f t="shared" si="469"/>
        <v>盛湾镇土地岭村</v>
      </c>
      <c r="H4067" s="9">
        <v>4113261003</v>
      </c>
      <c r="I4067" s="9">
        <v>1</v>
      </c>
      <c r="J4067" s="9">
        <v>1</v>
      </c>
      <c r="K4067" s="9">
        <v>0</v>
      </c>
      <c r="L4067" s="9">
        <v>0</v>
      </c>
      <c r="M4067" s="9">
        <f t="shared" si="463"/>
        <v>75</v>
      </c>
      <c r="N4067" s="9">
        <f t="shared" si="464"/>
        <v>0</v>
      </c>
      <c r="O4067" s="9">
        <f t="shared" si="465"/>
        <v>0</v>
      </c>
      <c r="P4067" s="125">
        <f t="shared" si="466"/>
        <v>75</v>
      </c>
      <c r="Q4067" s="127">
        <f t="shared" si="467"/>
        <v>598</v>
      </c>
      <c r="R4067" s="128">
        <f t="shared" si="468"/>
        <v>673</v>
      </c>
      <c r="S4067" s="153" t="s">
        <v>9391</v>
      </c>
      <c r="T4067" s="4" t="s">
        <v>9389</v>
      </c>
      <c r="U4067" s="4"/>
      <c r="V4067" s="4"/>
      <c r="W4067" s="4"/>
      <c r="X4067" s="4"/>
    </row>
    <row r="4068" s="113" customFormat="1" hidden="1" customHeight="1" spans="1:24">
      <c r="A4068" s="9">
        <v>4067</v>
      </c>
      <c r="B4068" s="139" t="s">
        <v>9316</v>
      </c>
      <c r="C4068" s="9" t="s">
        <v>9392</v>
      </c>
      <c r="D4068" s="155" t="s">
        <v>9393</v>
      </c>
      <c r="E4068" s="9" t="s">
        <v>84</v>
      </c>
      <c r="F4068" s="9" t="s">
        <v>3565</v>
      </c>
      <c r="G4068" s="9" t="str">
        <f t="shared" si="469"/>
        <v>盛湾镇姚营村</v>
      </c>
      <c r="H4068" s="9">
        <v>4113261006</v>
      </c>
      <c r="I4068" s="9">
        <v>1</v>
      </c>
      <c r="J4068" s="9">
        <v>1</v>
      </c>
      <c r="K4068" s="9">
        <v>0</v>
      </c>
      <c r="L4068" s="9">
        <v>0</v>
      </c>
      <c r="M4068" s="9">
        <f t="shared" si="463"/>
        <v>75</v>
      </c>
      <c r="N4068" s="9">
        <f t="shared" si="464"/>
        <v>0</v>
      </c>
      <c r="O4068" s="9">
        <f t="shared" si="465"/>
        <v>0</v>
      </c>
      <c r="P4068" s="125">
        <f t="shared" si="466"/>
        <v>75</v>
      </c>
      <c r="Q4068" s="127">
        <f t="shared" si="467"/>
        <v>598</v>
      </c>
      <c r="R4068" s="128">
        <f t="shared" si="468"/>
        <v>673</v>
      </c>
      <c r="S4068" s="153" t="s">
        <v>9394</v>
      </c>
      <c r="T4068" s="4" t="s">
        <v>9392</v>
      </c>
      <c r="U4068" s="4"/>
      <c r="V4068" s="4"/>
      <c r="W4068" s="4"/>
      <c r="X4068" s="4"/>
    </row>
    <row r="4069" s="113" customFormat="1" hidden="1" customHeight="1" spans="1:24">
      <c r="A4069" s="9">
        <v>4068</v>
      </c>
      <c r="B4069" s="139" t="s">
        <v>9316</v>
      </c>
      <c r="C4069" s="9" t="s">
        <v>9395</v>
      </c>
      <c r="D4069" s="155" t="s">
        <v>9396</v>
      </c>
      <c r="E4069" s="9" t="s">
        <v>84</v>
      </c>
      <c r="F4069" s="9" t="s">
        <v>3633</v>
      </c>
      <c r="G4069" s="9" t="str">
        <f t="shared" si="469"/>
        <v>盛湾镇泰山庙村</v>
      </c>
      <c r="H4069" s="9">
        <v>4113261050</v>
      </c>
      <c r="I4069" s="9">
        <v>1</v>
      </c>
      <c r="J4069" s="9">
        <v>0</v>
      </c>
      <c r="K4069" s="9">
        <v>1</v>
      </c>
      <c r="L4069" s="9">
        <v>0</v>
      </c>
      <c r="M4069" s="9">
        <f t="shared" si="463"/>
        <v>0</v>
      </c>
      <c r="N4069" s="9">
        <f t="shared" si="464"/>
        <v>300</v>
      </c>
      <c r="O4069" s="9">
        <f t="shared" si="465"/>
        <v>0</v>
      </c>
      <c r="P4069" s="125">
        <f t="shared" si="466"/>
        <v>300</v>
      </c>
      <c r="Q4069" s="127">
        <f t="shared" si="467"/>
        <v>598</v>
      </c>
      <c r="R4069" s="128">
        <f t="shared" si="468"/>
        <v>898</v>
      </c>
      <c r="S4069" s="153" t="s">
        <v>9397</v>
      </c>
      <c r="T4069" s="4" t="s">
        <v>9395</v>
      </c>
      <c r="U4069" s="4"/>
      <c r="V4069" s="4"/>
      <c r="W4069" s="4"/>
      <c r="X4069" s="4"/>
    </row>
    <row r="4070" s="113" customFormat="1" hidden="1" customHeight="1" spans="1:24">
      <c r="A4070" s="9">
        <v>4069</v>
      </c>
      <c r="B4070" s="139" t="s">
        <v>9316</v>
      </c>
      <c r="C4070" s="9" t="s">
        <v>9398</v>
      </c>
      <c r="D4070" s="9" t="s">
        <v>9399</v>
      </c>
      <c r="E4070" s="9" t="s">
        <v>84</v>
      </c>
      <c r="F4070" s="9" t="s">
        <v>3633</v>
      </c>
      <c r="G4070" s="9" t="str">
        <f t="shared" si="469"/>
        <v>盛湾镇泰山庙村</v>
      </c>
      <c r="H4070" s="9">
        <v>4113261050</v>
      </c>
      <c r="I4070" s="9">
        <v>1</v>
      </c>
      <c r="J4070" s="9">
        <v>0</v>
      </c>
      <c r="K4070" s="9">
        <v>1</v>
      </c>
      <c r="L4070" s="9">
        <v>0</v>
      </c>
      <c r="M4070" s="9">
        <f t="shared" si="463"/>
        <v>0</v>
      </c>
      <c r="N4070" s="9">
        <f t="shared" si="464"/>
        <v>300</v>
      </c>
      <c r="O4070" s="9">
        <f t="shared" si="465"/>
        <v>0</v>
      </c>
      <c r="P4070" s="125">
        <f t="shared" si="466"/>
        <v>300</v>
      </c>
      <c r="Q4070" s="127">
        <f t="shared" si="467"/>
        <v>598</v>
      </c>
      <c r="R4070" s="128">
        <f t="shared" si="468"/>
        <v>898</v>
      </c>
      <c r="S4070" s="153" t="s">
        <v>9400</v>
      </c>
      <c r="T4070" s="4" t="s">
        <v>9398</v>
      </c>
      <c r="U4070" s="4"/>
      <c r="V4070" s="4"/>
      <c r="W4070" s="4"/>
      <c r="X4070" s="4"/>
    </row>
    <row r="4071" s="113" customFormat="1" hidden="1" customHeight="1" spans="1:24">
      <c r="A4071" s="9">
        <v>4070</v>
      </c>
      <c r="B4071" s="139" t="s">
        <v>9316</v>
      </c>
      <c r="C4071" s="9" t="s">
        <v>9401</v>
      </c>
      <c r="D4071" s="155" t="s">
        <v>9402</v>
      </c>
      <c r="E4071" s="9" t="s">
        <v>84</v>
      </c>
      <c r="F4071" s="9" t="s">
        <v>2007</v>
      </c>
      <c r="G4071" s="9" t="str">
        <f t="shared" si="469"/>
        <v>盛湾镇马沟村</v>
      </c>
      <c r="H4071" s="9">
        <v>4113261013</v>
      </c>
      <c r="I4071" s="9">
        <v>1</v>
      </c>
      <c r="J4071" s="9">
        <v>1</v>
      </c>
      <c r="K4071" s="9">
        <v>0</v>
      </c>
      <c r="L4071" s="9">
        <v>0</v>
      </c>
      <c r="M4071" s="9">
        <f t="shared" si="463"/>
        <v>75</v>
      </c>
      <c r="N4071" s="9">
        <f t="shared" si="464"/>
        <v>0</v>
      </c>
      <c r="O4071" s="9">
        <f t="shared" si="465"/>
        <v>0</v>
      </c>
      <c r="P4071" s="125">
        <f t="shared" si="466"/>
        <v>75</v>
      </c>
      <c r="Q4071" s="127">
        <f t="shared" si="467"/>
        <v>598</v>
      </c>
      <c r="R4071" s="128">
        <f t="shared" si="468"/>
        <v>673</v>
      </c>
      <c r="S4071" s="153" t="s">
        <v>9403</v>
      </c>
      <c r="T4071" s="4" t="s">
        <v>9401</v>
      </c>
      <c r="U4071" s="4"/>
      <c r="V4071" s="4"/>
      <c r="W4071" s="4"/>
      <c r="X4071" s="4"/>
    </row>
    <row r="4072" s="113" customFormat="1" hidden="1" customHeight="1" spans="1:24">
      <c r="A4072" s="9">
        <v>4071</v>
      </c>
      <c r="B4072" s="139" t="s">
        <v>9316</v>
      </c>
      <c r="C4072" s="9" t="s">
        <v>4839</v>
      </c>
      <c r="D4072" s="155" t="s">
        <v>9404</v>
      </c>
      <c r="E4072" s="9" t="s">
        <v>84</v>
      </c>
      <c r="F4072" s="9" t="s">
        <v>3470</v>
      </c>
      <c r="G4072" s="9" t="str">
        <f t="shared" si="469"/>
        <v>盛湾镇田川村</v>
      </c>
      <c r="H4072" s="9">
        <v>4113261038</v>
      </c>
      <c r="I4072" s="9">
        <v>1</v>
      </c>
      <c r="J4072" s="9">
        <v>1</v>
      </c>
      <c r="K4072" s="9">
        <v>0</v>
      </c>
      <c r="L4072" s="9">
        <v>0</v>
      </c>
      <c r="M4072" s="9">
        <f t="shared" si="463"/>
        <v>75</v>
      </c>
      <c r="N4072" s="9">
        <f t="shared" si="464"/>
        <v>0</v>
      </c>
      <c r="O4072" s="9">
        <f t="shared" si="465"/>
        <v>0</v>
      </c>
      <c r="P4072" s="125">
        <f t="shared" si="466"/>
        <v>75</v>
      </c>
      <c r="Q4072" s="127">
        <f t="shared" si="467"/>
        <v>598</v>
      </c>
      <c r="R4072" s="128">
        <f t="shared" si="468"/>
        <v>673</v>
      </c>
      <c r="S4072" s="153" t="s">
        <v>9405</v>
      </c>
      <c r="T4072" s="4" t="s">
        <v>4839</v>
      </c>
      <c r="U4072" s="4"/>
      <c r="V4072" s="4"/>
      <c r="W4072" s="4"/>
      <c r="X4072" s="4"/>
    </row>
    <row r="4073" s="113" customFormat="1" hidden="1" customHeight="1" spans="1:24">
      <c r="A4073" s="9">
        <v>4072</v>
      </c>
      <c r="B4073" s="139" t="s">
        <v>9316</v>
      </c>
      <c r="C4073" s="9" t="s">
        <v>7122</v>
      </c>
      <c r="D4073" s="9" t="s">
        <v>9406</v>
      </c>
      <c r="E4073" s="9" t="s">
        <v>2784</v>
      </c>
      <c r="F4073" s="9" t="s">
        <v>2851</v>
      </c>
      <c r="G4073" s="9" t="str">
        <f t="shared" si="469"/>
        <v>上集镇东沟村</v>
      </c>
      <c r="H4073" s="9" t="s">
        <v>6286</v>
      </c>
      <c r="I4073" s="9">
        <v>1</v>
      </c>
      <c r="J4073" s="9">
        <v>1</v>
      </c>
      <c r="K4073" s="9">
        <v>0</v>
      </c>
      <c r="L4073" s="9">
        <v>0</v>
      </c>
      <c r="M4073" s="9">
        <f t="shared" si="463"/>
        <v>75</v>
      </c>
      <c r="N4073" s="9">
        <f t="shared" si="464"/>
        <v>0</v>
      </c>
      <c r="O4073" s="9">
        <f t="shared" si="465"/>
        <v>0</v>
      </c>
      <c r="P4073" s="125">
        <f t="shared" si="466"/>
        <v>75</v>
      </c>
      <c r="Q4073" s="127">
        <f t="shared" si="467"/>
        <v>598</v>
      </c>
      <c r="R4073" s="128">
        <f t="shared" si="468"/>
        <v>673</v>
      </c>
      <c r="S4073" s="153" t="s">
        <v>9407</v>
      </c>
      <c r="T4073" s="4" t="s">
        <v>7122</v>
      </c>
      <c r="U4073" s="4"/>
      <c r="V4073" s="4"/>
      <c r="W4073" s="4"/>
      <c r="X4073" s="4"/>
    </row>
    <row r="4074" s="113" customFormat="1" hidden="1" customHeight="1" spans="1:24">
      <c r="A4074" s="9">
        <v>4073</v>
      </c>
      <c r="B4074" s="139" t="s">
        <v>9316</v>
      </c>
      <c r="C4074" s="9" t="s">
        <v>9408</v>
      </c>
      <c r="D4074" s="9" t="s">
        <v>9409</v>
      </c>
      <c r="E4074" s="9" t="s">
        <v>2784</v>
      </c>
      <c r="F4074" s="9" t="s">
        <v>3376</v>
      </c>
      <c r="G4074" s="9" t="str">
        <f t="shared" si="469"/>
        <v>上集镇杨营村</v>
      </c>
      <c r="H4074" s="9" t="s">
        <v>6286</v>
      </c>
      <c r="I4074" s="9">
        <v>1</v>
      </c>
      <c r="J4074" s="9">
        <v>1</v>
      </c>
      <c r="K4074" s="9">
        <v>0</v>
      </c>
      <c r="L4074" s="9">
        <v>0</v>
      </c>
      <c r="M4074" s="9">
        <f t="shared" si="463"/>
        <v>75</v>
      </c>
      <c r="N4074" s="9">
        <f t="shared" si="464"/>
        <v>0</v>
      </c>
      <c r="O4074" s="9">
        <f t="shared" si="465"/>
        <v>0</v>
      </c>
      <c r="P4074" s="125">
        <f t="shared" si="466"/>
        <v>75</v>
      </c>
      <c r="Q4074" s="127">
        <f t="shared" si="467"/>
        <v>598</v>
      </c>
      <c r="R4074" s="128">
        <f t="shared" si="468"/>
        <v>673</v>
      </c>
      <c r="S4074" s="153" t="s">
        <v>9410</v>
      </c>
      <c r="T4074" s="4" t="s">
        <v>9408</v>
      </c>
      <c r="U4074" s="4"/>
      <c r="V4074" s="4"/>
      <c r="W4074" s="4"/>
      <c r="X4074" s="4"/>
    </row>
    <row r="4075" s="114" customFormat="1" hidden="1" customHeight="1" spans="1:24">
      <c r="A4075" s="9">
        <v>4074</v>
      </c>
      <c r="B4075" s="139" t="s">
        <v>9316</v>
      </c>
      <c r="C4075" s="9" t="s">
        <v>9411</v>
      </c>
      <c r="D4075" s="155" t="s">
        <v>9412</v>
      </c>
      <c r="E4075" s="9" t="s">
        <v>2784</v>
      </c>
      <c r="F4075" s="9" t="s">
        <v>3376</v>
      </c>
      <c r="G4075" s="9" t="str">
        <f t="shared" si="469"/>
        <v>上集镇杨营村</v>
      </c>
      <c r="H4075" s="9" t="s">
        <v>6286</v>
      </c>
      <c r="I4075" s="9">
        <v>1</v>
      </c>
      <c r="J4075" s="9">
        <v>0</v>
      </c>
      <c r="K4075" s="9">
        <v>1</v>
      </c>
      <c r="L4075" s="9">
        <v>0</v>
      </c>
      <c r="M4075" s="9">
        <f t="shared" si="463"/>
        <v>0</v>
      </c>
      <c r="N4075" s="9">
        <f t="shared" si="464"/>
        <v>300</v>
      </c>
      <c r="O4075" s="9">
        <f t="shared" si="465"/>
        <v>0</v>
      </c>
      <c r="P4075" s="125">
        <f t="shared" si="466"/>
        <v>300</v>
      </c>
      <c r="Q4075" s="127">
        <f t="shared" si="467"/>
        <v>598</v>
      </c>
      <c r="R4075" s="128">
        <f t="shared" si="468"/>
        <v>898</v>
      </c>
      <c r="S4075" s="163" t="s">
        <v>9413</v>
      </c>
      <c r="T4075" s="130" t="s">
        <v>9411</v>
      </c>
      <c r="U4075" s="130"/>
      <c r="V4075" s="130"/>
      <c r="W4075" s="130"/>
      <c r="X4075" s="130"/>
    </row>
    <row r="4076" s="113" customFormat="1" hidden="1" customHeight="1" spans="1:24">
      <c r="A4076" s="9">
        <v>4075</v>
      </c>
      <c r="B4076" s="139" t="s">
        <v>9316</v>
      </c>
      <c r="C4076" s="9" t="s">
        <v>9414</v>
      </c>
      <c r="D4076" s="155" t="s">
        <v>9415</v>
      </c>
      <c r="E4076" s="9" t="s">
        <v>2784</v>
      </c>
      <c r="F4076" s="9" t="s">
        <v>3376</v>
      </c>
      <c r="G4076" s="9" t="str">
        <f t="shared" si="469"/>
        <v>上集镇杨营村</v>
      </c>
      <c r="H4076" s="9" t="s">
        <v>6286</v>
      </c>
      <c r="I4076" s="9">
        <v>1</v>
      </c>
      <c r="J4076" s="9">
        <v>1</v>
      </c>
      <c r="K4076" s="9">
        <v>0</v>
      </c>
      <c r="L4076" s="9">
        <v>0</v>
      </c>
      <c r="M4076" s="9">
        <f t="shared" si="463"/>
        <v>75</v>
      </c>
      <c r="N4076" s="9">
        <f t="shared" si="464"/>
        <v>0</v>
      </c>
      <c r="O4076" s="9">
        <f t="shared" si="465"/>
        <v>0</v>
      </c>
      <c r="P4076" s="125">
        <f t="shared" si="466"/>
        <v>75</v>
      </c>
      <c r="Q4076" s="127">
        <f t="shared" si="467"/>
        <v>598</v>
      </c>
      <c r="R4076" s="128">
        <f t="shared" si="468"/>
        <v>673</v>
      </c>
      <c r="S4076" s="153" t="s">
        <v>9416</v>
      </c>
      <c r="T4076" s="4" t="s">
        <v>9414</v>
      </c>
      <c r="U4076" s="4"/>
      <c r="V4076" s="4"/>
      <c r="W4076" s="4"/>
      <c r="X4076" s="4"/>
    </row>
    <row r="4077" s="113" customFormat="1" hidden="1" customHeight="1" spans="1:24">
      <c r="A4077" s="9">
        <v>4076</v>
      </c>
      <c r="B4077" s="139" t="s">
        <v>9316</v>
      </c>
      <c r="C4077" s="9" t="s">
        <v>9417</v>
      </c>
      <c r="D4077" s="155" t="s">
        <v>9418</v>
      </c>
      <c r="E4077" s="9" t="s">
        <v>146</v>
      </c>
      <c r="F4077" s="9" t="s">
        <v>5823</v>
      </c>
      <c r="G4077" s="9" t="str">
        <f t="shared" si="469"/>
        <v>西簧乡谢湾村</v>
      </c>
      <c r="H4077" s="9" t="s">
        <v>5824</v>
      </c>
      <c r="I4077" s="9">
        <v>1</v>
      </c>
      <c r="J4077" s="9">
        <v>1</v>
      </c>
      <c r="K4077" s="9">
        <v>0</v>
      </c>
      <c r="L4077" s="9">
        <v>0</v>
      </c>
      <c r="M4077" s="9">
        <f t="shared" si="463"/>
        <v>75</v>
      </c>
      <c r="N4077" s="9">
        <f t="shared" si="464"/>
        <v>0</v>
      </c>
      <c r="O4077" s="9">
        <f t="shared" si="465"/>
        <v>0</v>
      </c>
      <c r="P4077" s="125">
        <f t="shared" si="466"/>
        <v>75</v>
      </c>
      <c r="Q4077" s="127">
        <f t="shared" si="467"/>
        <v>598</v>
      </c>
      <c r="R4077" s="128">
        <f t="shared" si="468"/>
        <v>673</v>
      </c>
      <c r="S4077" s="153" t="s">
        <v>9419</v>
      </c>
      <c r="T4077" s="4" t="s">
        <v>9417</v>
      </c>
      <c r="U4077" s="4"/>
      <c r="V4077" s="4"/>
      <c r="W4077" s="4"/>
      <c r="X4077" s="4"/>
    </row>
    <row r="4078" s="113" customFormat="1" hidden="1" customHeight="1" spans="1:24">
      <c r="A4078" s="9">
        <v>4077</v>
      </c>
      <c r="B4078" s="139" t="s">
        <v>9316</v>
      </c>
      <c r="C4078" s="9" t="s">
        <v>9420</v>
      </c>
      <c r="D4078" s="155" t="s">
        <v>9421</v>
      </c>
      <c r="E4078" s="9" t="s">
        <v>146</v>
      </c>
      <c r="F4078" s="9" t="s">
        <v>5884</v>
      </c>
      <c r="G4078" s="9" t="str">
        <f t="shared" si="469"/>
        <v>西簧乡桃花村</v>
      </c>
      <c r="H4078" s="9" t="s">
        <v>5885</v>
      </c>
      <c r="I4078" s="9">
        <v>1</v>
      </c>
      <c r="J4078" s="9">
        <v>1</v>
      </c>
      <c r="K4078" s="9">
        <v>0</v>
      </c>
      <c r="L4078" s="9">
        <v>0</v>
      </c>
      <c r="M4078" s="9">
        <f t="shared" si="463"/>
        <v>75</v>
      </c>
      <c r="N4078" s="9">
        <f t="shared" si="464"/>
        <v>0</v>
      </c>
      <c r="O4078" s="9">
        <f t="shared" si="465"/>
        <v>0</v>
      </c>
      <c r="P4078" s="125">
        <f t="shared" si="466"/>
        <v>75</v>
      </c>
      <c r="Q4078" s="127">
        <f t="shared" si="467"/>
        <v>598</v>
      </c>
      <c r="R4078" s="128">
        <f t="shared" si="468"/>
        <v>673</v>
      </c>
      <c r="S4078" s="153" t="s">
        <v>9422</v>
      </c>
      <c r="T4078" s="4" t="s">
        <v>9420</v>
      </c>
      <c r="U4078" s="4"/>
      <c r="V4078" s="4"/>
      <c r="W4078" s="4"/>
      <c r="X4078" s="4"/>
    </row>
    <row r="4079" s="113" customFormat="1" hidden="1" customHeight="1" spans="1:24">
      <c r="A4079" s="9">
        <v>4078</v>
      </c>
      <c r="B4079" s="139" t="s">
        <v>9316</v>
      </c>
      <c r="C4079" s="9" t="s">
        <v>9423</v>
      </c>
      <c r="D4079" s="9" t="s">
        <v>9424</v>
      </c>
      <c r="E4079" s="9" t="s">
        <v>146</v>
      </c>
      <c r="F4079" s="9" t="s">
        <v>5795</v>
      </c>
      <c r="G4079" s="9" t="str">
        <f t="shared" si="469"/>
        <v>西簧乡卧龙岗村</v>
      </c>
      <c r="H4079" s="9" t="s">
        <v>5796</v>
      </c>
      <c r="I4079" s="9">
        <v>1</v>
      </c>
      <c r="J4079" s="9">
        <v>1</v>
      </c>
      <c r="K4079" s="9">
        <v>0</v>
      </c>
      <c r="L4079" s="9">
        <v>0</v>
      </c>
      <c r="M4079" s="9">
        <f t="shared" si="463"/>
        <v>75</v>
      </c>
      <c r="N4079" s="9">
        <f t="shared" si="464"/>
        <v>0</v>
      </c>
      <c r="O4079" s="9">
        <f t="shared" si="465"/>
        <v>0</v>
      </c>
      <c r="P4079" s="125">
        <f t="shared" si="466"/>
        <v>75</v>
      </c>
      <c r="Q4079" s="127">
        <f t="shared" si="467"/>
        <v>598</v>
      </c>
      <c r="R4079" s="128">
        <f t="shared" si="468"/>
        <v>673</v>
      </c>
      <c r="S4079" s="4" t="s">
        <v>9425</v>
      </c>
      <c r="T4079" s="4" t="s">
        <v>9423</v>
      </c>
      <c r="U4079" s="4"/>
      <c r="V4079" s="4"/>
      <c r="W4079" s="4"/>
      <c r="X4079" s="4"/>
    </row>
    <row r="4080" s="113" customFormat="1" hidden="1" customHeight="1" spans="1:24">
      <c r="A4080" s="9">
        <v>4079</v>
      </c>
      <c r="B4080" s="139" t="s">
        <v>9316</v>
      </c>
      <c r="C4080" s="9" t="s">
        <v>9426</v>
      </c>
      <c r="D4080" s="9" t="s">
        <v>9427</v>
      </c>
      <c r="E4080" s="9" t="s">
        <v>34</v>
      </c>
      <c r="F4080" s="9" t="s">
        <v>5193</v>
      </c>
      <c r="G4080" s="9" t="str">
        <f t="shared" si="469"/>
        <v>香花镇阮营村</v>
      </c>
      <c r="H4080" s="9" t="s">
        <v>5194</v>
      </c>
      <c r="I4080" s="9">
        <v>1</v>
      </c>
      <c r="J4080" s="9">
        <v>1</v>
      </c>
      <c r="K4080" s="9">
        <v>0</v>
      </c>
      <c r="L4080" s="9">
        <v>0</v>
      </c>
      <c r="M4080" s="9">
        <f t="shared" si="463"/>
        <v>75</v>
      </c>
      <c r="N4080" s="9">
        <f t="shared" si="464"/>
        <v>0</v>
      </c>
      <c r="O4080" s="9">
        <f t="shared" si="465"/>
        <v>0</v>
      </c>
      <c r="P4080" s="125">
        <f t="shared" si="466"/>
        <v>75</v>
      </c>
      <c r="Q4080" s="127">
        <f t="shared" si="467"/>
        <v>598</v>
      </c>
      <c r="R4080" s="128">
        <f t="shared" si="468"/>
        <v>673</v>
      </c>
      <c r="S4080" s="4" t="s">
        <v>9428</v>
      </c>
      <c r="T4080" s="4" t="s">
        <v>9426</v>
      </c>
      <c r="U4080" s="4"/>
      <c r="V4080" s="4"/>
      <c r="W4080" s="4"/>
      <c r="X4080" s="4"/>
    </row>
    <row r="4081" s="113" customFormat="1" hidden="1" customHeight="1" spans="1:24">
      <c r="A4081" s="9">
        <v>4080</v>
      </c>
      <c r="B4081" s="139" t="s">
        <v>9429</v>
      </c>
      <c r="C4081" s="9" t="s">
        <v>9430</v>
      </c>
      <c r="D4081" s="155" t="s">
        <v>9431</v>
      </c>
      <c r="E4081" s="9" t="s">
        <v>146</v>
      </c>
      <c r="F4081" s="9" t="s">
        <v>5787</v>
      </c>
      <c r="G4081" s="9" t="str">
        <f t="shared" si="469"/>
        <v>西簧乡柳树村</v>
      </c>
      <c r="H4081" s="9" t="s">
        <v>5788</v>
      </c>
      <c r="I4081" s="9">
        <v>1</v>
      </c>
      <c r="J4081" s="9">
        <v>1</v>
      </c>
      <c r="K4081" s="9">
        <v>0</v>
      </c>
      <c r="L4081" s="9">
        <v>0</v>
      </c>
      <c r="M4081" s="9">
        <f t="shared" si="463"/>
        <v>75</v>
      </c>
      <c r="N4081" s="9">
        <f t="shared" si="464"/>
        <v>0</v>
      </c>
      <c r="O4081" s="9">
        <f t="shared" si="465"/>
        <v>0</v>
      </c>
      <c r="P4081" s="125">
        <f t="shared" si="466"/>
        <v>75</v>
      </c>
      <c r="Q4081" s="127">
        <f t="shared" si="467"/>
        <v>598</v>
      </c>
      <c r="R4081" s="128">
        <f t="shared" si="468"/>
        <v>673</v>
      </c>
      <c r="S4081" s="153" t="s">
        <v>9432</v>
      </c>
      <c r="T4081" s="4" t="s">
        <v>9430</v>
      </c>
      <c r="U4081" s="4"/>
      <c r="V4081" s="4"/>
      <c r="W4081" s="4"/>
      <c r="X4081" s="4"/>
    </row>
    <row r="4082" s="113" customFormat="1" hidden="1" customHeight="1" spans="1:24">
      <c r="A4082" s="9">
        <v>4081</v>
      </c>
      <c r="B4082" s="139" t="s">
        <v>9429</v>
      </c>
      <c r="C4082" s="9" t="s">
        <v>9433</v>
      </c>
      <c r="D4082" s="155" t="s">
        <v>9434</v>
      </c>
      <c r="E4082" s="9" t="s">
        <v>146</v>
      </c>
      <c r="F4082" s="9" t="s">
        <v>5884</v>
      </c>
      <c r="G4082" s="9" t="str">
        <f t="shared" si="469"/>
        <v>西簧乡桃花村</v>
      </c>
      <c r="H4082" s="9" t="s">
        <v>5885</v>
      </c>
      <c r="I4082" s="9">
        <v>1</v>
      </c>
      <c r="J4082" s="9">
        <v>1</v>
      </c>
      <c r="K4082" s="9">
        <v>0</v>
      </c>
      <c r="L4082" s="9">
        <v>0</v>
      </c>
      <c r="M4082" s="9">
        <f t="shared" si="463"/>
        <v>75</v>
      </c>
      <c r="N4082" s="9">
        <f t="shared" si="464"/>
        <v>0</v>
      </c>
      <c r="O4082" s="9">
        <f t="shared" si="465"/>
        <v>0</v>
      </c>
      <c r="P4082" s="125">
        <f t="shared" si="466"/>
        <v>75</v>
      </c>
      <c r="Q4082" s="127">
        <f t="shared" si="467"/>
        <v>598</v>
      </c>
      <c r="R4082" s="128">
        <f t="shared" si="468"/>
        <v>673</v>
      </c>
      <c r="S4082" s="153" t="s">
        <v>9435</v>
      </c>
      <c r="T4082" s="4" t="s">
        <v>9433</v>
      </c>
      <c r="U4082" s="4"/>
      <c r="V4082" s="4"/>
      <c r="W4082" s="4"/>
      <c r="X4082" s="4"/>
    </row>
    <row r="4083" s="113" customFormat="1" hidden="1" customHeight="1" spans="1:24">
      <c r="A4083" s="9">
        <v>4082</v>
      </c>
      <c r="B4083" s="139" t="s">
        <v>9429</v>
      </c>
      <c r="C4083" s="9" t="s">
        <v>9436</v>
      </c>
      <c r="D4083" s="9" t="s">
        <v>9437</v>
      </c>
      <c r="E4083" s="9" t="s">
        <v>146</v>
      </c>
      <c r="F4083" s="9" t="s">
        <v>9438</v>
      </c>
      <c r="G4083" s="9" t="str">
        <f t="shared" si="469"/>
        <v>西簧乡河北营村</v>
      </c>
      <c r="H4083" s="9" t="s">
        <v>5816</v>
      </c>
      <c r="I4083" s="9">
        <v>1</v>
      </c>
      <c r="J4083" s="9">
        <v>1</v>
      </c>
      <c r="K4083" s="9">
        <v>0</v>
      </c>
      <c r="L4083" s="9">
        <v>0</v>
      </c>
      <c r="M4083" s="9">
        <f t="shared" si="463"/>
        <v>75</v>
      </c>
      <c r="N4083" s="9">
        <f t="shared" si="464"/>
        <v>0</v>
      </c>
      <c r="O4083" s="9">
        <f t="shared" si="465"/>
        <v>0</v>
      </c>
      <c r="P4083" s="125">
        <f t="shared" si="466"/>
        <v>75</v>
      </c>
      <c r="Q4083" s="127">
        <f t="shared" si="467"/>
        <v>598</v>
      </c>
      <c r="R4083" s="128">
        <f t="shared" si="468"/>
        <v>673</v>
      </c>
      <c r="S4083" s="4" t="s">
        <v>9439</v>
      </c>
      <c r="T4083" s="4" t="s">
        <v>9436</v>
      </c>
      <c r="U4083" s="4"/>
      <c r="V4083" s="4"/>
      <c r="W4083" s="4"/>
      <c r="X4083" s="4"/>
    </row>
    <row r="4084" s="113" customFormat="1" hidden="1" customHeight="1" spans="1:24">
      <c r="A4084" s="9">
        <v>4083</v>
      </c>
      <c r="B4084" s="139" t="s">
        <v>9429</v>
      </c>
      <c r="C4084" s="9" t="s">
        <v>9440</v>
      </c>
      <c r="D4084" s="9" t="s">
        <v>9441</v>
      </c>
      <c r="E4084" s="9" t="s">
        <v>4729</v>
      </c>
      <c r="F4084" s="9" t="s">
        <v>4730</v>
      </c>
      <c r="G4084" s="9" t="str">
        <f t="shared" si="469"/>
        <v>滔河乡蔡家村</v>
      </c>
      <c r="H4084" s="9" t="s">
        <v>4731</v>
      </c>
      <c r="I4084" s="9">
        <v>1</v>
      </c>
      <c r="J4084" s="9">
        <v>1</v>
      </c>
      <c r="K4084" s="9">
        <v>0</v>
      </c>
      <c r="L4084" s="9">
        <v>0</v>
      </c>
      <c r="M4084" s="9">
        <f t="shared" si="463"/>
        <v>75</v>
      </c>
      <c r="N4084" s="9">
        <f t="shared" si="464"/>
        <v>0</v>
      </c>
      <c r="O4084" s="9">
        <f t="shared" si="465"/>
        <v>0</v>
      </c>
      <c r="P4084" s="125">
        <f t="shared" si="466"/>
        <v>75</v>
      </c>
      <c r="Q4084" s="127">
        <f t="shared" si="467"/>
        <v>598</v>
      </c>
      <c r="R4084" s="128">
        <f t="shared" si="468"/>
        <v>673</v>
      </c>
      <c r="S4084" s="4" t="s">
        <v>9442</v>
      </c>
      <c r="T4084" s="4" t="s">
        <v>9440</v>
      </c>
      <c r="U4084" s="4"/>
      <c r="V4084" s="4"/>
      <c r="W4084" s="4"/>
      <c r="X4084" s="4"/>
    </row>
    <row r="4085" s="113" customFormat="1" hidden="1" customHeight="1" spans="1:24">
      <c r="A4085" s="9">
        <v>4084</v>
      </c>
      <c r="B4085" s="139" t="s">
        <v>9429</v>
      </c>
      <c r="C4085" s="9" t="s">
        <v>9443</v>
      </c>
      <c r="D4085" s="155" t="s">
        <v>9444</v>
      </c>
      <c r="E4085" s="9" t="s">
        <v>4729</v>
      </c>
      <c r="F4085" s="9" t="s">
        <v>5067</v>
      </c>
      <c r="G4085" s="9" t="str">
        <f t="shared" si="469"/>
        <v>滔河乡姬家堰村</v>
      </c>
      <c r="H4085" s="9" t="s">
        <v>5068</v>
      </c>
      <c r="I4085" s="9">
        <v>1</v>
      </c>
      <c r="J4085" s="9">
        <v>1</v>
      </c>
      <c r="K4085" s="9">
        <v>0</v>
      </c>
      <c r="L4085" s="9">
        <v>0</v>
      </c>
      <c r="M4085" s="9">
        <f t="shared" si="463"/>
        <v>75</v>
      </c>
      <c r="N4085" s="9">
        <f t="shared" si="464"/>
        <v>0</v>
      </c>
      <c r="O4085" s="9">
        <f t="shared" si="465"/>
        <v>0</v>
      </c>
      <c r="P4085" s="125">
        <f t="shared" si="466"/>
        <v>75</v>
      </c>
      <c r="Q4085" s="127">
        <f t="shared" si="467"/>
        <v>598</v>
      </c>
      <c r="R4085" s="128">
        <f t="shared" si="468"/>
        <v>673</v>
      </c>
      <c r="S4085" s="153" t="s">
        <v>9445</v>
      </c>
      <c r="T4085" s="4" t="s">
        <v>9443</v>
      </c>
      <c r="U4085" s="4"/>
      <c r="V4085" s="4"/>
      <c r="W4085" s="4"/>
      <c r="X4085" s="4"/>
    </row>
    <row r="4086" s="113" customFormat="1" hidden="1" customHeight="1" spans="1:24">
      <c r="A4086" s="9">
        <v>4085</v>
      </c>
      <c r="B4086" s="139" t="s">
        <v>9429</v>
      </c>
      <c r="C4086" s="9" t="s">
        <v>9446</v>
      </c>
      <c r="D4086" s="155" t="s">
        <v>9447</v>
      </c>
      <c r="E4086" s="9" t="s">
        <v>4729</v>
      </c>
      <c r="F4086" s="9" t="s">
        <v>5067</v>
      </c>
      <c r="G4086" s="9" t="str">
        <f t="shared" si="469"/>
        <v>滔河乡姬家堰村</v>
      </c>
      <c r="H4086" s="9" t="s">
        <v>5068</v>
      </c>
      <c r="I4086" s="9">
        <v>1</v>
      </c>
      <c r="J4086" s="9">
        <v>1</v>
      </c>
      <c r="K4086" s="9">
        <v>0</v>
      </c>
      <c r="L4086" s="9">
        <v>0</v>
      </c>
      <c r="M4086" s="9">
        <f t="shared" si="463"/>
        <v>75</v>
      </c>
      <c r="N4086" s="9">
        <f t="shared" si="464"/>
        <v>0</v>
      </c>
      <c r="O4086" s="9">
        <f t="shared" si="465"/>
        <v>0</v>
      </c>
      <c r="P4086" s="125">
        <f t="shared" si="466"/>
        <v>75</v>
      </c>
      <c r="Q4086" s="127">
        <f t="shared" si="467"/>
        <v>598</v>
      </c>
      <c r="R4086" s="128">
        <f t="shared" si="468"/>
        <v>673</v>
      </c>
      <c r="S4086" s="153" t="s">
        <v>9448</v>
      </c>
      <c r="T4086" s="4" t="s">
        <v>9446</v>
      </c>
      <c r="U4086" s="4"/>
      <c r="V4086" s="4"/>
      <c r="W4086" s="4"/>
      <c r="X4086" s="4"/>
    </row>
    <row r="4087" s="113" customFormat="1" hidden="1" customHeight="1" spans="1:24">
      <c r="A4087" s="9">
        <v>4086</v>
      </c>
      <c r="B4087" s="139" t="s">
        <v>9429</v>
      </c>
      <c r="C4087" s="9" t="s">
        <v>9449</v>
      </c>
      <c r="D4087" s="155" t="s">
        <v>9450</v>
      </c>
      <c r="E4087" s="9" t="s">
        <v>84</v>
      </c>
      <c r="F4087" s="9" t="s">
        <v>91</v>
      </c>
      <c r="G4087" s="9" t="str">
        <f t="shared" si="469"/>
        <v>盛湾镇上王楼村</v>
      </c>
      <c r="H4087" s="9">
        <v>4113261026</v>
      </c>
      <c r="I4087" s="9">
        <v>1</v>
      </c>
      <c r="J4087" s="9">
        <v>1</v>
      </c>
      <c r="K4087" s="9">
        <v>0</v>
      </c>
      <c r="L4087" s="9">
        <v>0</v>
      </c>
      <c r="M4087" s="9">
        <f t="shared" si="463"/>
        <v>75</v>
      </c>
      <c r="N4087" s="9">
        <f t="shared" si="464"/>
        <v>0</v>
      </c>
      <c r="O4087" s="9">
        <f t="shared" si="465"/>
        <v>0</v>
      </c>
      <c r="P4087" s="125">
        <f t="shared" si="466"/>
        <v>75</v>
      </c>
      <c r="Q4087" s="127">
        <f t="shared" si="467"/>
        <v>598</v>
      </c>
      <c r="R4087" s="128">
        <f t="shared" si="468"/>
        <v>673</v>
      </c>
      <c r="S4087" s="153" t="s">
        <v>9451</v>
      </c>
      <c r="T4087" s="4" t="s">
        <v>9449</v>
      </c>
      <c r="U4087" s="4"/>
      <c r="V4087" s="4"/>
      <c r="W4087" s="4"/>
      <c r="X4087" s="4"/>
    </row>
    <row r="4088" s="113" customFormat="1" hidden="1" customHeight="1" spans="1:24">
      <c r="A4088" s="9">
        <v>4087</v>
      </c>
      <c r="B4088" s="139" t="s">
        <v>9429</v>
      </c>
      <c r="C4088" s="9" t="s">
        <v>9452</v>
      </c>
      <c r="D4088" s="9" t="s">
        <v>9453</v>
      </c>
      <c r="E4088" s="9" t="s">
        <v>84</v>
      </c>
      <c r="F4088" s="9" t="s">
        <v>3504</v>
      </c>
      <c r="G4088" s="9" t="str">
        <f t="shared" si="469"/>
        <v>盛湾镇宋湾村</v>
      </c>
      <c r="H4088" s="9">
        <v>4113261021</v>
      </c>
      <c r="I4088" s="9">
        <v>1</v>
      </c>
      <c r="J4088" s="9">
        <v>1</v>
      </c>
      <c r="K4088" s="9">
        <v>0</v>
      </c>
      <c r="L4088" s="9">
        <v>0</v>
      </c>
      <c r="M4088" s="9">
        <f t="shared" si="463"/>
        <v>75</v>
      </c>
      <c r="N4088" s="9">
        <f t="shared" si="464"/>
        <v>0</v>
      </c>
      <c r="O4088" s="9">
        <f t="shared" si="465"/>
        <v>0</v>
      </c>
      <c r="P4088" s="125">
        <f t="shared" si="466"/>
        <v>75</v>
      </c>
      <c r="Q4088" s="127">
        <f t="shared" si="467"/>
        <v>598</v>
      </c>
      <c r="R4088" s="128">
        <f t="shared" si="468"/>
        <v>673</v>
      </c>
      <c r="S4088" s="153" t="s">
        <v>9454</v>
      </c>
      <c r="T4088" s="4" t="s">
        <v>9452</v>
      </c>
      <c r="U4088" s="4"/>
      <c r="V4088" s="4"/>
      <c r="W4088" s="4"/>
      <c r="X4088" s="4"/>
    </row>
    <row r="4089" s="114" customFormat="1" hidden="1" customHeight="1" spans="1:24">
      <c r="A4089" s="9">
        <v>4088</v>
      </c>
      <c r="B4089" s="139" t="s">
        <v>9429</v>
      </c>
      <c r="C4089" s="9" t="s">
        <v>9455</v>
      </c>
      <c r="D4089" s="9" t="s">
        <v>9456</v>
      </c>
      <c r="E4089" s="9" t="s">
        <v>2784</v>
      </c>
      <c r="F4089" s="9" t="s">
        <v>2827</v>
      </c>
      <c r="G4089" s="9" t="str">
        <f t="shared" si="469"/>
        <v>上集镇石板河村</v>
      </c>
      <c r="H4089" s="9" t="s">
        <v>2828</v>
      </c>
      <c r="I4089" s="9">
        <v>1</v>
      </c>
      <c r="J4089" s="9">
        <v>0</v>
      </c>
      <c r="K4089" s="9">
        <v>1</v>
      </c>
      <c r="L4089" s="9">
        <v>0</v>
      </c>
      <c r="M4089" s="9">
        <f t="shared" si="463"/>
        <v>0</v>
      </c>
      <c r="N4089" s="9">
        <f t="shared" si="464"/>
        <v>300</v>
      </c>
      <c r="O4089" s="9">
        <f t="shared" si="465"/>
        <v>0</v>
      </c>
      <c r="P4089" s="125">
        <f t="shared" si="466"/>
        <v>300</v>
      </c>
      <c r="Q4089" s="127">
        <f t="shared" si="467"/>
        <v>598</v>
      </c>
      <c r="R4089" s="128">
        <f t="shared" si="468"/>
        <v>898</v>
      </c>
      <c r="S4089" s="130" t="s">
        <v>9457</v>
      </c>
      <c r="T4089" s="130" t="s">
        <v>9455</v>
      </c>
      <c r="U4089" s="130"/>
      <c r="V4089" s="130"/>
      <c r="W4089" s="130"/>
      <c r="X4089" s="130"/>
    </row>
    <row r="4090" s="113" customFormat="1" hidden="1" customHeight="1" spans="1:24">
      <c r="A4090" s="9">
        <v>4089</v>
      </c>
      <c r="B4090" s="139" t="s">
        <v>9429</v>
      </c>
      <c r="C4090" s="9" t="s">
        <v>9458</v>
      </c>
      <c r="D4090" s="9" t="s">
        <v>9459</v>
      </c>
      <c r="E4090" s="9" t="s">
        <v>2784</v>
      </c>
      <c r="F4090" s="9" t="s">
        <v>2823</v>
      </c>
      <c r="G4090" s="9" t="str">
        <f t="shared" si="469"/>
        <v>上集镇竹园村</v>
      </c>
      <c r="H4090" s="9" t="s">
        <v>2824</v>
      </c>
      <c r="I4090" s="9">
        <v>1</v>
      </c>
      <c r="J4090" s="9">
        <v>1</v>
      </c>
      <c r="K4090" s="9">
        <v>0</v>
      </c>
      <c r="L4090" s="9">
        <v>0</v>
      </c>
      <c r="M4090" s="9">
        <f t="shared" si="463"/>
        <v>75</v>
      </c>
      <c r="N4090" s="9">
        <f t="shared" si="464"/>
        <v>0</v>
      </c>
      <c r="O4090" s="9">
        <f t="shared" si="465"/>
        <v>0</v>
      </c>
      <c r="P4090" s="125">
        <f t="shared" si="466"/>
        <v>75</v>
      </c>
      <c r="Q4090" s="127">
        <f t="shared" si="467"/>
        <v>598</v>
      </c>
      <c r="R4090" s="128">
        <f t="shared" si="468"/>
        <v>673</v>
      </c>
      <c r="S4090" s="153" t="s">
        <v>9460</v>
      </c>
      <c r="T4090" s="4" t="s">
        <v>9458</v>
      </c>
      <c r="U4090" s="4"/>
      <c r="V4090" s="4"/>
      <c r="W4090" s="4"/>
      <c r="X4090" s="4"/>
    </row>
    <row r="4091" s="113" customFormat="1" hidden="1" customHeight="1" spans="1:24">
      <c r="A4091" s="9">
        <v>4090</v>
      </c>
      <c r="B4091" s="139" t="s">
        <v>9429</v>
      </c>
      <c r="C4091" s="9" t="s">
        <v>9461</v>
      </c>
      <c r="D4091" s="9" t="s">
        <v>9462</v>
      </c>
      <c r="E4091" s="9" t="s">
        <v>2784</v>
      </c>
      <c r="F4091" s="9" t="s">
        <v>2823</v>
      </c>
      <c r="G4091" s="9" t="str">
        <f t="shared" si="469"/>
        <v>上集镇竹园村</v>
      </c>
      <c r="H4091" s="9" t="s">
        <v>2824</v>
      </c>
      <c r="I4091" s="9">
        <v>1</v>
      </c>
      <c r="J4091" s="9">
        <v>1</v>
      </c>
      <c r="K4091" s="9">
        <v>0</v>
      </c>
      <c r="L4091" s="9">
        <v>0</v>
      </c>
      <c r="M4091" s="9">
        <f t="shared" si="463"/>
        <v>75</v>
      </c>
      <c r="N4091" s="9">
        <f t="shared" si="464"/>
        <v>0</v>
      </c>
      <c r="O4091" s="9">
        <f t="shared" si="465"/>
        <v>0</v>
      </c>
      <c r="P4091" s="125">
        <f t="shared" si="466"/>
        <v>75</v>
      </c>
      <c r="Q4091" s="127">
        <f t="shared" si="467"/>
        <v>598</v>
      </c>
      <c r="R4091" s="128">
        <f t="shared" si="468"/>
        <v>673</v>
      </c>
      <c r="S4091" s="153" t="s">
        <v>9463</v>
      </c>
      <c r="T4091" s="4" t="s">
        <v>9461</v>
      </c>
      <c r="U4091" s="4"/>
      <c r="V4091" s="4"/>
      <c r="W4091" s="4"/>
      <c r="X4091" s="4"/>
    </row>
    <row r="4092" s="113" customFormat="1" hidden="1" customHeight="1" spans="1:24">
      <c r="A4092" s="9">
        <v>4091</v>
      </c>
      <c r="B4092" s="139" t="s">
        <v>9429</v>
      </c>
      <c r="C4092" s="9" t="s">
        <v>9464</v>
      </c>
      <c r="D4092" s="9" t="s">
        <v>9465</v>
      </c>
      <c r="E4092" s="9" t="s">
        <v>2784</v>
      </c>
      <c r="F4092" s="9" t="s">
        <v>3185</v>
      </c>
      <c r="G4092" s="9" t="str">
        <f t="shared" si="469"/>
        <v>上集镇青龙村</v>
      </c>
      <c r="H4092" s="9" t="s">
        <v>3186</v>
      </c>
      <c r="I4092" s="9">
        <v>1</v>
      </c>
      <c r="J4092" s="9">
        <v>1</v>
      </c>
      <c r="K4092" s="9">
        <v>0</v>
      </c>
      <c r="L4092" s="9">
        <v>0</v>
      </c>
      <c r="M4092" s="9">
        <f t="shared" si="463"/>
        <v>75</v>
      </c>
      <c r="N4092" s="9">
        <f t="shared" si="464"/>
        <v>0</v>
      </c>
      <c r="O4092" s="9">
        <f t="shared" si="465"/>
        <v>0</v>
      </c>
      <c r="P4092" s="125">
        <f t="shared" si="466"/>
        <v>75</v>
      </c>
      <c r="Q4092" s="127">
        <f t="shared" si="467"/>
        <v>598</v>
      </c>
      <c r="R4092" s="128">
        <f t="shared" si="468"/>
        <v>673</v>
      </c>
      <c r="S4092" s="153" t="s">
        <v>9466</v>
      </c>
      <c r="T4092" s="4" t="s">
        <v>9464</v>
      </c>
      <c r="U4092" s="4"/>
      <c r="V4092" s="4"/>
      <c r="W4092" s="4"/>
      <c r="X4092" s="4"/>
    </row>
    <row r="4093" s="113" customFormat="1" hidden="1" customHeight="1" spans="1:24">
      <c r="A4093" s="9">
        <v>4092</v>
      </c>
      <c r="B4093" s="139" t="s">
        <v>9429</v>
      </c>
      <c r="C4093" s="9" t="s">
        <v>9467</v>
      </c>
      <c r="D4093" s="9" t="s">
        <v>9468</v>
      </c>
      <c r="E4093" s="9" t="s">
        <v>25</v>
      </c>
      <c r="F4093" s="9" t="s">
        <v>2374</v>
      </c>
      <c r="G4093" s="9" t="str">
        <f t="shared" si="469"/>
        <v>毛堂乡纸坊沟村</v>
      </c>
      <c r="H4093" s="9">
        <v>4113260410</v>
      </c>
      <c r="I4093" s="9">
        <v>1</v>
      </c>
      <c r="J4093" s="9">
        <v>1</v>
      </c>
      <c r="K4093" s="9">
        <v>0</v>
      </c>
      <c r="L4093" s="9">
        <v>0</v>
      </c>
      <c r="M4093" s="9">
        <f t="shared" si="463"/>
        <v>75</v>
      </c>
      <c r="N4093" s="9">
        <f t="shared" si="464"/>
        <v>0</v>
      </c>
      <c r="O4093" s="9">
        <f t="shared" si="465"/>
        <v>0</v>
      </c>
      <c r="P4093" s="125">
        <f t="shared" si="466"/>
        <v>75</v>
      </c>
      <c r="Q4093" s="127">
        <f t="shared" si="467"/>
        <v>598</v>
      </c>
      <c r="R4093" s="128">
        <f t="shared" si="468"/>
        <v>673</v>
      </c>
      <c r="S4093" s="153" t="s">
        <v>9469</v>
      </c>
      <c r="T4093" s="4" t="s">
        <v>9467</v>
      </c>
      <c r="U4093" s="4"/>
      <c r="V4093" s="4"/>
      <c r="W4093" s="4"/>
      <c r="X4093" s="4"/>
    </row>
    <row r="4094" s="113" customFormat="1" hidden="1" customHeight="1" spans="1:24">
      <c r="A4094" s="9">
        <v>4093</v>
      </c>
      <c r="B4094" s="139" t="s">
        <v>9429</v>
      </c>
      <c r="C4094" s="9" t="s">
        <v>9470</v>
      </c>
      <c r="D4094" s="155" t="s">
        <v>9471</v>
      </c>
      <c r="E4094" s="9" t="s">
        <v>25</v>
      </c>
      <c r="F4094" s="9" t="s">
        <v>2408</v>
      </c>
      <c r="G4094" s="9" t="str">
        <f t="shared" si="469"/>
        <v>毛堂乡店子街村</v>
      </c>
      <c r="H4094" s="9">
        <v>4113260422</v>
      </c>
      <c r="I4094" s="9">
        <v>1</v>
      </c>
      <c r="J4094" s="9">
        <v>1</v>
      </c>
      <c r="K4094" s="9">
        <v>0</v>
      </c>
      <c r="L4094" s="9">
        <v>0</v>
      </c>
      <c r="M4094" s="9">
        <f t="shared" si="463"/>
        <v>75</v>
      </c>
      <c r="N4094" s="9">
        <f t="shared" si="464"/>
        <v>0</v>
      </c>
      <c r="O4094" s="9">
        <f t="shared" si="465"/>
        <v>0</v>
      </c>
      <c r="P4094" s="125">
        <f t="shared" si="466"/>
        <v>75</v>
      </c>
      <c r="Q4094" s="127">
        <f t="shared" si="467"/>
        <v>598</v>
      </c>
      <c r="R4094" s="128">
        <f t="shared" si="468"/>
        <v>673</v>
      </c>
      <c r="S4094" s="153" t="s">
        <v>9472</v>
      </c>
      <c r="T4094" s="4" t="s">
        <v>9470</v>
      </c>
      <c r="U4094" s="4"/>
      <c r="V4094" s="4"/>
      <c r="W4094" s="4"/>
      <c r="X4094" s="4"/>
    </row>
    <row r="4095" s="113" customFormat="1" hidden="1" customHeight="1" spans="1:24">
      <c r="A4095" s="9">
        <v>4094</v>
      </c>
      <c r="B4095" s="139" t="s">
        <v>9429</v>
      </c>
      <c r="C4095" s="9" t="s">
        <v>9473</v>
      </c>
      <c r="D4095" s="155" t="s">
        <v>9474</v>
      </c>
      <c r="E4095" s="9" t="s">
        <v>25</v>
      </c>
      <c r="F4095" s="9" t="s">
        <v>2565</v>
      </c>
      <c r="G4095" s="9" t="str">
        <f t="shared" si="469"/>
        <v>毛堂乡老坟岗村</v>
      </c>
      <c r="H4095" s="9">
        <v>4113260413</v>
      </c>
      <c r="I4095" s="9">
        <v>1</v>
      </c>
      <c r="J4095" s="9">
        <v>1</v>
      </c>
      <c r="K4095" s="9">
        <v>0</v>
      </c>
      <c r="L4095" s="9">
        <v>0</v>
      </c>
      <c r="M4095" s="9">
        <f t="shared" si="463"/>
        <v>75</v>
      </c>
      <c r="N4095" s="9">
        <f t="shared" si="464"/>
        <v>0</v>
      </c>
      <c r="O4095" s="9">
        <f t="shared" si="465"/>
        <v>0</v>
      </c>
      <c r="P4095" s="125">
        <f t="shared" si="466"/>
        <v>75</v>
      </c>
      <c r="Q4095" s="127">
        <f t="shared" si="467"/>
        <v>598</v>
      </c>
      <c r="R4095" s="128">
        <f t="shared" si="468"/>
        <v>673</v>
      </c>
      <c r="S4095" s="153" t="s">
        <v>9475</v>
      </c>
      <c r="T4095" s="4" t="s">
        <v>9473</v>
      </c>
      <c r="U4095" s="4"/>
      <c r="V4095" s="4"/>
      <c r="W4095" s="4"/>
      <c r="X4095" s="4"/>
    </row>
    <row r="4096" s="113" customFormat="1" hidden="1" customHeight="1" spans="1:24">
      <c r="A4096" s="9">
        <v>4095</v>
      </c>
      <c r="B4096" s="139" t="s">
        <v>9429</v>
      </c>
      <c r="C4096" s="9" t="s">
        <v>5868</v>
      </c>
      <c r="D4096" s="9" t="s">
        <v>9476</v>
      </c>
      <c r="E4096" s="9" t="s">
        <v>25</v>
      </c>
      <c r="F4096" s="9" t="s">
        <v>2565</v>
      </c>
      <c r="G4096" s="9" t="str">
        <f t="shared" si="469"/>
        <v>毛堂乡老坟岗村</v>
      </c>
      <c r="H4096" s="9">
        <v>4113260413</v>
      </c>
      <c r="I4096" s="9">
        <v>1</v>
      </c>
      <c r="J4096" s="9">
        <v>1</v>
      </c>
      <c r="K4096" s="9">
        <v>0</v>
      </c>
      <c r="L4096" s="9">
        <v>0</v>
      </c>
      <c r="M4096" s="9">
        <f t="shared" si="463"/>
        <v>75</v>
      </c>
      <c r="N4096" s="9">
        <f t="shared" si="464"/>
        <v>0</v>
      </c>
      <c r="O4096" s="9">
        <f t="shared" si="465"/>
        <v>0</v>
      </c>
      <c r="P4096" s="125">
        <f t="shared" si="466"/>
        <v>75</v>
      </c>
      <c r="Q4096" s="127">
        <f t="shared" si="467"/>
        <v>598</v>
      </c>
      <c r="R4096" s="128">
        <f t="shared" si="468"/>
        <v>673</v>
      </c>
      <c r="S4096" s="153" t="s">
        <v>9477</v>
      </c>
      <c r="T4096" s="4" t="s">
        <v>5868</v>
      </c>
      <c r="U4096" s="4"/>
      <c r="V4096" s="4"/>
      <c r="W4096" s="4"/>
      <c r="X4096" s="4"/>
    </row>
    <row r="4097" s="113" customFormat="1" hidden="1" customHeight="1" spans="1:24">
      <c r="A4097" s="9">
        <v>4096</v>
      </c>
      <c r="B4097" s="139" t="s">
        <v>9429</v>
      </c>
      <c r="C4097" s="9" t="s">
        <v>9478</v>
      </c>
      <c r="D4097" s="155" t="s">
        <v>9479</v>
      </c>
      <c r="E4097" s="9" t="s">
        <v>25</v>
      </c>
      <c r="F4097" s="9" t="s">
        <v>2232</v>
      </c>
      <c r="G4097" s="9" t="str">
        <f t="shared" si="469"/>
        <v>毛堂乡毛堂村</v>
      </c>
      <c r="H4097" s="9">
        <v>4113261442</v>
      </c>
      <c r="I4097" s="9">
        <v>1</v>
      </c>
      <c r="J4097" s="9">
        <v>1</v>
      </c>
      <c r="K4097" s="9">
        <v>0</v>
      </c>
      <c r="L4097" s="9">
        <v>0</v>
      </c>
      <c r="M4097" s="9">
        <f t="shared" si="463"/>
        <v>75</v>
      </c>
      <c r="N4097" s="9">
        <f t="shared" si="464"/>
        <v>0</v>
      </c>
      <c r="O4097" s="9">
        <f t="shared" si="465"/>
        <v>0</v>
      </c>
      <c r="P4097" s="125">
        <f t="shared" si="466"/>
        <v>75</v>
      </c>
      <c r="Q4097" s="127">
        <f t="shared" si="467"/>
        <v>598</v>
      </c>
      <c r="R4097" s="128">
        <f t="shared" si="468"/>
        <v>673</v>
      </c>
      <c r="S4097" s="153" t="s">
        <v>9480</v>
      </c>
      <c r="T4097" s="4" t="s">
        <v>9478</v>
      </c>
      <c r="U4097" s="4"/>
      <c r="V4097" s="4"/>
      <c r="W4097" s="4"/>
      <c r="X4097" s="4"/>
    </row>
    <row r="4098" s="113" customFormat="1" hidden="1" customHeight="1" spans="1:24">
      <c r="A4098" s="9">
        <v>4097</v>
      </c>
      <c r="B4098" s="139" t="s">
        <v>9429</v>
      </c>
      <c r="C4098" s="9" t="s">
        <v>9481</v>
      </c>
      <c r="D4098" s="155" t="s">
        <v>9482</v>
      </c>
      <c r="E4098" s="9" t="s">
        <v>126</v>
      </c>
      <c r="F4098" s="9" t="s">
        <v>5414</v>
      </c>
      <c r="G4098" s="9" t="str">
        <f t="shared" si="469"/>
        <v>马蹬镇陈店村</v>
      </c>
      <c r="H4098" s="9">
        <v>4113261222</v>
      </c>
      <c r="I4098" s="9">
        <v>1</v>
      </c>
      <c r="J4098" s="9">
        <v>1</v>
      </c>
      <c r="K4098" s="9">
        <v>0</v>
      </c>
      <c r="L4098" s="9">
        <v>0</v>
      </c>
      <c r="M4098" s="9">
        <f t="shared" si="463"/>
        <v>75</v>
      </c>
      <c r="N4098" s="9">
        <f t="shared" si="464"/>
        <v>0</v>
      </c>
      <c r="O4098" s="9">
        <f t="shared" si="465"/>
        <v>0</v>
      </c>
      <c r="P4098" s="125">
        <f t="shared" si="466"/>
        <v>75</v>
      </c>
      <c r="Q4098" s="127">
        <f t="shared" si="467"/>
        <v>598</v>
      </c>
      <c r="R4098" s="128">
        <f t="shared" si="468"/>
        <v>673</v>
      </c>
      <c r="S4098" s="153" t="s">
        <v>9483</v>
      </c>
      <c r="T4098" s="4" t="s">
        <v>9481</v>
      </c>
      <c r="U4098" s="4"/>
      <c r="V4098" s="4"/>
      <c r="W4098" s="4"/>
      <c r="X4098" s="4"/>
    </row>
    <row r="4099" s="113" customFormat="1" hidden="1" customHeight="1" spans="1:24">
      <c r="A4099" s="9">
        <v>4098</v>
      </c>
      <c r="B4099" s="139" t="s">
        <v>9429</v>
      </c>
      <c r="C4099" s="9" t="s">
        <v>9484</v>
      </c>
      <c r="D4099" s="155" t="s">
        <v>9485</v>
      </c>
      <c r="E4099" s="9" t="s">
        <v>126</v>
      </c>
      <c r="F4099" s="9" t="s">
        <v>5454</v>
      </c>
      <c r="G4099" s="9" t="str">
        <f t="shared" si="469"/>
        <v>马蹬镇早行村</v>
      </c>
      <c r="H4099" s="9">
        <v>4113261225</v>
      </c>
      <c r="I4099" s="9">
        <v>1</v>
      </c>
      <c r="J4099" s="9">
        <v>1</v>
      </c>
      <c r="K4099" s="9">
        <v>0</v>
      </c>
      <c r="L4099" s="9">
        <v>0</v>
      </c>
      <c r="M4099" s="9">
        <f t="shared" ref="M4099:M4162" si="470">J4099*75</f>
        <v>75</v>
      </c>
      <c r="N4099" s="9">
        <f t="shared" ref="N4099:N4162" si="471">K4099*300</f>
        <v>0</v>
      </c>
      <c r="O4099" s="9">
        <f t="shared" ref="O4099:O4162" si="472">L4099*600</f>
        <v>0</v>
      </c>
      <c r="P4099" s="125">
        <f t="shared" ref="P4099:P4162" si="473">M4099+N4099+O4099</f>
        <v>75</v>
      </c>
      <c r="Q4099" s="127">
        <f t="shared" ref="Q4099:Q4162" si="474">I4099*598</f>
        <v>598</v>
      </c>
      <c r="R4099" s="128">
        <f t="shared" ref="R4099:R4162" si="475">P4099+Q4099</f>
        <v>673</v>
      </c>
      <c r="S4099" s="153" t="s">
        <v>9486</v>
      </c>
      <c r="T4099" s="4" t="s">
        <v>9484</v>
      </c>
      <c r="U4099" s="4"/>
      <c r="V4099" s="4"/>
      <c r="W4099" s="4"/>
      <c r="X4099" s="4"/>
    </row>
    <row r="4100" s="113" customFormat="1" hidden="1" customHeight="1" spans="1:24">
      <c r="A4100" s="9">
        <v>4099</v>
      </c>
      <c r="B4100" s="139" t="s">
        <v>9429</v>
      </c>
      <c r="C4100" s="9" t="s">
        <v>9487</v>
      </c>
      <c r="D4100" s="155" t="s">
        <v>9488</v>
      </c>
      <c r="E4100" s="9" t="s">
        <v>326</v>
      </c>
      <c r="F4100" s="9" t="s">
        <v>396</v>
      </c>
      <c r="G4100" s="9" t="str">
        <f t="shared" si="469"/>
        <v>金河镇玉皇村</v>
      </c>
      <c r="H4100" s="9" t="s">
        <v>6286</v>
      </c>
      <c r="I4100" s="9">
        <v>1</v>
      </c>
      <c r="J4100" s="9">
        <v>1</v>
      </c>
      <c r="K4100" s="9">
        <v>0</v>
      </c>
      <c r="L4100" s="9">
        <v>0</v>
      </c>
      <c r="M4100" s="9">
        <f t="shared" si="470"/>
        <v>75</v>
      </c>
      <c r="N4100" s="9">
        <f t="shared" si="471"/>
        <v>0</v>
      </c>
      <c r="O4100" s="9">
        <f t="shared" si="472"/>
        <v>0</v>
      </c>
      <c r="P4100" s="125">
        <f t="shared" si="473"/>
        <v>75</v>
      </c>
      <c r="Q4100" s="127">
        <f t="shared" si="474"/>
        <v>598</v>
      </c>
      <c r="R4100" s="128">
        <f t="shared" si="475"/>
        <v>673</v>
      </c>
      <c r="S4100" s="153" t="s">
        <v>9489</v>
      </c>
      <c r="T4100" s="4" t="s">
        <v>9487</v>
      </c>
      <c r="U4100" s="4"/>
      <c r="V4100" s="4"/>
      <c r="W4100" s="4"/>
      <c r="X4100" s="4"/>
    </row>
    <row r="4101" s="113" customFormat="1" hidden="1" customHeight="1" spans="1:24">
      <c r="A4101" s="9">
        <v>4100</v>
      </c>
      <c r="B4101" s="139" t="s">
        <v>9429</v>
      </c>
      <c r="C4101" s="9" t="s">
        <v>9490</v>
      </c>
      <c r="D4101" s="9" t="s">
        <v>9491</v>
      </c>
      <c r="E4101" s="9" t="s">
        <v>326</v>
      </c>
      <c r="F4101" s="9" t="s">
        <v>449</v>
      </c>
      <c r="G4101" s="9" t="str">
        <f t="shared" si="469"/>
        <v>金河镇蒿坪村</v>
      </c>
      <c r="H4101" s="9" t="s">
        <v>450</v>
      </c>
      <c r="I4101" s="9">
        <v>1</v>
      </c>
      <c r="J4101" s="9">
        <v>0</v>
      </c>
      <c r="K4101" s="9">
        <v>1</v>
      </c>
      <c r="L4101" s="9">
        <v>0</v>
      </c>
      <c r="M4101" s="9">
        <f t="shared" si="470"/>
        <v>0</v>
      </c>
      <c r="N4101" s="9">
        <f t="shared" si="471"/>
        <v>300</v>
      </c>
      <c r="O4101" s="9">
        <f t="shared" si="472"/>
        <v>0</v>
      </c>
      <c r="P4101" s="125">
        <f t="shared" si="473"/>
        <v>300</v>
      </c>
      <c r="Q4101" s="127">
        <f t="shared" si="474"/>
        <v>598</v>
      </c>
      <c r="R4101" s="128">
        <f t="shared" si="475"/>
        <v>898</v>
      </c>
      <c r="S4101" s="4" t="s">
        <v>9492</v>
      </c>
      <c r="T4101" s="4" t="s">
        <v>9490</v>
      </c>
      <c r="U4101" s="4"/>
      <c r="V4101" s="4"/>
      <c r="W4101" s="4"/>
      <c r="X4101" s="4"/>
    </row>
    <row r="4102" s="113" customFormat="1" hidden="1" customHeight="1" spans="1:24">
      <c r="A4102" s="9">
        <v>4101</v>
      </c>
      <c r="B4102" s="139" t="s">
        <v>9429</v>
      </c>
      <c r="C4102" s="9" t="s">
        <v>9493</v>
      </c>
      <c r="D4102" s="9" t="s">
        <v>9494</v>
      </c>
      <c r="E4102" s="9" t="s">
        <v>326</v>
      </c>
      <c r="F4102" s="9" t="s">
        <v>388</v>
      </c>
      <c r="G4102" s="9" t="str">
        <f t="shared" si="469"/>
        <v>金河镇杨家村</v>
      </c>
      <c r="H4102" s="9" t="s">
        <v>389</v>
      </c>
      <c r="I4102" s="9">
        <v>1</v>
      </c>
      <c r="J4102" s="9">
        <v>1</v>
      </c>
      <c r="K4102" s="9">
        <v>0</v>
      </c>
      <c r="L4102" s="9">
        <v>0</v>
      </c>
      <c r="M4102" s="9">
        <f t="shared" si="470"/>
        <v>75</v>
      </c>
      <c r="N4102" s="9">
        <f t="shared" si="471"/>
        <v>0</v>
      </c>
      <c r="O4102" s="9">
        <f t="shared" si="472"/>
        <v>0</v>
      </c>
      <c r="P4102" s="125">
        <f t="shared" si="473"/>
        <v>75</v>
      </c>
      <c r="Q4102" s="127">
        <f t="shared" si="474"/>
        <v>598</v>
      </c>
      <c r="R4102" s="128">
        <f t="shared" si="475"/>
        <v>673</v>
      </c>
      <c r="S4102" s="4" t="s">
        <v>9495</v>
      </c>
      <c r="T4102" s="4" t="s">
        <v>9493</v>
      </c>
      <c r="U4102" s="4"/>
      <c r="V4102" s="4"/>
      <c r="W4102" s="4"/>
      <c r="X4102" s="4"/>
    </row>
    <row r="4103" s="113" customFormat="1" hidden="1" customHeight="1" spans="1:24">
      <c r="A4103" s="9">
        <v>4102</v>
      </c>
      <c r="B4103" s="139" t="s">
        <v>9429</v>
      </c>
      <c r="C4103" s="9" t="s">
        <v>9496</v>
      </c>
      <c r="D4103" s="155" t="s">
        <v>9497</v>
      </c>
      <c r="E4103" s="9" t="s">
        <v>6203</v>
      </c>
      <c r="F4103" s="9" t="s">
        <v>6226</v>
      </c>
      <c r="G4103" s="9" t="str">
        <f t="shared" si="469"/>
        <v>厚坡镇陈营村</v>
      </c>
      <c r="H4103" s="9" t="s">
        <v>6227</v>
      </c>
      <c r="I4103" s="9">
        <v>1</v>
      </c>
      <c r="J4103" s="9">
        <v>1</v>
      </c>
      <c r="K4103" s="9">
        <v>0</v>
      </c>
      <c r="L4103" s="9">
        <v>0</v>
      </c>
      <c r="M4103" s="9">
        <f t="shared" si="470"/>
        <v>75</v>
      </c>
      <c r="N4103" s="9">
        <f t="shared" si="471"/>
        <v>0</v>
      </c>
      <c r="O4103" s="9">
        <f t="shared" si="472"/>
        <v>0</v>
      </c>
      <c r="P4103" s="125">
        <f t="shared" si="473"/>
        <v>75</v>
      </c>
      <c r="Q4103" s="127">
        <f t="shared" si="474"/>
        <v>598</v>
      </c>
      <c r="R4103" s="128">
        <f t="shared" si="475"/>
        <v>673</v>
      </c>
      <c r="S4103" s="153" t="s">
        <v>9498</v>
      </c>
      <c r="T4103" s="4" t="s">
        <v>9496</v>
      </c>
      <c r="U4103" s="4"/>
      <c r="V4103" s="4"/>
      <c r="W4103" s="4"/>
      <c r="X4103" s="4"/>
    </row>
    <row r="4104" s="113" customFormat="1" hidden="1" customHeight="1" spans="1:24">
      <c r="A4104" s="9">
        <v>4103</v>
      </c>
      <c r="B4104" s="139" t="s">
        <v>9429</v>
      </c>
      <c r="C4104" s="9" t="s">
        <v>9499</v>
      </c>
      <c r="D4104" s="155" t="s">
        <v>9500</v>
      </c>
      <c r="E4104" s="9" t="s">
        <v>6203</v>
      </c>
      <c r="F4104" s="9" t="s">
        <v>6319</v>
      </c>
      <c r="G4104" s="9" t="str">
        <f t="shared" si="469"/>
        <v>厚坡镇前街村</v>
      </c>
      <c r="H4104" s="9" t="s">
        <v>6320</v>
      </c>
      <c r="I4104" s="9">
        <v>1</v>
      </c>
      <c r="J4104" s="9">
        <v>1</v>
      </c>
      <c r="K4104" s="9">
        <v>0</v>
      </c>
      <c r="L4104" s="9">
        <v>0</v>
      </c>
      <c r="M4104" s="9">
        <f t="shared" si="470"/>
        <v>75</v>
      </c>
      <c r="N4104" s="9">
        <f t="shared" si="471"/>
        <v>0</v>
      </c>
      <c r="O4104" s="9">
        <f t="shared" si="472"/>
        <v>0</v>
      </c>
      <c r="P4104" s="125">
        <f t="shared" si="473"/>
        <v>75</v>
      </c>
      <c r="Q4104" s="127">
        <f t="shared" si="474"/>
        <v>598</v>
      </c>
      <c r="R4104" s="128">
        <f t="shared" si="475"/>
        <v>673</v>
      </c>
      <c r="S4104" s="153" t="s">
        <v>9501</v>
      </c>
      <c r="T4104" s="4" t="s">
        <v>9499</v>
      </c>
      <c r="U4104" s="4"/>
      <c r="V4104" s="4"/>
      <c r="W4104" s="4"/>
      <c r="X4104" s="4"/>
    </row>
    <row r="4105" s="113" customFormat="1" hidden="1" customHeight="1" spans="1:24">
      <c r="A4105" s="9">
        <v>4104</v>
      </c>
      <c r="B4105" s="139" t="s">
        <v>9429</v>
      </c>
      <c r="C4105" s="9" t="s">
        <v>9502</v>
      </c>
      <c r="D4105" s="155" t="s">
        <v>9503</v>
      </c>
      <c r="E4105" s="9" t="s">
        <v>6203</v>
      </c>
      <c r="F4105" s="9" t="s">
        <v>1658</v>
      </c>
      <c r="G4105" s="9" t="str">
        <f t="shared" si="469"/>
        <v>厚坡镇王岗村</v>
      </c>
      <c r="H4105" s="9" t="s">
        <v>6263</v>
      </c>
      <c r="I4105" s="9">
        <v>1</v>
      </c>
      <c r="J4105" s="9">
        <v>1</v>
      </c>
      <c r="K4105" s="9">
        <v>0</v>
      </c>
      <c r="L4105" s="9">
        <v>0</v>
      </c>
      <c r="M4105" s="9">
        <f t="shared" si="470"/>
        <v>75</v>
      </c>
      <c r="N4105" s="9">
        <f t="shared" si="471"/>
        <v>0</v>
      </c>
      <c r="O4105" s="9">
        <f t="shared" si="472"/>
        <v>0</v>
      </c>
      <c r="P4105" s="125">
        <f t="shared" si="473"/>
        <v>75</v>
      </c>
      <c r="Q4105" s="127">
        <f t="shared" si="474"/>
        <v>598</v>
      </c>
      <c r="R4105" s="128">
        <f t="shared" si="475"/>
        <v>673</v>
      </c>
      <c r="S4105" s="153" t="s">
        <v>9504</v>
      </c>
      <c r="T4105" s="4" t="s">
        <v>9502</v>
      </c>
      <c r="U4105" s="4"/>
      <c r="V4105" s="4"/>
      <c r="W4105" s="4"/>
      <c r="X4105" s="4"/>
    </row>
    <row r="4106" s="113" customFormat="1" hidden="1" customHeight="1" spans="1:24">
      <c r="A4106" s="9">
        <v>4105</v>
      </c>
      <c r="B4106" s="139" t="s">
        <v>9429</v>
      </c>
      <c r="C4106" s="9" t="s">
        <v>9505</v>
      </c>
      <c r="D4106" s="9" t="s">
        <v>9506</v>
      </c>
      <c r="E4106" s="9" t="s">
        <v>6203</v>
      </c>
      <c r="F4106" s="9" t="s">
        <v>6242</v>
      </c>
      <c r="G4106" s="9" t="str">
        <f t="shared" si="469"/>
        <v>厚坡镇大寨村</v>
      </c>
      <c r="H4106" s="9" t="s">
        <v>6243</v>
      </c>
      <c r="I4106" s="9">
        <v>1</v>
      </c>
      <c r="J4106" s="9">
        <v>1</v>
      </c>
      <c r="K4106" s="9">
        <v>0</v>
      </c>
      <c r="L4106" s="9">
        <v>0</v>
      </c>
      <c r="M4106" s="9">
        <f t="shared" si="470"/>
        <v>75</v>
      </c>
      <c r="N4106" s="9">
        <f t="shared" si="471"/>
        <v>0</v>
      </c>
      <c r="O4106" s="9">
        <f t="shared" si="472"/>
        <v>0</v>
      </c>
      <c r="P4106" s="125">
        <f t="shared" si="473"/>
        <v>75</v>
      </c>
      <c r="Q4106" s="127">
        <f t="shared" si="474"/>
        <v>598</v>
      </c>
      <c r="R4106" s="128">
        <f t="shared" si="475"/>
        <v>673</v>
      </c>
      <c r="S4106" s="153" t="s">
        <v>9507</v>
      </c>
      <c r="T4106" s="4" t="s">
        <v>9505</v>
      </c>
      <c r="U4106" s="4"/>
      <c r="V4106" s="4"/>
      <c r="W4106" s="4"/>
      <c r="X4106" s="4"/>
    </row>
    <row r="4107" s="113" customFormat="1" hidden="1" customHeight="1" spans="1:24">
      <c r="A4107" s="9">
        <v>4106</v>
      </c>
      <c r="B4107" s="139" t="s">
        <v>9429</v>
      </c>
      <c r="C4107" s="9" t="s">
        <v>9508</v>
      </c>
      <c r="D4107" s="155" t="s">
        <v>9509</v>
      </c>
      <c r="E4107" s="9" t="s">
        <v>6203</v>
      </c>
      <c r="F4107" s="9" t="s">
        <v>6278</v>
      </c>
      <c r="G4107" s="9" t="str">
        <f t="shared" si="469"/>
        <v>厚坡镇马王港村</v>
      </c>
      <c r="H4107" s="9" t="s">
        <v>6279</v>
      </c>
      <c r="I4107" s="9">
        <v>1</v>
      </c>
      <c r="J4107" s="9">
        <v>1</v>
      </c>
      <c r="K4107" s="9">
        <v>0</v>
      </c>
      <c r="L4107" s="9">
        <v>0</v>
      </c>
      <c r="M4107" s="9">
        <f t="shared" si="470"/>
        <v>75</v>
      </c>
      <c r="N4107" s="9">
        <f t="shared" si="471"/>
        <v>0</v>
      </c>
      <c r="O4107" s="9">
        <f t="shared" si="472"/>
        <v>0</v>
      </c>
      <c r="P4107" s="125">
        <f t="shared" si="473"/>
        <v>75</v>
      </c>
      <c r="Q4107" s="127">
        <f t="shared" si="474"/>
        <v>598</v>
      </c>
      <c r="R4107" s="128">
        <f t="shared" si="475"/>
        <v>673</v>
      </c>
      <c r="S4107" s="153" t="s">
        <v>9510</v>
      </c>
      <c r="T4107" s="4" t="s">
        <v>9508</v>
      </c>
      <c r="U4107" s="4"/>
      <c r="V4107" s="4"/>
      <c r="W4107" s="4"/>
      <c r="X4107" s="4"/>
    </row>
    <row r="4108" s="113" customFormat="1" hidden="1" customHeight="1" spans="1:24">
      <c r="A4108" s="9">
        <v>4107</v>
      </c>
      <c r="B4108" s="139" t="s">
        <v>9429</v>
      </c>
      <c r="C4108" s="9" t="s">
        <v>9511</v>
      </c>
      <c r="D4108" s="9" t="s">
        <v>9512</v>
      </c>
      <c r="E4108" s="9" t="s">
        <v>6203</v>
      </c>
      <c r="F4108" s="9" t="s">
        <v>6278</v>
      </c>
      <c r="G4108" s="9" t="str">
        <f t="shared" si="469"/>
        <v>厚坡镇马王港村</v>
      </c>
      <c r="H4108" s="9" t="s">
        <v>6279</v>
      </c>
      <c r="I4108" s="9">
        <v>1</v>
      </c>
      <c r="J4108" s="9">
        <v>1</v>
      </c>
      <c r="K4108" s="9">
        <v>0</v>
      </c>
      <c r="L4108" s="9">
        <v>0</v>
      </c>
      <c r="M4108" s="9">
        <f t="shared" si="470"/>
        <v>75</v>
      </c>
      <c r="N4108" s="9">
        <f t="shared" si="471"/>
        <v>0</v>
      </c>
      <c r="O4108" s="9">
        <f t="shared" si="472"/>
        <v>0</v>
      </c>
      <c r="P4108" s="125">
        <f t="shared" si="473"/>
        <v>75</v>
      </c>
      <c r="Q4108" s="127">
        <f t="shared" si="474"/>
        <v>598</v>
      </c>
      <c r="R4108" s="128">
        <f t="shared" si="475"/>
        <v>673</v>
      </c>
      <c r="S4108" s="4" t="s">
        <v>9513</v>
      </c>
      <c r="T4108" s="4" t="s">
        <v>9511</v>
      </c>
      <c r="U4108" s="4"/>
      <c r="V4108" s="4"/>
      <c r="W4108" s="4"/>
      <c r="X4108" s="4"/>
    </row>
    <row r="4109" s="113" customFormat="1" hidden="1" customHeight="1" spans="1:24">
      <c r="A4109" s="9">
        <v>4108</v>
      </c>
      <c r="B4109" s="139" t="s">
        <v>9429</v>
      </c>
      <c r="C4109" s="9" t="s">
        <v>9514</v>
      </c>
      <c r="D4109" s="9" t="s">
        <v>9515</v>
      </c>
      <c r="E4109" s="9" t="s">
        <v>7145</v>
      </c>
      <c r="F4109" s="9" t="s">
        <v>7146</v>
      </c>
      <c r="G4109" s="9" t="str">
        <f t="shared" si="469"/>
        <v>大石桥乡石燕河村</v>
      </c>
      <c r="H4109" s="9" t="s">
        <v>7147</v>
      </c>
      <c r="I4109" s="9">
        <v>1</v>
      </c>
      <c r="J4109" s="9">
        <v>1</v>
      </c>
      <c r="K4109" s="9">
        <v>0</v>
      </c>
      <c r="L4109" s="9">
        <v>0</v>
      </c>
      <c r="M4109" s="9">
        <f t="shared" si="470"/>
        <v>75</v>
      </c>
      <c r="N4109" s="9">
        <f t="shared" si="471"/>
        <v>0</v>
      </c>
      <c r="O4109" s="9">
        <f t="shared" si="472"/>
        <v>0</v>
      </c>
      <c r="P4109" s="125">
        <f t="shared" si="473"/>
        <v>75</v>
      </c>
      <c r="Q4109" s="127">
        <f t="shared" si="474"/>
        <v>598</v>
      </c>
      <c r="R4109" s="128">
        <f t="shared" si="475"/>
        <v>673</v>
      </c>
      <c r="S4109" s="162" t="s">
        <v>9516</v>
      </c>
      <c r="T4109" s="4" t="s">
        <v>9514</v>
      </c>
      <c r="U4109" s="4"/>
      <c r="V4109" s="4"/>
      <c r="W4109" s="4"/>
      <c r="X4109" s="4"/>
    </row>
    <row r="4110" s="113" customFormat="1" hidden="1" customHeight="1" spans="1:24">
      <c r="A4110" s="9">
        <v>4109</v>
      </c>
      <c r="B4110" s="139" t="s">
        <v>9517</v>
      </c>
      <c r="C4110" s="9" t="s">
        <v>9518</v>
      </c>
      <c r="D4110" s="155" t="s">
        <v>9519</v>
      </c>
      <c r="E4110" s="9" t="s">
        <v>7145</v>
      </c>
      <c r="F4110" s="9" t="s">
        <v>7220</v>
      </c>
      <c r="G4110" s="9" t="str">
        <f t="shared" si="469"/>
        <v>大石桥乡孙台村</v>
      </c>
      <c r="H4110" s="9" t="s">
        <v>7221</v>
      </c>
      <c r="I4110" s="9">
        <v>1</v>
      </c>
      <c r="J4110" s="9">
        <v>0</v>
      </c>
      <c r="K4110" s="9">
        <v>1</v>
      </c>
      <c r="L4110" s="9">
        <v>0</v>
      </c>
      <c r="M4110" s="9">
        <f t="shared" si="470"/>
        <v>0</v>
      </c>
      <c r="N4110" s="9">
        <f t="shared" si="471"/>
        <v>300</v>
      </c>
      <c r="O4110" s="9">
        <f t="shared" si="472"/>
        <v>0</v>
      </c>
      <c r="P4110" s="125">
        <f t="shared" si="473"/>
        <v>300</v>
      </c>
      <c r="Q4110" s="127">
        <f t="shared" si="474"/>
        <v>598</v>
      </c>
      <c r="R4110" s="128">
        <f t="shared" si="475"/>
        <v>898</v>
      </c>
      <c r="S4110" s="153" t="s">
        <v>9520</v>
      </c>
      <c r="T4110" s="4" t="s">
        <v>9518</v>
      </c>
      <c r="U4110" s="4"/>
      <c r="V4110" s="4"/>
      <c r="W4110" s="4"/>
      <c r="X4110" s="4"/>
    </row>
    <row r="4111" s="113" customFormat="1" hidden="1" customHeight="1" spans="1:24">
      <c r="A4111" s="9">
        <v>4110</v>
      </c>
      <c r="B4111" s="139" t="s">
        <v>9517</v>
      </c>
      <c r="C4111" s="9" t="s">
        <v>9521</v>
      </c>
      <c r="D4111" s="155" t="s">
        <v>9522</v>
      </c>
      <c r="E4111" s="9" t="s">
        <v>7145</v>
      </c>
      <c r="F4111" s="9" t="s">
        <v>7273</v>
      </c>
      <c r="G4111" s="9" t="str">
        <f t="shared" si="469"/>
        <v>大石桥乡陡岭村</v>
      </c>
      <c r="H4111" s="9" t="s">
        <v>7274</v>
      </c>
      <c r="I4111" s="9">
        <v>1</v>
      </c>
      <c r="J4111" s="9">
        <v>1</v>
      </c>
      <c r="K4111" s="9">
        <v>0</v>
      </c>
      <c r="L4111" s="9">
        <v>0</v>
      </c>
      <c r="M4111" s="9">
        <f t="shared" si="470"/>
        <v>75</v>
      </c>
      <c r="N4111" s="9">
        <f t="shared" si="471"/>
        <v>0</v>
      </c>
      <c r="O4111" s="9">
        <f t="shared" si="472"/>
        <v>0</v>
      </c>
      <c r="P4111" s="125">
        <f t="shared" si="473"/>
        <v>75</v>
      </c>
      <c r="Q4111" s="127">
        <f t="shared" si="474"/>
        <v>598</v>
      </c>
      <c r="R4111" s="128">
        <f t="shared" si="475"/>
        <v>673</v>
      </c>
      <c r="S4111" s="153" t="s">
        <v>9523</v>
      </c>
      <c r="T4111" s="4" t="s">
        <v>9521</v>
      </c>
      <c r="U4111" s="4"/>
      <c r="V4111" s="4"/>
      <c r="W4111" s="4"/>
      <c r="X4111" s="4"/>
    </row>
    <row r="4112" s="113" customFormat="1" hidden="1" customHeight="1" spans="1:24">
      <c r="A4112" s="9">
        <v>4111</v>
      </c>
      <c r="B4112" s="139" t="s">
        <v>9517</v>
      </c>
      <c r="C4112" s="9" t="s">
        <v>9524</v>
      </c>
      <c r="D4112" s="155" t="s">
        <v>9525</v>
      </c>
      <c r="E4112" s="9" t="s">
        <v>326</v>
      </c>
      <c r="F4112" s="9" t="s">
        <v>352</v>
      </c>
      <c r="G4112" s="9" t="str">
        <f t="shared" si="469"/>
        <v>金河镇黑水庵村</v>
      </c>
      <c r="H4112" s="9" t="s">
        <v>353</v>
      </c>
      <c r="I4112" s="9">
        <v>1</v>
      </c>
      <c r="J4112" s="9">
        <v>1</v>
      </c>
      <c r="K4112" s="9">
        <v>0</v>
      </c>
      <c r="L4112" s="9">
        <v>0</v>
      </c>
      <c r="M4112" s="9">
        <f t="shared" si="470"/>
        <v>75</v>
      </c>
      <c r="N4112" s="9">
        <f t="shared" si="471"/>
        <v>0</v>
      </c>
      <c r="O4112" s="9">
        <f t="shared" si="472"/>
        <v>0</v>
      </c>
      <c r="P4112" s="125">
        <f t="shared" si="473"/>
        <v>75</v>
      </c>
      <c r="Q4112" s="127">
        <f t="shared" si="474"/>
        <v>598</v>
      </c>
      <c r="R4112" s="128">
        <f t="shared" si="475"/>
        <v>673</v>
      </c>
      <c r="S4112" s="153" t="s">
        <v>9526</v>
      </c>
      <c r="T4112" s="4" t="s">
        <v>9524</v>
      </c>
      <c r="U4112" s="4"/>
      <c r="V4112" s="4"/>
      <c r="W4112" s="4"/>
      <c r="X4112" s="4"/>
    </row>
    <row r="4113" s="113" customFormat="1" hidden="1" customHeight="1" spans="1:24">
      <c r="A4113" s="9">
        <v>4112</v>
      </c>
      <c r="B4113" s="139" t="s">
        <v>9517</v>
      </c>
      <c r="C4113" s="9" t="s">
        <v>9527</v>
      </c>
      <c r="D4113" s="155" t="s">
        <v>9528</v>
      </c>
      <c r="E4113" s="9" t="s">
        <v>326</v>
      </c>
      <c r="F4113" s="9" t="s">
        <v>396</v>
      </c>
      <c r="G4113" s="9" t="str">
        <f t="shared" si="469"/>
        <v>金河镇玉皇村</v>
      </c>
      <c r="H4113" s="9" t="s">
        <v>397</v>
      </c>
      <c r="I4113" s="9">
        <v>1</v>
      </c>
      <c r="J4113" s="9">
        <v>1</v>
      </c>
      <c r="K4113" s="9">
        <v>0</v>
      </c>
      <c r="L4113" s="9">
        <v>0</v>
      </c>
      <c r="M4113" s="9">
        <f t="shared" si="470"/>
        <v>75</v>
      </c>
      <c r="N4113" s="9">
        <f t="shared" si="471"/>
        <v>0</v>
      </c>
      <c r="O4113" s="9">
        <f t="shared" si="472"/>
        <v>0</v>
      </c>
      <c r="P4113" s="125">
        <f t="shared" si="473"/>
        <v>75</v>
      </c>
      <c r="Q4113" s="127">
        <f t="shared" si="474"/>
        <v>598</v>
      </c>
      <c r="R4113" s="128">
        <f t="shared" si="475"/>
        <v>673</v>
      </c>
      <c r="S4113" s="153" t="s">
        <v>9529</v>
      </c>
      <c r="T4113" s="4" t="s">
        <v>9527</v>
      </c>
      <c r="U4113" s="4"/>
      <c r="V4113" s="4"/>
      <c r="W4113" s="4"/>
      <c r="X4113" s="4"/>
    </row>
    <row r="4114" s="112" customFormat="1" hidden="1" customHeight="1" spans="1:24">
      <c r="A4114" s="119">
        <v>4113</v>
      </c>
      <c r="B4114" s="140" t="s">
        <v>9517</v>
      </c>
      <c r="C4114" s="119" t="s">
        <v>9530</v>
      </c>
      <c r="D4114" s="119" t="s">
        <v>9531</v>
      </c>
      <c r="E4114" s="119" t="s">
        <v>154</v>
      </c>
      <c r="F4114" s="119" t="s">
        <v>833</v>
      </c>
      <c r="G4114" s="119" t="str">
        <f t="shared" si="469"/>
        <v>荆紫关镇穆营村</v>
      </c>
      <c r="H4114" s="119" t="s">
        <v>834</v>
      </c>
      <c r="I4114" s="119">
        <v>1</v>
      </c>
      <c r="J4114" s="119">
        <v>1</v>
      </c>
      <c r="K4114" s="126">
        <v>0</v>
      </c>
      <c r="L4114" s="126">
        <v>0</v>
      </c>
      <c r="M4114" s="126">
        <f t="shared" si="470"/>
        <v>75</v>
      </c>
      <c r="N4114" s="126">
        <f t="shared" si="471"/>
        <v>0</v>
      </c>
      <c r="O4114" s="126">
        <f t="shared" si="472"/>
        <v>0</v>
      </c>
      <c r="P4114" s="124">
        <f t="shared" si="473"/>
        <v>75</v>
      </c>
      <c r="Q4114" s="124">
        <f t="shared" si="474"/>
        <v>598</v>
      </c>
      <c r="R4114" s="124">
        <f t="shared" si="475"/>
        <v>673</v>
      </c>
      <c r="S4114" s="124" t="s">
        <v>9532</v>
      </c>
      <c r="T4114" s="124" t="s">
        <v>9530</v>
      </c>
      <c r="U4114" s="124"/>
      <c r="V4114" s="124"/>
      <c r="W4114" s="124"/>
      <c r="X4114" s="124"/>
    </row>
    <row r="4115" s="113" customFormat="1" hidden="1" customHeight="1" spans="1:24">
      <c r="A4115" s="9">
        <v>4114</v>
      </c>
      <c r="B4115" s="139" t="s">
        <v>9517</v>
      </c>
      <c r="C4115" s="9" t="s">
        <v>9533</v>
      </c>
      <c r="D4115" s="9" t="s">
        <v>9534</v>
      </c>
      <c r="E4115" s="9" t="s">
        <v>51</v>
      </c>
      <c r="F4115" s="9" t="s">
        <v>1467</v>
      </c>
      <c r="G4115" s="9" t="str">
        <f t="shared" si="469"/>
        <v>九重镇九重村</v>
      </c>
      <c r="H4115" s="9" t="s">
        <v>1468</v>
      </c>
      <c r="I4115" s="9">
        <v>1</v>
      </c>
      <c r="J4115" s="9">
        <v>0</v>
      </c>
      <c r="K4115" s="9">
        <v>0</v>
      </c>
      <c r="L4115" s="9">
        <v>1</v>
      </c>
      <c r="M4115" s="9">
        <f t="shared" si="470"/>
        <v>0</v>
      </c>
      <c r="N4115" s="9">
        <f t="shared" si="471"/>
        <v>0</v>
      </c>
      <c r="O4115" s="9">
        <f t="shared" si="472"/>
        <v>600</v>
      </c>
      <c r="P4115" s="125">
        <f t="shared" si="473"/>
        <v>600</v>
      </c>
      <c r="Q4115" s="127">
        <f t="shared" si="474"/>
        <v>598</v>
      </c>
      <c r="R4115" s="128">
        <f t="shared" si="475"/>
        <v>1198</v>
      </c>
      <c r="S4115" s="4" t="s">
        <v>9535</v>
      </c>
      <c r="T4115" s="4" t="s">
        <v>9533</v>
      </c>
      <c r="U4115" s="4"/>
      <c r="V4115" s="4"/>
      <c r="W4115" s="4"/>
      <c r="X4115" s="4"/>
    </row>
    <row r="4116" s="113" customFormat="1" hidden="1" customHeight="1" spans="1:24">
      <c r="A4116" s="9">
        <v>4115</v>
      </c>
      <c r="B4116" s="139" t="s">
        <v>9517</v>
      </c>
      <c r="C4116" s="9" t="s">
        <v>9536</v>
      </c>
      <c r="D4116" s="9" t="s">
        <v>9537</v>
      </c>
      <c r="E4116" s="9" t="s">
        <v>78</v>
      </c>
      <c r="F4116" s="9" t="s">
        <v>1999</v>
      </c>
      <c r="G4116" s="9" t="str">
        <f t="shared" si="469"/>
        <v>老城镇塚子坪村</v>
      </c>
      <c r="H4116" s="9">
        <v>4113260715</v>
      </c>
      <c r="I4116" s="9">
        <v>1</v>
      </c>
      <c r="J4116" s="9">
        <v>0</v>
      </c>
      <c r="K4116" s="9">
        <v>1</v>
      </c>
      <c r="L4116" s="9">
        <v>0</v>
      </c>
      <c r="M4116" s="9">
        <f t="shared" si="470"/>
        <v>0</v>
      </c>
      <c r="N4116" s="9">
        <f t="shared" si="471"/>
        <v>300</v>
      </c>
      <c r="O4116" s="9">
        <f t="shared" si="472"/>
        <v>0</v>
      </c>
      <c r="P4116" s="125">
        <f t="shared" si="473"/>
        <v>300</v>
      </c>
      <c r="Q4116" s="127">
        <f t="shared" si="474"/>
        <v>598</v>
      </c>
      <c r="R4116" s="128">
        <f t="shared" si="475"/>
        <v>898</v>
      </c>
      <c r="S4116" s="4" t="s">
        <v>9538</v>
      </c>
      <c r="T4116" s="4" t="s">
        <v>9536</v>
      </c>
      <c r="U4116" s="4"/>
      <c r="V4116" s="4"/>
      <c r="W4116" s="4"/>
      <c r="X4116" s="4"/>
    </row>
    <row r="4117" s="113" customFormat="1" hidden="1" customHeight="1" spans="1:24">
      <c r="A4117" s="9">
        <v>4116</v>
      </c>
      <c r="B4117" s="139" t="s">
        <v>9517</v>
      </c>
      <c r="C4117" s="9" t="s">
        <v>9539</v>
      </c>
      <c r="D4117" s="155" t="s">
        <v>9540</v>
      </c>
      <c r="E4117" s="9" t="s">
        <v>25</v>
      </c>
      <c r="F4117" s="9" t="s">
        <v>2320</v>
      </c>
      <c r="G4117" s="9" t="str">
        <f t="shared" si="469"/>
        <v>毛堂乡龙泉村</v>
      </c>
      <c r="H4117" s="9">
        <v>4113260417</v>
      </c>
      <c r="I4117" s="9">
        <v>1</v>
      </c>
      <c r="J4117" s="9">
        <v>1</v>
      </c>
      <c r="K4117" s="9">
        <v>0</v>
      </c>
      <c r="L4117" s="9">
        <v>0</v>
      </c>
      <c r="M4117" s="9">
        <f t="shared" si="470"/>
        <v>75</v>
      </c>
      <c r="N4117" s="9">
        <f t="shared" si="471"/>
        <v>0</v>
      </c>
      <c r="O4117" s="9">
        <f t="shared" si="472"/>
        <v>0</v>
      </c>
      <c r="P4117" s="125">
        <f t="shared" si="473"/>
        <v>75</v>
      </c>
      <c r="Q4117" s="127">
        <f t="shared" si="474"/>
        <v>598</v>
      </c>
      <c r="R4117" s="128">
        <f t="shared" si="475"/>
        <v>673</v>
      </c>
      <c r="S4117" s="153" t="s">
        <v>9541</v>
      </c>
      <c r="T4117" s="4" t="s">
        <v>9539</v>
      </c>
      <c r="U4117" s="4"/>
      <c r="V4117" s="4"/>
      <c r="W4117" s="4"/>
      <c r="X4117" s="4"/>
    </row>
    <row r="4118" s="113" customFormat="1" hidden="1" customHeight="1" spans="1:24">
      <c r="A4118" s="9">
        <v>4117</v>
      </c>
      <c r="B4118" s="139" t="s">
        <v>9517</v>
      </c>
      <c r="C4118" s="9" t="s">
        <v>9542</v>
      </c>
      <c r="D4118" s="155" t="s">
        <v>9543</v>
      </c>
      <c r="E4118" s="9" t="s">
        <v>25</v>
      </c>
      <c r="F4118" s="9" t="s">
        <v>2377</v>
      </c>
      <c r="G4118" s="9" t="str">
        <f t="shared" si="469"/>
        <v>毛堂乡板山沟村</v>
      </c>
      <c r="H4118" s="9">
        <v>4113260405</v>
      </c>
      <c r="I4118" s="9">
        <v>1</v>
      </c>
      <c r="J4118" s="9">
        <v>1</v>
      </c>
      <c r="K4118" s="9">
        <v>0</v>
      </c>
      <c r="L4118" s="9">
        <v>0</v>
      </c>
      <c r="M4118" s="9">
        <f t="shared" si="470"/>
        <v>75</v>
      </c>
      <c r="N4118" s="9">
        <f t="shared" si="471"/>
        <v>0</v>
      </c>
      <c r="O4118" s="9">
        <f t="shared" si="472"/>
        <v>0</v>
      </c>
      <c r="P4118" s="125">
        <f t="shared" si="473"/>
        <v>75</v>
      </c>
      <c r="Q4118" s="127">
        <f t="shared" si="474"/>
        <v>598</v>
      </c>
      <c r="R4118" s="128">
        <f t="shared" si="475"/>
        <v>673</v>
      </c>
      <c r="S4118" s="153" t="s">
        <v>9544</v>
      </c>
      <c r="T4118" s="4" t="s">
        <v>9542</v>
      </c>
      <c r="U4118" s="4"/>
      <c r="V4118" s="4"/>
      <c r="W4118" s="4"/>
      <c r="X4118" s="4"/>
    </row>
    <row r="4119" s="113" customFormat="1" hidden="1" customHeight="1" spans="1:24">
      <c r="A4119" s="9">
        <v>4118</v>
      </c>
      <c r="B4119" s="139" t="s">
        <v>9517</v>
      </c>
      <c r="C4119" s="9" t="s">
        <v>9545</v>
      </c>
      <c r="D4119" s="155" t="s">
        <v>9546</v>
      </c>
      <c r="E4119" s="9" t="s">
        <v>25</v>
      </c>
      <c r="F4119" s="9" t="s">
        <v>2377</v>
      </c>
      <c r="G4119" s="9" t="str">
        <f t="shared" si="469"/>
        <v>毛堂乡板山沟村</v>
      </c>
      <c r="H4119" s="9">
        <v>4113260405</v>
      </c>
      <c r="I4119" s="9">
        <v>1</v>
      </c>
      <c r="J4119" s="9">
        <v>1</v>
      </c>
      <c r="K4119" s="9">
        <v>0</v>
      </c>
      <c r="L4119" s="9">
        <v>0</v>
      </c>
      <c r="M4119" s="9">
        <f t="shared" si="470"/>
        <v>75</v>
      </c>
      <c r="N4119" s="9">
        <f t="shared" si="471"/>
        <v>0</v>
      </c>
      <c r="O4119" s="9">
        <f t="shared" si="472"/>
        <v>0</v>
      </c>
      <c r="P4119" s="125">
        <f t="shared" si="473"/>
        <v>75</v>
      </c>
      <c r="Q4119" s="127">
        <f t="shared" si="474"/>
        <v>598</v>
      </c>
      <c r="R4119" s="128">
        <f t="shared" si="475"/>
        <v>673</v>
      </c>
      <c r="S4119" s="153" t="s">
        <v>9547</v>
      </c>
      <c r="T4119" s="4" t="s">
        <v>9545</v>
      </c>
      <c r="U4119" s="4"/>
      <c r="V4119" s="4"/>
      <c r="W4119" s="4"/>
      <c r="X4119" s="4"/>
    </row>
    <row r="4120" s="113" customFormat="1" hidden="1" customHeight="1" spans="1:24">
      <c r="A4120" s="9">
        <v>4119</v>
      </c>
      <c r="B4120" s="139" t="s">
        <v>9517</v>
      </c>
      <c r="C4120" s="9" t="s">
        <v>9548</v>
      </c>
      <c r="D4120" s="9" t="s">
        <v>9549</v>
      </c>
      <c r="E4120" s="9" t="s">
        <v>2784</v>
      </c>
      <c r="F4120" s="9" t="s">
        <v>2793</v>
      </c>
      <c r="G4120" s="9" t="str">
        <f t="shared" si="469"/>
        <v>上集镇东川村</v>
      </c>
      <c r="H4120" s="9" t="s">
        <v>2794</v>
      </c>
      <c r="I4120" s="9">
        <v>1</v>
      </c>
      <c r="J4120" s="9">
        <v>1</v>
      </c>
      <c r="K4120" s="9">
        <v>0</v>
      </c>
      <c r="L4120" s="9">
        <v>0</v>
      </c>
      <c r="M4120" s="9">
        <f t="shared" si="470"/>
        <v>75</v>
      </c>
      <c r="N4120" s="9">
        <f t="shared" si="471"/>
        <v>0</v>
      </c>
      <c r="O4120" s="9">
        <f t="shared" si="472"/>
        <v>0</v>
      </c>
      <c r="P4120" s="125">
        <f t="shared" si="473"/>
        <v>75</v>
      </c>
      <c r="Q4120" s="127">
        <f t="shared" si="474"/>
        <v>598</v>
      </c>
      <c r="R4120" s="128">
        <f t="shared" si="475"/>
        <v>673</v>
      </c>
      <c r="S4120" s="153" t="s">
        <v>9550</v>
      </c>
      <c r="T4120" s="4" t="s">
        <v>9548</v>
      </c>
      <c r="U4120" s="4"/>
      <c r="V4120" s="4"/>
      <c r="W4120" s="4"/>
      <c r="X4120" s="4"/>
    </row>
    <row r="4121" s="113" customFormat="1" hidden="1" customHeight="1" spans="1:24">
      <c r="A4121" s="9">
        <v>4120</v>
      </c>
      <c r="B4121" s="139" t="s">
        <v>9517</v>
      </c>
      <c r="C4121" s="9" t="s">
        <v>9551</v>
      </c>
      <c r="D4121" s="155" t="s">
        <v>9552</v>
      </c>
      <c r="E4121" s="9" t="s">
        <v>4231</v>
      </c>
      <c r="F4121" s="9" t="s">
        <v>4304</v>
      </c>
      <c r="G4121" s="9" t="str">
        <f t="shared" si="469"/>
        <v>寺湾镇孙家铺村</v>
      </c>
      <c r="H4121" s="9" t="s">
        <v>4305</v>
      </c>
      <c r="I4121" s="9">
        <v>1</v>
      </c>
      <c r="J4121" s="9">
        <v>1</v>
      </c>
      <c r="K4121" s="9">
        <v>0</v>
      </c>
      <c r="L4121" s="9">
        <v>0</v>
      </c>
      <c r="M4121" s="9">
        <f t="shared" si="470"/>
        <v>75</v>
      </c>
      <c r="N4121" s="9">
        <f t="shared" si="471"/>
        <v>0</v>
      </c>
      <c r="O4121" s="9">
        <f t="shared" si="472"/>
        <v>0</v>
      </c>
      <c r="P4121" s="125">
        <f t="shared" si="473"/>
        <v>75</v>
      </c>
      <c r="Q4121" s="127">
        <f t="shared" si="474"/>
        <v>598</v>
      </c>
      <c r="R4121" s="128">
        <f t="shared" si="475"/>
        <v>673</v>
      </c>
      <c r="S4121" s="153" t="s">
        <v>9553</v>
      </c>
      <c r="T4121" s="4" t="s">
        <v>9551</v>
      </c>
      <c r="U4121" s="4"/>
      <c r="V4121" s="4"/>
      <c r="W4121" s="4"/>
      <c r="X4121" s="4"/>
    </row>
    <row r="4122" s="113" customFormat="1" hidden="1" customHeight="1" spans="1:24">
      <c r="A4122" s="9">
        <v>4121</v>
      </c>
      <c r="B4122" s="139" t="s">
        <v>9517</v>
      </c>
      <c r="C4122" s="9" t="s">
        <v>9554</v>
      </c>
      <c r="D4122" s="155" t="s">
        <v>9555</v>
      </c>
      <c r="E4122" s="9" t="s">
        <v>4231</v>
      </c>
      <c r="F4122" s="9" t="s">
        <v>4358</v>
      </c>
      <c r="G4122" s="9" t="str">
        <f t="shared" si="469"/>
        <v>寺湾镇火星庙村</v>
      </c>
      <c r="H4122" s="9" t="s">
        <v>4359</v>
      </c>
      <c r="I4122" s="9">
        <v>1</v>
      </c>
      <c r="J4122" s="9">
        <v>1</v>
      </c>
      <c r="K4122" s="9">
        <v>0</v>
      </c>
      <c r="L4122" s="9">
        <v>0</v>
      </c>
      <c r="M4122" s="9">
        <f t="shared" si="470"/>
        <v>75</v>
      </c>
      <c r="N4122" s="9">
        <f t="shared" si="471"/>
        <v>0</v>
      </c>
      <c r="O4122" s="9">
        <f t="shared" si="472"/>
        <v>0</v>
      </c>
      <c r="P4122" s="125">
        <f t="shared" si="473"/>
        <v>75</v>
      </c>
      <c r="Q4122" s="127">
        <f t="shared" si="474"/>
        <v>598</v>
      </c>
      <c r="R4122" s="128">
        <f t="shared" si="475"/>
        <v>673</v>
      </c>
      <c r="S4122" s="153" t="s">
        <v>9556</v>
      </c>
      <c r="T4122" s="4" t="s">
        <v>9554</v>
      </c>
      <c r="U4122" s="4"/>
      <c r="V4122" s="4"/>
      <c r="W4122" s="4"/>
      <c r="X4122" s="4"/>
    </row>
    <row r="4123" s="113" customFormat="1" hidden="1" customHeight="1" spans="1:24">
      <c r="A4123" s="9">
        <v>4122</v>
      </c>
      <c r="B4123" s="139" t="s">
        <v>9517</v>
      </c>
      <c r="C4123" s="9" t="s">
        <v>9557</v>
      </c>
      <c r="D4123" s="155" t="s">
        <v>9558</v>
      </c>
      <c r="E4123" s="9" t="s">
        <v>6203</v>
      </c>
      <c r="F4123" s="9" t="s">
        <v>6394</v>
      </c>
      <c r="G4123" s="9" t="str">
        <f t="shared" ref="G4123:G4148" si="476">E4123&amp;F4123</f>
        <v>厚坡镇严营村</v>
      </c>
      <c r="H4123" s="9" t="s">
        <v>6395</v>
      </c>
      <c r="I4123" s="9">
        <v>1</v>
      </c>
      <c r="J4123" s="9">
        <v>1</v>
      </c>
      <c r="K4123" s="9">
        <v>0</v>
      </c>
      <c r="L4123" s="9">
        <v>0</v>
      </c>
      <c r="M4123" s="9">
        <f t="shared" si="470"/>
        <v>75</v>
      </c>
      <c r="N4123" s="9">
        <f t="shared" si="471"/>
        <v>0</v>
      </c>
      <c r="O4123" s="9">
        <f t="shared" si="472"/>
        <v>0</v>
      </c>
      <c r="P4123" s="125">
        <f t="shared" si="473"/>
        <v>75</v>
      </c>
      <c r="Q4123" s="127">
        <f t="shared" si="474"/>
        <v>598</v>
      </c>
      <c r="R4123" s="128">
        <f t="shared" si="475"/>
        <v>673</v>
      </c>
      <c r="S4123" s="153" t="s">
        <v>9559</v>
      </c>
      <c r="T4123" s="4" t="s">
        <v>9557</v>
      </c>
      <c r="U4123" s="4"/>
      <c r="V4123" s="4"/>
      <c r="W4123" s="4"/>
      <c r="X4123" s="4"/>
    </row>
    <row r="4124" s="113" customFormat="1" hidden="1" customHeight="1" spans="1:24">
      <c r="A4124" s="9">
        <v>4123</v>
      </c>
      <c r="B4124" s="139" t="s">
        <v>9517</v>
      </c>
      <c r="C4124" s="9" t="s">
        <v>9560</v>
      </c>
      <c r="D4124" s="155" t="s">
        <v>9561</v>
      </c>
      <c r="E4124" s="9" t="s">
        <v>6203</v>
      </c>
      <c r="F4124" s="9" t="s">
        <v>6301</v>
      </c>
      <c r="G4124" s="9" t="str">
        <f t="shared" si="476"/>
        <v>厚坡镇王寨村</v>
      </c>
      <c r="H4124" s="9" t="s">
        <v>6302</v>
      </c>
      <c r="I4124" s="9">
        <v>1</v>
      </c>
      <c r="J4124" s="9">
        <v>1</v>
      </c>
      <c r="K4124" s="9">
        <v>0</v>
      </c>
      <c r="L4124" s="9">
        <v>0</v>
      </c>
      <c r="M4124" s="9">
        <f t="shared" si="470"/>
        <v>75</v>
      </c>
      <c r="N4124" s="9">
        <f t="shared" si="471"/>
        <v>0</v>
      </c>
      <c r="O4124" s="9">
        <f t="shared" si="472"/>
        <v>0</v>
      </c>
      <c r="P4124" s="125">
        <f t="shared" si="473"/>
        <v>75</v>
      </c>
      <c r="Q4124" s="127">
        <f t="shared" si="474"/>
        <v>598</v>
      </c>
      <c r="R4124" s="128">
        <f t="shared" si="475"/>
        <v>673</v>
      </c>
      <c r="S4124" s="153" t="s">
        <v>9562</v>
      </c>
      <c r="T4124" s="4" t="s">
        <v>9560</v>
      </c>
      <c r="U4124" s="4"/>
      <c r="V4124" s="4"/>
      <c r="W4124" s="4"/>
      <c r="X4124" s="4"/>
    </row>
    <row r="4125" s="113" customFormat="1" hidden="1" customHeight="1" spans="1:24">
      <c r="A4125" s="9">
        <v>4124</v>
      </c>
      <c r="B4125" s="139" t="s">
        <v>9517</v>
      </c>
      <c r="C4125" s="9" t="s">
        <v>9563</v>
      </c>
      <c r="D4125" s="155" t="s">
        <v>9564</v>
      </c>
      <c r="E4125" s="9" t="s">
        <v>6203</v>
      </c>
      <c r="F4125" s="9" t="s">
        <v>6309</v>
      </c>
      <c r="G4125" s="9" t="str">
        <f t="shared" si="476"/>
        <v>厚坡镇付营村</v>
      </c>
      <c r="H4125" s="9" t="s">
        <v>6310</v>
      </c>
      <c r="I4125" s="9">
        <v>1</v>
      </c>
      <c r="J4125" s="9">
        <v>1</v>
      </c>
      <c r="K4125" s="9">
        <v>0</v>
      </c>
      <c r="L4125" s="9">
        <v>0</v>
      </c>
      <c r="M4125" s="9">
        <f t="shared" si="470"/>
        <v>75</v>
      </c>
      <c r="N4125" s="9">
        <f t="shared" si="471"/>
        <v>0</v>
      </c>
      <c r="O4125" s="9">
        <f t="shared" si="472"/>
        <v>0</v>
      </c>
      <c r="P4125" s="125">
        <f t="shared" si="473"/>
        <v>75</v>
      </c>
      <c r="Q4125" s="127">
        <f t="shared" si="474"/>
        <v>598</v>
      </c>
      <c r="R4125" s="128">
        <f t="shared" si="475"/>
        <v>673</v>
      </c>
      <c r="S4125" s="153" t="s">
        <v>9565</v>
      </c>
      <c r="T4125" s="4" t="s">
        <v>9563</v>
      </c>
      <c r="U4125" s="4"/>
      <c r="V4125" s="4"/>
      <c r="W4125" s="4"/>
      <c r="X4125" s="4"/>
    </row>
    <row r="4126" s="113" customFormat="1" hidden="1" customHeight="1" spans="1:24">
      <c r="A4126" s="9">
        <v>4125</v>
      </c>
      <c r="B4126" s="139" t="s">
        <v>9517</v>
      </c>
      <c r="C4126" s="9" t="s">
        <v>9566</v>
      </c>
      <c r="D4126" s="9" t="s">
        <v>9567</v>
      </c>
      <c r="E4126" s="9" t="s">
        <v>6203</v>
      </c>
      <c r="F4126" s="9" t="s">
        <v>6349</v>
      </c>
      <c r="G4126" s="9" t="str">
        <f t="shared" si="476"/>
        <v>厚坡镇王河村</v>
      </c>
      <c r="H4126" s="9" t="s">
        <v>6350</v>
      </c>
      <c r="I4126" s="9">
        <v>1</v>
      </c>
      <c r="J4126" s="9">
        <v>1</v>
      </c>
      <c r="K4126" s="9">
        <v>0</v>
      </c>
      <c r="L4126" s="9">
        <v>0</v>
      </c>
      <c r="M4126" s="9">
        <f t="shared" si="470"/>
        <v>75</v>
      </c>
      <c r="N4126" s="9">
        <f t="shared" si="471"/>
        <v>0</v>
      </c>
      <c r="O4126" s="9">
        <f t="shared" si="472"/>
        <v>0</v>
      </c>
      <c r="P4126" s="125">
        <f t="shared" si="473"/>
        <v>75</v>
      </c>
      <c r="Q4126" s="127">
        <f t="shared" si="474"/>
        <v>598</v>
      </c>
      <c r="R4126" s="128">
        <f t="shared" si="475"/>
        <v>673</v>
      </c>
      <c r="S4126" s="4" t="s">
        <v>9568</v>
      </c>
      <c r="T4126" s="4" t="s">
        <v>9566</v>
      </c>
      <c r="U4126" s="4"/>
      <c r="V4126" s="4"/>
      <c r="W4126" s="4"/>
      <c r="X4126" s="4"/>
    </row>
    <row r="4127" s="113" customFormat="1" hidden="1" customHeight="1" spans="1:24">
      <c r="A4127" s="9">
        <v>4126</v>
      </c>
      <c r="B4127" s="139" t="s">
        <v>9517</v>
      </c>
      <c r="C4127" s="9" t="s">
        <v>9569</v>
      </c>
      <c r="D4127" s="155" t="s">
        <v>9570</v>
      </c>
      <c r="E4127" s="9" t="s">
        <v>84</v>
      </c>
      <c r="F4127" s="9" t="s">
        <v>2797</v>
      </c>
      <c r="G4127" s="9" t="str">
        <f t="shared" si="476"/>
        <v>盛湾镇陈庄村</v>
      </c>
      <c r="H4127" s="9">
        <v>4113261046</v>
      </c>
      <c r="I4127" s="9">
        <v>1</v>
      </c>
      <c r="J4127" s="9">
        <v>1</v>
      </c>
      <c r="K4127" s="9">
        <v>0</v>
      </c>
      <c r="L4127" s="9">
        <v>0</v>
      </c>
      <c r="M4127" s="9">
        <f t="shared" si="470"/>
        <v>75</v>
      </c>
      <c r="N4127" s="9">
        <f t="shared" si="471"/>
        <v>0</v>
      </c>
      <c r="O4127" s="9">
        <f t="shared" si="472"/>
        <v>0</v>
      </c>
      <c r="P4127" s="125">
        <f t="shared" si="473"/>
        <v>75</v>
      </c>
      <c r="Q4127" s="127">
        <f t="shared" si="474"/>
        <v>598</v>
      </c>
      <c r="R4127" s="128">
        <f t="shared" si="475"/>
        <v>673</v>
      </c>
      <c r="S4127" s="153" t="s">
        <v>9571</v>
      </c>
      <c r="T4127" s="4" t="s">
        <v>9569</v>
      </c>
      <c r="U4127" s="4"/>
      <c r="V4127" s="4"/>
      <c r="W4127" s="4"/>
      <c r="X4127" s="4"/>
    </row>
    <row r="4128" s="113" customFormat="1" hidden="1" customHeight="1" spans="1:24">
      <c r="A4128" s="9">
        <v>4127</v>
      </c>
      <c r="B4128" s="139" t="s">
        <v>9572</v>
      </c>
      <c r="C4128" s="144" t="s">
        <v>9573</v>
      </c>
      <c r="D4128" s="164" t="s">
        <v>9574</v>
      </c>
      <c r="E4128" s="144" t="s">
        <v>6203</v>
      </c>
      <c r="F4128" s="144" t="s">
        <v>6208</v>
      </c>
      <c r="G4128" s="9" t="str">
        <f t="shared" si="476"/>
        <v>厚坡镇磙子沟村</v>
      </c>
      <c r="H4128" s="144" t="s">
        <v>6209</v>
      </c>
      <c r="I4128" s="144">
        <v>1</v>
      </c>
      <c r="J4128" s="144">
        <v>1</v>
      </c>
      <c r="K4128" s="9">
        <v>0</v>
      </c>
      <c r="L4128" s="9">
        <v>0</v>
      </c>
      <c r="M4128" s="9">
        <f t="shared" si="470"/>
        <v>75</v>
      </c>
      <c r="N4128" s="9">
        <f t="shared" si="471"/>
        <v>0</v>
      </c>
      <c r="O4128" s="9">
        <f t="shared" si="472"/>
        <v>0</v>
      </c>
      <c r="P4128" s="125">
        <f t="shared" si="473"/>
        <v>75</v>
      </c>
      <c r="Q4128" s="127">
        <f t="shared" si="474"/>
        <v>598</v>
      </c>
      <c r="R4128" s="128">
        <f t="shared" si="475"/>
        <v>673</v>
      </c>
      <c r="S4128" s="165" t="s">
        <v>9575</v>
      </c>
      <c r="T4128" s="4" t="s">
        <v>9573</v>
      </c>
      <c r="U4128" s="4"/>
      <c r="V4128" s="4"/>
      <c r="W4128" s="4"/>
      <c r="X4128" s="4"/>
    </row>
    <row r="4129" s="113" customFormat="1" hidden="1" customHeight="1" spans="1:24">
      <c r="A4129" s="9">
        <v>4128</v>
      </c>
      <c r="B4129" s="139" t="s">
        <v>9572</v>
      </c>
      <c r="C4129" s="9" t="s">
        <v>9576</v>
      </c>
      <c r="D4129" s="155" t="s">
        <v>9577</v>
      </c>
      <c r="E4129" s="144" t="s">
        <v>6203</v>
      </c>
      <c r="F4129" s="9" t="s">
        <v>6394</v>
      </c>
      <c r="G4129" s="9" t="str">
        <f t="shared" si="476"/>
        <v>厚坡镇严营村</v>
      </c>
      <c r="H4129" s="9" t="s">
        <v>6395</v>
      </c>
      <c r="I4129" s="9">
        <v>1</v>
      </c>
      <c r="J4129" s="9">
        <v>0</v>
      </c>
      <c r="K4129" s="9">
        <v>1</v>
      </c>
      <c r="L4129" s="9">
        <v>0</v>
      </c>
      <c r="M4129" s="9">
        <f t="shared" si="470"/>
        <v>0</v>
      </c>
      <c r="N4129" s="9">
        <f t="shared" si="471"/>
        <v>300</v>
      </c>
      <c r="O4129" s="9">
        <f t="shared" si="472"/>
        <v>0</v>
      </c>
      <c r="P4129" s="125">
        <f t="shared" si="473"/>
        <v>300</v>
      </c>
      <c r="Q4129" s="127">
        <f t="shared" si="474"/>
        <v>598</v>
      </c>
      <c r="R4129" s="128">
        <f t="shared" si="475"/>
        <v>898</v>
      </c>
      <c r="S4129" s="4" t="s">
        <v>9578</v>
      </c>
      <c r="T4129" s="4" t="s">
        <v>9576</v>
      </c>
      <c r="U4129" s="4"/>
      <c r="V4129" s="4"/>
      <c r="W4129" s="4"/>
      <c r="X4129" s="4"/>
    </row>
    <row r="4130" s="113" customFormat="1" hidden="1" customHeight="1" spans="1:24">
      <c r="A4130" s="9">
        <v>4129</v>
      </c>
      <c r="B4130" s="139" t="s">
        <v>9572</v>
      </c>
      <c r="C4130" s="9" t="s">
        <v>9579</v>
      </c>
      <c r="D4130" s="155" t="s">
        <v>9580</v>
      </c>
      <c r="E4130" s="144" t="s">
        <v>6203</v>
      </c>
      <c r="F4130" s="9" t="s">
        <v>6394</v>
      </c>
      <c r="G4130" s="9" t="str">
        <f t="shared" si="476"/>
        <v>厚坡镇严营村</v>
      </c>
      <c r="H4130" s="9" t="s">
        <v>6395</v>
      </c>
      <c r="I4130" s="9">
        <v>1</v>
      </c>
      <c r="J4130" s="9">
        <v>0</v>
      </c>
      <c r="K4130" s="9">
        <v>1</v>
      </c>
      <c r="L4130" s="9">
        <v>0</v>
      </c>
      <c r="M4130" s="9">
        <f t="shared" si="470"/>
        <v>0</v>
      </c>
      <c r="N4130" s="9">
        <f t="shared" si="471"/>
        <v>300</v>
      </c>
      <c r="O4130" s="9">
        <f t="shared" si="472"/>
        <v>0</v>
      </c>
      <c r="P4130" s="125">
        <f t="shared" si="473"/>
        <v>300</v>
      </c>
      <c r="Q4130" s="127">
        <f t="shared" si="474"/>
        <v>598</v>
      </c>
      <c r="R4130" s="128">
        <f t="shared" si="475"/>
        <v>898</v>
      </c>
      <c r="S4130" s="153" t="s">
        <v>9581</v>
      </c>
      <c r="T4130" s="4" t="s">
        <v>9579</v>
      </c>
      <c r="U4130" s="4"/>
      <c r="V4130" s="4"/>
      <c r="W4130" s="4"/>
      <c r="X4130" s="4"/>
    </row>
    <row r="4131" s="113" customFormat="1" hidden="1" customHeight="1" spans="1:24">
      <c r="A4131" s="9">
        <v>4130</v>
      </c>
      <c r="B4131" s="139" t="s">
        <v>9572</v>
      </c>
      <c r="C4131" s="9" t="s">
        <v>9582</v>
      </c>
      <c r="D4131" s="9" t="s">
        <v>9583</v>
      </c>
      <c r="E4131" s="144" t="s">
        <v>6203</v>
      </c>
      <c r="F4131" s="9" t="s">
        <v>6349</v>
      </c>
      <c r="G4131" s="9" t="str">
        <f t="shared" si="476"/>
        <v>厚坡镇王河村</v>
      </c>
      <c r="H4131" s="9" t="s">
        <v>6350</v>
      </c>
      <c r="I4131" s="9">
        <v>1</v>
      </c>
      <c r="J4131" s="9">
        <v>1</v>
      </c>
      <c r="K4131" s="9">
        <v>0</v>
      </c>
      <c r="L4131" s="9">
        <v>0</v>
      </c>
      <c r="M4131" s="9">
        <f t="shared" si="470"/>
        <v>75</v>
      </c>
      <c r="N4131" s="9">
        <f t="shared" si="471"/>
        <v>0</v>
      </c>
      <c r="O4131" s="9">
        <f t="shared" si="472"/>
        <v>0</v>
      </c>
      <c r="P4131" s="125">
        <f t="shared" si="473"/>
        <v>75</v>
      </c>
      <c r="Q4131" s="127">
        <f t="shared" si="474"/>
        <v>598</v>
      </c>
      <c r="R4131" s="128">
        <f t="shared" si="475"/>
        <v>673</v>
      </c>
      <c r="S4131" s="153" t="s">
        <v>9584</v>
      </c>
      <c r="T4131" s="4" t="s">
        <v>9582</v>
      </c>
      <c r="U4131" s="4"/>
      <c r="V4131" s="4"/>
      <c r="W4131" s="4"/>
      <c r="X4131" s="4"/>
    </row>
    <row r="4132" s="113" customFormat="1" hidden="1" customHeight="1" spans="1:24">
      <c r="A4132" s="9">
        <v>4131</v>
      </c>
      <c r="B4132" s="139" t="s">
        <v>9572</v>
      </c>
      <c r="C4132" s="9" t="s">
        <v>9585</v>
      </c>
      <c r="D4132" s="9" t="s">
        <v>9586</v>
      </c>
      <c r="E4132" s="144" t="s">
        <v>6203</v>
      </c>
      <c r="F4132" s="9" t="s">
        <v>6242</v>
      </c>
      <c r="G4132" s="9" t="str">
        <f t="shared" si="476"/>
        <v>厚坡镇大寨村</v>
      </c>
      <c r="H4132" s="9" t="s">
        <v>6243</v>
      </c>
      <c r="I4132" s="9">
        <v>1</v>
      </c>
      <c r="J4132" s="9">
        <v>0</v>
      </c>
      <c r="K4132" s="9">
        <v>0</v>
      </c>
      <c r="L4132" s="9">
        <v>1</v>
      </c>
      <c r="M4132" s="9">
        <f t="shared" si="470"/>
        <v>0</v>
      </c>
      <c r="N4132" s="9">
        <f t="shared" si="471"/>
        <v>0</v>
      </c>
      <c r="O4132" s="9">
        <f t="shared" si="472"/>
        <v>600</v>
      </c>
      <c r="P4132" s="125">
        <f t="shared" si="473"/>
        <v>600</v>
      </c>
      <c r="Q4132" s="127">
        <f t="shared" si="474"/>
        <v>598</v>
      </c>
      <c r="R4132" s="128">
        <f t="shared" si="475"/>
        <v>1198</v>
      </c>
      <c r="S4132" s="4" t="s">
        <v>9587</v>
      </c>
      <c r="T4132" s="4" t="s">
        <v>9585</v>
      </c>
      <c r="U4132" s="4"/>
      <c r="V4132" s="4"/>
      <c r="W4132" s="4"/>
      <c r="X4132" s="4"/>
    </row>
    <row r="4133" s="113" customFormat="1" hidden="1" customHeight="1" spans="1:24">
      <c r="A4133" s="9">
        <v>4132</v>
      </c>
      <c r="B4133" s="139" t="s">
        <v>9572</v>
      </c>
      <c r="C4133" s="9" t="s">
        <v>9588</v>
      </c>
      <c r="D4133" s="9" t="s">
        <v>9589</v>
      </c>
      <c r="E4133" s="9" t="s">
        <v>326</v>
      </c>
      <c r="F4133" s="9" t="s">
        <v>789</v>
      </c>
      <c r="G4133" s="9" t="str">
        <f t="shared" si="476"/>
        <v>金河镇金河社区</v>
      </c>
      <c r="H4133" s="9" t="s">
        <v>790</v>
      </c>
      <c r="I4133" s="9">
        <v>1</v>
      </c>
      <c r="J4133" s="9">
        <v>0</v>
      </c>
      <c r="K4133" s="9">
        <v>1</v>
      </c>
      <c r="L4133" s="9">
        <v>0</v>
      </c>
      <c r="M4133" s="9">
        <f t="shared" si="470"/>
        <v>0</v>
      </c>
      <c r="N4133" s="9">
        <f t="shared" si="471"/>
        <v>300</v>
      </c>
      <c r="O4133" s="9">
        <f t="shared" si="472"/>
        <v>0</v>
      </c>
      <c r="P4133" s="125">
        <f t="shared" si="473"/>
        <v>300</v>
      </c>
      <c r="Q4133" s="127">
        <f t="shared" si="474"/>
        <v>598</v>
      </c>
      <c r="R4133" s="128">
        <f t="shared" si="475"/>
        <v>898</v>
      </c>
      <c r="S4133" s="4" t="s">
        <v>9590</v>
      </c>
      <c r="T4133" s="4" t="s">
        <v>9588</v>
      </c>
      <c r="U4133" s="4"/>
      <c r="V4133" s="4"/>
      <c r="W4133" s="4"/>
      <c r="X4133" s="4"/>
    </row>
    <row r="4134" s="113" customFormat="1" hidden="1" customHeight="1" spans="1:24">
      <c r="A4134" s="9">
        <v>4133</v>
      </c>
      <c r="B4134" s="139" t="s">
        <v>9572</v>
      </c>
      <c r="C4134" s="9" t="s">
        <v>9591</v>
      </c>
      <c r="D4134" s="155" t="s">
        <v>9592</v>
      </c>
      <c r="E4134" s="9" t="s">
        <v>326</v>
      </c>
      <c r="F4134" s="9" t="s">
        <v>427</v>
      </c>
      <c r="G4134" s="9" t="str">
        <f t="shared" si="476"/>
        <v>金河镇徐岭村</v>
      </c>
      <c r="H4134" s="9" t="s">
        <v>428</v>
      </c>
      <c r="I4134" s="9">
        <v>1</v>
      </c>
      <c r="J4134" s="9">
        <v>1</v>
      </c>
      <c r="K4134" s="9">
        <v>0</v>
      </c>
      <c r="L4134" s="9">
        <v>0</v>
      </c>
      <c r="M4134" s="9">
        <f t="shared" si="470"/>
        <v>75</v>
      </c>
      <c r="N4134" s="9">
        <f t="shared" si="471"/>
        <v>0</v>
      </c>
      <c r="O4134" s="9">
        <f t="shared" si="472"/>
        <v>0</v>
      </c>
      <c r="P4134" s="125">
        <f t="shared" si="473"/>
        <v>75</v>
      </c>
      <c r="Q4134" s="127">
        <f t="shared" si="474"/>
        <v>598</v>
      </c>
      <c r="R4134" s="128">
        <f t="shared" si="475"/>
        <v>673</v>
      </c>
      <c r="S4134" s="153" t="s">
        <v>9593</v>
      </c>
      <c r="T4134" s="4" t="s">
        <v>9591</v>
      </c>
      <c r="U4134" s="4"/>
      <c r="V4134" s="4"/>
      <c r="W4134" s="4"/>
      <c r="X4134" s="4"/>
    </row>
    <row r="4135" s="113" customFormat="1" hidden="1" customHeight="1" spans="1:24">
      <c r="A4135" s="9">
        <v>4134</v>
      </c>
      <c r="B4135" s="139" t="s">
        <v>9572</v>
      </c>
      <c r="C4135" s="9" t="s">
        <v>9594</v>
      </c>
      <c r="D4135" s="155" t="s">
        <v>9595</v>
      </c>
      <c r="E4135" s="9" t="s">
        <v>326</v>
      </c>
      <c r="F4135" s="9" t="s">
        <v>388</v>
      </c>
      <c r="G4135" s="9" t="str">
        <f t="shared" si="476"/>
        <v>金河镇杨家村</v>
      </c>
      <c r="H4135" s="9" t="s">
        <v>389</v>
      </c>
      <c r="I4135" s="9">
        <v>1</v>
      </c>
      <c r="J4135" s="9">
        <v>1</v>
      </c>
      <c r="K4135" s="9">
        <v>0</v>
      </c>
      <c r="L4135" s="9">
        <v>0</v>
      </c>
      <c r="M4135" s="9">
        <f t="shared" si="470"/>
        <v>75</v>
      </c>
      <c r="N4135" s="9">
        <f t="shared" si="471"/>
        <v>0</v>
      </c>
      <c r="O4135" s="9">
        <f t="shared" si="472"/>
        <v>0</v>
      </c>
      <c r="P4135" s="125">
        <f t="shared" si="473"/>
        <v>75</v>
      </c>
      <c r="Q4135" s="127">
        <f t="shared" si="474"/>
        <v>598</v>
      </c>
      <c r="R4135" s="128">
        <f t="shared" si="475"/>
        <v>673</v>
      </c>
      <c r="S4135" s="153" t="s">
        <v>9596</v>
      </c>
      <c r="T4135" s="4" t="s">
        <v>9594</v>
      </c>
      <c r="U4135" s="4"/>
      <c r="V4135" s="4"/>
      <c r="W4135" s="4"/>
      <c r="X4135" s="4"/>
    </row>
    <row r="4136" s="112" customFormat="1" hidden="1" customHeight="1" spans="1:24">
      <c r="A4136" s="119">
        <v>4135</v>
      </c>
      <c r="B4136" s="140" t="s">
        <v>9572</v>
      </c>
      <c r="C4136" s="119" t="s">
        <v>9597</v>
      </c>
      <c r="D4136" s="119" t="s">
        <v>9598</v>
      </c>
      <c r="E4136" s="119" t="s">
        <v>154</v>
      </c>
      <c r="F4136" s="119" t="s">
        <v>873</v>
      </c>
      <c r="G4136" s="119" t="str">
        <f t="shared" si="476"/>
        <v>荆紫关镇狮子沟村</v>
      </c>
      <c r="H4136" s="119" t="s">
        <v>874</v>
      </c>
      <c r="I4136" s="119">
        <v>1</v>
      </c>
      <c r="J4136" s="119">
        <v>1</v>
      </c>
      <c r="K4136" s="126">
        <v>0</v>
      </c>
      <c r="L4136" s="126">
        <v>0</v>
      </c>
      <c r="M4136" s="126">
        <f t="shared" si="470"/>
        <v>75</v>
      </c>
      <c r="N4136" s="126">
        <f t="shared" si="471"/>
        <v>0</v>
      </c>
      <c r="O4136" s="126">
        <f t="shared" si="472"/>
        <v>0</v>
      </c>
      <c r="P4136" s="124">
        <f t="shared" si="473"/>
        <v>75</v>
      </c>
      <c r="Q4136" s="124">
        <f t="shared" si="474"/>
        <v>598</v>
      </c>
      <c r="R4136" s="124">
        <f t="shared" si="475"/>
        <v>673</v>
      </c>
      <c r="S4136" s="124" t="s">
        <v>9599</v>
      </c>
      <c r="T4136" s="124" t="s">
        <v>9597</v>
      </c>
      <c r="U4136" s="124"/>
      <c r="V4136" s="124"/>
      <c r="W4136" s="124"/>
      <c r="X4136" s="124"/>
    </row>
    <row r="4137" s="113" customFormat="1" hidden="1" customHeight="1" spans="1:24">
      <c r="A4137" s="9">
        <v>4136</v>
      </c>
      <c r="B4137" s="139" t="s">
        <v>9572</v>
      </c>
      <c r="C4137" s="9" t="s">
        <v>9600</v>
      </c>
      <c r="D4137" s="155" t="s">
        <v>9601</v>
      </c>
      <c r="E4137" s="9" t="s">
        <v>78</v>
      </c>
      <c r="F4137" s="9" t="s">
        <v>79</v>
      </c>
      <c r="G4137" s="9" t="str">
        <f t="shared" si="476"/>
        <v>老城镇叶沟村</v>
      </c>
      <c r="H4137" s="9">
        <v>4113260716</v>
      </c>
      <c r="I4137" s="9">
        <v>1</v>
      </c>
      <c r="J4137" s="9">
        <v>1</v>
      </c>
      <c r="K4137" s="9">
        <v>0</v>
      </c>
      <c r="L4137" s="9">
        <v>0</v>
      </c>
      <c r="M4137" s="9">
        <f t="shared" si="470"/>
        <v>75</v>
      </c>
      <c r="N4137" s="9">
        <f t="shared" si="471"/>
        <v>0</v>
      </c>
      <c r="O4137" s="9">
        <f t="shared" si="472"/>
        <v>0</v>
      </c>
      <c r="P4137" s="125">
        <f t="shared" si="473"/>
        <v>75</v>
      </c>
      <c r="Q4137" s="127">
        <f t="shared" si="474"/>
        <v>598</v>
      </c>
      <c r="R4137" s="128">
        <f t="shared" si="475"/>
        <v>673</v>
      </c>
      <c r="S4137" s="153" t="s">
        <v>9602</v>
      </c>
      <c r="T4137" s="4" t="s">
        <v>9600</v>
      </c>
      <c r="U4137" s="4"/>
      <c r="V4137" s="4"/>
      <c r="W4137" s="4"/>
      <c r="X4137" s="4"/>
    </row>
    <row r="4138" s="113" customFormat="1" hidden="1" customHeight="1" spans="1:24">
      <c r="A4138" s="9">
        <v>4137</v>
      </c>
      <c r="B4138" s="139" t="s">
        <v>9572</v>
      </c>
      <c r="C4138" s="9" t="s">
        <v>9603</v>
      </c>
      <c r="D4138" s="155" t="s">
        <v>9604</v>
      </c>
      <c r="E4138" s="9" t="s">
        <v>78</v>
      </c>
      <c r="F4138" s="9" t="s">
        <v>5754</v>
      </c>
      <c r="G4138" s="9" t="str">
        <f t="shared" si="476"/>
        <v>老城镇裴岭村</v>
      </c>
      <c r="H4138" s="9" t="s">
        <v>5755</v>
      </c>
      <c r="I4138" s="9">
        <v>1</v>
      </c>
      <c r="J4138" s="9">
        <v>1</v>
      </c>
      <c r="K4138" s="9">
        <v>0</v>
      </c>
      <c r="L4138" s="9">
        <v>0</v>
      </c>
      <c r="M4138" s="9">
        <f t="shared" si="470"/>
        <v>75</v>
      </c>
      <c r="N4138" s="9">
        <f t="shared" si="471"/>
        <v>0</v>
      </c>
      <c r="O4138" s="9">
        <f t="shared" si="472"/>
        <v>0</v>
      </c>
      <c r="P4138" s="125">
        <f t="shared" si="473"/>
        <v>75</v>
      </c>
      <c r="Q4138" s="127">
        <f t="shared" si="474"/>
        <v>598</v>
      </c>
      <c r="R4138" s="128">
        <f t="shared" si="475"/>
        <v>673</v>
      </c>
      <c r="S4138" s="153" t="s">
        <v>9605</v>
      </c>
      <c r="T4138" s="4" t="s">
        <v>9603</v>
      </c>
      <c r="U4138" s="4"/>
      <c r="V4138" s="4"/>
      <c r="W4138" s="4"/>
      <c r="X4138" s="4"/>
    </row>
    <row r="4139" s="113" customFormat="1" hidden="1" customHeight="1" spans="1:24">
      <c r="A4139" s="9">
        <v>4138</v>
      </c>
      <c r="B4139" s="139" t="s">
        <v>9572</v>
      </c>
      <c r="C4139" s="9" t="s">
        <v>9606</v>
      </c>
      <c r="D4139" s="155" t="s">
        <v>9607</v>
      </c>
      <c r="E4139" s="9" t="s">
        <v>78</v>
      </c>
      <c r="F4139" s="9" t="s">
        <v>5754</v>
      </c>
      <c r="G4139" s="9" t="str">
        <f t="shared" si="476"/>
        <v>老城镇裴岭村</v>
      </c>
      <c r="H4139" s="9" t="s">
        <v>5755</v>
      </c>
      <c r="I4139" s="9">
        <v>1</v>
      </c>
      <c r="J4139" s="9">
        <v>1</v>
      </c>
      <c r="K4139" s="9">
        <v>0</v>
      </c>
      <c r="L4139" s="9">
        <v>0</v>
      </c>
      <c r="M4139" s="9">
        <f t="shared" si="470"/>
        <v>75</v>
      </c>
      <c r="N4139" s="9">
        <f t="shared" si="471"/>
        <v>0</v>
      </c>
      <c r="O4139" s="9">
        <f t="shared" si="472"/>
        <v>0</v>
      </c>
      <c r="P4139" s="125">
        <f t="shared" si="473"/>
        <v>75</v>
      </c>
      <c r="Q4139" s="127">
        <f t="shared" si="474"/>
        <v>598</v>
      </c>
      <c r="R4139" s="128">
        <f t="shared" si="475"/>
        <v>673</v>
      </c>
      <c r="S4139" s="153" t="s">
        <v>9608</v>
      </c>
      <c r="T4139" s="4" t="s">
        <v>9606</v>
      </c>
      <c r="U4139" s="4"/>
      <c r="V4139" s="4"/>
      <c r="W4139" s="4"/>
      <c r="X4139" s="4"/>
    </row>
    <row r="4140" s="113" customFormat="1" hidden="1" customHeight="1" spans="1:24">
      <c r="A4140" s="9">
        <v>4139</v>
      </c>
      <c r="B4140" s="139" t="s">
        <v>9572</v>
      </c>
      <c r="C4140" s="9" t="s">
        <v>5529</v>
      </c>
      <c r="D4140" s="155" t="s">
        <v>9609</v>
      </c>
      <c r="E4140" s="9" t="s">
        <v>126</v>
      </c>
      <c r="F4140" s="9" t="s">
        <v>5422</v>
      </c>
      <c r="G4140" s="9" t="str">
        <f t="shared" si="476"/>
        <v>马蹬镇任沟村</v>
      </c>
      <c r="H4140" s="9">
        <v>4113261226</v>
      </c>
      <c r="I4140" s="9">
        <v>1</v>
      </c>
      <c r="J4140" s="9">
        <v>0</v>
      </c>
      <c r="K4140" s="9">
        <v>0</v>
      </c>
      <c r="L4140" s="9">
        <v>1</v>
      </c>
      <c r="M4140" s="9">
        <f t="shared" si="470"/>
        <v>0</v>
      </c>
      <c r="N4140" s="9">
        <f t="shared" si="471"/>
        <v>0</v>
      </c>
      <c r="O4140" s="9">
        <f t="shared" si="472"/>
        <v>600</v>
      </c>
      <c r="P4140" s="125">
        <f t="shared" si="473"/>
        <v>600</v>
      </c>
      <c r="Q4140" s="127">
        <f t="shared" si="474"/>
        <v>598</v>
      </c>
      <c r="R4140" s="128">
        <f t="shared" si="475"/>
        <v>1198</v>
      </c>
      <c r="S4140" s="153" t="s">
        <v>9610</v>
      </c>
      <c r="T4140" s="4" t="s">
        <v>5529</v>
      </c>
      <c r="U4140" s="4"/>
      <c r="V4140" s="4"/>
      <c r="W4140" s="4"/>
      <c r="X4140" s="4"/>
    </row>
    <row r="4141" s="113" customFormat="1" hidden="1" customHeight="1" spans="1:24">
      <c r="A4141" s="9">
        <v>4140</v>
      </c>
      <c r="B4141" s="139" t="s">
        <v>9572</v>
      </c>
      <c r="C4141" s="9" t="s">
        <v>9287</v>
      </c>
      <c r="D4141" s="155" t="s">
        <v>9611</v>
      </c>
      <c r="E4141" s="9" t="s">
        <v>25</v>
      </c>
      <c r="F4141" s="9" t="s">
        <v>2408</v>
      </c>
      <c r="G4141" s="9" t="str">
        <f t="shared" si="476"/>
        <v>毛堂乡店子街村</v>
      </c>
      <c r="H4141" s="9">
        <v>4113260422</v>
      </c>
      <c r="I4141" s="9">
        <v>1</v>
      </c>
      <c r="J4141" s="9">
        <v>1</v>
      </c>
      <c r="K4141" s="9">
        <v>0</v>
      </c>
      <c r="L4141" s="9">
        <v>0</v>
      </c>
      <c r="M4141" s="9">
        <f t="shared" si="470"/>
        <v>75</v>
      </c>
      <c r="N4141" s="9">
        <f t="shared" si="471"/>
        <v>0</v>
      </c>
      <c r="O4141" s="9">
        <f t="shared" si="472"/>
        <v>0</v>
      </c>
      <c r="P4141" s="125">
        <f t="shared" si="473"/>
        <v>75</v>
      </c>
      <c r="Q4141" s="127">
        <f t="shared" si="474"/>
        <v>598</v>
      </c>
      <c r="R4141" s="128">
        <f t="shared" si="475"/>
        <v>673</v>
      </c>
      <c r="S4141" s="153" t="s">
        <v>9612</v>
      </c>
      <c r="T4141" s="4" t="s">
        <v>9287</v>
      </c>
      <c r="U4141" s="4"/>
      <c r="V4141" s="4"/>
      <c r="W4141" s="4"/>
      <c r="X4141" s="4"/>
    </row>
    <row r="4142" s="113" customFormat="1" hidden="1" customHeight="1" spans="1:24">
      <c r="A4142" s="9">
        <v>4141</v>
      </c>
      <c r="B4142" s="139" t="s">
        <v>9572</v>
      </c>
      <c r="C4142" s="9" t="s">
        <v>9613</v>
      </c>
      <c r="D4142" s="155" t="s">
        <v>9614</v>
      </c>
      <c r="E4142" s="9" t="s">
        <v>4231</v>
      </c>
      <c r="F4142" s="9" t="s">
        <v>4410</v>
      </c>
      <c r="G4142" s="9" t="str">
        <f t="shared" si="476"/>
        <v>寺湾镇高湾村</v>
      </c>
      <c r="H4142" s="9" t="s">
        <v>4411</v>
      </c>
      <c r="I4142" s="9">
        <v>1</v>
      </c>
      <c r="J4142" s="9">
        <v>1</v>
      </c>
      <c r="K4142" s="9">
        <v>0</v>
      </c>
      <c r="L4142" s="9">
        <v>0</v>
      </c>
      <c r="M4142" s="9">
        <f t="shared" si="470"/>
        <v>75</v>
      </c>
      <c r="N4142" s="9">
        <f t="shared" si="471"/>
        <v>0</v>
      </c>
      <c r="O4142" s="9">
        <f t="shared" si="472"/>
        <v>0</v>
      </c>
      <c r="P4142" s="125">
        <f t="shared" si="473"/>
        <v>75</v>
      </c>
      <c r="Q4142" s="127">
        <f t="shared" si="474"/>
        <v>598</v>
      </c>
      <c r="R4142" s="128">
        <f t="shared" si="475"/>
        <v>673</v>
      </c>
      <c r="S4142" s="153" t="s">
        <v>9615</v>
      </c>
      <c r="T4142" s="4" t="s">
        <v>9613</v>
      </c>
      <c r="U4142" s="4"/>
      <c r="V4142" s="4"/>
      <c r="W4142" s="4"/>
      <c r="X4142" s="4"/>
    </row>
    <row r="4143" s="113" customFormat="1" hidden="1" customHeight="1" spans="1:24">
      <c r="A4143" s="9">
        <v>4142</v>
      </c>
      <c r="B4143" s="139" t="s">
        <v>9572</v>
      </c>
      <c r="C4143" s="9" t="s">
        <v>9616</v>
      </c>
      <c r="D4143" s="155" t="s">
        <v>9617</v>
      </c>
      <c r="E4143" s="9" t="s">
        <v>4231</v>
      </c>
      <c r="F4143" s="9" t="s">
        <v>4410</v>
      </c>
      <c r="G4143" s="9" t="str">
        <f t="shared" si="476"/>
        <v>寺湾镇高湾村</v>
      </c>
      <c r="H4143" s="9" t="s">
        <v>4411</v>
      </c>
      <c r="I4143" s="9">
        <v>1</v>
      </c>
      <c r="J4143" s="9">
        <v>0</v>
      </c>
      <c r="K4143" s="9">
        <v>0</v>
      </c>
      <c r="L4143" s="9">
        <v>1</v>
      </c>
      <c r="M4143" s="9">
        <f t="shared" si="470"/>
        <v>0</v>
      </c>
      <c r="N4143" s="9">
        <f t="shared" si="471"/>
        <v>0</v>
      </c>
      <c r="O4143" s="9">
        <f t="shared" si="472"/>
        <v>600</v>
      </c>
      <c r="P4143" s="125">
        <f t="shared" si="473"/>
        <v>600</v>
      </c>
      <c r="Q4143" s="127">
        <f t="shared" si="474"/>
        <v>598</v>
      </c>
      <c r="R4143" s="128">
        <f t="shared" si="475"/>
        <v>1198</v>
      </c>
      <c r="S4143" s="153" t="s">
        <v>9618</v>
      </c>
      <c r="T4143" s="4" t="s">
        <v>9616</v>
      </c>
      <c r="U4143" s="4"/>
      <c r="V4143" s="4"/>
      <c r="W4143" s="4"/>
      <c r="X4143" s="4"/>
    </row>
    <row r="4144" s="113" customFormat="1" hidden="1" customHeight="1" spans="1:24">
      <c r="A4144" s="9">
        <v>4143</v>
      </c>
      <c r="B4144" s="139" t="s">
        <v>9572</v>
      </c>
      <c r="C4144" s="9" t="s">
        <v>9619</v>
      </c>
      <c r="D4144" s="155" t="s">
        <v>9620</v>
      </c>
      <c r="E4144" s="9" t="s">
        <v>4729</v>
      </c>
      <c r="F4144" s="9" t="s">
        <v>4819</v>
      </c>
      <c r="G4144" s="9" t="str">
        <f t="shared" si="476"/>
        <v>滔河乡白杨坪村</v>
      </c>
      <c r="H4144" s="9" t="s">
        <v>4820</v>
      </c>
      <c r="I4144" s="9">
        <v>1</v>
      </c>
      <c r="J4144" s="9">
        <v>1</v>
      </c>
      <c r="K4144" s="9">
        <v>0</v>
      </c>
      <c r="L4144" s="9">
        <v>0</v>
      </c>
      <c r="M4144" s="9">
        <f t="shared" si="470"/>
        <v>75</v>
      </c>
      <c r="N4144" s="9">
        <f t="shared" si="471"/>
        <v>0</v>
      </c>
      <c r="O4144" s="9">
        <f t="shared" si="472"/>
        <v>0</v>
      </c>
      <c r="P4144" s="125">
        <f t="shared" si="473"/>
        <v>75</v>
      </c>
      <c r="Q4144" s="127">
        <f t="shared" si="474"/>
        <v>598</v>
      </c>
      <c r="R4144" s="128">
        <f t="shared" si="475"/>
        <v>673</v>
      </c>
      <c r="S4144" s="153" t="s">
        <v>9621</v>
      </c>
      <c r="T4144" s="4" t="s">
        <v>9619</v>
      </c>
      <c r="U4144" s="4"/>
      <c r="V4144" s="4"/>
      <c r="W4144" s="4"/>
      <c r="X4144" s="4"/>
    </row>
    <row r="4145" s="113" customFormat="1" hidden="1" customHeight="1" spans="1:24">
      <c r="A4145" s="9">
        <v>4144</v>
      </c>
      <c r="B4145" s="139" t="s">
        <v>9572</v>
      </c>
      <c r="C4145" s="9" t="s">
        <v>9622</v>
      </c>
      <c r="D4145" s="155" t="s">
        <v>9623</v>
      </c>
      <c r="E4145" s="9" t="s">
        <v>4729</v>
      </c>
      <c r="F4145" s="9" t="s">
        <v>4738</v>
      </c>
      <c r="G4145" s="9" t="str">
        <f t="shared" si="476"/>
        <v>滔河乡白沙岗村</v>
      </c>
      <c r="H4145" s="9" t="s">
        <v>4739</v>
      </c>
      <c r="I4145" s="9">
        <v>1</v>
      </c>
      <c r="J4145" s="9">
        <v>1</v>
      </c>
      <c r="K4145" s="9">
        <v>0</v>
      </c>
      <c r="L4145" s="9">
        <v>0</v>
      </c>
      <c r="M4145" s="9">
        <f t="shared" si="470"/>
        <v>75</v>
      </c>
      <c r="N4145" s="9">
        <f t="shared" si="471"/>
        <v>0</v>
      </c>
      <c r="O4145" s="9">
        <f t="shared" si="472"/>
        <v>0</v>
      </c>
      <c r="P4145" s="125">
        <f t="shared" si="473"/>
        <v>75</v>
      </c>
      <c r="Q4145" s="127">
        <f t="shared" si="474"/>
        <v>598</v>
      </c>
      <c r="R4145" s="128">
        <f t="shared" si="475"/>
        <v>673</v>
      </c>
      <c r="S4145" s="153" t="s">
        <v>9624</v>
      </c>
      <c r="T4145" s="4" t="s">
        <v>9622</v>
      </c>
      <c r="U4145" s="4"/>
      <c r="V4145" s="4"/>
      <c r="W4145" s="4"/>
      <c r="X4145" s="4"/>
    </row>
    <row r="4146" s="113" customFormat="1" hidden="1" customHeight="1" spans="1:24">
      <c r="A4146" s="9">
        <v>4145</v>
      </c>
      <c r="B4146" s="139" t="s">
        <v>9572</v>
      </c>
      <c r="C4146" s="9" t="s">
        <v>9625</v>
      </c>
      <c r="D4146" s="9" t="s">
        <v>9626</v>
      </c>
      <c r="E4146" s="9" t="s">
        <v>146</v>
      </c>
      <c r="F4146" s="9" t="s">
        <v>5884</v>
      </c>
      <c r="G4146" s="9" t="str">
        <f t="shared" si="476"/>
        <v>西簧乡桃花村</v>
      </c>
      <c r="H4146" s="9" t="s">
        <v>5885</v>
      </c>
      <c r="I4146" s="9">
        <v>1</v>
      </c>
      <c r="J4146" s="9">
        <v>1</v>
      </c>
      <c r="K4146" s="9">
        <v>0</v>
      </c>
      <c r="L4146" s="9">
        <v>0</v>
      </c>
      <c r="M4146" s="9">
        <f t="shared" si="470"/>
        <v>75</v>
      </c>
      <c r="N4146" s="9">
        <f t="shared" si="471"/>
        <v>0</v>
      </c>
      <c r="O4146" s="9">
        <f t="shared" si="472"/>
        <v>0</v>
      </c>
      <c r="P4146" s="125">
        <f t="shared" si="473"/>
        <v>75</v>
      </c>
      <c r="Q4146" s="127">
        <f t="shared" si="474"/>
        <v>598</v>
      </c>
      <c r="R4146" s="128">
        <f t="shared" si="475"/>
        <v>673</v>
      </c>
      <c r="S4146" s="4" t="s">
        <v>9627</v>
      </c>
      <c r="T4146" s="4" t="s">
        <v>9625</v>
      </c>
      <c r="U4146" s="4"/>
      <c r="V4146" s="4"/>
      <c r="W4146" s="4"/>
      <c r="X4146" s="4"/>
    </row>
    <row r="4147" s="113" customFormat="1" hidden="1" customHeight="1" spans="1:24">
      <c r="A4147" s="9">
        <v>4146</v>
      </c>
      <c r="B4147" s="139" t="s">
        <v>9628</v>
      </c>
      <c r="C4147" s="9" t="s">
        <v>9629</v>
      </c>
      <c r="D4147" s="9" t="s">
        <v>9630</v>
      </c>
      <c r="E4147" s="9" t="s">
        <v>146</v>
      </c>
      <c r="F4147" s="9" t="s">
        <v>5768</v>
      </c>
      <c r="G4147" s="9" t="str">
        <f t="shared" si="476"/>
        <v>西簧乡张南沟村</v>
      </c>
      <c r="H4147" s="9" t="s">
        <v>5769</v>
      </c>
      <c r="I4147" s="9">
        <v>1</v>
      </c>
      <c r="J4147" s="9">
        <v>1</v>
      </c>
      <c r="K4147" s="9">
        <v>0</v>
      </c>
      <c r="L4147" s="9">
        <v>0</v>
      </c>
      <c r="M4147" s="9">
        <f t="shared" si="470"/>
        <v>75</v>
      </c>
      <c r="N4147" s="9">
        <f t="shared" si="471"/>
        <v>0</v>
      </c>
      <c r="O4147" s="9">
        <f t="shared" si="472"/>
        <v>0</v>
      </c>
      <c r="P4147" s="125">
        <f t="shared" si="473"/>
        <v>75</v>
      </c>
      <c r="Q4147" s="127">
        <f t="shared" si="474"/>
        <v>598</v>
      </c>
      <c r="R4147" s="128">
        <f t="shared" si="475"/>
        <v>673</v>
      </c>
      <c r="S4147" s="4" t="s">
        <v>9631</v>
      </c>
      <c r="T4147" s="4" t="s">
        <v>9629</v>
      </c>
      <c r="U4147" s="4"/>
      <c r="V4147" s="4"/>
      <c r="W4147" s="4"/>
      <c r="X4147" s="4"/>
    </row>
    <row r="4148" s="113" customFormat="1" hidden="1" customHeight="1" spans="1:24">
      <c r="A4148" s="9">
        <v>4147</v>
      </c>
      <c r="B4148" s="139" t="s">
        <v>9628</v>
      </c>
      <c r="C4148" s="9" t="s">
        <v>9632</v>
      </c>
      <c r="D4148" s="155" t="s">
        <v>9633</v>
      </c>
      <c r="E4148" s="9" t="s">
        <v>7145</v>
      </c>
      <c r="F4148" s="9" t="s">
        <v>7185</v>
      </c>
      <c r="G4148" s="9" t="str">
        <f t="shared" si="476"/>
        <v>大石桥乡毕家台村</v>
      </c>
      <c r="H4148" s="9" t="s">
        <v>7186</v>
      </c>
      <c r="I4148" s="9">
        <v>1</v>
      </c>
      <c r="J4148" s="9">
        <v>1</v>
      </c>
      <c r="K4148" s="9">
        <v>0</v>
      </c>
      <c r="L4148" s="9">
        <v>0</v>
      </c>
      <c r="M4148" s="9">
        <f t="shared" si="470"/>
        <v>75</v>
      </c>
      <c r="N4148" s="9">
        <f t="shared" si="471"/>
        <v>0</v>
      </c>
      <c r="O4148" s="9">
        <f t="shared" si="472"/>
        <v>0</v>
      </c>
      <c r="P4148" s="125">
        <f t="shared" si="473"/>
        <v>75</v>
      </c>
      <c r="Q4148" s="127">
        <f t="shared" si="474"/>
        <v>598</v>
      </c>
      <c r="R4148" s="128">
        <f t="shared" si="475"/>
        <v>673</v>
      </c>
      <c r="S4148" s="153" t="s">
        <v>9634</v>
      </c>
      <c r="T4148" s="4" t="s">
        <v>9632</v>
      </c>
      <c r="U4148" s="4"/>
      <c r="V4148" s="4"/>
      <c r="W4148" s="4"/>
      <c r="X4148" s="4"/>
    </row>
    <row r="4149" s="113" customFormat="1" hidden="1" customHeight="1" spans="1:24">
      <c r="A4149" s="9">
        <v>4148</v>
      </c>
      <c r="B4149" s="96" t="s">
        <v>66</v>
      </c>
      <c r="C4149" s="9" t="s">
        <v>9635</v>
      </c>
      <c r="D4149" s="9" t="s">
        <v>9636</v>
      </c>
      <c r="E4149" s="9" t="s">
        <v>163</v>
      </c>
      <c r="F4149" s="9" t="s">
        <v>186</v>
      </c>
      <c r="G4149" s="9" t="s">
        <v>9637</v>
      </c>
      <c r="H4149" s="9" t="s">
        <v>187</v>
      </c>
      <c r="I4149" s="9">
        <v>1</v>
      </c>
      <c r="J4149" s="9">
        <v>1</v>
      </c>
      <c r="K4149" s="9">
        <v>0</v>
      </c>
      <c r="L4149" s="9">
        <v>0</v>
      </c>
      <c r="M4149" s="9">
        <f t="shared" si="470"/>
        <v>75</v>
      </c>
      <c r="N4149" s="9">
        <f t="shared" si="471"/>
        <v>0</v>
      </c>
      <c r="O4149" s="9">
        <f t="shared" si="472"/>
        <v>0</v>
      </c>
      <c r="P4149" s="125">
        <f t="shared" si="473"/>
        <v>75</v>
      </c>
      <c r="Q4149" s="127">
        <f t="shared" si="474"/>
        <v>598</v>
      </c>
      <c r="R4149" s="128">
        <f t="shared" si="475"/>
        <v>673</v>
      </c>
      <c r="S4149" s="4" t="s">
        <v>9638</v>
      </c>
      <c r="T4149" s="4" t="s">
        <v>9635</v>
      </c>
      <c r="U4149" s="4"/>
      <c r="V4149" s="4"/>
      <c r="W4149" s="4"/>
      <c r="X4149" s="4"/>
    </row>
    <row r="4150" s="113" customFormat="1" hidden="1" customHeight="1" spans="1:24">
      <c r="A4150" s="9">
        <v>4149</v>
      </c>
      <c r="B4150" s="139" t="s">
        <v>9628</v>
      </c>
      <c r="C4150" s="9" t="s">
        <v>9639</v>
      </c>
      <c r="D4150" s="155" t="s">
        <v>9640</v>
      </c>
      <c r="E4150" s="9" t="s">
        <v>6203</v>
      </c>
      <c r="F4150" s="9" t="s">
        <v>6334</v>
      </c>
      <c r="G4150" s="9" t="str">
        <f t="shared" ref="G4150:G4208" si="477">E4150&amp;F4150</f>
        <v>厚坡镇卢咀村</v>
      </c>
      <c r="H4150" s="9" t="s">
        <v>6335</v>
      </c>
      <c r="I4150" s="9">
        <v>1</v>
      </c>
      <c r="J4150" s="9">
        <v>0</v>
      </c>
      <c r="K4150" s="9">
        <v>1</v>
      </c>
      <c r="L4150" s="9">
        <v>0</v>
      </c>
      <c r="M4150" s="9">
        <f t="shared" si="470"/>
        <v>0</v>
      </c>
      <c r="N4150" s="9">
        <f t="shared" si="471"/>
        <v>300</v>
      </c>
      <c r="O4150" s="9">
        <f t="shared" si="472"/>
        <v>0</v>
      </c>
      <c r="P4150" s="125">
        <f t="shared" si="473"/>
        <v>300</v>
      </c>
      <c r="Q4150" s="127">
        <f t="shared" si="474"/>
        <v>598</v>
      </c>
      <c r="R4150" s="128">
        <f t="shared" si="475"/>
        <v>898</v>
      </c>
      <c r="S4150" s="153" t="s">
        <v>9641</v>
      </c>
      <c r="T4150" s="4" t="s">
        <v>9639</v>
      </c>
      <c r="U4150" s="4"/>
      <c r="V4150" s="4"/>
      <c r="W4150" s="4"/>
      <c r="X4150" s="4"/>
    </row>
    <row r="4151" s="113" customFormat="1" hidden="1" customHeight="1" spans="1:24">
      <c r="A4151" s="9">
        <v>4150</v>
      </c>
      <c r="B4151" s="139" t="s">
        <v>9628</v>
      </c>
      <c r="C4151" s="9" t="s">
        <v>9642</v>
      </c>
      <c r="D4151" s="155" t="s">
        <v>9643</v>
      </c>
      <c r="E4151" s="9" t="s">
        <v>6203</v>
      </c>
      <c r="F4151" s="9" t="s">
        <v>6297</v>
      </c>
      <c r="G4151" s="9" t="str">
        <f t="shared" si="477"/>
        <v>厚坡镇后寨村</v>
      </c>
      <c r="H4151" s="9" t="s">
        <v>6298</v>
      </c>
      <c r="I4151" s="9">
        <v>1</v>
      </c>
      <c r="J4151" s="9">
        <v>0</v>
      </c>
      <c r="K4151" s="9">
        <v>1</v>
      </c>
      <c r="L4151" s="9">
        <v>0</v>
      </c>
      <c r="M4151" s="9">
        <f t="shared" si="470"/>
        <v>0</v>
      </c>
      <c r="N4151" s="9">
        <f t="shared" si="471"/>
        <v>300</v>
      </c>
      <c r="O4151" s="9">
        <f t="shared" si="472"/>
        <v>0</v>
      </c>
      <c r="P4151" s="125">
        <f t="shared" si="473"/>
        <v>300</v>
      </c>
      <c r="Q4151" s="127">
        <f t="shared" si="474"/>
        <v>598</v>
      </c>
      <c r="R4151" s="128">
        <f t="shared" si="475"/>
        <v>898</v>
      </c>
      <c r="S4151" s="153" t="s">
        <v>9644</v>
      </c>
      <c r="T4151" s="4" t="s">
        <v>9642</v>
      </c>
      <c r="U4151" s="4"/>
      <c r="V4151" s="4"/>
      <c r="W4151" s="4"/>
      <c r="X4151" s="4"/>
    </row>
    <row r="4152" s="113" customFormat="1" hidden="1" customHeight="1" spans="1:24">
      <c r="A4152" s="9">
        <v>4151</v>
      </c>
      <c r="B4152" s="139" t="s">
        <v>9628</v>
      </c>
      <c r="C4152" s="9" t="s">
        <v>9645</v>
      </c>
      <c r="D4152" s="155" t="s">
        <v>9646</v>
      </c>
      <c r="E4152" s="9" t="s">
        <v>6203</v>
      </c>
      <c r="F4152" s="9" t="s">
        <v>6278</v>
      </c>
      <c r="G4152" s="9" t="str">
        <f t="shared" si="477"/>
        <v>厚坡镇马王港村</v>
      </c>
      <c r="H4152" s="9" t="s">
        <v>6279</v>
      </c>
      <c r="I4152" s="9">
        <v>1</v>
      </c>
      <c r="J4152" s="9">
        <v>1</v>
      </c>
      <c r="K4152" s="9">
        <v>0</v>
      </c>
      <c r="L4152" s="9">
        <v>0</v>
      </c>
      <c r="M4152" s="9">
        <f t="shared" si="470"/>
        <v>75</v>
      </c>
      <c r="N4152" s="9">
        <f t="shared" si="471"/>
        <v>0</v>
      </c>
      <c r="O4152" s="9">
        <f t="shared" si="472"/>
        <v>0</v>
      </c>
      <c r="P4152" s="125">
        <f t="shared" si="473"/>
        <v>75</v>
      </c>
      <c r="Q4152" s="127">
        <f t="shared" si="474"/>
        <v>598</v>
      </c>
      <c r="R4152" s="128">
        <f t="shared" si="475"/>
        <v>673</v>
      </c>
      <c r="S4152" s="153" t="s">
        <v>9647</v>
      </c>
      <c r="T4152" s="4" t="s">
        <v>9645</v>
      </c>
      <c r="U4152" s="4"/>
      <c r="V4152" s="4"/>
      <c r="W4152" s="4"/>
      <c r="X4152" s="4"/>
    </row>
    <row r="4153" s="112" customFormat="1" hidden="1" customHeight="1" spans="1:24">
      <c r="A4153" s="119">
        <v>4152</v>
      </c>
      <c r="B4153" s="140" t="s">
        <v>9628</v>
      </c>
      <c r="C4153" s="119" t="s">
        <v>9648</v>
      </c>
      <c r="D4153" s="119" t="s">
        <v>9649</v>
      </c>
      <c r="E4153" s="119" t="s">
        <v>154</v>
      </c>
      <c r="F4153" s="119" t="s">
        <v>1173</v>
      </c>
      <c r="G4153" s="119" t="str">
        <f t="shared" si="477"/>
        <v>荆紫关镇张巷村</v>
      </c>
      <c r="H4153" s="119" t="s">
        <v>1174</v>
      </c>
      <c r="I4153" s="119">
        <v>1</v>
      </c>
      <c r="J4153" s="119">
        <v>1</v>
      </c>
      <c r="K4153" s="126">
        <v>0</v>
      </c>
      <c r="L4153" s="126">
        <v>0</v>
      </c>
      <c r="M4153" s="126">
        <f t="shared" si="470"/>
        <v>75</v>
      </c>
      <c r="N4153" s="126">
        <f t="shared" si="471"/>
        <v>0</v>
      </c>
      <c r="O4153" s="126">
        <f t="shared" si="472"/>
        <v>0</v>
      </c>
      <c r="P4153" s="124">
        <f t="shared" si="473"/>
        <v>75</v>
      </c>
      <c r="Q4153" s="124">
        <f t="shared" si="474"/>
        <v>598</v>
      </c>
      <c r="R4153" s="124">
        <f t="shared" si="475"/>
        <v>673</v>
      </c>
      <c r="S4153" s="124" t="s">
        <v>9650</v>
      </c>
      <c r="T4153" s="124" t="s">
        <v>9648</v>
      </c>
      <c r="U4153" s="124"/>
      <c r="V4153" s="124"/>
      <c r="W4153" s="124"/>
      <c r="X4153" s="124"/>
    </row>
    <row r="4154" s="112" customFormat="1" hidden="1" customHeight="1" spans="1:24">
      <c r="A4154" s="119">
        <v>4153</v>
      </c>
      <c r="B4154" s="140" t="s">
        <v>9628</v>
      </c>
      <c r="C4154" s="119" t="s">
        <v>9651</v>
      </c>
      <c r="D4154" s="157" t="s">
        <v>9652</v>
      </c>
      <c r="E4154" s="119" t="s">
        <v>154</v>
      </c>
      <c r="F4154" s="119" t="s">
        <v>986</v>
      </c>
      <c r="G4154" s="119" t="str">
        <f t="shared" si="477"/>
        <v>荆紫关镇中街村</v>
      </c>
      <c r="H4154" s="119" t="s">
        <v>987</v>
      </c>
      <c r="I4154" s="119">
        <v>1</v>
      </c>
      <c r="J4154" s="119">
        <v>1</v>
      </c>
      <c r="K4154" s="126">
        <v>0</v>
      </c>
      <c r="L4154" s="126">
        <v>0</v>
      </c>
      <c r="M4154" s="126">
        <f t="shared" si="470"/>
        <v>75</v>
      </c>
      <c r="N4154" s="126">
        <f t="shared" si="471"/>
        <v>0</v>
      </c>
      <c r="O4154" s="126">
        <f t="shared" si="472"/>
        <v>0</v>
      </c>
      <c r="P4154" s="124">
        <f t="shared" si="473"/>
        <v>75</v>
      </c>
      <c r="Q4154" s="124">
        <f t="shared" si="474"/>
        <v>598</v>
      </c>
      <c r="R4154" s="124">
        <f t="shared" si="475"/>
        <v>673</v>
      </c>
      <c r="S4154" s="124" t="s">
        <v>9653</v>
      </c>
      <c r="T4154" s="124" t="s">
        <v>9651</v>
      </c>
      <c r="U4154" s="124"/>
      <c r="V4154" s="124"/>
      <c r="W4154" s="124"/>
      <c r="X4154" s="124"/>
    </row>
    <row r="4155" s="112" customFormat="1" hidden="1" customHeight="1" spans="1:24">
      <c r="A4155" s="119">
        <v>4154</v>
      </c>
      <c r="B4155" s="140" t="s">
        <v>9628</v>
      </c>
      <c r="C4155" s="119" t="s">
        <v>9654</v>
      </c>
      <c r="D4155" s="119" t="s">
        <v>9655</v>
      </c>
      <c r="E4155" s="119" t="s">
        <v>154</v>
      </c>
      <c r="F4155" s="119" t="s">
        <v>889</v>
      </c>
      <c r="G4155" s="119" t="str">
        <f t="shared" si="477"/>
        <v>荆紫关镇金家沟村</v>
      </c>
      <c r="H4155" s="119" t="s">
        <v>890</v>
      </c>
      <c r="I4155" s="119">
        <v>1</v>
      </c>
      <c r="J4155" s="119">
        <v>1</v>
      </c>
      <c r="K4155" s="126">
        <v>0</v>
      </c>
      <c r="L4155" s="126">
        <v>0</v>
      </c>
      <c r="M4155" s="126">
        <f t="shared" si="470"/>
        <v>75</v>
      </c>
      <c r="N4155" s="126">
        <f t="shared" si="471"/>
        <v>0</v>
      </c>
      <c r="O4155" s="126">
        <f t="shared" si="472"/>
        <v>0</v>
      </c>
      <c r="P4155" s="124">
        <f t="shared" si="473"/>
        <v>75</v>
      </c>
      <c r="Q4155" s="124">
        <f t="shared" si="474"/>
        <v>598</v>
      </c>
      <c r="R4155" s="124">
        <f t="shared" si="475"/>
        <v>673</v>
      </c>
      <c r="S4155" s="159" t="s">
        <v>9656</v>
      </c>
      <c r="T4155" s="124" t="s">
        <v>9654</v>
      </c>
      <c r="U4155" s="124"/>
      <c r="V4155" s="124"/>
      <c r="W4155" s="124"/>
      <c r="X4155" s="124"/>
    </row>
    <row r="4156" s="112" customFormat="1" hidden="1" customHeight="1" spans="1:24">
      <c r="A4156" s="119">
        <v>4155</v>
      </c>
      <c r="B4156" s="140" t="s">
        <v>9628</v>
      </c>
      <c r="C4156" s="119" t="s">
        <v>9657</v>
      </c>
      <c r="D4156" s="157" t="s">
        <v>9658</v>
      </c>
      <c r="E4156" s="119" t="s">
        <v>154</v>
      </c>
      <c r="F4156" s="119" t="s">
        <v>860</v>
      </c>
      <c r="G4156" s="119" t="str">
        <f t="shared" si="477"/>
        <v>荆紫关镇魏村</v>
      </c>
      <c r="H4156" s="119" t="s">
        <v>861</v>
      </c>
      <c r="I4156" s="119">
        <v>1</v>
      </c>
      <c r="J4156" s="119">
        <v>1</v>
      </c>
      <c r="K4156" s="126">
        <v>0</v>
      </c>
      <c r="L4156" s="126">
        <v>0</v>
      </c>
      <c r="M4156" s="126">
        <f t="shared" si="470"/>
        <v>75</v>
      </c>
      <c r="N4156" s="126">
        <f t="shared" si="471"/>
        <v>0</v>
      </c>
      <c r="O4156" s="126">
        <f t="shared" si="472"/>
        <v>0</v>
      </c>
      <c r="P4156" s="124">
        <f t="shared" si="473"/>
        <v>75</v>
      </c>
      <c r="Q4156" s="124">
        <f t="shared" si="474"/>
        <v>598</v>
      </c>
      <c r="R4156" s="124">
        <f t="shared" si="475"/>
        <v>673</v>
      </c>
      <c r="S4156" s="159" t="s">
        <v>9659</v>
      </c>
      <c r="T4156" s="124" t="s">
        <v>9657</v>
      </c>
      <c r="U4156" s="124"/>
      <c r="V4156" s="124"/>
      <c r="W4156" s="124"/>
      <c r="X4156" s="124"/>
    </row>
    <row r="4157" s="113" customFormat="1" hidden="1" customHeight="1" spans="1:24">
      <c r="A4157" s="9">
        <v>4156</v>
      </c>
      <c r="B4157" s="139" t="s">
        <v>9628</v>
      </c>
      <c r="C4157" s="9" t="s">
        <v>9660</v>
      </c>
      <c r="D4157" s="9" t="s">
        <v>9661</v>
      </c>
      <c r="E4157" s="9" t="s">
        <v>51</v>
      </c>
      <c r="F4157" s="9" t="s">
        <v>59</v>
      </c>
      <c r="G4157" s="9" t="str">
        <f t="shared" si="477"/>
        <v>九重镇下孔村</v>
      </c>
      <c r="H4157" s="9" t="s">
        <v>60</v>
      </c>
      <c r="I4157" s="9">
        <v>1</v>
      </c>
      <c r="J4157" s="9">
        <v>1</v>
      </c>
      <c r="K4157" s="9">
        <v>0</v>
      </c>
      <c r="L4157" s="9">
        <v>0</v>
      </c>
      <c r="M4157" s="9">
        <f t="shared" si="470"/>
        <v>75</v>
      </c>
      <c r="N4157" s="9">
        <f t="shared" si="471"/>
        <v>0</v>
      </c>
      <c r="O4157" s="9">
        <f t="shared" si="472"/>
        <v>0</v>
      </c>
      <c r="P4157" s="125">
        <f t="shared" si="473"/>
        <v>75</v>
      </c>
      <c r="Q4157" s="127">
        <f t="shared" si="474"/>
        <v>598</v>
      </c>
      <c r="R4157" s="128">
        <f t="shared" si="475"/>
        <v>673</v>
      </c>
      <c r="S4157" s="4" t="s">
        <v>9662</v>
      </c>
      <c r="T4157" s="4" t="s">
        <v>9660</v>
      </c>
      <c r="U4157" s="4"/>
      <c r="V4157" s="4"/>
      <c r="W4157" s="4"/>
      <c r="X4157" s="4"/>
    </row>
    <row r="4158" s="113" customFormat="1" hidden="1" customHeight="1" spans="1:24">
      <c r="A4158" s="9">
        <v>4157</v>
      </c>
      <c r="B4158" s="139" t="s">
        <v>9628</v>
      </c>
      <c r="C4158" s="9" t="s">
        <v>9663</v>
      </c>
      <c r="D4158" s="9" t="s">
        <v>9664</v>
      </c>
      <c r="E4158" s="9" t="s">
        <v>51</v>
      </c>
      <c r="F4158" s="9" t="s">
        <v>1421</v>
      </c>
      <c r="G4158" s="9" t="str">
        <f t="shared" si="477"/>
        <v>九重镇周岗村</v>
      </c>
      <c r="H4158" s="9" t="s">
        <v>1422</v>
      </c>
      <c r="I4158" s="9">
        <v>1</v>
      </c>
      <c r="J4158" s="9">
        <v>1</v>
      </c>
      <c r="K4158" s="9">
        <v>0</v>
      </c>
      <c r="L4158" s="9">
        <v>0</v>
      </c>
      <c r="M4158" s="9">
        <f t="shared" si="470"/>
        <v>75</v>
      </c>
      <c r="N4158" s="9">
        <f t="shared" si="471"/>
        <v>0</v>
      </c>
      <c r="O4158" s="9">
        <f t="shared" si="472"/>
        <v>0</v>
      </c>
      <c r="P4158" s="125">
        <f t="shared" si="473"/>
        <v>75</v>
      </c>
      <c r="Q4158" s="127">
        <f t="shared" si="474"/>
        <v>598</v>
      </c>
      <c r="R4158" s="128">
        <f t="shared" si="475"/>
        <v>673</v>
      </c>
      <c r="S4158" s="4" t="s">
        <v>9665</v>
      </c>
      <c r="T4158" s="4" t="s">
        <v>9663</v>
      </c>
      <c r="U4158" s="4"/>
      <c r="V4158" s="4"/>
      <c r="W4158" s="4"/>
      <c r="X4158" s="4"/>
    </row>
    <row r="4159" s="113" customFormat="1" hidden="1" customHeight="1" spans="1:24">
      <c r="A4159" s="9">
        <v>4158</v>
      </c>
      <c r="B4159" s="139" t="s">
        <v>9628</v>
      </c>
      <c r="C4159" s="9" t="s">
        <v>9666</v>
      </c>
      <c r="D4159" s="155" t="s">
        <v>9667</v>
      </c>
      <c r="E4159" s="9" t="s">
        <v>51</v>
      </c>
      <c r="F4159" s="9" t="s">
        <v>1425</v>
      </c>
      <c r="G4159" s="9" t="str">
        <f t="shared" si="477"/>
        <v>九重镇程营村</v>
      </c>
      <c r="H4159" s="9" t="s">
        <v>1426</v>
      </c>
      <c r="I4159" s="9">
        <v>1</v>
      </c>
      <c r="J4159" s="9">
        <v>1</v>
      </c>
      <c r="K4159" s="9">
        <v>0</v>
      </c>
      <c r="L4159" s="9">
        <v>0</v>
      </c>
      <c r="M4159" s="9">
        <f t="shared" si="470"/>
        <v>75</v>
      </c>
      <c r="N4159" s="9">
        <f t="shared" si="471"/>
        <v>0</v>
      </c>
      <c r="O4159" s="9">
        <f t="shared" si="472"/>
        <v>0</v>
      </c>
      <c r="P4159" s="125">
        <f t="shared" si="473"/>
        <v>75</v>
      </c>
      <c r="Q4159" s="127">
        <f t="shared" si="474"/>
        <v>598</v>
      </c>
      <c r="R4159" s="128">
        <f t="shared" si="475"/>
        <v>673</v>
      </c>
      <c r="S4159" s="153" t="s">
        <v>9668</v>
      </c>
      <c r="T4159" s="4" t="s">
        <v>9666</v>
      </c>
      <c r="U4159" s="4"/>
      <c r="V4159" s="4"/>
      <c r="W4159" s="4"/>
      <c r="X4159" s="4"/>
    </row>
    <row r="4160" s="113" customFormat="1" hidden="1" customHeight="1" spans="1:24">
      <c r="A4160" s="9">
        <v>4159</v>
      </c>
      <c r="B4160" s="139" t="s">
        <v>9628</v>
      </c>
      <c r="C4160" s="9" t="s">
        <v>9669</v>
      </c>
      <c r="D4160" s="9" t="s">
        <v>9670</v>
      </c>
      <c r="E4160" s="9" t="s">
        <v>51</v>
      </c>
      <c r="F4160" s="9" t="s">
        <v>1451</v>
      </c>
      <c r="G4160" s="9" t="str">
        <f t="shared" si="477"/>
        <v>九重镇孙营村</v>
      </c>
      <c r="H4160" s="9" t="s">
        <v>1452</v>
      </c>
      <c r="I4160" s="9">
        <v>1</v>
      </c>
      <c r="J4160" s="9">
        <v>1</v>
      </c>
      <c r="K4160" s="9">
        <v>0</v>
      </c>
      <c r="L4160" s="9">
        <v>0</v>
      </c>
      <c r="M4160" s="9">
        <f t="shared" si="470"/>
        <v>75</v>
      </c>
      <c r="N4160" s="9">
        <f t="shared" si="471"/>
        <v>0</v>
      </c>
      <c r="O4160" s="9">
        <f t="shared" si="472"/>
        <v>0</v>
      </c>
      <c r="P4160" s="125">
        <f t="shared" si="473"/>
        <v>75</v>
      </c>
      <c r="Q4160" s="127">
        <f t="shared" si="474"/>
        <v>598</v>
      </c>
      <c r="R4160" s="128">
        <f t="shared" si="475"/>
        <v>673</v>
      </c>
      <c r="S4160" s="4" t="s">
        <v>9671</v>
      </c>
      <c r="T4160" s="4" t="s">
        <v>9669</v>
      </c>
      <c r="U4160" s="4"/>
      <c r="V4160" s="4"/>
      <c r="W4160" s="4"/>
      <c r="X4160" s="4"/>
    </row>
    <row r="4161" s="113" customFormat="1" hidden="1" customHeight="1" spans="1:24">
      <c r="A4161" s="9">
        <v>4160</v>
      </c>
      <c r="B4161" s="139" t="s">
        <v>9628</v>
      </c>
      <c r="C4161" s="9" t="s">
        <v>9672</v>
      </c>
      <c r="D4161" s="9" t="s">
        <v>9673</v>
      </c>
      <c r="E4161" s="9" t="s">
        <v>51</v>
      </c>
      <c r="F4161" s="9" t="s">
        <v>1429</v>
      </c>
      <c r="G4161" s="9" t="str">
        <f t="shared" si="477"/>
        <v>九重镇夏庄村</v>
      </c>
      <c r="H4161" s="9" t="s">
        <v>1430</v>
      </c>
      <c r="I4161" s="9">
        <v>1</v>
      </c>
      <c r="J4161" s="9">
        <v>1</v>
      </c>
      <c r="K4161" s="9">
        <v>0</v>
      </c>
      <c r="L4161" s="9">
        <v>0</v>
      </c>
      <c r="M4161" s="9">
        <f t="shared" si="470"/>
        <v>75</v>
      </c>
      <c r="N4161" s="9">
        <f t="shared" si="471"/>
        <v>0</v>
      </c>
      <c r="O4161" s="9">
        <f t="shared" si="472"/>
        <v>0</v>
      </c>
      <c r="P4161" s="125">
        <f t="shared" si="473"/>
        <v>75</v>
      </c>
      <c r="Q4161" s="127">
        <f t="shared" si="474"/>
        <v>598</v>
      </c>
      <c r="R4161" s="128">
        <f t="shared" si="475"/>
        <v>673</v>
      </c>
      <c r="S4161" s="4" t="s">
        <v>9674</v>
      </c>
      <c r="T4161" s="4" t="s">
        <v>9672</v>
      </c>
      <c r="U4161" s="4"/>
      <c r="V4161" s="4"/>
      <c r="W4161" s="4"/>
      <c r="X4161" s="4"/>
    </row>
    <row r="4162" s="113" customFormat="1" hidden="1" customHeight="1" spans="1:24">
      <c r="A4162" s="9">
        <v>4161</v>
      </c>
      <c r="B4162" s="139" t="s">
        <v>9628</v>
      </c>
      <c r="C4162" s="9" t="s">
        <v>9675</v>
      </c>
      <c r="D4162" s="155" t="s">
        <v>9676</v>
      </c>
      <c r="E4162" s="9" t="s">
        <v>78</v>
      </c>
      <c r="F4162" s="9" t="s">
        <v>2025</v>
      </c>
      <c r="G4162" s="9" t="str">
        <f t="shared" si="477"/>
        <v>老城镇泉沟村</v>
      </c>
      <c r="H4162" s="9" t="s">
        <v>2026</v>
      </c>
      <c r="I4162" s="9">
        <v>1</v>
      </c>
      <c r="J4162" s="9">
        <v>1</v>
      </c>
      <c r="K4162" s="9">
        <v>0</v>
      </c>
      <c r="L4162" s="9">
        <v>0</v>
      </c>
      <c r="M4162" s="9">
        <f t="shared" si="470"/>
        <v>75</v>
      </c>
      <c r="N4162" s="9">
        <f t="shared" si="471"/>
        <v>0</v>
      </c>
      <c r="O4162" s="9">
        <f t="shared" si="472"/>
        <v>0</v>
      </c>
      <c r="P4162" s="125">
        <f t="shared" si="473"/>
        <v>75</v>
      </c>
      <c r="Q4162" s="127">
        <f t="shared" si="474"/>
        <v>598</v>
      </c>
      <c r="R4162" s="128">
        <f t="shared" si="475"/>
        <v>673</v>
      </c>
      <c r="S4162" s="153" t="s">
        <v>9677</v>
      </c>
      <c r="T4162" s="4" t="s">
        <v>9675</v>
      </c>
      <c r="U4162" s="4"/>
      <c r="V4162" s="4"/>
      <c r="W4162" s="4"/>
      <c r="X4162" s="4"/>
    </row>
    <row r="4163" s="113" customFormat="1" hidden="1" customHeight="1" spans="1:24">
      <c r="A4163" s="9">
        <v>4162</v>
      </c>
      <c r="B4163" s="139" t="s">
        <v>9628</v>
      </c>
      <c r="C4163" s="9" t="s">
        <v>9678</v>
      </c>
      <c r="D4163" s="155" t="s">
        <v>9679</v>
      </c>
      <c r="E4163" s="9" t="s">
        <v>126</v>
      </c>
      <c r="F4163" s="9" t="s">
        <v>5394</v>
      </c>
      <c r="G4163" s="9" t="str">
        <f t="shared" si="477"/>
        <v>马蹬镇云岭村</v>
      </c>
      <c r="H4163" s="9">
        <v>4113261211</v>
      </c>
      <c r="I4163" s="9">
        <v>1</v>
      </c>
      <c r="J4163" s="9">
        <v>1</v>
      </c>
      <c r="K4163" s="9">
        <v>0</v>
      </c>
      <c r="L4163" s="9">
        <v>0</v>
      </c>
      <c r="M4163" s="9">
        <f t="shared" ref="M4163:M4226" si="478">J4163*75</f>
        <v>75</v>
      </c>
      <c r="N4163" s="9">
        <f t="shared" ref="N4163:N4226" si="479">K4163*300</f>
        <v>0</v>
      </c>
      <c r="O4163" s="9">
        <f t="shared" ref="O4163:O4226" si="480">L4163*600</f>
        <v>0</v>
      </c>
      <c r="P4163" s="125">
        <f t="shared" ref="P4163:P4226" si="481">M4163+N4163+O4163</f>
        <v>75</v>
      </c>
      <c r="Q4163" s="127">
        <f t="shared" ref="Q4163:Q4226" si="482">I4163*598</f>
        <v>598</v>
      </c>
      <c r="R4163" s="128">
        <f t="shared" ref="R4163:R4226" si="483">P4163+Q4163</f>
        <v>673</v>
      </c>
      <c r="S4163" s="153" t="s">
        <v>9680</v>
      </c>
      <c r="T4163" s="4" t="s">
        <v>9678</v>
      </c>
      <c r="U4163" s="4"/>
      <c r="V4163" s="4"/>
      <c r="W4163" s="4"/>
      <c r="X4163" s="4"/>
    </row>
    <row r="4164" s="113" customFormat="1" hidden="1" customHeight="1" spans="1:24">
      <c r="A4164" s="9">
        <v>4163</v>
      </c>
      <c r="B4164" s="139" t="s">
        <v>9628</v>
      </c>
      <c r="C4164" s="9" t="s">
        <v>9681</v>
      </c>
      <c r="D4164" s="155" t="s">
        <v>9682</v>
      </c>
      <c r="E4164" s="9" t="s">
        <v>126</v>
      </c>
      <c r="F4164" s="9" t="s">
        <v>5454</v>
      </c>
      <c r="G4164" s="9" t="str">
        <f t="shared" si="477"/>
        <v>马蹬镇早行村</v>
      </c>
      <c r="H4164" s="9">
        <v>4113261225</v>
      </c>
      <c r="I4164" s="9">
        <v>1</v>
      </c>
      <c r="J4164" s="9">
        <v>1</v>
      </c>
      <c r="K4164" s="9">
        <v>0</v>
      </c>
      <c r="L4164" s="9">
        <v>0</v>
      </c>
      <c r="M4164" s="9">
        <f t="shared" si="478"/>
        <v>75</v>
      </c>
      <c r="N4164" s="9">
        <f t="shared" si="479"/>
        <v>0</v>
      </c>
      <c r="O4164" s="9">
        <f t="shared" si="480"/>
        <v>0</v>
      </c>
      <c r="P4164" s="125">
        <f t="shared" si="481"/>
        <v>75</v>
      </c>
      <c r="Q4164" s="127">
        <f t="shared" si="482"/>
        <v>598</v>
      </c>
      <c r="R4164" s="128">
        <f t="shared" si="483"/>
        <v>673</v>
      </c>
      <c r="S4164" s="153" t="s">
        <v>9683</v>
      </c>
      <c r="T4164" s="4" t="s">
        <v>9681</v>
      </c>
      <c r="U4164" s="4"/>
      <c r="V4164" s="4"/>
      <c r="W4164" s="4"/>
      <c r="X4164" s="4"/>
    </row>
    <row r="4165" s="113" customFormat="1" hidden="1" customHeight="1" spans="1:24">
      <c r="A4165" s="9">
        <v>4164</v>
      </c>
      <c r="B4165" s="99">
        <v>44317</v>
      </c>
      <c r="C4165" s="144" t="s">
        <v>9684</v>
      </c>
      <c r="D4165" s="98" t="s">
        <v>9685</v>
      </c>
      <c r="E4165" s="144" t="s">
        <v>25</v>
      </c>
      <c r="F4165" s="144" t="s">
        <v>2377</v>
      </c>
      <c r="G4165" s="9" t="str">
        <f t="shared" si="477"/>
        <v>毛堂乡板山沟村</v>
      </c>
      <c r="H4165" s="144" t="s">
        <v>2378</v>
      </c>
      <c r="I4165" s="144">
        <v>1</v>
      </c>
      <c r="J4165" s="144">
        <v>1</v>
      </c>
      <c r="K4165" s="144">
        <v>0</v>
      </c>
      <c r="L4165" s="144">
        <v>0</v>
      </c>
      <c r="M4165" s="9">
        <f t="shared" si="478"/>
        <v>75</v>
      </c>
      <c r="N4165" s="9">
        <f t="shared" si="479"/>
        <v>0</v>
      </c>
      <c r="O4165" s="9">
        <f t="shared" si="480"/>
        <v>0</v>
      </c>
      <c r="P4165" s="125">
        <f t="shared" si="481"/>
        <v>75</v>
      </c>
      <c r="Q4165" s="127">
        <f t="shared" si="482"/>
        <v>598</v>
      </c>
      <c r="R4165" s="128">
        <f t="shared" si="483"/>
        <v>673</v>
      </c>
      <c r="S4165" s="162" t="s">
        <v>9686</v>
      </c>
      <c r="T4165" s="4" t="s">
        <v>9684</v>
      </c>
      <c r="U4165" s="4"/>
      <c r="V4165" s="4"/>
      <c r="W4165" s="4"/>
      <c r="X4165" s="4"/>
    </row>
    <row r="4166" s="113" customFormat="1" hidden="1" customHeight="1" spans="1:24">
      <c r="A4166" s="9">
        <v>4165</v>
      </c>
      <c r="B4166" s="139" t="s">
        <v>9628</v>
      </c>
      <c r="C4166" s="9" t="s">
        <v>9687</v>
      </c>
      <c r="D4166" s="155" t="s">
        <v>9688</v>
      </c>
      <c r="E4166" s="144" t="s">
        <v>25</v>
      </c>
      <c r="F4166" s="9" t="s">
        <v>2300</v>
      </c>
      <c r="G4166" s="9" t="str">
        <f t="shared" si="477"/>
        <v>毛堂乡高沟村</v>
      </c>
      <c r="H4166" s="9" t="s">
        <v>2301</v>
      </c>
      <c r="I4166" s="9">
        <v>1</v>
      </c>
      <c r="J4166" s="9">
        <v>1</v>
      </c>
      <c r="K4166" s="9">
        <v>0</v>
      </c>
      <c r="L4166" s="9">
        <v>0</v>
      </c>
      <c r="M4166" s="9">
        <f t="shared" si="478"/>
        <v>75</v>
      </c>
      <c r="N4166" s="9">
        <f t="shared" si="479"/>
        <v>0</v>
      </c>
      <c r="O4166" s="9">
        <f t="shared" si="480"/>
        <v>0</v>
      </c>
      <c r="P4166" s="125">
        <f t="shared" si="481"/>
        <v>75</v>
      </c>
      <c r="Q4166" s="127">
        <f t="shared" si="482"/>
        <v>598</v>
      </c>
      <c r="R4166" s="128">
        <f t="shared" si="483"/>
        <v>673</v>
      </c>
      <c r="S4166" s="153" t="s">
        <v>9689</v>
      </c>
      <c r="T4166" s="4" t="s">
        <v>9687</v>
      </c>
      <c r="U4166" s="4"/>
      <c r="V4166" s="4"/>
      <c r="W4166" s="4"/>
      <c r="X4166" s="4"/>
    </row>
    <row r="4167" s="113" customFormat="1" hidden="1" customHeight="1" spans="1:24">
      <c r="A4167" s="9">
        <v>4166</v>
      </c>
      <c r="B4167" s="139" t="s">
        <v>9628</v>
      </c>
      <c r="C4167" s="9" t="s">
        <v>9690</v>
      </c>
      <c r="D4167" s="9" t="s">
        <v>9691</v>
      </c>
      <c r="E4167" s="9" t="s">
        <v>2784</v>
      </c>
      <c r="F4167" s="9" t="s">
        <v>3021</v>
      </c>
      <c r="G4167" s="9" t="str">
        <f t="shared" si="477"/>
        <v>上集镇大坪村</v>
      </c>
      <c r="H4167" s="9" t="s">
        <v>3022</v>
      </c>
      <c r="I4167" s="9">
        <v>1</v>
      </c>
      <c r="J4167" s="9">
        <v>1</v>
      </c>
      <c r="K4167" s="9">
        <v>0</v>
      </c>
      <c r="L4167" s="9">
        <v>0</v>
      </c>
      <c r="M4167" s="9">
        <f t="shared" si="478"/>
        <v>75</v>
      </c>
      <c r="N4167" s="9">
        <f t="shared" si="479"/>
        <v>0</v>
      </c>
      <c r="O4167" s="9">
        <f t="shared" si="480"/>
        <v>0</v>
      </c>
      <c r="P4167" s="125">
        <f t="shared" si="481"/>
        <v>75</v>
      </c>
      <c r="Q4167" s="127">
        <f t="shared" si="482"/>
        <v>598</v>
      </c>
      <c r="R4167" s="128">
        <f t="shared" si="483"/>
        <v>673</v>
      </c>
      <c r="S4167" s="153" t="s">
        <v>9692</v>
      </c>
      <c r="T4167" s="4" t="s">
        <v>9690</v>
      </c>
      <c r="U4167" s="4"/>
      <c r="V4167" s="4"/>
      <c r="W4167" s="4"/>
      <c r="X4167" s="4"/>
    </row>
    <row r="4168" s="113" customFormat="1" hidden="1" customHeight="1" spans="1:24">
      <c r="A4168" s="9">
        <v>4167</v>
      </c>
      <c r="B4168" s="139" t="s">
        <v>9628</v>
      </c>
      <c r="C4168" s="9" t="s">
        <v>9693</v>
      </c>
      <c r="D4168" s="9" t="s">
        <v>9694</v>
      </c>
      <c r="E4168" s="9" t="s">
        <v>84</v>
      </c>
      <c r="F4168" s="9" t="s">
        <v>3442</v>
      </c>
      <c r="G4168" s="9" t="str">
        <f t="shared" si="477"/>
        <v>盛湾镇天池村</v>
      </c>
      <c r="H4168" s="9">
        <v>4113261025</v>
      </c>
      <c r="I4168" s="9">
        <v>1</v>
      </c>
      <c r="J4168" s="9">
        <v>1</v>
      </c>
      <c r="K4168" s="9">
        <v>0</v>
      </c>
      <c r="L4168" s="9">
        <v>0</v>
      </c>
      <c r="M4168" s="9">
        <f t="shared" si="478"/>
        <v>75</v>
      </c>
      <c r="N4168" s="9">
        <f t="shared" si="479"/>
        <v>0</v>
      </c>
      <c r="O4168" s="9">
        <f t="shared" si="480"/>
        <v>0</v>
      </c>
      <c r="P4168" s="125">
        <f t="shared" si="481"/>
        <v>75</v>
      </c>
      <c r="Q4168" s="127">
        <f t="shared" si="482"/>
        <v>598</v>
      </c>
      <c r="R4168" s="128">
        <f t="shared" si="483"/>
        <v>673</v>
      </c>
      <c r="S4168" s="153" t="s">
        <v>9695</v>
      </c>
      <c r="T4168" s="4" t="s">
        <v>9693</v>
      </c>
      <c r="U4168" s="4"/>
      <c r="V4168" s="4"/>
      <c r="W4168" s="4"/>
      <c r="X4168" s="4"/>
    </row>
    <row r="4169" s="113" customFormat="1" hidden="1" customHeight="1" spans="1:24">
      <c r="A4169" s="9">
        <v>4168</v>
      </c>
      <c r="B4169" s="139" t="s">
        <v>9628</v>
      </c>
      <c r="C4169" s="9" t="s">
        <v>9696</v>
      </c>
      <c r="D4169" s="155" t="s">
        <v>9697</v>
      </c>
      <c r="E4169" s="9" t="s">
        <v>84</v>
      </c>
      <c r="F4169" s="9" t="s">
        <v>3531</v>
      </c>
      <c r="G4169" s="9" t="str">
        <f t="shared" si="477"/>
        <v>盛湾镇裴营村</v>
      </c>
      <c r="H4169" s="9">
        <v>4113261039</v>
      </c>
      <c r="I4169" s="9">
        <v>1</v>
      </c>
      <c r="J4169" s="9">
        <v>1</v>
      </c>
      <c r="K4169" s="9">
        <v>0</v>
      </c>
      <c r="L4169" s="9">
        <v>0</v>
      </c>
      <c r="M4169" s="9">
        <f t="shared" si="478"/>
        <v>75</v>
      </c>
      <c r="N4169" s="9">
        <f t="shared" si="479"/>
        <v>0</v>
      </c>
      <c r="O4169" s="9">
        <f t="shared" si="480"/>
        <v>0</v>
      </c>
      <c r="P4169" s="125">
        <f t="shared" si="481"/>
        <v>75</v>
      </c>
      <c r="Q4169" s="127">
        <f t="shared" si="482"/>
        <v>598</v>
      </c>
      <c r="R4169" s="128">
        <f t="shared" si="483"/>
        <v>673</v>
      </c>
      <c r="S4169" s="153" t="s">
        <v>9698</v>
      </c>
      <c r="T4169" s="4" t="s">
        <v>9696</v>
      </c>
      <c r="U4169" s="4"/>
      <c r="V4169" s="4"/>
      <c r="W4169" s="4"/>
      <c r="X4169" s="4"/>
    </row>
    <row r="4170" s="113" customFormat="1" hidden="1" customHeight="1" spans="1:24">
      <c r="A4170" s="9">
        <v>4169</v>
      </c>
      <c r="B4170" s="139" t="s">
        <v>9628</v>
      </c>
      <c r="C4170" s="9" t="s">
        <v>9699</v>
      </c>
      <c r="D4170" s="155" t="s">
        <v>9700</v>
      </c>
      <c r="E4170" s="9" t="s">
        <v>84</v>
      </c>
      <c r="F4170" s="9" t="s">
        <v>3531</v>
      </c>
      <c r="G4170" s="9" t="str">
        <f t="shared" si="477"/>
        <v>盛湾镇裴营村</v>
      </c>
      <c r="H4170" s="9">
        <v>4113261040</v>
      </c>
      <c r="I4170" s="9">
        <v>1</v>
      </c>
      <c r="J4170" s="9">
        <v>1</v>
      </c>
      <c r="K4170" s="9">
        <v>0</v>
      </c>
      <c r="L4170" s="9">
        <v>0</v>
      </c>
      <c r="M4170" s="9">
        <f t="shared" si="478"/>
        <v>75</v>
      </c>
      <c r="N4170" s="9">
        <f t="shared" si="479"/>
        <v>0</v>
      </c>
      <c r="O4170" s="9">
        <f t="shared" si="480"/>
        <v>0</v>
      </c>
      <c r="P4170" s="125">
        <f t="shared" si="481"/>
        <v>75</v>
      </c>
      <c r="Q4170" s="127">
        <f t="shared" si="482"/>
        <v>598</v>
      </c>
      <c r="R4170" s="128">
        <f t="shared" si="483"/>
        <v>673</v>
      </c>
      <c r="S4170" s="153" t="s">
        <v>9701</v>
      </c>
      <c r="T4170" s="4" t="s">
        <v>9699</v>
      </c>
      <c r="U4170" s="4"/>
      <c r="V4170" s="4"/>
      <c r="W4170" s="4"/>
      <c r="X4170" s="4"/>
    </row>
    <row r="4171" s="113" customFormat="1" hidden="1" customHeight="1" spans="1:24">
      <c r="A4171" s="9">
        <v>4170</v>
      </c>
      <c r="B4171" s="139" t="s">
        <v>9628</v>
      </c>
      <c r="C4171" s="9" t="s">
        <v>9702</v>
      </c>
      <c r="D4171" s="155" t="s">
        <v>9703</v>
      </c>
      <c r="E4171" s="9" t="s">
        <v>4231</v>
      </c>
      <c r="F4171" s="9" t="s">
        <v>4449</v>
      </c>
      <c r="G4171" s="9" t="str">
        <f t="shared" si="477"/>
        <v>寺湾镇罗岗村</v>
      </c>
      <c r="H4171" s="9" t="s">
        <v>4450</v>
      </c>
      <c r="I4171" s="9">
        <v>1</v>
      </c>
      <c r="J4171" s="9">
        <v>1</v>
      </c>
      <c r="K4171" s="9">
        <v>0</v>
      </c>
      <c r="L4171" s="9">
        <v>0</v>
      </c>
      <c r="M4171" s="9">
        <f t="shared" si="478"/>
        <v>75</v>
      </c>
      <c r="N4171" s="9">
        <f t="shared" si="479"/>
        <v>0</v>
      </c>
      <c r="O4171" s="9">
        <f t="shared" si="480"/>
        <v>0</v>
      </c>
      <c r="P4171" s="125">
        <f t="shared" si="481"/>
        <v>75</v>
      </c>
      <c r="Q4171" s="127">
        <f t="shared" si="482"/>
        <v>598</v>
      </c>
      <c r="R4171" s="128">
        <f t="shared" si="483"/>
        <v>673</v>
      </c>
      <c r="S4171" s="153" t="s">
        <v>9704</v>
      </c>
      <c r="T4171" s="4" t="s">
        <v>9702</v>
      </c>
      <c r="U4171" s="4"/>
      <c r="V4171" s="4"/>
      <c r="W4171" s="4"/>
      <c r="X4171" s="4"/>
    </row>
    <row r="4172" s="113" customFormat="1" hidden="1" customHeight="1" spans="1:24">
      <c r="A4172" s="9">
        <v>4171</v>
      </c>
      <c r="B4172" s="104">
        <v>44986</v>
      </c>
      <c r="C4172" s="9" t="s">
        <v>9705</v>
      </c>
      <c r="D4172" s="158" t="s">
        <v>9706</v>
      </c>
      <c r="E4172" s="9" t="s">
        <v>4729</v>
      </c>
      <c r="F4172" s="9" t="s">
        <v>4783</v>
      </c>
      <c r="G4172" s="9" t="str">
        <f t="shared" si="477"/>
        <v>滔河乡喻家沟村</v>
      </c>
      <c r="H4172" s="9" t="s">
        <v>4784</v>
      </c>
      <c r="I4172" s="9">
        <v>1</v>
      </c>
      <c r="J4172" s="9">
        <v>1</v>
      </c>
      <c r="K4172" s="9">
        <v>0</v>
      </c>
      <c r="L4172" s="9">
        <v>0</v>
      </c>
      <c r="M4172" s="9">
        <f t="shared" si="478"/>
        <v>75</v>
      </c>
      <c r="N4172" s="9">
        <f t="shared" si="479"/>
        <v>0</v>
      </c>
      <c r="O4172" s="9">
        <f t="shared" si="480"/>
        <v>0</v>
      </c>
      <c r="P4172" s="125">
        <f t="shared" si="481"/>
        <v>75</v>
      </c>
      <c r="Q4172" s="127">
        <f t="shared" si="482"/>
        <v>598</v>
      </c>
      <c r="R4172" s="128">
        <f t="shared" si="483"/>
        <v>673</v>
      </c>
      <c r="S4172" s="162" t="s">
        <v>9707</v>
      </c>
      <c r="T4172" s="4" t="s">
        <v>9705</v>
      </c>
      <c r="U4172" s="4"/>
      <c r="V4172" s="4"/>
      <c r="W4172" s="4"/>
      <c r="X4172" s="4"/>
    </row>
    <row r="4173" s="113" customFormat="1" hidden="1" customHeight="1" spans="1:24">
      <c r="A4173" s="9">
        <v>4172</v>
      </c>
      <c r="B4173" s="139" t="s">
        <v>9628</v>
      </c>
      <c r="C4173" s="9" t="s">
        <v>9708</v>
      </c>
      <c r="D4173" s="155" t="s">
        <v>9709</v>
      </c>
      <c r="E4173" s="9" t="s">
        <v>4729</v>
      </c>
      <c r="F4173" s="9" t="s">
        <v>4829</v>
      </c>
      <c r="G4173" s="9" t="str">
        <f t="shared" si="477"/>
        <v>滔河乡横岭河村</v>
      </c>
      <c r="H4173" s="9" t="s">
        <v>4830</v>
      </c>
      <c r="I4173" s="9">
        <v>1</v>
      </c>
      <c r="J4173" s="9">
        <v>1</v>
      </c>
      <c r="K4173" s="9">
        <v>0</v>
      </c>
      <c r="L4173" s="9">
        <v>0</v>
      </c>
      <c r="M4173" s="9">
        <f t="shared" si="478"/>
        <v>75</v>
      </c>
      <c r="N4173" s="9">
        <f t="shared" si="479"/>
        <v>0</v>
      </c>
      <c r="O4173" s="9">
        <f t="shared" si="480"/>
        <v>0</v>
      </c>
      <c r="P4173" s="125">
        <f t="shared" si="481"/>
        <v>75</v>
      </c>
      <c r="Q4173" s="127">
        <f t="shared" si="482"/>
        <v>598</v>
      </c>
      <c r="R4173" s="128">
        <f t="shared" si="483"/>
        <v>673</v>
      </c>
      <c r="S4173" s="153" t="s">
        <v>9710</v>
      </c>
      <c r="T4173" s="4" t="s">
        <v>9708</v>
      </c>
      <c r="U4173" s="4"/>
      <c r="V4173" s="4"/>
      <c r="W4173" s="4"/>
      <c r="X4173" s="4"/>
    </row>
    <row r="4174" s="113" customFormat="1" hidden="1" customHeight="1" spans="1:24">
      <c r="A4174" s="9">
        <v>4173</v>
      </c>
      <c r="B4174" s="139" t="s">
        <v>9628</v>
      </c>
      <c r="C4174" s="9" t="s">
        <v>9711</v>
      </c>
      <c r="D4174" s="155" t="s">
        <v>9712</v>
      </c>
      <c r="E4174" s="9" t="s">
        <v>4729</v>
      </c>
      <c r="F4174" s="9" t="s">
        <v>9713</v>
      </c>
      <c r="G4174" s="9" t="str">
        <f t="shared" si="477"/>
        <v>滔河乡周家营村</v>
      </c>
      <c r="H4174" s="9" t="s">
        <v>135</v>
      </c>
      <c r="I4174" s="9">
        <v>1</v>
      </c>
      <c r="J4174" s="9">
        <v>1</v>
      </c>
      <c r="K4174" s="9">
        <v>0</v>
      </c>
      <c r="L4174" s="9">
        <v>0</v>
      </c>
      <c r="M4174" s="9">
        <f t="shared" si="478"/>
        <v>75</v>
      </c>
      <c r="N4174" s="9">
        <f t="shared" si="479"/>
        <v>0</v>
      </c>
      <c r="O4174" s="9">
        <f t="shared" si="480"/>
        <v>0</v>
      </c>
      <c r="P4174" s="125">
        <f t="shared" si="481"/>
        <v>75</v>
      </c>
      <c r="Q4174" s="127">
        <f t="shared" si="482"/>
        <v>598</v>
      </c>
      <c r="R4174" s="128">
        <f t="shared" si="483"/>
        <v>673</v>
      </c>
      <c r="S4174" s="153" t="s">
        <v>9714</v>
      </c>
      <c r="T4174" s="4" t="s">
        <v>9711</v>
      </c>
      <c r="U4174" s="4"/>
      <c r="V4174" s="4"/>
      <c r="W4174" s="4"/>
      <c r="X4174" s="4"/>
    </row>
    <row r="4175" s="113" customFormat="1" hidden="1" customHeight="1" spans="1:24">
      <c r="A4175" s="9">
        <v>4174</v>
      </c>
      <c r="B4175" s="139" t="s">
        <v>9715</v>
      </c>
      <c r="C4175" s="9" t="s">
        <v>9716</v>
      </c>
      <c r="D4175" s="9" t="s">
        <v>9717</v>
      </c>
      <c r="E4175" s="9" t="s">
        <v>7145</v>
      </c>
      <c r="F4175" s="9" t="s">
        <v>7160</v>
      </c>
      <c r="G4175" s="9" t="str">
        <f t="shared" si="477"/>
        <v>大石桥乡郑家岭村</v>
      </c>
      <c r="H4175" s="9" t="s">
        <v>7161</v>
      </c>
      <c r="I4175" s="9">
        <v>1</v>
      </c>
      <c r="J4175" s="9">
        <v>1</v>
      </c>
      <c r="K4175" s="9">
        <v>0</v>
      </c>
      <c r="L4175" s="9">
        <v>0</v>
      </c>
      <c r="M4175" s="9">
        <f t="shared" si="478"/>
        <v>75</v>
      </c>
      <c r="N4175" s="9">
        <f t="shared" si="479"/>
        <v>0</v>
      </c>
      <c r="O4175" s="9">
        <f t="shared" si="480"/>
        <v>0</v>
      </c>
      <c r="P4175" s="125">
        <f t="shared" si="481"/>
        <v>75</v>
      </c>
      <c r="Q4175" s="127">
        <f t="shared" si="482"/>
        <v>598</v>
      </c>
      <c r="R4175" s="128">
        <f t="shared" si="483"/>
        <v>673</v>
      </c>
      <c r="S4175" s="4" t="s">
        <v>9718</v>
      </c>
      <c r="T4175" s="4" t="s">
        <v>9716</v>
      </c>
      <c r="U4175" s="4"/>
      <c r="V4175" s="4"/>
      <c r="W4175" s="4"/>
      <c r="X4175" s="4"/>
    </row>
    <row r="4176" s="113" customFormat="1" hidden="1" customHeight="1" spans="1:24">
      <c r="A4176" s="9">
        <v>4175</v>
      </c>
      <c r="B4176" s="139" t="s">
        <v>9715</v>
      </c>
      <c r="C4176" s="9" t="s">
        <v>9719</v>
      </c>
      <c r="D4176" s="9" t="s">
        <v>9720</v>
      </c>
      <c r="E4176" s="9" t="s">
        <v>7145</v>
      </c>
      <c r="F4176" s="9" t="s">
        <v>7160</v>
      </c>
      <c r="G4176" s="9" t="str">
        <f t="shared" si="477"/>
        <v>大石桥乡郑家岭村</v>
      </c>
      <c r="H4176" s="9" t="s">
        <v>7161</v>
      </c>
      <c r="I4176" s="9">
        <v>1</v>
      </c>
      <c r="J4176" s="9">
        <v>1</v>
      </c>
      <c r="K4176" s="9">
        <v>0</v>
      </c>
      <c r="L4176" s="9">
        <v>0</v>
      </c>
      <c r="M4176" s="9">
        <f t="shared" si="478"/>
        <v>75</v>
      </c>
      <c r="N4176" s="9">
        <f t="shared" si="479"/>
        <v>0</v>
      </c>
      <c r="O4176" s="9">
        <f t="shared" si="480"/>
        <v>0</v>
      </c>
      <c r="P4176" s="125">
        <f t="shared" si="481"/>
        <v>75</v>
      </c>
      <c r="Q4176" s="127">
        <f t="shared" si="482"/>
        <v>598</v>
      </c>
      <c r="R4176" s="128">
        <f t="shared" si="483"/>
        <v>673</v>
      </c>
      <c r="S4176" s="4" t="s">
        <v>9721</v>
      </c>
      <c r="T4176" s="4" t="s">
        <v>9719</v>
      </c>
      <c r="U4176" s="4"/>
      <c r="V4176" s="4"/>
      <c r="W4176" s="4"/>
      <c r="X4176" s="4"/>
    </row>
    <row r="4177" s="113" customFormat="1" hidden="1" customHeight="1" spans="1:24">
      <c r="A4177" s="9">
        <v>4176</v>
      </c>
      <c r="B4177" s="139" t="s">
        <v>9715</v>
      </c>
      <c r="C4177" s="9" t="s">
        <v>9722</v>
      </c>
      <c r="D4177" s="9" t="s">
        <v>9723</v>
      </c>
      <c r="E4177" s="9" t="s">
        <v>6203</v>
      </c>
      <c r="F4177" s="9" t="s">
        <v>6289</v>
      </c>
      <c r="G4177" s="9" t="str">
        <f t="shared" si="477"/>
        <v>厚坡镇饶西村</v>
      </c>
      <c r="H4177" s="9" t="s">
        <v>6290</v>
      </c>
      <c r="I4177" s="9">
        <v>1</v>
      </c>
      <c r="J4177" s="9">
        <v>1</v>
      </c>
      <c r="K4177" s="9">
        <v>0</v>
      </c>
      <c r="L4177" s="9">
        <v>0</v>
      </c>
      <c r="M4177" s="9">
        <f t="shared" si="478"/>
        <v>75</v>
      </c>
      <c r="N4177" s="9">
        <f t="shared" si="479"/>
        <v>0</v>
      </c>
      <c r="O4177" s="9">
        <f t="shared" si="480"/>
        <v>0</v>
      </c>
      <c r="P4177" s="125">
        <f t="shared" si="481"/>
        <v>75</v>
      </c>
      <c r="Q4177" s="127">
        <f t="shared" si="482"/>
        <v>598</v>
      </c>
      <c r="R4177" s="128">
        <f t="shared" si="483"/>
        <v>673</v>
      </c>
      <c r="S4177" s="4" t="s">
        <v>9724</v>
      </c>
      <c r="T4177" s="4" t="s">
        <v>9722</v>
      </c>
      <c r="U4177" s="4"/>
      <c r="V4177" s="4"/>
      <c r="W4177" s="4"/>
      <c r="X4177" s="4"/>
    </row>
    <row r="4178" s="113" customFormat="1" hidden="1" customHeight="1" spans="1:24">
      <c r="A4178" s="9">
        <v>4177</v>
      </c>
      <c r="B4178" s="139" t="s">
        <v>9715</v>
      </c>
      <c r="C4178" s="9" t="s">
        <v>9725</v>
      </c>
      <c r="D4178" s="9" t="s">
        <v>9726</v>
      </c>
      <c r="E4178" s="9" t="s">
        <v>6203</v>
      </c>
      <c r="F4178" s="9" t="s">
        <v>6289</v>
      </c>
      <c r="G4178" s="9" t="str">
        <f t="shared" si="477"/>
        <v>厚坡镇饶西村</v>
      </c>
      <c r="H4178" s="9" t="s">
        <v>6324</v>
      </c>
      <c r="I4178" s="9">
        <v>1</v>
      </c>
      <c r="J4178" s="9">
        <v>1</v>
      </c>
      <c r="K4178" s="9">
        <v>0</v>
      </c>
      <c r="L4178" s="9">
        <v>0</v>
      </c>
      <c r="M4178" s="9">
        <f t="shared" si="478"/>
        <v>75</v>
      </c>
      <c r="N4178" s="9">
        <f t="shared" si="479"/>
        <v>0</v>
      </c>
      <c r="O4178" s="9">
        <f t="shared" si="480"/>
        <v>0</v>
      </c>
      <c r="P4178" s="125">
        <f t="shared" si="481"/>
        <v>75</v>
      </c>
      <c r="Q4178" s="127">
        <f t="shared" si="482"/>
        <v>598</v>
      </c>
      <c r="R4178" s="128">
        <f t="shared" si="483"/>
        <v>673</v>
      </c>
      <c r="S4178" s="4" t="s">
        <v>9727</v>
      </c>
      <c r="T4178" s="4" t="s">
        <v>9725</v>
      </c>
      <c r="U4178" s="4"/>
      <c r="V4178" s="4"/>
      <c r="W4178" s="4"/>
      <c r="X4178" s="4"/>
    </row>
    <row r="4179" s="113" customFormat="1" hidden="1" customHeight="1" spans="1:24">
      <c r="A4179" s="9">
        <v>4178</v>
      </c>
      <c r="B4179" s="139" t="s">
        <v>9715</v>
      </c>
      <c r="C4179" s="9" t="s">
        <v>9728</v>
      </c>
      <c r="D4179" s="9" t="s">
        <v>9729</v>
      </c>
      <c r="E4179" s="9" t="s">
        <v>6203</v>
      </c>
      <c r="F4179" s="9" t="s">
        <v>6289</v>
      </c>
      <c r="G4179" s="9" t="str">
        <f t="shared" si="477"/>
        <v>厚坡镇饶西村</v>
      </c>
      <c r="H4179" s="9" t="s">
        <v>6324</v>
      </c>
      <c r="I4179" s="9">
        <v>1</v>
      </c>
      <c r="J4179" s="9">
        <v>1</v>
      </c>
      <c r="K4179" s="9">
        <v>0</v>
      </c>
      <c r="L4179" s="9">
        <v>0</v>
      </c>
      <c r="M4179" s="9">
        <f t="shared" si="478"/>
        <v>75</v>
      </c>
      <c r="N4179" s="9">
        <f t="shared" si="479"/>
        <v>0</v>
      </c>
      <c r="O4179" s="9">
        <f t="shared" si="480"/>
        <v>0</v>
      </c>
      <c r="P4179" s="125">
        <f t="shared" si="481"/>
        <v>75</v>
      </c>
      <c r="Q4179" s="127">
        <f t="shared" si="482"/>
        <v>598</v>
      </c>
      <c r="R4179" s="128">
        <f t="shared" si="483"/>
        <v>673</v>
      </c>
      <c r="S4179" s="153" t="s">
        <v>9730</v>
      </c>
      <c r="T4179" s="4" t="s">
        <v>9728</v>
      </c>
      <c r="U4179" s="4"/>
      <c r="V4179" s="4"/>
      <c r="W4179" s="4"/>
      <c r="X4179" s="4"/>
    </row>
    <row r="4180" s="113" customFormat="1" hidden="1" customHeight="1" spans="1:24">
      <c r="A4180" s="9">
        <v>4179</v>
      </c>
      <c r="B4180" s="139" t="s">
        <v>9715</v>
      </c>
      <c r="C4180" s="146" t="s">
        <v>9731</v>
      </c>
      <c r="D4180" s="166" t="s">
        <v>9732</v>
      </c>
      <c r="E4180" s="146" t="s">
        <v>326</v>
      </c>
      <c r="F4180" s="146" t="s">
        <v>352</v>
      </c>
      <c r="G4180" s="9" t="str">
        <f t="shared" si="477"/>
        <v>金河镇黑水庵村</v>
      </c>
      <c r="H4180" s="146" t="s">
        <v>353</v>
      </c>
      <c r="I4180" s="146">
        <v>1</v>
      </c>
      <c r="J4180" s="146">
        <v>1</v>
      </c>
      <c r="K4180" s="9">
        <v>0</v>
      </c>
      <c r="L4180" s="9">
        <v>0</v>
      </c>
      <c r="M4180" s="9">
        <f t="shared" si="478"/>
        <v>75</v>
      </c>
      <c r="N4180" s="9">
        <f t="shared" si="479"/>
        <v>0</v>
      </c>
      <c r="O4180" s="9">
        <f t="shared" si="480"/>
        <v>0</v>
      </c>
      <c r="P4180" s="125">
        <f t="shared" si="481"/>
        <v>75</v>
      </c>
      <c r="Q4180" s="127">
        <f t="shared" si="482"/>
        <v>598</v>
      </c>
      <c r="R4180" s="128">
        <f t="shared" si="483"/>
        <v>673</v>
      </c>
      <c r="S4180" s="167" t="s">
        <v>9733</v>
      </c>
      <c r="T4180" s="4" t="s">
        <v>9731</v>
      </c>
      <c r="U4180" s="4"/>
      <c r="V4180" s="4"/>
      <c r="W4180" s="4"/>
      <c r="X4180" s="4"/>
    </row>
    <row r="4181" s="113" customFormat="1" hidden="1" customHeight="1" spans="1:24">
      <c r="A4181" s="9">
        <v>4180</v>
      </c>
      <c r="B4181" s="139" t="s">
        <v>9715</v>
      </c>
      <c r="C4181" s="146" t="s">
        <v>9734</v>
      </c>
      <c r="D4181" s="166" t="s">
        <v>9735</v>
      </c>
      <c r="E4181" s="146" t="s">
        <v>326</v>
      </c>
      <c r="F4181" s="146" t="s">
        <v>453</v>
      </c>
      <c r="G4181" s="9" t="str">
        <f t="shared" si="477"/>
        <v>金河镇莲花村</v>
      </c>
      <c r="H4181" s="146" t="s">
        <v>454</v>
      </c>
      <c r="I4181" s="146">
        <v>1</v>
      </c>
      <c r="J4181" s="146">
        <v>1</v>
      </c>
      <c r="K4181" s="9">
        <v>0</v>
      </c>
      <c r="L4181" s="9">
        <v>0</v>
      </c>
      <c r="M4181" s="9">
        <f t="shared" si="478"/>
        <v>75</v>
      </c>
      <c r="N4181" s="9">
        <f t="shared" si="479"/>
        <v>0</v>
      </c>
      <c r="O4181" s="9">
        <f t="shared" si="480"/>
        <v>0</v>
      </c>
      <c r="P4181" s="125">
        <f t="shared" si="481"/>
        <v>75</v>
      </c>
      <c r="Q4181" s="127">
        <f t="shared" si="482"/>
        <v>598</v>
      </c>
      <c r="R4181" s="128">
        <f t="shared" si="483"/>
        <v>673</v>
      </c>
      <c r="S4181" s="167" t="s">
        <v>9736</v>
      </c>
      <c r="T4181" s="4" t="s">
        <v>9734</v>
      </c>
      <c r="U4181" s="4"/>
      <c r="V4181" s="4"/>
      <c r="W4181" s="4"/>
      <c r="X4181" s="4"/>
    </row>
    <row r="4182" s="113" customFormat="1" hidden="1" customHeight="1" spans="1:24">
      <c r="A4182" s="9">
        <v>4181</v>
      </c>
      <c r="B4182" s="139" t="s">
        <v>9715</v>
      </c>
      <c r="C4182" s="146" t="s">
        <v>9737</v>
      </c>
      <c r="D4182" s="166" t="s">
        <v>9738</v>
      </c>
      <c r="E4182" s="146" t="s">
        <v>326</v>
      </c>
      <c r="F4182" s="146" t="s">
        <v>789</v>
      </c>
      <c r="G4182" s="9" t="str">
        <f t="shared" si="477"/>
        <v>金河镇金河社区</v>
      </c>
      <c r="H4182" s="147" t="s">
        <v>6286</v>
      </c>
      <c r="I4182" s="146">
        <v>1</v>
      </c>
      <c r="J4182" s="146">
        <v>1</v>
      </c>
      <c r="K4182" s="9">
        <v>0</v>
      </c>
      <c r="L4182" s="9">
        <v>0</v>
      </c>
      <c r="M4182" s="9">
        <f t="shared" si="478"/>
        <v>75</v>
      </c>
      <c r="N4182" s="9">
        <f t="shared" si="479"/>
        <v>0</v>
      </c>
      <c r="O4182" s="9">
        <f t="shared" si="480"/>
        <v>0</v>
      </c>
      <c r="P4182" s="125">
        <f t="shared" si="481"/>
        <v>75</v>
      </c>
      <c r="Q4182" s="127">
        <f t="shared" si="482"/>
        <v>598</v>
      </c>
      <c r="R4182" s="128">
        <f t="shared" si="483"/>
        <v>673</v>
      </c>
      <c r="S4182" s="167" t="s">
        <v>9739</v>
      </c>
      <c r="T4182" s="4" t="s">
        <v>9737</v>
      </c>
      <c r="U4182" s="4"/>
      <c r="V4182" s="4"/>
      <c r="W4182" s="4"/>
      <c r="X4182" s="4"/>
    </row>
    <row r="4183" s="112" customFormat="1" hidden="1" customHeight="1" spans="1:24">
      <c r="A4183" s="119">
        <v>4182</v>
      </c>
      <c r="B4183" s="140" t="s">
        <v>9715</v>
      </c>
      <c r="C4183" s="119" t="s">
        <v>2795</v>
      </c>
      <c r="D4183" s="119" t="s">
        <v>9740</v>
      </c>
      <c r="E4183" s="119" t="s">
        <v>154</v>
      </c>
      <c r="F4183" s="119" t="s">
        <v>1052</v>
      </c>
      <c r="G4183" s="119" t="str">
        <f t="shared" si="477"/>
        <v>荆紫关镇北街村</v>
      </c>
      <c r="H4183" s="119" t="s">
        <v>1053</v>
      </c>
      <c r="I4183" s="119">
        <v>1</v>
      </c>
      <c r="J4183" s="119">
        <v>1</v>
      </c>
      <c r="K4183" s="126">
        <v>0</v>
      </c>
      <c r="L4183" s="126">
        <v>0</v>
      </c>
      <c r="M4183" s="126">
        <f t="shared" si="478"/>
        <v>75</v>
      </c>
      <c r="N4183" s="126">
        <f t="shared" si="479"/>
        <v>0</v>
      </c>
      <c r="O4183" s="126">
        <f t="shared" si="480"/>
        <v>0</v>
      </c>
      <c r="P4183" s="124">
        <f t="shared" si="481"/>
        <v>75</v>
      </c>
      <c r="Q4183" s="124">
        <f t="shared" si="482"/>
        <v>598</v>
      </c>
      <c r="R4183" s="124">
        <f t="shared" si="483"/>
        <v>673</v>
      </c>
      <c r="S4183" s="124" t="s">
        <v>9741</v>
      </c>
      <c r="T4183" s="124" t="s">
        <v>2795</v>
      </c>
      <c r="U4183" s="124"/>
      <c r="V4183" s="124"/>
      <c r="W4183" s="124"/>
      <c r="X4183" s="124"/>
    </row>
    <row r="4184" s="113" customFormat="1" hidden="1" customHeight="1" spans="1:24">
      <c r="A4184" s="9">
        <v>4183</v>
      </c>
      <c r="B4184" s="139" t="s">
        <v>9715</v>
      </c>
      <c r="C4184" s="9" t="s">
        <v>9742</v>
      </c>
      <c r="D4184" s="155" t="s">
        <v>9743</v>
      </c>
      <c r="E4184" s="9" t="s">
        <v>51</v>
      </c>
      <c r="F4184" s="9" t="s">
        <v>1421</v>
      </c>
      <c r="G4184" s="9" t="str">
        <f t="shared" si="477"/>
        <v>九重镇周岗村</v>
      </c>
      <c r="H4184" s="9" t="s">
        <v>1422</v>
      </c>
      <c r="I4184" s="9">
        <v>1</v>
      </c>
      <c r="J4184" s="9">
        <v>1</v>
      </c>
      <c r="K4184" s="9">
        <v>0</v>
      </c>
      <c r="L4184" s="9">
        <v>0</v>
      </c>
      <c r="M4184" s="9">
        <f t="shared" si="478"/>
        <v>75</v>
      </c>
      <c r="N4184" s="9">
        <f t="shared" si="479"/>
        <v>0</v>
      </c>
      <c r="O4184" s="9">
        <f t="shared" si="480"/>
        <v>0</v>
      </c>
      <c r="P4184" s="125">
        <f t="shared" si="481"/>
        <v>75</v>
      </c>
      <c r="Q4184" s="127">
        <f t="shared" si="482"/>
        <v>598</v>
      </c>
      <c r="R4184" s="128">
        <f t="shared" si="483"/>
        <v>673</v>
      </c>
      <c r="S4184" s="153" t="s">
        <v>9744</v>
      </c>
      <c r="T4184" s="4" t="s">
        <v>9742</v>
      </c>
      <c r="U4184" s="4"/>
      <c r="V4184" s="4"/>
      <c r="W4184" s="4"/>
      <c r="X4184" s="4"/>
    </row>
    <row r="4185" s="113" customFormat="1" hidden="1" customHeight="1" spans="1:24">
      <c r="A4185" s="9">
        <v>4184</v>
      </c>
      <c r="B4185" s="139" t="s">
        <v>9715</v>
      </c>
      <c r="C4185" s="9" t="s">
        <v>9745</v>
      </c>
      <c r="D4185" s="9" t="s">
        <v>9746</v>
      </c>
      <c r="E4185" s="9" t="s">
        <v>51</v>
      </c>
      <c r="F4185" s="9" t="s">
        <v>1467</v>
      </c>
      <c r="G4185" s="9" t="str">
        <f t="shared" si="477"/>
        <v>九重镇九重村</v>
      </c>
      <c r="H4185" s="9" t="s">
        <v>1468</v>
      </c>
      <c r="I4185" s="9">
        <v>1</v>
      </c>
      <c r="J4185" s="9">
        <v>0</v>
      </c>
      <c r="K4185" s="9">
        <v>0</v>
      </c>
      <c r="L4185" s="9">
        <v>1</v>
      </c>
      <c r="M4185" s="9">
        <f t="shared" si="478"/>
        <v>0</v>
      </c>
      <c r="N4185" s="9">
        <f t="shared" si="479"/>
        <v>0</v>
      </c>
      <c r="O4185" s="9">
        <f t="shared" si="480"/>
        <v>600</v>
      </c>
      <c r="P4185" s="125">
        <f t="shared" si="481"/>
        <v>600</v>
      </c>
      <c r="Q4185" s="127">
        <f t="shared" si="482"/>
        <v>598</v>
      </c>
      <c r="R4185" s="128">
        <f t="shared" si="483"/>
        <v>1198</v>
      </c>
      <c r="S4185" s="4" t="s">
        <v>9747</v>
      </c>
      <c r="T4185" s="4" t="s">
        <v>9745</v>
      </c>
      <c r="U4185" s="4"/>
      <c r="V4185" s="4"/>
      <c r="W4185" s="4"/>
      <c r="X4185" s="4"/>
    </row>
    <row r="4186" s="113" customFormat="1" hidden="1" customHeight="1" spans="1:24">
      <c r="A4186" s="9">
        <v>4185</v>
      </c>
      <c r="B4186" s="139" t="s">
        <v>9715</v>
      </c>
      <c r="C4186" s="9" t="s">
        <v>9748</v>
      </c>
      <c r="D4186" s="9" t="s">
        <v>9749</v>
      </c>
      <c r="E4186" s="9" t="s">
        <v>51</v>
      </c>
      <c r="F4186" s="9" t="s">
        <v>1409</v>
      </c>
      <c r="G4186" s="9" t="str">
        <f t="shared" si="477"/>
        <v>九重镇王家村</v>
      </c>
      <c r="H4186" s="9" t="s">
        <v>1410</v>
      </c>
      <c r="I4186" s="9">
        <v>1</v>
      </c>
      <c r="J4186" s="9">
        <v>1</v>
      </c>
      <c r="K4186" s="9">
        <v>0</v>
      </c>
      <c r="L4186" s="9">
        <v>0</v>
      </c>
      <c r="M4186" s="9">
        <f t="shared" si="478"/>
        <v>75</v>
      </c>
      <c r="N4186" s="9">
        <f t="shared" si="479"/>
        <v>0</v>
      </c>
      <c r="O4186" s="9">
        <f t="shared" si="480"/>
        <v>0</v>
      </c>
      <c r="P4186" s="125">
        <f t="shared" si="481"/>
        <v>75</v>
      </c>
      <c r="Q4186" s="127">
        <f t="shared" si="482"/>
        <v>598</v>
      </c>
      <c r="R4186" s="128">
        <f t="shared" si="483"/>
        <v>673</v>
      </c>
      <c r="S4186" s="4" t="s">
        <v>9750</v>
      </c>
      <c r="T4186" s="4" t="s">
        <v>9748</v>
      </c>
      <c r="U4186" s="4"/>
      <c r="V4186" s="4"/>
      <c r="W4186" s="4"/>
      <c r="X4186" s="4"/>
    </row>
    <row r="4187" s="113" customFormat="1" hidden="1" customHeight="1" spans="1:24">
      <c r="A4187" s="9">
        <v>4186</v>
      </c>
      <c r="B4187" s="139" t="s">
        <v>9715</v>
      </c>
      <c r="C4187" s="9" t="s">
        <v>9751</v>
      </c>
      <c r="D4187" s="155" t="s">
        <v>9752</v>
      </c>
      <c r="E4187" s="9" t="s">
        <v>51</v>
      </c>
      <c r="F4187" s="9" t="s">
        <v>1425</v>
      </c>
      <c r="G4187" s="9" t="str">
        <f t="shared" si="477"/>
        <v>九重镇程营村</v>
      </c>
      <c r="H4187" s="9" t="s">
        <v>1426</v>
      </c>
      <c r="I4187" s="9">
        <v>1</v>
      </c>
      <c r="J4187" s="9">
        <v>1</v>
      </c>
      <c r="K4187" s="9">
        <v>0</v>
      </c>
      <c r="L4187" s="9">
        <v>0</v>
      </c>
      <c r="M4187" s="9">
        <f t="shared" si="478"/>
        <v>75</v>
      </c>
      <c r="N4187" s="9">
        <f t="shared" si="479"/>
        <v>0</v>
      </c>
      <c r="O4187" s="9">
        <f t="shared" si="480"/>
        <v>0</v>
      </c>
      <c r="P4187" s="125">
        <f t="shared" si="481"/>
        <v>75</v>
      </c>
      <c r="Q4187" s="127">
        <f t="shared" si="482"/>
        <v>598</v>
      </c>
      <c r="R4187" s="128">
        <f t="shared" si="483"/>
        <v>673</v>
      </c>
      <c r="S4187" s="153" t="s">
        <v>9753</v>
      </c>
      <c r="T4187" s="4" t="s">
        <v>9751</v>
      </c>
      <c r="U4187" s="4"/>
      <c r="V4187" s="4"/>
      <c r="W4187" s="4"/>
      <c r="X4187" s="4"/>
    </row>
    <row r="4188" s="113" customFormat="1" hidden="1" customHeight="1" spans="1:24">
      <c r="A4188" s="9">
        <v>4187</v>
      </c>
      <c r="B4188" s="139" t="s">
        <v>9715</v>
      </c>
      <c r="C4188" s="9" t="s">
        <v>9754</v>
      </c>
      <c r="D4188" s="155" t="s">
        <v>9755</v>
      </c>
      <c r="E4188" s="9" t="s">
        <v>51</v>
      </c>
      <c r="F4188" s="9" t="s">
        <v>1429</v>
      </c>
      <c r="G4188" s="9" t="str">
        <f t="shared" si="477"/>
        <v>九重镇夏庄村</v>
      </c>
      <c r="H4188" s="9" t="s">
        <v>1430</v>
      </c>
      <c r="I4188" s="9">
        <v>2</v>
      </c>
      <c r="J4188" s="9">
        <v>2</v>
      </c>
      <c r="K4188" s="9">
        <v>0</v>
      </c>
      <c r="L4188" s="9">
        <v>0</v>
      </c>
      <c r="M4188" s="9">
        <f t="shared" si="478"/>
        <v>150</v>
      </c>
      <c r="N4188" s="9">
        <f t="shared" si="479"/>
        <v>0</v>
      </c>
      <c r="O4188" s="9">
        <f t="shared" si="480"/>
        <v>0</v>
      </c>
      <c r="P4188" s="125">
        <f t="shared" si="481"/>
        <v>150</v>
      </c>
      <c r="Q4188" s="127">
        <f t="shared" si="482"/>
        <v>1196</v>
      </c>
      <c r="R4188" s="128">
        <f t="shared" si="483"/>
        <v>1346</v>
      </c>
      <c r="S4188" s="153" t="s">
        <v>9756</v>
      </c>
      <c r="T4188" s="4" t="s">
        <v>9754</v>
      </c>
      <c r="U4188" s="4" t="s">
        <v>9757</v>
      </c>
      <c r="V4188" s="153" t="s">
        <v>9758</v>
      </c>
      <c r="W4188" s="4"/>
      <c r="X4188" s="4"/>
    </row>
    <row r="4189" s="113" customFormat="1" hidden="1" customHeight="1" spans="1:24">
      <c r="A4189" s="9">
        <v>4188</v>
      </c>
      <c r="B4189" s="139" t="s">
        <v>9715</v>
      </c>
      <c r="C4189" s="9" t="s">
        <v>9759</v>
      </c>
      <c r="D4189" s="155" t="s">
        <v>9760</v>
      </c>
      <c r="E4189" s="9" t="s">
        <v>78</v>
      </c>
      <c r="F4189" s="9" t="s">
        <v>2036</v>
      </c>
      <c r="G4189" s="9" t="str">
        <f t="shared" si="477"/>
        <v>老城镇黑龙泉村</v>
      </c>
      <c r="H4189" s="9" t="s">
        <v>2037</v>
      </c>
      <c r="I4189" s="9">
        <v>1</v>
      </c>
      <c r="J4189" s="9">
        <v>1</v>
      </c>
      <c r="K4189" s="9">
        <v>0</v>
      </c>
      <c r="L4189" s="9">
        <v>0</v>
      </c>
      <c r="M4189" s="9">
        <f t="shared" si="478"/>
        <v>75</v>
      </c>
      <c r="N4189" s="9">
        <f t="shared" si="479"/>
        <v>0</v>
      </c>
      <c r="O4189" s="9">
        <f t="shared" si="480"/>
        <v>0</v>
      </c>
      <c r="P4189" s="125">
        <f t="shared" si="481"/>
        <v>75</v>
      </c>
      <c r="Q4189" s="127">
        <f t="shared" si="482"/>
        <v>598</v>
      </c>
      <c r="R4189" s="128">
        <f t="shared" si="483"/>
        <v>673</v>
      </c>
      <c r="S4189" s="153" t="s">
        <v>9761</v>
      </c>
      <c r="T4189" s="4" t="s">
        <v>9759</v>
      </c>
      <c r="U4189" s="4"/>
      <c r="V4189" s="4"/>
      <c r="W4189" s="4"/>
      <c r="X4189" s="4"/>
    </row>
    <row r="4190" s="113" customFormat="1" hidden="1" customHeight="1" spans="1:24">
      <c r="A4190" s="9">
        <v>4189</v>
      </c>
      <c r="B4190" s="139" t="s">
        <v>9715</v>
      </c>
      <c r="C4190" s="9" t="s">
        <v>9762</v>
      </c>
      <c r="D4190" s="155" t="s">
        <v>9763</v>
      </c>
      <c r="E4190" s="9" t="s">
        <v>25</v>
      </c>
      <c r="F4190" s="9" t="s">
        <v>2226</v>
      </c>
      <c r="G4190" s="9" t="str">
        <f t="shared" si="477"/>
        <v>毛堂乡老沟村</v>
      </c>
      <c r="H4190" s="9">
        <v>4113260407</v>
      </c>
      <c r="I4190" s="9">
        <v>1</v>
      </c>
      <c r="J4190" s="9">
        <v>1</v>
      </c>
      <c r="K4190" s="9">
        <v>0</v>
      </c>
      <c r="L4190" s="9">
        <v>0</v>
      </c>
      <c r="M4190" s="9">
        <f t="shared" si="478"/>
        <v>75</v>
      </c>
      <c r="N4190" s="9">
        <f t="shared" si="479"/>
        <v>0</v>
      </c>
      <c r="O4190" s="9">
        <f t="shared" si="480"/>
        <v>0</v>
      </c>
      <c r="P4190" s="125">
        <f t="shared" si="481"/>
        <v>75</v>
      </c>
      <c r="Q4190" s="127">
        <f t="shared" si="482"/>
        <v>598</v>
      </c>
      <c r="R4190" s="128">
        <f t="shared" si="483"/>
        <v>673</v>
      </c>
      <c r="S4190" s="153" t="s">
        <v>9764</v>
      </c>
      <c r="T4190" s="4" t="s">
        <v>9762</v>
      </c>
      <c r="U4190" s="4"/>
      <c r="V4190" s="4"/>
      <c r="W4190" s="4"/>
      <c r="X4190" s="4"/>
    </row>
    <row r="4191" s="113" customFormat="1" hidden="1" customHeight="1" spans="1:24">
      <c r="A4191" s="9">
        <v>4190</v>
      </c>
      <c r="B4191" s="139" t="s">
        <v>9715</v>
      </c>
      <c r="C4191" s="9" t="s">
        <v>9765</v>
      </c>
      <c r="D4191" s="9" t="s">
        <v>9766</v>
      </c>
      <c r="E4191" s="9" t="s">
        <v>2784</v>
      </c>
      <c r="F4191" s="9" t="s">
        <v>3236</v>
      </c>
      <c r="G4191" s="9" t="str">
        <f t="shared" si="477"/>
        <v>上集镇水田村</v>
      </c>
      <c r="H4191" s="9" t="s">
        <v>3237</v>
      </c>
      <c r="I4191" s="9">
        <v>1</v>
      </c>
      <c r="J4191" s="9">
        <v>1</v>
      </c>
      <c r="K4191" s="9">
        <v>0</v>
      </c>
      <c r="L4191" s="9">
        <v>0</v>
      </c>
      <c r="M4191" s="9">
        <f t="shared" si="478"/>
        <v>75</v>
      </c>
      <c r="N4191" s="9">
        <f t="shared" si="479"/>
        <v>0</v>
      </c>
      <c r="O4191" s="9">
        <f t="shared" si="480"/>
        <v>0</v>
      </c>
      <c r="P4191" s="125">
        <f t="shared" si="481"/>
        <v>75</v>
      </c>
      <c r="Q4191" s="127">
        <f t="shared" si="482"/>
        <v>598</v>
      </c>
      <c r="R4191" s="128">
        <f t="shared" si="483"/>
        <v>673</v>
      </c>
      <c r="S4191" s="4" t="s">
        <v>9767</v>
      </c>
      <c r="T4191" s="4" t="s">
        <v>9765</v>
      </c>
      <c r="U4191" s="4"/>
      <c r="V4191" s="4"/>
      <c r="W4191" s="4"/>
      <c r="X4191" s="4"/>
    </row>
    <row r="4192" s="113" customFormat="1" hidden="1" customHeight="1" spans="1:24">
      <c r="A4192" s="9">
        <v>4191</v>
      </c>
      <c r="B4192" s="139" t="s">
        <v>9715</v>
      </c>
      <c r="C4192" s="9" t="s">
        <v>9768</v>
      </c>
      <c r="D4192" s="9" t="s">
        <v>9769</v>
      </c>
      <c r="E4192" s="9" t="s">
        <v>2784</v>
      </c>
      <c r="F4192" s="9" t="s">
        <v>3354</v>
      </c>
      <c r="G4192" s="9" t="str">
        <f t="shared" si="477"/>
        <v>上集镇肖山村</v>
      </c>
      <c r="H4192" s="9" t="s">
        <v>3355</v>
      </c>
      <c r="I4192" s="9">
        <v>1</v>
      </c>
      <c r="J4192" s="9">
        <v>1</v>
      </c>
      <c r="K4192" s="9">
        <v>0</v>
      </c>
      <c r="L4192" s="9">
        <v>0</v>
      </c>
      <c r="M4192" s="9">
        <f t="shared" si="478"/>
        <v>75</v>
      </c>
      <c r="N4192" s="9">
        <f t="shared" si="479"/>
        <v>0</v>
      </c>
      <c r="O4192" s="9">
        <f t="shared" si="480"/>
        <v>0</v>
      </c>
      <c r="P4192" s="125">
        <f t="shared" si="481"/>
        <v>75</v>
      </c>
      <c r="Q4192" s="127">
        <f t="shared" si="482"/>
        <v>598</v>
      </c>
      <c r="R4192" s="128">
        <f t="shared" si="483"/>
        <v>673</v>
      </c>
      <c r="S4192" s="4" t="s">
        <v>9770</v>
      </c>
      <c r="T4192" s="4" t="s">
        <v>9768</v>
      </c>
      <c r="U4192" s="4"/>
      <c r="V4192" s="4"/>
      <c r="W4192" s="4"/>
      <c r="X4192" s="4"/>
    </row>
    <row r="4193" s="113" customFormat="1" hidden="1" customHeight="1" spans="1:24">
      <c r="A4193" s="9">
        <v>4192</v>
      </c>
      <c r="B4193" s="139" t="s">
        <v>9715</v>
      </c>
      <c r="C4193" s="9" t="s">
        <v>9771</v>
      </c>
      <c r="D4193" s="9" t="s">
        <v>9772</v>
      </c>
      <c r="E4193" s="9" t="s">
        <v>2784</v>
      </c>
      <c r="F4193" s="9" t="s">
        <v>2827</v>
      </c>
      <c r="G4193" s="9" t="str">
        <f t="shared" si="477"/>
        <v>上集镇石板河村</v>
      </c>
      <c r="H4193" s="9" t="s">
        <v>2828</v>
      </c>
      <c r="I4193" s="9">
        <v>1</v>
      </c>
      <c r="J4193" s="9">
        <v>1</v>
      </c>
      <c r="K4193" s="9">
        <v>0</v>
      </c>
      <c r="L4193" s="9">
        <v>0</v>
      </c>
      <c r="M4193" s="9">
        <f t="shared" si="478"/>
        <v>75</v>
      </c>
      <c r="N4193" s="9">
        <f t="shared" si="479"/>
        <v>0</v>
      </c>
      <c r="O4193" s="9">
        <f t="shared" si="480"/>
        <v>0</v>
      </c>
      <c r="P4193" s="125">
        <f t="shared" si="481"/>
        <v>75</v>
      </c>
      <c r="Q4193" s="127">
        <f t="shared" si="482"/>
        <v>598</v>
      </c>
      <c r="R4193" s="128">
        <f t="shared" si="483"/>
        <v>673</v>
      </c>
      <c r="S4193" s="4" t="s">
        <v>9773</v>
      </c>
      <c r="T4193" s="4" t="s">
        <v>9771</v>
      </c>
      <c r="U4193" s="4"/>
      <c r="V4193" s="4"/>
      <c r="W4193" s="4"/>
      <c r="X4193" s="4"/>
    </row>
    <row r="4194" s="113" customFormat="1" hidden="1" customHeight="1" spans="1:24">
      <c r="A4194" s="9">
        <v>4193</v>
      </c>
      <c r="B4194" s="139" t="s">
        <v>9715</v>
      </c>
      <c r="C4194" s="9" t="s">
        <v>9774</v>
      </c>
      <c r="D4194" s="9" t="s">
        <v>9775</v>
      </c>
      <c r="E4194" s="9" t="s">
        <v>2784</v>
      </c>
      <c r="F4194" s="9" t="s">
        <v>2839</v>
      </c>
      <c r="G4194" s="9" t="str">
        <f t="shared" si="477"/>
        <v>上集镇老坟沟村</v>
      </c>
      <c r="H4194" s="9" t="s">
        <v>2840</v>
      </c>
      <c r="I4194" s="9">
        <v>1</v>
      </c>
      <c r="J4194" s="9">
        <v>1</v>
      </c>
      <c r="K4194" s="9">
        <v>0</v>
      </c>
      <c r="L4194" s="9">
        <v>0</v>
      </c>
      <c r="M4194" s="9">
        <f t="shared" si="478"/>
        <v>75</v>
      </c>
      <c r="N4194" s="9">
        <f t="shared" si="479"/>
        <v>0</v>
      </c>
      <c r="O4194" s="9">
        <f t="shared" si="480"/>
        <v>0</v>
      </c>
      <c r="P4194" s="125">
        <f t="shared" si="481"/>
        <v>75</v>
      </c>
      <c r="Q4194" s="127">
        <f t="shared" si="482"/>
        <v>598</v>
      </c>
      <c r="R4194" s="128">
        <f t="shared" si="483"/>
        <v>673</v>
      </c>
      <c r="S4194" s="153" t="s">
        <v>9776</v>
      </c>
      <c r="T4194" s="4" t="s">
        <v>9774</v>
      </c>
      <c r="U4194" s="4"/>
      <c r="V4194" s="4"/>
      <c r="W4194" s="4"/>
      <c r="X4194" s="4"/>
    </row>
    <row r="4195" s="113" customFormat="1" hidden="1" customHeight="1" spans="1:24">
      <c r="A4195" s="9">
        <v>4194</v>
      </c>
      <c r="B4195" s="139" t="s">
        <v>9715</v>
      </c>
      <c r="C4195" s="9" t="s">
        <v>9777</v>
      </c>
      <c r="D4195" s="155" t="s">
        <v>9778</v>
      </c>
      <c r="E4195" s="9" t="s">
        <v>2784</v>
      </c>
      <c r="F4195" s="9" t="s">
        <v>3376</v>
      </c>
      <c r="G4195" s="9" t="str">
        <f t="shared" si="477"/>
        <v>上集镇杨营村</v>
      </c>
      <c r="H4195" s="9" t="s">
        <v>3377</v>
      </c>
      <c r="I4195" s="9">
        <v>1</v>
      </c>
      <c r="J4195" s="9">
        <v>1</v>
      </c>
      <c r="K4195" s="9">
        <v>0</v>
      </c>
      <c r="L4195" s="9">
        <v>0</v>
      </c>
      <c r="M4195" s="9">
        <f t="shared" si="478"/>
        <v>75</v>
      </c>
      <c r="N4195" s="9">
        <f t="shared" si="479"/>
        <v>0</v>
      </c>
      <c r="O4195" s="9">
        <f t="shared" si="480"/>
        <v>0</v>
      </c>
      <c r="P4195" s="125">
        <f t="shared" si="481"/>
        <v>75</v>
      </c>
      <c r="Q4195" s="127">
        <f t="shared" si="482"/>
        <v>598</v>
      </c>
      <c r="R4195" s="128">
        <f t="shared" si="483"/>
        <v>673</v>
      </c>
      <c r="S4195" s="153" t="s">
        <v>9779</v>
      </c>
      <c r="T4195" s="4" t="s">
        <v>9777</v>
      </c>
      <c r="U4195" s="4"/>
      <c r="V4195" s="4"/>
      <c r="W4195" s="4"/>
      <c r="X4195" s="4"/>
    </row>
    <row r="4196" s="113" customFormat="1" hidden="1" customHeight="1" spans="1:24">
      <c r="A4196" s="9">
        <v>4195</v>
      </c>
      <c r="B4196" s="139" t="s">
        <v>9715</v>
      </c>
      <c r="C4196" s="9" t="s">
        <v>9780</v>
      </c>
      <c r="D4196" s="155" t="s">
        <v>9781</v>
      </c>
      <c r="E4196" s="9" t="s">
        <v>2784</v>
      </c>
      <c r="F4196" s="9" t="s">
        <v>2809</v>
      </c>
      <c r="G4196" s="9" t="str">
        <f t="shared" si="477"/>
        <v>上集镇白石崖村</v>
      </c>
      <c r="H4196" s="9" t="s">
        <v>2810</v>
      </c>
      <c r="I4196" s="9">
        <v>1</v>
      </c>
      <c r="J4196" s="9">
        <v>1</v>
      </c>
      <c r="K4196" s="9">
        <v>0</v>
      </c>
      <c r="L4196" s="9">
        <v>0</v>
      </c>
      <c r="M4196" s="9">
        <f t="shared" si="478"/>
        <v>75</v>
      </c>
      <c r="N4196" s="9">
        <f t="shared" si="479"/>
        <v>0</v>
      </c>
      <c r="O4196" s="9">
        <f t="shared" si="480"/>
        <v>0</v>
      </c>
      <c r="P4196" s="125">
        <f t="shared" si="481"/>
        <v>75</v>
      </c>
      <c r="Q4196" s="127">
        <f t="shared" si="482"/>
        <v>598</v>
      </c>
      <c r="R4196" s="128">
        <f t="shared" si="483"/>
        <v>673</v>
      </c>
      <c r="S4196" s="153" t="s">
        <v>9782</v>
      </c>
      <c r="T4196" s="4" t="s">
        <v>9780</v>
      </c>
      <c r="U4196" s="4"/>
      <c r="V4196" s="4"/>
      <c r="W4196" s="4"/>
      <c r="X4196" s="4"/>
    </row>
    <row r="4197" s="113" customFormat="1" hidden="1" customHeight="1" spans="1:24">
      <c r="A4197" s="9">
        <v>4196</v>
      </c>
      <c r="B4197" s="139" t="s">
        <v>9715</v>
      </c>
      <c r="C4197" s="9" t="s">
        <v>9783</v>
      </c>
      <c r="D4197" s="155" t="s">
        <v>9784</v>
      </c>
      <c r="E4197" s="9" t="s">
        <v>84</v>
      </c>
      <c r="F4197" s="9" t="s">
        <v>3553</v>
      </c>
      <c r="G4197" s="9" t="str">
        <f t="shared" si="477"/>
        <v>盛湾镇衡营村</v>
      </c>
      <c r="H4197" s="9">
        <v>4113261009</v>
      </c>
      <c r="I4197" s="9">
        <v>1</v>
      </c>
      <c r="J4197" s="9">
        <v>1</v>
      </c>
      <c r="K4197" s="9">
        <v>0</v>
      </c>
      <c r="L4197" s="9">
        <v>0</v>
      </c>
      <c r="M4197" s="9">
        <f t="shared" si="478"/>
        <v>75</v>
      </c>
      <c r="N4197" s="9">
        <f t="shared" si="479"/>
        <v>0</v>
      </c>
      <c r="O4197" s="9">
        <f t="shared" si="480"/>
        <v>0</v>
      </c>
      <c r="P4197" s="125">
        <f t="shared" si="481"/>
        <v>75</v>
      </c>
      <c r="Q4197" s="127">
        <f t="shared" si="482"/>
        <v>598</v>
      </c>
      <c r="R4197" s="128">
        <f t="shared" si="483"/>
        <v>673</v>
      </c>
      <c r="S4197" s="153" t="s">
        <v>9785</v>
      </c>
      <c r="T4197" s="4" t="s">
        <v>9783</v>
      </c>
      <c r="U4197" s="4"/>
      <c r="V4197" s="4"/>
      <c r="W4197" s="4"/>
      <c r="X4197" s="4"/>
    </row>
    <row r="4198" s="113" customFormat="1" hidden="1" customHeight="1" spans="1:24">
      <c r="A4198" s="9">
        <v>4197</v>
      </c>
      <c r="B4198" s="139" t="s">
        <v>9715</v>
      </c>
      <c r="C4198" s="9" t="s">
        <v>9786</v>
      </c>
      <c r="D4198" s="155" t="s">
        <v>9787</v>
      </c>
      <c r="E4198" s="9" t="s">
        <v>84</v>
      </c>
      <c r="F4198" s="9" t="s">
        <v>3553</v>
      </c>
      <c r="G4198" s="9" t="str">
        <f t="shared" si="477"/>
        <v>盛湾镇衡营村</v>
      </c>
      <c r="H4198" s="9">
        <v>4113261009</v>
      </c>
      <c r="I4198" s="9">
        <v>1</v>
      </c>
      <c r="J4198" s="9">
        <v>1</v>
      </c>
      <c r="K4198" s="9">
        <v>0</v>
      </c>
      <c r="L4198" s="9">
        <v>0</v>
      </c>
      <c r="M4198" s="9">
        <f t="shared" si="478"/>
        <v>75</v>
      </c>
      <c r="N4198" s="9">
        <f t="shared" si="479"/>
        <v>0</v>
      </c>
      <c r="O4198" s="9">
        <f t="shared" si="480"/>
        <v>0</v>
      </c>
      <c r="P4198" s="125">
        <f t="shared" si="481"/>
        <v>75</v>
      </c>
      <c r="Q4198" s="127">
        <f t="shared" si="482"/>
        <v>598</v>
      </c>
      <c r="R4198" s="128">
        <f t="shared" si="483"/>
        <v>673</v>
      </c>
      <c r="S4198" s="153" t="s">
        <v>9788</v>
      </c>
      <c r="T4198" s="4" t="s">
        <v>9786</v>
      </c>
      <c r="U4198" s="4"/>
      <c r="V4198" s="4"/>
      <c r="W4198" s="4"/>
      <c r="X4198" s="4"/>
    </row>
    <row r="4199" s="113" customFormat="1" hidden="1" customHeight="1" spans="1:24">
      <c r="A4199" s="9">
        <v>4198</v>
      </c>
      <c r="B4199" s="139" t="s">
        <v>9715</v>
      </c>
      <c r="C4199" s="9" t="s">
        <v>9789</v>
      </c>
      <c r="D4199" s="155" t="s">
        <v>9790</v>
      </c>
      <c r="E4199" s="9" t="s">
        <v>84</v>
      </c>
      <c r="F4199" s="9" t="s">
        <v>3553</v>
      </c>
      <c r="G4199" s="9" t="str">
        <f t="shared" si="477"/>
        <v>盛湾镇衡营村</v>
      </c>
      <c r="H4199" s="9">
        <v>4113261009</v>
      </c>
      <c r="I4199" s="9">
        <v>1</v>
      </c>
      <c r="J4199" s="9">
        <v>1</v>
      </c>
      <c r="K4199" s="9">
        <v>0</v>
      </c>
      <c r="L4199" s="9">
        <v>0</v>
      </c>
      <c r="M4199" s="9">
        <f t="shared" si="478"/>
        <v>75</v>
      </c>
      <c r="N4199" s="9">
        <f t="shared" si="479"/>
        <v>0</v>
      </c>
      <c r="O4199" s="9">
        <f t="shared" si="480"/>
        <v>0</v>
      </c>
      <c r="P4199" s="125">
        <f t="shared" si="481"/>
        <v>75</v>
      </c>
      <c r="Q4199" s="127">
        <f t="shared" si="482"/>
        <v>598</v>
      </c>
      <c r="R4199" s="128">
        <f t="shared" si="483"/>
        <v>673</v>
      </c>
      <c r="S4199" s="153" t="s">
        <v>9791</v>
      </c>
      <c r="T4199" s="4" t="s">
        <v>9789</v>
      </c>
      <c r="U4199" s="4"/>
      <c r="V4199" s="4"/>
      <c r="W4199" s="4"/>
      <c r="X4199" s="4"/>
    </row>
    <row r="4200" s="113" customFormat="1" hidden="1" customHeight="1" spans="1:24">
      <c r="A4200" s="9">
        <v>4199</v>
      </c>
      <c r="B4200" s="104">
        <v>44986</v>
      </c>
      <c r="C4200" s="9" t="s">
        <v>9792</v>
      </c>
      <c r="D4200" s="155" t="s">
        <v>9793</v>
      </c>
      <c r="E4200" s="9" t="s">
        <v>4231</v>
      </c>
      <c r="F4200" s="9" t="s">
        <v>4294</v>
      </c>
      <c r="G4200" s="9" t="str">
        <f t="shared" si="477"/>
        <v>寺湾镇老庙村</v>
      </c>
      <c r="H4200" s="9" t="s">
        <v>4295</v>
      </c>
      <c r="I4200" s="9">
        <v>1</v>
      </c>
      <c r="J4200" s="9">
        <v>0</v>
      </c>
      <c r="K4200" s="9">
        <v>1</v>
      </c>
      <c r="L4200" s="9">
        <v>0</v>
      </c>
      <c r="M4200" s="9">
        <f t="shared" si="478"/>
        <v>0</v>
      </c>
      <c r="N4200" s="9">
        <f t="shared" si="479"/>
        <v>300</v>
      </c>
      <c r="O4200" s="9">
        <f t="shared" si="480"/>
        <v>0</v>
      </c>
      <c r="P4200" s="125">
        <f t="shared" si="481"/>
        <v>300</v>
      </c>
      <c r="Q4200" s="127">
        <f t="shared" si="482"/>
        <v>598</v>
      </c>
      <c r="R4200" s="128">
        <f t="shared" si="483"/>
        <v>898</v>
      </c>
      <c r="S4200" s="153" t="s">
        <v>9794</v>
      </c>
      <c r="T4200" s="4" t="s">
        <v>9792</v>
      </c>
      <c r="U4200" s="4"/>
      <c r="V4200" s="4"/>
      <c r="W4200" s="4"/>
      <c r="X4200" s="4"/>
    </row>
    <row r="4201" s="113" customFormat="1" hidden="1" customHeight="1" spans="1:24">
      <c r="A4201" s="9">
        <v>4200</v>
      </c>
      <c r="B4201" s="139" t="s">
        <v>9715</v>
      </c>
      <c r="C4201" s="9" t="s">
        <v>9795</v>
      </c>
      <c r="D4201" s="155" t="s">
        <v>9796</v>
      </c>
      <c r="E4201" s="9" t="s">
        <v>4231</v>
      </c>
      <c r="F4201" s="9" t="s">
        <v>4240</v>
      </c>
      <c r="G4201" s="9" t="str">
        <f t="shared" si="477"/>
        <v>寺湾镇西营村</v>
      </c>
      <c r="H4201" s="9" t="s">
        <v>4241</v>
      </c>
      <c r="I4201" s="9">
        <v>1</v>
      </c>
      <c r="J4201" s="9">
        <v>0</v>
      </c>
      <c r="K4201" s="9">
        <v>1</v>
      </c>
      <c r="L4201" s="9">
        <v>0</v>
      </c>
      <c r="M4201" s="9">
        <f t="shared" si="478"/>
        <v>0</v>
      </c>
      <c r="N4201" s="9">
        <f t="shared" si="479"/>
        <v>300</v>
      </c>
      <c r="O4201" s="9">
        <f t="shared" si="480"/>
        <v>0</v>
      </c>
      <c r="P4201" s="125">
        <f t="shared" si="481"/>
        <v>300</v>
      </c>
      <c r="Q4201" s="127">
        <f t="shared" si="482"/>
        <v>598</v>
      </c>
      <c r="R4201" s="128">
        <f t="shared" si="483"/>
        <v>898</v>
      </c>
      <c r="S4201" s="153" t="s">
        <v>9797</v>
      </c>
      <c r="T4201" s="4" t="s">
        <v>9795</v>
      </c>
      <c r="U4201" s="4"/>
      <c r="V4201" s="4"/>
      <c r="W4201" s="4"/>
      <c r="X4201" s="4"/>
    </row>
    <row r="4202" s="113" customFormat="1" hidden="1" customHeight="1" spans="1:24">
      <c r="A4202" s="9">
        <v>4201</v>
      </c>
      <c r="B4202" s="139" t="s">
        <v>9715</v>
      </c>
      <c r="C4202" s="9" t="s">
        <v>9798</v>
      </c>
      <c r="D4202" s="155" t="s">
        <v>9799</v>
      </c>
      <c r="E4202" s="9" t="s">
        <v>146</v>
      </c>
      <c r="F4202" s="9" t="s">
        <v>5795</v>
      </c>
      <c r="G4202" s="9" t="str">
        <f t="shared" si="477"/>
        <v>西簧乡卧龙岗村</v>
      </c>
      <c r="H4202" s="9" t="s">
        <v>5796</v>
      </c>
      <c r="I4202" s="9">
        <v>1</v>
      </c>
      <c r="J4202" s="9">
        <v>1</v>
      </c>
      <c r="K4202" s="9">
        <v>0</v>
      </c>
      <c r="L4202" s="9">
        <v>0</v>
      </c>
      <c r="M4202" s="9">
        <f t="shared" si="478"/>
        <v>75</v>
      </c>
      <c r="N4202" s="9">
        <f t="shared" si="479"/>
        <v>0</v>
      </c>
      <c r="O4202" s="9">
        <f t="shared" si="480"/>
        <v>0</v>
      </c>
      <c r="P4202" s="125">
        <f t="shared" si="481"/>
        <v>75</v>
      </c>
      <c r="Q4202" s="127">
        <f t="shared" si="482"/>
        <v>598</v>
      </c>
      <c r="R4202" s="128">
        <f t="shared" si="483"/>
        <v>673</v>
      </c>
      <c r="S4202" s="153" t="s">
        <v>9800</v>
      </c>
      <c r="T4202" s="4" t="s">
        <v>9798</v>
      </c>
      <c r="U4202" s="4"/>
      <c r="V4202" s="4"/>
      <c r="W4202" s="4"/>
      <c r="X4202" s="4"/>
    </row>
    <row r="4203" s="113" customFormat="1" hidden="1" customHeight="1" spans="1:24">
      <c r="A4203" s="9">
        <v>4202</v>
      </c>
      <c r="B4203" s="139" t="s">
        <v>9715</v>
      </c>
      <c r="C4203" s="9" t="s">
        <v>9801</v>
      </c>
      <c r="D4203" s="155" t="s">
        <v>9802</v>
      </c>
      <c r="E4203" s="9" t="s">
        <v>34</v>
      </c>
      <c r="F4203" s="9" t="s">
        <v>114</v>
      </c>
      <c r="G4203" s="9" t="str">
        <f t="shared" si="477"/>
        <v>香花镇白龙沟村</v>
      </c>
      <c r="H4203" s="9" t="s">
        <v>115</v>
      </c>
      <c r="I4203" s="9">
        <v>1</v>
      </c>
      <c r="J4203" s="9">
        <v>1</v>
      </c>
      <c r="K4203" s="9">
        <v>0</v>
      </c>
      <c r="L4203" s="9">
        <v>0</v>
      </c>
      <c r="M4203" s="9">
        <f t="shared" si="478"/>
        <v>75</v>
      </c>
      <c r="N4203" s="9">
        <f t="shared" si="479"/>
        <v>0</v>
      </c>
      <c r="O4203" s="9">
        <f t="shared" si="480"/>
        <v>0</v>
      </c>
      <c r="P4203" s="125">
        <f t="shared" si="481"/>
        <v>75</v>
      </c>
      <c r="Q4203" s="127">
        <f t="shared" si="482"/>
        <v>598</v>
      </c>
      <c r="R4203" s="128">
        <f t="shared" si="483"/>
        <v>673</v>
      </c>
      <c r="S4203" s="153" t="s">
        <v>9803</v>
      </c>
      <c r="T4203" s="4" t="s">
        <v>9801</v>
      </c>
      <c r="U4203" s="4"/>
      <c r="V4203" s="4"/>
      <c r="W4203" s="4"/>
      <c r="X4203" s="4"/>
    </row>
    <row r="4204" s="113" customFormat="1" hidden="1" customHeight="1" spans="1:24">
      <c r="A4204" s="9">
        <v>4203</v>
      </c>
      <c r="B4204" s="139" t="s">
        <v>9715</v>
      </c>
      <c r="C4204" s="9" t="s">
        <v>9804</v>
      </c>
      <c r="D4204" s="155" t="s">
        <v>9805</v>
      </c>
      <c r="E4204" s="9" t="s">
        <v>34</v>
      </c>
      <c r="F4204" s="9" t="s">
        <v>8093</v>
      </c>
      <c r="G4204" s="9" t="str">
        <f t="shared" si="477"/>
        <v>香花镇赵庄村</v>
      </c>
      <c r="H4204" s="9" t="s">
        <v>5170</v>
      </c>
      <c r="I4204" s="9">
        <v>1</v>
      </c>
      <c r="J4204" s="9">
        <v>1</v>
      </c>
      <c r="K4204" s="9">
        <v>0</v>
      </c>
      <c r="L4204" s="9">
        <v>0</v>
      </c>
      <c r="M4204" s="9">
        <f t="shared" si="478"/>
        <v>75</v>
      </c>
      <c r="N4204" s="9">
        <f t="shared" si="479"/>
        <v>0</v>
      </c>
      <c r="O4204" s="9">
        <f t="shared" si="480"/>
        <v>0</v>
      </c>
      <c r="P4204" s="125">
        <f t="shared" si="481"/>
        <v>75</v>
      </c>
      <c r="Q4204" s="127">
        <f t="shared" si="482"/>
        <v>598</v>
      </c>
      <c r="R4204" s="128">
        <f t="shared" si="483"/>
        <v>673</v>
      </c>
      <c r="S4204" s="153" t="s">
        <v>9806</v>
      </c>
      <c r="T4204" s="4" t="s">
        <v>9804</v>
      </c>
      <c r="U4204" s="4"/>
      <c r="V4204" s="4"/>
      <c r="W4204" s="4"/>
      <c r="X4204" s="4"/>
    </row>
    <row r="4205" s="113" customFormat="1" hidden="1" customHeight="1" spans="1:24">
      <c r="A4205" s="9">
        <v>4204</v>
      </c>
      <c r="B4205" s="139" t="s">
        <v>9807</v>
      </c>
      <c r="C4205" s="9" t="s">
        <v>9808</v>
      </c>
      <c r="D4205" s="9" t="s">
        <v>9809</v>
      </c>
      <c r="E4205" s="9" t="s">
        <v>126</v>
      </c>
      <c r="F4205" s="9" t="s">
        <v>5175</v>
      </c>
      <c r="G4205" s="9" t="str">
        <f t="shared" si="477"/>
        <v>马蹬镇黄庄村</v>
      </c>
      <c r="H4205" s="9">
        <v>4113261232</v>
      </c>
      <c r="I4205" s="9">
        <v>1</v>
      </c>
      <c r="J4205" s="9">
        <v>1</v>
      </c>
      <c r="K4205" s="9">
        <v>0</v>
      </c>
      <c r="L4205" s="9">
        <v>0</v>
      </c>
      <c r="M4205" s="9">
        <f t="shared" si="478"/>
        <v>75</v>
      </c>
      <c r="N4205" s="9">
        <f t="shared" si="479"/>
        <v>0</v>
      </c>
      <c r="O4205" s="9">
        <f t="shared" si="480"/>
        <v>0</v>
      </c>
      <c r="P4205" s="125">
        <f t="shared" si="481"/>
        <v>75</v>
      </c>
      <c r="Q4205" s="127">
        <f t="shared" si="482"/>
        <v>598</v>
      </c>
      <c r="R4205" s="128">
        <f t="shared" si="483"/>
        <v>673</v>
      </c>
      <c r="S4205" s="153" t="s">
        <v>9810</v>
      </c>
      <c r="T4205" s="4" t="s">
        <v>9808</v>
      </c>
      <c r="U4205" s="4"/>
      <c r="V4205" s="4"/>
      <c r="W4205" s="4"/>
      <c r="X4205" s="4"/>
    </row>
    <row r="4206" s="113" customFormat="1" hidden="1" customHeight="1" spans="1:24">
      <c r="A4206" s="9">
        <v>4205</v>
      </c>
      <c r="B4206" s="139" t="s">
        <v>9807</v>
      </c>
      <c r="C4206" s="9" t="s">
        <v>9811</v>
      </c>
      <c r="D4206" s="155" t="s">
        <v>9812</v>
      </c>
      <c r="E4206" s="9" t="s">
        <v>126</v>
      </c>
      <c r="F4206" s="9" t="s">
        <v>5422</v>
      </c>
      <c r="G4206" s="9" t="str">
        <f t="shared" si="477"/>
        <v>马蹬镇任沟村</v>
      </c>
      <c r="H4206" s="9">
        <v>4113261226</v>
      </c>
      <c r="I4206" s="9">
        <v>1</v>
      </c>
      <c r="J4206" s="9">
        <v>1</v>
      </c>
      <c r="K4206" s="9">
        <v>0</v>
      </c>
      <c r="L4206" s="9">
        <v>0</v>
      </c>
      <c r="M4206" s="9">
        <f t="shared" si="478"/>
        <v>75</v>
      </c>
      <c r="N4206" s="9">
        <f t="shared" si="479"/>
        <v>0</v>
      </c>
      <c r="O4206" s="9">
        <f t="shared" si="480"/>
        <v>0</v>
      </c>
      <c r="P4206" s="125">
        <f t="shared" si="481"/>
        <v>75</v>
      </c>
      <c r="Q4206" s="127">
        <f t="shared" si="482"/>
        <v>598</v>
      </c>
      <c r="R4206" s="128">
        <f t="shared" si="483"/>
        <v>673</v>
      </c>
      <c r="S4206" s="153" t="s">
        <v>9813</v>
      </c>
      <c r="T4206" s="4" t="s">
        <v>9811</v>
      </c>
      <c r="U4206" s="4"/>
      <c r="V4206" s="4"/>
      <c r="W4206" s="4"/>
      <c r="X4206" s="4"/>
    </row>
    <row r="4207" s="113" customFormat="1" hidden="1" customHeight="1" spans="1:24">
      <c r="A4207" s="9">
        <v>4206</v>
      </c>
      <c r="B4207" s="139" t="s">
        <v>9807</v>
      </c>
      <c r="C4207" s="9" t="s">
        <v>9814</v>
      </c>
      <c r="D4207" s="9" t="s">
        <v>9815</v>
      </c>
      <c r="E4207" s="9" t="s">
        <v>84</v>
      </c>
      <c r="F4207" s="9" t="s">
        <v>95</v>
      </c>
      <c r="G4207" s="9" t="str">
        <f t="shared" si="477"/>
        <v>盛湾镇阴坡村</v>
      </c>
      <c r="H4207" s="9">
        <v>4113261022</v>
      </c>
      <c r="I4207" s="9">
        <v>1</v>
      </c>
      <c r="J4207" s="9">
        <v>1</v>
      </c>
      <c r="K4207" s="9">
        <v>0</v>
      </c>
      <c r="L4207" s="9">
        <v>0</v>
      </c>
      <c r="M4207" s="9">
        <f t="shared" si="478"/>
        <v>75</v>
      </c>
      <c r="N4207" s="9">
        <f t="shared" si="479"/>
        <v>0</v>
      </c>
      <c r="O4207" s="9">
        <f t="shared" si="480"/>
        <v>0</v>
      </c>
      <c r="P4207" s="125">
        <f t="shared" si="481"/>
        <v>75</v>
      </c>
      <c r="Q4207" s="127">
        <f t="shared" si="482"/>
        <v>598</v>
      </c>
      <c r="R4207" s="128">
        <f t="shared" si="483"/>
        <v>673</v>
      </c>
      <c r="S4207" s="153" t="s">
        <v>9816</v>
      </c>
      <c r="T4207" s="4" t="s">
        <v>9814</v>
      </c>
      <c r="U4207" s="4"/>
      <c r="V4207" s="4"/>
      <c r="W4207" s="4"/>
      <c r="X4207" s="4"/>
    </row>
    <row r="4208" s="113" customFormat="1" hidden="1" customHeight="1" spans="1:24">
      <c r="A4208" s="9">
        <v>4207</v>
      </c>
      <c r="B4208" s="139" t="s">
        <v>9807</v>
      </c>
      <c r="C4208" s="9" t="s">
        <v>9817</v>
      </c>
      <c r="D4208" s="155" t="s">
        <v>9818</v>
      </c>
      <c r="E4208" s="9" t="s">
        <v>4729</v>
      </c>
      <c r="F4208" s="9" t="s">
        <v>4756</v>
      </c>
      <c r="G4208" s="9" t="str">
        <f t="shared" si="477"/>
        <v>滔河乡万家岭村</v>
      </c>
      <c r="H4208" s="9" t="s">
        <v>4757</v>
      </c>
      <c r="I4208" s="9">
        <v>1</v>
      </c>
      <c r="J4208" s="9">
        <v>1</v>
      </c>
      <c r="K4208" s="9">
        <v>0</v>
      </c>
      <c r="L4208" s="9">
        <v>0</v>
      </c>
      <c r="M4208" s="9">
        <f t="shared" si="478"/>
        <v>75</v>
      </c>
      <c r="N4208" s="9">
        <f t="shared" si="479"/>
        <v>0</v>
      </c>
      <c r="O4208" s="9">
        <f t="shared" si="480"/>
        <v>0</v>
      </c>
      <c r="P4208" s="125">
        <f t="shared" si="481"/>
        <v>75</v>
      </c>
      <c r="Q4208" s="127">
        <f t="shared" si="482"/>
        <v>598</v>
      </c>
      <c r="R4208" s="128">
        <f t="shared" si="483"/>
        <v>673</v>
      </c>
      <c r="S4208" s="153" t="s">
        <v>9819</v>
      </c>
      <c r="T4208" s="4" t="s">
        <v>9817</v>
      </c>
      <c r="U4208" s="4"/>
      <c r="V4208" s="4"/>
      <c r="W4208" s="4"/>
      <c r="X4208" s="4"/>
    </row>
    <row r="4209" s="113" customFormat="1" hidden="1" customHeight="1" spans="1:24">
      <c r="A4209" s="9">
        <v>4208</v>
      </c>
      <c r="B4209" s="96" t="s">
        <v>48</v>
      </c>
      <c r="C4209" s="96" t="s">
        <v>9820</v>
      </c>
      <c r="D4209" s="96" t="s">
        <v>9821</v>
      </c>
      <c r="E4209" s="96" t="s">
        <v>163</v>
      </c>
      <c r="F4209" s="96" t="s">
        <v>182</v>
      </c>
      <c r="G4209" s="96" t="s">
        <v>9822</v>
      </c>
      <c r="H4209" s="96" t="s">
        <v>183</v>
      </c>
      <c r="I4209" s="96">
        <v>1</v>
      </c>
      <c r="J4209" s="96">
        <v>0</v>
      </c>
      <c r="K4209" s="96">
        <v>1</v>
      </c>
      <c r="L4209" s="96">
        <v>0</v>
      </c>
      <c r="M4209" s="9">
        <f t="shared" si="478"/>
        <v>0</v>
      </c>
      <c r="N4209" s="9">
        <f t="shared" si="479"/>
        <v>300</v>
      </c>
      <c r="O4209" s="9">
        <f t="shared" si="480"/>
        <v>0</v>
      </c>
      <c r="P4209" s="125">
        <f t="shared" si="481"/>
        <v>300</v>
      </c>
      <c r="Q4209" s="127">
        <f t="shared" si="482"/>
        <v>598</v>
      </c>
      <c r="R4209" s="128">
        <f t="shared" si="483"/>
        <v>898</v>
      </c>
      <c r="S4209" s="162" t="s">
        <v>9823</v>
      </c>
      <c r="T4209" s="4" t="s">
        <v>9820</v>
      </c>
      <c r="U4209" s="4" t="s">
        <v>8894</v>
      </c>
      <c r="V4209" s="4"/>
      <c r="W4209" s="4"/>
      <c r="X4209" s="4"/>
    </row>
    <row r="4210" s="113" customFormat="1" hidden="1" customHeight="1" spans="1:24">
      <c r="A4210" s="9">
        <v>4209</v>
      </c>
      <c r="B4210" s="139" t="s">
        <v>9824</v>
      </c>
      <c r="C4210" s="96" t="s">
        <v>9825</v>
      </c>
      <c r="D4210" s="158" t="s">
        <v>9826</v>
      </c>
      <c r="E4210" s="9" t="s">
        <v>6203</v>
      </c>
      <c r="F4210" s="96" t="s">
        <v>6359</v>
      </c>
      <c r="G4210" s="96" t="str">
        <f t="shared" ref="G4210:G4273" si="484">E4210&amp;F4210</f>
        <v>厚坡镇小王营村</v>
      </c>
      <c r="H4210" s="96" t="s">
        <v>6360</v>
      </c>
      <c r="I4210" s="96">
        <v>1</v>
      </c>
      <c r="J4210" s="96">
        <v>1</v>
      </c>
      <c r="K4210" s="9">
        <v>0</v>
      </c>
      <c r="L4210" s="9">
        <v>0</v>
      </c>
      <c r="M4210" s="9">
        <f t="shared" si="478"/>
        <v>75</v>
      </c>
      <c r="N4210" s="9">
        <f t="shared" si="479"/>
        <v>0</v>
      </c>
      <c r="O4210" s="9">
        <f t="shared" si="480"/>
        <v>0</v>
      </c>
      <c r="P4210" s="125">
        <f t="shared" si="481"/>
        <v>75</v>
      </c>
      <c r="Q4210" s="127">
        <f t="shared" si="482"/>
        <v>598</v>
      </c>
      <c r="R4210" s="128">
        <f t="shared" si="483"/>
        <v>673</v>
      </c>
      <c r="S4210" s="154" t="s">
        <v>9827</v>
      </c>
      <c r="T4210" s="79" t="s">
        <v>9825</v>
      </c>
      <c r="U4210" s="4"/>
      <c r="V4210" s="4"/>
      <c r="W4210" s="4"/>
      <c r="X4210" s="4"/>
    </row>
    <row r="4211" s="113" customFormat="1" hidden="1" customHeight="1" spans="1:24">
      <c r="A4211" s="9">
        <v>4210</v>
      </c>
      <c r="B4211" s="139" t="s">
        <v>9824</v>
      </c>
      <c r="C4211" s="96" t="s">
        <v>9828</v>
      </c>
      <c r="D4211" s="158" t="s">
        <v>9829</v>
      </c>
      <c r="E4211" s="9" t="s">
        <v>6203</v>
      </c>
      <c r="F4211" s="96" t="s">
        <v>6226</v>
      </c>
      <c r="G4211" s="96" t="str">
        <f t="shared" si="484"/>
        <v>厚坡镇陈营村</v>
      </c>
      <c r="H4211" s="96" t="s">
        <v>6227</v>
      </c>
      <c r="I4211" s="96">
        <v>1</v>
      </c>
      <c r="J4211" s="96">
        <v>1</v>
      </c>
      <c r="K4211" s="9">
        <v>0</v>
      </c>
      <c r="L4211" s="9">
        <v>0</v>
      </c>
      <c r="M4211" s="9">
        <f t="shared" si="478"/>
        <v>75</v>
      </c>
      <c r="N4211" s="9">
        <f t="shared" si="479"/>
        <v>0</v>
      </c>
      <c r="O4211" s="9">
        <f t="shared" si="480"/>
        <v>0</v>
      </c>
      <c r="P4211" s="125">
        <f t="shared" si="481"/>
        <v>75</v>
      </c>
      <c r="Q4211" s="127">
        <f t="shared" si="482"/>
        <v>598</v>
      </c>
      <c r="R4211" s="128">
        <f t="shared" si="483"/>
        <v>673</v>
      </c>
      <c r="S4211" s="154" t="s">
        <v>9830</v>
      </c>
      <c r="T4211" s="79" t="s">
        <v>9828</v>
      </c>
      <c r="U4211" s="4"/>
      <c r="V4211" s="4"/>
      <c r="W4211" s="4"/>
      <c r="X4211" s="4"/>
    </row>
    <row r="4212" s="113" customFormat="1" hidden="1" customHeight="1" spans="1:24">
      <c r="A4212" s="9">
        <v>4211</v>
      </c>
      <c r="B4212" s="139" t="s">
        <v>9824</v>
      </c>
      <c r="C4212" s="96" t="s">
        <v>9831</v>
      </c>
      <c r="D4212" s="158" t="s">
        <v>9832</v>
      </c>
      <c r="E4212" s="96" t="s">
        <v>326</v>
      </c>
      <c r="F4212" s="96" t="s">
        <v>358</v>
      </c>
      <c r="G4212" s="96" t="str">
        <f t="shared" si="484"/>
        <v>金河镇金江社区</v>
      </c>
      <c r="H4212" s="96" t="s">
        <v>359</v>
      </c>
      <c r="I4212" s="96">
        <v>1</v>
      </c>
      <c r="J4212" s="96">
        <v>1</v>
      </c>
      <c r="K4212" s="9">
        <v>0</v>
      </c>
      <c r="L4212" s="9">
        <v>0</v>
      </c>
      <c r="M4212" s="9">
        <f t="shared" si="478"/>
        <v>75</v>
      </c>
      <c r="N4212" s="9">
        <f t="shared" si="479"/>
        <v>0</v>
      </c>
      <c r="O4212" s="9">
        <f t="shared" si="480"/>
        <v>0</v>
      </c>
      <c r="P4212" s="125">
        <f t="shared" si="481"/>
        <v>75</v>
      </c>
      <c r="Q4212" s="127">
        <f t="shared" si="482"/>
        <v>598</v>
      </c>
      <c r="R4212" s="128">
        <f t="shared" si="483"/>
        <v>673</v>
      </c>
      <c r="S4212" s="154" t="s">
        <v>9833</v>
      </c>
      <c r="T4212" s="4" t="s">
        <v>9831</v>
      </c>
      <c r="U4212" s="4"/>
      <c r="V4212" s="4"/>
      <c r="W4212" s="4"/>
      <c r="X4212" s="4"/>
    </row>
    <row r="4213" s="113" customFormat="1" hidden="1" customHeight="1" spans="1:24">
      <c r="A4213" s="9">
        <v>4212</v>
      </c>
      <c r="B4213" s="139" t="s">
        <v>9824</v>
      </c>
      <c r="C4213" s="96" t="s">
        <v>9834</v>
      </c>
      <c r="D4213" s="158" t="s">
        <v>9835</v>
      </c>
      <c r="E4213" s="96" t="s">
        <v>326</v>
      </c>
      <c r="F4213" s="96" t="s">
        <v>378</v>
      </c>
      <c r="G4213" s="96" t="str">
        <f t="shared" si="484"/>
        <v>金河镇东升村</v>
      </c>
      <c r="H4213" s="96" t="s">
        <v>379</v>
      </c>
      <c r="I4213" s="96">
        <v>1</v>
      </c>
      <c r="J4213" s="96">
        <v>1</v>
      </c>
      <c r="K4213" s="9">
        <v>0</v>
      </c>
      <c r="L4213" s="9">
        <v>0</v>
      </c>
      <c r="M4213" s="9">
        <f t="shared" si="478"/>
        <v>75</v>
      </c>
      <c r="N4213" s="9">
        <f t="shared" si="479"/>
        <v>0</v>
      </c>
      <c r="O4213" s="9">
        <f t="shared" si="480"/>
        <v>0</v>
      </c>
      <c r="P4213" s="125">
        <f t="shared" si="481"/>
        <v>75</v>
      </c>
      <c r="Q4213" s="127">
        <f t="shared" si="482"/>
        <v>598</v>
      </c>
      <c r="R4213" s="128">
        <f t="shared" si="483"/>
        <v>673</v>
      </c>
      <c r="S4213" s="154" t="s">
        <v>9836</v>
      </c>
      <c r="T4213" s="4" t="s">
        <v>9834</v>
      </c>
      <c r="U4213" s="4"/>
      <c r="V4213" s="4"/>
      <c r="W4213" s="4"/>
      <c r="X4213" s="4"/>
    </row>
    <row r="4214" s="113" customFormat="1" hidden="1" customHeight="1" spans="1:24">
      <c r="A4214" s="9">
        <v>4213</v>
      </c>
      <c r="B4214" s="139" t="s">
        <v>9824</v>
      </c>
      <c r="C4214" s="96" t="s">
        <v>9837</v>
      </c>
      <c r="D4214" s="96" t="s">
        <v>9838</v>
      </c>
      <c r="E4214" s="96" t="s">
        <v>326</v>
      </c>
      <c r="F4214" s="96" t="s">
        <v>7723</v>
      </c>
      <c r="G4214" s="96" t="str">
        <f t="shared" si="484"/>
        <v>金河镇火煤社区</v>
      </c>
      <c r="H4214" s="96" t="s">
        <v>340</v>
      </c>
      <c r="I4214" s="96">
        <v>1</v>
      </c>
      <c r="J4214" s="96">
        <v>1</v>
      </c>
      <c r="K4214" s="9">
        <v>0</v>
      </c>
      <c r="L4214" s="9">
        <v>0</v>
      </c>
      <c r="M4214" s="9">
        <f t="shared" si="478"/>
        <v>75</v>
      </c>
      <c r="N4214" s="9">
        <f t="shared" si="479"/>
        <v>0</v>
      </c>
      <c r="O4214" s="9">
        <f t="shared" si="480"/>
        <v>0</v>
      </c>
      <c r="P4214" s="125">
        <f t="shared" si="481"/>
        <v>75</v>
      </c>
      <c r="Q4214" s="127">
        <f t="shared" si="482"/>
        <v>598</v>
      </c>
      <c r="R4214" s="128">
        <f t="shared" si="483"/>
        <v>673</v>
      </c>
      <c r="S4214" s="79" t="s">
        <v>9839</v>
      </c>
      <c r="T4214" s="4" t="s">
        <v>9837</v>
      </c>
      <c r="U4214" s="4"/>
      <c r="V4214" s="4"/>
      <c r="W4214" s="4"/>
      <c r="X4214" s="4"/>
    </row>
    <row r="4215" s="113" customFormat="1" hidden="1" customHeight="1" spans="1:24">
      <c r="A4215" s="9">
        <v>4214</v>
      </c>
      <c r="B4215" s="139" t="s">
        <v>9824</v>
      </c>
      <c r="C4215" s="96" t="s">
        <v>9840</v>
      </c>
      <c r="D4215" s="96" t="s">
        <v>9841</v>
      </c>
      <c r="E4215" s="96" t="s">
        <v>326</v>
      </c>
      <c r="F4215" s="96" t="s">
        <v>7723</v>
      </c>
      <c r="G4215" s="96" t="str">
        <f t="shared" si="484"/>
        <v>金河镇火煤社区</v>
      </c>
      <c r="H4215" s="96" t="s">
        <v>340</v>
      </c>
      <c r="I4215" s="96">
        <v>1</v>
      </c>
      <c r="J4215" s="96">
        <v>1</v>
      </c>
      <c r="K4215" s="9">
        <v>0</v>
      </c>
      <c r="L4215" s="9">
        <v>0</v>
      </c>
      <c r="M4215" s="9">
        <f t="shared" si="478"/>
        <v>75</v>
      </c>
      <c r="N4215" s="9">
        <f t="shared" si="479"/>
        <v>0</v>
      </c>
      <c r="O4215" s="9">
        <f t="shared" si="480"/>
        <v>0</v>
      </c>
      <c r="P4215" s="125">
        <f t="shared" si="481"/>
        <v>75</v>
      </c>
      <c r="Q4215" s="127">
        <f t="shared" si="482"/>
        <v>598</v>
      </c>
      <c r="R4215" s="128">
        <f t="shared" si="483"/>
        <v>673</v>
      </c>
      <c r="S4215" s="154" t="s">
        <v>9842</v>
      </c>
      <c r="T4215" s="4" t="s">
        <v>9840</v>
      </c>
      <c r="U4215" s="4"/>
      <c r="V4215" s="4"/>
      <c r="W4215" s="4"/>
      <c r="X4215" s="4"/>
    </row>
    <row r="4216" s="112" customFormat="1" hidden="1" customHeight="1" spans="1:24">
      <c r="A4216" s="119">
        <v>4215</v>
      </c>
      <c r="B4216" s="140" t="s">
        <v>9824</v>
      </c>
      <c r="C4216" s="120" t="s">
        <v>9843</v>
      </c>
      <c r="D4216" s="160" t="s">
        <v>9844</v>
      </c>
      <c r="E4216" s="120" t="s">
        <v>154</v>
      </c>
      <c r="F4216" s="120" t="s">
        <v>837</v>
      </c>
      <c r="G4216" s="120" t="str">
        <f t="shared" si="484"/>
        <v>荆紫关镇码头村</v>
      </c>
      <c r="H4216" s="120" t="s">
        <v>838</v>
      </c>
      <c r="I4216" s="120">
        <v>1</v>
      </c>
      <c r="J4216" s="120">
        <v>1</v>
      </c>
      <c r="K4216" s="126">
        <v>0</v>
      </c>
      <c r="L4216" s="126">
        <v>0</v>
      </c>
      <c r="M4216" s="126">
        <f t="shared" si="478"/>
        <v>75</v>
      </c>
      <c r="N4216" s="126">
        <f t="shared" si="479"/>
        <v>0</v>
      </c>
      <c r="O4216" s="126">
        <f t="shared" si="480"/>
        <v>0</v>
      </c>
      <c r="P4216" s="124">
        <f t="shared" si="481"/>
        <v>75</v>
      </c>
      <c r="Q4216" s="124">
        <f t="shared" si="482"/>
        <v>598</v>
      </c>
      <c r="R4216" s="124">
        <f t="shared" si="483"/>
        <v>673</v>
      </c>
      <c r="S4216" s="161" t="s">
        <v>9845</v>
      </c>
      <c r="T4216" s="142" t="s">
        <v>9843</v>
      </c>
      <c r="U4216" s="124"/>
      <c r="V4216" s="124"/>
      <c r="W4216" s="124"/>
      <c r="X4216" s="124"/>
    </row>
    <row r="4217" s="112" customFormat="1" hidden="1" customHeight="1" spans="1:24">
      <c r="A4217" s="119">
        <v>4216</v>
      </c>
      <c r="B4217" s="140" t="s">
        <v>9824</v>
      </c>
      <c r="C4217" s="120" t="s">
        <v>9846</v>
      </c>
      <c r="D4217" s="120" t="s">
        <v>9847</v>
      </c>
      <c r="E4217" s="120" t="s">
        <v>154</v>
      </c>
      <c r="F4217" s="120" t="s">
        <v>9848</v>
      </c>
      <c r="G4217" s="120" t="str">
        <f t="shared" si="484"/>
        <v>荆紫关镇程家凹村</v>
      </c>
      <c r="H4217" s="120" t="s">
        <v>1089</v>
      </c>
      <c r="I4217" s="120">
        <v>1</v>
      </c>
      <c r="J4217" s="120">
        <v>1</v>
      </c>
      <c r="K4217" s="126">
        <v>0</v>
      </c>
      <c r="L4217" s="126">
        <v>0</v>
      </c>
      <c r="M4217" s="126">
        <f t="shared" si="478"/>
        <v>75</v>
      </c>
      <c r="N4217" s="126">
        <f t="shared" si="479"/>
        <v>0</v>
      </c>
      <c r="O4217" s="126">
        <f t="shared" si="480"/>
        <v>0</v>
      </c>
      <c r="P4217" s="124">
        <f t="shared" si="481"/>
        <v>75</v>
      </c>
      <c r="Q4217" s="124">
        <f t="shared" si="482"/>
        <v>598</v>
      </c>
      <c r="R4217" s="124">
        <f t="shared" si="483"/>
        <v>673</v>
      </c>
      <c r="S4217" s="142" t="s">
        <v>9849</v>
      </c>
      <c r="T4217" s="142" t="s">
        <v>9846</v>
      </c>
      <c r="U4217" s="124"/>
      <c r="V4217" s="124"/>
      <c r="W4217" s="124"/>
      <c r="X4217" s="124"/>
    </row>
    <row r="4218" s="112" customFormat="1" hidden="1" customHeight="1" spans="1:24">
      <c r="A4218" s="119">
        <v>4217</v>
      </c>
      <c r="B4218" s="140" t="s">
        <v>9824</v>
      </c>
      <c r="C4218" s="120" t="s">
        <v>9850</v>
      </c>
      <c r="D4218" s="120" t="s">
        <v>9851</v>
      </c>
      <c r="E4218" s="120" t="s">
        <v>154</v>
      </c>
      <c r="F4218" s="120" t="s">
        <v>833</v>
      </c>
      <c r="G4218" s="120" t="str">
        <f t="shared" si="484"/>
        <v>荆紫关镇穆营村</v>
      </c>
      <c r="H4218" s="120" t="s">
        <v>834</v>
      </c>
      <c r="I4218" s="120">
        <v>1</v>
      </c>
      <c r="J4218" s="120">
        <v>1</v>
      </c>
      <c r="K4218" s="126">
        <v>0</v>
      </c>
      <c r="L4218" s="126">
        <v>0</v>
      </c>
      <c r="M4218" s="126">
        <f t="shared" si="478"/>
        <v>75</v>
      </c>
      <c r="N4218" s="126">
        <f t="shared" si="479"/>
        <v>0</v>
      </c>
      <c r="O4218" s="126">
        <f t="shared" si="480"/>
        <v>0</v>
      </c>
      <c r="P4218" s="124">
        <f t="shared" si="481"/>
        <v>75</v>
      </c>
      <c r="Q4218" s="124">
        <f t="shared" si="482"/>
        <v>598</v>
      </c>
      <c r="R4218" s="124">
        <f t="shared" si="483"/>
        <v>673</v>
      </c>
      <c r="S4218" s="142" t="s">
        <v>9852</v>
      </c>
      <c r="T4218" s="142" t="s">
        <v>9850</v>
      </c>
      <c r="U4218" s="124"/>
      <c r="V4218" s="124"/>
      <c r="W4218" s="124"/>
      <c r="X4218" s="124"/>
    </row>
    <row r="4219" s="113" customFormat="1" hidden="1" customHeight="1" spans="1:24">
      <c r="A4219" s="9">
        <v>4218</v>
      </c>
      <c r="B4219" s="139" t="s">
        <v>9824</v>
      </c>
      <c r="C4219" s="9" t="s">
        <v>9853</v>
      </c>
      <c r="D4219" s="155" t="s">
        <v>9854</v>
      </c>
      <c r="E4219" s="9" t="s">
        <v>51</v>
      </c>
      <c r="F4219" s="9" t="s">
        <v>1547</v>
      </c>
      <c r="G4219" s="96" t="str">
        <f t="shared" si="484"/>
        <v>九重镇薛岗村</v>
      </c>
      <c r="H4219" s="9" t="s">
        <v>1548</v>
      </c>
      <c r="I4219" s="9">
        <v>1</v>
      </c>
      <c r="J4219" s="9">
        <v>1</v>
      </c>
      <c r="K4219" s="9">
        <v>0</v>
      </c>
      <c r="L4219" s="9">
        <v>0</v>
      </c>
      <c r="M4219" s="9">
        <f t="shared" si="478"/>
        <v>75</v>
      </c>
      <c r="N4219" s="9">
        <f t="shared" si="479"/>
        <v>0</v>
      </c>
      <c r="O4219" s="9">
        <f t="shared" si="480"/>
        <v>0</v>
      </c>
      <c r="P4219" s="125">
        <f t="shared" si="481"/>
        <v>75</v>
      </c>
      <c r="Q4219" s="127">
        <f t="shared" si="482"/>
        <v>598</v>
      </c>
      <c r="R4219" s="128">
        <f t="shared" si="483"/>
        <v>673</v>
      </c>
      <c r="S4219" s="153" t="s">
        <v>9855</v>
      </c>
      <c r="T4219" s="4" t="s">
        <v>9853</v>
      </c>
      <c r="U4219" s="4"/>
      <c r="V4219" s="4"/>
      <c r="W4219" s="4"/>
      <c r="X4219" s="4"/>
    </row>
    <row r="4220" s="113" customFormat="1" hidden="1" customHeight="1" spans="1:24">
      <c r="A4220" s="9">
        <v>4219</v>
      </c>
      <c r="B4220" s="139" t="s">
        <v>9824</v>
      </c>
      <c r="C4220" s="9" t="s">
        <v>9856</v>
      </c>
      <c r="D4220" s="155" t="s">
        <v>9857</v>
      </c>
      <c r="E4220" s="9" t="s">
        <v>78</v>
      </c>
      <c r="F4220" s="9" t="s">
        <v>2003</v>
      </c>
      <c r="G4220" s="96" t="str">
        <f t="shared" si="484"/>
        <v>老城镇石家沟村</v>
      </c>
      <c r="H4220" s="9" t="s">
        <v>2004</v>
      </c>
      <c r="I4220" s="9">
        <v>1</v>
      </c>
      <c r="J4220" s="9">
        <v>1</v>
      </c>
      <c r="K4220" s="9">
        <v>0</v>
      </c>
      <c r="L4220" s="9">
        <v>0</v>
      </c>
      <c r="M4220" s="9">
        <f t="shared" si="478"/>
        <v>75</v>
      </c>
      <c r="N4220" s="9">
        <f t="shared" si="479"/>
        <v>0</v>
      </c>
      <c r="O4220" s="9">
        <f t="shared" si="480"/>
        <v>0</v>
      </c>
      <c r="P4220" s="125">
        <f t="shared" si="481"/>
        <v>75</v>
      </c>
      <c r="Q4220" s="127">
        <f t="shared" si="482"/>
        <v>598</v>
      </c>
      <c r="R4220" s="128">
        <f t="shared" si="483"/>
        <v>673</v>
      </c>
      <c r="S4220" s="4" t="s">
        <v>9858</v>
      </c>
      <c r="T4220" s="4" t="s">
        <v>9856</v>
      </c>
      <c r="U4220" s="4"/>
      <c r="V4220" s="4"/>
      <c r="W4220" s="4"/>
      <c r="X4220" s="4"/>
    </row>
    <row r="4221" s="113" customFormat="1" hidden="1" customHeight="1" spans="1:24">
      <c r="A4221" s="9">
        <v>4220</v>
      </c>
      <c r="B4221" s="96" t="s">
        <v>66</v>
      </c>
      <c r="C4221" s="96" t="s">
        <v>9859</v>
      </c>
      <c r="D4221" s="96" t="s">
        <v>9860</v>
      </c>
      <c r="E4221" s="96" t="s">
        <v>25</v>
      </c>
      <c r="F4221" s="96" t="s">
        <v>2330</v>
      </c>
      <c r="G4221" s="96" t="str">
        <f t="shared" si="484"/>
        <v>毛堂乡银杏树沟村</v>
      </c>
      <c r="H4221" s="96" t="s">
        <v>2331</v>
      </c>
      <c r="I4221" s="96">
        <v>1</v>
      </c>
      <c r="J4221" s="96">
        <v>1</v>
      </c>
      <c r="K4221" s="96">
        <v>0</v>
      </c>
      <c r="L4221" s="96">
        <v>0</v>
      </c>
      <c r="M4221" s="9">
        <f t="shared" si="478"/>
        <v>75</v>
      </c>
      <c r="N4221" s="9">
        <f t="shared" si="479"/>
        <v>0</v>
      </c>
      <c r="O4221" s="9">
        <f t="shared" si="480"/>
        <v>0</v>
      </c>
      <c r="P4221" s="125">
        <f t="shared" si="481"/>
        <v>75</v>
      </c>
      <c r="Q4221" s="127">
        <f t="shared" si="482"/>
        <v>598</v>
      </c>
      <c r="R4221" s="128">
        <f t="shared" si="483"/>
        <v>673</v>
      </c>
      <c r="S4221" s="162" t="s">
        <v>9861</v>
      </c>
      <c r="T4221" s="4" t="s">
        <v>9859</v>
      </c>
      <c r="U4221" s="4"/>
      <c r="V4221" s="4"/>
      <c r="W4221" s="4"/>
      <c r="X4221" s="4"/>
    </row>
    <row r="4222" s="113" customFormat="1" hidden="1" customHeight="1" spans="1:24">
      <c r="A4222" s="9">
        <v>4221</v>
      </c>
      <c r="B4222" s="139" t="s">
        <v>9824</v>
      </c>
      <c r="C4222" s="9" t="s">
        <v>9862</v>
      </c>
      <c r="D4222" s="155" t="s">
        <v>9863</v>
      </c>
      <c r="E4222" s="96" t="s">
        <v>25</v>
      </c>
      <c r="F4222" s="9" t="s">
        <v>2565</v>
      </c>
      <c r="G4222" s="96" t="str">
        <f t="shared" si="484"/>
        <v>毛堂乡老坟岗村</v>
      </c>
      <c r="H4222" s="9">
        <v>4113260413</v>
      </c>
      <c r="I4222" s="9">
        <v>1</v>
      </c>
      <c r="J4222" s="9">
        <v>1</v>
      </c>
      <c r="K4222" s="9">
        <v>0</v>
      </c>
      <c r="L4222" s="9">
        <v>0</v>
      </c>
      <c r="M4222" s="9">
        <f t="shared" si="478"/>
        <v>75</v>
      </c>
      <c r="N4222" s="9">
        <f t="shared" si="479"/>
        <v>0</v>
      </c>
      <c r="O4222" s="9">
        <f t="shared" si="480"/>
        <v>0</v>
      </c>
      <c r="P4222" s="125">
        <f t="shared" si="481"/>
        <v>75</v>
      </c>
      <c r="Q4222" s="127">
        <f t="shared" si="482"/>
        <v>598</v>
      </c>
      <c r="R4222" s="128">
        <f t="shared" si="483"/>
        <v>673</v>
      </c>
      <c r="S4222" s="153" t="s">
        <v>9864</v>
      </c>
      <c r="T4222" s="4" t="s">
        <v>9862</v>
      </c>
      <c r="U4222" s="4"/>
      <c r="V4222" s="4"/>
      <c r="W4222" s="4"/>
      <c r="X4222" s="4"/>
    </row>
    <row r="4223" s="113" customFormat="1" hidden="1" customHeight="1" spans="1:24">
      <c r="A4223" s="9">
        <v>4222</v>
      </c>
      <c r="B4223" s="139" t="s">
        <v>9824</v>
      </c>
      <c r="C4223" s="9" t="s">
        <v>9865</v>
      </c>
      <c r="D4223" s="9" t="s">
        <v>9866</v>
      </c>
      <c r="E4223" s="9" t="s">
        <v>2784</v>
      </c>
      <c r="F4223" s="9" t="s">
        <v>2801</v>
      </c>
      <c r="G4223" s="96" t="str">
        <f t="shared" si="484"/>
        <v>上集镇北岗村</v>
      </c>
      <c r="H4223" s="9" t="s">
        <v>2802</v>
      </c>
      <c r="I4223" s="9">
        <v>1</v>
      </c>
      <c r="J4223" s="9">
        <v>1</v>
      </c>
      <c r="K4223" s="9">
        <v>0</v>
      </c>
      <c r="L4223" s="9">
        <v>0</v>
      </c>
      <c r="M4223" s="9">
        <f t="shared" si="478"/>
        <v>75</v>
      </c>
      <c r="N4223" s="9">
        <f t="shared" si="479"/>
        <v>0</v>
      </c>
      <c r="O4223" s="9">
        <f t="shared" si="480"/>
        <v>0</v>
      </c>
      <c r="P4223" s="125">
        <f t="shared" si="481"/>
        <v>75</v>
      </c>
      <c r="Q4223" s="127">
        <f t="shared" si="482"/>
        <v>598</v>
      </c>
      <c r="R4223" s="128">
        <f t="shared" si="483"/>
        <v>673</v>
      </c>
      <c r="S4223" s="153" t="s">
        <v>9867</v>
      </c>
      <c r="T4223" s="4" t="s">
        <v>9865</v>
      </c>
      <c r="U4223" s="4"/>
      <c r="V4223" s="4"/>
      <c r="W4223" s="4"/>
      <c r="X4223" s="4"/>
    </row>
    <row r="4224" s="113" customFormat="1" hidden="1" customHeight="1" spans="1:24">
      <c r="A4224" s="9">
        <v>4223</v>
      </c>
      <c r="B4224" s="98" t="s">
        <v>41</v>
      </c>
      <c r="C4224" s="98" t="s">
        <v>9868</v>
      </c>
      <c r="D4224" s="98" t="s">
        <v>9869</v>
      </c>
      <c r="E4224" s="98" t="s">
        <v>84</v>
      </c>
      <c r="F4224" s="98" t="s">
        <v>3709</v>
      </c>
      <c r="G4224" s="96" t="str">
        <f t="shared" si="484"/>
        <v>盛湾镇花棚村</v>
      </c>
      <c r="H4224" s="98" t="s">
        <v>3710</v>
      </c>
      <c r="I4224" s="98">
        <v>1</v>
      </c>
      <c r="J4224" s="98">
        <v>1</v>
      </c>
      <c r="K4224" s="98">
        <v>0</v>
      </c>
      <c r="L4224" s="98">
        <v>0</v>
      </c>
      <c r="M4224" s="9">
        <f t="shared" si="478"/>
        <v>75</v>
      </c>
      <c r="N4224" s="9">
        <f t="shared" si="479"/>
        <v>0</v>
      </c>
      <c r="O4224" s="9">
        <f t="shared" si="480"/>
        <v>0</v>
      </c>
      <c r="P4224" s="125">
        <f t="shared" si="481"/>
        <v>75</v>
      </c>
      <c r="Q4224" s="127">
        <f t="shared" si="482"/>
        <v>598</v>
      </c>
      <c r="R4224" s="128">
        <f t="shared" si="483"/>
        <v>673</v>
      </c>
      <c r="S4224" s="162" t="s">
        <v>9870</v>
      </c>
      <c r="T4224" s="4" t="s">
        <v>9868</v>
      </c>
      <c r="U4224" s="4" t="s">
        <v>8894</v>
      </c>
      <c r="V4224" s="4"/>
      <c r="W4224" s="4"/>
      <c r="X4224" s="4"/>
    </row>
    <row r="4225" s="113" customFormat="1" hidden="1" customHeight="1" spans="1:24">
      <c r="A4225" s="9">
        <v>4224</v>
      </c>
      <c r="B4225" s="96" t="s">
        <v>9628</v>
      </c>
      <c r="C4225" s="96" t="s">
        <v>9871</v>
      </c>
      <c r="D4225" s="158" t="s">
        <v>9872</v>
      </c>
      <c r="E4225" s="96" t="s">
        <v>4729</v>
      </c>
      <c r="F4225" s="96" t="s">
        <v>4876</v>
      </c>
      <c r="G4225" s="96" t="str">
        <f t="shared" si="484"/>
        <v>滔河乡申明铺村</v>
      </c>
      <c r="H4225" s="96" t="s">
        <v>4877</v>
      </c>
      <c r="I4225" s="96">
        <v>1</v>
      </c>
      <c r="J4225" s="96">
        <v>0</v>
      </c>
      <c r="K4225" s="96">
        <v>0</v>
      </c>
      <c r="L4225" s="96">
        <v>1</v>
      </c>
      <c r="M4225" s="9">
        <f t="shared" si="478"/>
        <v>0</v>
      </c>
      <c r="N4225" s="9">
        <f t="shared" si="479"/>
        <v>0</v>
      </c>
      <c r="O4225" s="9">
        <f t="shared" si="480"/>
        <v>600</v>
      </c>
      <c r="P4225" s="125">
        <f t="shared" si="481"/>
        <v>600</v>
      </c>
      <c r="Q4225" s="127">
        <f t="shared" si="482"/>
        <v>598</v>
      </c>
      <c r="R4225" s="128">
        <f t="shared" si="483"/>
        <v>1198</v>
      </c>
      <c r="S4225" s="162" t="s">
        <v>9873</v>
      </c>
      <c r="T4225" s="4" t="s">
        <v>9871</v>
      </c>
      <c r="U4225" s="4" t="s">
        <v>8894</v>
      </c>
      <c r="V4225" s="4"/>
      <c r="W4225" s="4"/>
      <c r="X4225" s="4"/>
    </row>
    <row r="4226" s="113" customFormat="1" hidden="1" customHeight="1" spans="1:24">
      <c r="A4226" s="9">
        <v>4225</v>
      </c>
      <c r="B4226" s="96" t="s">
        <v>9715</v>
      </c>
      <c r="C4226" s="96" t="s">
        <v>9874</v>
      </c>
      <c r="D4226" s="158" t="s">
        <v>9875</v>
      </c>
      <c r="E4226" s="96" t="s">
        <v>4729</v>
      </c>
      <c r="F4226" s="96" t="s">
        <v>4779</v>
      </c>
      <c r="G4226" s="96" t="str">
        <f t="shared" si="484"/>
        <v>滔河乡朱家沟村</v>
      </c>
      <c r="H4226" s="96" t="s">
        <v>4780</v>
      </c>
      <c r="I4226" s="96">
        <v>1</v>
      </c>
      <c r="J4226" s="96">
        <v>1</v>
      </c>
      <c r="K4226" s="96">
        <v>0</v>
      </c>
      <c r="L4226" s="96">
        <v>0</v>
      </c>
      <c r="M4226" s="9">
        <f t="shared" si="478"/>
        <v>75</v>
      </c>
      <c r="N4226" s="9">
        <f t="shared" si="479"/>
        <v>0</v>
      </c>
      <c r="O4226" s="9">
        <f t="shared" si="480"/>
        <v>0</v>
      </c>
      <c r="P4226" s="125">
        <f t="shared" si="481"/>
        <v>75</v>
      </c>
      <c r="Q4226" s="127">
        <f t="shared" si="482"/>
        <v>598</v>
      </c>
      <c r="R4226" s="128">
        <f t="shared" si="483"/>
        <v>673</v>
      </c>
      <c r="S4226" s="162" t="s">
        <v>9876</v>
      </c>
      <c r="T4226" s="4" t="s">
        <v>9874</v>
      </c>
      <c r="U4226" s="4" t="s">
        <v>8894</v>
      </c>
      <c r="V4226" s="4"/>
      <c r="W4226" s="4"/>
      <c r="X4226" s="4"/>
    </row>
    <row r="4227" s="113" customFormat="1" hidden="1" customHeight="1" spans="1:24">
      <c r="A4227" s="9">
        <v>4226</v>
      </c>
      <c r="B4227" s="139" t="s">
        <v>9824</v>
      </c>
      <c r="C4227" s="9" t="s">
        <v>9877</v>
      </c>
      <c r="D4227" s="155" t="s">
        <v>9878</v>
      </c>
      <c r="E4227" s="9" t="s">
        <v>4231</v>
      </c>
      <c r="F4227" s="9" t="s">
        <v>4286</v>
      </c>
      <c r="G4227" s="96" t="str">
        <f t="shared" si="484"/>
        <v>寺湾镇水田峪村</v>
      </c>
      <c r="H4227" s="9">
        <v>4113260211</v>
      </c>
      <c r="I4227" s="9">
        <v>1</v>
      </c>
      <c r="J4227" s="9">
        <v>1</v>
      </c>
      <c r="K4227" s="9">
        <v>0</v>
      </c>
      <c r="L4227" s="9">
        <v>0</v>
      </c>
      <c r="M4227" s="9">
        <f t="shared" ref="M4227:M4290" si="485">J4227*75</f>
        <v>75</v>
      </c>
      <c r="N4227" s="9">
        <f t="shared" ref="N4227:N4290" si="486">K4227*300</f>
        <v>0</v>
      </c>
      <c r="O4227" s="9">
        <f t="shared" ref="O4227:O4290" si="487">L4227*600</f>
        <v>0</v>
      </c>
      <c r="P4227" s="125">
        <f t="shared" ref="P4227:P4290" si="488">M4227+N4227+O4227</f>
        <v>75</v>
      </c>
      <c r="Q4227" s="127">
        <f t="shared" ref="Q4227:Q4290" si="489">I4227*598</f>
        <v>598</v>
      </c>
      <c r="R4227" s="128">
        <f t="shared" ref="R4227:R4290" si="490">P4227+Q4227</f>
        <v>673</v>
      </c>
      <c r="S4227" s="153" t="s">
        <v>9879</v>
      </c>
      <c r="T4227" s="4" t="s">
        <v>9877</v>
      </c>
      <c r="U4227" s="4"/>
      <c r="V4227" s="4"/>
      <c r="W4227" s="4"/>
      <c r="X4227" s="4"/>
    </row>
    <row r="4228" s="113" customFormat="1" hidden="1" customHeight="1" spans="1:24">
      <c r="A4228" s="9">
        <v>4227</v>
      </c>
      <c r="B4228" s="139" t="s">
        <v>9824</v>
      </c>
      <c r="C4228" s="9" t="s">
        <v>9880</v>
      </c>
      <c r="D4228" s="155" t="s">
        <v>9881</v>
      </c>
      <c r="E4228" s="9" t="s">
        <v>4231</v>
      </c>
      <c r="F4228" s="9" t="s">
        <v>4580</v>
      </c>
      <c r="G4228" s="96" t="str">
        <f t="shared" si="484"/>
        <v>寺湾镇三泉沟村</v>
      </c>
      <c r="H4228" s="9">
        <v>4113260202</v>
      </c>
      <c r="I4228" s="9">
        <v>1</v>
      </c>
      <c r="J4228" s="9">
        <v>1</v>
      </c>
      <c r="K4228" s="9">
        <v>0</v>
      </c>
      <c r="L4228" s="9">
        <v>0</v>
      </c>
      <c r="M4228" s="9">
        <f t="shared" si="485"/>
        <v>75</v>
      </c>
      <c r="N4228" s="9">
        <f t="shared" si="486"/>
        <v>0</v>
      </c>
      <c r="O4228" s="9">
        <f t="shared" si="487"/>
        <v>0</v>
      </c>
      <c r="P4228" s="125">
        <f t="shared" si="488"/>
        <v>75</v>
      </c>
      <c r="Q4228" s="127">
        <f t="shared" si="489"/>
        <v>598</v>
      </c>
      <c r="R4228" s="128">
        <f t="shared" si="490"/>
        <v>673</v>
      </c>
      <c r="S4228" s="153" t="s">
        <v>9882</v>
      </c>
      <c r="T4228" s="4" t="s">
        <v>9880</v>
      </c>
      <c r="U4228" s="4"/>
      <c r="V4228" s="4"/>
      <c r="W4228" s="4"/>
      <c r="X4228" s="4"/>
    </row>
    <row r="4229" s="113" customFormat="1" hidden="1" customHeight="1" spans="1:24">
      <c r="A4229" s="9">
        <v>4228</v>
      </c>
      <c r="B4229" s="139" t="s">
        <v>9824</v>
      </c>
      <c r="C4229" s="9" t="s">
        <v>9883</v>
      </c>
      <c r="D4229" s="155" t="s">
        <v>9884</v>
      </c>
      <c r="E4229" s="9" t="s">
        <v>4231</v>
      </c>
      <c r="F4229" s="9" t="s">
        <v>4580</v>
      </c>
      <c r="G4229" s="96" t="str">
        <f t="shared" si="484"/>
        <v>寺湾镇三泉沟村</v>
      </c>
      <c r="H4229" s="9">
        <v>4113260202</v>
      </c>
      <c r="I4229" s="9">
        <v>1</v>
      </c>
      <c r="J4229" s="9">
        <v>1</v>
      </c>
      <c r="K4229" s="9">
        <v>0</v>
      </c>
      <c r="L4229" s="9">
        <v>0</v>
      </c>
      <c r="M4229" s="9">
        <f t="shared" si="485"/>
        <v>75</v>
      </c>
      <c r="N4229" s="9">
        <f t="shared" si="486"/>
        <v>0</v>
      </c>
      <c r="O4229" s="9">
        <f t="shared" si="487"/>
        <v>0</v>
      </c>
      <c r="P4229" s="125">
        <f t="shared" si="488"/>
        <v>75</v>
      </c>
      <c r="Q4229" s="127">
        <f t="shared" si="489"/>
        <v>598</v>
      </c>
      <c r="R4229" s="128">
        <f t="shared" si="490"/>
        <v>673</v>
      </c>
      <c r="S4229" s="153" t="s">
        <v>9885</v>
      </c>
      <c r="T4229" s="4" t="s">
        <v>9883</v>
      </c>
      <c r="U4229" s="4"/>
      <c r="V4229" s="4"/>
      <c r="W4229" s="4"/>
      <c r="X4229" s="4"/>
    </row>
    <row r="4230" s="113" customFormat="1" hidden="1" customHeight="1" spans="1:24">
      <c r="A4230" s="9">
        <v>4229</v>
      </c>
      <c r="B4230" s="139" t="s">
        <v>9886</v>
      </c>
      <c r="C4230" s="9" t="s">
        <v>9887</v>
      </c>
      <c r="D4230" s="155" t="s">
        <v>9888</v>
      </c>
      <c r="E4230" s="9" t="s">
        <v>163</v>
      </c>
      <c r="F4230" s="9" t="s">
        <v>177</v>
      </c>
      <c r="G4230" s="96" t="str">
        <f t="shared" si="484"/>
        <v>仓房镇磨沟村</v>
      </c>
      <c r="H4230" s="9" t="s">
        <v>178</v>
      </c>
      <c r="I4230" s="9">
        <v>1</v>
      </c>
      <c r="J4230" s="9">
        <v>1</v>
      </c>
      <c r="K4230" s="9">
        <v>0</v>
      </c>
      <c r="L4230" s="9">
        <v>0</v>
      </c>
      <c r="M4230" s="9">
        <f t="shared" si="485"/>
        <v>75</v>
      </c>
      <c r="N4230" s="9">
        <f t="shared" si="486"/>
        <v>0</v>
      </c>
      <c r="O4230" s="9">
        <f t="shared" si="487"/>
        <v>0</v>
      </c>
      <c r="P4230" s="125">
        <f t="shared" si="488"/>
        <v>75</v>
      </c>
      <c r="Q4230" s="127">
        <f t="shared" si="489"/>
        <v>598</v>
      </c>
      <c r="R4230" s="128">
        <f t="shared" si="490"/>
        <v>673</v>
      </c>
      <c r="S4230" s="153" t="s">
        <v>9889</v>
      </c>
      <c r="T4230" s="4" t="s">
        <v>9887</v>
      </c>
      <c r="U4230" s="4"/>
      <c r="V4230" s="4"/>
      <c r="W4230" s="4"/>
      <c r="X4230" s="4"/>
    </row>
    <row r="4231" s="113" customFormat="1" hidden="1" customHeight="1" spans="1:24">
      <c r="A4231" s="9">
        <v>4230</v>
      </c>
      <c r="B4231" s="98" t="s">
        <v>151</v>
      </c>
      <c r="C4231" s="98" t="s">
        <v>9890</v>
      </c>
      <c r="D4231" s="98" t="s">
        <v>9891</v>
      </c>
      <c r="E4231" s="98" t="s">
        <v>6203</v>
      </c>
      <c r="F4231" s="98" t="s">
        <v>5250</v>
      </c>
      <c r="G4231" s="96" t="str">
        <f t="shared" si="484"/>
        <v>厚坡镇张寨村</v>
      </c>
      <c r="H4231" s="9" t="s">
        <v>9892</v>
      </c>
      <c r="I4231" s="98">
        <v>1</v>
      </c>
      <c r="J4231" s="98">
        <v>0</v>
      </c>
      <c r="K4231" s="98">
        <v>0</v>
      </c>
      <c r="L4231" s="98">
        <v>1</v>
      </c>
      <c r="M4231" s="9">
        <f t="shared" si="485"/>
        <v>0</v>
      </c>
      <c r="N4231" s="9">
        <f t="shared" si="486"/>
        <v>0</v>
      </c>
      <c r="O4231" s="9">
        <f t="shared" si="487"/>
        <v>600</v>
      </c>
      <c r="P4231" s="125">
        <f t="shared" si="488"/>
        <v>600</v>
      </c>
      <c r="Q4231" s="127">
        <f t="shared" si="489"/>
        <v>598</v>
      </c>
      <c r="R4231" s="128">
        <f t="shared" si="490"/>
        <v>1198</v>
      </c>
      <c r="S4231" s="162" t="s">
        <v>9893</v>
      </c>
      <c r="T4231" s="4" t="s">
        <v>9890</v>
      </c>
      <c r="U4231" s="4" t="s">
        <v>8894</v>
      </c>
      <c r="V4231" s="4"/>
      <c r="W4231" s="4"/>
      <c r="X4231" s="4"/>
    </row>
    <row r="4232" s="113" customFormat="1" hidden="1" customHeight="1" spans="1:24">
      <c r="A4232" s="9">
        <v>4231</v>
      </c>
      <c r="B4232" s="139" t="s">
        <v>9886</v>
      </c>
      <c r="C4232" s="9" t="s">
        <v>9894</v>
      </c>
      <c r="D4232" s="155" t="s">
        <v>9895</v>
      </c>
      <c r="E4232" s="98" t="s">
        <v>6203</v>
      </c>
      <c r="F4232" s="9" t="s">
        <v>6289</v>
      </c>
      <c r="G4232" s="96" t="str">
        <f t="shared" si="484"/>
        <v>厚坡镇饶西村</v>
      </c>
      <c r="H4232" s="9" t="s">
        <v>6360</v>
      </c>
      <c r="I4232" s="9">
        <v>1</v>
      </c>
      <c r="J4232" s="9">
        <v>1</v>
      </c>
      <c r="K4232" s="9">
        <v>0</v>
      </c>
      <c r="L4232" s="9">
        <v>0</v>
      </c>
      <c r="M4232" s="9">
        <f t="shared" si="485"/>
        <v>75</v>
      </c>
      <c r="N4232" s="9">
        <f t="shared" si="486"/>
        <v>0</v>
      </c>
      <c r="O4232" s="9">
        <f t="shared" si="487"/>
        <v>0</v>
      </c>
      <c r="P4232" s="125">
        <f t="shared" si="488"/>
        <v>75</v>
      </c>
      <c r="Q4232" s="127">
        <f t="shared" si="489"/>
        <v>598</v>
      </c>
      <c r="R4232" s="128">
        <f t="shared" si="490"/>
        <v>673</v>
      </c>
      <c r="S4232" s="153" t="s">
        <v>9896</v>
      </c>
      <c r="T4232" s="4" t="s">
        <v>9894</v>
      </c>
      <c r="U4232" s="4"/>
      <c r="V4232" s="4"/>
      <c r="W4232" s="4"/>
      <c r="X4232" s="4"/>
    </row>
    <row r="4233" s="113" customFormat="1" hidden="1" customHeight="1" spans="1:24">
      <c r="A4233" s="9">
        <v>4232</v>
      </c>
      <c r="B4233" s="139" t="s">
        <v>9886</v>
      </c>
      <c r="C4233" s="9" t="s">
        <v>9897</v>
      </c>
      <c r="D4233" s="155" t="s">
        <v>9898</v>
      </c>
      <c r="E4233" s="98" t="s">
        <v>6203</v>
      </c>
      <c r="F4233" s="9" t="s">
        <v>6297</v>
      </c>
      <c r="G4233" s="96" t="str">
        <f t="shared" si="484"/>
        <v>厚坡镇后寨村</v>
      </c>
      <c r="H4233" s="9" t="s">
        <v>6227</v>
      </c>
      <c r="I4233" s="9">
        <v>1</v>
      </c>
      <c r="J4233" s="9">
        <v>1</v>
      </c>
      <c r="K4233" s="9">
        <v>0</v>
      </c>
      <c r="L4233" s="9">
        <v>0</v>
      </c>
      <c r="M4233" s="9">
        <f t="shared" si="485"/>
        <v>75</v>
      </c>
      <c r="N4233" s="9">
        <f t="shared" si="486"/>
        <v>0</v>
      </c>
      <c r="O4233" s="9">
        <f t="shared" si="487"/>
        <v>0</v>
      </c>
      <c r="P4233" s="125">
        <f t="shared" si="488"/>
        <v>75</v>
      </c>
      <c r="Q4233" s="127">
        <f t="shared" si="489"/>
        <v>598</v>
      </c>
      <c r="R4233" s="128">
        <f t="shared" si="490"/>
        <v>673</v>
      </c>
      <c r="S4233" s="153" t="s">
        <v>9899</v>
      </c>
      <c r="T4233" s="4" t="s">
        <v>9897</v>
      </c>
      <c r="U4233" s="4"/>
      <c r="V4233" s="4"/>
      <c r="W4233" s="4"/>
      <c r="X4233" s="4"/>
    </row>
    <row r="4234" s="113" customFormat="1" hidden="1" customHeight="1" spans="1:24">
      <c r="A4234" s="9">
        <v>4233</v>
      </c>
      <c r="B4234" s="139" t="s">
        <v>9886</v>
      </c>
      <c r="C4234" s="9" t="s">
        <v>9900</v>
      </c>
      <c r="D4234" s="155" t="s">
        <v>9901</v>
      </c>
      <c r="E4234" s="98" t="s">
        <v>6203</v>
      </c>
      <c r="F4234" s="9" t="s">
        <v>2797</v>
      </c>
      <c r="G4234" s="96" t="str">
        <f t="shared" si="484"/>
        <v>厚坡镇陈庄村</v>
      </c>
      <c r="H4234" s="9" t="s">
        <v>6286</v>
      </c>
      <c r="I4234" s="9">
        <v>1</v>
      </c>
      <c r="J4234" s="9">
        <v>1</v>
      </c>
      <c r="K4234" s="9">
        <v>0</v>
      </c>
      <c r="L4234" s="9">
        <v>0</v>
      </c>
      <c r="M4234" s="9">
        <f t="shared" si="485"/>
        <v>75</v>
      </c>
      <c r="N4234" s="9">
        <f t="shared" si="486"/>
        <v>0</v>
      </c>
      <c r="O4234" s="9">
        <f t="shared" si="487"/>
        <v>0</v>
      </c>
      <c r="P4234" s="125">
        <f t="shared" si="488"/>
        <v>75</v>
      </c>
      <c r="Q4234" s="127">
        <f t="shared" si="489"/>
        <v>598</v>
      </c>
      <c r="R4234" s="128">
        <f t="shared" si="490"/>
        <v>673</v>
      </c>
      <c r="S4234" s="153" t="s">
        <v>9902</v>
      </c>
      <c r="T4234" s="4" t="s">
        <v>9900</v>
      </c>
      <c r="U4234" s="4"/>
      <c r="V4234" s="4"/>
      <c r="W4234" s="4"/>
      <c r="X4234" s="4"/>
    </row>
    <row r="4235" s="113" customFormat="1" hidden="1" customHeight="1" spans="1:24">
      <c r="A4235" s="9">
        <v>4234</v>
      </c>
      <c r="B4235" s="139" t="s">
        <v>9886</v>
      </c>
      <c r="C4235" s="9" t="s">
        <v>7733</v>
      </c>
      <c r="D4235" s="155" t="s">
        <v>9903</v>
      </c>
      <c r="E4235" s="9" t="s">
        <v>326</v>
      </c>
      <c r="F4235" s="9" t="s">
        <v>343</v>
      </c>
      <c r="G4235" s="96" t="str">
        <f t="shared" si="484"/>
        <v>金河镇后洼村</v>
      </c>
      <c r="H4235" s="9" t="s">
        <v>6286</v>
      </c>
      <c r="I4235" s="9">
        <v>1</v>
      </c>
      <c r="J4235" s="9">
        <v>1</v>
      </c>
      <c r="K4235" s="9">
        <v>0</v>
      </c>
      <c r="L4235" s="9">
        <v>0</v>
      </c>
      <c r="M4235" s="9">
        <f t="shared" si="485"/>
        <v>75</v>
      </c>
      <c r="N4235" s="9">
        <f t="shared" si="486"/>
        <v>0</v>
      </c>
      <c r="O4235" s="9">
        <f t="shared" si="487"/>
        <v>0</v>
      </c>
      <c r="P4235" s="125">
        <f t="shared" si="488"/>
        <v>75</v>
      </c>
      <c r="Q4235" s="127">
        <f t="shared" si="489"/>
        <v>598</v>
      </c>
      <c r="R4235" s="128">
        <f t="shared" si="490"/>
        <v>673</v>
      </c>
      <c r="S4235" s="153" t="s">
        <v>9904</v>
      </c>
      <c r="T4235" s="4" t="s">
        <v>7733</v>
      </c>
      <c r="U4235" s="4"/>
      <c r="V4235" s="4"/>
      <c r="W4235" s="4"/>
      <c r="X4235" s="4"/>
    </row>
    <row r="4236" s="113" customFormat="1" hidden="1" customHeight="1" spans="1:24">
      <c r="A4236" s="9">
        <v>4235</v>
      </c>
      <c r="B4236" s="139" t="s">
        <v>9886</v>
      </c>
      <c r="C4236" s="9" t="s">
        <v>9905</v>
      </c>
      <c r="D4236" s="155" t="s">
        <v>9906</v>
      </c>
      <c r="E4236" s="9" t="s">
        <v>51</v>
      </c>
      <c r="F4236" s="9" t="s">
        <v>1445</v>
      </c>
      <c r="G4236" s="96" t="str">
        <f t="shared" si="484"/>
        <v>九重镇高家村</v>
      </c>
      <c r="H4236" s="9" t="s">
        <v>1446</v>
      </c>
      <c r="I4236" s="9">
        <v>1</v>
      </c>
      <c r="J4236" s="9">
        <v>0</v>
      </c>
      <c r="K4236" s="9">
        <v>1</v>
      </c>
      <c r="L4236" s="9">
        <v>0</v>
      </c>
      <c r="M4236" s="9">
        <f t="shared" si="485"/>
        <v>0</v>
      </c>
      <c r="N4236" s="9">
        <f t="shared" si="486"/>
        <v>300</v>
      </c>
      <c r="O4236" s="9">
        <f t="shared" si="487"/>
        <v>0</v>
      </c>
      <c r="P4236" s="125">
        <f t="shared" si="488"/>
        <v>300</v>
      </c>
      <c r="Q4236" s="127">
        <f t="shared" si="489"/>
        <v>598</v>
      </c>
      <c r="R4236" s="128">
        <f t="shared" si="490"/>
        <v>898</v>
      </c>
      <c r="S4236" s="153" t="s">
        <v>9907</v>
      </c>
      <c r="T4236" s="4" t="s">
        <v>9905</v>
      </c>
      <c r="U4236" s="4"/>
      <c r="V4236" s="4"/>
      <c r="W4236" s="4"/>
      <c r="X4236" s="4"/>
    </row>
    <row r="4237" s="113" customFormat="1" hidden="1" customHeight="1" spans="1:24">
      <c r="A4237" s="9">
        <v>4236</v>
      </c>
      <c r="B4237" s="139" t="s">
        <v>9886</v>
      </c>
      <c r="C4237" s="9" t="s">
        <v>9908</v>
      </c>
      <c r="D4237" s="9" t="s">
        <v>9909</v>
      </c>
      <c r="E4237" s="9" t="s">
        <v>51</v>
      </c>
      <c r="F4237" s="9" t="s">
        <v>1515</v>
      </c>
      <c r="G4237" s="96" t="str">
        <f t="shared" si="484"/>
        <v>九重镇王楼村</v>
      </c>
      <c r="H4237" s="9" t="s">
        <v>1516</v>
      </c>
      <c r="I4237" s="9">
        <v>1</v>
      </c>
      <c r="J4237" s="9">
        <v>1</v>
      </c>
      <c r="K4237" s="9">
        <v>0</v>
      </c>
      <c r="L4237" s="9">
        <v>0</v>
      </c>
      <c r="M4237" s="9">
        <f t="shared" si="485"/>
        <v>75</v>
      </c>
      <c r="N4237" s="9">
        <f t="shared" si="486"/>
        <v>0</v>
      </c>
      <c r="O4237" s="9">
        <f t="shared" si="487"/>
        <v>0</v>
      </c>
      <c r="P4237" s="125">
        <f t="shared" si="488"/>
        <v>75</v>
      </c>
      <c r="Q4237" s="127">
        <f t="shared" si="489"/>
        <v>598</v>
      </c>
      <c r="R4237" s="128">
        <f t="shared" si="490"/>
        <v>673</v>
      </c>
      <c r="S4237" s="153" t="s">
        <v>9910</v>
      </c>
      <c r="T4237" s="4" t="s">
        <v>9908</v>
      </c>
      <c r="U4237" s="4" t="s">
        <v>9911</v>
      </c>
      <c r="V4237" s="4"/>
      <c r="W4237" s="4"/>
      <c r="X4237" s="4"/>
    </row>
    <row r="4238" s="113" customFormat="1" hidden="1" customHeight="1" spans="1:24">
      <c r="A4238" s="9">
        <v>4237</v>
      </c>
      <c r="B4238" s="139" t="s">
        <v>9886</v>
      </c>
      <c r="C4238" s="9" t="s">
        <v>9912</v>
      </c>
      <c r="D4238" s="155" t="s">
        <v>9913</v>
      </c>
      <c r="E4238" s="9" t="s">
        <v>51</v>
      </c>
      <c r="F4238" s="9" t="s">
        <v>1574</v>
      </c>
      <c r="G4238" s="96" t="str">
        <f t="shared" si="484"/>
        <v>九重镇桦栎扒村</v>
      </c>
      <c r="H4238" s="9" t="s">
        <v>1575</v>
      </c>
      <c r="I4238" s="9">
        <v>1</v>
      </c>
      <c r="J4238" s="9">
        <v>1</v>
      </c>
      <c r="K4238" s="9">
        <v>0</v>
      </c>
      <c r="L4238" s="9">
        <v>0</v>
      </c>
      <c r="M4238" s="9">
        <f t="shared" si="485"/>
        <v>75</v>
      </c>
      <c r="N4238" s="9">
        <f t="shared" si="486"/>
        <v>0</v>
      </c>
      <c r="O4238" s="9">
        <f t="shared" si="487"/>
        <v>0</v>
      </c>
      <c r="P4238" s="125">
        <f t="shared" si="488"/>
        <v>75</v>
      </c>
      <c r="Q4238" s="127">
        <f t="shared" si="489"/>
        <v>598</v>
      </c>
      <c r="R4238" s="128">
        <f t="shared" si="490"/>
        <v>673</v>
      </c>
      <c r="S4238" s="153" t="s">
        <v>9914</v>
      </c>
      <c r="T4238" s="4" t="s">
        <v>9912</v>
      </c>
      <c r="U4238" s="4" t="s">
        <v>9915</v>
      </c>
      <c r="V4238" s="4"/>
      <c r="W4238" s="4"/>
      <c r="X4238" s="4"/>
    </row>
    <row r="4239" s="113" customFormat="1" hidden="1" customHeight="1" spans="1:24">
      <c r="A4239" s="9">
        <v>4238</v>
      </c>
      <c r="B4239" s="139" t="s">
        <v>9886</v>
      </c>
      <c r="C4239" s="9" t="s">
        <v>9916</v>
      </c>
      <c r="D4239" s="155" t="s">
        <v>9917</v>
      </c>
      <c r="E4239" s="9" t="s">
        <v>126</v>
      </c>
      <c r="F4239" s="9" t="s">
        <v>5436</v>
      </c>
      <c r="G4239" s="96" t="str">
        <f t="shared" si="484"/>
        <v>马蹬镇朱营村</v>
      </c>
      <c r="H4239" s="9">
        <v>4113261224</v>
      </c>
      <c r="I4239" s="9">
        <v>1</v>
      </c>
      <c r="J4239" s="9">
        <v>1</v>
      </c>
      <c r="K4239" s="9">
        <v>0</v>
      </c>
      <c r="L4239" s="9">
        <v>0</v>
      </c>
      <c r="M4239" s="9">
        <f t="shared" si="485"/>
        <v>75</v>
      </c>
      <c r="N4239" s="9">
        <f t="shared" si="486"/>
        <v>0</v>
      </c>
      <c r="O4239" s="9">
        <f t="shared" si="487"/>
        <v>0</v>
      </c>
      <c r="P4239" s="125">
        <f t="shared" si="488"/>
        <v>75</v>
      </c>
      <c r="Q4239" s="127">
        <f t="shared" si="489"/>
        <v>598</v>
      </c>
      <c r="R4239" s="128">
        <f t="shared" si="490"/>
        <v>673</v>
      </c>
      <c r="S4239" s="153" t="s">
        <v>9918</v>
      </c>
      <c r="T4239" s="4" t="s">
        <v>9916</v>
      </c>
      <c r="U4239" s="4"/>
      <c r="V4239" s="4"/>
      <c r="W4239" s="4"/>
      <c r="X4239" s="4"/>
    </row>
    <row r="4240" s="113" customFormat="1" hidden="1" customHeight="1" spans="1:24">
      <c r="A4240" s="9">
        <v>4239</v>
      </c>
      <c r="B4240" s="139" t="s">
        <v>9886</v>
      </c>
      <c r="C4240" s="9" t="s">
        <v>9919</v>
      </c>
      <c r="D4240" s="155" t="s">
        <v>9920</v>
      </c>
      <c r="E4240" s="9" t="s">
        <v>25</v>
      </c>
      <c r="F4240" s="9" t="s">
        <v>2198</v>
      </c>
      <c r="G4240" s="96" t="str">
        <f t="shared" si="484"/>
        <v>毛堂乡石门观村</v>
      </c>
      <c r="H4240" s="9">
        <v>4113260432</v>
      </c>
      <c r="I4240" s="9">
        <v>1</v>
      </c>
      <c r="J4240" s="9">
        <v>1</v>
      </c>
      <c r="K4240" s="9">
        <v>0</v>
      </c>
      <c r="L4240" s="9">
        <v>0</v>
      </c>
      <c r="M4240" s="9">
        <f t="shared" si="485"/>
        <v>75</v>
      </c>
      <c r="N4240" s="9">
        <f t="shared" si="486"/>
        <v>0</v>
      </c>
      <c r="O4240" s="9">
        <f t="shared" si="487"/>
        <v>0</v>
      </c>
      <c r="P4240" s="125">
        <f t="shared" si="488"/>
        <v>75</v>
      </c>
      <c r="Q4240" s="127">
        <f t="shared" si="489"/>
        <v>598</v>
      </c>
      <c r="R4240" s="128">
        <f t="shared" si="490"/>
        <v>673</v>
      </c>
      <c r="S4240" s="153" t="s">
        <v>9921</v>
      </c>
      <c r="T4240" s="4" t="s">
        <v>9919</v>
      </c>
      <c r="U4240" s="4"/>
      <c r="V4240" s="4"/>
      <c r="W4240" s="4"/>
      <c r="X4240" s="4"/>
    </row>
    <row r="4241" s="113" customFormat="1" hidden="1" customHeight="1" spans="1:24">
      <c r="A4241" s="9">
        <v>4240</v>
      </c>
      <c r="B4241" s="139" t="s">
        <v>9886</v>
      </c>
      <c r="C4241" s="9" t="s">
        <v>9922</v>
      </c>
      <c r="D4241" s="155" t="s">
        <v>9923</v>
      </c>
      <c r="E4241" s="9" t="s">
        <v>25</v>
      </c>
      <c r="F4241" s="9" t="s">
        <v>2190</v>
      </c>
      <c r="G4241" s="96" t="str">
        <f t="shared" si="484"/>
        <v>毛堂乡桥沟村</v>
      </c>
      <c r="H4241" s="9">
        <v>4113260403</v>
      </c>
      <c r="I4241" s="9">
        <v>2</v>
      </c>
      <c r="J4241" s="9">
        <v>0</v>
      </c>
      <c r="K4241" s="9">
        <v>2</v>
      </c>
      <c r="L4241" s="9">
        <v>0</v>
      </c>
      <c r="M4241" s="9">
        <f t="shared" si="485"/>
        <v>0</v>
      </c>
      <c r="N4241" s="9">
        <f t="shared" si="486"/>
        <v>600</v>
      </c>
      <c r="O4241" s="9">
        <f t="shared" si="487"/>
        <v>0</v>
      </c>
      <c r="P4241" s="125">
        <f t="shared" si="488"/>
        <v>600</v>
      </c>
      <c r="Q4241" s="127">
        <f t="shared" si="489"/>
        <v>1196</v>
      </c>
      <c r="R4241" s="128">
        <f t="shared" si="490"/>
        <v>1796</v>
      </c>
      <c r="S4241" s="153" t="s">
        <v>9924</v>
      </c>
      <c r="T4241" s="4" t="s">
        <v>9922</v>
      </c>
      <c r="U4241" s="4" t="s">
        <v>9925</v>
      </c>
      <c r="V4241" s="153" t="s">
        <v>9926</v>
      </c>
      <c r="W4241" s="4"/>
      <c r="X4241" s="4"/>
    </row>
    <row r="4242" s="113" customFormat="1" hidden="1" customHeight="1" spans="1:24">
      <c r="A4242" s="9">
        <v>4241</v>
      </c>
      <c r="B4242" s="139" t="s">
        <v>9886</v>
      </c>
      <c r="C4242" s="9" t="s">
        <v>9927</v>
      </c>
      <c r="D4242" s="9" t="s">
        <v>9928</v>
      </c>
      <c r="E4242" s="9" t="s">
        <v>2784</v>
      </c>
      <c r="F4242" s="9" t="s">
        <v>2827</v>
      </c>
      <c r="G4242" s="96" t="str">
        <f t="shared" si="484"/>
        <v>上集镇石板河村</v>
      </c>
      <c r="H4242" s="9" t="s">
        <v>2828</v>
      </c>
      <c r="I4242" s="9">
        <v>1</v>
      </c>
      <c r="J4242" s="9">
        <v>1</v>
      </c>
      <c r="K4242" s="9">
        <v>0</v>
      </c>
      <c r="L4242" s="9">
        <v>0</v>
      </c>
      <c r="M4242" s="9">
        <f t="shared" si="485"/>
        <v>75</v>
      </c>
      <c r="N4242" s="9">
        <f t="shared" si="486"/>
        <v>0</v>
      </c>
      <c r="O4242" s="9">
        <f t="shared" si="487"/>
        <v>0</v>
      </c>
      <c r="P4242" s="125">
        <f t="shared" si="488"/>
        <v>75</v>
      </c>
      <c r="Q4242" s="127">
        <f t="shared" si="489"/>
        <v>598</v>
      </c>
      <c r="R4242" s="128">
        <f t="shared" si="490"/>
        <v>673</v>
      </c>
      <c r="S4242" s="4" t="s">
        <v>9929</v>
      </c>
      <c r="T4242" s="4" t="s">
        <v>9927</v>
      </c>
      <c r="U4242" s="4"/>
      <c r="V4242" s="4"/>
      <c r="W4242" s="4"/>
      <c r="X4242" s="4"/>
    </row>
    <row r="4243" s="113" customFormat="1" hidden="1" customHeight="1" spans="1:24">
      <c r="A4243" s="9">
        <v>4242</v>
      </c>
      <c r="B4243" s="139" t="s">
        <v>9886</v>
      </c>
      <c r="C4243" s="9" t="s">
        <v>9930</v>
      </c>
      <c r="D4243" s="155" t="s">
        <v>9931</v>
      </c>
      <c r="E4243" s="9" t="s">
        <v>2784</v>
      </c>
      <c r="F4243" s="9" t="s">
        <v>2785</v>
      </c>
      <c r="G4243" s="96" t="str">
        <f t="shared" si="484"/>
        <v>上集镇缸窑村</v>
      </c>
      <c r="H4243" s="9" t="s">
        <v>2786</v>
      </c>
      <c r="I4243" s="9">
        <v>1</v>
      </c>
      <c r="J4243" s="9">
        <v>1</v>
      </c>
      <c r="K4243" s="9">
        <v>0</v>
      </c>
      <c r="L4243" s="9">
        <v>0</v>
      </c>
      <c r="M4243" s="9">
        <f t="shared" si="485"/>
        <v>75</v>
      </c>
      <c r="N4243" s="9">
        <f t="shared" si="486"/>
        <v>0</v>
      </c>
      <c r="O4243" s="9">
        <f t="shared" si="487"/>
        <v>0</v>
      </c>
      <c r="P4243" s="125">
        <f t="shared" si="488"/>
        <v>75</v>
      </c>
      <c r="Q4243" s="127">
        <f t="shared" si="489"/>
        <v>598</v>
      </c>
      <c r="R4243" s="128">
        <f t="shared" si="490"/>
        <v>673</v>
      </c>
      <c r="S4243" s="153" t="s">
        <v>9932</v>
      </c>
      <c r="T4243" s="4" t="s">
        <v>9930</v>
      </c>
      <c r="U4243" s="4"/>
      <c r="V4243" s="4"/>
      <c r="W4243" s="4"/>
      <c r="X4243" s="4"/>
    </row>
    <row r="4244" s="113" customFormat="1" hidden="1" customHeight="1" spans="1:24">
      <c r="A4244" s="9">
        <v>4243</v>
      </c>
      <c r="B4244" s="139" t="s">
        <v>9886</v>
      </c>
      <c r="C4244" s="9" t="s">
        <v>9933</v>
      </c>
      <c r="D4244" s="9" t="s">
        <v>9934</v>
      </c>
      <c r="E4244" s="9" t="s">
        <v>84</v>
      </c>
      <c r="F4244" s="9" t="s">
        <v>3510</v>
      </c>
      <c r="G4244" s="96" t="str">
        <f t="shared" si="484"/>
        <v>盛湾镇小坑村</v>
      </c>
      <c r="H4244" s="9">
        <v>4113261029</v>
      </c>
      <c r="I4244" s="9">
        <v>1</v>
      </c>
      <c r="J4244" s="9">
        <v>1</v>
      </c>
      <c r="K4244" s="9">
        <v>0</v>
      </c>
      <c r="L4244" s="9">
        <v>0</v>
      </c>
      <c r="M4244" s="9">
        <f t="shared" si="485"/>
        <v>75</v>
      </c>
      <c r="N4244" s="9">
        <f t="shared" si="486"/>
        <v>0</v>
      </c>
      <c r="O4244" s="9">
        <f t="shared" si="487"/>
        <v>0</v>
      </c>
      <c r="P4244" s="125">
        <f t="shared" si="488"/>
        <v>75</v>
      </c>
      <c r="Q4244" s="127">
        <f t="shared" si="489"/>
        <v>598</v>
      </c>
      <c r="R4244" s="128">
        <f t="shared" si="490"/>
        <v>673</v>
      </c>
      <c r="S4244" s="153" t="s">
        <v>9935</v>
      </c>
      <c r="T4244" s="4" t="s">
        <v>9933</v>
      </c>
      <c r="U4244" s="4" t="s">
        <v>9936</v>
      </c>
      <c r="V4244" s="4"/>
      <c r="W4244" s="4"/>
      <c r="X4244" s="4"/>
    </row>
    <row r="4245" s="113" customFormat="1" hidden="1" customHeight="1" spans="1:24">
      <c r="A4245" s="9">
        <v>4244</v>
      </c>
      <c r="B4245" s="139" t="s">
        <v>9886</v>
      </c>
      <c r="C4245" s="9" t="s">
        <v>9937</v>
      </c>
      <c r="D4245" s="155" t="s">
        <v>9938</v>
      </c>
      <c r="E4245" s="9" t="s">
        <v>84</v>
      </c>
      <c r="F4245" s="9" t="s">
        <v>3500</v>
      </c>
      <c r="G4245" s="96" t="str">
        <f t="shared" si="484"/>
        <v>盛湾镇蚂蚁沟村</v>
      </c>
      <c r="H4245" s="9">
        <v>4113261037</v>
      </c>
      <c r="I4245" s="9">
        <v>1</v>
      </c>
      <c r="J4245" s="9">
        <v>1</v>
      </c>
      <c r="K4245" s="9">
        <v>0</v>
      </c>
      <c r="L4245" s="9">
        <v>0</v>
      </c>
      <c r="M4245" s="9">
        <f t="shared" si="485"/>
        <v>75</v>
      </c>
      <c r="N4245" s="9">
        <f t="shared" si="486"/>
        <v>0</v>
      </c>
      <c r="O4245" s="9">
        <f t="shared" si="487"/>
        <v>0</v>
      </c>
      <c r="P4245" s="125">
        <f t="shared" si="488"/>
        <v>75</v>
      </c>
      <c r="Q4245" s="127">
        <f t="shared" si="489"/>
        <v>598</v>
      </c>
      <c r="R4245" s="128">
        <f t="shared" si="490"/>
        <v>673</v>
      </c>
      <c r="S4245" s="153" t="s">
        <v>9939</v>
      </c>
      <c r="T4245" s="4" t="s">
        <v>9937</v>
      </c>
      <c r="U4245" s="4"/>
      <c r="V4245" s="4"/>
      <c r="W4245" s="4"/>
      <c r="X4245" s="4"/>
    </row>
    <row r="4246" s="113" customFormat="1" hidden="1" customHeight="1" spans="1:24">
      <c r="A4246" s="9">
        <v>4245</v>
      </c>
      <c r="B4246" s="139" t="s">
        <v>9886</v>
      </c>
      <c r="C4246" s="9" t="s">
        <v>9940</v>
      </c>
      <c r="D4246" s="155" t="s">
        <v>9941</v>
      </c>
      <c r="E4246" s="9" t="s">
        <v>4231</v>
      </c>
      <c r="F4246" s="9" t="s">
        <v>4320</v>
      </c>
      <c r="G4246" s="96" t="str">
        <f t="shared" si="484"/>
        <v>寺湾镇杜家窑村</v>
      </c>
      <c r="H4246" s="9" t="s">
        <v>4321</v>
      </c>
      <c r="I4246" s="9">
        <v>1</v>
      </c>
      <c r="J4246" s="9">
        <v>1</v>
      </c>
      <c r="K4246" s="9">
        <v>0</v>
      </c>
      <c r="L4246" s="9">
        <v>0</v>
      </c>
      <c r="M4246" s="9">
        <f t="shared" si="485"/>
        <v>75</v>
      </c>
      <c r="N4246" s="9">
        <f t="shared" si="486"/>
        <v>0</v>
      </c>
      <c r="O4246" s="9">
        <f t="shared" si="487"/>
        <v>0</v>
      </c>
      <c r="P4246" s="125">
        <f t="shared" si="488"/>
        <v>75</v>
      </c>
      <c r="Q4246" s="127">
        <f t="shared" si="489"/>
        <v>598</v>
      </c>
      <c r="R4246" s="128">
        <f t="shared" si="490"/>
        <v>673</v>
      </c>
      <c r="S4246" s="153" t="s">
        <v>9942</v>
      </c>
      <c r="T4246" s="4" t="s">
        <v>9940</v>
      </c>
      <c r="U4246" s="4"/>
      <c r="V4246" s="4"/>
      <c r="W4246" s="4"/>
      <c r="X4246" s="4"/>
    </row>
    <row r="4247" s="113" customFormat="1" hidden="1" customHeight="1" spans="1:24">
      <c r="A4247" s="9">
        <v>4246</v>
      </c>
      <c r="B4247" s="139" t="s">
        <v>9886</v>
      </c>
      <c r="C4247" s="9" t="s">
        <v>9943</v>
      </c>
      <c r="D4247" s="155" t="s">
        <v>9944</v>
      </c>
      <c r="E4247" s="9" t="s">
        <v>4231</v>
      </c>
      <c r="F4247" s="9" t="s">
        <v>4244</v>
      </c>
      <c r="G4247" s="96" t="str">
        <f t="shared" si="484"/>
        <v>寺湾镇杜家河村</v>
      </c>
      <c r="H4247" s="9" t="s">
        <v>4245</v>
      </c>
      <c r="I4247" s="9">
        <v>1</v>
      </c>
      <c r="J4247" s="9">
        <v>1</v>
      </c>
      <c r="K4247" s="9">
        <v>0</v>
      </c>
      <c r="L4247" s="9">
        <v>0</v>
      </c>
      <c r="M4247" s="9">
        <f t="shared" si="485"/>
        <v>75</v>
      </c>
      <c r="N4247" s="9">
        <f t="shared" si="486"/>
        <v>0</v>
      </c>
      <c r="O4247" s="9">
        <f t="shared" si="487"/>
        <v>0</v>
      </c>
      <c r="P4247" s="125">
        <f t="shared" si="488"/>
        <v>75</v>
      </c>
      <c r="Q4247" s="127">
        <f t="shared" si="489"/>
        <v>598</v>
      </c>
      <c r="R4247" s="128">
        <f t="shared" si="490"/>
        <v>673</v>
      </c>
      <c r="S4247" s="153" t="s">
        <v>9945</v>
      </c>
      <c r="T4247" s="4" t="s">
        <v>9943</v>
      </c>
      <c r="U4247" s="4"/>
      <c r="V4247" s="4"/>
      <c r="W4247" s="4"/>
      <c r="X4247" s="4"/>
    </row>
    <row r="4248" s="113" customFormat="1" hidden="1" customHeight="1" spans="1:24">
      <c r="A4248" s="9">
        <v>4247</v>
      </c>
      <c r="B4248" s="139" t="s">
        <v>9886</v>
      </c>
      <c r="C4248" s="9" t="s">
        <v>9946</v>
      </c>
      <c r="D4248" s="155" t="s">
        <v>9947</v>
      </c>
      <c r="E4248" s="9" t="s">
        <v>4729</v>
      </c>
      <c r="F4248" s="9" t="s">
        <v>4803</v>
      </c>
      <c r="G4248" s="96" t="str">
        <f t="shared" si="484"/>
        <v>滔河乡尚岗村</v>
      </c>
      <c r="H4248" s="9" t="s">
        <v>4804</v>
      </c>
      <c r="I4248" s="9">
        <v>1</v>
      </c>
      <c r="J4248" s="9">
        <v>1</v>
      </c>
      <c r="K4248" s="9">
        <v>0</v>
      </c>
      <c r="L4248" s="9">
        <v>0</v>
      </c>
      <c r="M4248" s="9">
        <f t="shared" si="485"/>
        <v>75</v>
      </c>
      <c r="N4248" s="9">
        <f t="shared" si="486"/>
        <v>0</v>
      </c>
      <c r="O4248" s="9">
        <f t="shared" si="487"/>
        <v>0</v>
      </c>
      <c r="P4248" s="125">
        <f t="shared" si="488"/>
        <v>75</v>
      </c>
      <c r="Q4248" s="127">
        <f t="shared" si="489"/>
        <v>598</v>
      </c>
      <c r="R4248" s="128">
        <f t="shared" si="490"/>
        <v>673</v>
      </c>
      <c r="S4248" s="153" t="s">
        <v>9948</v>
      </c>
      <c r="T4248" s="4" t="s">
        <v>9946</v>
      </c>
      <c r="U4248" s="4"/>
      <c r="V4248" s="4"/>
      <c r="W4248" s="4"/>
      <c r="X4248" s="4"/>
    </row>
    <row r="4249" s="113" customFormat="1" hidden="1" customHeight="1" spans="1:24">
      <c r="A4249" s="9">
        <v>4248</v>
      </c>
      <c r="B4249" s="139" t="s">
        <v>9886</v>
      </c>
      <c r="C4249" s="9" t="s">
        <v>9949</v>
      </c>
      <c r="D4249" s="155" t="s">
        <v>9950</v>
      </c>
      <c r="E4249" s="9" t="s">
        <v>4729</v>
      </c>
      <c r="F4249" s="9" t="s">
        <v>4855</v>
      </c>
      <c r="G4249" s="96" t="str">
        <f t="shared" si="484"/>
        <v>滔河乡陈家洼村</v>
      </c>
      <c r="H4249" s="9" t="s">
        <v>4856</v>
      </c>
      <c r="I4249" s="9">
        <v>1</v>
      </c>
      <c r="J4249" s="9">
        <v>1</v>
      </c>
      <c r="K4249" s="9">
        <v>0</v>
      </c>
      <c r="L4249" s="9">
        <v>0</v>
      </c>
      <c r="M4249" s="9">
        <f t="shared" si="485"/>
        <v>75</v>
      </c>
      <c r="N4249" s="9">
        <f t="shared" si="486"/>
        <v>0</v>
      </c>
      <c r="O4249" s="9">
        <f t="shared" si="487"/>
        <v>0</v>
      </c>
      <c r="P4249" s="125">
        <f t="shared" si="488"/>
        <v>75</v>
      </c>
      <c r="Q4249" s="127">
        <f t="shared" si="489"/>
        <v>598</v>
      </c>
      <c r="R4249" s="128">
        <f t="shared" si="490"/>
        <v>673</v>
      </c>
      <c r="S4249" s="153" t="s">
        <v>9951</v>
      </c>
      <c r="T4249" s="4" t="s">
        <v>9949</v>
      </c>
      <c r="U4249" s="4"/>
      <c r="V4249" s="4"/>
      <c r="W4249" s="4"/>
      <c r="X4249" s="4"/>
    </row>
    <row r="4250" s="113" customFormat="1" hidden="1" customHeight="1" spans="1:24">
      <c r="A4250" s="9">
        <v>4249</v>
      </c>
      <c r="B4250" s="139" t="s">
        <v>9886</v>
      </c>
      <c r="C4250" s="9" t="s">
        <v>9952</v>
      </c>
      <c r="D4250" s="155" t="s">
        <v>9953</v>
      </c>
      <c r="E4250" s="9" t="s">
        <v>146</v>
      </c>
      <c r="F4250" s="9" t="s">
        <v>5845</v>
      </c>
      <c r="G4250" s="96" t="str">
        <f t="shared" si="484"/>
        <v>西簧乡黑马庄村</v>
      </c>
      <c r="H4250" s="9" t="s">
        <v>5846</v>
      </c>
      <c r="I4250" s="9">
        <v>1</v>
      </c>
      <c r="J4250" s="9">
        <v>1</v>
      </c>
      <c r="K4250" s="9">
        <v>0</v>
      </c>
      <c r="L4250" s="9">
        <v>0</v>
      </c>
      <c r="M4250" s="9">
        <f t="shared" si="485"/>
        <v>75</v>
      </c>
      <c r="N4250" s="9">
        <f t="shared" si="486"/>
        <v>0</v>
      </c>
      <c r="O4250" s="9">
        <f t="shared" si="487"/>
        <v>0</v>
      </c>
      <c r="P4250" s="125">
        <f t="shared" si="488"/>
        <v>75</v>
      </c>
      <c r="Q4250" s="127">
        <f t="shared" si="489"/>
        <v>598</v>
      </c>
      <c r="R4250" s="128">
        <f t="shared" si="490"/>
        <v>673</v>
      </c>
      <c r="S4250" s="153" t="s">
        <v>9954</v>
      </c>
      <c r="T4250" s="4" t="s">
        <v>9952</v>
      </c>
      <c r="U4250" s="4"/>
      <c r="V4250" s="4"/>
      <c r="W4250" s="4"/>
      <c r="X4250" s="4"/>
    </row>
    <row r="4251" s="113" customFormat="1" hidden="1" customHeight="1" spans="1:24">
      <c r="A4251" s="9">
        <v>4250</v>
      </c>
      <c r="B4251" s="139" t="s">
        <v>9886</v>
      </c>
      <c r="C4251" s="9" t="s">
        <v>9955</v>
      </c>
      <c r="D4251" s="9" t="s">
        <v>9956</v>
      </c>
      <c r="E4251" s="9" t="s">
        <v>146</v>
      </c>
      <c r="F4251" s="9" t="s">
        <v>5857</v>
      </c>
      <c r="G4251" s="96" t="str">
        <f t="shared" si="484"/>
        <v>西簧乡带河村</v>
      </c>
      <c r="H4251" s="9" t="s">
        <v>5858</v>
      </c>
      <c r="I4251" s="9">
        <v>1</v>
      </c>
      <c r="J4251" s="9">
        <v>1</v>
      </c>
      <c r="K4251" s="9">
        <v>0</v>
      </c>
      <c r="L4251" s="9">
        <v>0</v>
      </c>
      <c r="M4251" s="9">
        <f t="shared" si="485"/>
        <v>75</v>
      </c>
      <c r="N4251" s="9">
        <f t="shared" si="486"/>
        <v>0</v>
      </c>
      <c r="O4251" s="9">
        <f t="shared" si="487"/>
        <v>0</v>
      </c>
      <c r="P4251" s="125">
        <f t="shared" si="488"/>
        <v>75</v>
      </c>
      <c r="Q4251" s="127">
        <f t="shared" si="489"/>
        <v>598</v>
      </c>
      <c r="R4251" s="128">
        <f t="shared" si="490"/>
        <v>673</v>
      </c>
      <c r="S4251" s="4" t="s">
        <v>9957</v>
      </c>
      <c r="T4251" s="4" t="s">
        <v>9955</v>
      </c>
      <c r="U4251" s="4"/>
      <c r="V4251" s="4"/>
      <c r="W4251" s="4"/>
      <c r="X4251" s="4"/>
    </row>
    <row r="4252" s="113" customFormat="1" hidden="1" customHeight="1" spans="1:24">
      <c r="A4252" s="9">
        <v>4251</v>
      </c>
      <c r="B4252" s="139" t="s">
        <v>9886</v>
      </c>
      <c r="C4252" s="9" t="s">
        <v>9958</v>
      </c>
      <c r="D4252" s="9" t="s">
        <v>9959</v>
      </c>
      <c r="E4252" s="9" t="s">
        <v>34</v>
      </c>
      <c r="F4252" s="9" t="s">
        <v>35</v>
      </c>
      <c r="G4252" s="96" t="str">
        <f t="shared" si="484"/>
        <v>香花镇香南村</v>
      </c>
      <c r="H4252" s="9" t="s">
        <v>8302</v>
      </c>
      <c r="I4252" s="9">
        <v>1</v>
      </c>
      <c r="J4252" s="9">
        <v>0</v>
      </c>
      <c r="K4252" s="9">
        <v>1</v>
      </c>
      <c r="L4252" s="9">
        <v>0</v>
      </c>
      <c r="M4252" s="9">
        <f t="shared" si="485"/>
        <v>0</v>
      </c>
      <c r="N4252" s="9">
        <f t="shared" si="486"/>
        <v>300</v>
      </c>
      <c r="O4252" s="9">
        <f t="shared" si="487"/>
        <v>0</v>
      </c>
      <c r="P4252" s="125">
        <f t="shared" si="488"/>
        <v>300</v>
      </c>
      <c r="Q4252" s="127">
        <f t="shared" si="489"/>
        <v>598</v>
      </c>
      <c r="R4252" s="128">
        <f t="shared" si="490"/>
        <v>898</v>
      </c>
      <c r="S4252" s="153" t="s">
        <v>9960</v>
      </c>
      <c r="T4252" s="4" t="s">
        <v>9958</v>
      </c>
      <c r="U4252" s="4"/>
      <c r="V4252" s="4"/>
      <c r="W4252" s="4"/>
      <c r="X4252" s="4"/>
    </row>
    <row r="4253" s="113" customFormat="1" hidden="1" customHeight="1" spans="1:24">
      <c r="A4253" s="9">
        <v>4252</v>
      </c>
      <c r="B4253" s="135" t="s">
        <v>9961</v>
      </c>
      <c r="C4253" s="4" t="s">
        <v>9962</v>
      </c>
      <c r="D4253" s="153" t="s">
        <v>9963</v>
      </c>
      <c r="E4253" s="4" t="s">
        <v>326</v>
      </c>
      <c r="F4253" s="4" t="s">
        <v>499</v>
      </c>
      <c r="G4253" s="96" t="str">
        <f t="shared" si="484"/>
        <v>金河镇茶亭村</v>
      </c>
      <c r="H4253" s="4" t="s">
        <v>500</v>
      </c>
      <c r="I4253" s="4">
        <v>1</v>
      </c>
      <c r="J4253" s="4">
        <v>1</v>
      </c>
      <c r="K4253" s="4">
        <v>0</v>
      </c>
      <c r="L4253" s="4">
        <v>0</v>
      </c>
      <c r="M4253" s="9">
        <f t="shared" si="485"/>
        <v>75</v>
      </c>
      <c r="N4253" s="9">
        <f t="shared" si="486"/>
        <v>0</v>
      </c>
      <c r="O4253" s="9">
        <f t="shared" si="487"/>
        <v>0</v>
      </c>
      <c r="P4253" s="125">
        <f t="shared" si="488"/>
        <v>75</v>
      </c>
      <c r="Q4253" s="127">
        <f t="shared" si="489"/>
        <v>598</v>
      </c>
      <c r="R4253" s="128">
        <f t="shared" si="490"/>
        <v>673</v>
      </c>
      <c r="S4253" s="153" t="s">
        <v>9964</v>
      </c>
      <c r="T4253" s="4" t="s">
        <v>9962</v>
      </c>
      <c r="U4253" s="4"/>
      <c r="V4253" s="4"/>
      <c r="W4253" s="4"/>
      <c r="X4253" s="4"/>
    </row>
    <row r="4254" s="113" customFormat="1" hidden="1" customHeight="1" spans="1:24">
      <c r="A4254" s="9">
        <v>4253</v>
      </c>
      <c r="B4254" s="135" t="s">
        <v>9961</v>
      </c>
      <c r="C4254" s="4" t="s">
        <v>9965</v>
      </c>
      <c r="D4254" s="4" t="s">
        <v>9966</v>
      </c>
      <c r="E4254" s="4" t="s">
        <v>326</v>
      </c>
      <c r="F4254" s="4" t="s">
        <v>449</v>
      </c>
      <c r="G4254" s="96" t="str">
        <f t="shared" si="484"/>
        <v>金河镇蒿坪村</v>
      </c>
      <c r="H4254" s="4" t="s">
        <v>450</v>
      </c>
      <c r="I4254" s="4">
        <v>1</v>
      </c>
      <c r="J4254" s="4">
        <v>0</v>
      </c>
      <c r="K4254" s="4">
        <v>1</v>
      </c>
      <c r="L4254" s="4">
        <v>0</v>
      </c>
      <c r="M4254" s="9">
        <f t="shared" si="485"/>
        <v>0</v>
      </c>
      <c r="N4254" s="9">
        <f t="shared" si="486"/>
        <v>300</v>
      </c>
      <c r="O4254" s="9">
        <f t="shared" si="487"/>
        <v>0</v>
      </c>
      <c r="P4254" s="125">
        <f t="shared" si="488"/>
        <v>300</v>
      </c>
      <c r="Q4254" s="127">
        <f t="shared" si="489"/>
        <v>598</v>
      </c>
      <c r="R4254" s="128">
        <f t="shared" si="490"/>
        <v>898</v>
      </c>
      <c r="S4254" s="4" t="s">
        <v>9967</v>
      </c>
      <c r="T4254" s="4" t="s">
        <v>9965</v>
      </c>
      <c r="U4254" s="4"/>
      <c r="V4254" s="4"/>
      <c r="W4254" s="4"/>
      <c r="X4254" s="4"/>
    </row>
    <row r="4255" s="112" customFormat="1" hidden="1" customHeight="1" spans="1:24">
      <c r="A4255" s="119">
        <v>4254</v>
      </c>
      <c r="B4255" s="149" t="s">
        <v>9961</v>
      </c>
      <c r="C4255" s="124" t="s">
        <v>9968</v>
      </c>
      <c r="D4255" s="159" t="s">
        <v>9969</v>
      </c>
      <c r="E4255" s="124" t="s">
        <v>154</v>
      </c>
      <c r="F4255" s="124" t="s">
        <v>1040</v>
      </c>
      <c r="G4255" s="120" t="str">
        <f t="shared" si="484"/>
        <v>荆紫关镇孙家湾村</v>
      </c>
      <c r="H4255" s="124" t="s">
        <v>1041</v>
      </c>
      <c r="I4255" s="124">
        <v>1</v>
      </c>
      <c r="J4255" s="124">
        <v>1</v>
      </c>
      <c r="K4255" s="152">
        <v>0</v>
      </c>
      <c r="L4255" s="152">
        <v>0</v>
      </c>
      <c r="M4255" s="126">
        <f t="shared" si="485"/>
        <v>75</v>
      </c>
      <c r="N4255" s="126">
        <f t="shared" si="486"/>
        <v>0</v>
      </c>
      <c r="O4255" s="126">
        <f t="shared" si="487"/>
        <v>0</v>
      </c>
      <c r="P4255" s="124">
        <f t="shared" si="488"/>
        <v>75</v>
      </c>
      <c r="Q4255" s="124">
        <f t="shared" si="489"/>
        <v>598</v>
      </c>
      <c r="R4255" s="124">
        <f t="shared" si="490"/>
        <v>673</v>
      </c>
      <c r="S4255" s="159" t="s">
        <v>9970</v>
      </c>
      <c r="T4255" s="124" t="s">
        <v>9968</v>
      </c>
      <c r="U4255" s="124"/>
      <c r="V4255" s="124"/>
      <c r="W4255" s="124"/>
      <c r="X4255" s="124"/>
    </row>
    <row r="4256" s="113" customFormat="1" hidden="1" customHeight="1" spans="1:24">
      <c r="A4256" s="9">
        <v>4255</v>
      </c>
      <c r="B4256" s="135" t="s">
        <v>9961</v>
      </c>
      <c r="C4256" s="4" t="s">
        <v>9971</v>
      </c>
      <c r="D4256" s="153" t="s">
        <v>9972</v>
      </c>
      <c r="E4256" s="4" t="s">
        <v>6203</v>
      </c>
      <c r="F4256" s="4" t="s">
        <v>6394</v>
      </c>
      <c r="G4256" s="96" t="str">
        <f t="shared" si="484"/>
        <v>厚坡镇严营村</v>
      </c>
      <c r="H4256" s="4" t="s">
        <v>6395</v>
      </c>
      <c r="I4256" s="4">
        <v>1</v>
      </c>
      <c r="J4256" s="4">
        <v>1</v>
      </c>
      <c r="K4256" s="4">
        <v>0</v>
      </c>
      <c r="L4256" s="4">
        <v>0</v>
      </c>
      <c r="M4256" s="9">
        <f t="shared" si="485"/>
        <v>75</v>
      </c>
      <c r="N4256" s="9">
        <f t="shared" si="486"/>
        <v>0</v>
      </c>
      <c r="O4256" s="9">
        <f t="shared" si="487"/>
        <v>0</v>
      </c>
      <c r="P4256" s="125">
        <f t="shared" si="488"/>
        <v>75</v>
      </c>
      <c r="Q4256" s="127">
        <f t="shared" si="489"/>
        <v>598</v>
      </c>
      <c r="R4256" s="128">
        <f t="shared" si="490"/>
        <v>673</v>
      </c>
      <c r="S4256" s="162" t="s">
        <v>9973</v>
      </c>
      <c r="T4256" s="4" t="s">
        <v>9971</v>
      </c>
      <c r="U4256" s="4"/>
      <c r="V4256" s="4"/>
      <c r="W4256" s="4"/>
      <c r="X4256" s="4"/>
    </row>
    <row r="4257" s="113" customFormat="1" hidden="1" customHeight="1" spans="1:24">
      <c r="A4257" s="9">
        <v>4256</v>
      </c>
      <c r="B4257" s="135" t="s">
        <v>9961</v>
      </c>
      <c r="C4257" s="4" t="s">
        <v>9974</v>
      </c>
      <c r="D4257" s="153" t="s">
        <v>9975</v>
      </c>
      <c r="E4257" s="4" t="s">
        <v>6203</v>
      </c>
      <c r="F4257" s="4" t="s">
        <v>6394</v>
      </c>
      <c r="G4257" s="96" t="str">
        <f t="shared" si="484"/>
        <v>厚坡镇严营村</v>
      </c>
      <c r="H4257" s="4" t="s">
        <v>6395</v>
      </c>
      <c r="I4257" s="4">
        <v>1</v>
      </c>
      <c r="J4257" s="4">
        <v>1</v>
      </c>
      <c r="K4257" s="4">
        <v>0</v>
      </c>
      <c r="L4257" s="4">
        <v>0</v>
      </c>
      <c r="M4257" s="9">
        <f t="shared" si="485"/>
        <v>75</v>
      </c>
      <c r="N4257" s="9">
        <f t="shared" si="486"/>
        <v>0</v>
      </c>
      <c r="O4257" s="9">
        <f t="shared" si="487"/>
        <v>0</v>
      </c>
      <c r="P4257" s="125">
        <f t="shared" si="488"/>
        <v>75</v>
      </c>
      <c r="Q4257" s="127">
        <f t="shared" si="489"/>
        <v>598</v>
      </c>
      <c r="R4257" s="128">
        <f t="shared" si="490"/>
        <v>673</v>
      </c>
      <c r="S4257" s="162" t="s">
        <v>9976</v>
      </c>
      <c r="T4257" s="4" t="s">
        <v>9974</v>
      </c>
      <c r="U4257" s="4"/>
      <c r="V4257" s="4"/>
      <c r="W4257" s="4"/>
      <c r="X4257" s="4"/>
    </row>
    <row r="4258" s="113" customFormat="1" hidden="1" customHeight="1" spans="1:24">
      <c r="A4258" s="9">
        <v>4257</v>
      </c>
      <c r="B4258" s="135" t="s">
        <v>9961</v>
      </c>
      <c r="C4258" s="4" t="s">
        <v>9977</v>
      </c>
      <c r="D4258" s="153" t="s">
        <v>9978</v>
      </c>
      <c r="E4258" s="4" t="s">
        <v>6203</v>
      </c>
      <c r="F4258" s="4" t="s">
        <v>6212</v>
      </c>
      <c r="G4258" s="96" t="str">
        <f t="shared" si="484"/>
        <v>厚坡镇王营村</v>
      </c>
      <c r="H4258" s="4" t="s">
        <v>6213</v>
      </c>
      <c r="I4258" s="4">
        <v>1</v>
      </c>
      <c r="J4258" s="4">
        <v>1</v>
      </c>
      <c r="K4258" s="4">
        <v>0</v>
      </c>
      <c r="L4258" s="4">
        <v>0</v>
      </c>
      <c r="M4258" s="9">
        <f t="shared" si="485"/>
        <v>75</v>
      </c>
      <c r="N4258" s="9">
        <f t="shared" si="486"/>
        <v>0</v>
      </c>
      <c r="O4258" s="9">
        <f t="shared" si="487"/>
        <v>0</v>
      </c>
      <c r="P4258" s="125">
        <f t="shared" si="488"/>
        <v>75</v>
      </c>
      <c r="Q4258" s="127">
        <f t="shared" si="489"/>
        <v>598</v>
      </c>
      <c r="R4258" s="128">
        <f t="shared" si="490"/>
        <v>673</v>
      </c>
      <c r="S4258" s="162" t="s">
        <v>9979</v>
      </c>
      <c r="T4258" s="4" t="s">
        <v>9977</v>
      </c>
      <c r="U4258" s="4"/>
      <c r="V4258" s="4"/>
      <c r="W4258" s="4"/>
      <c r="X4258" s="4"/>
    </row>
    <row r="4259" s="113" customFormat="1" hidden="1" customHeight="1" spans="1:24">
      <c r="A4259" s="9">
        <v>4258</v>
      </c>
      <c r="B4259" s="135" t="s">
        <v>9961</v>
      </c>
      <c r="C4259" s="4" t="s">
        <v>9980</v>
      </c>
      <c r="D4259" s="153" t="s">
        <v>9981</v>
      </c>
      <c r="E4259" s="4" t="s">
        <v>6203</v>
      </c>
      <c r="F4259" s="4" t="s">
        <v>6309</v>
      </c>
      <c r="G4259" s="96" t="str">
        <f t="shared" si="484"/>
        <v>厚坡镇付营村</v>
      </c>
      <c r="H4259" s="4" t="s">
        <v>6310</v>
      </c>
      <c r="I4259" s="4">
        <v>1</v>
      </c>
      <c r="J4259" s="4">
        <v>1</v>
      </c>
      <c r="K4259" s="4">
        <v>0</v>
      </c>
      <c r="L4259" s="4">
        <v>0</v>
      </c>
      <c r="M4259" s="9">
        <f t="shared" si="485"/>
        <v>75</v>
      </c>
      <c r="N4259" s="9">
        <f t="shared" si="486"/>
        <v>0</v>
      </c>
      <c r="O4259" s="9">
        <f t="shared" si="487"/>
        <v>0</v>
      </c>
      <c r="P4259" s="125">
        <f t="shared" si="488"/>
        <v>75</v>
      </c>
      <c r="Q4259" s="127">
        <f t="shared" si="489"/>
        <v>598</v>
      </c>
      <c r="R4259" s="128">
        <f t="shared" si="490"/>
        <v>673</v>
      </c>
      <c r="S4259" s="168" t="s">
        <v>9982</v>
      </c>
      <c r="T4259" s="4" t="s">
        <v>9980</v>
      </c>
      <c r="U4259" s="4"/>
      <c r="V4259" s="4"/>
      <c r="W4259" s="4"/>
      <c r="X4259" s="4"/>
    </row>
    <row r="4260" s="113" customFormat="1" hidden="1" customHeight="1" spans="1:24">
      <c r="A4260" s="9">
        <v>4259</v>
      </c>
      <c r="B4260" s="135" t="s">
        <v>9961</v>
      </c>
      <c r="C4260" s="4" t="s">
        <v>9983</v>
      </c>
      <c r="D4260" s="4" t="s">
        <v>9984</v>
      </c>
      <c r="E4260" s="4" t="s">
        <v>6203</v>
      </c>
      <c r="F4260" s="4" t="s">
        <v>2114</v>
      </c>
      <c r="G4260" s="96" t="str">
        <f t="shared" si="484"/>
        <v>厚坡镇王沟村</v>
      </c>
      <c r="H4260" s="4" t="s">
        <v>6271</v>
      </c>
      <c r="I4260" s="4">
        <v>1</v>
      </c>
      <c r="J4260" s="4">
        <v>1</v>
      </c>
      <c r="K4260" s="4">
        <v>0</v>
      </c>
      <c r="L4260" s="4">
        <v>0</v>
      </c>
      <c r="M4260" s="9">
        <f t="shared" si="485"/>
        <v>75</v>
      </c>
      <c r="N4260" s="9">
        <f t="shared" si="486"/>
        <v>0</v>
      </c>
      <c r="O4260" s="9">
        <f t="shared" si="487"/>
        <v>0</v>
      </c>
      <c r="P4260" s="125">
        <f t="shared" si="488"/>
        <v>75</v>
      </c>
      <c r="Q4260" s="127">
        <f t="shared" si="489"/>
        <v>598</v>
      </c>
      <c r="R4260" s="128">
        <f t="shared" si="490"/>
        <v>673</v>
      </c>
      <c r="S4260" s="162" t="s">
        <v>9985</v>
      </c>
      <c r="T4260" s="4" t="s">
        <v>9983</v>
      </c>
      <c r="U4260" s="4"/>
      <c r="V4260" s="4"/>
      <c r="W4260" s="4"/>
      <c r="X4260" s="4"/>
    </row>
    <row r="4261" s="113" customFormat="1" hidden="1" customHeight="1" spans="1:24">
      <c r="A4261" s="9">
        <v>4260</v>
      </c>
      <c r="B4261" s="135" t="s">
        <v>9961</v>
      </c>
      <c r="C4261" s="4" t="s">
        <v>9986</v>
      </c>
      <c r="D4261" s="153" t="s">
        <v>9987</v>
      </c>
      <c r="E4261" s="4" t="s">
        <v>6203</v>
      </c>
      <c r="F4261" s="4" t="s">
        <v>6248</v>
      </c>
      <c r="G4261" s="96" t="str">
        <f t="shared" si="484"/>
        <v>厚坡镇杨安村</v>
      </c>
      <c r="H4261" s="4" t="s">
        <v>6249</v>
      </c>
      <c r="I4261" s="4">
        <v>1</v>
      </c>
      <c r="J4261" s="4">
        <v>1</v>
      </c>
      <c r="K4261" s="4">
        <v>0</v>
      </c>
      <c r="L4261" s="4">
        <v>0</v>
      </c>
      <c r="M4261" s="9">
        <f t="shared" si="485"/>
        <v>75</v>
      </c>
      <c r="N4261" s="9">
        <f t="shared" si="486"/>
        <v>0</v>
      </c>
      <c r="O4261" s="9">
        <f t="shared" si="487"/>
        <v>0</v>
      </c>
      <c r="P4261" s="125">
        <f t="shared" si="488"/>
        <v>75</v>
      </c>
      <c r="Q4261" s="127">
        <f t="shared" si="489"/>
        <v>598</v>
      </c>
      <c r="R4261" s="128">
        <f t="shared" si="490"/>
        <v>673</v>
      </c>
      <c r="S4261" s="162" t="s">
        <v>9988</v>
      </c>
      <c r="T4261" s="4" t="s">
        <v>9986</v>
      </c>
      <c r="U4261" s="4"/>
      <c r="V4261" s="4"/>
      <c r="W4261" s="4"/>
      <c r="X4261" s="4"/>
    </row>
    <row r="4262" s="113" customFormat="1" hidden="1" customHeight="1" spans="1:24">
      <c r="A4262" s="9">
        <v>4261</v>
      </c>
      <c r="B4262" s="135" t="s">
        <v>9961</v>
      </c>
      <c r="C4262" s="4" t="s">
        <v>9989</v>
      </c>
      <c r="D4262" s="4" t="s">
        <v>9990</v>
      </c>
      <c r="E4262" s="4" t="s">
        <v>78</v>
      </c>
      <c r="F4262" s="4" t="s">
        <v>2130</v>
      </c>
      <c r="G4262" s="96" t="str">
        <f t="shared" si="484"/>
        <v>老城镇杨家山村</v>
      </c>
      <c r="H4262" s="4" t="s">
        <v>2131</v>
      </c>
      <c r="I4262" s="4">
        <v>1</v>
      </c>
      <c r="J4262" s="4">
        <v>1</v>
      </c>
      <c r="K4262" s="4">
        <v>0</v>
      </c>
      <c r="L4262" s="4">
        <v>0</v>
      </c>
      <c r="M4262" s="9">
        <f t="shared" si="485"/>
        <v>75</v>
      </c>
      <c r="N4262" s="9">
        <f t="shared" si="486"/>
        <v>0</v>
      </c>
      <c r="O4262" s="9">
        <f t="shared" si="487"/>
        <v>0</v>
      </c>
      <c r="P4262" s="125">
        <f t="shared" si="488"/>
        <v>75</v>
      </c>
      <c r="Q4262" s="127">
        <f t="shared" si="489"/>
        <v>598</v>
      </c>
      <c r="R4262" s="128">
        <f t="shared" si="490"/>
        <v>673</v>
      </c>
      <c r="S4262" s="153" t="s">
        <v>9991</v>
      </c>
      <c r="T4262" s="4" t="s">
        <v>9989</v>
      </c>
      <c r="U4262" s="4"/>
      <c r="V4262" s="4"/>
      <c r="W4262" s="4"/>
      <c r="X4262" s="4"/>
    </row>
    <row r="4263" s="113" customFormat="1" hidden="1" customHeight="1" spans="1:24">
      <c r="A4263" s="9">
        <v>4262</v>
      </c>
      <c r="B4263" s="81">
        <v>2021.3</v>
      </c>
      <c r="C4263" s="81" t="s">
        <v>9992</v>
      </c>
      <c r="D4263" s="81" t="s">
        <v>9993</v>
      </c>
      <c r="E4263" s="81" t="s">
        <v>25</v>
      </c>
      <c r="F4263" s="81" t="s">
        <v>2242</v>
      </c>
      <c r="G4263" s="96" t="str">
        <f t="shared" si="484"/>
        <v>毛堂乡毛湾村</v>
      </c>
      <c r="H4263" s="81">
        <v>4113260423</v>
      </c>
      <c r="I4263" s="81">
        <v>1</v>
      </c>
      <c r="J4263" s="81">
        <v>0</v>
      </c>
      <c r="K4263" s="81">
        <v>0</v>
      </c>
      <c r="L4263" s="81">
        <v>1</v>
      </c>
      <c r="M4263" s="9">
        <f t="shared" si="485"/>
        <v>0</v>
      </c>
      <c r="N4263" s="9">
        <f t="shared" si="486"/>
        <v>0</v>
      </c>
      <c r="O4263" s="9">
        <f t="shared" si="487"/>
        <v>600</v>
      </c>
      <c r="P4263" s="125">
        <f t="shared" si="488"/>
        <v>600</v>
      </c>
      <c r="Q4263" s="127">
        <f t="shared" si="489"/>
        <v>598</v>
      </c>
      <c r="R4263" s="128">
        <f t="shared" si="490"/>
        <v>1198</v>
      </c>
      <c r="S4263" s="162" t="s">
        <v>9994</v>
      </c>
      <c r="T4263" s="4" t="s">
        <v>9992</v>
      </c>
      <c r="U4263" s="4" t="s">
        <v>8894</v>
      </c>
      <c r="V4263" s="4"/>
      <c r="W4263" s="4"/>
      <c r="X4263" s="4"/>
    </row>
    <row r="4264" s="113" customFormat="1" hidden="1" customHeight="1" spans="1:24">
      <c r="A4264" s="9">
        <v>4263</v>
      </c>
      <c r="B4264" s="79" t="s">
        <v>8189</v>
      </c>
      <c r="C4264" s="79" t="s">
        <v>9995</v>
      </c>
      <c r="D4264" s="79" t="s">
        <v>9996</v>
      </c>
      <c r="E4264" s="81" t="s">
        <v>25</v>
      </c>
      <c r="F4264" s="79" t="s">
        <v>2260</v>
      </c>
      <c r="G4264" s="96" t="str">
        <f t="shared" si="484"/>
        <v>毛堂乡白树村</v>
      </c>
      <c r="H4264" s="79">
        <v>4113260407</v>
      </c>
      <c r="I4264" s="79">
        <v>1</v>
      </c>
      <c r="J4264" s="79">
        <v>0</v>
      </c>
      <c r="K4264" s="79">
        <v>1</v>
      </c>
      <c r="L4264" s="79">
        <v>0</v>
      </c>
      <c r="M4264" s="9">
        <f t="shared" si="485"/>
        <v>0</v>
      </c>
      <c r="N4264" s="9">
        <f t="shared" si="486"/>
        <v>300</v>
      </c>
      <c r="O4264" s="9">
        <f t="shared" si="487"/>
        <v>0</v>
      </c>
      <c r="P4264" s="125">
        <f t="shared" si="488"/>
        <v>300</v>
      </c>
      <c r="Q4264" s="127">
        <f t="shared" si="489"/>
        <v>598</v>
      </c>
      <c r="R4264" s="128">
        <f t="shared" si="490"/>
        <v>898</v>
      </c>
      <c r="S4264" s="162" t="s">
        <v>9997</v>
      </c>
      <c r="T4264" s="4" t="s">
        <v>9995</v>
      </c>
      <c r="U4264" s="4" t="s">
        <v>8894</v>
      </c>
      <c r="V4264" s="4"/>
      <c r="W4264" s="4"/>
      <c r="X4264" s="4"/>
    </row>
    <row r="4265" s="113" customFormat="1" hidden="1" customHeight="1" spans="1:24">
      <c r="A4265" s="9">
        <v>4264</v>
      </c>
      <c r="B4265" s="135" t="s">
        <v>9961</v>
      </c>
      <c r="C4265" s="4" t="s">
        <v>9998</v>
      </c>
      <c r="D4265" s="153" t="s">
        <v>9999</v>
      </c>
      <c r="E4265" s="81" t="s">
        <v>25</v>
      </c>
      <c r="F4265" s="4" t="s">
        <v>44</v>
      </c>
      <c r="G4265" s="96" t="str">
        <f t="shared" si="484"/>
        <v>毛堂乡党院村</v>
      </c>
      <c r="H4265" s="4">
        <v>4113260431</v>
      </c>
      <c r="I4265" s="4">
        <v>1</v>
      </c>
      <c r="J4265" s="4">
        <v>1</v>
      </c>
      <c r="K4265" s="4">
        <v>0</v>
      </c>
      <c r="L4265" s="4">
        <v>0</v>
      </c>
      <c r="M4265" s="9">
        <f t="shared" si="485"/>
        <v>75</v>
      </c>
      <c r="N4265" s="9">
        <f t="shared" si="486"/>
        <v>0</v>
      </c>
      <c r="O4265" s="9">
        <f t="shared" si="487"/>
        <v>0</v>
      </c>
      <c r="P4265" s="125">
        <f t="shared" si="488"/>
        <v>75</v>
      </c>
      <c r="Q4265" s="127">
        <f t="shared" si="489"/>
        <v>598</v>
      </c>
      <c r="R4265" s="128">
        <f t="shared" si="490"/>
        <v>673</v>
      </c>
      <c r="S4265" s="153" t="s">
        <v>10000</v>
      </c>
      <c r="T4265" s="4" t="s">
        <v>9998</v>
      </c>
      <c r="U4265" s="4"/>
      <c r="V4265" s="4"/>
      <c r="W4265" s="4"/>
      <c r="X4265" s="4"/>
    </row>
    <row r="4266" s="113" customFormat="1" hidden="1" customHeight="1" spans="1:24">
      <c r="A4266" s="9">
        <v>4265</v>
      </c>
      <c r="B4266" s="135" t="s">
        <v>9961</v>
      </c>
      <c r="C4266" s="4" t="s">
        <v>10001</v>
      </c>
      <c r="D4266" s="4" t="s">
        <v>10002</v>
      </c>
      <c r="E4266" s="81" t="s">
        <v>25</v>
      </c>
      <c r="F4266" s="4" t="s">
        <v>44</v>
      </c>
      <c r="G4266" s="96" t="str">
        <f t="shared" si="484"/>
        <v>毛堂乡党院村</v>
      </c>
      <c r="H4266" s="4">
        <v>4113260431</v>
      </c>
      <c r="I4266" s="4">
        <v>1</v>
      </c>
      <c r="J4266" s="4">
        <v>1</v>
      </c>
      <c r="K4266" s="4">
        <v>0</v>
      </c>
      <c r="L4266" s="4">
        <v>0</v>
      </c>
      <c r="M4266" s="9">
        <f t="shared" si="485"/>
        <v>75</v>
      </c>
      <c r="N4266" s="9">
        <f t="shared" si="486"/>
        <v>0</v>
      </c>
      <c r="O4266" s="9">
        <f t="shared" si="487"/>
        <v>0</v>
      </c>
      <c r="P4266" s="125">
        <f t="shared" si="488"/>
        <v>75</v>
      </c>
      <c r="Q4266" s="127">
        <f t="shared" si="489"/>
        <v>598</v>
      </c>
      <c r="R4266" s="128">
        <f t="shared" si="490"/>
        <v>673</v>
      </c>
      <c r="S4266" s="153" t="s">
        <v>10003</v>
      </c>
      <c r="T4266" s="4" t="s">
        <v>10001</v>
      </c>
      <c r="U4266" s="4"/>
      <c r="V4266" s="4"/>
      <c r="W4266" s="4"/>
      <c r="X4266" s="4"/>
    </row>
    <row r="4267" s="113" customFormat="1" ht="24" hidden="1" customHeight="1" spans="1:24">
      <c r="A4267" s="9">
        <v>4266</v>
      </c>
      <c r="B4267" s="135" t="s">
        <v>9961</v>
      </c>
      <c r="C4267" s="4" t="s">
        <v>10004</v>
      </c>
      <c r="D4267" s="153" t="s">
        <v>10005</v>
      </c>
      <c r="E4267" s="4" t="s">
        <v>2784</v>
      </c>
      <c r="F4267" s="4" t="s">
        <v>2861</v>
      </c>
      <c r="G4267" s="96" t="str">
        <f t="shared" si="484"/>
        <v>上集镇三关岈村</v>
      </c>
      <c r="H4267" s="4" t="s">
        <v>2862</v>
      </c>
      <c r="I4267" s="4">
        <v>1</v>
      </c>
      <c r="J4267" s="4">
        <v>1</v>
      </c>
      <c r="K4267" s="4">
        <v>0</v>
      </c>
      <c r="L4267" s="4">
        <v>0</v>
      </c>
      <c r="M4267" s="9">
        <f t="shared" si="485"/>
        <v>75</v>
      </c>
      <c r="N4267" s="9">
        <f t="shared" si="486"/>
        <v>0</v>
      </c>
      <c r="O4267" s="9">
        <f t="shared" si="487"/>
        <v>0</v>
      </c>
      <c r="P4267" s="125">
        <f t="shared" si="488"/>
        <v>75</v>
      </c>
      <c r="Q4267" s="127">
        <f t="shared" si="489"/>
        <v>598</v>
      </c>
      <c r="R4267" s="128">
        <f t="shared" si="490"/>
        <v>673</v>
      </c>
      <c r="S4267" s="156" t="s">
        <v>10006</v>
      </c>
      <c r="T4267" s="4" t="s">
        <v>10004</v>
      </c>
      <c r="U4267" s="4"/>
      <c r="V4267" s="4"/>
      <c r="W4267" s="4"/>
      <c r="X4267" s="4"/>
    </row>
    <row r="4268" s="113" customFormat="1" hidden="1" customHeight="1" spans="1:24">
      <c r="A4268" s="9">
        <v>4267</v>
      </c>
      <c r="B4268" s="135" t="s">
        <v>9961</v>
      </c>
      <c r="C4268" s="4" t="s">
        <v>10007</v>
      </c>
      <c r="D4268" s="153" t="s">
        <v>10008</v>
      </c>
      <c r="E4268" s="4" t="s">
        <v>2784</v>
      </c>
      <c r="F4268" s="4" t="s">
        <v>3005</v>
      </c>
      <c r="G4268" s="96" t="str">
        <f t="shared" si="484"/>
        <v>上集镇大龙村</v>
      </c>
      <c r="H4268" s="4" t="s">
        <v>3006</v>
      </c>
      <c r="I4268" s="4">
        <v>1</v>
      </c>
      <c r="J4268" s="4">
        <v>1</v>
      </c>
      <c r="K4268" s="4">
        <v>0</v>
      </c>
      <c r="L4268" s="4">
        <v>0</v>
      </c>
      <c r="M4268" s="9">
        <f t="shared" si="485"/>
        <v>75</v>
      </c>
      <c r="N4268" s="9">
        <f t="shared" si="486"/>
        <v>0</v>
      </c>
      <c r="O4268" s="9">
        <f t="shared" si="487"/>
        <v>0</v>
      </c>
      <c r="P4268" s="125">
        <f t="shared" si="488"/>
        <v>75</v>
      </c>
      <c r="Q4268" s="127">
        <f t="shared" si="489"/>
        <v>598</v>
      </c>
      <c r="R4268" s="128">
        <f t="shared" si="490"/>
        <v>673</v>
      </c>
      <c r="S4268" s="153" t="s">
        <v>10009</v>
      </c>
      <c r="T4268" s="4" t="s">
        <v>10007</v>
      </c>
      <c r="U4268" s="4"/>
      <c r="V4268" s="4"/>
      <c r="W4268" s="4"/>
      <c r="X4268" s="4"/>
    </row>
    <row r="4269" s="113" customFormat="1" hidden="1" customHeight="1" spans="1:24">
      <c r="A4269" s="9">
        <v>4268</v>
      </c>
      <c r="B4269" s="135" t="s">
        <v>9961</v>
      </c>
      <c r="C4269" s="4" t="s">
        <v>10010</v>
      </c>
      <c r="D4269" s="153" t="s">
        <v>10011</v>
      </c>
      <c r="E4269" s="4" t="s">
        <v>34</v>
      </c>
      <c r="F4269" s="4" t="s">
        <v>5169</v>
      </c>
      <c r="G4269" s="96" t="str">
        <f t="shared" si="484"/>
        <v>香花镇胡岗村</v>
      </c>
      <c r="H4269" s="4" t="s">
        <v>5170</v>
      </c>
      <c r="I4269" s="4">
        <v>1</v>
      </c>
      <c r="J4269" s="4">
        <v>1</v>
      </c>
      <c r="K4269" s="4">
        <v>0</v>
      </c>
      <c r="L4269" s="4">
        <v>0</v>
      </c>
      <c r="M4269" s="9">
        <f t="shared" si="485"/>
        <v>75</v>
      </c>
      <c r="N4269" s="9">
        <f t="shared" si="486"/>
        <v>0</v>
      </c>
      <c r="O4269" s="9">
        <f t="shared" si="487"/>
        <v>0</v>
      </c>
      <c r="P4269" s="125">
        <f t="shared" si="488"/>
        <v>75</v>
      </c>
      <c r="Q4269" s="127">
        <f t="shared" si="489"/>
        <v>598</v>
      </c>
      <c r="R4269" s="128">
        <f t="shared" si="490"/>
        <v>673</v>
      </c>
      <c r="S4269" s="153" t="s">
        <v>10012</v>
      </c>
      <c r="T4269" s="4" t="s">
        <v>10010</v>
      </c>
      <c r="U4269" s="4"/>
      <c r="V4269" s="4"/>
      <c r="W4269" s="4"/>
      <c r="X4269" s="4"/>
    </row>
    <row r="4270" s="113" customFormat="1" hidden="1" customHeight="1" spans="1:24">
      <c r="A4270" s="9">
        <v>4269</v>
      </c>
      <c r="B4270" s="135" t="s">
        <v>10013</v>
      </c>
      <c r="C4270" s="4" t="s">
        <v>10014</v>
      </c>
      <c r="D4270" s="153" t="s">
        <v>10015</v>
      </c>
      <c r="E4270" s="4" t="s">
        <v>6203</v>
      </c>
      <c r="F4270" s="4" t="s">
        <v>6309</v>
      </c>
      <c r="G4270" s="96" t="str">
        <f t="shared" si="484"/>
        <v>厚坡镇付营村</v>
      </c>
      <c r="H4270" s="4" t="s">
        <v>6310</v>
      </c>
      <c r="I4270" s="4">
        <v>1</v>
      </c>
      <c r="J4270" s="4">
        <v>1</v>
      </c>
      <c r="K4270" s="4">
        <v>0</v>
      </c>
      <c r="L4270" s="4">
        <v>0</v>
      </c>
      <c r="M4270" s="9">
        <f t="shared" si="485"/>
        <v>75</v>
      </c>
      <c r="N4270" s="9">
        <f t="shared" si="486"/>
        <v>0</v>
      </c>
      <c r="O4270" s="9">
        <f t="shared" si="487"/>
        <v>0</v>
      </c>
      <c r="P4270" s="125">
        <f t="shared" si="488"/>
        <v>75</v>
      </c>
      <c r="Q4270" s="127">
        <f t="shared" si="489"/>
        <v>598</v>
      </c>
      <c r="R4270" s="128">
        <f t="shared" si="490"/>
        <v>673</v>
      </c>
      <c r="S4270" s="153" t="s">
        <v>10016</v>
      </c>
      <c r="T4270" s="4" t="s">
        <v>10014</v>
      </c>
      <c r="U4270" s="4"/>
      <c r="V4270" s="4"/>
      <c r="W4270" s="4"/>
      <c r="X4270" s="4"/>
    </row>
    <row r="4271" s="113" customFormat="1" hidden="1" customHeight="1" spans="1:24">
      <c r="A4271" s="9">
        <v>4270</v>
      </c>
      <c r="B4271" s="135" t="s">
        <v>10013</v>
      </c>
      <c r="C4271" s="4" t="s">
        <v>10017</v>
      </c>
      <c r="D4271" s="153" t="s">
        <v>10018</v>
      </c>
      <c r="E4271" s="4" t="s">
        <v>6203</v>
      </c>
      <c r="F4271" s="4" t="s">
        <v>6293</v>
      </c>
      <c r="G4271" s="96" t="str">
        <f t="shared" si="484"/>
        <v>厚坡镇闫寨村</v>
      </c>
      <c r="H4271" s="4" t="s">
        <v>6294</v>
      </c>
      <c r="I4271" s="4">
        <v>1</v>
      </c>
      <c r="J4271" s="4">
        <v>1</v>
      </c>
      <c r="K4271" s="4">
        <v>0</v>
      </c>
      <c r="L4271" s="4">
        <v>0</v>
      </c>
      <c r="M4271" s="9">
        <f t="shared" si="485"/>
        <v>75</v>
      </c>
      <c r="N4271" s="9">
        <f t="shared" si="486"/>
        <v>0</v>
      </c>
      <c r="O4271" s="9">
        <f t="shared" si="487"/>
        <v>0</v>
      </c>
      <c r="P4271" s="125">
        <f t="shared" si="488"/>
        <v>75</v>
      </c>
      <c r="Q4271" s="127">
        <f t="shared" si="489"/>
        <v>598</v>
      </c>
      <c r="R4271" s="128">
        <f t="shared" si="490"/>
        <v>673</v>
      </c>
      <c r="S4271" s="153" t="s">
        <v>10019</v>
      </c>
      <c r="T4271" s="4" t="s">
        <v>10017</v>
      </c>
      <c r="U4271" s="4"/>
      <c r="V4271" s="4"/>
      <c r="W4271" s="4"/>
      <c r="X4271" s="4"/>
    </row>
    <row r="4272" s="113" customFormat="1" hidden="1" customHeight="1" spans="1:24">
      <c r="A4272" s="9">
        <v>4271</v>
      </c>
      <c r="B4272" s="150" t="s">
        <v>10013</v>
      </c>
      <c r="C4272" s="132" t="s">
        <v>10020</v>
      </c>
      <c r="D4272" s="153" t="s">
        <v>10021</v>
      </c>
      <c r="E4272" s="4" t="s">
        <v>326</v>
      </c>
      <c r="F4272" s="4" t="s">
        <v>789</v>
      </c>
      <c r="G4272" s="96" t="str">
        <f t="shared" si="484"/>
        <v>金河镇金河社区</v>
      </c>
      <c r="H4272" s="4" t="s">
        <v>6286</v>
      </c>
      <c r="I4272" s="4">
        <v>1</v>
      </c>
      <c r="J4272" s="4">
        <v>0</v>
      </c>
      <c r="K4272" s="4">
        <v>1</v>
      </c>
      <c r="L4272" s="4">
        <v>0</v>
      </c>
      <c r="M4272" s="9">
        <f t="shared" si="485"/>
        <v>0</v>
      </c>
      <c r="N4272" s="9">
        <f t="shared" si="486"/>
        <v>300</v>
      </c>
      <c r="O4272" s="9">
        <f t="shared" si="487"/>
        <v>0</v>
      </c>
      <c r="P4272" s="125">
        <f t="shared" si="488"/>
        <v>300</v>
      </c>
      <c r="Q4272" s="127">
        <f t="shared" si="489"/>
        <v>598</v>
      </c>
      <c r="R4272" s="128">
        <f t="shared" si="490"/>
        <v>898</v>
      </c>
      <c r="S4272" s="153" t="s">
        <v>10022</v>
      </c>
      <c r="T4272" s="4" t="s">
        <v>10020</v>
      </c>
      <c r="U4272" s="4"/>
      <c r="V4272" s="4"/>
      <c r="W4272" s="4"/>
      <c r="X4272" s="4"/>
    </row>
    <row r="4273" s="112" customFormat="1" hidden="1" customHeight="1" spans="1:24">
      <c r="A4273" s="119">
        <v>4272</v>
      </c>
      <c r="B4273" s="149" t="s">
        <v>10013</v>
      </c>
      <c r="C4273" s="124" t="s">
        <v>10023</v>
      </c>
      <c r="D4273" s="159" t="s">
        <v>10024</v>
      </c>
      <c r="E4273" s="124" t="s">
        <v>154</v>
      </c>
      <c r="F4273" s="124" t="s">
        <v>939</v>
      </c>
      <c r="G4273" s="120" t="str">
        <f t="shared" si="484"/>
        <v>荆紫关镇全庄村</v>
      </c>
      <c r="H4273" s="124" t="s">
        <v>940</v>
      </c>
      <c r="I4273" s="124">
        <v>1</v>
      </c>
      <c r="J4273" s="124">
        <v>1</v>
      </c>
      <c r="K4273" s="152">
        <v>0</v>
      </c>
      <c r="L4273" s="152">
        <v>0</v>
      </c>
      <c r="M4273" s="126">
        <f t="shared" si="485"/>
        <v>75</v>
      </c>
      <c r="N4273" s="126">
        <f t="shared" si="486"/>
        <v>0</v>
      </c>
      <c r="O4273" s="126">
        <f t="shared" si="487"/>
        <v>0</v>
      </c>
      <c r="P4273" s="124">
        <f t="shared" si="488"/>
        <v>75</v>
      </c>
      <c r="Q4273" s="124">
        <f t="shared" si="489"/>
        <v>598</v>
      </c>
      <c r="R4273" s="124">
        <f t="shared" si="490"/>
        <v>673</v>
      </c>
      <c r="S4273" s="159" t="s">
        <v>10025</v>
      </c>
      <c r="T4273" s="124" t="s">
        <v>10023</v>
      </c>
      <c r="U4273" s="124"/>
      <c r="V4273" s="124"/>
      <c r="W4273" s="124"/>
      <c r="X4273" s="124"/>
    </row>
    <row r="4274" s="113" customFormat="1" hidden="1" customHeight="1" spans="1:24">
      <c r="A4274" s="9">
        <v>4273</v>
      </c>
      <c r="B4274" s="135" t="s">
        <v>10013</v>
      </c>
      <c r="C4274" s="4" t="s">
        <v>10026</v>
      </c>
      <c r="D4274" s="153" t="s">
        <v>10027</v>
      </c>
      <c r="E4274" s="4" t="s">
        <v>51</v>
      </c>
      <c r="F4274" s="4" t="s">
        <v>1403</v>
      </c>
      <c r="G4274" s="96" t="str">
        <f t="shared" ref="G4274:G4283" si="491">E4274&amp;F4274</f>
        <v>九重镇张河村</v>
      </c>
      <c r="H4274" s="4" t="s">
        <v>1404</v>
      </c>
      <c r="I4274" s="4">
        <v>1</v>
      </c>
      <c r="J4274" s="4">
        <v>1</v>
      </c>
      <c r="K4274" s="4">
        <v>0</v>
      </c>
      <c r="L4274" s="4">
        <v>0</v>
      </c>
      <c r="M4274" s="9">
        <f t="shared" si="485"/>
        <v>75</v>
      </c>
      <c r="N4274" s="9">
        <f t="shared" si="486"/>
        <v>0</v>
      </c>
      <c r="O4274" s="9">
        <f t="shared" si="487"/>
        <v>0</v>
      </c>
      <c r="P4274" s="125">
        <f t="shared" si="488"/>
        <v>75</v>
      </c>
      <c r="Q4274" s="127">
        <f t="shared" si="489"/>
        <v>598</v>
      </c>
      <c r="R4274" s="128">
        <f t="shared" si="490"/>
        <v>673</v>
      </c>
      <c r="S4274" s="153" t="s">
        <v>10028</v>
      </c>
      <c r="T4274" s="4" t="s">
        <v>10026</v>
      </c>
      <c r="U4274" s="4"/>
      <c r="V4274" s="4"/>
      <c r="W4274" s="4"/>
      <c r="X4274" s="4"/>
    </row>
    <row r="4275" s="113" customFormat="1" hidden="1" customHeight="1" spans="1:24">
      <c r="A4275" s="9">
        <v>4274</v>
      </c>
      <c r="B4275" s="135" t="s">
        <v>10013</v>
      </c>
      <c r="C4275" s="4" t="s">
        <v>10029</v>
      </c>
      <c r="D4275" s="153" t="s">
        <v>10030</v>
      </c>
      <c r="E4275" s="4" t="s">
        <v>25</v>
      </c>
      <c r="F4275" s="4" t="s">
        <v>2222</v>
      </c>
      <c r="G4275" s="96" t="str">
        <f t="shared" si="491"/>
        <v>毛堂乡朱家营村</v>
      </c>
      <c r="H4275" s="4">
        <v>4113260430</v>
      </c>
      <c r="I4275" s="4">
        <v>1</v>
      </c>
      <c r="J4275" s="4">
        <v>1</v>
      </c>
      <c r="K4275" s="4">
        <v>0</v>
      </c>
      <c r="L4275" s="4">
        <v>0</v>
      </c>
      <c r="M4275" s="9">
        <f t="shared" si="485"/>
        <v>75</v>
      </c>
      <c r="N4275" s="9">
        <f t="shared" si="486"/>
        <v>0</v>
      </c>
      <c r="O4275" s="9">
        <f t="shared" si="487"/>
        <v>0</v>
      </c>
      <c r="P4275" s="125">
        <f t="shared" si="488"/>
        <v>75</v>
      </c>
      <c r="Q4275" s="127">
        <f t="shared" si="489"/>
        <v>598</v>
      </c>
      <c r="R4275" s="128">
        <f t="shared" si="490"/>
        <v>673</v>
      </c>
      <c r="S4275" s="153" t="s">
        <v>10031</v>
      </c>
      <c r="T4275" s="4" t="s">
        <v>10029</v>
      </c>
      <c r="U4275" s="4"/>
      <c r="V4275" s="4"/>
      <c r="W4275" s="4"/>
      <c r="X4275" s="4"/>
    </row>
    <row r="4276" s="113" customFormat="1" hidden="1" customHeight="1" spans="1:24">
      <c r="A4276" s="9">
        <v>4275</v>
      </c>
      <c r="B4276" s="135" t="s">
        <v>10013</v>
      </c>
      <c r="C4276" s="4" t="s">
        <v>10032</v>
      </c>
      <c r="D4276" s="153" t="s">
        <v>10033</v>
      </c>
      <c r="E4276" s="4" t="s">
        <v>25</v>
      </c>
      <c r="F4276" s="4" t="s">
        <v>2222</v>
      </c>
      <c r="G4276" s="96" t="str">
        <f t="shared" si="491"/>
        <v>毛堂乡朱家营村</v>
      </c>
      <c r="H4276" s="4">
        <v>4113260430</v>
      </c>
      <c r="I4276" s="4">
        <v>1</v>
      </c>
      <c r="J4276" s="4">
        <v>1</v>
      </c>
      <c r="K4276" s="4">
        <v>0</v>
      </c>
      <c r="L4276" s="4">
        <v>0</v>
      </c>
      <c r="M4276" s="9">
        <f t="shared" si="485"/>
        <v>75</v>
      </c>
      <c r="N4276" s="9">
        <f t="shared" si="486"/>
        <v>0</v>
      </c>
      <c r="O4276" s="9">
        <f t="shared" si="487"/>
        <v>0</v>
      </c>
      <c r="P4276" s="125">
        <f t="shared" si="488"/>
        <v>75</v>
      </c>
      <c r="Q4276" s="127">
        <f t="shared" si="489"/>
        <v>598</v>
      </c>
      <c r="R4276" s="128">
        <f t="shared" si="490"/>
        <v>673</v>
      </c>
      <c r="S4276" s="153" t="s">
        <v>10034</v>
      </c>
      <c r="T4276" s="4" t="s">
        <v>10032</v>
      </c>
      <c r="U4276" s="4"/>
      <c r="V4276" s="4"/>
      <c r="W4276" s="4"/>
      <c r="X4276" s="4"/>
    </row>
    <row r="4277" s="113" customFormat="1" hidden="1" customHeight="1" spans="1:24">
      <c r="A4277" s="9">
        <v>4276</v>
      </c>
      <c r="B4277" s="135" t="s">
        <v>10013</v>
      </c>
      <c r="C4277" s="4" t="s">
        <v>10035</v>
      </c>
      <c r="D4277" s="4" t="s">
        <v>10036</v>
      </c>
      <c r="E4277" s="4" t="s">
        <v>2784</v>
      </c>
      <c r="F4277" s="4" t="s">
        <v>2867</v>
      </c>
      <c r="G4277" s="96" t="str">
        <f t="shared" si="491"/>
        <v>上集镇下张沟村</v>
      </c>
      <c r="H4277" s="4" t="s">
        <v>2868</v>
      </c>
      <c r="I4277" s="4">
        <v>1</v>
      </c>
      <c r="J4277" s="4">
        <v>1</v>
      </c>
      <c r="K4277" s="4">
        <v>0</v>
      </c>
      <c r="L4277" s="4">
        <v>0</v>
      </c>
      <c r="M4277" s="9">
        <f t="shared" si="485"/>
        <v>75</v>
      </c>
      <c r="N4277" s="9">
        <f t="shared" si="486"/>
        <v>0</v>
      </c>
      <c r="O4277" s="9">
        <f t="shared" si="487"/>
        <v>0</v>
      </c>
      <c r="P4277" s="125">
        <f t="shared" si="488"/>
        <v>75</v>
      </c>
      <c r="Q4277" s="127">
        <f t="shared" si="489"/>
        <v>598</v>
      </c>
      <c r="R4277" s="128">
        <f t="shared" si="490"/>
        <v>673</v>
      </c>
      <c r="S4277" s="153" t="s">
        <v>10037</v>
      </c>
      <c r="T4277" s="4" t="s">
        <v>10035</v>
      </c>
      <c r="U4277" s="4"/>
      <c r="V4277" s="4"/>
      <c r="W4277" s="4"/>
      <c r="X4277" s="4"/>
    </row>
    <row r="4278" s="113" customFormat="1" hidden="1" customHeight="1" spans="1:24">
      <c r="A4278" s="9">
        <v>4277</v>
      </c>
      <c r="B4278" s="135" t="s">
        <v>10013</v>
      </c>
      <c r="C4278" s="4" t="s">
        <v>10038</v>
      </c>
      <c r="D4278" s="153" t="s">
        <v>10039</v>
      </c>
      <c r="E4278" s="4" t="s">
        <v>84</v>
      </c>
      <c r="F4278" s="4" t="s">
        <v>3494</v>
      </c>
      <c r="G4278" s="96" t="str">
        <f t="shared" si="491"/>
        <v>盛湾镇周湾村</v>
      </c>
      <c r="H4278" s="4">
        <v>4113261007</v>
      </c>
      <c r="I4278" s="4">
        <v>1</v>
      </c>
      <c r="J4278" s="4">
        <v>1</v>
      </c>
      <c r="K4278" s="4">
        <v>0</v>
      </c>
      <c r="L4278" s="4">
        <v>0</v>
      </c>
      <c r="M4278" s="9">
        <f t="shared" si="485"/>
        <v>75</v>
      </c>
      <c r="N4278" s="9">
        <f t="shared" si="486"/>
        <v>0</v>
      </c>
      <c r="O4278" s="9">
        <f t="shared" si="487"/>
        <v>0</v>
      </c>
      <c r="P4278" s="125">
        <f t="shared" si="488"/>
        <v>75</v>
      </c>
      <c r="Q4278" s="127">
        <f t="shared" si="489"/>
        <v>598</v>
      </c>
      <c r="R4278" s="128">
        <f t="shared" si="490"/>
        <v>673</v>
      </c>
      <c r="S4278" s="153" t="s">
        <v>10040</v>
      </c>
      <c r="T4278" s="4" t="s">
        <v>10038</v>
      </c>
      <c r="U4278" s="4"/>
      <c r="V4278" s="4"/>
      <c r="W4278" s="4"/>
      <c r="X4278" s="4"/>
    </row>
    <row r="4279" s="113" customFormat="1" hidden="1" customHeight="1" spans="1:24">
      <c r="A4279" s="9">
        <v>4278</v>
      </c>
      <c r="B4279" s="135" t="s">
        <v>10013</v>
      </c>
      <c r="C4279" s="4" t="s">
        <v>10041</v>
      </c>
      <c r="D4279" s="153" t="s">
        <v>10042</v>
      </c>
      <c r="E4279" s="4" t="s">
        <v>84</v>
      </c>
      <c r="F4279" s="4" t="s">
        <v>3474</v>
      </c>
      <c r="G4279" s="96" t="str">
        <f t="shared" si="491"/>
        <v>盛湾镇黄龙泉村</v>
      </c>
      <c r="H4279" s="4">
        <v>4113261004</v>
      </c>
      <c r="I4279" s="4">
        <v>2</v>
      </c>
      <c r="J4279" s="4">
        <v>2</v>
      </c>
      <c r="K4279" s="4">
        <v>0</v>
      </c>
      <c r="L4279" s="4">
        <v>0</v>
      </c>
      <c r="M4279" s="9">
        <f t="shared" si="485"/>
        <v>150</v>
      </c>
      <c r="N4279" s="9">
        <f t="shared" si="486"/>
        <v>0</v>
      </c>
      <c r="O4279" s="9">
        <f t="shared" si="487"/>
        <v>0</v>
      </c>
      <c r="P4279" s="125">
        <f t="shared" si="488"/>
        <v>150</v>
      </c>
      <c r="Q4279" s="127">
        <f t="shared" si="489"/>
        <v>1196</v>
      </c>
      <c r="R4279" s="128">
        <f t="shared" si="490"/>
        <v>1346</v>
      </c>
      <c r="S4279" s="153" t="s">
        <v>10043</v>
      </c>
      <c r="T4279" s="4" t="s">
        <v>10041</v>
      </c>
      <c r="U4279" s="4" t="s">
        <v>6496</v>
      </c>
      <c r="V4279" s="4" t="s">
        <v>10044</v>
      </c>
      <c r="W4279" s="4"/>
      <c r="X4279" s="4"/>
    </row>
    <row r="4280" s="113" customFormat="1" hidden="1" customHeight="1" spans="1:24">
      <c r="A4280" s="9">
        <v>4279</v>
      </c>
      <c r="B4280" s="135" t="s">
        <v>10013</v>
      </c>
      <c r="C4280" s="4" t="s">
        <v>10045</v>
      </c>
      <c r="D4280" s="153" t="s">
        <v>10046</v>
      </c>
      <c r="E4280" s="4" t="s">
        <v>4231</v>
      </c>
      <c r="F4280" s="4" t="s">
        <v>4232</v>
      </c>
      <c r="G4280" s="96" t="str">
        <f t="shared" si="491"/>
        <v>寺湾镇上街村</v>
      </c>
      <c r="H4280" s="4" t="s">
        <v>4233</v>
      </c>
      <c r="I4280" s="4">
        <v>1</v>
      </c>
      <c r="J4280" s="4">
        <v>0</v>
      </c>
      <c r="K4280" s="4">
        <v>1</v>
      </c>
      <c r="L4280" s="4">
        <v>0</v>
      </c>
      <c r="M4280" s="9">
        <f t="shared" si="485"/>
        <v>0</v>
      </c>
      <c r="N4280" s="9">
        <f t="shared" si="486"/>
        <v>300</v>
      </c>
      <c r="O4280" s="9">
        <f t="shared" si="487"/>
        <v>0</v>
      </c>
      <c r="P4280" s="125">
        <f t="shared" si="488"/>
        <v>300</v>
      </c>
      <c r="Q4280" s="127">
        <f t="shared" si="489"/>
        <v>598</v>
      </c>
      <c r="R4280" s="128">
        <f t="shared" si="490"/>
        <v>898</v>
      </c>
      <c r="S4280" s="153" t="s">
        <v>10047</v>
      </c>
      <c r="T4280" s="4" t="s">
        <v>10045</v>
      </c>
      <c r="U4280" s="4"/>
      <c r="V4280" s="4"/>
      <c r="W4280" s="4"/>
      <c r="X4280" s="4"/>
    </row>
    <row r="4281" s="113" customFormat="1" hidden="1" customHeight="1" spans="1:24">
      <c r="A4281" s="9">
        <v>4280</v>
      </c>
      <c r="B4281" s="135" t="s">
        <v>572</v>
      </c>
      <c r="C4281" s="4" t="s">
        <v>10048</v>
      </c>
      <c r="D4281" s="4" t="s">
        <v>10049</v>
      </c>
      <c r="E4281" s="4" t="s">
        <v>146</v>
      </c>
      <c r="F4281" s="4" t="s">
        <v>5776</v>
      </c>
      <c r="G4281" s="96" t="str">
        <f t="shared" si="491"/>
        <v>西簧乡梅池村</v>
      </c>
      <c r="H4281" s="4" t="s">
        <v>5777</v>
      </c>
      <c r="I4281" s="4">
        <v>1</v>
      </c>
      <c r="J4281" s="4">
        <v>1</v>
      </c>
      <c r="K4281" s="4">
        <v>0</v>
      </c>
      <c r="L4281" s="4">
        <v>0</v>
      </c>
      <c r="M4281" s="9">
        <f t="shared" si="485"/>
        <v>75</v>
      </c>
      <c r="N4281" s="9">
        <f t="shared" si="486"/>
        <v>0</v>
      </c>
      <c r="O4281" s="9">
        <f t="shared" si="487"/>
        <v>0</v>
      </c>
      <c r="P4281" s="125">
        <f t="shared" si="488"/>
        <v>75</v>
      </c>
      <c r="Q4281" s="127">
        <f t="shared" si="489"/>
        <v>598</v>
      </c>
      <c r="R4281" s="128">
        <f t="shared" si="490"/>
        <v>673</v>
      </c>
      <c r="S4281" s="162" t="s">
        <v>10050</v>
      </c>
      <c r="T4281" s="4" t="s">
        <v>10048</v>
      </c>
      <c r="U4281" s="4"/>
      <c r="V4281" s="4"/>
      <c r="W4281" s="4"/>
      <c r="X4281" s="4"/>
    </row>
    <row r="4282" s="113" customFormat="1" hidden="1" customHeight="1" spans="1:24">
      <c r="A4282" s="9">
        <v>4281</v>
      </c>
      <c r="B4282" s="135" t="s">
        <v>10013</v>
      </c>
      <c r="C4282" s="4" t="s">
        <v>10051</v>
      </c>
      <c r="D4282" s="153" t="s">
        <v>10052</v>
      </c>
      <c r="E4282" s="4" t="s">
        <v>146</v>
      </c>
      <c r="F4282" s="4" t="s">
        <v>5760</v>
      </c>
      <c r="G4282" s="96" t="str">
        <f t="shared" si="491"/>
        <v>西簧乡毛庄村</v>
      </c>
      <c r="H4282" s="4" t="s">
        <v>5761</v>
      </c>
      <c r="I4282" s="4">
        <v>1</v>
      </c>
      <c r="J4282" s="4">
        <v>1</v>
      </c>
      <c r="K4282" s="4">
        <v>0</v>
      </c>
      <c r="L4282" s="4">
        <v>0</v>
      </c>
      <c r="M4282" s="9">
        <f t="shared" si="485"/>
        <v>75</v>
      </c>
      <c r="N4282" s="9">
        <f t="shared" si="486"/>
        <v>0</v>
      </c>
      <c r="O4282" s="9">
        <f t="shared" si="487"/>
        <v>0</v>
      </c>
      <c r="P4282" s="125">
        <f t="shared" si="488"/>
        <v>75</v>
      </c>
      <c r="Q4282" s="127">
        <f t="shared" si="489"/>
        <v>598</v>
      </c>
      <c r="R4282" s="128">
        <f t="shared" si="490"/>
        <v>673</v>
      </c>
      <c r="S4282" s="153" t="s">
        <v>10053</v>
      </c>
      <c r="T4282" s="4" t="s">
        <v>10051</v>
      </c>
      <c r="U4282" s="4"/>
      <c r="V4282" s="4"/>
      <c r="W4282" s="4"/>
      <c r="X4282" s="4"/>
    </row>
    <row r="4283" s="113" customFormat="1" hidden="1" customHeight="1" spans="1:24">
      <c r="A4283" s="9">
        <v>4282</v>
      </c>
      <c r="B4283" s="151" t="s">
        <v>66</v>
      </c>
      <c r="C4283" s="4" t="s">
        <v>8753</v>
      </c>
      <c r="D4283" s="4" t="s">
        <v>10054</v>
      </c>
      <c r="E4283" s="4" t="s">
        <v>6203</v>
      </c>
      <c r="F4283" s="4" t="s">
        <v>6204</v>
      </c>
      <c r="G4283" s="4" t="str">
        <f t="shared" si="491"/>
        <v>厚坡镇前河村</v>
      </c>
      <c r="H4283" s="4" t="s">
        <v>6205</v>
      </c>
      <c r="I4283" s="4">
        <v>1</v>
      </c>
      <c r="J4283" s="4">
        <v>1</v>
      </c>
      <c r="K4283" s="4">
        <v>0</v>
      </c>
      <c r="L4283" s="4">
        <v>0</v>
      </c>
      <c r="M4283" s="9">
        <f t="shared" si="485"/>
        <v>75</v>
      </c>
      <c r="N4283" s="9">
        <f t="shared" si="486"/>
        <v>0</v>
      </c>
      <c r="O4283" s="9">
        <f t="shared" si="487"/>
        <v>0</v>
      </c>
      <c r="P4283" s="125">
        <f t="shared" si="488"/>
        <v>75</v>
      </c>
      <c r="Q4283" s="127">
        <f t="shared" si="489"/>
        <v>598</v>
      </c>
      <c r="R4283" s="128">
        <f t="shared" si="490"/>
        <v>673</v>
      </c>
      <c r="S4283" s="143" t="s">
        <v>10055</v>
      </c>
      <c r="T4283" s="4" t="s">
        <v>8753</v>
      </c>
      <c r="U4283" s="4"/>
      <c r="V4283" s="4"/>
      <c r="W4283" s="4"/>
      <c r="X4283" s="4"/>
    </row>
    <row r="4284" s="113" customFormat="1" hidden="1" customHeight="1" spans="1:24">
      <c r="A4284" s="9">
        <v>4283</v>
      </c>
      <c r="B4284" s="135" t="s">
        <v>10056</v>
      </c>
      <c r="C4284" s="4" t="s">
        <v>10057</v>
      </c>
      <c r="D4284" s="153" t="s">
        <v>10058</v>
      </c>
      <c r="E4284" s="4" t="s">
        <v>6203</v>
      </c>
      <c r="F4284" s="4" t="s">
        <v>6238</v>
      </c>
      <c r="G4284" s="4" t="str">
        <f t="shared" ref="G4284:G4303" si="492">E4284&amp;F4284</f>
        <v>厚坡镇赵寨村</v>
      </c>
      <c r="H4284" s="4" t="s">
        <v>6239</v>
      </c>
      <c r="I4284" s="4">
        <v>1</v>
      </c>
      <c r="J4284" s="4">
        <v>1</v>
      </c>
      <c r="K4284" s="4">
        <v>0</v>
      </c>
      <c r="L4284" s="4">
        <v>0</v>
      </c>
      <c r="M4284" s="9">
        <f t="shared" si="485"/>
        <v>75</v>
      </c>
      <c r="N4284" s="9">
        <f t="shared" si="486"/>
        <v>0</v>
      </c>
      <c r="O4284" s="9">
        <f t="shared" si="487"/>
        <v>0</v>
      </c>
      <c r="P4284" s="125">
        <f t="shared" si="488"/>
        <v>75</v>
      </c>
      <c r="Q4284" s="127">
        <f t="shared" si="489"/>
        <v>598</v>
      </c>
      <c r="R4284" s="128">
        <f t="shared" si="490"/>
        <v>673</v>
      </c>
      <c r="S4284" s="153" t="s">
        <v>10059</v>
      </c>
      <c r="T4284" s="4" t="s">
        <v>10057</v>
      </c>
      <c r="U4284" s="4"/>
      <c r="V4284" s="4"/>
      <c r="W4284" s="4"/>
      <c r="X4284" s="4"/>
    </row>
    <row r="4285" s="113" customFormat="1" hidden="1" customHeight="1" spans="1:24">
      <c r="A4285" s="9">
        <v>4284</v>
      </c>
      <c r="B4285" s="135" t="s">
        <v>10056</v>
      </c>
      <c r="C4285" s="4" t="s">
        <v>10060</v>
      </c>
      <c r="D4285" s="153" t="s">
        <v>10061</v>
      </c>
      <c r="E4285" s="4" t="s">
        <v>6203</v>
      </c>
      <c r="F4285" s="4" t="s">
        <v>6222</v>
      </c>
      <c r="G4285" s="4" t="str">
        <f t="shared" si="492"/>
        <v>厚坡镇孙寨村</v>
      </c>
      <c r="H4285" s="4" t="s">
        <v>6223</v>
      </c>
      <c r="I4285" s="4">
        <v>1</v>
      </c>
      <c r="J4285" s="4">
        <v>1</v>
      </c>
      <c r="K4285" s="4">
        <v>0</v>
      </c>
      <c r="L4285" s="4">
        <v>0</v>
      </c>
      <c r="M4285" s="9">
        <f t="shared" si="485"/>
        <v>75</v>
      </c>
      <c r="N4285" s="9">
        <f t="shared" si="486"/>
        <v>0</v>
      </c>
      <c r="O4285" s="9">
        <f t="shared" si="487"/>
        <v>0</v>
      </c>
      <c r="P4285" s="125">
        <f t="shared" si="488"/>
        <v>75</v>
      </c>
      <c r="Q4285" s="127">
        <f t="shared" si="489"/>
        <v>598</v>
      </c>
      <c r="R4285" s="128">
        <f t="shared" si="490"/>
        <v>673</v>
      </c>
      <c r="S4285" s="153" t="s">
        <v>10062</v>
      </c>
      <c r="T4285" s="4" t="s">
        <v>10060</v>
      </c>
      <c r="U4285" s="4"/>
      <c r="V4285" s="4"/>
      <c r="W4285" s="4"/>
      <c r="X4285" s="4"/>
    </row>
    <row r="4286" s="113" customFormat="1" hidden="1" customHeight="1" spans="1:24">
      <c r="A4286" s="9">
        <v>4285</v>
      </c>
      <c r="B4286" s="135" t="s">
        <v>10056</v>
      </c>
      <c r="C4286" s="4" t="s">
        <v>10063</v>
      </c>
      <c r="D4286" s="153" t="s">
        <v>10064</v>
      </c>
      <c r="E4286" s="4" t="s">
        <v>6203</v>
      </c>
      <c r="F4286" s="4" t="s">
        <v>6282</v>
      </c>
      <c r="G4286" s="4" t="str">
        <f t="shared" si="492"/>
        <v>厚坡镇唐湾村</v>
      </c>
      <c r="H4286" s="4" t="s">
        <v>6283</v>
      </c>
      <c r="I4286" s="4">
        <v>1</v>
      </c>
      <c r="J4286" s="4">
        <v>1</v>
      </c>
      <c r="K4286" s="4">
        <v>0</v>
      </c>
      <c r="L4286" s="4">
        <v>0</v>
      </c>
      <c r="M4286" s="9">
        <f t="shared" si="485"/>
        <v>75</v>
      </c>
      <c r="N4286" s="9">
        <f t="shared" si="486"/>
        <v>0</v>
      </c>
      <c r="O4286" s="9">
        <f t="shared" si="487"/>
        <v>0</v>
      </c>
      <c r="P4286" s="125">
        <f t="shared" si="488"/>
        <v>75</v>
      </c>
      <c r="Q4286" s="127">
        <f t="shared" si="489"/>
        <v>598</v>
      </c>
      <c r="R4286" s="128">
        <f t="shared" si="490"/>
        <v>673</v>
      </c>
      <c r="S4286" s="153" t="s">
        <v>10065</v>
      </c>
      <c r="T4286" s="4" t="s">
        <v>10063</v>
      </c>
      <c r="U4286" s="4"/>
      <c r="V4286" s="4"/>
      <c r="W4286" s="4"/>
      <c r="X4286" s="4"/>
    </row>
    <row r="4287" s="113" customFormat="1" hidden="1" customHeight="1" spans="1:24">
      <c r="A4287" s="9">
        <v>4286</v>
      </c>
      <c r="B4287" s="135" t="s">
        <v>10056</v>
      </c>
      <c r="C4287" s="4" t="s">
        <v>10066</v>
      </c>
      <c r="D4287" s="153" t="s">
        <v>10067</v>
      </c>
      <c r="E4287" s="4" t="s">
        <v>6203</v>
      </c>
      <c r="F4287" s="4" t="s">
        <v>6248</v>
      </c>
      <c r="G4287" s="4" t="str">
        <f t="shared" si="492"/>
        <v>厚坡镇杨安村</v>
      </c>
      <c r="H4287" s="4" t="s">
        <v>6249</v>
      </c>
      <c r="I4287" s="4">
        <v>1</v>
      </c>
      <c r="J4287" s="4">
        <v>1</v>
      </c>
      <c r="K4287" s="4">
        <v>0</v>
      </c>
      <c r="L4287" s="4">
        <v>0</v>
      </c>
      <c r="M4287" s="9">
        <f t="shared" si="485"/>
        <v>75</v>
      </c>
      <c r="N4287" s="9">
        <f t="shared" si="486"/>
        <v>0</v>
      </c>
      <c r="O4287" s="9">
        <f t="shared" si="487"/>
        <v>0</v>
      </c>
      <c r="P4287" s="125">
        <f t="shared" si="488"/>
        <v>75</v>
      </c>
      <c r="Q4287" s="127">
        <f t="shared" si="489"/>
        <v>598</v>
      </c>
      <c r="R4287" s="128">
        <f t="shared" si="490"/>
        <v>673</v>
      </c>
      <c r="S4287" s="153" t="s">
        <v>10068</v>
      </c>
      <c r="T4287" s="4" t="s">
        <v>10066</v>
      </c>
      <c r="U4287" s="4"/>
      <c r="V4287" s="4"/>
      <c r="W4287" s="4"/>
      <c r="X4287" s="4"/>
    </row>
    <row r="4288" s="113" customFormat="1" hidden="1" customHeight="1" spans="1:24">
      <c r="A4288" s="9">
        <v>4287</v>
      </c>
      <c r="B4288" s="135" t="s">
        <v>10056</v>
      </c>
      <c r="C4288" s="4" t="s">
        <v>10069</v>
      </c>
      <c r="D4288" s="153" t="s">
        <v>10070</v>
      </c>
      <c r="E4288" s="4" t="s">
        <v>6203</v>
      </c>
      <c r="F4288" s="4" t="s">
        <v>6394</v>
      </c>
      <c r="G4288" s="4" t="str">
        <f t="shared" si="492"/>
        <v>厚坡镇严营村</v>
      </c>
      <c r="H4288" s="4" t="s">
        <v>6395</v>
      </c>
      <c r="I4288" s="4">
        <v>1</v>
      </c>
      <c r="J4288" s="4">
        <v>1</v>
      </c>
      <c r="K4288" s="4">
        <v>0</v>
      </c>
      <c r="L4288" s="4">
        <v>0</v>
      </c>
      <c r="M4288" s="9">
        <f t="shared" si="485"/>
        <v>75</v>
      </c>
      <c r="N4288" s="9">
        <f t="shared" si="486"/>
        <v>0</v>
      </c>
      <c r="O4288" s="9">
        <f t="shared" si="487"/>
        <v>0</v>
      </c>
      <c r="P4288" s="125">
        <f t="shared" si="488"/>
        <v>75</v>
      </c>
      <c r="Q4288" s="127">
        <f t="shared" si="489"/>
        <v>598</v>
      </c>
      <c r="R4288" s="128">
        <f t="shared" si="490"/>
        <v>673</v>
      </c>
      <c r="S4288" s="153" t="s">
        <v>10071</v>
      </c>
      <c r="T4288" s="4" t="s">
        <v>10069</v>
      </c>
      <c r="U4288" s="4"/>
      <c r="V4288" s="4"/>
      <c r="W4288" s="4"/>
      <c r="X4288" s="4"/>
    </row>
    <row r="4289" s="113" customFormat="1" hidden="1" customHeight="1" spans="1:24">
      <c r="A4289" s="9">
        <v>4288</v>
      </c>
      <c r="B4289" s="135" t="s">
        <v>10056</v>
      </c>
      <c r="C4289" s="4" t="s">
        <v>10072</v>
      </c>
      <c r="D4289" s="153" t="s">
        <v>10073</v>
      </c>
      <c r="E4289" s="4" t="s">
        <v>6203</v>
      </c>
      <c r="F4289" s="4" t="s">
        <v>6238</v>
      </c>
      <c r="G4289" s="4" t="str">
        <f t="shared" si="492"/>
        <v>厚坡镇赵寨村</v>
      </c>
      <c r="H4289" s="4" t="s">
        <v>6239</v>
      </c>
      <c r="I4289" s="4">
        <v>1</v>
      </c>
      <c r="J4289" s="4">
        <v>1</v>
      </c>
      <c r="K4289" s="4">
        <v>0</v>
      </c>
      <c r="L4289" s="4">
        <v>0</v>
      </c>
      <c r="M4289" s="9">
        <f t="shared" si="485"/>
        <v>75</v>
      </c>
      <c r="N4289" s="9">
        <f t="shared" si="486"/>
        <v>0</v>
      </c>
      <c r="O4289" s="9">
        <f t="shared" si="487"/>
        <v>0</v>
      </c>
      <c r="P4289" s="125">
        <f t="shared" si="488"/>
        <v>75</v>
      </c>
      <c r="Q4289" s="127">
        <f t="shared" si="489"/>
        <v>598</v>
      </c>
      <c r="R4289" s="128">
        <f t="shared" si="490"/>
        <v>673</v>
      </c>
      <c r="S4289" s="153" t="s">
        <v>10074</v>
      </c>
      <c r="T4289" s="4" t="s">
        <v>10072</v>
      </c>
      <c r="U4289" s="4"/>
      <c r="V4289" s="4"/>
      <c r="W4289" s="4"/>
      <c r="X4289" s="4"/>
    </row>
    <row r="4290" s="113" customFormat="1" hidden="1" customHeight="1" spans="1:24">
      <c r="A4290" s="9">
        <v>4289</v>
      </c>
      <c r="B4290" s="135" t="s">
        <v>10056</v>
      </c>
      <c r="C4290" s="4" t="s">
        <v>10075</v>
      </c>
      <c r="D4290" s="4" t="s">
        <v>10076</v>
      </c>
      <c r="E4290" s="4" t="s">
        <v>6203</v>
      </c>
      <c r="F4290" s="4" t="s">
        <v>6323</v>
      </c>
      <c r="G4290" s="4" t="str">
        <f t="shared" si="492"/>
        <v>厚坡镇蒋营村</v>
      </c>
      <c r="H4290" s="4" t="s">
        <v>6324</v>
      </c>
      <c r="I4290" s="4">
        <v>1</v>
      </c>
      <c r="J4290" s="4">
        <v>1</v>
      </c>
      <c r="K4290" s="4">
        <v>0</v>
      </c>
      <c r="L4290" s="4">
        <v>0</v>
      </c>
      <c r="M4290" s="9">
        <f t="shared" si="485"/>
        <v>75</v>
      </c>
      <c r="N4290" s="9">
        <f t="shared" si="486"/>
        <v>0</v>
      </c>
      <c r="O4290" s="9">
        <f t="shared" si="487"/>
        <v>0</v>
      </c>
      <c r="P4290" s="125">
        <f t="shared" si="488"/>
        <v>75</v>
      </c>
      <c r="Q4290" s="127">
        <f t="shared" si="489"/>
        <v>598</v>
      </c>
      <c r="R4290" s="128">
        <f t="shared" si="490"/>
        <v>673</v>
      </c>
      <c r="S4290" s="153" t="s">
        <v>10077</v>
      </c>
      <c r="T4290" s="4" t="s">
        <v>10075</v>
      </c>
      <c r="U4290" s="4"/>
      <c r="V4290" s="4"/>
      <c r="W4290" s="4"/>
      <c r="X4290" s="4"/>
    </row>
    <row r="4291" s="113" customFormat="1" hidden="1" customHeight="1" spans="1:24">
      <c r="A4291" s="9">
        <v>4290</v>
      </c>
      <c r="B4291" s="135" t="s">
        <v>10056</v>
      </c>
      <c r="C4291" s="4" t="s">
        <v>10078</v>
      </c>
      <c r="D4291" s="4" t="s">
        <v>10079</v>
      </c>
      <c r="E4291" s="4" t="s">
        <v>6203</v>
      </c>
      <c r="F4291" s="4" t="s">
        <v>6594</v>
      </c>
      <c r="G4291" s="4" t="str">
        <f t="shared" si="492"/>
        <v>厚坡镇马庄村</v>
      </c>
      <c r="H4291" s="4" t="s">
        <v>6595</v>
      </c>
      <c r="I4291" s="4">
        <v>1</v>
      </c>
      <c r="J4291" s="4">
        <v>1</v>
      </c>
      <c r="K4291" s="4">
        <v>0</v>
      </c>
      <c r="L4291" s="4">
        <v>0</v>
      </c>
      <c r="M4291" s="9">
        <f t="shared" ref="M4291:M4306" si="493">J4291*75</f>
        <v>75</v>
      </c>
      <c r="N4291" s="9">
        <f t="shared" ref="N4291:N4306" si="494">K4291*300</f>
        <v>0</v>
      </c>
      <c r="O4291" s="9">
        <f t="shared" ref="O4291:O4306" si="495">L4291*600</f>
        <v>0</v>
      </c>
      <c r="P4291" s="125">
        <f t="shared" ref="P4291:P4306" si="496">M4291+N4291+O4291</f>
        <v>75</v>
      </c>
      <c r="Q4291" s="127">
        <f t="shared" ref="Q4291:Q4306" si="497">I4291*598</f>
        <v>598</v>
      </c>
      <c r="R4291" s="128">
        <f t="shared" ref="R4291:R4306" si="498">P4291+Q4291</f>
        <v>673</v>
      </c>
      <c r="S4291" s="4" t="s">
        <v>10080</v>
      </c>
      <c r="T4291" s="4" t="s">
        <v>10078</v>
      </c>
      <c r="U4291" s="4"/>
      <c r="V4291" s="4"/>
      <c r="W4291" s="4"/>
      <c r="X4291" s="4"/>
    </row>
    <row r="4292" s="113" customFormat="1" hidden="1" customHeight="1" spans="1:24">
      <c r="A4292" s="9">
        <v>4291</v>
      </c>
      <c r="B4292" s="135" t="s">
        <v>10056</v>
      </c>
      <c r="C4292" s="4" t="s">
        <v>10081</v>
      </c>
      <c r="D4292" s="153" t="s">
        <v>10082</v>
      </c>
      <c r="E4292" s="4" t="s">
        <v>326</v>
      </c>
      <c r="F4292" s="4" t="s">
        <v>629</v>
      </c>
      <c r="G4292" s="4" t="str">
        <f t="shared" si="492"/>
        <v>金河镇魏庄村</v>
      </c>
      <c r="H4292" s="4" t="s">
        <v>630</v>
      </c>
      <c r="I4292" s="4">
        <v>1</v>
      </c>
      <c r="J4292" s="4">
        <v>1</v>
      </c>
      <c r="K4292" s="4">
        <v>0</v>
      </c>
      <c r="L4292" s="4">
        <v>0</v>
      </c>
      <c r="M4292" s="9">
        <f t="shared" si="493"/>
        <v>75</v>
      </c>
      <c r="N4292" s="9">
        <f t="shared" si="494"/>
        <v>0</v>
      </c>
      <c r="O4292" s="9">
        <f t="shared" si="495"/>
        <v>0</v>
      </c>
      <c r="P4292" s="125">
        <f t="shared" si="496"/>
        <v>75</v>
      </c>
      <c r="Q4292" s="127">
        <f t="shared" si="497"/>
        <v>598</v>
      </c>
      <c r="R4292" s="128">
        <f t="shared" si="498"/>
        <v>673</v>
      </c>
      <c r="S4292" s="153" t="s">
        <v>10083</v>
      </c>
      <c r="T4292" s="4" t="s">
        <v>10081</v>
      </c>
      <c r="U4292" s="4"/>
      <c r="V4292" s="4"/>
      <c r="W4292" s="4"/>
      <c r="X4292" s="4"/>
    </row>
    <row r="4293" s="113" customFormat="1" hidden="1" customHeight="1" spans="1:24">
      <c r="A4293" s="9">
        <v>4292</v>
      </c>
      <c r="B4293" s="135" t="s">
        <v>10056</v>
      </c>
      <c r="C4293" s="4" t="s">
        <v>10084</v>
      </c>
      <c r="D4293" s="153" t="s">
        <v>10085</v>
      </c>
      <c r="E4293" s="4" t="s">
        <v>326</v>
      </c>
      <c r="F4293" s="4" t="s">
        <v>362</v>
      </c>
      <c r="G4293" s="4" t="str">
        <f t="shared" si="492"/>
        <v>金河镇王万岭村</v>
      </c>
      <c r="H4293" s="4" t="s">
        <v>6286</v>
      </c>
      <c r="I4293" s="4">
        <v>1</v>
      </c>
      <c r="J4293" s="4">
        <v>1</v>
      </c>
      <c r="K4293" s="4">
        <v>0</v>
      </c>
      <c r="L4293" s="4">
        <v>0</v>
      </c>
      <c r="M4293" s="9">
        <f t="shared" si="493"/>
        <v>75</v>
      </c>
      <c r="N4293" s="9">
        <f t="shared" si="494"/>
        <v>0</v>
      </c>
      <c r="O4293" s="9">
        <f t="shared" si="495"/>
        <v>0</v>
      </c>
      <c r="P4293" s="125">
        <f t="shared" si="496"/>
        <v>75</v>
      </c>
      <c r="Q4293" s="127">
        <f t="shared" si="497"/>
        <v>598</v>
      </c>
      <c r="R4293" s="128">
        <f t="shared" si="498"/>
        <v>673</v>
      </c>
      <c r="S4293" s="153" t="s">
        <v>10086</v>
      </c>
      <c r="T4293" s="4" t="s">
        <v>10084</v>
      </c>
      <c r="U4293" s="4"/>
      <c r="V4293" s="4"/>
      <c r="W4293" s="4"/>
      <c r="X4293" s="4"/>
    </row>
    <row r="4294" s="113" customFormat="1" hidden="1" customHeight="1" spans="1:24">
      <c r="A4294" s="9">
        <v>4293</v>
      </c>
      <c r="B4294" s="135" t="s">
        <v>10056</v>
      </c>
      <c r="C4294" s="4" t="s">
        <v>10087</v>
      </c>
      <c r="D4294" s="153" t="s">
        <v>10088</v>
      </c>
      <c r="E4294" s="4" t="s">
        <v>326</v>
      </c>
      <c r="F4294" s="4" t="s">
        <v>352</v>
      </c>
      <c r="G4294" s="4" t="str">
        <f t="shared" si="492"/>
        <v>金河镇黑水庵村</v>
      </c>
      <c r="H4294" s="4">
        <v>4113260624</v>
      </c>
      <c r="I4294" s="4">
        <v>1</v>
      </c>
      <c r="J4294" s="4">
        <v>0</v>
      </c>
      <c r="K4294" s="4">
        <v>1</v>
      </c>
      <c r="L4294" s="4">
        <v>0</v>
      </c>
      <c r="M4294" s="9">
        <f t="shared" si="493"/>
        <v>0</v>
      </c>
      <c r="N4294" s="9">
        <f t="shared" si="494"/>
        <v>300</v>
      </c>
      <c r="O4294" s="9">
        <f t="shared" si="495"/>
        <v>0</v>
      </c>
      <c r="P4294" s="125">
        <f t="shared" si="496"/>
        <v>300</v>
      </c>
      <c r="Q4294" s="127">
        <f t="shared" si="497"/>
        <v>598</v>
      </c>
      <c r="R4294" s="128">
        <f t="shared" si="498"/>
        <v>898</v>
      </c>
      <c r="S4294" s="4" t="s">
        <v>10089</v>
      </c>
      <c r="T4294" s="4" t="s">
        <v>10087</v>
      </c>
      <c r="U4294" s="4"/>
      <c r="V4294" s="4"/>
      <c r="W4294" s="4"/>
      <c r="X4294" s="4"/>
    </row>
    <row r="4295" s="112" customFormat="1" hidden="1" customHeight="1" spans="1:24">
      <c r="A4295" s="119">
        <v>4294</v>
      </c>
      <c r="B4295" s="149" t="s">
        <v>10056</v>
      </c>
      <c r="C4295" s="124" t="s">
        <v>10090</v>
      </c>
      <c r="D4295" s="159" t="s">
        <v>10091</v>
      </c>
      <c r="E4295" s="124" t="s">
        <v>154</v>
      </c>
      <c r="F4295" s="119" t="s">
        <v>1100</v>
      </c>
      <c r="G4295" s="124" t="str">
        <f t="shared" si="492"/>
        <v>荆紫关镇史村</v>
      </c>
      <c r="H4295" s="124" t="s">
        <v>1101</v>
      </c>
      <c r="I4295" s="124">
        <v>1</v>
      </c>
      <c r="J4295" s="124">
        <v>1</v>
      </c>
      <c r="K4295" s="152">
        <v>0</v>
      </c>
      <c r="L4295" s="152">
        <v>0</v>
      </c>
      <c r="M4295" s="126">
        <f t="shared" si="493"/>
        <v>75</v>
      </c>
      <c r="N4295" s="126">
        <f t="shared" si="494"/>
        <v>0</v>
      </c>
      <c r="O4295" s="126">
        <f t="shared" si="495"/>
        <v>0</v>
      </c>
      <c r="P4295" s="124">
        <f t="shared" si="496"/>
        <v>75</v>
      </c>
      <c r="Q4295" s="124">
        <f t="shared" si="497"/>
        <v>598</v>
      </c>
      <c r="R4295" s="124">
        <f t="shared" si="498"/>
        <v>673</v>
      </c>
      <c r="S4295" s="159" t="s">
        <v>10092</v>
      </c>
      <c r="T4295" s="124" t="s">
        <v>10090</v>
      </c>
      <c r="U4295" s="124"/>
      <c r="V4295" s="124"/>
      <c r="W4295" s="124"/>
      <c r="X4295" s="124"/>
    </row>
    <row r="4296" s="112" customFormat="1" hidden="1" customHeight="1" spans="1:24">
      <c r="A4296" s="119">
        <v>4295</v>
      </c>
      <c r="B4296" s="149" t="s">
        <v>10056</v>
      </c>
      <c r="C4296" s="124" t="s">
        <v>10093</v>
      </c>
      <c r="D4296" s="124" t="s">
        <v>10094</v>
      </c>
      <c r="E4296" s="124" t="s">
        <v>154</v>
      </c>
      <c r="F4296" s="124" t="s">
        <v>917</v>
      </c>
      <c r="G4296" s="124" t="str">
        <f t="shared" si="492"/>
        <v>荆紫关镇上梅池村</v>
      </c>
      <c r="H4296" s="124" t="s">
        <v>918</v>
      </c>
      <c r="I4296" s="124">
        <v>1</v>
      </c>
      <c r="J4296" s="124">
        <v>1</v>
      </c>
      <c r="K4296" s="152">
        <v>0</v>
      </c>
      <c r="L4296" s="152">
        <v>0</v>
      </c>
      <c r="M4296" s="126">
        <f t="shared" si="493"/>
        <v>75</v>
      </c>
      <c r="N4296" s="126">
        <f t="shared" si="494"/>
        <v>0</v>
      </c>
      <c r="O4296" s="126">
        <f t="shared" si="495"/>
        <v>0</v>
      </c>
      <c r="P4296" s="124">
        <f t="shared" si="496"/>
        <v>75</v>
      </c>
      <c r="Q4296" s="124">
        <f t="shared" si="497"/>
        <v>598</v>
      </c>
      <c r="R4296" s="124">
        <f t="shared" si="498"/>
        <v>673</v>
      </c>
      <c r="S4296" s="124" t="s">
        <v>10095</v>
      </c>
      <c r="T4296" s="124" t="s">
        <v>10093</v>
      </c>
      <c r="U4296" s="124"/>
      <c r="V4296" s="124"/>
      <c r="W4296" s="124"/>
      <c r="X4296" s="124"/>
    </row>
    <row r="4297" s="113" customFormat="1" hidden="1" customHeight="1" spans="1:24">
      <c r="A4297" s="9">
        <v>4296</v>
      </c>
      <c r="B4297" s="82" t="s">
        <v>66</v>
      </c>
      <c r="C4297" s="81" t="s">
        <v>10096</v>
      </c>
      <c r="D4297" s="81" t="s">
        <v>10097</v>
      </c>
      <c r="E4297" s="81" t="s">
        <v>78</v>
      </c>
      <c r="F4297" s="81" t="s">
        <v>1999</v>
      </c>
      <c r="G4297" s="4" t="str">
        <f t="shared" si="492"/>
        <v>老城镇塚子坪村</v>
      </c>
      <c r="H4297" s="4" t="s">
        <v>914</v>
      </c>
      <c r="I4297" s="81">
        <v>1</v>
      </c>
      <c r="J4297" s="81">
        <v>0</v>
      </c>
      <c r="K4297" s="81">
        <v>0</v>
      </c>
      <c r="L4297" s="81">
        <v>1</v>
      </c>
      <c r="M4297" s="9">
        <f t="shared" si="493"/>
        <v>0</v>
      </c>
      <c r="N4297" s="9">
        <f t="shared" si="494"/>
        <v>0</v>
      </c>
      <c r="O4297" s="9">
        <f t="shared" si="495"/>
        <v>600</v>
      </c>
      <c r="P4297" s="125">
        <f t="shared" si="496"/>
        <v>600</v>
      </c>
      <c r="Q4297" s="127">
        <f t="shared" si="497"/>
        <v>598</v>
      </c>
      <c r="R4297" s="128">
        <f t="shared" si="498"/>
        <v>1198</v>
      </c>
      <c r="S4297" s="162" t="s">
        <v>10098</v>
      </c>
      <c r="T4297" s="4" t="s">
        <v>10096</v>
      </c>
      <c r="U4297" s="4"/>
      <c r="V4297" s="4"/>
      <c r="W4297" s="4"/>
      <c r="X4297" s="4"/>
    </row>
    <row r="4298" s="113" customFormat="1" hidden="1" customHeight="1" spans="1:24">
      <c r="A4298" s="9">
        <v>4297</v>
      </c>
      <c r="B4298" s="135" t="s">
        <v>10056</v>
      </c>
      <c r="C4298" s="4" t="s">
        <v>10099</v>
      </c>
      <c r="D4298" s="153" t="s">
        <v>10100</v>
      </c>
      <c r="E4298" s="4" t="s">
        <v>78</v>
      </c>
      <c r="F4298" s="4" t="s">
        <v>2126</v>
      </c>
      <c r="G4298" s="4" t="str">
        <f t="shared" si="492"/>
        <v>老城镇石门村</v>
      </c>
      <c r="H4298" s="4">
        <v>4113260701</v>
      </c>
      <c r="I4298" s="4">
        <v>1</v>
      </c>
      <c r="J4298" s="4">
        <v>0</v>
      </c>
      <c r="K4298" s="4">
        <v>1</v>
      </c>
      <c r="L4298" s="4">
        <v>0</v>
      </c>
      <c r="M4298" s="9">
        <f t="shared" si="493"/>
        <v>0</v>
      </c>
      <c r="N4298" s="9">
        <f t="shared" si="494"/>
        <v>300</v>
      </c>
      <c r="O4298" s="9">
        <f t="shared" si="495"/>
        <v>0</v>
      </c>
      <c r="P4298" s="125">
        <f t="shared" si="496"/>
        <v>300</v>
      </c>
      <c r="Q4298" s="127">
        <f t="shared" si="497"/>
        <v>598</v>
      </c>
      <c r="R4298" s="128">
        <f t="shared" si="498"/>
        <v>898</v>
      </c>
      <c r="S4298" s="153" t="s">
        <v>10101</v>
      </c>
      <c r="T4298" s="4" t="s">
        <v>10099</v>
      </c>
      <c r="U4298" s="4"/>
      <c r="V4298" s="4"/>
      <c r="W4298" s="4"/>
      <c r="X4298" s="4"/>
    </row>
    <row r="4299" s="113" customFormat="1" hidden="1" customHeight="1" spans="1:24">
      <c r="A4299" s="9">
        <v>4298</v>
      </c>
      <c r="B4299" s="135" t="s">
        <v>10056</v>
      </c>
      <c r="C4299" s="4" t="s">
        <v>10102</v>
      </c>
      <c r="D4299" s="153" t="s">
        <v>10103</v>
      </c>
      <c r="E4299" s="4" t="s">
        <v>78</v>
      </c>
      <c r="F4299" s="4" t="s">
        <v>79</v>
      </c>
      <c r="G4299" s="4" t="str">
        <f t="shared" si="492"/>
        <v>老城镇叶沟村</v>
      </c>
      <c r="H4299" s="4">
        <v>4113260716</v>
      </c>
      <c r="I4299" s="4">
        <v>1</v>
      </c>
      <c r="J4299" s="4">
        <v>1</v>
      </c>
      <c r="K4299" s="4">
        <v>0</v>
      </c>
      <c r="L4299" s="4">
        <v>0</v>
      </c>
      <c r="M4299" s="9">
        <f t="shared" si="493"/>
        <v>75</v>
      </c>
      <c r="N4299" s="9">
        <f t="shared" si="494"/>
        <v>0</v>
      </c>
      <c r="O4299" s="9">
        <f t="shared" si="495"/>
        <v>0</v>
      </c>
      <c r="P4299" s="125">
        <f t="shared" si="496"/>
        <v>75</v>
      </c>
      <c r="Q4299" s="127">
        <f t="shared" si="497"/>
        <v>598</v>
      </c>
      <c r="R4299" s="128">
        <f t="shared" si="498"/>
        <v>673</v>
      </c>
      <c r="S4299" s="153" t="s">
        <v>10104</v>
      </c>
      <c r="T4299" s="4" t="s">
        <v>10102</v>
      </c>
      <c r="U4299" s="4"/>
      <c r="V4299" s="4"/>
      <c r="W4299" s="4"/>
      <c r="X4299" s="4"/>
    </row>
    <row r="4300" s="113" customFormat="1" hidden="1" customHeight="1" spans="1:24">
      <c r="A4300" s="9">
        <v>4299</v>
      </c>
      <c r="B4300" s="135" t="s">
        <v>10056</v>
      </c>
      <c r="C4300" s="4" t="s">
        <v>10105</v>
      </c>
      <c r="D4300" s="153" t="s">
        <v>10106</v>
      </c>
      <c r="E4300" s="4" t="s">
        <v>2784</v>
      </c>
      <c r="F4300" s="4" t="s">
        <v>3213</v>
      </c>
      <c r="G4300" s="4" t="str">
        <f t="shared" si="492"/>
        <v>上集镇商圣社区</v>
      </c>
      <c r="H4300" s="4">
        <v>4113260513</v>
      </c>
      <c r="I4300" s="4">
        <v>1</v>
      </c>
      <c r="J4300" s="4">
        <v>1</v>
      </c>
      <c r="K4300" s="4">
        <v>0</v>
      </c>
      <c r="L4300" s="4">
        <v>0</v>
      </c>
      <c r="M4300" s="9">
        <f t="shared" si="493"/>
        <v>75</v>
      </c>
      <c r="N4300" s="9">
        <f t="shared" si="494"/>
        <v>0</v>
      </c>
      <c r="O4300" s="9">
        <f t="shared" si="495"/>
        <v>0</v>
      </c>
      <c r="P4300" s="125">
        <f t="shared" si="496"/>
        <v>75</v>
      </c>
      <c r="Q4300" s="127">
        <f t="shared" si="497"/>
        <v>598</v>
      </c>
      <c r="R4300" s="128">
        <f t="shared" si="498"/>
        <v>673</v>
      </c>
      <c r="S4300" s="153" t="s">
        <v>10107</v>
      </c>
      <c r="T4300" s="4" t="s">
        <v>10105</v>
      </c>
      <c r="U4300" s="4"/>
      <c r="V4300" s="4"/>
      <c r="W4300" s="4"/>
      <c r="X4300" s="4"/>
    </row>
    <row r="4301" s="113" customFormat="1" hidden="1" customHeight="1" spans="1:24">
      <c r="A4301" s="9">
        <v>4300</v>
      </c>
      <c r="B4301" s="135" t="s">
        <v>10056</v>
      </c>
      <c r="C4301" s="4" t="s">
        <v>10108</v>
      </c>
      <c r="D4301" s="153" t="s">
        <v>10109</v>
      </c>
      <c r="E4301" s="4" t="s">
        <v>2784</v>
      </c>
      <c r="F4301" s="4" t="s">
        <v>2809</v>
      </c>
      <c r="G4301" s="4" t="str">
        <f t="shared" si="492"/>
        <v>上集镇白石崖村</v>
      </c>
      <c r="H4301" s="4" t="s">
        <v>2810</v>
      </c>
      <c r="I4301" s="4">
        <v>1</v>
      </c>
      <c r="J4301" s="4">
        <v>1</v>
      </c>
      <c r="K4301" s="4">
        <v>0</v>
      </c>
      <c r="L4301" s="4">
        <v>0</v>
      </c>
      <c r="M4301" s="9">
        <f t="shared" si="493"/>
        <v>75</v>
      </c>
      <c r="N4301" s="9">
        <f t="shared" si="494"/>
        <v>0</v>
      </c>
      <c r="O4301" s="9">
        <f t="shared" si="495"/>
        <v>0</v>
      </c>
      <c r="P4301" s="125">
        <f t="shared" si="496"/>
        <v>75</v>
      </c>
      <c r="Q4301" s="127">
        <f t="shared" si="497"/>
        <v>598</v>
      </c>
      <c r="R4301" s="128">
        <f t="shared" si="498"/>
        <v>673</v>
      </c>
      <c r="S4301" s="153" t="s">
        <v>10110</v>
      </c>
      <c r="T4301" s="4" t="s">
        <v>10108</v>
      </c>
      <c r="U4301" s="4"/>
      <c r="V4301" s="4"/>
      <c r="W4301" s="4"/>
      <c r="X4301" s="4"/>
    </row>
    <row r="4302" s="113" customFormat="1" hidden="1" customHeight="1" spans="1:24">
      <c r="A4302" s="9">
        <v>4301</v>
      </c>
      <c r="B4302" s="135" t="s">
        <v>10056</v>
      </c>
      <c r="C4302" s="79" t="s">
        <v>10111</v>
      </c>
      <c r="D4302" s="154" t="s">
        <v>10112</v>
      </c>
      <c r="E4302" s="79" t="s">
        <v>84</v>
      </c>
      <c r="F4302" s="79" t="s">
        <v>3486</v>
      </c>
      <c r="G4302" s="4" t="str">
        <f t="shared" si="492"/>
        <v>盛湾镇柴店村</v>
      </c>
      <c r="H4302" s="79">
        <v>4113261018</v>
      </c>
      <c r="I4302" s="79">
        <v>1</v>
      </c>
      <c r="J4302" s="79">
        <v>1</v>
      </c>
      <c r="K4302" s="4">
        <v>0</v>
      </c>
      <c r="L4302" s="4">
        <v>0</v>
      </c>
      <c r="M4302" s="9">
        <f t="shared" si="493"/>
        <v>75</v>
      </c>
      <c r="N4302" s="9">
        <f t="shared" si="494"/>
        <v>0</v>
      </c>
      <c r="O4302" s="9">
        <f t="shared" si="495"/>
        <v>0</v>
      </c>
      <c r="P4302" s="125">
        <f t="shared" si="496"/>
        <v>75</v>
      </c>
      <c r="Q4302" s="127">
        <f t="shared" si="497"/>
        <v>598</v>
      </c>
      <c r="R4302" s="128">
        <f t="shared" si="498"/>
        <v>673</v>
      </c>
      <c r="S4302" s="154" t="s">
        <v>10113</v>
      </c>
      <c r="T4302" s="4" t="s">
        <v>10111</v>
      </c>
      <c r="U4302" s="4"/>
      <c r="V4302" s="4"/>
      <c r="W4302" s="4"/>
      <c r="X4302" s="4"/>
    </row>
    <row r="4303" s="113" customFormat="1" hidden="1" customHeight="1" spans="1:24">
      <c r="A4303" s="9">
        <v>4302</v>
      </c>
      <c r="B4303" s="135" t="s">
        <v>10056</v>
      </c>
      <c r="C4303" s="79" t="s">
        <v>10114</v>
      </c>
      <c r="D4303" s="79" t="s">
        <v>10115</v>
      </c>
      <c r="E4303" s="79" t="s">
        <v>84</v>
      </c>
      <c r="F4303" s="79" t="s">
        <v>3514</v>
      </c>
      <c r="G4303" s="4" t="str">
        <f t="shared" si="492"/>
        <v>盛湾镇瓦屋场村</v>
      </c>
      <c r="H4303" s="79">
        <v>4113261002</v>
      </c>
      <c r="I4303" s="79">
        <v>1</v>
      </c>
      <c r="J4303" s="79">
        <v>1</v>
      </c>
      <c r="K4303" s="4">
        <v>0</v>
      </c>
      <c r="L4303" s="4">
        <v>0</v>
      </c>
      <c r="M4303" s="9">
        <f t="shared" si="493"/>
        <v>75</v>
      </c>
      <c r="N4303" s="9">
        <f t="shared" si="494"/>
        <v>0</v>
      </c>
      <c r="O4303" s="9">
        <f t="shared" si="495"/>
        <v>0</v>
      </c>
      <c r="P4303" s="125">
        <f t="shared" si="496"/>
        <v>75</v>
      </c>
      <c r="Q4303" s="127">
        <f t="shared" si="497"/>
        <v>598</v>
      </c>
      <c r="R4303" s="128">
        <f t="shared" si="498"/>
        <v>673</v>
      </c>
      <c r="S4303" s="154" t="s">
        <v>10116</v>
      </c>
      <c r="T4303" s="4" t="s">
        <v>10114</v>
      </c>
      <c r="U4303" s="4"/>
      <c r="V4303" s="4"/>
      <c r="W4303" s="4"/>
      <c r="X4303" s="4"/>
    </row>
    <row r="4304" s="113" customFormat="1" hidden="1" customHeight="1" spans="1:24">
      <c r="A4304" s="9">
        <v>4303</v>
      </c>
      <c r="B4304" s="135" t="s">
        <v>10056</v>
      </c>
      <c r="C4304" s="4" t="s">
        <v>10117</v>
      </c>
      <c r="D4304" s="4" t="s">
        <v>10118</v>
      </c>
      <c r="E4304" s="4" t="s">
        <v>4231</v>
      </c>
      <c r="F4304" s="4" t="s">
        <v>4489</v>
      </c>
      <c r="G4304" s="4" t="s">
        <v>10119</v>
      </c>
      <c r="H4304" s="4" t="s">
        <v>4343</v>
      </c>
      <c r="I4304" s="4">
        <v>1</v>
      </c>
      <c r="J4304" s="4">
        <v>1</v>
      </c>
      <c r="K4304" s="4">
        <v>0</v>
      </c>
      <c r="L4304" s="4">
        <v>0</v>
      </c>
      <c r="M4304" s="9">
        <f t="shared" si="493"/>
        <v>75</v>
      </c>
      <c r="N4304" s="9">
        <f t="shared" si="494"/>
        <v>0</v>
      </c>
      <c r="O4304" s="9">
        <f t="shared" si="495"/>
        <v>0</v>
      </c>
      <c r="P4304" s="125">
        <f t="shared" si="496"/>
        <v>75</v>
      </c>
      <c r="Q4304" s="127">
        <f t="shared" si="497"/>
        <v>598</v>
      </c>
      <c r="R4304" s="128">
        <f t="shared" si="498"/>
        <v>673</v>
      </c>
      <c r="S4304" s="153" t="s">
        <v>10120</v>
      </c>
      <c r="T4304" s="4" t="s">
        <v>10117</v>
      </c>
      <c r="U4304" s="4"/>
      <c r="V4304" s="4"/>
      <c r="W4304" s="4"/>
      <c r="X4304" s="4"/>
    </row>
    <row r="4305" s="113" customFormat="1" hidden="1" customHeight="1" spans="1:24">
      <c r="A4305" s="9">
        <v>4304</v>
      </c>
      <c r="B4305" s="135" t="s">
        <v>10056</v>
      </c>
      <c r="C4305" s="4" t="s">
        <v>10121</v>
      </c>
      <c r="D4305" s="153" t="s">
        <v>10122</v>
      </c>
      <c r="E4305" s="4" t="s">
        <v>4231</v>
      </c>
      <c r="F4305" s="4" t="s">
        <v>4240</v>
      </c>
      <c r="G4305" s="4" t="s">
        <v>10123</v>
      </c>
      <c r="H4305" s="4" t="s">
        <v>4241</v>
      </c>
      <c r="I4305" s="4">
        <v>1</v>
      </c>
      <c r="J4305" s="4">
        <v>1</v>
      </c>
      <c r="K4305" s="4">
        <v>0</v>
      </c>
      <c r="L4305" s="4">
        <v>0</v>
      </c>
      <c r="M4305" s="9">
        <f t="shared" si="493"/>
        <v>75</v>
      </c>
      <c r="N4305" s="9">
        <f t="shared" si="494"/>
        <v>0</v>
      </c>
      <c r="O4305" s="9">
        <f t="shared" si="495"/>
        <v>0</v>
      </c>
      <c r="P4305" s="125">
        <f t="shared" si="496"/>
        <v>75</v>
      </c>
      <c r="Q4305" s="127">
        <f t="shared" si="497"/>
        <v>598</v>
      </c>
      <c r="R4305" s="128">
        <f t="shared" si="498"/>
        <v>673</v>
      </c>
      <c r="S4305" s="153" t="s">
        <v>10124</v>
      </c>
      <c r="T4305" s="4" t="s">
        <v>10121</v>
      </c>
      <c r="U4305" s="4"/>
      <c r="V4305" s="4"/>
      <c r="W4305" s="4"/>
      <c r="X4305" s="4"/>
    </row>
    <row r="4306" s="113" customFormat="1" hidden="1" customHeight="1" spans="1:24">
      <c r="A4306" s="9">
        <v>4305</v>
      </c>
      <c r="B4306" s="135" t="s">
        <v>10056</v>
      </c>
      <c r="C4306" s="4" t="s">
        <v>10125</v>
      </c>
      <c r="D4306" s="4" t="s">
        <v>10126</v>
      </c>
      <c r="E4306" s="4" t="s">
        <v>4729</v>
      </c>
      <c r="F4306" s="4" t="s">
        <v>4748</v>
      </c>
      <c r="G4306" s="4" t="str">
        <f>E4306&amp;F4306</f>
        <v>滔河乡盆窑村</v>
      </c>
      <c r="H4306" s="4" t="s">
        <v>4749</v>
      </c>
      <c r="I4306" s="4">
        <v>1</v>
      </c>
      <c r="J4306" s="4">
        <v>0</v>
      </c>
      <c r="K4306" s="4">
        <v>0</v>
      </c>
      <c r="L4306" s="4">
        <v>1</v>
      </c>
      <c r="M4306" s="9">
        <f t="shared" si="493"/>
        <v>0</v>
      </c>
      <c r="N4306" s="9">
        <f t="shared" si="494"/>
        <v>0</v>
      </c>
      <c r="O4306" s="9">
        <f t="shared" si="495"/>
        <v>600</v>
      </c>
      <c r="P4306" s="125">
        <f t="shared" si="496"/>
        <v>600</v>
      </c>
      <c r="Q4306" s="127">
        <f t="shared" si="497"/>
        <v>598</v>
      </c>
      <c r="R4306" s="128">
        <f t="shared" si="498"/>
        <v>1198</v>
      </c>
      <c r="S4306" s="153" t="s">
        <v>10127</v>
      </c>
      <c r="T4306" s="4" t="s">
        <v>10125</v>
      </c>
      <c r="U4306" s="4"/>
      <c r="V4306" s="4"/>
      <c r="W4306" s="4"/>
      <c r="X4306" s="4"/>
    </row>
  </sheetData>
  <autoFilter xmlns:etc="http://www.wps.cn/officeDocument/2017/etCustomData" ref="A1:AI4306" etc:filterBottomFollowUsedRange="0">
    <filterColumn colId="4">
      <customFilters>
        <customFilter operator="equal" val="荆紫关镇"/>
      </customFilters>
    </filterColumn>
    <filterColumn colId="5">
      <filters>
        <filter val="南街村"/>
      </filters>
    </filterColumn>
    <extLst/>
  </autoFilter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S523"/>
  <sheetViews>
    <sheetView workbookViewId="0">
      <pane xSplit="6" ySplit="1" topLeftCell="G203" activePane="bottomRight" state="frozen"/>
      <selection/>
      <selection pane="topRight"/>
      <selection pane="bottomLeft"/>
      <selection pane="bottomRight" activeCell="B546" sqref="B546"/>
    </sheetView>
  </sheetViews>
  <sheetFormatPr defaultColWidth="9" defaultRowHeight="22" customHeight="1"/>
  <cols>
    <col min="1" max="1" width="6.375" style="71" customWidth="1"/>
    <col min="2" max="2" width="10.375" style="77"/>
    <col min="3" max="3" width="9" style="71"/>
    <col min="4" max="4" width="18.5" style="71" customWidth="1"/>
    <col min="5" max="6" width="7.75" style="71" customWidth="1"/>
    <col min="7" max="7" width="12.375" style="71" customWidth="1"/>
    <col min="8" max="8" width="8.125" style="71" customWidth="1"/>
    <col min="9" max="10" width="6.375" style="71" customWidth="1"/>
    <col min="11" max="12" width="6.5" style="71" customWidth="1"/>
    <col min="13" max="13" width="7.5" style="71" customWidth="1"/>
    <col min="14" max="15" width="7.5" style="78" customWidth="1"/>
    <col min="16" max="16" width="7.5" style="71" customWidth="1"/>
    <col min="17" max="17" width="8.625" style="71" customWidth="1"/>
    <col min="18" max="18" width="7.625" style="71" customWidth="1"/>
    <col min="19" max="19" width="13.75" style="71" customWidth="1"/>
    <col min="20" max="16384" width="9" style="71"/>
  </cols>
  <sheetData>
    <row r="1" s="71" customFormat="1" ht="26" customHeight="1" spans="1:19">
      <c r="A1" s="79" t="s">
        <v>0</v>
      </c>
      <c r="B1" s="80" t="s">
        <v>1</v>
      </c>
      <c r="C1" s="79" t="s">
        <v>10128</v>
      </c>
      <c r="D1" s="79" t="s">
        <v>3</v>
      </c>
      <c r="E1" s="79" t="s">
        <v>10129</v>
      </c>
      <c r="F1" s="79" t="s">
        <v>5</v>
      </c>
      <c r="G1" s="79" t="s">
        <v>10130</v>
      </c>
      <c r="H1" s="79" t="s">
        <v>10131</v>
      </c>
      <c r="I1" s="83" t="s">
        <v>8</v>
      </c>
      <c r="J1" s="83" t="s">
        <v>10132</v>
      </c>
      <c r="K1" s="83" t="s">
        <v>10133</v>
      </c>
      <c r="L1" s="83" t="s">
        <v>10134</v>
      </c>
      <c r="M1" s="83" t="s">
        <v>12</v>
      </c>
      <c r="N1" s="84" t="s">
        <v>13</v>
      </c>
      <c r="O1" s="84" t="s">
        <v>14</v>
      </c>
      <c r="P1" s="85" t="s">
        <v>15</v>
      </c>
      <c r="Q1" s="87" t="s">
        <v>16</v>
      </c>
      <c r="R1" s="88" t="s">
        <v>17</v>
      </c>
      <c r="S1" s="79"/>
    </row>
    <row r="2" s="72" customFormat="1" hidden="1" customHeight="1" spans="1:19">
      <c r="A2" s="81">
        <v>1</v>
      </c>
      <c r="B2" s="82" t="s">
        <v>123</v>
      </c>
      <c r="C2" s="81" t="s">
        <v>10135</v>
      </c>
      <c r="D2" s="81" t="s">
        <v>10136</v>
      </c>
      <c r="E2" s="81" t="s">
        <v>34</v>
      </c>
      <c r="F2" s="81" t="s">
        <v>8093</v>
      </c>
      <c r="G2" s="81" t="s">
        <v>10137</v>
      </c>
      <c r="H2" s="81" t="s">
        <v>10138</v>
      </c>
      <c r="I2" s="81">
        <v>1</v>
      </c>
      <c r="J2" s="81">
        <v>1</v>
      </c>
      <c r="K2" s="81">
        <v>0</v>
      </c>
      <c r="L2" s="81">
        <v>0</v>
      </c>
      <c r="M2" s="81">
        <f>J2*75</f>
        <v>75</v>
      </c>
      <c r="N2" s="81">
        <f>K2*300</f>
        <v>0</v>
      </c>
      <c r="O2" s="81">
        <f>L2*600</f>
        <v>0</v>
      </c>
      <c r="P2" s="86">
        <f>M2+N2+O2</f>
        <v>75</v>
      </c>
      <c r="Q2" s="89">
        <f>I2*598</f>
        <v>598</v>
      </c>
      <c r="R2" s="90">
        <f>P2+Q2</f>
        <v>673</v>
      </c>
      <c r="S2" s="81"/>
    </row>
    <row r="3" s="72" customFormat="1" hidden="1" customHeight="1" spans="1:19">
      <c r="A3" s="81">
        <v>2</v>
      </c>
      <c r="B3" s="82" t="s">
        <v>862</v>
      </c>
      <c r="C3" s="81" t="s">
        <v>5248</v>
      </c>
      <c r="D3" s="81" t="s">
        <v>10139</v>
      </c>
      <c r="E3" s="81" t="s">
        <v>34</v>
      </c>
      <c r="F3" s="81" t="s">
        <v>8093</v>
      </c>
      <c r="G3" s="81" t="s">
        <v>10137</v>
      </c>
      <c r="H3" s="81" t="s">
        <v>10138</v>
      </c>
      <c r="I3" s="81">
        <v>1</v>
      </c>
      <c r="J3" s="81">
        <v>0</v>
      </c>
      <c r="K3" s="81">
        <v>1</v>
      </c>
      <c r="L3" s="81">
        <v>0</v>
      </c>
      <c r="M3" s="81">
        <f t="shared" ref="M3:M66" si="0">J3*75</f>
        <v>0</v>
      </c>
      <c r="N3" s="81">
        <f t="shared" ref="N3:N66" si="1">K3*300</f>
        <v>300</v>
      </c>
      <c r="O3" s="81">
        <f t="shared" ref="O3:O66" si="2">L3*600</f>
        <v>0</v>
      </c>
      <c r="P3" s="86">
        <f t="shared" ref="P3:P66" si="3">M3+N3+O3</f>
        <v>300</v>
      </c>
      <c r="Q3" s="89">
        <f t="shared" ref="Q3:Q66" si="4">I3*598</f>
        <v>598</v>
      </c>
      <c r="R3" s="90">
        <f t="shared" ref="R3:R66" si="5">P3+Q3</f>
        <v>898</v>
      </c>
      <c r="S3" s="81"/>
    </row>
    <row r="4" s="72" customFormat="1" hidden="1" customHeight="1" spans="1:19">
      <c r="A4" s="81">
        <v>3</v>
      </c>
      <c r="B4" s="82" t="s">
        <v>10140</v>
      </c>
      <c r="C4" s="81" t="s">
        <v>10141</v>
      </c>
      <c r="D4" s="81" t="s">
        <v>10142</v>
      </c>
      <c r="E4" s="81" t="s">
        <v>34</v>
      </c>
      <c r="F4" s="81" t="s">
        <v>8093</v>
      </c>
      <c r="G4" s="81" t="s">
        <v>10137</v>
      </c>
      <c r="H4" s="81" t="s">
        <v>10138</v>
      </c>
      <c r="I4" s="81">
        <v>1</v>
      </c>
      <c r="J4" s="81">
        <v>1</v>
      </c>
      <c r="K4" s="81">
        <v>0</v>
      </c>
      <c r="L4" s="81">
        <v>0</v>
      </c>
      <c r="M4" s="81">
        <f t="shared" si="0"/>
        <v>75</v>
      </c>
      <c r="N4" s="81">
        <f t="shared" si="1"/>
        <v>0</v>
      </c>
      <c r="O4" s="81">
        <f t="shared" si="2"/>
        <v>0</v>
      </c>
      <c r="P4" s="86">
        <f t="shared" si="3"/>
        <v>75</v>
      </c>
      <c r="Q4" s="89">
        <f t="shared" si="4"/>
        <v>598</v>
      </c>
      <c r="R4" s="90">
        <f t="shared" si="5"/>
        <v>673</v>
      </c>
      <c r="S4" s="81"/>
    </row>
    <row r="5" s="72" customFormat="1" hidden="1" customHeight="1" spans="1:19">
      <c r="A5" s="81">
        <v>4</v>
      </c>
      <c r="B5" s="82" t="s">
        <v>501</v>
      </c>
      <c r="C5" s="81" t="s">
        <v>10143</v>
      </c>
      <c r="D5" s="81" t="s">
        <v>10144</v>
      </c>
      <c r="E5" s="81" t="s">
        <v>34</v>
      </c>
      <c r="F5" s="81" t="s">
        <v>5121</v>
      </c>
      <c r="G5" s="81" t="s">
        <v>10137</v>
      </c>
      <c r="H5" s="81" t="s">
        <v>10138</v>
      </c>
      <c r="I5" s="81">
        <v>1</v>
      </c>
      <c r="J5" s="81">
        <v>0</v>
      </c>
      <c r="K5" s="81">
        <v>1</v>
      </c>
      <c r="L5" s="81">
        <v>0</v>
      </c>
      <c r="M5" s="81">
        <f t="shared" si="0"/>
        <v>0</v>
      </c>
      <c r="N5" s="81">
        <f t="shared" si="1"/>
        <v>300</v>
      </c>
      <c r="O5" s="81">
        <f t="shared" si="2"/>
        <v>0</v>
      </c>
      <c r="P5" s="86">
        <f t="shared" si="3"/>
        <v>300</v>
      </c>
      <c r="Q5" s="89">
        <f t="shared" si="4"/>
        <v>598</v>
      </c>
      <c r="R5" s="90">
        <f t="shared" si="5"/>
        <v>898</v>
      </c>
      <c r="S5" s="81"/>
    </row>
    <row r="6" s="72" customFormat="1" hidden="1" customHeight="1" spans="1:19">
      <c r="A6" s="81">
        <v>5</v>
      </c>
      <c r="B6" s="82" t="s">
        <v>534</v>
      </c>
      <c r="C6" s="81" t="s">
        <v>10145</v>
      </c>
      <c r="D6" s="81" t="s">
        <v>10146</v>
      </c>
      <c r="E6" s="81" t="s">
        <v>34</v>
      </c>
      <c r="F6" s="81" t="s">
        <v>8093</v>
      </c>
      <c r="G6" s="81" t="s">
        <v>10137</v>
      </c>
      <c r="H6" s="81" t="s">
        <v>10138</v>
      </c>
      <c r="I6" s="81">
        <v>1</v>
      </c>
      <c r="J6" s="81">
        <v>1</v>
      </c>
      <c r="K6" s="81">
        <v>0</v>
      </c>
      <c r="L6" s="81">
        <v>0</v>
      </c>
      <c r="M6" s="81">
        <f t="shared" si="0"/>
        <v>75</v>
      </c>
      <c r="N6" s="81">
        <f t="shared" si="1"/>
        <v>0</v>
      </c>
      <c r="O6" s="81">
        <f t="shared" si="2"/>
        <v>0</v>
      </c>
      <c r="P6" s="86">
        <f t="shared" si="3"/>
        <v>75</v>
      </c>
      <c r="Q6" s="89">
        <f t="shared" si="4"/>
        <v>598</v>
      </c>
      <c r="R6" s="90">
        <f t="shared" si="5"/>
        <v>673</v>
      </c>
      <c r="S6" s="81"/>
    </row>
    <row r="7" s="72" customFormat="1" hidden="1" customHeight="1" spans="1:19">
      <c r="A7" s="81">
        <v>6</v>
      </c>
      <c r="B7" s="82" t="s">
        <v>572</v>
      </c>
      <c r="C7" s="81" t="s">
        <v>10147</v>
      </c>
      <c r="D7" s="81" t="s">
        <v>10148</v>
      </c>
      <c r="E7" s="81" t="s">
        <v>34</v>
      </c>
      <c r="F7" s="81" t="s">
        <v>8093</v>
      </c>
      <c r="G7" s="81" t="s">
        <v>10137</v>
      </c>
      <c r="H7" s="81" t="s">
        <v>10138</v>
      </c>
      <c r="I7" s="81">
        <v>1</v>
      </c>
      <c r="J7" s="81">
        <v>0</v>
      </c>
      <c r="K7" s="81">
        <v>1</v>
      </c>
      <c r="L7" s="81">
        <v>0</v>
      </c>
      <c r="M7" s="81">
        <f t="shared" si="0"/>
        <v>0</v>
      </c>
      <c r="N7" s="81">
        <f t="shared" si="1"/>
        <v>300</v>
      </c>
      <c r="O7" s="81">
        <f t="shared" si="2"/>
        <v>0</v>
      </c>
      <c r="P7" s="86">
        <f t="shared" si="3"/>
        <v>300</v>
      </c>
      <c r="Q7" s="89">
        <f t="shared" si="4"/>
        <v>598</v>
      </c>
      <c r="R7" s="90">
        <f t="shared" si="5"/>
        <v>898</v>
      </c>
      <c r="S7" s="81"/>
    </row>
    <row r="8" s="72" customFormat="1" hidden="1" customHeight="1" spans="1:19">
      <c r="A8" s="81">
        <v>7</v>
      </c>
      <c r="B8" s="82" t="s">
        <v>572</v>
      </c>
      <c r="C8" s="81" t="s">
        <v>10149</v>
      </c>
      <c r="D8" s="81" t="s">
        <v>10150</v>
      </c>
      <c r="E8" s="81" t="s">
        <v>34</v>
      </c>
      <c r="F8" s="81" t="s">
        <v>8093</v>
      </c>
      <c r="G8" s="81" t="s">
        <v>10137</v>
      </c>
      <c r="H8" s="81" t="s">
        <v>10138</v>
      </c>
      <c r="I8" s="81">
        <v>1</v>
      </c>
      <c r="J8" s="81">
        <v>1</v>
      </c>
      <c r="K8" s="81">
        <v>0</v>
      </c>
      <c r="L8" s="81">
        <v>0</v>
      </c>
      <c r="M8" s="81">
        <f t="shared" si="0"/>
        <v>75</v>
      </c>
      <c r="N8" s="81">
        <f t="shared" si="1"/>
        <v>0</v>
      </c>
      <c r="O8" s="81">
        <f t="shared" si="2"/>
        <v>0</v>
      </c>
      <c r="P8" s="86">
        <f t="shared" si="3"/>
        <v>75</v>
      </c>
      <c r="Q8" s="89">
        <f t="shared" si="4"/>
        <v>598</v>
      </c>
      <c r="R8" s="90">
        <f t="shared" si="5"/>
        <v>673</v>
      </c>
      <c r="S8" s="81"/>
    </row>
    <row r="9" s="72" customFormat="1" hidden="1" customHeight="1" spans="1:19">
      <c r="A9" s="81">
        <v>8</v>
      </c>
      <c r="B9" s="82" t="s">
        <v>572</v>
      </c>
      <c r="C9" s="81" t="s">
        <v>10151</v>
      </c>
      <c r="D9" s="81" t="s">
        <v>10152</v>
      </c>
      <c r="E9" s="81" t="s">
        <v>34</v>
      </c>
      <c r="F9" s="81" t="s">
        <v>8093</v>
      </c>
      <c r="G9" s="81" t="s">
        <v>10137</v>
      </c>
      <c r="H9" s="81" t="s">
        <v>10138</v>
      </c>
      <c r="I9" s="81">
        <v>1</v>
      </c>
      <c r="J9" s="81">
        <v>1</v>
      </c>
      <c r="K9" s="81">
        <v>0</v>
      </c>
      <c r="L9" s="81">
        <v>0</v>
      </c>
      <c r="M9" s="81">
        <f t="shared" si="0"/>
        <v>75</v>
      </c>
      <c r="N9" s="81">
        <f t="shared" si="1"/>
        <v>0</v>
      </c>
      <c r="O9" s="81">
        <f t="shared" si="2"/>
        <v>0</v>
      </c>
      <c r="P9" s="86">
        <f t="shared" si="3"/>
        <v>75</v>
      </c>
      <c r="Q9" s="89">
        <f t="shared" si="4"/>
        <v>598</v>
      </c>
      <c r="R9" s="90">
        <f t="shared" si="5"/>
        <v>673</v>
      </c>
      <c r="S9" s="81"/>
    </row>
    <row r="10" s="72" customFormat="1" hidden="1" customHeight="1" spans="1:19">
      <c r="A10" s="81">
        <v>9</v>
      </c>
      <c r="B10" s="82">
        <v>44013</v>
      </c>
      <c r="C10" s="81" t="s">
        <v>10153</v>
      </c>
      <c r="D10" s="81" t="s">
        <v>10154</v>
      </c>
      <c r="E10" s="81" t="s">
        <v>34</v>
      </c>
      <c r="F10" s="81" t="s">
        <v>5193</v>
      </c>
      <c r="G10" s="81" t="s">
        <v>10137</v>
      </c>
      <c r="H10" s="81" t="s">
        <v>10138</v>
      </c>
      <c r="I10" s="81">
        <v>1</v>
      </c>
      <c r="J10" s="81">
        <v>0</v>
      </c>
      <c r="K10" s="81">
        <v>1</v>
      </c>
      <c r="L10" s="81">
        <v>0</v>
      </c>
      <c r="M10" s="81">
        <f t="shared" si="0"/>
        <v>0</v>
      </c>
      <c r="N10" s="81">
        <f t="shared" si="1"/>
        <v>300</v>
      </c>
      <c r="O10" s="81">
        <f t="shared" si="2"/>
        <v>0</v>
      </c>
      <c r="P10" s="86">
        <f t="shared" si="3"/>
        <v>300</v>
      </c>
      <c r="Q10" s="89">
        <f t="shared" si="4"/>
        <v>598</v>
      </c>
      <c r="R10" s="90">
        <f t="shared" si="5"/>
        <v>898</v>
      </c>
      <c r="S10" s="81"/>
    </row>
    <row r="11" s="72" customFormat="1" hidden="1" customHeight="1" spans="1:19">
      <c r="A11" s="81">
        <v>10</v>
      </c>
      <c r="B11" s="82" t="s">
        <v>41</v>
      </c>
      <c r="C11" s="81" t="s">
        <v>10155</v>
      </c>
      <c r="D11" s="81" t="s">
        <v>10156</v>
      </c>
      <c r="E11" s="81" t="s">
        <v>146</v>
      </c>
      <c r="F11" s="81" t="s">
        <v>5815</v>
      </c>
      <c r="G11" s="81" t="s">
        <v>10157</v>
      </c>
      <c r="H11" s="81" t="s">
        <v>10138</v>
      </c>
      <c r="I11" s="81">
        <v>1</v>
      </c>
      <c r="J11" s="81">
        <v>0</v>
      </c>
      <c r="K11" s="81">
        <v>0</v>
      </c>
      <c r="L11" s="81">
        <v>1</v>
      </c>
      <c r="M11" s="81">
        <f t="shared" si="0"/>
        <v>0</v>
      </c>
      <c r="N11" s="81">
        <f t="shared" si="1"/>
        <v>0</v>
      </c>
      <c r="O11" s="81">
        <f t="shared" si="2"/>
        <v>600</v>
      </c>
      <c r="P11" s="86">
        <f t="shared" si="3"/>
        <v>600</v>
      </c>
      <c r="Q11" s="89">
        <f t="shared" si="4"/>
        <v>598</v>
      </c>
      <c r="R11" s="90">
        <f t="shared" si="5"/>
        <v>1198</v>
      </c>
      <c r="S11" s="81"/>
    </row>
    <row r="12" s="72" customFormat="1" hidden="1" customHeight="1" spans="1:19">
      <c r="A12" s="81">
        <v>11</v>
      </c>
      <c r="B12" s="82" t="s">
        <v>572</v>
      </c>
      <c r="C12" s="81" t="s">
        <v>10158</v>
      </c>
      <c r="D12" s="81" t="s">
        <v>10159</v>
      </c>
      <c r="E12" s="81" t="s">
        <v>146</v>
      </c>
      <c r="F12" s="81" t="s">
        <v>147</v>
      </c>
      <c r="G12" s="81" t="s">
        <v>10157</v>
      </c>
      <c r="H12" s="81" t="s">
        <v>10138</v>
      </c>
      <c r="I12" s="81">
        <v>1</v>
      </c>
      <c r="J12" s="81">
        <v>0</v>
      </c>
      <c r="K12" s="81">
        <v>0</v>
      </c>
      <c r="L12" s="81">
        <v>1</v>
      </c>
      <c r="M12" s="81">
        <f t="shared" si="0"/>
        <v>0</v>
      </c>
      <c r="N12" s="81">
        <f t="shared" si="1"/>
        <v>0</v>
      </c>
      <c r="O12" s="81">
        <f t="shared" si="2"/>
        <v>600</v>
      </c>
      <c r="P12" s="86">
        <f t="shared" si="3"/>
        <v>600</v>
      </c>
      <c r="Q12" s="89">
        <f t="shared" si="4"/>
        <v>598</v>
      </c>
      <c r="R12" s="90">
        <f t="shared" si="5"/>
        <v>1198</v>
      </c>
      <c r="S12" s="81"/>
    </row>
    <row r="13" s="72" customFormat="1" hidden="1" customHeight="1" spans="1:19">
      <c r="A13" s="81">
        <v>12</v>
      </c>
      <c r="B13" s="82" t="s">
        <v>572</v>
      </c>
      <c r="C13" s="81" t="s">
        <v>10160</v>
      </c>
      <c r="D13" s="81" t="s">
        <v>10161</v>
      </c>
      <c r="E13" s="81" t="s">
        <v>146</v>
      </c>
      <c r="F13" s="81" t="s">
        <v>5791</v>
      </c>
      <c r="G13" s="81" t="s">
        <v>10157</v>
      </c>
      <c r="H13" s="81" t="s">
        <v>10138</v>
      </c>
      <c r="I13" s="81">
        <v>1</v>
      </c>
      <c r="J13" s="81">
        <v>1</v>
      </c>
      <c r="K13" s="81">
        <v>0</v>
      </c>
      <c r="L13" s="81">
        <v>0</v>
      </c>
      <c r="M13" s="81">
        <f t="shared" si="0"/>
        <v>75</v>
      </c>
      <c r="N13" s="81">
        <f t="shared" si="1"/>
        <v>0</v>
      </c>
      <c r="O13" s="81">
        <f t="shared" si="2"/>
        <v>0</v>
      </c>
      <c r="P13" s="86">
        <f t="shared" si="3"/>
        <v>75</v>
      </c>
      <c r="Q13" s="89">
        <f t="shared" si="4"/>
        <v>598</v>
      </c>
      <c r="R13" s="90">
        <f t="shared" si="5"/>
        <v>673</v>
      </c>
      <c r="S13" s="81"/>
    </row>
    <row r="14" s="72" customFormat="1" hidden="1" customHeight="1" spans="1:19">
      <c r="A14" s="81">
        <v>13</v>
      </c>
      <c r="B14" s="82" t="s">
        <v>572</v>
      </c>
      <c r="C14" s="81" t="s">
        <v>10162</v>
      </c>
      <c r="D14" s="81" t="s">
        <v>10163</v>
      </c>
      <c r="E14" s="81" t="s">
        <v>146</v>
      </c>
      <c r="F14" s="81" t="s">
        <v>5776</v>
      </c>
      <c r="G14" s="81" t="s">
        <v>10157</v>
      </c>
      <c r="H14" s="81" t="s">
        <v>10138</v>
      </c>
      <c r="I14" s="81">
        <v>1</v>
      </c>
      <c r="J14" s="81">
        <v>1</v>
      </c>
      <c r="K14" s="81">
        <v>0</v>
      </c>
      <c r="L14" s="81">
        <v>0</v>
      </c>
      <c r="M14" s="81">
        <f t="shared" si="0"/>
        <v>75</v>
      </c>
      <c r="N14" s="81">
        <f t="shared" si="1"/>
        <v>0</v>
      </c>
      <c r="O14" s="81">
        <f t="shared" si="2"/>
        <v>0</v>
      </c>
      <c r="P14" s="86">
        <f t="shared" si="3"/>
        <v>75</v>
      </c>
      <c r="Q14" s="89">
        <f t="shared" si="4"/>
        <v>598</v>
      </c>
      <c r="R14" s="90">
        <f t="shared" si="5"/>
        <v>673</v>
      </c>
      <c r="S14" s="81"/>
    </row>
    <row r="15" s="72" customFormat="1" hidden="1" customHeight="1" spans="1:19">
      <c r="A15" s="81">
        <v>14</v>
      </c>
      <c r="B15" s="82" t="s">
        <v>572</v>
      </c>
      <c r="C15" s="81" t="s">
        <v>10164</v>
      </c>
      <c r="D15" s="81" t="s">
        <v>10165</v>
      </c>
      <c r="E15" s="81" t="s">
        <v>146</v>
      </c>
      <c r="F15" s="81" t="s">
        <v>5776</v>
      </c>
      <c r="G15" s="81" t="s">
        <v>10157</v>
      </c>
      <c r="H15" s="81" t="s">
        <v>10138</v>
      </c>
      <c r="I15" s="81">
        <v>1</v>
      </c>
      <c r="J15" s="81">
        <v>1</v>
      </c>
      <c r="K15" s="81">
        <v>0</v>
      </c>
      <c r="L15" s="81">
        <v>0</v>
      </c>
      <c r="M15" s="81">
        <f t="shared" si="0"/>
        <v>75</v>
      </c>
      <c r="N15" s="81">
        <f t="shared" si="1"/>
        <v>0</v>
      </c>
      <c r="O15" s="81">
        <f t="shared" si="2"/>
        <v>0</v>
      </c>
      <c r="P15" s="86">
        <f t="shared" si="3"/>
        <v>75</v>
      </c>
      <c r="Q15" s="89">
        <f t="shared" si="4"/>
        <v>598</v>
      </c>
      <c r="R15" s="90">
        <f t="shared" si="5"/>
        <v>673</v>
      </c>
      <c r="S15" s="81"/>
    </row>
    <row r="16" s="72" customFormat="1" hidden="1" customHeight="1" spans="1:19">
      <c r="A16" s="81">
        <v>15</v>
      </c>
      <c r="B16" s="82" t="s">
        <v>572</v>
      </c>
      <c r="C16" s="81" t="s">
        <v>10166</v>
      </c>
      <c r="D16" s="81" t="s">
        <v>10167</v>
      </c>
      <c r="E16" s="81" t="s">
        <v>146</v>
      </c>
      <c r="F16" s="81" t="s">
        <v>5809</v>
      </c>
      <c r="G16" s="81" t="s">
        <v>10157</v>
      </c>
      <c r="H16" s="81" t="s">
        <v>10138</v>
      </c>
      <c r="I16" s="81">
        <v>1</v>
      </c>
      <c r="J16" s="81">
        <v>1</v>
      </c>
      <c r="K16" s="81">
        <v>0</v>
      </c>
      <c r="L16" s="81">
        <v>0</v>
      </c>
      <c r="M16" s="81">
        <f t="shared" si="0"/>
        <v>75</v>
      </c>
      <c r="N16" s="81">
        <f t="shared" si="1"/>
        <v>0</v>
      </c>
      <c r="O16" s="81">
        <f t="shared" si="2"/>
        <v>0</v>
      </c>
      <c r="P16" s="86">
        <f t="shared" si="3"/>
        <v>75</v>
      </c>
      <c r="Q16" s="89">
        <f t="shared" si="4"/>
        <v>598</v>
      </c>
      <c r="R16" s="90">
        <f t="shared" si="5"/>
        <v>673</v>
      </c>
      <c r="S16" s="81"/>
    </row>
    <row r="17" s="72" customFormat="1" hidden="1" customHeight="1" spans="1:19">
      <c r="A17" s="81">
        <v>16</v>
      </c>
      <c r="B17" s="82" t="s">
        <v>572</v>
      </c>
      <c r="C17" s="81" t="s">
        <v>10168</v>
      </c>
      <c r="D17" s="81" t="s">
        <v>10169</v>
      </c>
      <c r="E17" s="81" t="s">
        <v>146</v>
      </c>
      <c r="F17" s="81" t="s">
        <v>10170</v>
      </c>
      <c r="G17" s="81" t="s">
        <v>10157</v>
      </c>
      <c r="H17" s="81" t="s">
        <v>10138</v>
      </c>
      <c r="I17" s="81">
        <v>1</v>
      </c>
      <c r="J17" s="81">
        <v>1</v>
      </c>
      <c r="K17" s="81">
        <v>0</v>
      </c>
      <c r="L17" s="81">
        <v>0</v>
      </c>
      <c r="M17" s="81">
        <f t="shared" si="0"/>
        <v>75</v>
      </c>
      <c r="N17" s="81">
        <f t="shared" si="1"/>
        <v>0</v>
      </c>
      <c r="O17" s="81">
        <f t="shared" si="2"/>
        <v>0</v>
      </c>
      <c r="P17" s="86">
        <f t="shared" si="3"/>
        <v>75</v>
      </c>
      <c r="Q17" s="89">
        <f t="shared" si="4"/>
        <v>598</v>
      </c>
      <c r="R17" s="90">
        <f t="shared" si="5"/>
        <v>673</v>
      </c>
      <c r="S17" s="81"/>
    </row>
    <row r="18" s="72" customFormat="1" hidden="1" customHeight="1" spans="1:19">
      <c r="A18" s="81">
        <v>17</v>
      </c>
      <c r="B18" s="82" t="s">
        <v>10171</v>
      </c>
      <c r="C18" s="81" t="s">
        <v>10172</v>
      </c>
      <c r="D18" s="81" t="s">
        <v>10173</v>
      </c>
      <c r="E18" s="81" t="s">
        <v>4729</v>
      </c>
      <c r="F18" s="81" t="s">
        <v>4775</v>
      </c>
      <c r="G18" s="81" t="s">
        <v>10174</v>
      </c>
      <c r="H18" s="81" t="s">
        <v>10138</v>
      </c>
      <c r="I18" s="81">
        <v>1</v>
      </c>
      <c r="J18" s="81">
        <v>0</v>
      </c>
      <c r="K18" s="81">
        <v>1</v>
      </c>
      <c r="L18" s="81">
        <v>0</v>
      </c>
      <c r="M18" s="81">
        <f t="shared" si="0"/>
        <v>0</v>
      </c>
      <c r="N18" s="81">
        <f t="shared" si="1"/>
        <v>300</v>
      </c>
      <c r="O18" s="81">
        <f t="shared" si="2"/>
        <v>0</v>
      </c>
      <c r="P18" s="86">
        <f t="shared" si="3"/>
        <v>300</v>
      </c>
      <c r="Q18" s="89">
        <f t="shared" si="4"/>
        <v>598</v>
      </c>
      <c r="R18" s="90">
        <f t="shared" si="5"/>
        <v>898</v>
      </c>
      <c r="S18" s="81"/>
    </row>
    <row r="19" s="72" customFormat="1" hidden="1" customHeight="1" spans="1:19">
      <c r="A19" s="81">
        <v>18</v>
      </c>
      <c r="B19" s="82" t="s">
        <v>534</v>
      </c>
      <c r="C19" s="81" t="s">
        <v>7230</v>
      </c>
      <c r="D19" s="81" t="s">
        <v>10175</v>
      </c>
      <c r="E19" s="81" t="s">
        <v>4729</v>
      </c>
      <c r="F19" s="81" t="s">
        <v>4953</v>
      </c>
      <c r="G19" s="81" t="s">
        <v>10174</v>
      </c>
      <c r="H19" s="81" t="s">
        <v>10138</v>
      </c>
      <c r="I19" s="81">
        <v>1</v>
      </c>
      <c r="J19" s="81">
        <v>0</v>
      </c>
      <c r="K19" s="81">
        <v>0</v>
      </c>
      <c r="L19" s="81">
        <v>1</v>
      </c>
      <c r="M19" s="81">
        <f t="shared" si="0"/>
        <v>0</v>
      </c>
      <c r="N19" s="81">
        <f t="shared" si="1"/>
        <v>0</v>
      </c>
      <c r="O19" s="81">
        <f t="shared" si="2"/>
        <v>600</v>
      </c>
      <c r="P19" s="86">
        <f t="shared" si="3"/>
        <v>600</v>
      </c>
      <c r="Q19" s="89">
        <f t="shared" si="4"/>
        <v>598</v>
      </c>
      <c r="R19" s="90">
        <f t="shared" si="5"/>
        <v>1198</v>
      </c>
      <c r="S19" s="81"/>
    </row>
    <row r="20" s="72" customFormat="1" hidden="1" customHeight="1" spans="1:19">
      <c r="A20" s="81">
        <v>19</v>
      </c>
      <c r="B20" s="82" t="s">
        <v>534</v>
      </c>
      <c r="C20" s="81" t="s">
        <v>10176</v>
      </c>
      <c r="D20" s="81" t="s">
        <v>10177</v>
      </c>
      <c r="E20" s="81" t="s">
        <v>4729</v>
      </c>
      <c r="F20" s="81" t="s">
        <v>4829</v>
      </c>
      <c r="G20" s="81" t="s">
        <v>10174</v>
      </c>
      <c r="H20" s="81" t="s">
        <v>10138</v>
      </c>
      <c r="I20" s="81">
        <v>1</v>
      </c>
      <c r="J20" s="81">
        <v>1</v>
      </c>
      <c r="K20" s="81">
        <v>0</v>
      </c>
      <c r="L20" s="81">
        <v>0</v>
      </c>
      <c r="M20" s="81">
        <f t="shared" si="0"/>
        <v>75</v>
      </c>
      <c r="N20" s="81">
        <f t="shared" si="1"/>
        <v>0</v>
      </c>
      <c r="O20" s="81">
        <f t="shared" si="2"/>
        <v>0</v>
      </c>
      <c r="P20" s="86">
        <f t="shared" si="3"/>
        <v>75</v>
      </c>
      <c r="Q20" s="89">
        <f t="shared" si="4"/>
        <v>598</v>
      </c>
      <c r="R20" s="90">
        <f t="shared" si="5"/>
        <v>673</v>
      </c>
      <c r="S20" s="81"/>
    </row>
    <row r="21" s="72" customFormat="1" hidden="1" customHeight="1" spans="1:19">
      <c r="A21" s="81">
        <v>20</v>
      </c>
      <c r="B21" s="82" t="s">
        <v>572</v>
      </c>
      <c r="C21" s="81" t="s">
        <v>10178</v>
      </c>
      <c r="D21" s="81" t="s">
        <v>10179</v>
      </c>
      <c r="E21" s="81" t="s">
        <v>4729</v>
      </c>
      <c r="F21" s="81" t="s">
        <v>159</v>
      </c>
      <c r="G21" s="81" t="s">
        <v>10174</v>
      </c>
      <c r="H21" s="81" t="s">
        <v>10138</v>
      </c>
      <c r="I21" s="81">
        <v>1</v>
      </c>
      <c r="J21" s="81">
        <v>1</v>
      </c>
      <c r="K21" s="81">
        <v>0</v>
      </c>
      <c r="L21" s="81">
        <v>0</v>
      </c>
      <c r="M21" s="81">
        <f t="shared" si="0"/>
        <v>75</v>
      </c>
      <c r="N21" s="81">
        <f t="shared" si="1"/>
        <v>0</v>
      </c>
      <c r="O21" s="81">
        <f t="shared" si="2"/>
        <v>0</v>
      </c>
      <c r="P21" s="86">
        <f t="shared" si="3"/>
        <v>75</v>
      </c>
      <c r="Q21" s="89">
        <f t="shared" si="4"/>
        <v>598</v>
      </c>
      <c r="R21" s="90">
        <f t="shared" si="5"/>
        <v>673</v>
      </c>
      <c r="S21" s="81"/>
    </row>
    <row r="22" s="72" customFormat="1" hidden="1" customHeight="1" spans="1:19">
      <c r="A22" s="81">
        <v>21</v>
      </c>
      <c r="B22" s="82" t="s">
        <v>572</v>
      </c>
      <c r="C22" s="81" t="s">
        <v>10180</v>
      </c>
      <c r="D22" s="81" t="s">
        <v>10181</v>
      </c>
      <c r="E22" s="81" t="s">
        <v>4729</v>
      </c>
      <c r="F22" s="81" t="s">
        <v>4793</v>
      </c>
      <c r="G22" s="81" t="s">
        <v>10174</v>
      </c>
      <c r="H22" s="81" t="s">
        <v>10138</v>
      </c>
      <c r="I22" s="81">
        <v>1</v>
      </c>
      <c r="J22" s="81">
        <v>1</v>
      </c>
      <c r="K22" s="81">
        <v>0</v>
      </c>
      <c r="L22" s="81">
        <v>0</v>
      </c>
      <c r="M22" s="81">
        <f t="shared" si="0"/>
        <v>75</v>
      </c>
      <c r="N22" s="81">
        <f t="shared" si="1"/>
        <v>0</v>
      </c>
      <c r="O22" s="81">
        <f t="shared" si="2"/>
        <v>0</v>
      </c>
      <c r="P22" s="86">
        <f t="shared" si="3"/>
        <v>75</v>
      </c>
      <c r="Q22" s="89">
        <f t="shared" si="4"/>
        <v>598</v>
      </c>
      <c r="R22" s="90">
        <f t="shared" si="5"/>
        <v>673</v>
      </c>
      <c r="S22" s="81"/>
    </row>
    <row r="23" s="72" customFormat="1" hidden="1" customHeight="1" spans="1:19">
      <c r="A23" s="81">
        <v>22</v>
      </c>
      <c r="B23" s="82" t="s">
        <v>572</v>
      </c>
      <c r="C23" s="81" t="s">
        <v>10182</v>
      </c>
      <c r="D23" s="81" t="s">
        <v>10183</v>
      </c>
      <c r="E23" s="81" t="s">
        <v>4729</v>
      </c>
      <c r="F23" s="81" t="s">
        <v>4744</v>
      </c>
      <c r="G23" s="81" t="s">
        <v>10174</v>
      </c>
      <c r="H23" s="81" t="s">
        <v>10138</v>
      </c>
      <c r="I23" s="81">
        <v>1</v>
      </c>
      <c r="J23" s="81">
        <v>1</v>
      </c>
      <c r="K23" s="81">
        <v>0</v>
      </c>
      <c r="L23" s="81">
        <v>0</v>
      </c>
      <c r="M23" s="81">
        <f t="shared" si="0"/>
        <v>75</v>
      </c>
      <c r="N23" s="81">
        <f t="shared" si="1"/>
        <v>0</v>
      </c>
      <c r="O23" s="81">
        <f t="shared" si="2"/>
        <v>0</v>
      </c>
      <c r="P23" s="86">
        <f t="shared" si="3"/>
        <v>75</v>
      </c>
      <c r="Q23" s="89">
        <f t="shared" si="4"/>
        <v>598</v>
      </c>
      <c r="R23" s="90">
        <f t="shared" si="5"/>
        <v>673</v>
      </c>
      <c r="S23" s="81"/>
    </row>
    <row r="24" s="72" customFormat="1" hidden="1" customHeight="1" spans="1:19">
      <c r="A24" s="81">
        <v>23</v>
      </c>
      <c r="B24" s="82" t="s">
        <v>572</v>
      </c>
      <c r="C24" s="81" t="s">
        <v>10184</v>
      </c>
      <c r="D24" s="81" t="s">
        <v>10185</v>
      </c>
      <c r="E24" s="81" t="s">
        <v>4729</v>
      </c>
      <c r="F24" s="81" t="s">
        <v>4744</v>
      </c>
      <c r="G24" s="81" t="s">
        <v>10174</v>
      </c>
      <c r="H24" s="81" t="s">
        <v>10138</v>
      </c>
      <c r="I24" s="81">
        <v>1</v>
      </c>
      <c r="J24" s="81">
        <v>0</v>
      </c>
      <c r="K24" s="81">
        <v>0</v>
      </c>
      <c r="L24" s="81">
        <v>1</v>
      </c>
      <c r="M24" s="81">
        <f t="shared" si="0"/>
        <v>0</v>
      </c>
      <c r="N24" s="81">
        <f t="shared" si="1"/>
        <v>0</v>
      </c>
      <c r="O24" s="81">
        <f t="shared" si="2"/>
        <v>600</v>
      </c>
      <c r="P24" s="86">
        <f t="shared" si="3"/>
        <v>600</v>
      </c>
      <c r="Q24" s="89">
        <f t="shared" si="4"/>
        <v>598</v>
      </c>
      <c r="R24" s="90">
        <f t="shared" si="5"/>
        <v>1198</v>
      </c>
      <c r="S24" s="81"/>
    </row>
    <row r="25" s="72" customFormat="1" hidden="1" customHeight="1" spans="1:19">
      <c r="A25" s="81">
        <v>24</v>
      </c>
      <c r="B25" s="82" t="s">
        <v>572</v>
      </c>
      <c r="C25" s="81" t="s">
        <v>10186</v>
      </c>
      <c r="D25" s="81" t="s">
        <v>10187</v>
      </c>
      <c r="E25" s="81" t="s">
        <v>4729</v>
      </c>
      <c r="F25" s="81" t="s">
        <v>4744</v>
      </c>
      <c r="G25" s="81" t="s">
        <v>10174</v>
      </c>
      <c r="H25" s="81" t="s">
        <v>10138</v>
      </c>
      <c r="I25" s="81">
        <v>1</v>
      </c>
      <c r="J25" s="81">
        <v>0</v>
      </c>
      <c r="K25" s="81">
        <v>0</v>
      </c>
      <c r="L25" s="81">
        <v>1</v>
      </c>
      <c r="M25" s="81">
        <f t="shared" si="0"/>
        <v>0</v>
      </c>
      <c r="N25" s="81">
        <f t="shared" si="1"/>
        <v>0</v>
      </c>
      <c r="O25" s="81">
        <f t="shared" si="2"/>
        <v>600</v>
      </c>
      <c r="P25" s="86">
        <f t="shared" si="3"/>
        <v>600</v>
      </c>
      <c r="Q25" s="89">
        <f t="shared" si="4"/>
        <v>598</v>
      </c>
      <c r="R25" s="90">
        <f t="shared" si="5"/>
        <v>1198</v>
      </c>
      <c r="S25" s="81"/>
    </row>
    <row r="26" s="72" customFormat="1" hidden="1" customHeight="1" spans="1:19">
      <c r="A26" s="81">
        <v>25</v>
      </c>
      <c r="B26" s="82" t="s">
        <v>572</v>
      </c>
      <c r="C26" s="81" t="s">
        <v>10188</v>
      </c>
      <c r="D26" s="81" t="s">
        <v>10189</v>
      </c>
      <c r="E26" s="81" t="s">
        <v>4729</v>
      </c>
      <c r="F26" s="81" t="s">
        <v>10190</v>
      </c>
      <c r="G26" s="81" t="s">
        <v>10174</v>
      </c>
      <c r="H26" s="81" t="s">
        <v>10138</v>
      </c>
      <c r="I26" s="81">
        <v>1</v>
      </c>
      <c r="J26" s="81">
        <v>1</v>
      </c>
      <c r="K26" s="81">
        <v>0</v>
      </c>
      <c r="L26" s="81">
        <v>0</v>
      </c>
      <c r="M26" s="81">
        <f t="shared" si="0"/>
        <v>75</v>
      </c>
      <c r="N26" s="81">
        <f t="shared" si="1"/>
        <v>0</v>
      </c>
      <c r="O26" s="81">
        <f t="shared" si="2"/>
        <v>0</v>
      </c>
      <c r="P26" s="86">
        <f t="shared" si="3"/>
        <v>75</v>
      </c>
      <c r="Q26" s="89">
        <f t="shared" si="4"/>
        <v>598</v>
      </c>
      <c r="R26" s="90">
        <f t="shared" si="5"/>
        <v>673</v>
      </c>
      <c r="S26" s="81"/>
    </row>
    <row r="27" s="72" customFormat="1" hidden="1" customHeight="1" spans="1:19">
      <c r="A27" s="81">
        <v>26</v>
      </c>
      <c r="B27" s="82" t="s">
        <v>572</v>
      </c>
      <c r="C27" s="81" t="s">
        <v>10191</v>
      </c>
      <c r="D27" s="81" t="s">
        <v>10192</v>
      </c>
      <c r="E27" s="81" t="s">
        <v>4729</v>
      </c>
      <c r="F27" s="81" t="s">
        <v>4775</v>
      </c>
      <c r="G27" s="81" t="s">
        <v>10174</v>
      </c>
      <c r="H27" s="81" t="s">
        <v>10138</v>
      </c>
      <c r="I27" s="81">
        <v>1</v>
      </c>
      <c r="J27" s="81">
        <v>0</v>
      </c>
      <c r="K27" s="81">
        <v>1</v>
      </c>
      <c r="L27" s="81">
        <v>0</v>
      </c>
      <c r="M27" s="81">
        <f t="shared" si="0"/>
        <v>0</v>
      </c>
      <c r="N27" s="81">
        <f t="shared" si="1"/>
        <v>300</v>
      </c>
      <c r="O27" s="81">
        <f t="shared" si="2"/>
        <v>0</v>
      </c>
      <c r="P27" s="86">
        <f t="shared" si="3"/>
        <v>300</v>
      </c>
      <c r="Q27" s="89">
        <f t="shared" si="4"/>
        <v>598</v>
      </c>
      <c r="R27" s="90">
        <f t="shared" si="5"/>
        <v>898</v>
      </c>
      <c r="S27" s="81"/>
    </row>
    <row r="28" s="72" customFormat="1" hidden="1" customHeight="1" spans="1:19">
      <c r="A28" s="81">
        <v>27</v>
      </c>
      <c r="B28" s="82" t="s">
        <v>572</v>
      </c>
      <c r="C28" s="81" t="s">
        <v>10193</v>
      </c>
      <c r="D28" s="81" t="s">
        <v>10194</v>
      </c>
      <c r="E28" s="81" t="s">
        <v>4729</v>
      </c>
      <c r="F28" s="81" t="s">
        <v>4775</v>
      </c>
      <c r="G28" s="81" t="s">
        <v>10174</v>
      </c>
      <c r="H28" s="81" t="s">
        <v>10138</v>
      </c>
      <c r="I28" s="81">
        <v>1</v>
      </c>
      <c r="J28" s="81">
        <v>0</v>
      </c>
      <c r="K28" s="81">
        <v>1</v>
      </c>
      <c r="L28" s="81">
        <v>0</v>
      </c>
      <c r="M28" s="81">
        <f t="shared" si="0"/>
        <v>0</v>
      </c>
      <c r="N28" s="81">
        <f t="shared" si="1"/>
        <v>300</v>
      </c>
      <c r="O28" s="81">
        <f t="shared" si="2"/>
        <v>0</v>
      </c>
      <c r="P28" s="86">
        <f t="shared" si="3"/>
        <v>300</v>
      </c>
      <c r="Q28" s="89">
        <f t="shared" si="4"/>
        <v>598</v>
      </c>
      <c r="R28" s="90">
        <f t="shared" si="5"/>
        <v>898</v>
      </c>
      <c r="S28" s="81"/>
    </row>
    <row r="29" s="72" customFormat="1" hidden="1" customHeight="1" spans="1:19">
      <c r="A29" s="81">
        <v>28</v>
      </c>
      <c r="B29" s="82" t="s">
        <v>572</v>
      </c>
      <c r="C29" s="81" t="s">
        <v>10195</v>
      </c>
      <c r="D29" s="81" t="s">
        <v>10196</v>
      </c>
      <c r="E29" s="81" t="s">
        <v>4729</v>
      </c>
      <c r="F29" s="81" t="s">
        <v>4865</v>
      </c>
      <c r="G29" s="81" t="s">
        <v>10174</v>
      </c>
      <c r="H29" s="81" t="s">
        <v>10138</v>
      </c>
      <c r="I29" s="81">
        <v>1</v>
      </c>
      <c r="J29" s="81">
        <v>0</v>
      </c>
      <c r="K29" s="81">
        <v>1</v>
      </c>
      <c r="L29" s="81">
        <v>0</v>
      </c>
      <c r="M29" s="81">
        <f t="shared" si="0"/>
        <v>0</v>
      </c>
      <c r="N29" s="81">
        <f t="shared" si="1"/>
        <v>300</v>
      </c>
      <c r="O29" s="81">
        <f t="shared" si="2"/>
        <v>0</v>
      </c>
      <c r="P29" s="86">
        <f t="shared" si="3"/>
        <v>300</v>
      </c>
      <c r="Q29" s="89">
        <f t="shared" si="4"/>
        <v>598</v>
      </c>
      <c r="R29" s="90">
        <f t="shared" si="5"/>
        <v>898</v>
      </c>
      <c r="S29" s="81"/>
    </row>
    <row r="30" s="72" customFormat="1" hidden="1" customHeight="1" spans="1:19">
      <c r="A30" s="81">
        <v>29</v>
      </c>
      <c r="B30" s="82" t="s">
        <v>572</v>
      </c>
      <c r="C30" s="81" t="s">
        <v>10197</v>
      </c>
      <c r="D30" s="81" t="s">
        <v>10198</v>
      </c>
      <c r="E30" s="81" t="s">
        <v>4729</v>
      </c>
      <c r="F30" s="81" t="s">
        <v>4829</v>
      </c>
      <c r="G30" s="81" t="s">
        <v>10174</v>
      </c>
      <c r="H30" s="81" t="s">
        <v>10138</v>
      </c>
      <c r="I30" s="81">
        <v>1</v>
      </c>
      <c r="J30" s="81">
        <v>0</v>
      </c>
      <c r="K30" s="81">
        <v>1</v>
      </c>
      <c r="L30" s="81">
        <v>0</v>
      </c>
      <c r="M30" s="81">
        <f t="shared" si="0"/>
        <v>0</v>
      </c>
      <c r="N30" s="81">
        <f t="shared" si="1"/>
        <v>300</v>
      </c>
      <c r="O30" s="81">
        <f t="shared" si="2"/>
        <v>0</v>
      </c>
      <c r="P30" s="86">
        <f t="shared" si="3"/>
        <v>300</v>
      </c>
      <c r="Q30" s="89">
        <f t="shared" si="4"/>
        <v>598</v>
      </c>
      <c r="R30" s="90">
        <f t="shared" si="5"/>
        <v>898</v>
      </c>
      <c r="S30" s="81"/>
    </row>
    <row r="31" s="72" customFormat="1" hidden="1" customHeight="1" spans="1:19">
      <c r="A31" s="81">
        <v>30</v>
      </c>
      <c r="B31" s="82" t="s">
        <v>572</v>
      </c>
      <c r="C31" s="81" t="s">
        <v>10199</v>
      </c>
      <c r="D31" s="81" t="s">
        <v>10200</v>
      </c>
      <c r="E31" s="81" t="s">
        <v>4729</v>
      </c>
      <c r="F31" s="81" t="s">
        <v>4829</v>
      </c>
      <c r="G31" s="81" t="s">
        <v>10174</v>
      </c>
      <c r="H31" s="81" t="s">
        <v>10138</v>
      </c>
      <c r="I31" s="81">
        <v>1</v>
      </c>
      <c r="J31" s="81">
        <v>0</v>
      </c>
      <c r="K31" s="81">
        <v>1</v>
      </c>
      <c r="L31" s="81">
        <v>0</v>
      </c>
      <c r="M31" s="81">
        <f t="shared" si="0"/>
        <v>0</v>
      </c>
      <c r="N31" s="81">
        <f t="shared" si="1"/>
        <v>300</v>
      </c>
      <c r="O31" s="81">
        <f t="shared" si="2"/>
        <v>0</v>
      </c>
      <c r="P31" s="86">
        <f t="shared" si="3"/>
        <v>300</v>
      </c>
      <c r="Q31" s="89">
        <f t="shared" si="4"/>
        <v>598</v>
      </c>
      <c r="R31" s="90">
        <f t="shared" si="5"/>
        <v>898</v>
      </c>
      <c r="S31" s="81"/>
    </row>
    <row r="32" s="72" customFormat="1" hidden="1" customHeight="1" spans="1:19">
      <c r="A32" s="81">
        <v>31</v>
      </c>
      <c r="B32" s="82" t="s">
        <v>572</v>
      </c>
      <c r="C32" s="81" t="s">
        <v>93</v>
      </c>
      <c r="D32" s="81" t="s">
        <v>10201</v>
      </c>
      <c r="E32" s="81" t="s">
        <v>4729</v>
      </c>
      <c r="F32" s="81" t="s">
        <v>4819</v>
      </c>
      <c r="G32" s="81" t="s">
        <v>10174</v>
      </c>
      <c r="H32" s="81" t="s">
        <v>10138</v>
      </c>
      <c r="I32" s="81">
        <v>1</v>
      </c>
      <c r="J32" s="81">
        <v>1</v>
      </c>
      <c r="K32" s="81">
        <v>0</v>
      </c>
      <c r="L32" s="81">
        <v>0</v>
      </c>
      <c r="M32" s="81">
        <f t="shared" si="0"/>
        <v>75</v>
      </c>
      <c r="N32" s="81">
        <f t="shared" si="1"/>
        <v>0</v>
      </c>
      <c r="O32" s="81">
        <f t="shared" si="2"/>
        <v>0</v>
      </c>
      <c r="P32" s="86">
        <f t="shared" si="3"/>
        <v>75</v>
      </c>
      <c r="Q32" s="89">
        <f t="shared" si="4"/>
        <v>598</v>
      </c>
      <c r="R32" s="90">
        <f t="shared" si="5"/>
        <v>673</v>
      </c>
      <c r="S32" s="81"/>
    </row>
    <row r="33" s="72" customFormat="1" hidden="1" customHeight="1" spans="1:19">
      <c r="A33" s="81">
        <v>32</v>
      </c>
      <c r="B33" s="82" t="s">
        <v>572</v>
      </c>
      <c r="C33" s="81" t="s">
        <v>10202</v>
      </c>
      <c r="D33" s="81" t="s">
        <v>10203</v>
      </c>
      <c r="E33" s="81" t="s">
        <v>4729</v>
      </c>
      <c r="F33" s="81" t="s">
        <v>4734</v>
      </c>
      <c r="G33" s="81" t="s">
        <v>10174</v>
      </c>
      <c r="H33" s="81" t="s">
        <v>10138</v>
      </c>
      <c r="I33" s="81">
        <v>1</v>
      </c>
      <c r="J33" s="81">
        <v>0</v>
      </c>
      <c r="K33" s="81">
        <v>1</v>
      </c>
      <c r="L33" s="81">
        <v>0</v>
      </c>
      <c r="M33" s="81">
        <f t="shared" si="0"/>
        <v>0</v>
      </c>
      <c r="N33" s="81">
        <f t="shared" si="1"/>
        <v>300</v>
      </c>
      <c r="O33" s="81">
        <f t="shared" si="2"/>
        <v>0</v>
      </c>
      <c r="P33" s="86">
        <f t="shared" si="3"/>
        <v>300</v>
      </c>
      <c r="Q33" s="89">
        <f t="shared" si="4"/>
        <v>598</v>
      </c>
      <c r="R33" s="90">
        <f t="shared" si="5"/>
        <v>898</v>
      </c>
      <c r="S33" s="81"/>
    </row>
    <row r="34" s="72" customFormat="1" hidden="1" customHeight="1" spans="1:19">
      <c r="A34" s="81">
        <v>33</v>
      </c>
      <c r="B34" s="82" t="s">
        <v>572</v>
      </c>
      <c r="C34" s="81" t="s">
        <v>10204</v>
      </c>
      <c r="D34" s="81" t="s">
        <v>10205</v>
      </c>
      <c r="E34" s="81" t="s">
        <v>4729</v>
      </c>
      <c r="F34" s="81" t="s">
        <v>159</v>
      </c>
      <c r="G34" s="81" t="s">
        <v>10174</v>
      </c>
      <c r="H34" s="81" t="s">
        <v>10138</v>
      </c>
      <c r="I34" s="81">
        <v>1</v>
      </c>
      <c r="J34" s="81">
        <v>1</v>
      </c>
      <c r="K34" s="81">
        <v>0</v>
      </c>
      <c r="L34" s="81">
        <v>0</v>
      </c>
      <c r="M34" s="81">
        <f t="shared" si="0"/>
        <v>75</v>
      </c>
      <c r="N34" s="81">
        <f t="shared" si="1"/>
        <v>0</v>
      </c>
      <c r="O34" s="81">
        <f t="shared" si="2"/>
        <v>0</v>
      </c>
      <c r="P34" s="86">
        <f t="shared" si="3"/>
        <v>75</v>
      </c>
      <c r="Q34" s="89">
        <f t="shared" si="4"/>
        <v>598</v>
      </c>
      <c r="R34" s="90">
        <f t="shared" si="5"/>
        <v>673</v>
      </c>
      <c r="S34" s="81"/>
    </row>
    <row r="35" s="72" customFormat="1" hidden="1" customHeight="1" spans="1:19">
      <c r="A35" s="81">
        <v>34</v>
      </c>
      <c r="B35" s="82" t="s">
        <v>853</v>
      </c>
      <c r="C35" s="81" t="s">
        <v>10206</v>
      </c>
      <c r="D35" s="81" t="s">
        <v>10207</v>
      </c>
      <c r="E35" s="81" t="s">
        <v>4231</v>
      </c>
      <c r="F35" s="81" t="s">
        <v>4260</v>
      </c>
      <c r="G35" s="81" t="s">
        <v>10208</v>
      </c>
      <c r="H35" s="81" t="s">
        <v>10138</v>
      </c>
      <c r="I35" s="81">
        <v>1</v>
      </c>
      <c r="J35" s="81">
        <v>1</v>
      </c>
      <c r="K35" s="81">
        <v>0</v>
      </c>
      <c r="L35" s="81">
        <v>0</v>
      </c>
      <c r="M35" s="81">
        <f t="shared" si="0"/>
        <v>75</v>
      </c>
      <c r="N35" s="81">
        <f t="shared" si="1"/>
        <v>0</v>
      </c>
      <c r="O35" s="81">
        <f t="shared" si="2"/>
        <v>0</v>
      </c>
      <c r="P35" s="86">
        <f t="shared" si="3"/>
        <v>75</v>
      </c>
      <c r="Q35" s="89">
        <f t="shared" si="4"/>
        <v>598</v>
      </c>
      <c r="R35" s="90">
        <f t="shared" si="5"/>
        <v>673</v>
      </c>
      <c r="S35" s="81"/>
    </row>
    <row r="36" s="72" customFormat="1" hidden="1" customHeight="1" spans="1:19">
      <c r="A36" s="81">
        <v>35</v>
      </c>
      <c r="B36" s="82" t="s">
        <v>862</v>
      </c>
      <c r="C36" s="81" t="s">
        <v>10209</v>
      </c>
      <c r="D36" s="81" t="s">
        <v>10210</v>
      </c>
      <c r="E36" s="81" t="s">
        <v>4231</v>
      </c>
      <c r="F36" s="81" t="s">
        <v>4304</v>
      </c>
      <c r="G36" s="81" t="s">
        <v>10208</v>
      </c>
      <c r="H36" s="81" t="s">
        <v>10138</v>
      </c>
      <c r="I36" s="81">
        <v>1</v>
      </c>
      <c r="J36" s="81">
        <v>0</v>
      </c>
      <c r="K36" s="81">
        <v>0</v>
      </c>
      <c r="L36" s="81">
        <v>1</v>
      </c>
      <c r="M36" s="81">
        <f t="shared" si="0"/>
        <v>0</v>
      </c>
      <c r="N36" s="81">
        <f t="shared" si="1"/>
        <v>0</v>
      </c>
      <c r="O36" s="81">
        <f t="shared" si="2"/>
        <v>600</v>
      </c>
      <c r="P36" s="86">
        <f t="shared" si="3"/>
        <v>600</v>
      </c>
      <c r="Q36" s="89">
        <f t="shared" si="4"/>
        <v>598</v>
      </c>
      <c r="R36" s="90">
        <f t="shared" si="5"/>
        <v>1198</v>
      </c>
      <c r="S36" s="81"/>
    </row>
    <row r="37" s="72" customFormat="1" hidden="1" customHeight="1" spans="1:19">
      <c r="A37" s="81">
        <v>36</v>
      </c>
      <c r="B37" s="82" t="s">
        <v>572</v>
      </c>
      <c r="C37" s="81" t="s">
        <v>10211</v>
      </c>
      <c r="D37" s="81" t="s">
        <v>10212</v>
      </c>
      <c r="E37" s="81" t="s">
        <v>4231</v>
      </c>
      <c r="F37" s="81" t="s">
        <v>4260</v>
      </c>
      <c r="G37" s="81" t="s">
        <v>10208</v>
      </c>
      <c r="H37" s="81" t="s">
        <v>10138</v>
      </c>
      <c r="I37" s="81">
        <v>1</v>
      </c>
      <c r="J37" s="81">
        <v>1</v>
      </c>
      <c r="K37" s="81">
        <v>0</v>
      </c>
      <c r="L37" s="81">
        <v>0</v>
      </c>
      <c r="M37" s="81">
        <f t="shared" si="0"/>
        <v>75</v>
      </c>
      <c r="N37" s="81">
        <f t="shared" si="1"/>
        <v>0</v>
      </c>
      <c r="O37" s="81">
        <f t="shared" si="2"/>
        <v>0</v>
      </c>
      <c r="P37" s="86">
        <f t="shared" si="3"/>
        <v>75</v>
      </c>
      <c r="Q37" s="89">
        <f t="shared" si="4"/>
        <v>598</v>
      </c>
      <c r="R37" s="90">
        <f t="shared" si="5"/>
        <v>673</v>
      </c>
      <c r="S37" s="81"/>
    </row>
    <row r="38" s="72" customFormat="1" hidden="1" customHeight="1" spans="1:19">
      <c r="A38" s="81">
        <v>37</v>
      </c>
      <c r="B38" s="82" t="s">
        <v>572</v>
      </c>
      <c r="C38" s="81" t="s">
        <v>3421</v>
      </c>
      <c r="D38" s="81" t="s">
        <v>10213</v>
      </c>
      <c r="E38" s="81" t="s">
        <v>4231</v>
      </c>
      <c r="F38" s="81" t="s">
        <v>10214</v>
      </c>
      <c r="G38" s="81" t="s">
        <v>10208</v>
      </c>
      <c r="H38" s="81" t="s">
        <v>10138</v>
      </c>
      <c r="I38" s="81">
        <v>1</v>
      </c>
      <c r="J38" s="81">
        <v>0</v>
      </c>
      <c r="K38" s="81">
        <v>1</v>
      </c>
      <c r="L38" s="81">
        <v>0</v>
      </c>
      <c r="M38" s="81">
        <f t="shared" si="0"/>
        <v>0</v>
      </c>
      <c r="N38" s="81">
        <f t="shared" si="1"/>
        <v>300</v>
      </c>
      <c r="O38" s="81">
        <f t="shared" si="2"/>
        <v>0</v>
      </c>
      <c r="P38" s="86">
        <f t="shared" si="3"/>
        <v>300</v>
      </c>
      <c r="Q38" s="89">
        <f t="shared" si="4"/>
        <v>598</v>
      </c>
      <c r="R38" s="90">
        <f t="shared" si="5"/>
        <v>898</v>
      </c>
      <c r="S38" s="81"/>
    </row>
    <row r="39" s="72" customFormat="1" hidden="1" customHeight="1" spans="1:19">
      <c r="A39" s="81">
        <v>38</v>
      </c>
      <c r="B39" s="82" t="s">
        <v>572</v>
      </c>
      <c r="C39" s="81" t="s">
        <v>5900</v>
      </c>
      <c r="D39" s="81" t="s">
        <v>10215</v>
      </c>
      <c r="E39" s="81" t="s">
        <v>4231</v>
      </c>
      <c r="F39" s="81" t="s">
        <v>4380</v>
      </c>
      <c r="G39" s="81" t="s">
        <v>10208</v>
      </c>
      <c r="H39" s="81" t="s">
        <v>10138</v>
      </c>
      <c r="I39" s="81">
        <v>1</v>
      </c>
      <c r="J39" s="81">
        <v>0</v>
      </c>
      <c r="K39" s="81">
        <v>0</v>
      </c>
      <c r="L39" s="81">
        <v>1</v>
      </c>
      <c r="M39" s="81">
        <f t="shared" si="0"/>
        <v>0</v>
      </c>
      <c r="N39" s="81">
        <f t="shared" si="1"/>
        <v>0</v>
      </c>
      <c r="O39" s="81">
        <f t="shared" si="2"/>
        <v>600</v>
      </c>
      <c r="P39" s="86">
        <f t="shared" si="3"/>
        <v>600</v>
      </c>
      <c r="Q39" s="89">
        <f t="shared" si="4"/>
        <v>598</v>
      </c>
      <c r="R39" s="90">
        <f t="shared" si="5"/>
        <v>1198</v>
      </c>
      <c r="S39" s="81"/>
    </row>
    <row r="40" s="72" customFormat="1" hidden="1" customHeight="1" spans="1:19">
      <c r="A40" s="81">
        <v>39</v>
      </c>
      <c r="B40" s="82" t="s">
        <v>572</v>
      </c>
      <c r="C40" s="81" t="s">
        <v>10216</v>
      </c>
      <c r="D40" s="81" t="s">
        <v>10217</v>
      </c>
      <c r="E40" s="81" t="s">
        <v>4231</v>
      </c>
      <c r="F40" s="81" t="s">
        <v>4232</v>
      </c>
      <c r="G40" s="81" t="s">
        <v>10208</v>
      </c>
      <c r="H40" s="81" t="s">
        <v>10138</v>
      </c>
      <c r="I40" s="81">
        <v>1</v>
      </c>
      <c r="J40" s="81">
        <v>1</v>
      </c>
      <c r="K40" s="81">
        <v>0</v>
      </c>
      <c r="L40" s="81">
        <v>0</v>
      </c>
      <c r="M40" s="81">
        <f t="shared" si="0"/>
        <v>75</v>
      </c>
      <c r="N40" s="81">
        <f t="shared" si="1"/>
        <v>0</v>
      </c>
      <c r="O40" s="81">
        <f t="shared" si="2"/>
        <v>0</v>
      </c>
      <c r="P40" s="86">
        <f t="shared" si="3"/>
        <v>75</v>
      </c>
      <c r="Q40" s="89">
        <f t="shared" si="4"/>
        <v>598</v>
      </c>
      <c r="R40" s="90">
        <f t="shared" si="5"/>
        <v>673</v>
      </c>
      <c r="S40" s="81"/>
    </row>
    <row r="41" s="72" customFormat="1" hidden="1" customHeight="1" spans="1:19">
      <c r="A41" s="81">
        <v>40</v>
      </c>
      <c r="B41" s="82" t="s">
        <v>572</v>
      </c>
      <c r="C41" s="81" t="s">
        <v>10218</v>
      </c>
      <c r="D41" s="81" t="s">
        <v>10219</v>
      </c>
      <c r="E41" s="81" t="s">
        <v>4231</v>
      </c>
      <c r="F41" s="81" t="s">
        <v>4244</v>
      </c>
      <c r="G41" s="81" t="s">
        <v>10208</v>
      </c>
      <c r="H41" s="81" t="s">
        <v>10138</v>
      </c>
      <c r="I41" s="81">
        <v>1</v>
      </c>
      <c r="J41" s="81">
        <v>1</v>
      </c>
      <c r="K41" s="81">
        <v>0</v>
      </c>
      <c r="L41" s="81">
        <v>0</v>
      </c>
      <c r="M41" s="81">
        <f t="shared" si="0"/>
        <v>75</v>
      </c>
      <c r="N41" s="81">
        <f t="shared" si="1"/>
        <v>0</v>
      </c>
      <c r="O41" s="81">
        <f t="shared" si="2"/>
        <v>0</v>
      </c>
      <c r="P41" s="86">
        <f t="shared" si="3"/>
        <v>75</v>
      </c>
      <c r="Q41" s="89">
        <f t="shared" si="4"/>
        <v>598</v>
      </c>
      <c r="R41" s="90">
        <f t="shared" si="5"/>
        <v>673</v>
      </c>
      <c r="S41" s="81"/>
    </row>
    <row r="42" s="72" customFormat="1" hidden="1" customHeight="1" spans="1:19">
      <c r="A42" s="81">
        <v>41</v>
      </c>
      <c r="B42" s="82" t="s">
        <v>572</v>
      </c>
      <c r="C42" s="81" t="s">
        <v>10220</v>
      </c>
      <c r="D42" s="81" t="s">
        <v>10221</v>
      </c>
      <c r="E42" s="81" t="s">
        <v>4231</v>
      </c>
      <c r="F42" s="81" t="s">
        <v>4276</v>
      </c>
      <c r="G42" s="81" t="s">
        <v>10208</v>
      </c>
      <c r="H42" s="81" t="s">
        <v>10138</v>
      </c>
      <c r="I42" s="81">
        <v>1</v>
      </c>
      <c r="J42" s="81">
        <v>1</v>
      </c>
      <c r="K42" s="81">
        <v>0</v>
      </c>
      <c r="L42" s="81">
        <v>0</v>
      </c>
      <c r="M42" s="81">
        <f t="shared" si="0"/>
        <v>75</v>
      </c>
      <c r="N42" s="81">
        <f t="shared" si="1"/>
        <v>0</v>
      </c>
      <c r="O42" s="81">
        <f t="shared" si="2"/>
        <v>0</v>
      </c>
      <c r="P42" s="86">
        <f t="shared" si="3"/>
        <v>75</v>
      </c>
      <c r="Q42" s="89">
        <f t="shared" si="4"/>
        <v>598</v>
      </c>
      <c r="R42" s="90">
        <f t="shared" si="5"/>
        <v>673</v>
      </c>
      <c r="S42" s="81"/>
    </row>
    <row r="43" s="72" customFormat="1" hidden="1" customHeight="1" spans="1:19">
      <c r="A43" s="81">
        <v>43</v>
      </c>
      <c r="B43" s="82" t="s">
        <v>572</v>
      </c>
      <c r="C43" s="81" t="s">
        <v>10222</v>
      </c>
      <c r="D43" s="81" t="s">
        <v>10223</v>
      </c>
      <c r="E43" s="81" t="s">
        <v>4231</v>
      </c>
      <c r="F43" s="81" t="s">
        <v>10224</v>
      </c>
      <c r="G43" s="81" t="s">
        <v>10208</v>
      </c>
      <c r="H43" s="81" t="s">
        <v>10138</v>
      </c>
      <c r="I43" s="81">
        <v>1</v>
      </c>
      <c r="J43" s="81">
        <v>0</v>
      </c>
      <c r="K43" s="81">
        <v>0</v>
      </c>
      <c r="L43" s="81">
        <v>1</v>
      </c>
      <c r="M43" s="81">
        <f t="shared" si="0"/>
        <v>0</v>
      </c>
      <c r="N43" s="81">
        <f t="shared" si="1"/>
        <v>0</v>
      </c>
      <c r="O43" s="81">
        <f t="shared" si="2"/>
        <v>600</v>
      </c>
      <c r="P43" s="86">
        <f t="shared" si="3"/>
        <v>600</v>
      </c>
      <c r="Q43" s="89">
        <f t="shared" si="4"/>
        <v>598</v>
      </c>
      <c r="R43" s="90">
        <f t="shared" si="5"/>
        <v>1198</v>
      </c>
      <c r="S43" s="81"/>
    </row>
    <row r="44" s="72" customFormat="1" hidden="1" customHeight="1" spans="1:19">
      <c r="A44" s="81">
        <v>44</v>
      </c>
      <c r="B44" s="82" t="s">
        <v>572</v>
      </c>
      <c r="C44" s="81" t="s">
        <v>10225</v>
      </c>
      <c r="D44" s="81" t="s">
        <v>10226</v>
      </c>
      <c r="E44" s="81" t="s">
        <v>4231</v>
      </c>
      <c r="F44" s="81" t="s">
        <v>4380</v>
      </c>
      <c r="G44" s="81" t="s">
        <v>10208</v>
      </c>
      <c r="H44" s="81" t="s">
        <v>10138</v>
      </c>
      <c r="I44" s="81">
        <v>1</v>
      </c>
      <c r="J44" s="81">
        <v>0</v>
      </c>
      <c r="K44" s="81">
        <v>0</v>
      </c>
      <c r="L44" s="81">
        <v>1</v>
      </c>
      <c r="M44" s="81">
        <f t="shared" si="0"/>
        <v>0</v>
      </c>
      <c r="N44" s="81">
        <f t="shared" si="1"/>
        <v>0</v>
      </c>
      <c r="O44" s="81">
        <f t="shared" si="2"/>
        <v>600</v>
      </c>
      <c r="P44" s="86">
        <f t="shared" si="3"/>
        <v>600</v>
      </c>
      <c r="Q44" s="89">
        <f t="shared" si="4"/>
        <v>598</v>
      </c>
      <c r="R44" s="90">
        <f t="shared" si="5"/>
        <v>1198</v>
      </c>
      <c r="S44" s="81"/>
    </row>
    <row r="45" s="72" customFormat="1" hidden="1" customHeight="1" spans="1:19">
      <c r="A45" s="81">
        <v>45</v>
      </c>
      <c r="B45" s="82" t="s">
        <v>572</v>
      </c>
      <c r="C45" s="81" t="s">
        <v>10227</v>
      </c>
      <c r="D45" s="81" t="s">
        <v>10228</v>
      </c>
      <c r="E45" s="81" t="s">
        <v>4231</v>
      </c>
      <c r="F45" s="81" t="s">
        <v>4449</v>
      </c>
      <c r="G45" s="81" t="s">
        <v>10208</v>
      </c>
      <c r="H45" s="81" t="s">
        <v>10138</v>
      </c>
      <c r="I45" s="81">
        <v>1</v>
      </c>
      <c r="J45" s="81">
        <v>1</v>
      </c>
      <c r="K45" s="81">
        <v>0</v>
      </c>
      <c r="L45" s="81">
        <v>0</v>
      </c>
      <c r="M45" s="81">
        <f t="shared" si="0"/>
        <v>75</v>
      </c>
      <c r="N45" s="81">
        <f t="shared" si="1"/>
        <v>0</v>
      </c>
      <c r="O45" s="81">
        <f t="shared" si="2"/>
        <v>0</v>
      </c>
      <c r="P45" s="86">
        <f t="shared" si="3"/>
        <v>75</v>
      </c>
      <c r="Q45" s="89">
        <f t="shared" si="4"/>
        <v>598</v>
      </c>
      <c r="R45" s="90">
        <f t="shared" si="5"/>
        <v>673</v>
      </c>
      <c r="S45" s="81"/>
    </row>
    <row r="46" s="72" customFormat="1" hidden="1" customHeight="1" spans="1:19">
      <c r="A46" s="81">
        <v>46</v>
      </c>
      <c r="B46" s="82" t="s">
        <v>572</v>
      </c>
      <c r="C46" s="81" t="s">
        <v>10229</v>
      </c>
      <c r="D46" s="81" t="s">
        <v>10230</v>
      </c>
      <c r="E46" s="81" t="s">
        <v>4231</v>
      </c>
      <c r="F46" s="81" t="s">
        <v>4240</v>
      </c>
      <c r="G46" s="81" t="s">
        <v>10208</v>
      </c>
      <c r="H46" s="81" t="s">
        <v>10138</v>
      </c>
      <c r="I46" s="81">
        <v>1</v>
      </c>
      <c r="J46" s="81">
        <v>0</v>
      </c>
      <c r="K46" s="81">
        <v>1</v>
      </c>
      <c r="L46" s="81">
        <v>0</v>
      </c>
      <c r="M46" s="81">
        <f t="shared" si="0"/>
        <v>0</v>
      </c>
      <c r="N46" s="81">
        <f t="shared" si="1"/>
        <v>300</v>
      </c>
      <c r="O46" s="81">
        <f t="shared" si="2"/>
        <v>0</v>
      </c>
      <c r="P46" s="86">
        <f t="shared" si="3"/>
        <v>300</v>
      </c>
      <c r="Q46" s="89">
        <f t="shared" si="4"/>
        <v>598</v>
      </c>
      <c r="R46" s="90">
        <f t="shared" si="5"/>
        <v>898</v>
      </c>
      <c r="S46" s="81"/>
    </row>
    <row r="47" s="72" customFormat="1" hidden="1" customHeight="1" spans="1:19">
      <c r="A47" s="81">
        <v>47</v>
      </c>
      <c r="B47" s="82" t="s">
        <v>572</v>
      </c>
      <c r="C47" s="81" t="s">
        <v>10231</v>
      </c>
      <c r="D47" s="81" t="s">
        <v>10232</v>
      </c>
      <c r="E47" s="81" t="s">
        <v>4231</v>
      </c>
      <c r="F47" s="81" t="s">
        <v>4232</v>
      </c>
      <c r="G47" s="81" t="s">
        <v>10208</v>
      </c>
      <c r="H47" s="81" t="s">
        <v>10138</v>
      </c>
      <c r="I47" s="81">
        <v>1</v>
      </c>
      <c r="J47" s="81">
        <v>0</v>
      </c>
      <c r="K47" s="81">
        <v>1</v>
      </c>
      <c r="L47" s="81">
        <v>0</v>
      </c>
      <c r="M47" s="81">
        <f t="shared" si="0"/>
        <v>0</v>
      </c>
      <c r="N47" s="81">
        <f t="shared" si="1"/>
        <v>300</v>
      </c>
      <c r="O47" s="81">
        <f t="shared" si="2"/>
        <v>0</v>
      </c>
      <c r="P47" s="86">
        <f t="shared" si="3"/>
        <v>300</v>
      </c>
      <c r="Q47" s="89">
        <f t="shared" si="4"/>
        <v>598</v>
      </c>
      <c r="R47" s="90">
        <f t="shared" si="5"/>
        <v>898</v>
      </c>
      <c r="S47" s="81"/>
    </row>
    <row r="48" s="72" customFormat="1" hidden="1" customHeight="1" spans="1:19">
      <c r="A48" s="81">
        <v>48</v>
      </c>
      <c r="B48" s="82" t="s">
        <v>572</v>
      </c>
      <c r="C48" s="81" t="s">
        <v>10233</v>
      </c>
      <c r="D48" s="81" t="s">
        <v>10234</v>
      </c>
      <c r="E48" s="81" t="s">
        <v>4231</v>
      </c>
      <c r="F48" s="81" t="s">
        <v>4580</v>
      </c>
      <c r="G48" s="81" t="s">
        <v>10208</v>
      </c>
      <c r="H48" s="81" t="s">
        <v>10138</v>
      </c>
      <c r="I48" s="81">
        <v>1</v>
      </c>
      <c r="J48" s="81">
        <v>0</v>
      </c>
      <c r="K48" s="81">
        <v>0</v>
      </c>
      <c r="L48" s="81">
        <v>1</v>
      </c>
      <c r="M48" s="81">
        <f t="shared" si="0"/>
        <v>0</v>
      </c>
      <c r="N48" s="81">
        <f t="shared" si="1"/>
        <v>0</v>
      </c>
      <c r="O48" s="81">
        <f t="shared" si="2"/>
        <v>600</v>
      </c>
      <c r="P48" s="86">
        <f t="shared" si="3"/>
        <v>600</v>
      </c>
      <c r="Q48" s="89">
        <f t="shared" si="4"/>
        <v>598</v>
      </c>
      <c r="R48" s="90">
        <f t="shared" si="5"/>
        <v>1198</v>
      </c>
      <c r="S48" s="81"/>
    </row>
    <row r="49" s="72" customFormat="1" hidden="1" customHeight="1" spans="1:19">
      <c r="A49" s="81">
        <v>49</v>
      </c>
      <c r="B49" s="82" t="s">
        <v>853</v>
      </c>
      <c r="C49" s="81" t="s">
        <v>10235</v>
      </c>
      <c r="D49" s="81" t="s">
        <v>10236</v>
      </c>
      <c r="E49" s="81" t="s">
        <v>84</v>
      </c>
      <c r="F49" s="81" t="s">
        <v>3663</v>
      </c>
      <c r="G49" s="81" t="s">
        <v>10237</v>
      </c>
      <c r="H49" s="81" t="s">
        <v>10138</v>
      </c>
      <c r="I49" s="81">
        <v>1</v>
      </c>
      <c r="J49" s="81">
        <v>0</v>
      </c>
      <c r="K49" s="81">
        <v>1</v>
      </c>
      <c r="L49" s="81">
        <v>0</v>
      </c>
      <c r="M49" s="81">
        <f t="shared" si="0"/>
        <v>0</v>
      </c>
      <c r="N49" s="81">
        <f t="shared" si="1"/>
        <v>300</v>
      </c>
      <c r="O49" s="81">
        <f t="shared" si="2"/>
        <v>0</v>
      </c>
      <c r="P49" s="86">
        <f t="shared" si="3"/>
        <v>300</v>
      </c>
      <c r="Q49" s="89">
        <f t="shared" si="4"/>
        <v>598</v>
      </c>
      <c r="R49" s="90">
        <f t="shared" si="5"/>
        <v>898</v>
      </c>
      <c r="S49" s="81"/>
    </row>
    <row r="50" s="72" customFormat="1" hidden="1" customHeight="1" spans="1:19">
      <c r="A50" s="81">
        <v>50</v>
      </c>
      <c r="B50" s="82" t="s">
        <v>862</v>
      </c>
      <c r="C50" s="81" t="s">
        <v>10238</v>
      </c>
      <c r="D50" s="81" t="s">
        <v>10239</v>
      </c>
      <c r="E50" s="81" t="s">
        <v>84</v>
      </c>
      <c r="F50" s="81" t="s">
        <v>3647</v>
      </c>
      <c r="G50" s="81" t="s">
        <v>10237</v>
      </c>
      <c r="H50" s="81" t="s">
        <v>10138</v>
      </c>
      <c r="I50" s="81">
        <v>1</v>
      </c>
      <c r="J50" s="81">
        <v>1</v>
      </c>
      <c r="K50" s="81">
        <v>0</v>
      </c>
      <c r="L50" s="81">
        <v>0</v>
      </c>
      <c r="M50" s="81">
        <f t="shared" si="0"/>
        <v>75</v>
      </c>
      <c r="N50" s="81">
        <f t="shared" si="1"/>
        <v>0</v>
      </c>
      <c r="O50" s="81">
        <f t="shared" si="2"/>
        <v>0</v>
      </c>
      <c r="P50" s="86">
        <f t="shared" si="3"/>
        <v>75</v>
      </c>
      <c r="Q50" s="89">
        <f t="shared" si="4"/>
        <v>598</v>
      </c>
      <c r="R50" s="90">
        <f t="shared" si="5"/>
        <v>673</v>
      </c>
      <c r="S50" s="81"/>
    </row>
    <row r="51" s="72" customFormat="1" hidden="1" customHeight="1" spans="1:19">
      <c r="A51" s="81">
        <v>51</v>
      </c>
      <c r="B51" s="82" t="s">
        <v>862</v>
      </c>
      <c r="C51" s="81" t="s">
        <v>10240</v>
      </c>
      <c r="D51" s="81" t="s">
        <v>10241</v>
      </c>
      <c r="E51" s="81" t="s">
        <v>84</v>
      </c>
      <c r="F51" s="81" t="s">
        <v>3494</v>
      </c>
      <c r="G51" s="81" t="s">
        <v>10237</v>
      </c>
      <c r="H51" s="81" t="s">
        <v>10138</v>
      </c>
      <c r="I51" s="81">
        <v>1</v>
      </c>
      <c r="J51" s="81">
        <v>1</v>
      </c>
      <c r="K51" s="81">
        <v>0</v>
      </c>
      <c r="L51" s="81">
        <v>0</v>
      </c>
      <c r="M51" s="81">
        <f t="shared" si="0"/>
        <v>75</v>
      </c>
      <c r="N51" s="81">
        <f t="shared" si="1"/>
        <v>0</v>
      </c>
      <c r="O51" s="81">
        <f t="shared" si="2"/>
        <v>0</v>
      </c>
      <c r="P51" s="86">
        <f t="shared" si="3"/>
        <v>75</v>
      </c>
      <c r="Q51" s="89">
        <f t="shared" si="4"/>
        <v>598</v>
      </c>
      <c r="R51" s="90">
        <f t="shared" si="5"/>
        <v>673</v>
      </c>
      <c r="S51" s="81"/>
    </row>
    <row r="52" s="72" customFormat="1" hidden="1" customHeight="1" spans="1:19">
      <c r="A52" s="81">
        <v>52</v>
      </c>
      <c r="B52" s="82" t="s">
        <v>862</v>
      </c>
      <c r="C52" s="81" t="s">
        <v>4598</v>
      </c>
      <c r="D52" s="81" t="s">
        <v>10242</v>
      </c>
      <c r="E52" s="81" t="s">
        <v>84</v>
      </c>
      <c r="F52" s="81" t="s">
        <v>3446</v>
      </c>
      <c r="G52" s="81" t="s">
        <v>10237</v>
      </c>
      <c r="H52" s="81" t="s">
        <v>10138</v>
      </c>
      <c r="I52" s="81">
        <v>1</v>
      </c>
      <c r="J52" s="81">
        <v>0</v>
      </c>
      <c r="K52" s="81">
        <v>1</v>
      </c>
      <c r="L52" s="81">
        <v>0</v>
      </c>
      <c r="M52" s="81">
        <f t="shared" si="0"/>
        <v>0</v>
      </c>
      <c r="N52" s="81">
        <f t="shared" si="1"/>
        <v>300</v>
      </c>
      <c r="O52" s="81">
        <f t="shared" si="2"/>
        <v>0</v>
      </c>
      <c r="P52" s="86">
        <f t="shared" si="3"/>
        <v>300</v>
      </c>
      <c r="Q52" s="89">
        <f t="shared" si="4"/>
        <v>598</v>
      </c>
      <c r="R52" s="90">
        <f t="shared" si="5"/>
        <v>898</v>
      </c>
      <c r="S52" s="81"/>
    </row>
    <row r="53" s="72" customFormat="1" hidden="1" customHeight="1" spans="1:19">
      <c r="A53" s="81">
        <v>53</v>
      </c>
      <c r="B53" s="82" t="s">
        <v>174</v>
      </c>
      <c r="C53" s="81" t="s">
        <v>10243</v>
      </c>
      <c r="D53" s="81" t="s">
        <v>10244</v>
      </c>
      <c r="E53" s="81" t="s">
        <v>84</v>
      </c>
      <c r="F53" s="81" t="s">
        <v>10245</v>
      </c>
      <c r="G53" s="81" t="s">
        <v>10237</v>
      </c>
      <c r="H53" s="81" t="s">
        <v>10138</v>
      </c>
      <c r="I53" s="81">
        <v>1</v>
      </c>
      <c r="J53" s="81">
        <v>1</v>
      </c>
      <c r="K53" s="81">
        <v>0</v>
      </c>
      <c r="L53" s="81">
        <v>0</v>
      </c>
      <c r="M53" s="81">
        <f t="shared" si="0"/>
        <v>75</v>
      </c>
      <c r="N53" s="81">
        <f t="shared" si="1"/>
        <v>0</v>
      </c>
      <c r="O53" s="81">
        <f t="shared" si="2"/>
        <v>0</v>
      </c>
      <c r="P53" s="86">
        <f t="shared" si="3"/>
        <v>75</v>
      </c>
      <c r="Q53" s="89">
        <f t="shared" si="4"/>
        <v>598</v>
      </c>
      <c r="R53" s="90">
        <f t="shared" si="5"/>
        <v>673</v>
      </c>
      <c r="S53" s="81"/>
    </row>
    <row r="54" s="72" customFormat="1" hidden="1" customHeight="1" spans="1:19">
      <c r="A54" s="81">
        <v>54</v>
      </c>
      <c r="B54" s="82" t="s">
        <v>179</v>
      </c>
      <c r="C54" s="81" t="s">
        <v>10246</v>
      </c>
      <c r="D54" s="81" t="s">
        <v>10247</v>
      </c>
      <c r="E54" s="81" t="s">
        <v>84</v>
      </c>
      <c r="F54" s="81" t="s">
        <v>3486</v>
      </c>
      <c r="G54" s="81" t="s">
        <v>10237</v>
      </c>
      <c r="H54" s="81" t="s">
        <v>10138</v>
      </c>
      <c r="I54" s="81">
        <v>1</v>
      </c>
      <c r="J54" s="81">
        <v>1</v>
      </c>
      <c r="K54" s="81">
        <v>0</v>
      </c>
      <c r="L54" s="81">
        <v>0</v>
      </c>
      <c r="M54" s="81">
        <f t="shared" si="0"/>
        <v>75</v>
      </c>
      <c r="N54" s="81">
        <f t="shared" si="1"/>
        <v>0</v>
      </c>
      <c r="O54" s="81">
        <f t="shared" si="2"/>
        <v>0</v>
      </c>
      <c r="P54" s="86">
        <f t="shared" si="3"/>
        <v>75</v>
      </c>
      <c r="Q54" s="89">
        <f t="shared" si="4"/>
        <v>598</v>
      </c>
      <c r="R54" s="90">
        <f t="shared" si="5"/>
        <v>673</v>
      </c>
      <c r="S54" s="81"/>
    </row>
    <row r="55" s="72" customFormat="1" hidden="1" customHeight="1" spans="1:19">
      <c r="A55" s="81">
        <v>55</v>
      </c>
      <c r="B55" s="82" t="s">
        <v>471</v>
      </c>
      <c r="C55" s="81" t="s">
        <v>10248</v>
      </c>
      <c r="D55" s="81" t="s">
        <v>10249</v>
      </c>
      <c r="E55" s="81" t="s">
        <v>84</v>
      </c>
      <c r="F55" s="81" t="s">
        <v>3970</v>
      </c>
      <c r="G55" s="81" t="s">
        <v>10237</v>
      </c>
      <c r="H55" s="81" t="s">
        <v>10138</v>
      </c>
      <c r="I55" s="81">
        <v>1</v>
      </c>
      <c r="J55" s="81">
        <v>1</v>
      </c>
      <c r="K55" s="81">
        <v>0</v>
      </c>
      <c r="L55" s="81">
        <v>0</v>
      </c>
      <c r="M55" s="81">
        <f t="shared" si="0"/>
        <v>75</v>
      </c>
      <c r="N55" s="81">
        <f t="shared" si="1"/>
        <v>0</v>
      </c>
      <c r="O55" s="81">
        <f t="shared" si="2"/>
        <v>0</v>
      </c>
      <c r="P55" s="86">
        <f t="shared" si="3"/>
        <v>75</v>
      </c>
      <c r="Q55" s="89">
        <f t="shared" si="4"/>
        <v>598</v>
      </c>
      <c r="R55" s="90">
        <f t="shared" si="5"/>
        <v>673</v>
      </c>
      <c r="S55" s="81"/>
    </row>
    <row r="56" s="72" customFormat="1" hidden="1" customHeight="1" spans="1:19">
      <c r="A56" s="81">
        <v>56</v>
      </c>
      <c r="B56" s="82" t="s">
        <v>10171</v>
      </c>
      <c r="C56" s="81" t="s">
        <v>10250</v>
      </c>
      <c r="D56" s="81" t="s">
        <v>10251</v>
      </c>
      <c r="E56" s="81" t="s">
        <v>84</v>
      </c>
      <c r="F56" s="81" t="s">
        <v>10252</v>
      </c>
      <c r="G56" s="81" t="s">
        <v>10237</v>
      </c>
      <c r="H56" s="81" t="s">
        <v>10138</v>
      </c>
      <c r="I56" s="81">
        <v>1</v>
      </c>
      <c r="J56" s="81">
        <v>1</v>
      </c>
      <c r="K56" s="81">
        <v>0</v>
      </c>
      <c r="L56" s="81">
        <v>0</v>
      </c>
      <c r="M56" s="81">
        <f t="shared" si="0"/>
        <v>75</v>
      </c>
      <c r="N56" s="81">
        <f t="shared" si="1"/>
        <v>0</v>
      </c>
      <c r="O56" s="81">
        <f t="shared" si="2"/>
        <v>0</v>
      </c>
      <c r="P56" s="86">
        <f t="shared" si="3"/>
        <v>75</v>
      </c>
      <c r="Q56" s="89">
        <f t="shared" si="4"/>
        <v>598</v>
      </c>
      <c r="R56" s="90">
        <f t="shared" si="5"/>
        <v>673</v>
      </c>
      <c r="S56" s="81"/>
    </row>
    <row r="57" s="72" customFormat="1" hidden="1" customHeight="1" spans="1:19">
      <c r="A57" s="81">
        <v>57</v>
      </c>
      <c r="B57" s="82" t="s">
        <v>10171</v>
      </c>
      <c r="C57" s="81" t="s">
        <v>10253</v>
      </c>
      <c r="D57" s="81" t="s">
        <v>10254</v>
      </c>
      <c r="E57" s="81" t="s">
        <v>84</v>
      </c>
      <c r="F57" s="81" t="s">
        <v>10255</v>
      </c>
      <c r="G57" s="81" t="s">
        <v>10237</v>
      </c>
      <c r="H57" s="81" t="s">
        <v>10138</v>
      </c>
      <c r="I57" s="81">
        <v>1</v>
      </c>
      <c r="J57" s="81">
        <v>0</v>
      </c>
      <c r="K57" s="81">
        <v>0</v>
      </c>
      <c r="L57" s="81">
        <v>1</v>
      </c>
      <c r="M57" s="81">
        <f t="shared" si="0"/>
        <v>0</v>
      </c>
      <c r="N57" s="81">
        <f t="shared" si="1"/>
        <v>0</v>
      </c>
      <c r="O57" s="81">
        <f t="shared" si="2"/>
        <v>600</v>
      </c>
      <c r="P57" s="86">
        <f t="shared" si="3"/>
        <v>600</v>
      </c>
      <c r="Q57" s="89">
        <f t="shared" si="4"/>
        <v>598</v>
      </c>
      <c r="R57" s="90">
        <f t="shared" si="5"/>
        <v>1198</v>
      </c>
      <c r="S57" s="81"/>
    </row>
    <row r="58" s="72" customFormat="1" hidden="1" customHeight="1" spans="1:19">
      <c r="A58" s="81">
        <v>58</v>
      </c>
      <c r="B58" s="82" t="s">
        <v>10171</v>
      </c>
      <c r="C58" s="81" t="s">
        <v>10256</v>
      </c>
      <c r="D58" s="81" t="s">
        <v>10257</v>
      </c>
      <c r="E58" s="81" t="s">
        <v>84</v>
      </c>
      <c r="F58" s="81" t="s">
        <v>3943</v>
      </c>
      <c r="G58" s="81" t="s">
        <v>10237</v>
      </c>
      <c r="H58" s="81" t="s">
        <v>10138</v>
      </c>
      <c r="I58" s="81">
        <v>1</v>
      </c>
      <c r="J58" s="81">
        <v>0</v>
      </c>
      <c r="K58" s="81">
        <v>0</v>
      </c>
      <c r="L58" s="81">
        <v>1</v>
      </c>
      <c r="M58" s="81">
        <f t="shared" si="0"/>
        <v>0</v>
      </c>
      <c r="N58" s="81">
        <f t="shared" si="1"/>
        <v>0</v>
      </c>
      <c r="O58" s="81">
        <f t="shared" si="2"/>
        <v>600</v>
      </c>
      <c r="P58" s="86">
        <f t="shared" si="3"/>
        <v>600</v>
      </c>
      <c r="Q58" s="89">
        <f t="shared" si="4"/>
        <v>598</v>
      </c>
      <c r="R58" s="90">
        <f t="shared" si="5"/>
        <v>1198</v>
      </c>
      <c r="S58" s="81"/>
    </row>
    <row r="59" s="72" customFormat="1" hidden="1" customHeight="1" spans="1:19">
      <c r="A59" s="81">
        <v>59</v>
      </c>
      <c r="B59" s="82" t="s">
        <v>10171</v>
      </c>
      <c r="C59" s="81" t="s">
        <v>10258</v>
      </c>
      <c r="D59" s="81" t="s">
        <v>10259</v>
      </c>
      <c r="E59" s="81" t="s">
        <v>84</v>
      </c>
      <c r="F59" s="81" t="s">
        <v>3982</v>
      </c>
      <c r="G59" s="81" t="s">
        <v>10237</v>
      </c>
      <c r="H59" s="81" t="s">
        <v>10138</v>
      </c>
      <c r="I59" s="81">
        <v>1</v>
      </c>
      <c r="J59" s="81">
        <v>1</v>
      </c>
      <c r="K59" s="81">
        <v>0</v>
      </c>
      <c r="L59" s="81">
        <v>0</v>
      </c>
      <c r="M59" s="81">
        <f t="shared" si="0"/>
        <v>75</v>
      </c>
      <c r="N59" s="81">
        <f t="shared" si="1"/>
        <v>0</v>
      </c>
      <c r="O59" s="81">
        <f t="shared" si="2"/>
        <v>0</v>
      </c>
      <c r="P59" s="86">
        <f t="shared" si="3"/>
        <v>75</v>
      </c>
      <c r="Q59" s="89">
        <f t="shared" si="4"/>
        <v>598</v>
      </c>
      <c r="R59" s="90">
        <f t="shared" si="5"/>
        <v>673</v>
      </c>
      <c r="S59" s="81"/>
    </row>
    <row r="60" s="72" customFormat="1" hidden="1" customHeight="1" spans="1:19">
      <c r="A60" s="81">
        <v>60</v>
      </c>
      <c r="B60" s="82" t="s">
        <v>10171</v>
      </c>
      <c r="C60" s="81" t="s">
        <v>10260</v>
      </c>
      <c r="D60" s="81" t="s">
        <v>10261</v>
      </c>
      <c r="E60" s="81" t="s">
        <v>84</v>
      </c>
      <c r="F60" s="81" t="s">
        <v>3446</v>
      </c>
      <c r="G60" s="81" t="s">
        <v>10237</v>
      </c>
      <c r="H60" s="81" t="s">
        <v>10138</v>
      </c>
      <c r="I60" s="81">
        <v>1</v>
      </c>
      <c r="J60" s="81">
        <v>1</v>
      </c>
      <c r="K60" s="81">
        <v>0</v>
      </c>
      <c r="L60" s="81">
        <v>0</v>
      </c>
      <c r="M60" s="81">
        <f t="shared" si="0"/>
        <v>75</v>
      </c>
      <c r="N60" s="81">
        <f t="shared" si="1"/>
        <v>0</v>
      </c>
      <c r="O60" s="81">
        <f t="shared" si="2"/>
        <v>0</v>
      </c>
      <c r="P60" s="86">
        <f t="shared" si="3"/>
        <v>75</v>
      </c>
      <c r="Q60" s="89">
        <f t="shared" si="4"/>
        <v>598</v>
      </c>
      <c r="R60" s="90">
        <f t="shared" si="5"/>
        <v>673</v>
      </c>
      <c r="S60" s="81"/>
    </row>
    <row r="61" s="72" customFormat="1" hidden="1" customHeight="1" spans="1:19">
      <c r="A61" s="81">
        <v>61</v>
      </c>
      <c r="B61" s="82" t="s">
        <v>501</v>
      </c>
      <c r="C61" s="81" t="s">
        <v>10262</v>
      </c>
      <c r="D61" s="81" t="s">
        <v>10263</v>
      </c>
      <c r="E61" s="81" t="s">
        <v>84</v>
      </c>
      <c r="F61" s="81" t="s">
        <v>3494</v>
      </c>
      <c r="G61" s="81" t="s">
        <v>10237</v>
      </c>
      <c r="H61" s="81" t="s">
        <v>10138</v>
      </c>
      <c r="I61" s="81">
        <v>1</v>
      </c>
      <c r="J61" s="81">
        <v>1</v>
      </c>
      <c r="K61" s="81">
        <v>0</v>
      </c>
      <c r="L61" s="81">
        <v>0</v>
      </c>
      <c r="M61" s="81">
        <f t="shared" si="0"/>
        <v>75</v>
      </c>
      <c r="N61" s="81">
        <f t="shared" si="1"/>
        <v>0</v>
      </c>
      <c r="O61" s="81">
        <f t="shared" si="2"/>
        <v>0</v>
      </c>
      <c r="P61" s="86">
        <f t="shared" si="3"/>
        <v>75</v>
      </c>
      <c r="Q61" s="89">
        <f t="shared" si="4"/>
        <v>598</v>
      </c>
      <c r="R61" s="90">
        <f t="shared" si="5"/>
        <v>673</v>
      </c>
      <c r="S61" s="81"/>
    </row>
    <row r="62" s="72" customFormat="1" hidden="1" customHeight="1" spans="1:19">
      <c r="A62" s="81">
        <v>62</v>
      </c>
      <c r="B62" s="82" t="s">
        <v>534</v>
      </c>
      <c r="C62" s="81" t="s">
        <v>10264</v>
      </c>
      <c r="D62" s="81" t="s">
        <v>10265</v>
      </c>
      <c r="E62" s="81" t="s">
        <v>84</v>
      </c>
      <c r="F62" s="81" t="s">
        <v>3514</v>
      </c>
      <c r="G62" s="81" t="s">
        <v>10237</v>
      </c>
      <c r="H62" s="81" t="s">
        <v>10138</v>
      </c>
      <c r="I62" s="81">
        <v>1</v>
      </c>
      <c r="J62" s="81">
        <v>1</v>
      </c>
      <c r="K62" s="81">
        <v>0</v>
      </c>
      <c r="L62" s="81">
        <v>0</v>
      </c>
      <c r="M62" s="81">
        <f t="shared" si="0"/>
        <v>75</v>
      </c>
      <c r="N62" s="81">
        <f t="shared" si="1"/>
        <v>0</v>
      </c>
      <c r="O62" s="81">
        <f t="shared" si="2"/>
        <v>0</v>
      </c>
      <c r="P62" s="86">
        <f t="shared" si="3"/>
        <v>75</v>
      </c>
      <c r="Q62" s="89">
        <f t="shared" si="4"/>
        <v>598</v>
      </c>
      <c r="R62" s="90">
        <f t="shared" si="5"/>
        <v>673</v>
      </c>
      <c r="S62" s="81"/>
    </row>
    <row r="63" s="72" customFormat="1" hidden="1" customHeight="1" spans="1:19">
      <c r="A63" s="81">
        <v>63</v>
      </c>
      <c r="B63" s="82" t="s">
        <v>534</v>
      </c>
      <c r="C63" s="81" t="s">
        <v>10266</v>
      </c>
      <c r="D63" s="81" t="s">
        <v>10267</v>
      </c>
      <c r="E63" s="81" t="s">
        <v>84</v>
      </c>
      <c r="F63" s="81" t="s">
        <v>3480</v>
      </c>
      <c r="G63" s="81" t="s">
        <v>10237</v>
      </c>
      <c r="H63" s="81" t="s">
        <v>10138</v>
      </c>
      <c r="I63" s="81">
        <v>1</v>
      </c>
      <c r="J63" s="81">
        <v>1</v>
      </c>
      <c r="K63" s="81">
        <v>0</v>
      </c>
      <c r="L63" s="81">
        <v>0</v>
      </c>
      <c r="M63" s="81">
        <f t="shared" si="0"/>
        <v>75</v>
      </c>
      <c r="N63" s="81">
        <f t="shared" si="1"/>
        <v>0</v>
      </c>
      <c r="O63" s="81">
        <f t="shared" si="2"/>
        <v>0</v>
      </c>
      <c r="P63" s="86">
        <f t="shared" si="3"/>
        <v>75</v>
      </c>
      <c r="Q63" s="89">
        <f t="shared" si="4"/>
        <v>598</v>
      </c>
      <c r="R63" s="90">
        <f t="shared" si="5"/>
        <v>673</v>
      </c>
      <c r="S63" s="81"/>
    </row>
    <row r="64" s="72" customFormat="1" hidden="1" customHeight="1" spans="1:19">
      <c r="A64" s="81">
        <v>64</v>
      </c>
      <c r="B64" s="82" t="s">
        <v>572</v>
      </c>
      <c r="C64" s="81" t="s">
        <v>10268</v>
      </c>
      <c r="D64" s="81" t="s">
        <v>10269</v>
      </c>
      <c r="E64" s="81" t="s">
        <v>84</v>
      </c>
      <c r="F64" s="81" t="s">
        <v>95</v>
      </c>
      <c r="G64" s="81" t="s">
        <v>10237</v>
      </c>
      <c r="H64" s="81" t="s">
        <v>10138</v>
      </c>
      <c r="I64" s="81">
        <v>1</v>
      </c>
      <c r="J64" s="81">
        <v>1</v>
      </c>
      <c r="K64" s="81">
        <v>0</v>
      </c>
      <c r="L64" s="81">
        <v>0</v>
      </c>
      <c r="M64" s="81">
        <f t="shared" si="0"/>
        <v>75</v>
      </c>
      <c r="N64" s="81">
        <f t="shared" si="1"/>
        <v>0</v>
      </c>
      <c r="O64" s="81">
        <f t="shared" si="2"/>
        <v>0</v>
      </c>
      <c r="P64" s="86">
        <f t="shared" si="3"/>
        <v>75</v>
      </c>
      <c r="Q64" s="89">
        <f t="shared" si="4"/>
        <v>598</v>
      </c>
      <c r="R64" s="90">
        <f t="shared" si="5"/>
        <v>673</v>
      </c>
      <c r="S64" s="81"/>
    </row>
    <row r="65" s="72" customFormat="1" hidden="1" customHeight="1" spans="1:19">
      <c r="A65" s="81">
        <v>65</v>
      </c>
      <c r="B65" s="82" t="s">
        <v>572</v>
      </c>
      <c r="C65" s="81" t="s">
        <v>8033</v>
      </c>
      <c r="D65" s="81" t="s">
        <v>10270</v>
      </c>
      <c r="E65" s="81" t="s">
        <v>84</v>
      </c>
      <c r="F65" s="81" t="s">
        <v>95</v>
      </c>
      <c r="G65" s="81" t="s">
        <v>10237</v>
      </c>
      <c r="H65" s="81" t="s">
        <v>10138</v>
      </c>
      <c r="I65" s="81">
        <v>1</v>
      </c>
      <c r="J65" s="81">
        <v>1</v>
      </c>
      <c r="K65" s="81">
        <v>0</v>
      </c>
      <c r="L65" s="81">
        <v>0</v>
      </c>
      <c r="M65" s="81">
        <f t="shared" si="0"/>
        <v>75</v>
      </c>
      <c r="N65" s="81">
        <f t="shared" si="1"/>
        <v>0</v>
      </c>
      <c r="O65" s="81">
        <f t="shared" si="2"/>
        <v>0</v>
      </c>
      <c r="P65" s="86">
        <f t="shared" si="3"/>
        <v>75</v>
      </c>
      <c r="Q65" s="89">
        <f t="shared" si="4"/>
        <v>598</v>
      </c>
      <c r="R65" s="90">
        <f t="shared" si="5"/>
        <v>673</v>
      </c>
      <c r="S65" s="81"/>
    </row>
    <row r="66" s="72" customFormat="1" hidden="1" customHeight="1" spans="1:19">
      <c r="A66" s="81">
        <v>66</v>
      </c>
      <c r="B66" s="82" t="s">
        <v>572</v>
      </c>
      <c r="C66" s="81" t="s">
        <v>9290</v>
      </c>
      <c r="D66" s="81" t="s">
        <v>10271</v>
      </c>
      <c r="E66" s="81" t="s">
        <v>84</v>
      </c>
      <c r="F66" s="81" t="s">
        <v>3697</v>
      </c>
      <c r="G66" s="81" t="s">
        <v>10237</v>
      </c>
      <c r="H66" s="81" t="s">
        <v>10138</v>
      </c>
      <c r="I66" s="81">
        <v>1</v>
      </c>
      <c r="J66" s="81">
        <v>1</v>
      </c>
      <c r="K66" s="81">
        <v>0</v>
      </c>
      <c r="L66" s="81">
        <v>0</v>
      </c>
      <c r="M66" s="81">
        <f t="shared" si="0"/>
        <v>75</v>
      </c>
      <c r="N66" s="81">
        <f t="shared" si="1"/>
        <v>0</v>
      </c>
      <c r="O66" s="81">
        <f t="shared" si="2"/>
        <v>0</v>
      </c>
      <c r="P66" s="86">
        <f t="shared" si="3"/>
        <v>75</v>
      </c>
      <c r="Q66" s="89">
        <f t="shared" si="4"/>
        <v>598</v>
      </c>
      <c r="R66" s="90">
        <f t="shared" si="5"/>
        <v>673</v>
      </c>
      <c r="S66" s="81"/>
    </row>
    <row r="67" s="72" customFormat="1" hidden="1" customHeight="1" spans="1:19">
      <c r="A67" s="81">
        <v>67</v>
      </c>
      <c r="B67" s="82" t="s">
        <v>572</v>
      </c>
      <c r="C67" s="81" t="s">
        <v>10272</v>
      </c>
      <c r="D67" s="81" t="s">
        <v>10273</v>
      </c>
      <c r="E67" s="81" t="s">
        <v>84</v>
      </c>
      <c r="F67" s="81" t="s">
        <v>3514</v>
      </c>
      <c r="G67" s="81" t="s">
        <v>10237</v>
      </c>
      <c r="H67" s="81" t="s">
        <v>10138</v>
      </c>
      <c r="I67" s="81">
        <v>1</v>
      </c>
      <c r="J67" s="81">
        <v>1</v>
      </c>
      <c r="K67" s="81">
        <v>0</v>
      </c>
      <c r="L67" s="81">
        <v>0</v>
      </c>
      <c r="M67" s="81">
        <f t="shared" ref="M67:M130" si="6">J67*75</f>
        <v>75</v>
      </c>
      <c r="N67" s="81">
        <f t="shared" ref="N67:N130" si="7">K67*300</f>
        <v>0</v>
      </c>
      <c r="O67" s="81">
        <f t="shared" ref="O67:O130" si="8">L67*600</f>
        <v>0</v>
      </c>
      <c r="P67" s="86">
        <f t="shared" ref="P67:P130" si="9">M67+N67+O67</f>
        <v>75</v>
      </c>
      <c r="Q67" s="89">
        <f t="shared" ref="Q67:Q130" si="10">I67*598</f>
        <v>598</v>
      </c>
      <c r="R67" s="90">
        <f t="shared" ref="R67:R130" si="11">P67+Q67</f>
        <v>673</v>
      </c>
      <c r="S67" s="81"/>
    </row>
    <row r="68" s="72" customFormat="1" hidden="1" customHeight="1" spans="1:19">
      <c r="A68" s="81">
        <v>68</v>
      </c>
      <c r="B68" s="82" t="s">
        <v>572</v>
      </c>
      <c r="C68" s="81" t="s">
        <v>10274</v>
      </c>
      <c r="D68" s="81" t="s">
        <v>10275</v>
      </c>
      <c r="E68" s="81" t="s">
        <v>84</v>
      </c>
      <c r="F68" s="81" t="s">
        <v>3514</v>
      </c>
      <c r="G68" s="81" t="s">
        <v>10237</v>
      </c>
      <c r="H68" s="81" t="s">
        <v>10138</v>
      </c>
      <c r="I68" s="81">
        <v>1</v>
      </c>
      <c r="J68" s="81">
        <v>0</v>
      </c>
      <c r="K68" s="81">
        <v>1</v>
      </c>
      <c r="L68" s="81">
        <v>0</v>
      </c>
      <c r="M68" s="81">
        <f t="shared" si="6"/>
        <v>0</v>
      </c>
      <c r="N68" s="81">
        <f t="shared" si="7"/>
        <v>300</v>
      </c>
      <c r="O68" s="81">
        <f t="shared" si="8"/>
        <v>0</v>
      </c>
      <c r="P68" s="86">
        <f t="shared" si="9"/>
        <v>300</v>
      </c>
      <c r="Q68" s="89">
        <f t="shared" si="10"/>
        <v>598</v>
      </c>
      <c r="R68" s="90">
        <f t="shared" si="11"/>
        <v>898</v>
      </c>
      <c r="S68" s="81"/>
    </row>
    <row r="69" s="72" customFormat="1" hidden="1" customHeight="1" spans="1:19">
      <c r="A69" s="81">
        <v>69</v>
      </c>
      <c r="B69" s="82" t="s">
        <v>572</v>
      </c>
      <c r="C69" s="81" t="s">
        <v>10276</v>
      </c>
      <c r="D69" s="81" t="s">
        <v>10277</v>
      </c>
      <c r="E69" s="81" t="s">
        <v>84</v>
      </c>
      <c r="F69" s="81" t="s">
        <v>3514</v>
      </c>
      <c r="G69" s="81" t="s">
        <v>10237</v>
      </c>
      <c r="H69" s="81" t="s">
        <v>10138</v>
      </c>
      <c r="I69" s="81">
        <v>1</v>
      </c>
      <c r="J69" s="81">
        <v>1</v>
      </c>
      <c r="K69" s="81">
        <v>0</v>
      </c>
      <c r="L69" s="81">
        <v>0</v>
      </c>
      <c r="M69" s="81">
        <f t="shared" si="6"/>
        <v>75</v>
      </c>
      <c r="N69" s="81">
        <f t="shared" si="7"/>
        <v>0</v>
      </c>
      <c r="O69" s="81">
        <f t="shared" si="8"/>
        <v>0</v>
      </c>
      <c r="P69" s="86">
        <f t="shared" si="9"/>
        <v>75</v>
      </c>
      <c r="Q69" s="89">
        <f t="shared" si="10"/>
        <v>598</v>
      </c>
      <c r="R69" s="90">
        <f t="shared" si="11"/>
        <v>673</v>
      </c>
      <c r="S69" s="81"/>
    </row>
    <row r="70" s="72" customFormat="1" hidden="1" customHeight="1" spans="1:19">
      <c r="A70" s="81">
        <v>70</v>
      </c>
      <c r="B70" s="82" t="s">
        <v>572</v>
      </c>
      <c r="C70" s="81" t="s">
        <v>10278</v>
      </c>
      <c r="D70" s="81" t="s">
        <v>10279</v>
      </c>
      <c r="E70" s="81" t="s">
        <v>84</v>
      </c>
      <c r="F70" s="81" t="s">
        <v>3446</v>
      </c>
      <c r="G70" s="81" t="s">
        <v>10237</v>
      </c>
      <c r="H70" s="81" t="s">
        <v>10138</v>
      </c>
      <c r="I70" s="81">
        <v>1</v>
      </c>
      <c r="J70" s="81">
        <v>1</v>
      </c>
      <c r="K70" s="81">
        <v>0</v>
      </c>
      <c r="L70" s="81">
        <v>0</v>
      </c>
      <c r="M70" s="81">
        <f t="shared" si="6"/>
        <v>75</v>
      </c>
      <c r="N70" s="81">
        <f t="shared" si="7"/>
        <v>0</v>
      </c>
      <c r="O70" s="81">
        <f t="shared" si="8"/>
        <v>0</v>
      </c>
      <c r="P70" s="86">
        <f t="shared" si="9"/>
        <v>75</v>
      </c>
      <c r="Q70" s="89">
        <f t="shared" si="10"/>
        <v>598</v>
      </c>
      <c r="R70" s="90">
        <f t="shared" si="11"/>
        <v>673</v>
      </c>
      <c r="S70" s="81"/>
    </row>
    <row r="71" s="72" customFormat="1" hidden="1" customHeight="1" spans="1:19">
      <c r="A71" s="81">
        <v>71</v>
      </c>
      <c r="B71" s="82" t="s">
        <v>572</v>
      </c>
      <c r="C71" s="81" t="s">
        <v>10280</v>
      </c>
      <c r="D71" s="81" t="s">
        <v>10281</v>
      </c>
      <c r="E71" s="81" t="s">
        <v>84</v>
      </c>
      <c r="F71" s="81" t="s">
        <v>3446</v>
      </c>
      <c r="G71" s="81" t="s">
        <v>10237</v>
      </c>
      <c r="H71" s="81" t="s">
        <v>10138</v>
      </c>
      <c r="I71" s="81">
        <v>1</v>
      </c>
      <c r="J71" s="81">
        <v>1</v>
      </c>
      <c r="K71" s="81">
        <v>0</v>
      </c>
      <c r="L71" s="81">
        <v>0</v>
      </c>
      <c r="M71" s="81">
        <f t="shared" si="6"/>
        <v>75</v>
      </c>
      <c r="N71" s="81">
        <f t="shared" si="7"/>
        <v>0</v>
      </c>
      <c r="O71" s="81">
        <f t="shared" si="8"/>
        <v>0</v>
      </c>
      <c r="P71" s="86">
        <f t="shared" si="9"/>
        <v>75</v>
      </c>
      <c r="Q71" s="89">
        <f t="shared" si="10"/>
        <v>598</v>
      </c>
      <c r="R71" s="90">
        <f t="shared" si="11"/>
        <v>673</v>
      </c>
      <c r="S71" s="81"/>
    </row>
    <row r="72" s="72" customFormat="1" hidden="1" customHeight="1" spans="1:19">
      <c r="A72" s="81">
        <v>72</v>
      </c>
      <c r="B72" s="82" t="s">
        <v>572</v>
      </c>
      <c r="C72" s="81" t="s">
        <v>10282</v>
      </c>
      <c r="D72" s="81" t="s">
        <v>10283</v>
      </c>
      <c r="E72" s="81" t="s">
        <v>84</v>
      </c>
      <c r="F72" s="81" t="s">
        <v>3446</v>
      </c>
      <c r="G72" s="81" t="s">
        <v>10237</v>
      </c>
      <c r="H72" s="81" t="s">
        <v>10138</v>
      </c>
      <c r="I72" s="81">
        <v>1</v>
      </c>
      <c r="J72" s="81">
        <v>1</v>
      </c>
      <c r="K72" s="81">
        <v>0</v>
      </c>
      <c r="L72" s="81">
        <v>0</v>
      </c>
      <c r="M72" s="81">
        <f t="shared" si="6"/>
        <v>75</v>
      </c>
      <c r="N72" s="81">
        <f t="shared" si="7"/>
        <v>0</v>
      </c>
      <c r="O72" s="81">
        <f t="shared" si="8"/>
        <v>0</v>
      </c>
      <c r="P72" s="86">
        <f t="shared" si="9"/>
        <v>75</v>
      </c>
      <c r="Q72" s="89">
        <f t="shared" si="10"/>
        <v>598</v>
      </c>
      <c r="R72" s="90">
        <f t="shared" si="11"/>
        <v>673</v>
      </c>
      <c r="S72" s="81"/>
    </row>
    <row r="73" s="72" customFormat="1" hidden="1" customHeight="1" spans="1:19">
      <c r="A73" s="81">
        <v>73</v>
      </c>
      <c r="B73" s="82" t="s">
        <v>572</v>
      </c>
      <c r="C73" s="81" t="s">
        <v>10284</v>
      </c>
      <c r="D73" s="81" t="s">
        <v>10285</v>
      </c>
      <c r="E73" s="81" t="s">
        <v>84</v>
      </c>
      <c r="F73" s="81" t="s">
        <v>3446</v>
      </c>
      <c r="G73" s="81" t="s">
        <v>10237</v>
      </c>
      <c r="H73" s="81" t="s">
        <v>10138</v>
      </c>
      <c r="I73" s="81">
        <v>1</v>
      </c>
      <c r="J73" s="81">
        <v>1</v>
      </c>
      <c r="K73" s="81">
        <v>0</v>
      </c>
      <c r="L73" s="81">
        <v>0</v>
      </c>
      <c r="M73" s="81">
        <f t="shared" si="6"/>
        <v>75</v>
      </c>
      <c r="N73" s="81">
        <f t="shared" si="7"/>
        <v>0</v>
      </c>
      <c r="O73" s="81">
        <f t="shared" si="8"/>
        <v>0</v>
      </c>
      <c r="P73" s="86">
        <f t="shared" si="9"/>
        <v>75</v>
      </c>
      <c r="Q73" s="89">
        <f t="shared" si="10"/>
        <v>598</v>
      </c>
      <c r="R73" s="90">
        <f t="shared" si="11"/>
        <v>673</v>
      </c>
      <c r="S73" s="81"/>
    </row>
    <row r="74" s="72" customFormat="1" hidden="1" customHeight="1" spans="1:19">
      <c r="A74" s="81">
        <v>74</v>
      </c>
      <c r="B74" s="82" t="s">
        <v>572</v>
      </c>
      <c r="C74" s="81" t="s">
        <v>10286</v>
      </c>
      <c r="D74" s="81" t="s">
        <v>10287</v>
      </c>
      <c r="E74" s="81" t="s">
        <v>84</v>
      </c>
      <c r="F74" s="81" t="s">
        <v>3446</v>
      </c>
      <c r="G74" s="81" t="s">
        <v>10237</v>
      </c>
      <c r="H74" s="81" t="s">
        <v>10138</v>
      </c>
      <c r="I74" s="81">
        <v>1</v>
      </c>
      <c r="J74" s="81">
        <v>1</v>
      </c>
      <c r="K74" s="81">
        <v>0</v>
      </c>
      <c r="L74" s="81">
        <v>0</v>
      </c>
      <c r="M74" s="81">
        <f t="shared" si="6"/>
        <v>75</v>
      </c>
      <c r="N74" s="81">
        <f t="shared" si="7"/>
        <v>0</v>
      </c>
      <c r="O74" s="81">
        <f t="shared" si="8"/>
        <v>0</v>
      </c>
      <c r="P74" s="86">
        <f t="shared" si="9"/>
        <v>75</v>
      </c>
      <c r="Q74" s="89">
        <f t="shared" si="10"/>
        <v>598</v>
      </c>
      <c r="R74" s="90">
        <f t="shared" si="11"/>
        <v>673</v>
      </c>
      <c r="S74" s="81"/>
    </row>
    <row r="75" s="72" customFormat="1" hidden="1" customHeight="1" spans="1:19">
      <c r="A75" s="81">
        <v>75</v>
      </c>
      <c r="B75" s="82" t="s">
        <v>572</v>
      </c>
      <c r="C75" s="81" t="s">
        <v>10288</v>
      </c>
      <c r="D75" s="81" t="s">
        <v>10289</v>
      </c>
      <c r="E75" s="81" t="s">
        <v>84</v>
      </c>
      <c r="F75" s="81" t="s">
        <v>3470</v>
      </c>
      <c r="G75" s="81" t="s">
        <v>10237</v>
      </c>
      <c r="H75" s="81" t="s">
        <v>10138</v>
      </c>
      <c r="I75" s="81">
        <v>1</v>
      </c>
      <c r="J75" s="81">
        <v>1</v>
      </c>
      <c r="K75" s="81">
        <v>0</v>
      </c>
      <c r="L75" s="81">
        <v>0</v>
      </c>
      <c r="M75" s="81">
        <f t="shared" si="6"/>
        <v>75</v>
      </c>
      <c r="N75" s="81">
        <f t="shared" si="7"/>
        <v>0</v>
      </c>
      <c r="O75" s="81">
        <f t="shared" si="8"/>
        <v>0</v>
      </c>
      <c r="P75" s="86">
        <f t="shared" si="9"/>
        <v>75</v>
      </c>
      <c r="Q75" s="89">
        <f t="shared" si="10"/>
        <v>598</v>
      </c>
      <c r="R75" s="90">
        <f t="shared" si="11"/>
        <v>673</v>
      </c>
      <c r="S75" s="81"/>
    </row>
    <row r="76" s="72" customFormat="1" hidden="1" customHeight="1" spans="1:19">
      <c r="A76" s="81">
        <v>76</v>
      </c>
      <c r="B76" s="82" t="s">
        <v>572</v>
      </c>
      <c r="C76" s="81" t="s">
        <v>10290</v>
      </c>
      <c r="D76" s="81" t="s">
        <v>10291</v>
      </c>
      <c r="E76" s="81" t="s">
        <v>84</v>
      </c>
      <c r="F76" s="81" t="s">
        <v>3474</v>
      </c>
      <c r="G76" s="81" t="s">
        <v>10237</v>
      </c>
      <c r="H76" s="81" t="s">
        <v>10138</v>
      </c>
      <c r="I76" s="81">
        <v>1</v>
      </c>
      <c r="J76" s="81">
        <v>1</v>
      </c>
      <c r="K76" s="81">
        <v>0</v>
      </c>
      <c r="L76" s="81">
        <v>0</v>
      </c>
      <c r="M76" s="81">
        <f t="shared" si="6"/>
        <v>75</v>
      </c>
      <c r="N76" s="81">
        <f t="shared" si="7"/>
        <v>0</v>
      </c>
      <c r="O76" s="81">
        <f t="shared" si="8"/>
        <v>0</v>
      </c>
      <c r="P76" s="86">
        <f t="shared" si="9"/>
        <v>75</v>
      </c>
      <c r="Q76" s="89">
        <f t="shared" si="10"/>
        <v>598</v>
      </c>
      <c r="R76" s="90">
        <f t="shared" si="11"/>
        <v>673</v>
      </c>
      <c r="S76" s="81"/>
    </row>
    <row r="77" s="72" customFormat="1" hidden="1" customHeight="1" spans="1:19">
      <c r="A77" s="81">
        <v>77</v>
      </c>
      <c r="B77" s="82" t="s">
        <v>572</v>
      </c>
      <c r="C77" s="81" t="s">
        <v>10292</v>
      </c>
      <c r="D77" s="81" t="s">
        <v>10293</v>
      </c>
      <c r="E77" s="81" t="s">
        <v>84</v>
      </c>
      <c r="F77" s="81" t="s">
        <v>3474</v>
      </c>
      <c r="G77" s="81" t="s">
        <v>10237</v>
      </c>
      <c r="H77" s="81" t="s">
        <v>10138</v>
      </c>
      <c r="I77" s="81">
        <v>1</v>
      </c>
      <c r="J77" s="81">
        <v>1</v>
      </c>
      <c r="K77" s="81">
        <v>0</v>
      </c>
      <c r="L77" s="81">
        <v>0</v>
      </c>
      <c r="M77" s="81">
        <f t="shared" si="6"/>
        <v>75</v>
      </c>
      <c r="N77" s="81">
        <f t="shared" si="7"/>
        <v>0</v>
      </c>
      <c r="O77" s="81">
        <f t="shared" si="8"/>
        <v>0</v>
      </c>
      <c r="P77" s="86">
        <f t="shared" si="9"/>
        <v>75</v>
      </c>
      <c r="Q77" s="89">
        <f t="shared" si="10"/>
        <v>598</v>
      </c>
      <c r="R77" s="90">
        <f t="shared" si="11"/>
        <v>673</v>
      </c>
      <c r="S77" s="81"/>
    </row>
    <row r="78" s="72" customFormat="1" hidden="1" customHeight="1" spans="1:19">
      <c r="A78" s="81">
        <v>78</v>
      </c>
      <c r="B78" s="82" t="s">
        <v>572</v>
      </c>
      <c r="C78" s="81" t="s">
        <v>10294</v>
      </c>
      <c r="D78" s="81" t="s">
        <v>10295</v>
      </c>
      <c r="E78" s="81" t="s">
        <v>84</v>
      </c>
      <c r="F78" s="81" t="s">
        <v>3553</v>
      </c>
      <c r="G78" s="81" t="s">
        <v>10237</v>
      </c>
      <c r="H78" s="81" t="s">
        <v>10138</v>
      </c>
      <c r="I78" s="81">
        <v>1</v>
      </c>
      <c r="J78" s="81">
        <v>0</v>
      </c>
      <c r="K78" s="81">
        <v>1</v>
      </c>
      <c r="L78" s="81">
        <v>0</v>
      </c>
      <c r="M78" s="81">
        <f t="shared" si="6"/>
        <v>0</v>
      </c>
      <c r="N78" s="81">
        <f t="shared" si="7"/>
        <v>300</v>
      </c>
      <c r="O78" s="81">
        <f t="shared" si="8"/>
        <v>0</v>
      </c>
      <c r="P78" s="86">
        <f t="shared" si="9"/>
        <v>300</v>
      </c>
      <c r="Q78" s="89">
        <f t="shared" si="10"/>
        <v>598</v>
      </c>
      <c r="R78" s="90">
        <f t="shared" si="11"/>
        <v>898</v>
      </c>
      <c r="S78" s="81"/>
    </row>
    <row r="79" s="72" customFormat="1" hidden="1" customHeight="1" spans="1:19">
      <c r="A79" s="81">
        <v>79</v>
      </c>
      <c r="B79" s="82" t="s">
        <v>572</v>
      </c>
      <c r="C79" s="81" t="s">
        <v>10296</v>
      </c>
      <c r="D79" s="81" t="s">
        <v>10297</v>
      </c>
      <c r="E79" s="81" t="s">
        <v>84</v>
      </c>
      <c r="F79" s="81" t="s">
        <v>3486</v>
      </c>
      <c r="G79" s="81" t="s">
        <v>10237</v>
      </c>
      <c r="H79" s="81" t="s">
        <v>10138</v>
      </c>
      <c r="I79" s="81">
        <v>1</v>
      </c>
      <c r="J79" s="81">
        <v>0</v>
      </c>
      <c r="K79" s="81">
        <v>0</v>
      </c>
      <c r="L79" s="81">
        <v>1</v>
      </c>
      <c r="M79" s="81">
        <f t="shared" si="6"/>
        <v>0</v>
      </c>
      <c r="N79" s="81">
        <f t="shared" si="7"/>
        <v>0</v>
      </c>
      <c r="O79" s="81">
        <f t="shared" si="8"/>
        <v>600</v>
      </c>
      <c r="P79" s="86">
        <f t="shared" si="9"/>
        <v>600</v>
      </c>
      <c r="Q79" s="89">
        <f t="shared" si="10"/>
        <v>598</v>
      </c>
      <c r="R79" s="90">
        <f t="shared" si="11"/>
        <v>1198</v>
      </c>
      <c r="S79" s="81"/>
    </row>
    <row r="80" s="72" customFormat="1" hidden="1" customHeight="1" spans="1:19">
      <c r="A80" s="81">
        <v>80</v>
      </c>
      <c r="B80" s="82" t="s">
        <v>572</v>
      </c>
      <c r="C80" s="81" t="s">
        <v>10298</v>
      </c>
      <c r="D80" s="81" t="s">
        <v>10299</v>
      </c>
      <c r="E80" s="81" t="s">
        <v>84</v>
      </c>
      <c r="F80" s="81" t="s">
        <v>3466</v>
      </c>
      <c r="G80" s="81" t="s">
        <v>10237</v>
      </c>
      <c r="H80" s="81" t="s">
        <v>10138</v>
      </c>
      <c r="I80" s="81">
        <v>1</v>
      </c>
      <c r="J80" s="81">
        <v>1</v>
      </c>
      <c r="K80" s="81">
        <v>0</v>
      </c>
      <c r="L80" s="81">
        <v>0</v>
      </c>
      <c r="M80" s="81">
        <f t="shared" si="6"/>
        <v>75</v>
      </c>
      <c r="N80" s="81">
        <f t="shared" si="7"/>
        <v>0</v>
      </c>
      <c r="O80" s="81">
        <f t="shared" si="8"/>
        <v>0</v>
      </c>
      <c r="P80" s="86">
        <f t="shared" si="9"/>
        <v>75</v>
      </c>
      <c r="Q80" s="89">
        <f t="shared" si="10"/>
        <v>598</v>
      </c>
      <c r="R80" s="90">
        <f t="shared" si="11"/>
        <v>673</v>
      </c>
      <c r="S80" s="81"/>
    </row>
    <row r="81" s="72" customFormat="1" hidden="1" customHeight="1" spans="1:19">
      <c r="A81" s="81">
        <v>81</v>
      </c>
      <c r="B81" s="82" t="s">
        <v>572</v>
      </c>
      <c r="C81" s="81" t="s">
        <v>8167</v>
      </c>
      <c r="D81" s="81" t="s">
        <v>10300</v>
      </c>
      <c r="E81" s="81" t="s">
        <v>84</v>
      </c>
      <c r="F81" s="81" t="s">
        <v>85</v>
      </c>
      <c r="G81" s="81" t="s">
        <v>10237</v>
      </c>
      <c r="H81" s="81" t="s">
        <v>10138</v>
      </c>
      <c r="I81" s="81">
        <v>1</v>
      </c>
      <c r="J81" s="81">
        <v>0</v>
      </c>
      <c r="K81" s="81">
        <v>0</v>
      </c>
      <c r="L81" s="81">
        <v>1</v>
      </c>
      <c r="M81" s="81">
        <f t="shared" si="6"/>
        <v>0</v>
      </c>
      <c r="N81" s="81">
        <f t="shared" si="7"/>
        <v>0</v>
      </c>
      <c r="O81" s="81">
        <f t="shared" si="8"/>
        <v>600</v>
      </c>
      <c r="P81" s="86">
        <f t="shared" si="9"/>
        <v>600</v>
      </c>
      <c r="Q81" s="89">
        <f t="shared" si="10"/>
        <v>598</v>
      </c>
      <c r="R81" s="90">
        <f t="shared" si="11"/>
        <v>1198</v>
      </c>
      <c r="S81" s="81"/>
    </row>
    <row r="82" s="72" customFormat="1" hidden="1" customHeight="1" spans="1:19">
      <c r="A82" s="81">
        <v>82</v>
      </c>
      <c r="B82" s="82">
        <v>44013</v>
      </c>
      <c r="C82" s="81" t="s">
        <v>10301</v>
      </c>
      <c r="D82" s="81" t="s">
        <v>10302</v>
      </c>
      <c r="E82" s="81" t="s">
        <v>84</v>
      </c>
      <c r="F82" s="81" t="s">
        <v>3531</v>
      </c>
      <c r="G82" s="81" t="s">
        <v>10237</v>
      </c>
      <c r="H82" s="81" t="s">
        <v>10138</v>
      </c>
      <c r="I82" s="81">
        <v>1</v>
      </c>
      <c r="J82" s="81">
        <v>1</v>
      </c>
      <c r="K82" s="81">
        <v>0</v>
      </c>
      <c r="L82" s="81">
        <v>0</v>
      </c>
      <c r="M82" s="81">
        <f t="shared" si="6"/>
        <v>75</v>
      </c>
      <c r="N82" s="81">
        <f t="shared" si="7"/>
        <v>0</v>
      </c>
      <c r="O82" s="81">
        <f t="shared" si="8"/>
        <v>0</v>
      </c>
      <c r="P82" s="86">
        <f t="shared" si="9"/>
        <v>75</v>
      </c>
      <c r="Q82" s="89">
        <f t="shared" si="10"/>
        <v>598</v>
      </c>
      <c r="R82" s="90">
        <f t="shared" si="11"/>
        <v>673</v>
      </c>
      <c r="S82" s="81"/>
    </row>
    <row r="83" s="72" customFormat="1" hidden="1" customHeight="1" spans="1:19">
      <c r="A83" s="81">
        <v>83</v>
      </c>
      <c r="B83" s="82">
        <v>44013</v>
      </c>
      <c r="C83" s="81" t="s">
        <v>10303</v>
      </c>
      <c r="D83" s="81" t="s">
        <v>10304</v>
      </c>
      <c r="E83" s="81" t="s">
        <v>84</v>
      </c>
      <c r="F83" s="81" t="s">
        <v>3446</v>
      </c>
      <c r="G83" s="81" t="s">
        <v>10237</v>
      </c>
      <c r="H83" s="81" t="s">
        <v>10138</v>
      </c>
      <c r="I83" s="81">
        <v>1</v>
      </c>
      <c r="J83" s="81">
        <v>1</v>
      </c>
      <c r="K83" s="81">
        <v>0</v>
      </c>
      <c r="L83" s="81">
        <v>0</v>
      </c>
      <c r="M83" s="81">
        <f t="shared" si="6"/>
        <v>75</v>
      </c>
      <c r="N83" s="81">
        <f t="shared" si="7"/>
        <v>0</v>
      </c>
      <c r="O83" s="81">
        <f t="shared" si="8"/>
        <v>0</v>
      </c>
      <c r="P83" s="86">
        <f t="shared" si="9"/>
        <v>75</v>
      </c>
      <c r="Q83" s="89">
        <f t="shared" si="10"/>
        <v>598</v>
      </c>
      <c r="R83" s="90">
        <f t="shared" si="11"/>
        <v>673</v>
      </c>
      <c r="S83" s="81"/>
    </row>
    <row r="84" s="72" customFormat="1" hidden="1" customHeight="1" spans="1:19">
      <c r="A84" s="81">
        <v>84</v>
      </c>
      <c r="B84" s="82">
        <v>44013</v>
      </c>
      <c r="C84" s="81" t="s">
        <v>10305</v>
      </c>
      <c r="D84" s="81" t="s">
        <v>10306</v>
      </c>
      <c r="E84" s="81" t="s">
        <v>84</v>
      </c>
      <c r="F84" s="81" t="s">
        <v>3943</v>
      </c>
      <c r="G84" s="81" t="s">
        <v>10237</v>
      </c>
      <c r="H84" s="81" t="s">
        <v>10138</v>
      </c>
      <c r="I84" s="81">
        <v>1</v>
      </c>
      <c r="J84" s="81">
        <v>1</v>
      </c>
      <c r="K84" s="81">
        <v>0</v>
      </c>
      <c r="L84" s="81">
        <v>0</v>
      </c>
      <c r="M84" s="81">
        <f t="shared" si="6"/>
        <v>75</v>
      </c>
      <c r="N84" s="81">
        <f t="shared" si="7"/>
        <v>0</v>
      </c>
      <c r="O84" s="81">
        <f t="shared" si="8"/>
        <v>0</v>
      </c>
      <c r="P84" s="86">
        <f t="shared" si="9"/>
        <v>75</v>
      </c>
      <c r="Q84" s="89">
        <f t="shared" si="10"/>
        <v>598</v>
      </c>
      <c r="R84" s="90">
        <f t="shared" si="11"/>
        <v>673</v>
      </c>
      <c r="S84" s="81"/>
    </row>
    <row r="85" s="72" customFormat="1" hidden="1" customHeight="1" spans="1:19">
      <c r="A85" s="81">
        <v>85</v>
      </c>
      <c r="B85" s="82">
        <v>44013</v>
      </c>
      <c r="C85" s="81" t="s">
        <v>10307</v>
      </c>
      <c r="D85" s="81" t="s">
        <v>10308</v>
      </c>
      <c r="E85" s="81" t="s">
        <v>84</v>
      </c>
      <c r="F85" s="81" t="s">
        <v>3514</v>
      </c>
      <c r="G85" s="81" t="s">
        <v>10237</v>
      </c>
      <c r="H85" s="81" t="s">
        <v>10138</v>
      </c>
      <c r="I85" s="81">
        <v>1</v>
      </c>
      <c r="J85" s="81">
        <v>1</v>
      </c>
      <c r="K85" s="81">
        <v>0</v>
      </c>
      <c r="L85" s="81">
        <v>0</v>
      </c>
      <c r="M85" s="81">
        <f t="shared" si="6"/>
        <v>75</v>
      </c>
      <c r="N85" s="81">
        <f t="shared" si="7"/>
        <v>0</v>
      </c>
      <c r="O85" s="81">
        <f t="shared" si="8"/>
        <v>0</v>
      </c>
      <c r="P85" s="86">
        <f t="shared" si="9"/>
        <v>75</v>
      </c>
      <c r="Q85" s="89">
        <f t="shared" si="10"/>
        <v>598</v>
      </c>
      <c r="R85" s="90">
        <f t="shared" si="11"/>
        <v>673</v>
      </c>
      <c r="S85" s="81"/>
    </row>
    <row r="86" s="72" customFormat="1" hidden="1" customHeight="1" spans="1:19">
      <c r="A86" s="81">
        <v>86</v>
      </c>
      <c r="B86" s="82">
        <v>44013</v>
      </c>
      <c r="C86" s="81" t="s">
        <v>10309</v>
      </c>
      <c r="D86" s="81" t="s">
        <v>10310</v>
      </c>
      <c r="E86" s="81" t="s">
        <v>84</v>
      </c>
      <c r="F86" s="81" t="s">
        <v>3579</v>
      </c>
      <c r="G86" s="81" t="s">
        <v>10237</v>
      </c>
      <c r="H86" s="81" t="s">
        <v>10138</v>
      </c>
      <c r="I86" s="81">
        <v>1</v>
      </c>
      <c r="J86" s="81">
        <v>1</v>
      </c>
      <c r="K86" s="81">
        <v>0</v>
      </c>
      <c r="L86" s="81">
        <v>0</v>
      </c>
      <c r="M86" s="81">
        <f t="shared" si="6"/>
        <v>75</v>
      </c>
      <c r="N86" s="81">
        <f t="shared" si="7"/>
        <v>0</v>
      </c>
      <c r="O86" s="81">
        <f t="shared" si="8"/>
        <v>0</v>
      </c>
      <c r="P86" s="86">
        <f t="shared" si="9"/>
        <v>75</v>
      </c>
      <c r="Q86" s="89">
        <f t="shared" si="10"/>
        <v>598</v>
      </c>
      <c r="R86" s="90">
        <f t="shared" si="11"/>
        <v>673</v>
      </c>
      <c r="S86" s="81"/>
    </row>
    <row r="87" s="72" customFormat="1" hidden="1" customHeight="1" spans="1:19">
      <c r="A87" s="81">
        <v>87</v>
      </c>
      <c r="B87" s="82">
        <v>44013</v>
      </c>
      <c r="C87" s="81" t="s">
        <v>10311</v>
      </c>
      <c r="D87" s="81" t="s">
        <v>10312</v>
      </c>
      <c r="E87" s="81" t="s">
        <v>84</v>
      </c>
      <c r="F87" s="81" t="s">
        <v>3462</v>
      </c>
      <c r="G87" s="81" t="s">
        <v>10237</v>
      </c>
      <c r="H87" s="81" t="s">
        <v>10138</v>
      </c>
      <c r="I87" s="81">
        <v>1</v>
      </c>
      <c r="J87" s="81">
        <v>0</v>
      </c>
      <c r="K87" s="81">
        <v>0</v>
      </c>
      <c r="L87" s="81">
        <v>1</v>
      </c>
      <c r="M87" s="81">
        <f t="shared" si="6"/>
        <v>0</v>
      </c>
      <c r="N87" s="81">
        <f t="shared" si="7"/>
        <v>0</v>
      </c>
      <c r="O87" s="81">
        <f t="shared" si="8"/>
        <v>600</v>
      </c>
      <c r="P87" s="86">
        <f t="shared" si="9"/>
        <v>600</v>
      </c>
      <c r="Q87" s="89">
        <f t="shared" si="10"/>
        <v>598</v>
      </c>
      <c r="R87" s="90">
        <f t="shared" si="11"/>
        <v>1198</v>
      </c>
      <c r="S87" s="81"/>
    </row>
    <row r="88" s="72" customFormat="1" hidden="1" customHeight="1" spans="1:19">
      <c r="A88" s="81">
        <v>88</v>
      </c>
      <c r="B88" s="82">
        <v>44013</v>
      </c>
      <c r="C88" s="81" t="s">
        <v>10313</v>
      </c>
      <c r="D88" s="81" t="s">
        <v>10314</v>
      </c>
      <c r="E88" s="81" t="s">
        <v>84</v>
      </c>
      <c r="F88" s="81" t="s">
        <v>3943</v>
      </c>
      <c r="G88" s="81" t="s">
        <v>10237</v>
      </c>
      <c r="H88" s="81" t="s">
        <v>10138</v>
      </c>
      <c r="I88" s="81">
        <v>1</v>
      </c>
      <c r="J88" s="81">
        <v>0</v>
      </c>
      <c r="K88" s="81">
        <v>0</v>
      </c>
      <c r="L88" s="81">
        <v>1</v>
      </c>
      <c r="M88" s="81">
        <f t="shared" si="6"/>
        <v>0</v>
      </c>
      <c r="N88" s="81">
        <f t="shared" si="7"/>
        <v>0</v>
      </c>
      <c r="O88" s="81">
        <f t="shared" si="8"/>
        <v>600</v>
      </c>
      <c r="P88" s="86">
        <f t="shared" si="9"/>
        <v>600</v>
      </c>
      <c r="Q88" s="89">
        <f t="shared" si="10"/>
        <v>598</v>
      </c>
      <c r="R88" s="90">
        <f t="shared" si="11"/>
        <v>1198</v>
      </c>
      <c r="S88" s="81"/>
    </row>
    <row r="89" s="72" customFormat="1" hidden="1" customHeight="1" spans="1:19">
      <c r="A89" s="81">
        <v>89</v>
      </c>
      <c r="B89" s="82" t="s">
        <v>123</v>
      </c>
      <c r="C89" s="81" t="s">
        <v>1078</v>
      </c>
      <c r="D89" s="81" t="s">
        <v>10315</v>
      </c>
      <c r="E89" s="81" t="s">
        <v>2784</v>
      </c>
      <c r="F89" s="81" t="s">
        <v>877</v>
      </c>
      <c r="G89" s="81" t="s">
        <v>10316</v>
      </c>
      <c r="H89" s="81" t="s">
        <v>10138</v>
      </c>
      <c r="I89" s="81">
        <v>1</v>
      </c>
      <c r="J89" s="81">
        <v>0</v>
      </c>
      <c r="K89" s="81">
        <v>0</v>
      </c>
      <c r="L89" s="81">
        <v>1</v>
      </c>
      <c r="M89" s="81">
        <f t="shared" si="6"/>
        <v>0</v>
      </c>
      <c r="N89" s="81">
        <f t="shared" si="7"/>
        <v>0</v>
      </c>
      <c r="O89" s="81">
        <f t="shared" si="8"/>
        <v>600</v>
      </c>
      <c r="P89" s="86">
        <f t="shared" si="9"/>
        <v>600</v>
      </c>
      <c r="Q89" s="89">
        <f t="shared" si="10"/>
        <v>598</v>
      </c>
      <c r="R89" s="90">
        <f t="shared" si="11"/>
        <v>1198</v>
      </c>
      <c r="S89" s="81"/>
    </row>
    <row r="90" s="72" customFormat="1" hidden="1" customHeight="1" spans="1:19">
      <c r="A90" s="81">
        <v>90</v>
      </c>
      <c r="B90" s="82" t="s">
        <v>123</v>
      </c>
      <c r="C90" s="81" t="s">
        <v>10317</v>
      </c>
      <c r="D90" s="81" t="s">
        <v>10318</v>
      </c>
      <c r="E90" s="81" t="s">
        <v>2784</v>
      </c>
      <c r="F90" s="81" t="s">
        <v>2833</v>
      </c>
      <c r="G90" s="81" t="s">
        <v>10316</v>
      </c>
      <c r="H90" s="81" t="s">
        <v>10138</v>
      </c>
      <c r="I90" s="81">
        <v>1</v>
      </c>
      <c r="J90" s="81">
        <v>0</v>
      </c>
      <c r="K90" s="81">
        <v>0</v>
      </c>
      <c r="L90" s="81">
        <v>1</v>
      </c>
      <c r="M90" s="81">
        <f t="shared" si="6"/>
        <v>0</v>
      </c>
      <c r="N90" s="81">
        <f t="shared" si="7"/>
        <v>0</v>
      </c>
      <c r="O90" s="81">
        <f t="shared" si="8"/>
        <v>600</v>
      </c>
      <c r="P90" s="86">
        <f t="shared" si="9"/>
        <v>600</v>
      </c>
      <c r="Q90" s="89">
        <f t="shared" si="10"/>
        <v>598</v>
      </c>
      <c r="R90" s="90">
        <f t="shared" si="11"/>
        <v>1198</v>
      </c>
      <c r="S90" s="81"/>
    </row>
    <row r="91" s="72" customFormat="1" hidden="1" customHeight="1" spans="1:19">
      <c r="A91" s="81">
        <v>91</v>
      </c>
      <c r="B91" s="82" t="s">
        <v>123</v>
      </c>
      <c r="C91" s="81" t="s">
        <v>10319</v>
      </c>
      <c r="D91" s="81" t="s">
        <v>10320</v>
      </c>
      <c r="E91" s="81" t="s">
        <v>2784</v>
      </c>
      <c r="F91" s="81" t="s">
        <v>3213</v>
      </c>
      <c r="G91" s="81" t="s">
        <v>10316</v>
      </c>
      <c r="H91" s="81" t="s">
        <v>10138</v>
      </c>
      <c r="I91" s="81">
        <v>1</v>
      </c>
      <c r="J91" s="81">
        <v>0</v>
      </c>
      <c r="K91" s="81">
        <v>0</v>
      </c>
      <c r="L91" s="81">
        <v>1</v>
      </c>
      <c r="M91" s="81">
        <f t="shared" si="6"/>
        <v>0</v>
      </c>
      <c r="N91" s="81">
        <f t="shared" si="7"/>
        <v>0</v>
      </c>
      <c r="O91" s="81">
        <f t="shared" si="8"/>
        <v>600</v>
      </c>
      <c r="P91" s="86">
        <f t="shared" si="9"/>
        <v>600</v>
      </c>
      <c r="Q91" s="89">
        <f t="shared" si="10"/>
        <v>598</v>
      </c>
      <c r="R91" s="90">
        <f t="shared" si="11"/>
        <v>1198</v>
      </c>
      <c r="S91" s="81"/>
    </row>
    <row r="92" s="72" customFormat="1" hidden="1" customHeight="1" spans="1:19">
      <c r="A92" s="81">
        <v>92</v>
      </c>
      <c r="B92" s="82" t="s">
        <v>123</v>
      </c>
      <c r="C92" s="81" t="s">
        <v>10321</v>
      </c>
      <c r="D92" s="81" t="s">
        <v>10322</v>
      </c>
      <c r="E92" s="81" t="s">
        <v>2784</v>
      </c>
      <c r="F92" s="81" t="s">
        <v>2873</v>
      </c>
      <c r="G92" s="81" t="s">
        <v>10316</v>
      </c>
      <c r="H92" s="81" t="s">
        <v>10138</v>
      </c>
      <c r="I92" s="81">
        <v>1</v>
      </c>
      <c r="J92" s="81">
        <v>0</v>
      </c>
      <c r="K92" s="81">
        <v>0</v>
      </c>
      <c r="L92" s="81">
        <v>1</v>
      </c>
      <c r="M92" s="81">
        <f t="shared" si="6"/>
        <v>0</v>
      </c>
      <c r="N92" s="81">
        <f t="shared" si="7"/>
        <v>0</v>
      </c>
      <c r="O92" s="81">
        <f t="shared" si="8"/>
        <v>600</v>
      </c>
      <c r="P92" s="86">
        <f t="shared" si="9"/>
        <v>600</v>
      </c>
      <c r="Q92" s="89">
        <f t="shared" si="10"/>
        <v>598</v>
      </c>
      <c r="R92" s="90">
        <f t="shared" si="11"/>
        <v>1198</v>
      </c>
      <c r="S92" s="81"/>
    </row>
    <row r="93" s="72" customFormat="1" hidden="1" customHeight="1" spans="1:19">
      <c r="A93" s="81">
        <v>93</v>
      </c>
      <c r="B93" s="82" t="s">
        <v>41</v>
      </c>
      <c r="C93" s="81" t="s">
        <v>10323</v>
      </c>
      <c r="D93" s="81" t="s">
        <v>10324</v>
      </c>
      <c r="E93" s="81" t="s">
        <v>2784</v>
      </c>
      <c r="F93" s="81" t="s">
        <v>10325</v>
      </c>
      <c r="G93" s="81" t="s">
        <v>10316</v>
      </c>
      <c r="H93" s="81" t="s">
        <v>10138</v>
      </c>
      <c r="I93" s="81">
        <v>1</v>
      </c>
      <c r="J93" s="81">
        <v>0</v>
      </c>
      <c r="K93" s="81">
        <v>0</v>
      </c>
      <c r="L93" s="81">
        <v>1</v>
      </c>
      <c r="M93" s="81">
        <f t="shared" si="6"/>
        <v>0</v>
      </c>
      <c r="N93" s="81">
        <f t="shared" si="7"/>
        <v>0</v>
      </c>
      <c r="O93" s="81">
        <f t="shared" si="8"/>
        <v>600</v>
      </c>
      <c r="P93" s="86">
        <f t="shared" si="9"/>
        <v>600</v>
      </c>
      <c r="Q93" s="89">
        <f t="shared" si="10"/>
        <v>598</v>
      </c>
      <c r="R93" s="90">
        <f t="shared" si="11"/>
        <v>1198</v>
      </c>
      <c r="S93" s="81"/>
    </row>
    <row r="94" s="72" customFormat="1" hidden="1" customHeight="1" spans="1:19">
      <c r="A94" s="81">
        <v>94</v>
      </c>
      <c r="B94" s="82" t="s">
        <v>131</v>
      </c>
      <c r="C94" s="81" t="s">
        <v>10326</v>
      </c>
      <c r="D94" s="81" t="s">
        <v>10327</v>
      </c>
      <c r="E94" s="81" t="s">
        <v>2784</v>
      </c>
      <c r="F94" s="81" t="s">
        <v>2847</v>
      </c>
      <c r="G94" s="81" t="s">
        <v>10316</v>
      </c>
      <c r="H94" s="81" t="s">
        <v>10138</v>
      </c>
      <c r="I94" s="81">
        <v>1</v>
      </c>
      <c r="J94" s="81">
        <v>0</v>
      </c>
      <c r="K94" s="81">
        <v>0</v>
      </c>
      <c r="L94" s="81">
        <v>1</v>
      </c>
      <c r="M94" s="81">
        <f t="shared" si="6"/>
        <v>0</v>
      </c>
      <c r="N94" s="81">
        <f t="shared" si="7"/>
        <v>0</v>
      </c>
      <c r="O94" s="81">
        <f t="shared" si="8"/>
        <v>600</v>
      </c>
      <c r="P94" s="86">
        <f t="shared" si="9"/>
        <v>600</v>
      </c>
      <c r="Q94" s="89">
        <f t="shared" si="10"/>
        <v>598</v>
      </c>
      <c r="R94" s="90">
        <f t="shared" si="11"/>
        <v>1198</v>
      </c>
      <c r="S94" s="81"/>
    </row>
    <row r="95" s="72" customFormat="1" hidden="1" customHeight="1" spans="1:19">
      <c r="A95" s="81">
        <v>95</v>
      </c>
      <c r="B95" s="82" t="s">
        <v>131</v>
      </c>
      <c r="C95" s="81" t="s">
        <v>10328</v>
      </c>
      <c r="D95" s="81" t="s">
        <v>10329</v>
      </c>
      <c r="E95" s="81" t="s">
        <v>2784</v>
      </c>
      <c r="F95" s="81" t="s">
        <v>10325</v>
      </c>
      <c r="G95" s="81" t="s">
        <v>10316</v>
      </c>
      <c r="H95" s="81" t="s">
        <v>10138</v>
      </c>
      <c r="I95" s="81">
        <v>1</v>
      </c>
      <c r="J95" s="81">
        <v>0</v>
      </c>
      <c r="K95" s="81">
        <v>1</v>
      </c>
      <c r="L95" s="81">
        <v>0</v>
      </c>
      <c r="M95" s="81">
        <f t="shared" si="6"/>
        <v>0</v>
      </c>
      <c r="N95" s="81">
        <f t="shared" si="7"/>
        <v>300</v>
      </c>
      <c r="O95" s="81">
        <f t="shared" si="8"/>
        <v>0</v>
      </c>
      <c r="P95" s="86">
        <f t="shared" si="9"/>
        <v>300</v>
      </c>
      <c r="Q95" s="89">
        <f t="shared" si="10"/>
        <v>598</v>
      </c>
      <c r="R95" s="90">
        <f t="shared" si="11"/>
        <v>898</v>
      </c>
      <c r="S95" s="81"/>
    </row>
    <row r="96" s="72" customFormat="1" hidden="1" customHeight="1" spans="1:19">
      <c r="A96" s="81">
        <v>96</v>
      </c>
      <c r="B96" s="82" t="s">
        <v>862</v>
      </c>
      <c r="C96" s="81" t="s">
        <v>10330</v>
      </c>
      <c r="D96" s="81" t="s">
        <v>10331</v>
      </c>
      <c r="E96" s="81" t="s">
        <v>2784</v>
      </c>
      <c r="F96" s="81" t="s">
        <v>2888</v>
      </c>
      <c r="G96" s="81" t="s">
        <v>10316</v>
      </c>
      <c r="H96" s="81" t="s">
        <v>10138</v>
      </c>
      <c r="I96" s="81">
        <v>1</v>
      </c>
      <c r="J96" s="81">
        <v>0</v>
      </c>
      <c r="K96" s="81">
        <v>0</v>
      </c>
      <c r="L96" s="81">
        <v>1</v>
      </c>
      <c r="M96" s="81">
        <f t="shared" si="6"/>
        <v>0</v>
      </c>
      <c r="N96" s="81">
        <f t="shared" si="7"/>
        <v>0</v>
      </c>
      <c r="O96" s="81">
        <f t="shared" si="8"/>
        <v>600</v>
      </c>
      <c r="P96" s="86">
        <f t="shared" si="9"/>
        <v>600</v>
      </c>
      <c r="Q96" s="89">
        <f t="shared" si="10"/>
        <v>598</v>
      </c>
      <c r="R96" s="90">
        <f t="shared" si="11"/>
        <v>1198</v>
      </c>
      <c r="S96" s="81"/>
    </row>
    <row r="97" s="72" customFormat="1" hidden="1" customHeight="1" spans="1:19">
      <c r="A97" s="81">
        <v>97</v>
      </c>
      <c r="B97" s="82" t="s">
        <v>572</v>
      </c>
      <c r="C97" s="81" t="s">
        <v>10332</v>
      </c>
      <c r="D97" s="81" t="s">
        <v>10333</v>
      </c>
      <c r="E97" s="81" t="s">
        <v>2784</v>
      </c>
      <c r="F97" s="81" t="s">
        <v>3376</v>
      </c>
      <c r="G97" s="81" t="s">
        <v>10316</v>
      </c>
      <c r="H97" s="81" t="s">
        <v>10138</v>
      </c>
      <c r="I97" s="81">
        <v>1</v>
      </c>
      <c r="J97" s="81">
        <v>1</v>
      </c>
      <c r="K97" s="81">
        <v>0</v>
      </c>
      <c r="L97" s="81">
        <v>0</v>
      </c>
      <c r="M97" s="81">
        <f t="shared" si="6"/>
        <v>75</v>
      </c>
      <c r="N97" s="81">
        <f t="shared" si="7"/>
        <v>0</v>
      </c>
      <c r="O97" s="81">
        <f t="shared" si="8"/>
        <v>0</v>
      </c>
      <c r="P97" s="86">
        <f t="shared" si="9"/>
        <v>75</v>
      </c>
      <c r="Q97" s="89">
        <f t="shared" si="10"/>
        <v>598</v>
      </c>
      <c r="R97" s="90">
        <f t="shared" si="11"/>
        <v>673</v>
      </c>
      <c r="S97" s="81"/>
    </row>
    <row r="98" s="72" customFormat="1" hidden="1" customHeight="1" spans="1:19">
      <c r="A98" s="81">
        <v>98</v>
      </c>
      <c r="B98" s="82" t="s">
        <v>572</v>
      </c>
      <c r="C98" s="81" t="s">
        <v>10334</v>
      </c>
      <c r="D98" s="81" t="s">
        <v>10335</v>
      </c>
      <c r="E98" s="81" t="s">
        <v>2784</v>
      </c>
      <c r="F98" s="81" t="s">
        <v>3332</v>
      </c>
      <c r="G98" s="81" t="s">
        <v>10316</v>
      </c>
      <c r="H98" s="81" t="s">
        <v>10138</v>
      </c>
      <c r="I98" s="81">
        <v>1</v>
      </c>
      <c r="J98" s="81">
        <v>1</v>
      </c>
      <c r="K98" s="81">
        <v>0</v>
      </c>
      <c r="L98" s="81">
        <v>0</v>
      </c>
      <c r="M98" s="81">
        <f t="shared" si="6"/>
        <v>75</v>
      </c>
      <c r="N98" s="81">
        <f t="shared" si="7"/>
        <v>0</v>
      </c>
      <c r="O98" s="81">
        <f t="shared" si="8"/>
        <v>0</v>
      </c>
      <c r="P98" s="86">
        <f t="shared" si="9"/>
        <v>75</v>
      </c>
      <c r="Q98" s="89">
        <f t="shared" si="10"/>
        <v>598</v>
      </c>
      <c r="R98" s="90">
        <f t="shared" si="11"/>
        <v>673</v>
      </c>
      <c r="S98" s="81"/>
    </row>
    <row r="99" s="72" customFormat="1" hidden="1" customHeight="1" spans="1:19">
      <c r="A99" s="81">
        <v>99</v>
      </c>
      <c r="B99" s="82" t="s">
        <v>572</v>
      </c>
      <c r="C99" s="81" t="s">
        <v>10336</v>
      </c>
      <c r="D99" s="81" t="s">
        <v>10337</v>
      </c>
      <c r="E99" s="81" t="s">
        <v>2784</v>
      </c>
      <c r="F99" s="81" t="s">
        <v>3332</v>
      </c>
      <c r="G99" s="81" t="s">
        <v>10316</v>
      </c>
      <c r="H99" s="81" t="s">
        <v>10138</v>
      </c>
      <c r="I99" s="81">
        <v>1</v>
      </c>
      <c r="J99" s="81">
        <v>0</v>
      </c>
      <c r="K99" s="81">
        <v>1</v>
      </c>
      <c r="L99" s="81">
        <v>0</v>
      </c>
      <c r="M99" s="81">
        <f t="shared" si="6"/>
        <v>0</v>
      </c>
      <c r="N99" s="81">
        <f t="shared" si="7"/>
        <v>300</v>
      </c>
      <c r="O99" s="81">
        <f t="shared" si="8"/>
        <v>0</v>
      </c>
      <c r="P99" s="86">
        <f t="shared" si="9"/>
        <v>300</v>
      </c>
      <c r="Q99" s="89">
        <f t="shared" si="10"/>
        <v>598</v>
      </c>
      <c r="R99" s="90">
        <f t="shared" si="11"/>
        <v>898</v>
      </c>
      <c r="S99" s="81"/>
    </row>
    <row r="100" s="72" customFormat="1" hidden="1" customHeight="1" spans="1:19">
      <c r="A100" s="81">
        <v>100</v>
      </c>
      <c r="B100" s="82" t="s">
        <v>572</v>
      </c>
      <c r="C100" s="81" t="s">
        <v>10338</v>
      </c>
      <c r="D100" s="81" t="s">
        <v>10339</v>
      </c>
      <c r="E100" s="81" t="s">
        <v>2784</v>
      </c>
      <c r="F100" s="81" t="s">
        <v>2833</v>
      </c>
      <c r="G100" s="81" t="s">
        <v>10316</v>
      </c>
      <c r="H100" s="81" t="s">
        <v>10138</v>
      </c>
      <c r="I100" s="81">
        <v>1</v>
      </c>
      <c r="J100" s="81">
        <v>0</v>
      </c>
      <c r="K100" s="81">
        <v>1</v>
      </c>
      <c r="L100" s="81">
        <v>0</v>
      </c>
      <c r="M100" s="81">
        <f t="shared" si="6"/>
        <v>0</v>
      </c>
      <c r="N100" s="81">
        <f t="shared" si="7"/>
        <v>300</v>
      </c>
      <c r="O100" s="81">
        <f t="shared" si="8"/>
        <v>0</v>
      </c>
      <c r="P100" s="86">
        <f t="shared" si="9"/>
        <v>300</v>
      </c>
      <c r="Q100" s="89">
        <f t="shared" si="10"/>
        <v>598</v>
      </c>
      <c r="R100" s="90">
        <f t="shared" si="11"/>
        <v>898</v>
      </c>
      <c r="S100" s="81"/>
    </row>
    <row r="101" s="72" customFormat="1" hidden="1" customHeight="1" spans="1:19">
      <c r="A101" s="81">
        <v>101</v>
      </c>
      <c r="B101" s="82" t="s">
        <v>572</v>
      </c>
      <c r="C101" s="81" t="s">
        <v>10340</v>
      </c>
      <c r="D101" s="81" t="s">
        <v>10341</v>
      </c>
      <c r="E101" s="81" t="s">
        <v>2784</v>
      </c>
      <c r="F101" s="81" t="s">
        <v>10342</v>
      </c>
      <c r="G101" s="81" t="s">
        <v>10316</v>
      </c>
      <c r="H101" s="81" t="s">
        <v>10138</v>
      </c>
      <c r="I101" s="81">
        <v>1</v>
      </c>
      <c r="J101" s="81">
        <v>0</v>
      </c>
      <c r="K101" s="81">
        <v>1</v>
      </c>
      <c r="L101" s="81">
        <v>0</v>
      </c>
      <c r="M101" s="81">
        <f t="shared" si="6"/>
        <v>0</v>
      </c>
      <c r="N101" s="81">
        <f t="shared" si="7"/>
        <v>300</v>
      </c>
      <c r="O101" s="81">
        <f t="shared" si="8"/>
        <v>0</v>
      </c>
      <c r="P101" s="86">
        <f t="shared" si="9"/>
        <v>300</v>
      </c>
      <c r="Q101" s="89">
        <f t="shared" si="10"/>
        <v>598</v>
      </c>
      <c r="R101" s="90">
        <f t="shared" si="11"/>
        <v>898</v>
      </c>
      <c r="S101" s="81"/>
    </row>
    <row r="102" s="72" customFormat="1" hidden="1" customHeight="1" spans="1:19">
      <c r="A102" s="81">
        <v>102</v>
      </c>
      <c r="B102" s="82" t="s">
        <v>572</v>
      </c>
      <c r="C102" s="81" t="s">
        <v>10343</v>
      </c>
      <c r="D102" s="81" t="s">
        <v>10344</v>
      </c>
      <c r="E102" s="81" t="s">
        <v>2784</v>
      </c>
      <c r="F102" s="81" t="s">
        <v>3332</v>
      </c>
      <c r="G102" s="81" t="s">
        <v>10316</v>
      </c>
      <c r="H102" s="81" t="s">
        <v>10138</v>
      </c>
      <c r="I102" s="81">
        <v>1</v>
      </c>
      <c r="J102" s="81">
        <v>0</v>
      </c>
      <c r="K102" s="81">
        <v>1</v>
      </c>
      <c r="L102" s="81">
        <v>0</v>
      </c>
      <c r="M102" s="81">
        <f t="shared" si="6"/>
        <v>0</v>
      </c>
      <c r="N102" s="81">
        <f t="shared" si="7"/>
        <v>300</v>
      </c>
      <c r="O102" s="81">
        <f t="shared" si="8"/>
        <v>0</v>
      </c>
      <c r="P102" s="86">
        <f t="shared" si="9"/>
        <v>300</v>
      </c>
      <c r="Q102" s="89">
        <f t="shared" si="10"/>
        <v>598</v>
      </c>
      <c r="R102" s="90">
        <f t="shared" si="11"/>
        <v>898</v>
      </c>
      <c r="S102" s="81"/>
    </row>
    <row r="103" s="72" customFormat="1" hidden="1" customHeight="1" spans="1:19">
      <c r="A103" s="81">
        <v>103</v>
      </c>
      <c r="B103" s="82" t="s">
        <v>572</v>
      </c>
      <c r="C103" s="81" t="s">
        <v>10345</v>
      </c>
      <c r="D103" s="81" t="s">
        <v>10346</v>
      </c>
      <c r="E103" s="81" t="s">
        <v>2784</v>
      </c>
      <c r="F103" s="81" t="s">
        <v>2857</v>
      </c>
      <c r="G103" s="81" t="s">
        <v>10316</v>
      </c>
      <c r="H103" s="81" t="s">
        <v>10138</v>
      </c>
      <c r="I103" s="81">
        <v>1</v>
      </c>
      <c r="J103" s="81">
        <v>1</v>
      </c>
      <c r="K103" s="81">
        <v>0</v>
      </c>
      <c r="L103" s="81">
        <v>0</v>
      </c>
      <c r="M103" s="81">
        <f t="shared" si="6"/>
        <v>75</v>
      </c>
      <c r="N103" s="81">
        <f t="shared" si="7"/>
        <v>0</v>
      </c>
      <c r="O103" s="81">
        <f t="shared" si="8"/>
        <v>0</v>
      </c>
      <c r="P103" s="86">
        <f t="shared" si="9"/>
        <v>75</v>
      </c>
      <c r="Q103" s="89">
        <f t="shared" si="10"/>
        <v>598</v>
      </c>
      <c r="R103" s="90">
        <f t="shared" si="11"/>
        <v>673</v>
      </c>
      <c r="S103" s="81"/>
    </row>
    <row r="104" s="72" customFormat="1" hidden="1" customHeight="1" spans="1:19">
      <c r="A104" s="81">
        <v>104</v>
      </c>
      <c r="B104" s="82" t="s">
        <v>572</v>
      </c>
      <c r="C104" s="81" t="s">
        <v>10347</v>
      </c>
      <c r="D104" s="81" t="s">
        <v>10348</v>
      </c>
      <c r="E104" s="81" t="s">
        <v>2784</v>
      </c>
      <c r="F104" s="81" t="s">
        <v>2797</v>
      </c>
      <c r="G104" s="81" t="s">
        <v>10316</v>
      </c>
      <c r="H104" s="81" t="s">
        <v>10138</v>
      </c>
      <c r="I104" s="81">
        <v>1</v>
      </c>
      <c r="J104" s="81">
        <v>0</v>
      </c>
      <c r="K104" s="81">
        <v>1</v>
      </c>
      <c r="L104" s="81">
        <v>0</v>
      </c>
      <c r="M104" s="81">
        <f t="shared" si="6"/>
        <v>0</v>
      </c>
      <c r="N104" s="81">
        <f t="shared" si="7"/>
        <v>300</v>
      </c>
      <c r="O104" s="81">
        <f t="shared" si="8"/>
        <v>0</v>
      </c>
      <c r="P104" s="86">
        <f t="shared" si="9"/>
        <v>300</v>
      </c>
      <c r="Q104" s="89">
        <f t="shared" si="10"/>
        <v>598</v>
      </c>
      <c r="R104" s="90">
        <f t="shared" si="11"/>
        <v>898</v>
      </c>
      <c r="S104" s="81"/>
    </row>
    <row r="105" s="72" customFormat="1" hidden="1" customHeight="1" spans="1:19">
      <c r="A105" s="81">
        <v>105</v>
      </c>
      <c r="B105" s="82" t="s">
        <v>572</v>
      </c>
      <c r="C105" s="81" t="s">
        <v>10349</v>
      </c>
      <c r="D105" s="81" t="s">
        <v>10350</v>
      </c>
      <c r="E105" s="81" t="s">
        <v>2784</v>
      </c>
      <c r="F105" s="81" t="s">
        <v>2909</v>
      </c>
      <c r="G105" s="81" t="s">
        <v>10316</v>
      </c>
      <c r="H105" s="81" t="s">
        <v>10138</v>
      </c>
      <c r="I105" s="81">
        <v>1</v>
      </c>
      <c r="J105" s="81">
        <v>0</v>
      </c>
      <c r="K105" s="81">
        <v>1</v>
      </c>
      <c r="L105" s="81">
        <v>0</v>
      </c>
      <c r="M105" s="81">
        <f t="shared" si="6"/>
        <v>0</v>
      </c>
      <c r="N105" s="81">
        <f t="shared" si="7"/>
        <v>300</v>
      </c>
      <c r="O105" s="81">
        <f t="shared" si="8"/>
        <v>0</v>
      </c>
      <c r="P105" s="86">
        <f t="shared" si="9"/>
        <v>300</v>
      </c>
      <c r="Q105" s="89">
        <f t="shared" si="10"/>
        <v>598</v>
      </c>
      <c r="R105" s="90">
        <f t="shared" si="11"/>
        <v>898</v>
      </c>
      <c r="S105" s="81"/>
    </row>
    <row r="106" s="72" customFormat="1" hidden="1" customHeight="1" spans="1:19">
      <c r="A106" s="81">
        <v>106</v>
      </c>
      <c r="B106" s="82" t="s">
        <v>572</v>
      </c>
      <c r="C106" s="81" t="s">
        <v>10351</v>
      </c>
      <c r="D106" s="81" t="s">
        <v>10352</v>
      </c>
      <c r="E106" s="81" t="s">
        <v>2784</v>
      </c>
      <c r="F106" s="81" t="s">
        <v>2819</v>
      </c>
      <c r="G106" s="81" t="s">
        <v>10316</v>
      </c>
      <c r="H106" s="81" t="s">
        <v>10138</v>
      </c>
      <c r="I106" s="81">
        <v>1</v>
      </c>
      <c r="J106" s="81">
        <v>0</v>
      </c>
      <c r="K106" s="81">
        <v>1</v>
      </c>
      <c r="L106" s="81">
        <v>0</v>
      </c>
      <c r="M106" s="81">
        <f t="shared" si="6"/>
        <v>0</v>
      </c>
      <c r="N106" s="81">
        <f t="shared" si="7"/>
        <v>300</v>
      </c>
      <c r="O106" s="81">
        <f t="shared" si="8"/>
        <v>0</v>
      </c>
      <c r="P106" s="86">
        <f t="shared" si="9"/>
        <v>300</v>
      </c>
      <c r="Q106" s="89">
        <f t="shared" si="10"/>
        <v>598</v>
      </c>
      <c r="R106" s="90">
        <f t="shared" si="11"/>
        <v>898</v>
      </c>
      <c r="S106" s="81"/>
    </row>
    <row r="107" s="72" customFormat="1" hidden="1" customHeight="1" spans="1:19">
      <c r="A107" s="81">
        <v>107</v>
      </c>
      <c r="B107" s="82" t="s">
        <v>572</v>
      </c>
      <c r="C107" s="81" t="s">
        <v>10353</v>
      </c>
      <c r="D107" s="81" t="s">
        <v>10354</v>
      </c>
      <c r="E107" s="81" t="s">
        <v>2784</v>
      </c>
      <c r="F107" s="81" t="s">
        <v>2793</v>
      </c>
      <c r="G107" s="81" t="s">
        <v>10316</v>
      </c>
      <c r="H107" s="81" t="s">
        <v>10138</v>
      </c>
      <c r="I107" s="81">
        <v>1</v>
      </c>
      <c r="J107" s="81">
        <v>0</v>
      </c>
      <c r="K107" s="81">
        <v>0</v>
      </c>
      <c r="L107" s="81">
        <v>1</v>
      </c>
      <c r="M107" s="81">
        <f t="shared" si="6"/>
        <v>0</v>
      </c>
      <c r="N107" s="81">
        <f t="shared" si="7"/>
        <v>0</v>
      </c>
      <c r="O107" s="81">
        <f t="shared" si="8"/>
        <v>600</v>
      </c>
      <c r="P107" s="86">
        <f t="shared" si="9"/>
        <v>600</v>
      </c>
      <c r="Q107" s="89">
        <f t="shared" si="10"/>
        <v>598</v>
      </c>
      <c r="R107" s="90">
        <f t="shared" si="11"/>
        <v>1198</v>
      </c>
      <c r="S107" s="81"/>
    </row>
    <row r="108" s="72" customFormat="1" hidden="1" customHeight="1" spans="1:19">
      <c r="A108" s="81">
        <v>108</v>
      </c>
      <c r="B108" s="82">
        <v>44013</v>
      </c>
      <c r="C108" s="81" t="s">
        <v>10355</v>
      </c>
      <c r="D108" s="81" t="s">
        <v>10356</v>
      </c>
      <c r="E108" s="81" t="s">
        <v>2784</v>
      </c>
      <c r="F108" s="81" t="s">
        <v>2785</v>
      </c>
      <c r="G108" s="81" t="s">
        <v>10316</v>
      </c>
      <c r="H108" s="81" t="s">
        <v>10138</v>
      </c>
      <c r="I108" s="81">
        <v>1</v>
      </c>
      <c r="J108" s="81">
        <v>0</v>
      </c>
      <c r="K108" s="81">
        <v>1</v>
      </c>
      <c r="L108" s="81">
        <v>0</v>
      </c>
      <c r="M108" s="81">
        <f t="shared" si="6"/>
        <v>0</v>
      </c>
      <c r="N108" s="81">
        <f t="shared" si="7"/>
        <v>300</v>
      </c>
      <c r="O108" s="81">
        <f t="shared" si="8"/>
        <v>0</v>
      </c>
      <c r="P108" s="86">
        <f t="shared" si="9"/>
        <v>300</v>
      </c>
      <c r="Q108" s="89">
        <f t="shared" si="10"/>
        <v>598</v>
      </c>
      <c r="R108" s="90">
        <f t="shared" si="11"/>
        <v>898</v>
      </c>
      <c r="S108" s="81"/>
    </row>
    <row r="109" s="72" customFormat="1" hidden="1" customHeight="1" spans="1:19">
      <c r="A109" s="81">
        <v>109</v>
      </c>
      <c r="B109" s="82">
        <v>44013</v>
      </c>
      <c r="C109" s="81" t="s">
        <v>10357</v>
      </c>
      <c r="D109" s="81" t="s">
        <v>10358</v>
      </c>
      <c r="E109" s="81" t="s">
        <v>2784</v>
      </c>
      <c r="F109" s="81" t="s">
        <v>10325</v>
      </c>
      <c r="G109" s="81" t="s">
        <v>10316</v>
      </c>
      <c r="H109" s="81" t="s">
        <v>10138</v>
      </c>
      <c r="I109" s="81">
        <v>1</v>
      </c>
      <c r="J109" s="81">
        <v>0</v>
      </c>
      <c r="K109" s="81">
        <v>1</v>
      </c>
      <c r="L109" s="81">
        <v>0</v>
      </c>
      <c r="M109" s="81">
        <f t="shared" si="6"/>
        <v>0</v>
      </c>
      <c r="N109" s="81">
        <f t="shared" si="7"/>
        <v>300</v>
      </c>
      <c r="O109" s="81">
        <f t="shared" si="8"/>
        <v>0</v>
      </c>
      <c r="P109" s="86">
        <f t="shared" si="9"/>
        <v>300</v>
      </c>
      <c r="Q109" s="89">
        <f t="shared" si="10"/>
        <v>598</v>
      </c>
      <c r="R109" s="90">
        <f t="shared" si="11"/>
        <v>898</v>
      </c>
      <c r="S109" s="81"/>
    </row>
    <row r="110" s="72" customFormat="1" hidden="1" customHeight="1" spans="1:19">
      <c r="A110" s="81">
        <v>110</v>
      </c>
      <c r="B110" s="82">
        <v>44013</v>
      </c>
      <c r="C110" s="81" t="s">
        <v>10359</v>
      </c>
      <c r="D110" s="81" t="s">
        <v>10360</v>
      </c>
      <c r="E110" s="81" t="s">
        <v>2784</v>
      </c>
      <c r="F110" s="81" t="s">
        <v>2793</v>
      </c>
      <c r="G110" s="81" t="s">
        <v>10316</v>
      </c>
      <c r="H110" s="81" t="s">
        <v>10138</v>
      </c>
      <c r="I110" s="81">
        <v>1</v>
      </c>
      <c r="J110" s="81">
        <v>0</v>
      </c>
      <c r="K110" s="81">
        <v>1</v>
      </c>
      <c r="L110" s="81">
        <v>0</v>
      </c>
      <c r="M110" s="81">
        <f t="shared" si="6"/>
        <v>0</v>
      </c>
      <c r="N110" s="81">
        <f t="shared" si="7"/>
        <v>300</v>
      </c>
      <c r="O110" s="81">
        <f t="shared" si="8"/>
        <v>0</v>
      </c>
      <c r="P110" s="86">
        <f t="shared" si="9"/>
        <v>300</v>
      </c>
      <c r="Q110" s="89">
        <f t="shared" si="10"/>
        <v>598</v>
      </c>
      <c r="R110" s="90">
        <f t="shared" si="11"/>
        <v>898</v>
      </c>
      <c r="S110" s="81"/>
    </row>
    <row r="111" s="72" customFormat="1" hidden="1" customHeight="1" spans="1:19">
      <c r="A111" s="81">
        <v>111</v>
      </c>
      <c r="B111" s="82">
        <v>44013</v>
      </c>
      <c r="C111" s="81" t="s">
        <v>10361</v>
      </c>
      <c r="D111" s="81" t="s">
        <v>10362</v>
      </c>
      <c r="E111" s="81" t="s">
        <v>25</v>
      </c>
      <c r="F111" s="81" t="s">
        <v>44</v>
      </c>
      <c r="G111" s="81" t="s">
        <v>10363</v>
      </c>
      <c r="H111" s="81" t="s">
        <v>10138</v>
      </c>
      <c r="I111" s="81">
        <v>1</v>
      </c>
      <c r="J111" s="81">
        <v>0</v>
      </c>
      <c r="K111" s="81">
        <v>0</v>
      </c>
      <c r="L111" s="81">
        <v>1</v>
      </c>
      <c r="M111" s="81">
        <f t="shared" si="6"/>
        <v>0</v>
      </c>
      <c r="N111" s="81">
        <f t="shared" si="7"/>
        <v>0</v>
      </c>
      <c r="O111" s="81">
        <f t="shared" si="8"/>
        <v>600</v>
      </c>
      <c r="P111" s="86">
        <f t="shared" si="9"/>
        <v>600</v>
      </c>
      <c r="Q111" s="89">
        <f t="shared" si="10"/>
        <v>598</v>
      </c>
      <c r="R111" s="90">
        <f t="shared" si="11"/>
        <v>1198</v>
      </c>
      <c r="S111" s="81"/>
    </row>
    <row r="112" s="72" customFormat="1" hidden="1" customHeight="1" spans="1:19">
      <c r="A112" s="81">
        <v>112</v>
      </c>
      <c r="B112" s="82" t="s">
        <v>572</v>
      </c>
      <c r="C112" s="81" t="s">
        <v>10364</v>
      </c>
      <c r="D112" s="81" t="s">
        <v>10365</v>
      </c>
      <c r="E112" s="81" t="s">
        <v>25</v>
      </c>
      <c r="F112" s="81" t="s">
        <v>26</v>
      </c>
      <c r="G112" s="81" t="s">
        <v>10363</v>
      </c>
      <c r="H112" s="81" t="s">
        <v>10138</v>
      </c>
      <c r="I112" s="81">
        <v>1</v>
      </c>
      <c r="J112" s="81">
        <v>1</v>
      </c>
      <c r="K112" s="81">
        <v>0</v>
      </c>
      <c r="L112" s="81">
        <v>0</v>
      </c>
      <c r="M112" s="81">
        <f t="shared" si="6"/>
        <v>75</v>
      </c>
      <c r="N112" s="81">
        <f t="shared" si="7"/>
        <v>0</v>
      </c>
      <c r="O112" s="81">
        <f t="shared" si="8"/>
        <v>0</v>
      </c>
      <c r="P112" s="86">
        <f t="shared" si="9"/>
        <v>75</v>
      </c>
      <c r="Q112" s="89">
        <f t="shared" si="10"/>
        <v>598</v>
      </c>
      <c r="R112" s="90">
        <f t="shared" si="11"/>
        <v>673</v>
      </c>
      <c r="S112" s="81"/>
    </row>
    <row r="113" s="72" customFormat="1" hidden="1" customHeight="1" spans="1:19">
      <c r="A113" s="81">
        <v>113</v>
      </c>
      <c r="B113" s="82" t="s">
        <v>41</v>
      </c>
      <c r="C113" s="81" t="s">
        <v>10366</v>
      </c>
      <c r="D113" s="81" t="s">
        <v>10367</v>
      </c>
      <c r="E113" s="81" t="s">
        <v>25</v>
      </c>
      <c r="F113" s="81" t="s">
        <v>2190</v>
      </c>
      <c r="G113" s="81" t="s">
        <v>10363</v>
      </c>
      <c r="H113" s="81" t="s">
        <v>10138</v>
      </c>
      <c r="I113" s="81">
        <v>1</v>
      </c>
      <c r="J113" s="81">
        <v>0</v>
      </c>
      <c r="K113" s="81">
        <v>1</v>
      </c>
      <c r="L113" s="81">
        <v>0</v>
      </c>
      <c r="M113" s="81">
        <f t="shared" si="6"/>
        <v>0</v>
      </c>
      <c r="N113" s="81">
        <f t="shared" si="7"/>
        <v>300</v>
      </c>
      <c r="O113" s="81">
        <f t="shared" si="8"/>
        <v>0</v>
      </c>
      <c r="P113" s="86">
        <f t="shared" si="9"/>
        <v>300</v>
      </c>
      <c r="Q113" s="89">
        <f t="shared" si="10"/>
        <v>598</v>
      </c>
      <c r="R113" s="90">
        <f t="shared" si="11"/>
        <v>898</v>
      </c>
      <c r="S113" s="81"/>
    </row>
    <row r="114" s="72" customFormat="1" hidden="1" customHeight="1" spans="1:19">
      <c r="A114" s="81">
        <v>114</v>
      </c>
      <c r="B114" s="82" t="s">
        <v>572</v>
      </c>
      <c r="C114" s="81" t="s">
        <v>10368</v>
      </c>
      <c r="D114" s="81" t="s">
        <v>10369</v>
      </c>
      <c r="E114" s="81" t="s">
        <v>25</v>
      </c>
      <c r="F114" s="81" t="s">
        <v>2242</v>
      </c>
      <c r="G114" s="81" t="s">
        <v>10363</v>
      </c>
      <c r="H114" s="81" t="s">
        <v>10138</v>
      </c>
      <c r="I114" s="81">
        <v>1</v>
      </c>
      <c r="J114" s="81">
        <v>0</v>
      </c>
      <c r="K114" s="81">
        <v>1</v>
      </c>
      <c r="L114" s="81">
        <v>0</v>
      </c>
      <c r="M114" s="81">
        <f t="shared" si="6"/>
        <v>0</v>
      </c>
      <c r="N114" s="81">
        <f t="shared" si="7"/>
        <v>300</v>
      </c>
      <c r="O114" s="81">
        <f t="shared" si="8"/>
        <v>0</v>
      </c>
      <c r="P114" s="86">
        <f t="shared" si="9"/>
        <v>300</v>
      </c>
      <c r="Q114" s="89">
        <f t="shared" si="10"/>
        <v>598</v>
      </c>
      <c r="R114" s="90">
        <f t="shared" si="11"/>
        <v>898</v>
      </c>
      <c r="S114" s="81"/>
    </row>
    <row r="115" s="72" customFormat="1" hidden="1" customHeight="1" spans="1:19">
      <c r="A115" s="81">
        <v>115</v>
      </c>
      <c r="B115" s="82" t="s">
        <v>572</v>
      </c>
      <c r="C115" s="81" t="s">
        <v>10370</v>
      </c>
      <c r="D115" s="81" t="s">
        <v>10371</v>
      </c>
      <c r="E115" s="81" t="s">
        <v>25</v>
      </c>
      <c r="F115" s="81" t="s">
        <v>44</v>
      </c>
      <c r="G115" s="81" t="s">
        <v>10363</v>
      </c>
      <c r="H115" s="81" t="s">
        <v>10138</v>
      </c>
      <c r="I115" s="81">
        <v>1</v>
      </c>
      <c r="J115" s="81">
        <v>1</v>
      </c>
      <c r="K115" s="81">
        <v>0</v>
      </c>
      <c r="L115" s="81">
        <v>0</v>
      </c>
      <c r="M115" s="81">
        <f t="shared" si="6"/>
        <v>75</v>
      </c>
      <c r="N115" s="81">
        <f t="shared" si="7"/>
        <v>0</v>
      </c>
      <c r="O115" s="81">
        <f t="shared" si="8"/>
        <v>0</v>
      </c>
      <c r="P115" s="86">
        <f t="shared" si="9"/>
        <v>75</v>
      </c>
      <c r="Q115" s="89">
        <f t="shared" si="10"/>
        <v>598</v>
      </c>
      <c r="R115" s="90">
        <f t="shared" si="11"/>
        <v>673</v>
      </c>
      <c r="S115" s="81"/>
    </row>
    <row r="116" s="72" customFormat="1" hidden="1" customHeight="1" spans="1:19">
      <c r="A116" s="81">
        <v>116</v>
      </c>
      <c r="B116" s="82">
        <v>44013</v>
      </c>
      <c r="C116" s="81" t="s">
        <v>10372</v>
      </c>
      <c r="D116" s="81" t="s">
        <v>10373</v>
      </c>
      <c r="E116" s="81" t="s">
        <v>25</v>
      </c>
      <c r="F116" s="81" t="s">
        <v>2408</v>
      </c>
      <c r="G116" s="81" t="s">
        <v>10363</v>
      </c>
      <c r="H116" s="81" t="s">
        <v>10138</v>
      </c>
      <c r="I116" s="81">
        <v>1</v>
      </c>
      <c r="J116" s="81">
        <v>0</v>
      </c>
      <c r="K116" s="81">
        <v>0</v>
      </c>
      <c r="L116" s="81">
        <v>1</v>
      </c>
      <c r="M116" s="81">
        <f t="shared" si="6"/>
        <v>0</v>
      </c>
      <c r="N116" s="81">
        <f t="shared" si="7"/>
        <v>0</v>
      </c>
      <c r="O116" s="81">
        <f t="shared" si="8"/>
        <v>600</v>
      </c>
      <c r="P116" s="86">
        <f t="shared" si="9"/>
        <v>600</v>
      </c>
      <c r="Q116" s="89">
        <f t="shared" si="10"/>
        <v>598</v>
      </c>
      <c r="R116" s="90">
        <f t="shared" si="11"/>
        <v>1198</v>
      </c>
      <c r="S116" s="81"/>
    </row>
    <row r="117" s="72" customFormat="1" hidden="1" customHeight="1" spans="1:19">
      <c r="A117" s="81">
        <v>117</v>
      </c>
      <c r="B117" s="82" t="s">
        <v>174</v>
      </c>
      <c r="C117" s="81" t="s">
        <v>10374</v>
      </c>
      <c r="D117" s="81" t="s">
        <v>10375</v>
      </c>
      <c r="E117" s="81" t="s">
        <v>25</v>
      </c>
      <c r="F117" s="81" t="s">
        <v>10376</v>
      </c>
      <c r="G117" s="81" t="s">
        <v>10363</v>
      </c>
      <c r="H117" s="81" t="s">
        <v>10138</v>
      </c>
      <c r="I117" s="81">
        <v>1</v>
      </c>
      <c r="J117" s="81">
        <v>0</v>
      </c>
      <c r="K117" s="81">
        <v>0</v>
      </c>
      <c r="L117" s="81">
        <v>1</v>
      </c>
      <c r="M117" s="81">
        <f t="shared" si="6"/>
        <v>0</v>
      </c>
      <c r="N117" s="81">
        <f t="shared" si="7"/>
        <v>0</v>
      </c>
      <c r="O117" s="81">
        <f t="shared" si="8"/>
        <v>600</v>
      </c>
      <c r="P117" s="86">
        <f t="shared" si="9"/>
        <v>600</v>
      </c>
      <c r="Q117" s="89">
        <f t="shared" si="10"/>
        <v>598</v>
      </c>
      <c r="R117" s="90">
        <f t="shared" si="11"/>
        <v>1198</v>
      </c>
      <c r="S117" s="81"/>
    </row>
    <row r="118" s="72" customFormat="1" hidden="1" customHeight="1" spans="1:19">
      <c r="A118" s="81">
        <v>118</v>
      </c>
      <c r="B118" s="82" t="s">
        <v>481</v>
      </c>
      <c r="C118" s="81" t="s">
        <v>10377</v>
      </c>
      <c r="D118" s="81" t="s">
        <v>10378</v>
      </c>
      <c r="E118" s="81" t="s">
        <v>25</v>
      </c>
      <c r="F118" s="81" t="s">
        <v>2232</v>
      </c>
      <c r="G118" s="81" t="s">
        <v>10363</v>
      </c>
      <c r="H118" s="81" t="s">
        <v>10138</v>
      </c>
      <c r="I118" s="81">
        <v>1</v>
      </c>
      <c r="J118" s="81">
        <v>0</v>
      </c>
      <c r="K118" s="81">
        <v>1</v>
      </c>
      <c r="L118" s="81">
        <v>0</v>
      </c>
      <c r="M118" s="81">
        <f t="shared" si="6"/>
        <v>0</v>
      </c>
      <c r="N118" s="81">
        <f t="shared" si="7"/>
        <v>300</v>
      </c>
      <c r="O118" s="81">
        <f t="shared" si="8"/>
        <v>0</v>
      </c>
      <c r="P118" s="86">
        <f t="shared" si="9"/>
        <v>300</v>
      </c>
      <c r="Q118" s="89">
        <f t="shared" si="10"/>
        <v>598</v>
      </c>
      <c r="R118" s="90">
        <f t="shared" si="11"/>
        <v>898</v>
      </c>
      <c r="S118" s="81"/>
    </row>
    <row r="119" s="72" customFormat="1" hidden="1" customHeight="1" spans="1:19">
      <c r="A119" s="81">
        <v>119</v>
      </c>
      <c r="B119" s="82" t="s">
        <v>853</v>
      </c>
      <c r="C119" s="81" t="s">
        <v>10379</v>
      </c>
      <c r="D119" s="81" t="s">
        <v>10380</v>
      </c>
      <c r="E119" s="81" t="s">
        <v>25</v>
      </c>
      <c r="F119" s="81" t="s">
        <v>2218</v>
      </c>
      <c r="G119" s="81" t="s">
        <v>10363</v>
      </c>
      <c r="H119" s="81" t="s">
        <v>10138</v>
      </c>
      <c r="I119" s="81">
        <v>1</v>
      </c>
      <c r="J119" s="81">
        <v>0</v>
      </c>
      <c r="K119" s="81">
        <v>1</v>
      </c>
      <c r="L119" s="81">
        <v>0</v>
      </c>
      <c r="M119" s="81">
        <f t="shared" si="6"/>
        <v>0</v>
      </c>
      <c r="N119" s="81">
        <f t="shared" si="7"/>
        <v>300</v>
      </c>
      <c r="O119" s="81">
        <f t="shared" si="8"/>
        <v>0</v>
      </c>
      <c r="P119" s="86">
        <f t="shared" si="9"/>
        <v>300</v>
      </c>
      <c r="Q119" s="89">
        <f t="shared" si="10"/>
        <v>598</v>
      </c>
      <c r="R119" s="90">
        <f t="shared" si="11"/>
        <v>898</v>
      </c>
      <c r="S119" s="81"/>
    </row>
    <row r="120" s="72" customFormat="1" hidden="1" customHeight="1" spans="1:19">
      <c r="A120" s="81">
        <v>120</v>
      </c>
      <c r="B120" s="82" t="s">
        <v>572</v>
      </c>
      <c r="C120" s="81" t="s">
        <v>10381</v>
      </c>
      <c r="D120" s="81" t="s">
        <v>10382</v>
      </c>
      <c r="E120" s="81" t="s">
        <v>25</v>
      </c>
      <c r="F120" s="81" t="s">
        <v>10383</v>
      </c>
      <c r="G120" s="81" t="s">
        <v>10363</v>
      </c>
      <c r="H120" s="81" t="s">
        <v>10138</v>
      </c>
      <c r="I120" s="81">
        <v>1</v>
      </c>
      <c r="J120" s="81">
        <v>1</v>
      </c>
      <c r="K120" s="81">
        <v>0</v>
      </c>
      <c r="L120" s="81">
        <v>0</v>
      </c>
      <c r="M120" s="81">
        <f t="shared" si="6"/>
        <v>75</v>
      </c>
      <c r="N120" s="81">
        <f t="shared" si="7"/>
        <v>0</v>
      </c>
      <c r="O120" s="81">
        <f t="shared" si="8"/>
        <v>0</v>
      </c>
      <c r="P120" s="86">
        <f t="shared" si="9"/>
        <v>75</v>
      </c>
      <c r="Q120" s="89">
        <f t="shared" si="10"/>
        <v>598</v>
      </c>
      <c r="R120" s="90">
        <f t="shared" si="11"/>
        <v>673</v>
      </c>
      <c r="S120" s="81"/>
    </row>
    <row r="121" s="72" customFormat="1" hidden="1" customHeight="1" spans="1:19">
      <c r="A121" s="81">
        <v>121</v>
      </c>
      <c r="B121" s="82" t="s">
        <v>410</v>
      </c>
      <c r="C121" s="81" t="s">
        <v>10384</v>
      </c>
      <c r="D121" s="81" t="s">
        <v>10385</v>
      </c>
      <c r="E121" s="81" t="s">
        <v>25</v>
      </c>
      <c r="F121" s="81" t="s">
        <v>10386</v>
      </c>
      <c r="G121" s="81" t="s">
        <v>10363</v>
      </c>
      <c r="H121" s="81" t="s">
        <v>10138</v>
      </c>
      <c r="I121" s="81">
        <v>1</v>
      </c>
      <c r="J121" s="81">
        <v>0</v>
      </c>
      <c r="K121" s="81">
        <v>1</v>
      </c>
      <c r="L121" s="81">
        <v>0</v>
      </c>
      <c r="M121" s="81">
        <f t="shared" si="6"/>
        <v>0</v>
      </c>
      <c r="N121" s="81">
        <f t="shared" si="7"/>
        <v>300</v>
      </c>
      <c r="O121" s="81">
        <f t="shared" si="8"/>
        <v>0</v>
      </c>
      <c r="P121" s="86">
        <f t="shared" si="9"/>
        <v>300</v>
      </c>
      <c r="Q121" s="89">
        <f t="shared" si="10"/>
        <v>598</v>
      </c>
      <c r="R121" s="90">
        <f t="shared" si="11"/>
        <v>898</v>
      </c>
      <c r="S121" s="81"/>
    </row>
    <row r="122" s="72" customFormat="1" hidden="1" customHeight="1" spans="1:19">
      <c r="A122" s="81">
        <v>122</v>
      </c>
      <c r="B122" s="82" t="s">
        <v>572</v>
      </c>
      <c r="C122" s="81" t="s">
        <v>5077</v>
      </c>
      <c r="D122" s="81" t="s">
        <v>10387</v>
      </c>
      <c r="E122" s="81" t="s">
        <v>25</v>
      </c>
      <c r="F122" s="81" t="s">
        <v>2248</v>
      </c>
      <c r="G122" s="81" t="s">
        <v>10363</v>
      </c>
      <c r="H122" s="81" t="s">
        <v>10138</v>
      </c>
      <c r="I122" s="81">
        <v>1</v>
      </c>
      <c r="J122" s="81">
        <v>0</v>
      </c>
      <c r="K122" s="81">
        <v>1</v>
      </c>
      <c r="L122" s="81">
        <v>0</v>
      </c>
      <c r="M122" s="81">
        <f t="shared" si="6"/>
        <v>0</v>
      </c>
      <c r="N122" s="81">
        <f t="shared" si="7"/>
        <v>300</v>
      </c>
      <c r="O122" s="81">
        <f t="shared" si="8"/>
        <v>0</v>
      </c>
      <c r="P122" s="86">
        <f t="shared" si="9"/>
        <v>300</v>
      </c>
      <c r="Q122" s="89">
        <f t="shared" si="10"/>
        <v>598</v>
      </c>
      <c r="R122" s="90">
        <f t="shared" si="11"/>
        <v>898</v>
      </c>
      <c r="S122" s="81"/>
    </row>
    <row r="123" s="72" customFormat="1" hidden="1" customHeight="1" spans="1:19">
      <c r="A123" s="81">
        <v>123</v>
      </c>
      <c r="B123" s="82" t="s">
        <v>534</v>
      </c>
      <c r="C123" s="81" t="s">
        <v>10388</v>
      </c>
      <c r="D123" s="81" t="s">
        <v>10389</v>
      </c>
      <c r="E123" s="81" t="s">
        <v>25</v>
      </c>
      <c r="F123" s="81" t="s">
        <v>2238</v>
      </c>
      <c r="G123" s="81" t="s">
        <v>10363</v>
      </c>
      <c r="H123" s="81" t="s">
        <v>10138</v>
      </c>
      <c r="I123" s="81">
        <v>1</v>
      </c>
      <c r="J123" s="81">
        <v>1</v>
      </c>
      <c r="K123" s="81">
        <v>0</v>
      </c>
      <c r="L123" s="81">
        <v>0</v>
      </c>
      <c r="M123" s="81">
        <f t="shared" si="6"/>
        <v>75</v>
      </c>
      <c r="N123" s="81">
        <f t="shared" si="7"/>
        <v>0</v>
      </c>
      <c r="O123" s="81">
        <f t="shared" si="8"/>
        <v>0</v>
      </c>
      <c r="P123" s="86">
        <f t="shared" si="9"/>
        <v>75</v>
      </c>
      <c r="Q123" s="89">
        <f t="shared" si="10"/>
        <v>598</v>
      </c>
      <c r="R123" s="90">
        <f t="shared" si="11"/>
        <v>673</v>
      </c>
      <c r="S123" s="81"/>
    </row>
    <row r="124" s="72" customFormat="1" hidden="1" customHeight="1" spans="1:19">
      <c r="A124" s="81">
        <v>124</v>
      </c>
      <c r="B124" s="82" t="s">
        <v>534</v>
      </c>
      <c r="C124" s="81" t="s">
        <v>10390</v>
      </c>
      <c r="D124" s="81" t="s">
        <v>10391</v>
      </c>
      <c r="E124" s="81" t="s">
        <v>25</v>
      </c>
      <c r="F124" s="81" t="s">
        <v>2198</v>
      </c>
      <c r="G124" s="81" t="s">
        <v>10363</v>
      </c>
      <c r="H124" s="81" t="s">
        <v>10138</v>
      </c>
      <c r="I124" s="81">
        <v>1</v>
      </c>
      <c r="J124" s="81">
        <v>0</v>
      </c>
      <c r="K124" s="81">
        <v>0</v>
      </c>
      <c r="L124" s="81">
        <v>1</v>
      </c>
      <c r="M124" s="81">
        <f t="shared" si="6"/>
        <v>0</v>
      </c>
      <c r="N124" s="81">
        <f t="shared" si="7"/>
        <v>0</v>
      </c>
      <c r="O124" s="81">
        <f t="shared" si="8"/>
        <v>600</v>
      </c>
      <c r="P124" s="86">
        <f t="shared" si="9"/>
        <v>600</v>
      </c>
      <c r="Q124" s="89">
        <f t="shared" si="10"/>
        <v>598</v>
      </c>
      <c r="R124" s="90">
        <f t="shared" si="11"/>
        <v>1198</v>
      </c>
      <c r="S124" s="81"/>
    </row>
    <row r="125" s="72" customFormat="1" hidden="1" customHeight="1" spans="1:19">
      <c r="A125" s="81">
        <v>125</v>
      </c>
      <c r="B125" s="82" t="s">
        <v>572</v>
      </c>
      <c r="C125" s="81" t="s">
        <v>10392</v>
      </c>
      <c r="D125" s="81" t="s">
        <v>10393</v>
      </c>
      <c r="E125" s="81" t="s">
        <v>25</v>
      </c>
      <c r="F125" s="81" t="s">
        <v>2232</v>
      </c>
      <c r="G125" s="81" t="s">
        <v>10363</v>
      </c>
      <c r="H125" s="81" t="s">
        <v>10138</v>
      </c>
      <c r="I125" s="81">
        <v>1</v>
      </c>
      <c r="J125" s="81">
        <v>0</v>
      </c>
      <c r="K125" s="81">
        <v>0</v>
      </c>
      <c r="L125" s="81">
        <v>1</v>
      </c>
      <c r="M125" s="81">
        <f t="shared" si="6"/>
        <v>0</v>
      </c>
      <c r="N125" s="81">
        <f t="shared" si="7"/>
        <v>0</v>
      </c>
      <c r="O125" s="81">
        <f t="shared" si="8"/>
        <v>600</v>
      </c>
      <c r="P125" s="86">
        <f t="shared" si="9"/>
        <v>600</v>
      </c>
      <c r="Q125" s="89">
        <f t="shared" si="10"/>
        <v>598</v>
      </c>
      <c r="R125" s="90">
        <f t="shared" si="11"/>
        <v>1198</v>
      </c>
      <c r="S125" s="81"/>
    </row>
    <row r="126" s="72" customFormat="1" hidden="1" customHeight="1" spans="1:19">
      <c r="A126" s="81">
        <v>126</v>
      </c>
      <c r="B126" s="82" t="s">
        <v>572</v>
      </c>
      <c r="C126" s="81" t="s">
        <v>10394</v>
      </c>
      <c r="D126" s="81" t="s">
        <v>10395</v>
      </c>
      <c r="E126" s="81" t="s">
        <v>25</v>
      </c>
      <c r="F126" s="81" t="s">
        <v>26</v>
      </c>
      <c r="G126" s="81" t="s">
        <v>10363</v>
      </c>
      <c r="H126" s="81" t="s">
        <v>10138</v>
      </c>
      <c r="I126" s="81">
        <v>1</v>
      </c>
      <c r="J126" s="81">
        <v>0</v>
      </c>
      <c r="K126" s="81">
        <v>0</v>
      </c>
      <c r="L126" s="81">
        <v>1</v>
      </c>
      <c r="M126" s="81">
        <f t="shared" si="6"/>
        <v>0</v>
      </c>
      <c r="N126" s="81">
        <f t="shared" si="7"/>
        <v>0</v>
      </c>
      <c r="O126" s="81">
        <f t="shared" si="8"/>
        <v>600</v>
      </c>
      <c r="P126" s="86">
        <f t="shared" si="9"/>
        <v>600</v>
      </c>
      <c r="Q126" s="89">
        <f t="shared" si="10"/>
        <v>598</v>
      </c>
      <c r="R126" s="90">
        <f t="shared" si="11"/>
        <v>1198</v>
      </c>
      <c r="S126" s="81"/>
    </row>
    <row r="127" s="72" customFormat="1" hidden="1" customHeight="1" spans="1:19">
      <c r="A127" s="81">
        <v>127</v>
      </c>
      <c r="B127" s="82" t="s">
        <v>131</v>
      </c>
      <c r="C127" s="81" t="s">
        <v>10396</v>
      </c>
      <c r="D127" s="81" t="s">
        <v>10397</v>
      </c>
      <c r="E127" s="81" t="s">
        <v>25</v>
      </c>
      <c r="F127" s="81" t="s">
        <v>2238</v>
      </c>
      <c r="G127" s="81" t="s">
        <v>10363</v>
      </c>
      <c r="H127" s="81" t="s">
        <v>10138</v>
      </c>
      <c r="I127" s="81">
        <v>1</v>
      </c>
      <c r="J127" s="81">
        <v>1</v>
      </c>
      <c r="K127" s="81">
        <v>0</v>
      </c>
      <c r="L127" s="81">
        <v>0</v>
      </c>
      <c r="M127" s="81">
        <f t="shared" si="6"/>
        <v>75</v>
      </c>
      <c r="N127" s="81">
        <f t="shared" si="7"/>
        <v>0</v>
      </c>
      <c r="O127" s="81">
        <f t="shared" si="8"/>
        <v>0</v>
      </c>
      <c r="P127" s="86">
        <f t="shared" si="9"/>
        <v>75</v>
      </c>
      <c r="Q127" s="89">
        <f t="shared" si="10"/>
        <v>598</v>
      </c>
      <c r="R127" s="90">
        <f t="shared" si="11"/>
        <v>673</v>
      </c>
      <c r="S127" s="81"/>
    </row>
    <row r="128" s="72" customFormat="1" hidden="1" customHeight="1" spans="1:19">
      <c r="A128" s="81">
        <v>128</v>
      </c>
      <c r="B128" s="82" t="s">
        <v>572</v>
      </c>
      <c r="C128" s="81" t="s">
        <v>10398</v>
      </c>
      <c r="D128" s="81" t="s">
        <v>10399</v>
      </c>
      <c r="E128" s="81" t="s">
        <v>25</v>
      </c>
      <c r="F128" s="81" t="s">
        <v>2256</v>
      </c>
      <c r="G128" s="81" t="s">
        <v>10363</v>
      </c>
      <c r="H128" s="81" t="s">
        <v>10138</v>
      </c>
      <c r="I128" s="81">
        <v>1</v>
      </c>
      <c r="J128" s="81">
        <v>1</v>
      </c>
      <c r="K128" s="81">
        <v>0</v>
      </c>
      <c r="L128" s="81">
        <v>0</v>
      </c>
      <c r="M128" s="81">
        <f t="shared" si="6"/>
        <v>75</v>
      </c>
      <c r="N128" s="81">
        <f t="shared" si="7"/>
        <v>0</v>
      </c>
      <c r="O128" s="81">
        <f t="shared" si="8"/>
        <v>0</v>
      </c>
      <c r="P128" s="86">
        <f t="shared" si="9"/>
        <v>75</v>
      </c>
      <c r="Q128" s="89">
        <f t="shared" si="10"/>
        <v>598</v>
      </c>
      <c r="R128" s="90">
        <f t="shared" si="11"/>
        <v>673</v>
      </c>
      <c r="S128" s="81"/>
    </row>
    <row r="129" s="73" customFormat="1" hidden="1" customHeight="1" spans="1:19">
      <c r="A129" s="81">
        <v>129</v>
      </c>
      <c r="B129" s="91" t="s">
        <v>572</v>
      </c>
      <c r="C129" s="92" t="s">
        <v>10400</v>
      </c>
      <c r="D129" s="92" t="s">
        <v>10401</v>
      </c>
      <c r="E129" s="92" t="s">
        <v>25</v>
      </c>
      <c r="F129" s="92" t="s">
        <v>10402</v>
      </c>
      <c r="G129" s="92" t="s">
        <v>10363</v>
      </c>
      <c r="H129" s="92" t="s">
        <v>10138</v>
      </c>
      <c r="I129" s="92">
        <v>1</v>
      </c>
      <c r="J129" s="92">
        <v>0</v>
      </c>
      <c r="K129" s="92">
        <v>0</v>
      </c>
      <c r="L129" s="92">
        <v>1</v>
      </c>
      <c r="M129" s="81">
        <f t="shared" si="6"/>
        <v>0</v>
      </c>
      <c r="N129" s="81">
        <f t="shared" si="7"/>
        <v>0</v>
      </c>
      <c r="O129" s="81">
        <f t="shared" si="8"/>
        <v>600</v>
      </c>
      <c r="P129" s="86">
        <f t="shared" si="9"/>
        <v>600</v>
      </c>
      <c r="Q129" s="89">
        <f t="shared" si="10"/>
        <v>598</v>
      </c>
      <c r="R129" s="90">
        <f t="shared" si="11"/>
        <v>1198</v>
      </c>
      <c r="S129" s="92"/>
    </row>
    <row r="130" s="72" customFormat="1" hidden="1" customHeight="1" spans="1:19">
      <c r="A130" s="81">
        <v>130</v>
      </c>
      <c r="B130" s="82" t="s">
        <v>534</v>
      </c>
      <c r="C130" s="81" t="s">
        <v>10403</v>
      </c>
      <c r="D130" s="81" t="s">
        <v>10404</v>
      </c>
      <c r="E130" s="81" t="s">
        <v>25</v>
      </c>
      <c r="F130" s="81" t="s">
        <v>2198</v>
      </c>
      <c r="G130" s="81" t="s">
        <v>10363</v>
      </c>
      <c r="H130" s="81" t="s">
        <v>10138</v>
      </c>
      <c r="I130" s="81">
        <v>1</v>
      </c>
      <c r="J130" s="81">
        <v>0</v>
      </c>
      <c r="K130" s="81">
        <v>0</v>
      </c>
      <c r="L130" s="81">
        <v>1</v>
      </c>
      <c r="M130" s="81">
        <f t="shared" si="6"/>
        <v>0</v>
      </c>
      <c r="N130" s="81">
        <f t="shared" si="7"/>
        <v>0</v>
      </c>
      <c r="O130" s="81">
        <f t="shared" si="8"/>
        <v>600</v>
      </c>
      <c r="P130" s="86">
        <f t="shared" si="9"/>
        <v>600</v>
      </c>
      <c r="Q130" s="89">
        <f t="shared" si="10"/>
        <v>598</v>
      </c>
      <c r="R130" s="90">
        <f t="shared" si="11"/>
        <v>1198</v>
      </c>
      <c r="S130" s="81"/>
    </row>
    <row r="131" s="72" customFormat="1" hidden="1" customHeight="1" spans="1:19">
      <c r="A131" s="81">
        <v>131</v>
      </c>
      <c r="B131" s="82" t="s">
        <v>572</v>
      </c>
      <c r="C131" s="81" t="s">
        <v>10405</v>
      </c>
      <c r="D131" s="81" t="s">
        <v>10406</v>
      </c>
      <c r="E131" s="81" t="s">
        <v>25</v>
      </c>
      <c r="F131" s="81" t="s">
        <v>2198</v>
      </c>
      <c r="G131" s="81" t="s">
        <v>10363</v>
      </c>
      <c r="H131" s="81" t="s">
        <v>10138</v>
      </c>
      <c r="I131" s="81">
        <v>1</v>
      </c>
      <c r="J131" s="81">
        <v>1</v>
      </c>
      <c r="K131" s="81">
        <v>0</v>
      </c>
      <c r="L131" s="81">
        <v>0</v>
      </c>
      <c r="M131" s="81">
        <f t="shared" ref="M131:M194" si="12">J131*75</f>
        <v>75</v>
      </c>
      <c r="N131" s="81">
        <f t="shared" ref="N131:N194" si="13">K131*300</f>
        <v>0</v>
      </c>
      <c r="O131" s="81">
        <f t="shared" ref="O131:O194" si="14">L131*600</f>
        <v>0</v>
      </c>
      <c r="P131" s="86">
        <f t="shared" ref="P131:P194" si="15">M131+N131+O131</f>
        <v>75</v>
      </c>
      <c r="Q131" s="89">
        <f t="shared" ref="Q131:Q194" si="16">I131*598</f>
        <v>598</v>
      </c>
      <c r="R131" s="90">
        <f t="shared" ref="R131:R194" si="17">P131+Q131</f>
        <v>673</v>
      </c>
      <c r="S131" s="81"/>
    </row>
    <row r="132" s="72" customFormat="1" hidden="1" customHeight="1" spans="1:19">
      <c r="A132" s="81">
        <v>132</v>
      </c>
      <c r="B132" s="82" t="s">
        <v>572</v>
      </c>
      <c r="C132" s="81" t="s">
        <v>10407</v>
      </c>
      <c r="D132" s="81" t="s">
        <v>10408</v>
      </c>
      <c r="E132" s="81" t="s">
        <v>25</v>
      </c>
      <c r="F132" s="81" t="s">
        <v>10409</v>
      </c>
      <c r="G132" s="81" t="s">
        <v>10363</v>
      </c>
      <c r="H132" s="81" t="s">
        <v>10138</v>
      </c>
      <c r="I132" s="81">
        <v>1</v>
      </c>
      <c r="J132" s="81">
        <v>0</v>
      </c>
      <c r="K132" s="81">
        <v>1</v>
      </c>
      <c r="L132" s="81">
        <v>0</v>
      </c>
      <c r="M132" s="81">
        <f t="shared" si="12"/>
        <v>0</v>
      </c>
      <c r="N132" s="81">
        <f t="shared" si="13"/>
        <v>300</v>
      </c>
      <c r="O132" s="81">
        <f t="shared" si="14"/>
        <v>0</v>
      </c>
      <c r="P132" s="86">
        <f t="shared" si="15"/>
        <v>300</v>
      </c>
      <c r="Q132" s="89">
        <f t="shared" si="16"/>
        <v>598</v>
      </c>
      <c r="R132" s="90">
        <f t="shared" si="17"/>
        <v>898</v>
      </c>
      <c r="S132" s="81"/>
    </row>
    <row r="133" s="72" customFormat="1" hidden="1" customHeight="1" spans="1:19">
      <c r="A133" s="81">
        <v>133</v>
      </c>
      <c r="B133" s="82" t="s">
        <v>572</v>
      </c>
      <c r="C133" s="81" t="s">
        <v>2905</v>
      </c>
      <c r="D133" s="81" t="s">
        <v>10410</v>
      </c>
      <c r="E133" s="81" t="s">
        <v>25</v>
      </c>
      <c r="F133" s="81" t="s">
        <v>10409</v>
      </c>
      <c r="G133" s="81" t="s">
        <v>10363</v>
      </c>
      <c r="H133" s="81" t="s">
        <v>10138</v>
      </c>
      <c r="I133" s="81">
        <v>1</v>
      </c>
      <c r="J133" s="81">
        <v>1</v>
      </c>
      <c r="K133" s="81">
        <v>0</v>
      </c>
      <c r="L133" s="81">
        <v>0</v>
      </c>
      <c r="M133" s="81">
        <f t="shared" si="12"/>
        <v>75</v>
      </c>
      <c r="N133" s="81">
        <f t="shared" si="13"/>
        <v>0</v>
      </c>
      <c r="O133" s="81">
        <f t="shared" si="14"/>
        <v>0</v>
      </c>
      <c r="P133" s="86">
        <f t="shared" si="15"/>
        <v>75</v>
      </c>
      <c r="Q133" s="89">
        <f t="shared" si="16"/>
        <v>598</v>
      </c>
      <c r="R133" s="90">
        <f t="shared" si="17"/>
        <v>673</v>
      </c>
      <c r="S133" s="81"/>
    </row>
    <row r="134" s="72" customFormat="1" hidden="1" customHeight="1" spans="1:19">
      <c r="A134" s="81">
        <v>134</v>
      </c>
      <c r="B134" s="82" t="s">
        <v>534</v>
      </c>
      <c r="C134" s="81" t="s">
        <v>10411</v>
      </c>
      <c r="D134" s="81" t="s">
        <v>10412</v>
      </c>
      <c r="E134" s="81" t="s">
        <v>25</v>
      </c>
      <c r="F134" s="81" t="s">
        <v>2218</v>
      </c>
      <c r="G134" s="81" t="s">
        <v>10363</v>
      </c>
      <c r="H134" s="81" t="s">
        <v>10138</v>
      </c>
      <c r="I134" s="81">
        <v>1</v>
      </c>
      <c r="J134" s="81">
        <v>1</v>
      </c>
      <c r="K134" s="81">
        <v>0</v>
      </c>
      <c r="L134" s="81">
        <v>0</v>
      </c>
      <c r="M134" s="81">
        <f t="shared" si="12"/>
        <v>75</v>
      </c>
      <c r="N134" s="81">
        <f t="shared" si="13"/>
        <v>0</v>
      </c>
      <c r="O134" s="81">
        <f t="shared" si="14"/>
        <v>0</v>
      </c>
      <c r="P134" s="86">
        <f t="shared" si="15"/>
        <v>75</v>
      </c>
      <c r="Q134" s="89">
        <f t="shared" si="16"/>
        <v>598</v>
      </c>
      <c r="R134" s="90">
        <f t="shared" si="17"/>
        <v>673</v>
      </c>
      <c r="S134" s="81"/>
    </row>
    <row r="135" s="72" customFormat="1" hidden="1" customHeight="1" spans="1:19">
      <c r="A135" s="81">
        <v>135</v>
      </c>
      <c r="B135" s="82" t="s">
        <v>572</v>
      </c>
      <c r="C135" s="81" t="s">
        <v>10413</v>
      </c>
      <c r="D135" s="81" t="s">
        <v>10414</v>
      </c>
      <c r="E135" s="81" t="s">
        <v>25</v>
      </c>
      <c r="F135" s="81" t="s">
        <v>962</v>
      </c>
      <c r="G135" s="81" t="s">
        <v>10363</v>
      </c>
      <c r="H135" s="81" t="s">
        <v>10138</v>
      </c>
      <c r="I135" s="81">
        <v>1</v>
      </c>
      <c r="J135" s="81">
        <v>1</v>
      </c>
      <c r="K135" s="81">
        <v>0</v>
      </c>
      <c r="L135" s="81">
        <v>0</v>
      </c>
      <c r="M135" s="81">
        <f t="shared" si="12"/>
        <v>75</v>
      </c>
      <c r="N135" s="81">
        <f t="shared" si="13"/>
        <v>0</v>
      </c>
      <c r="O135" s="81">
        <f t="shared" si="14"/>
        <v>0</v>
      </c>
      <c r="P135" s="86">
        <f t="shared" si="15"/>
        <v>75</v>
      </c>
      <c r="Q135" s="89">
        <f t="shared" si="16"/>
        <v>598</v>
      </c>
      <c r="R135" s="90">
        <f t="shared" si="17"/>
        <v>673</v>
      </c>
      <c r="S135" s="81"/>
    </row>
    <row r="136" s="72" customFormat="1" hidden="1" customHeight="1" spans="1:19">
      <c r="A136" s="81">
        <v>136</v>
      </c>
      <c r="B136" s="82" t="s">
        <v>853</v>
      </c>
      <c r="C136" s="81" t="s">
        <v>10415</v>
      </c>
      <c r="D136" s="81" t="s">
        <v>10416</v>
      </c>
      <c r="E136" s="81" t="s">
        <v>25</v>
      </c>
      <c r="F136" s="81" t="s">
        <v>10417</v>
      </c>
      <c r="G136" s="81" t="s">
        <v>10363</v>
      </c>
      <c r="H136" s="81" t="s">
        <v>10138</v>
      </c>
      <c r="I136" s="81">
        <v>1</v>
      </c>
      <c r="J136" s="81">
        <v>0</v>
      </c>
      <c r="K136" s="81">
        <v>1</v>
      </c>
      <c r="L136" s="81">
        <v>0</v>
      </c>
      <c r="M136" s="81">
        <f t="shared" si="12"/>
        <v>0</v>
      </c>
      <c r="N136" s="81">
        <f t="shared" si="13"/>
        <v>300</v>
      </c>
      <c r="O136" s="81">
        <f t="shared" si="14"/>
        <v>0</v>
      </c>
      <c r="P136" s="86">
        <f t="shared" si="15"/>
        <v>300</v>
      </c>
      <c r="Q136" s="89">
        <f t="shared" si="16"/>
        <v>598</v>
      </c>
      <c r="R136" s="90">
        <f t="shared" si="17"/>
        <v>898</v>
      </c>
      <c r="S136" s="81"/>
    </row>
    <row r="137" s="72" customFormat="1" hidden="1" customHeight="1" spans="1:19">
      <c r="A137" s="81">
        <v>137</v>
      </c>
      <c r="B137" s="82" t="s">
        <v>572</v>
      </c>
      <c r="C137" s="81" t="s">
        <v>10418</v>
      </c>
      <c r="D137" s="81" t="s">
        <v>10419</v>
      </c>
      <c r="E137" s="81" t="s">
        <v>25</v>
      </c>
      <c r="F137" s="81" t="s">
        <v>10383</v>
      </c>
      <c r="G137" s="81" t="s">
        <v>10363</v>
      </c>
      <c r="H137" s="81" t="s">
        <v>10138</v>
      </c>
      <c r="I137" s="81">
        <v>1</v>
      </c>
      <c r="J137" s="81">
        <v>0</v>
      </c>
      <c r="K137" s="81">
        <v>1</v>
      </c>
      <c r="L137" s="81">
        <v>0</v>
      </c>
      <c r="M137" s="81">
        <f t="shared" si="12"/>
        <v>0</v>
      </c>
      <c r="N137" s="81">
        <f t="shared" si="13"/>
        <v>300</v>
      </c>
      <c r="O137" s="81">
        <f t="shared" si="14"/>
        <v>0</v>
      </c>
      <c r="P137" s="86">
        <f t="shared" si="15"/>
        <v>300</v>
      </c>
      <c r="Q137" s="89">
        <f t="shared" si="16"/>
        <v>598</v>
      </c>
      <c r="R137" s="90">
        <f t="shared" si="17"/>
        <v>898</v>
      </c>
      <c r="S137" s="81"/>
    </row>
    <row r="138" s="72" customFormat="1" hidden="1" customHeight="1" spans="1:19">
      <c r="A138" s="81">
        <v>138</v>
      </c>
      <c r="B138" s="82" t="s">
        <v>534</v>
      </c>
      <c r="C138" s="81" t="s">
        <v>10420</v>
      </c>
      <c r="D138" s="81" t="s">
        <v>10421</v>
      </c>
      <c r="E138" s="81" t="s">
        <v>25</v>
      </c>
      <c r="F138" s="81" t="s">
        <v>962</v>
      </c>
      <c r="G138" s="81" t="s">
        <v>10363</v>
      </c>
      <c r="H138" s="81" t="s">
        <v>10138</v>
      </c>
      <c r="I138" s="81">
        <v>1</v>
      </c>
      <c r="J138" s="81">
        <v>1</v>
      </c>
      <c r="K138" s="81">
        <v>0</v>
      </c>
      <c r="L138" s="81">
        <v>0</v>
      </c>
      <c r="M138" s="81">
        <f t="shared" si="12"/>
        <v>75</v>
      </c>
      <c r="N138" s="81">
        <f t="shared" si="13"/>
        <v>0</v>
      </c>
      <c r="O138" s="81">
        <f t="shared" si="14"/>
        <v>0</v>
      </c>
      <c r="P138" s="86">
        <f t="shared" si="15"/>
        <v>75</v>
      </c>
      <c r="Q138" s="89">
        <f t="shared" si="16"/>
        <v>598</v>
      </c>
      <c r="R138" s="90">
        <f t="shared" si="17"/>
        <v>673</v>
      </c>
      <c r="S138" s="81"/>
    </row>
    <row r="139" s="72" customFormat="1" hidden="1" customHeight="1" spans="1:19">
      <c r="A139" s="81">
        <v>139</v>
      </c>
      <c r="B139" s="82" t="s">
        <v>410</v>
      </c>
      <c r="C139" s="81" t="s">
        <v>10422</v>
      </c>
      <c r="D139" s="81" t="s">
        <v>10423</v>
      </c>
      <c r="E139" s="81" t="s">
        <v>25</v>
      </c>
      <c r="F139" s="81" t="s">
        <v>10386</v>
      </c>
      <c r="G139" s="81" t="s">
        <v>10363</v>
      </c>
      <c r="H139" s="81" t="s">
        <v>10138</v>
      </c>
      <c r="I139" s="81">
        <v>1</v>
      </c>
      <c r="J139" s="81">
        <v>0</v>
      </c>
      <c r="K139" s="81">
        <v>1</v>
      </c>
      <c r="L139" s="81">
        <v>0</v>
      </c>
      <c r="M139" s="81">
        <f t="shared" si="12"/>
        <v>0</v>
      </c>
      <c r="N139" s="81">
        <f t="shared" si="13"/>
        <v>300</v>
      </c>
      <c r="O139" s="81">
        <f t="shared" si="14"/>
        <v>0</v>
      </c>
      <c r="P139" s="86">
        <f t="shared" si="15"/>
        <v>300</v>
      </c>
      <c r="Q139" s="89">
        <f t="shared" si="16"/>
        <v>598</v>
      </c>
      <c r="R139" s="90">
        <f t="shared" si="17"/>
        <v>898</v>
      </c>
      <c r="S139" s="81"/>
    </row>
    <row r="140" s="72" customFormat="1" hidden="1" customHeight="1" spans="1:19">
      <c r="A140" s="81">
        <v>140</v>
      </c>
      <c r="B140" s="82" t="s">
        <v>572</v>
      </c>
      <c r="C140" s="81" t="s">
        <v>10424</v>
      </c>
      <c r="D140" s="81" t="s">
        <v>10425</v>
      </c>
      <c r="E140" s="81" t="s">
        <v>25</v>
      </c>
      <c r="F140" s="81" t="s">
        <v>2320</v>
      </c>
      <c r="G140" s="81" t="s">
        <v>10363</v>
      </c>
      <c r="H140" s="81" t="s">
        <v>10138</v>
      </c>
      <c r="I140" s="81">
        <v>1</v>
      </c>
      <c r="J140" s="81">
        <v>0</v>
      </c>
      <c r="K140" s="81">
        <v>0</v>
      </c>
      <c r="L140" s="81">
        <v>1</v>
      </c>
      <c r="M140" s="81">
        <f t="shared" si="12"/>
        <v>0</v>
      </c>
      <c r="N140" s="81">
        <f t="shared" si="13"/>
        <v>0</v>
      </c>
      <c r="O140" s="81">
        <f t="shared" si="14"/>
        <v>600</v>
      </c>
      <c r="P140" s="86">
        <f t="shared" si="15"/>
        <v>600</v>
      </c>
      <c r="Q140" s="89">
        <f t="shared" si="16"/>
        <v>598</v>
      </c>
      <c r="R140" s="90">
        <f t="shared" si="17"/>
        <v>1198</v>
      </c>
      <c r="S140" s="81"/>
    </row>
    <row r="141" s="72" customFormat="1" hidden="1" customHeight="1" spans="1:19">
      <c r="A141" s="81">
        <v>141</v>
      </c>
      <c r="B141" s="82" t="s">
        <v>572</v>
      </c>
      <c r="C141" s="81" t="s">
        <v>10426</v>
      </c>
      <c r="D141" s="81" t="s">
        <v>10427</v>
      </c>
      <c r="E141" s="81" t="s">
        <v>25</v>
      </c>
      <c r="F141" s="81" t="s">
        <v>2218</v>
      </c>
      <c r="G141" s="81" t="s">
        <v>10363</v>
      </c>
      <c r="H141" s="81" t="s">
        <v>10138</v>
      </c>
      <c r="I141" s="81">
        <v>1</v>
      </c>
      <c r="J141" s="81">
        <v>0</v>
      </c>
      <c r="K141" s="81">
        <v>0</v>
      </c>
      <c r="L141" s="81">
        <v>1</v>
      </c>
      <c r="M141" s="81">
        <f t="shared" si="12"/>
        <v>0</v>
      </c>
      <c r="N141" s="81">
        <f t="shared" si="13"/>
        <v>0</v>
      </c>
      <c r="O141" s="81">
        <f t="shared" si="14"/>
        <v>600</v>
      </c>
      <c r="P141" s="86">
        <f t="shared" si="15"/>
        <v>600</v>
      </c>
      <c r="Q141" s="89">
        <f t="shared" si="16"/>
        <v>598</v>
      </c>
      <c r="R141" s="90">
        <f t="shared" si="17"/>
        <v>1198</v>
      </c>
      <c r="S141" s="81"/>
    </row>
    <row r="142" s="72" customFormat="1" hidden="1" customHeight="1" spans="1:19">
      <c r="A142" s="81">
        <v>142</v>
      </c>
      <c r="B142" s="82" t="s">
        <v>41</v>
      </c>
      <c r="C142" s="81" t="s">
        <v>10428</v>
      </c>
      <c r="D142" s="81" t="s">
        <v>10429</v>
      </c>
      <c r="E142" s="81" t="s">
        <v>126</v>
      </c>
      <c r="F142" s="81" t="s">
        <v>10430</v>
      </c>
      <c r="G142" s="81" t="s">
        <v>10431</v>
      </c>
      <c r="H142" s="81" t="s">
        <v>10138</v>
      </c>
      <c r="I142" s="81">
        <v>1</v>
      </c>
      <c r="J142" s="81">
        <v>0</v>
      </c>
      <c r="K142" s="81">
        <v>0</v>
      </c>
      <c r="L142" s="81">
        <v>1</v>
      </c>
      <c r="M142" s="81">
        <f t="shared" si="12"/>
        <v>0</v>
      </c>
      <c r="N142" s="81">
        <f t="shared" si="13"/>
        <v>0</v>
      </c>
      <c r="O142" s="81">
        <f t="shared" si="14"/>
        <v>600</v>
      </c>
      <c r="P142" s="86">
        <f t="shared" si="15"/>
        <v>600</v>
      </c>
      <c r="Q142" s="89">
        <f t="shared" si="16"/>
        <v>598</v>
      </c>
      <c r="R142" s="90">
        <f t="shared" si="17"/>
        <v>1198</v>
      </c>
      <c r="S142" s="81"/>
    </row>
    <row r="143" s="73" customFormat="1" hidden="1" customHeight="1" spans="1:19">
      <c r="A143" s="81">
        <v>143</v>
      </c>
      <c r="B143" s="91" t="s">
        <v>41</v>
      </c>
      <c r="C143" s="92" t="s">
        <v>10432</v>
      </c>
      <c r="D143" s="92" t="s">
        <v>10433</v>
      </c>
      <c r="E143" s="92" t="s">
        <v>126</v>
      </c>
      <c r="F143" s="92" t="s">
        <v>10434</v>
      </c>
      <c r="G143" s="92" t="s">
        <v>10431</v>
      </c>
      <c r="H143" s="92" t="s">
        <v>10138</v>
      </c>
      <c r="I143" s="92">
        <v>1</v>
      </c>
      <c r="J143" s="92">
        <v>1</v>
      </c>
      <c r="K143" s="92">
        <v>0</v>
      </c>
      <c r="L143" s="92">
        <v>0</v>
      </c>
      <c r="M143" s="81">
        <f t="shared" si="12"/>
        <v>75</v>
      </c>
      <c r="N143" s="81">
        <f t="shared" si="13"/>
        <v>0</v>
      </c>
      <c r="O143" s="81">
        <f t="shared" si="14"/>
        <v>0</v>
      </c>
      <c r="P143" s="86">
        <f t="shared" si="15"/>
        <v>75</v>
      </c>
      <c r="Q143" s="89">
        <f t="shared" si="16"/>
        <v>598</v>
      </c>
      <c r="R143" s="90">
        <f t="shared" si="17"/>
        <v>673</v>
      </c>
      <c r="S143" s="92"/>
    </row>
    <row r="144" s="72" customFormat="1" hidden="1" customHeight="1" spans="1:19">
      <c r="A144" s="81">
        <v>144</v>
      </c>
      <c r="B144" s="82" t="s">
        <v>41</v>
      </c>
      <c r="C144" s="81" t="s">
        <v>10435</v>
      </c>
      <c r="D144" s="81" t="s">
        <v>10436</v>
      </c>
      <c r="E144" s="81" t="s">
        <v>126</v>
      </c>
      <c r="F144" s="81" t="s">
        <v>10437</v>
      </c>
      <c r="G144" s="81" t="s">
        <v>10431</v>
      </c>
      <c r="H144" s="81" t="s">
        <v>10138</v>
      </c>
      <c r="I144" s="81">
        <v>1</v>
      </c>
      <c r="J144" s="81">
        <v>0</v>
      </c>
      <c r="K144" s="81">
        <v>1</v>
      </c>
      <c r="L144" s="81">
        <v>0</v>
      </c>
      <c r="M144" s="81">
        <f t="shared" si="12"/>
        <v>0</v>
      </c>
      <c r="N144" s="81">
        <f t="shared" si="13"/>
        <v>300</v>
      </c>
      <c r="O144" s="81">
        <f t="shared" si="14"/>
        <v>0</v>
      </c>
      <c r="P144" s="86">
        <f t="shared" si="15"/>
        <v>300</v>
      </c>
      <c r="Q144" s="89">
        <f t="shared" si="16"/>
        <v>598</v>
      </c>
      <c r="R144" s="90">
        <f t="shared" si="17"/>
        <v>898</v>
      </c>
      <c r="S144" s="81"/>
    </row>
    <row r="145" s="72" customFormat="1" hidden="1" customHeight="1" spans="1:19">
      <c r="A145" s="81">
        <v>145</v>
      </c>
      <c r="B145" s="82" t="s">
        <v>41</v>
      </c>
      <c r="C145" s="81" t="s">
        <v>10438</v>
      </c>
      <c r="D145" s="81" t="s">
        <v>10439</v>
      </c>
      <c r="E145" s="81" t="s">
        <v>126</v>
      </c>
      <c r="F145" s="81" t="s">
        <v>10440</v>
      </c>
      <c r="G145" s="81" t="s">
        <v>10431</v>
      </c>
      <c r="H145" s="81" t="s">
        <v>10138</v>
      </c>
      <c r="I145" s="81">
        <v>1</v>
      </c>
      <c r="J145" s="81">
        <v>0</v>
      </c>
      <c r="K145" s="81">
        <v>0</v>
      </c>
      <c r="L145" s="81">
        <v>1</v>
      </c>
      <c r="M145" s="81">
        <f t="shared" si="12"/>
        <v>0</v>
      </c>
      <c r="N145" s="81">
        <f t="shared" si="13"/>
        <v>0</v>
      </c>
      <c r="O145" s="81">
        <f t="shared" si="14"/>
        <v>600</v>
      </c>
      <c r="P145" s="86">
        <f t="shared" si="15"/>
        <v>600</v>
      </c>
      <c r="Q145" s="89">
        <f t="shared" si="16"/>
        <v>598</v>
      </c>
      <c r="R145" s="90">
        <f t="shared" si="17"/>
        <v>1198</v>
      </c>
      <c r="S145" s="81"/>
    </row>
    <row r="146" s="72" customFormat="1" hidden="1" customHeight="1" spans="1:19">
      <c r="A146" s="81">
        <v>146</v>
      </c>
      <c r="B146" s="82" t="s">
        <v>174</v>
      </c>
      <c r="C146" s="81" t="s">
        <v>10441</v>
      </c>
      <c r="D146" s="81" t="s">
        <v>10442</v>
      </c>
      <c r="E146" s="81" t="s">
        <v>126</v>
      </c>
      <c r="F146" s="81" t="s">
        <v>5613</v>
      </c>
      <c r="G146" s="81" t="s">
        <v>10431</v>
      </c>
      <c r="H146" s="81" t="s">
        <v>10138</v>
      </c>
      <c r="I146" s="81">
        <v>1</v>
      </c>
      <c r="J146" s="81">
        <v>0</v>
      </c>
      <c r="K146" s="81">
        <v>0</v>
      </c>
      <c r="L146" s="81">
        <v>1</v>
      </c>
      <c r="M146" s="81">
        <f t="shared" si="12"/>
        <v>0</v>
      </c>
      <c r="N146" s="81">
        <f t="shared" si="13"/>
        <v>0</v>
      </c>
      <c r="O146" s="81">
        <f t="shared" si="14"/>
        <v>600</v>
      </c>
      <c r="P146" s="86">
        <f t="shared" si="15"/>
        <v>600</v>
      </c>
      <c r="Q146" s="89">
        <f t="shared" si="16"/>
        <v>598</v>
      </c>
      <c r="R146" s="90">
        <f t="shared" si="17"/>
        <v>1198</v>
      </c>
      <c r="S146" s="81"/>
    </row>
    <row r="147" s="72" customFormat="1" hidden="1" customHeight="1" spans="1:19">
      <c r="A147" s="81">
        <v>147</v>
      </c>
      <c r="B147" s="82" t="s">
        <v>481</v>
      </c>
      <c r="C147" s="81" t="s">
        <v>10443</v>
      </c>
      <c r="D147" s="81" t="s">
        <v>10444</v>
      </c>
      <c r="E147" s="81" t="s">
        <v>126</v>
      </c>
      <c r="F147" s="81" t="s">
        <v>5442</v>
      </c>
      <c r="G147" s="81" t="s">
        <v>10431</v>
      </c>
      <c r="H147" s="81" t="s">
        <v>10138</v>
      </c>
      <c r="I147" s="81">
        <v>1</v>
      </c>
      <c r="J147" s="81">
        <v>0</v>
      </c>
      <c r="K147" s="81">
        <v>1</v>
      </c>
      <c r="L147" s="81">
        <v>0</v>
      </c>
      <c r="M147" s="81">
        <f t="shared" si="12"/>
        <v>0</v>
      </c>
      <c r="N147" s="81">
        <f t="shared" si="13"/>
        <v>300</v>
      </c>
      <c r="O147" s="81">
        <f t="shared" si="14"/>
        <v>0</v>
      </c>
      <c r="P147" s="86">
        <f t="shared" si="15"/>
        <v>300</v>
      </c>
      <c r="Q147" s="89">
        <f t="shared" si="16"/>
        <v>598</v>
      </c>
      <c r="R147" s="90">
        <f t="shared" si="17"/>
        <v>898</v>
      </c>
      <c r="S147" s="81"/>
    </row>
    <row r="148" s="72" customFormat="1" hidden="1" customHeight="1" spans="1:19">
      <c r="A148" s="81">
        <v>148</v>
      </c>
      <c r="B148" s="82" t="s">
        <v>10171</v>
      </c>
      <c r="C148" s="81" t="s">
        <v>3256</v>
      </c>
      <c r="D148" s="81" t="s">
        <v>10445</v>
      </c>
      <c r="E148" s="81" t="s">
        <v>126</v>
      </c>
      <c r="F148" s="81" t="s">
        <v>3185</v>
      </c>
      <c r="G148" s="81" t="s">
        <v>10431</v>
      </c>
      <c r="H148" s="81" t="s">
        <v>10138</v>
      </c>
      <c r="I148" s="81">
        <v>1</v>
      </c>
      <c r="J148" s="81">
        <v>1</v>
      </c>
      <c r="K148" s="81">
        <v>0</v>
      </c>
      <c r="L148" s="81">
        <v>0</v>
      </c>
      <c r="M148" s="81">
        <f t="shared" si="12"/>
        <v>75</v>
      </c>
      <c r="N148" s="81">
        <f t="shared" si="13"/>
        <v>0</v>
      </c>
      <c r="O148" s="81">
        <f t="shared" si="14"/>
        <v>0</v>
      </c>
      <c r="P148" s="86">
        <f t="shared" si="15"/>
        <v>75</v>
      </c>
      <c r="Q148" s="89">
        <f t="shared" si="16"/>
        <v>598</v>
      </c>
      <c r="R148" s="90">
        <f t="shared" si="17"/>
        <v>673</v>
      </c>
      <c r="S148" s="81"/>
    </row>
    <row r="149" s="72" customFormat="1" hidden="1" customHeight="1" spans="1:19">
      <c r="A149" s="81">
        <v>149</v>
      </c>
      <c r="B149" s="82" t="s">
        <v>501</v>
      </c>
      <c r="C149" s="81" t="s">
        <v>10446</v>
      </c>
      <c r="D149" s="81" t="s">
        <v>10447</v>
      </c>
      <c r="E149" s="81" t="s">
        <v>126</v>
      </c>
      <c r="F149" s="81" t="s">
        <v>5394</v>
      </c>
      <c r="G149" s="81" t="s">
        <v>10431</v>
      </c>
      <c r="H149" s="81" t="s">
        <v>10138</v>
      </c>
      <c r="I149" s="81">
        <v>1</v>
      </c>
      <c r="J149" s="81">
        <v>0</v>
      </c>
      <c r="K149" s="81">
        <v>1</v>
      </c>
      <c r="L149" s="81">
        <v>0</v>
      </c>
      <c r="M149" s="81">
        <f t="shared" si="12"/>
        <v>0</v>
      </c>
      <c r="N149" s="81">
        <f t="shared" si="13"/>
        <v>300</v>
      </c>
      <c r="O149" s="81">
        <f t="shared" si="14"/>
        <v>0</v>
      </c>
      <c r="P149" s="86">
        <f t="shared" si="15"/>
        <v>300</v>
      </c>
      <c r="Q149" s="89">
        <f t="shared" si="16"/>
        <v>598</v>
      </c>
      <c r="R149" s="90">
        <f t="shared" si="17"/>
        <v>898</v>
      </c>
      <c r="S149" s="81"/>
    </row>
    <row r="150" s="72" customFormat="1" hidden="1" customHeight="1" spans="1:19">
      <c r="A150" s="81">
        <v>150</v>
      </c>
      <c r="B150" s="82" t="s">
        <v>572</v>
      </c>
      <c r="C150" s="81" t="s">
        <v>10448</v>
      </c>
      <c r="D150" s="81" t="s">
        <v>10449</v>
      </c>
      <c r="E150" s="81" t="s">
        <v>126</v>
      </c>
      <c r="F150" s="81" t="s">
        <v>127</v>
      </c>
      <c r="G150" s="81" t="s">
        <v>10431</v>
      </c>
      <c r="H150" s="81" t="s">
        <v>10138</v>
      </c>
      <c r="I150" s="81">
        <v>1</v>
      </c>
      <c r="J150" s="81">
        <v>0</v>
      </c>
      <c r="K150" s="81">
        <v>1</v>
      </c>
      <c r="L150" s="81">
        <v>0</v>
      </c>
      <c r="M150" s="81">
        <f t="shared" si="12"/>
        <v>0</v>
      </c>
      <c r="N150" s="81">
        <f t="shared" si="13"/>
        <v>300</v>
      </c>
      <c r="O150" s="81">
        <f t="shared" si="14"/>
        <v>0</v>
      </c>
      <c r="P150" s="86">
        <f t="shared" si="15"/>
        <v>300</v>
      </c>
      <c r="Q150" s="89">
        <f t="shared" si="16"/>
        <v>598</v>
      </c>
      <c r="R150" s="90">
        <f t="shared" si="17"/>
        <v>898</v>
      </c>
      <c r="S150" s="81"/>
    </row>
    <row r="151" s="72" customFormat="1" hidden="1" customHeight="1" spans="1:19">
      <c r="A151" s="81">
        <v>151</v>
      </c>
      <c r="B151" s="82" t="s">
        <v>572</v>
      </c>
      <c r="C151" s="81" t="s">
        <v>10450</v>
      </c>
      <c r="D151" s="81" t="s">
        <v>10451</v>
      </c>
      <c r="E151" s="81" t="s">
        <v>126</v>
      </c>
      <c r="F151" s="81" t="s">
        <v>5544</v>
      </c>
      <c r="G151" s="81" t="s">
        <v>10431</v>
      </c>
      <c r="H151" s="81" t="s">
        <v>10138</v>
      </c>
      <c r="I151" s="81">
        <v>1</v>
      </c>
      <c r="J151" s="81">
        <v>0</v>
      </c>
      <c r="K151" s="81">
        <v>1</v>
      </c>
      <c r="L151" s="81">
        <v>0</v>
      </c>
      <c r="M151" s="81">
        <f t="shared" si="12"/>
        <v>0</v>
      </c>
      <c r="N151" s="81">
        <f t="shared" si="13"/>
        <v>300</v>
      </c>
      <c r="O151" s="81">
        <f t="shared" si="14"/>
        <v>0</v>
      </c>
      <c r="P151" s="86">
        <f t="shared" si="15"/>
        <v>300</v>
      </c>
      <c r="Q151" s="89">
        <f t="shared" si="16"/>
        <v>598</v>
      </c>
      <c r="R151" s="90">
        <f t="shared" si="17"/>
        <v>898</v>
      </c>
      <c r="S151" s="81"/>
    </row>
    <row r="152" s="73" customFormat="1" hidden="1" customHeight="1" spans="1:19">
      <c r="A152" s="81">
        <v>152</v>
      </c>
      <c r="B152" s="91" t="s">
        <v>572</v>
      </c>
      <c r="C152" s="92" t="s">
        <v>10452</v>
      </c>
      <c r="D152" s="92" t="s">
        <v>10453</v>
      </c>
      <c r="E152" s="92" t="s">
        <v>126</v>
      </c>
      <c r="F152" s="92" t="s">
        <v>3376</v>
      </c>
      <c r="G152" s="92" t="s">
        <v>10431</v>
      </c>
      <c r="H152" s="92" t="s">
        <v>10138</v>
      </c>
      <c r="I152" s="92">
        <v>1</v>
      </c>
      <c r="J152" s="92">
        <v>1</v>
      </c>
      <c r="K152" s="92">
        <v>0</v>
      </c>
      <c r="L152" s="92">
        <v>0</v>
      </c>
      <c r="M152" s="81">
        <f t="shared" si="12"/>
        <v>75</v>
      </c>
      <c r="N152" s="81">
        <f t="shared" si="13"/>
        <v>0</v>
      </c>
      <c r="O152" s="81">
        <f t="shared" si="14"/>
        <v>0</v>
      </c>
      <c r="P152" s="86">
        <f t="shared" si="15"/>
        <v>75</v>
      </c>
      <c r="Q152" s="89">
        <f t="shared" si="16"/>
        <v>598</v>
      </c>
      <c r="R152" s="90">
        <f t="shared" si="17"/>
        <v>673</v>
      </c>
      <c r="S152" s="92"/>
    </row>
    <row r="153" s="72" customFormat="1" hidden="1" customHeight="1" spans="1:19">
      <c r="A153" s="81">
        <v>153</v>
      </c>
      <c r="B153" s="82" t="s">
        <v>572</v>
      </c>
      <c r="C153" s="81" t="s">
        <v>10454</v>
      </c>
      <c r="D153" s="81" t="s">
        <v>10455</v>
      </c>
      <c r="E153" s="81" t="s">
        <v>126</v>
      </c>
      <c r="F153" s="81" t="s">
        <v>5378</v>
      </c>
      <c r="G153" s="81" t="s">
        <v>10431</v>
      </c>
      <c r="H153" s="81" t="s">
        <v>10138</v>
      </c>
      <c r="I153" s="81">
        <v>1</v>
      </c>
      <c r="J153" s="81">
        <v>0</v>
      </c>
      <c r="K153" s="81">
        <v>0</v>
      </c>
      <c r="L153" s="81">
        <v>1</v>
      </c>
      <c r="M153" s="81">
        <f t="shared" si="12"/>
        <v>0</v>
      </c>
      <c r="N153" s="81">
        <f t="shared" si="13"/>
        <v>0</v>
      </c>
      <c r="O153" s="81">
        <f t="shared" si="14"/>
        <v>600</v>
      </c>
      <c r="P153" s="86">
        <f t="shared" si="15"/>
        <v>600</v>
      </c>
      <c r="Q153" s="89">
        <f t="shared" si="16"/>
        <v>598</v>
      </c>
      <c r="R153" s="90">
        <f t="shared" si="17"/>
        <v>1198</v>
      </c>
      <c r="S153" s="81"/>
    </row>
    <row r="154" s="72" customFormat="1" hidden="1" customHeight="1" spans="1:19">
      <c r="A154" s="81">
        <v>154</v>
      </c>
      <c r="B154" s="82" t="s">
        <v>572</v>
      </c>
      <c r="C154" s="81" t="s">
        <v>10456</v>
      </c>
      <c r="D154" s="81" t="s">
        <v>10457</v>
      </c>
      <c r="E154" s="81" t="s">
        <v>126</v>
      </c>
      <c r="F154" s="81" t="s">
        <v>5378</v>
      </c>
      <c r="G154" s="81" t="s">
        <v>10431</v>
      </c>
      <c r="H154" s="81" t="s">
        <v>10138</v>
      </c>
      <c r="I154" s="81">
        <v>1</v>
      </c>
      <c r="J154" s="81">
        <v>0</v>
      </c>
      <c r="K154" s="81">
        <v>0</v>
      </c>
      <c r="L154" s="81">
        <v>1</v>
      </c>
      <c r="M154" s="81">
        <f t="shared" si="12"/>
        <v>0</v>
      </c>
      <c r="N154" s="81">
        <f t="shared" si="13"/>
        <v>0</v>
      </c>
      <c r="O154" s="81">
        <f t="shared" si="14"/>
        <v>600</v>
      </c>
      <c r="P154" s="86">
        <f t="shared" si="15"/>
        <v>600</v>
      </c>
      <c r="Q154" s="89">
        <f t="shared" si="16"/>
        <v>598</v>
      </c>
      <c r="R154" s="90">
        <f t="shared" si="17"/>
        <v>1198</v>
      </c>
      <c r="S154" s="81"/>
    </row>
    <row r="155" s="72" customFormat="1" hidden="1" customHeight="1" spans="1:19">
      <c r="A155" s="81">
        <v>155</v>
      </c>
      <c r="B155" s="82" t="s">
        <v>572</v>
      </c>
      <c r="C155" s="81" t="s">
        <v>10458</v>
      </c>
      <c r="D155" s="81" t="s">
        <v>10459</v>
      </c>
      <c r="E155" s="81" t="s">
        <v>126</v>
      </c>
      <c r="F155" s="81" t="s">
        <v>5442</v>
      </c>
      <c r="G155" s="81" t="s">
        <v>10431</v>
      </c>
      <c r="H155" s="81" t="s">
        <v>10138</v>
      </c>
      <c r="I155" s="81">
        <v>1</v>
      </c>
      <c r="J155" s="81">
        <v>0</v>
      </c>
      <c r="K155" s="81">
        <v>0</v>
      </c>
      <c r="L155" s="81">
        <v>1</v>
      </c>
      <c r="M155" s="81">
        <f t="shared" si="12"/>
        <v>0</v>
      </c>
      <c r="N155" s="81">
        <f t="shared" si="13"/>
        <v>0</v>
      </c>
      <c r="O155" s="81">
        <f t="shared" si="14"/>
        <v>600</v>
      </c>
      <c r="P155" s="86">
        <f t="shared" si="15"/>
        <v>600</v>
      </c>
      <c r="Q155" s="89">
        <f t="shared" si="16"/>
        <v>598</v>
      </c>
      <c r="R155" s="90">
        <f t="shared" si="17"/>
        <v>1198</v>
      </c>
      <c r="S155" s="81"/>
    </row>
    <row r="156" s="72" customFormat="1" hidden="1" customHeight="1" spans="1:19">
      <c r="A156" s="81">
        <v>156</v>
      </c>
      <c r="B156" s="82" t="s">
        <v>572</v>
      </c>
      <c r="C156" s="81" t="s">
        <v>10460</v>
      </c>
      <c r="D156" s="81" t="s">
        <v>10461</v>
      </c>
      <c r="E156" s="81" t="s">
        <v>126</v>
      </c>
      <c r="F156" s="81" t="s">
        <v>5442</v>
      </c>
      <c r="G156" s="81" t="s">
        <v>10431</v>
      </c>
      <c r="H156" s="81" t="s">
        <v>10138</v>
      </c>
      <c r="I156" s="81">
        <v>1</v>
      </c>
      <c r="J156" s="81">
        <v>0</v>
      </c>
      <c r="K156" s="81">
        <v>1</v>
      </c>
      <c r="L156" s="81">
        <v>0</v>
      </c>
      <c r="M156" s="81">
        <f t="shared" si="12"/>
        <v>0</v>
      </c>
      <c r="N156" s="81">
        <f t="shared" si="13"/>
        <v>300</v>
      </c>
      <c r="O156" s="81">
        <f t="shared" si="14"/>
        <v>0</v>
      </c>
      <c r="P156" s="86">
        <f t="shared" si="15"/>
        <v>300</v>
      </c>
      <c r="Q156" s="89">
        <f t="shared" si="16"/>
        <v>598</v>
      </c>
      <c r="R156" s="90">
        <f t="shared" si="17"/>
        <v>898</v>
      </c>
      <c r="S156" s="81"/>
    </row>
    <row r="157" s="72" customFormat="1" hidden="1" customHeight="1" spans="1:19">
      <c r="A157" s="81">
        <v>157</v>
      </c>
      <c r="B157" s="82" t="s">
        <v>572</v>
      </c>
      <c r="C157" s="81" t="s">
        <v>10462</v>
      </c>
      <c r="D157" s="81" t="s">
        <v>10463</v>
      </c>
      <c r="E157" s="81" t="s">
        <v>126</v>
      </c>
      <c r="F157" s="81" t="s">
        <v>5462</v>
      </c>
      <c r="G157" s="81" t="s">
        <v>10431</v>
      </c>
      <c r="H157" s="81" t="s">
        <v>10138</v>
      </c>
      <c r="I157" s="81">
        <v>1</v>
      </c>
      <c r="J157" s="81">
        <v>0</v>
      </c>
      <c r="K157" s="81">
        <v>0</v>
      </c>
      <c r="L157" s="81">
        <v>1</v>
      </c>
      <c r="M157" s="81">
        <f t="shared" si="12"/>
        <v>0</v>
      </c>
      <c r="N157" s="81">
        <f t="shared" si="13"/>
        <v>0</v>
      </c>
      <c r="O157" s="81">
        <f t="shared" si="14"/>
        <v>600</v>
      </c>
      <c r="P157" s="86">
        <f t="shared" si="15"/>
        <v>600</v>
      </c>
      <c r="Q157" s="89">
        <f t="shared" si="16"/>
        <v>598</v>
      </c>
      <c r="R157" s="90">
        <f t="shared" si="17"/>
        <v>1198</v>
      </c>
      <c r="S157" s="81"/>
    </row>
    <row r="158" s="72" customFormat="1" hidden="1" customHeight="1" spans="1:19">
      <c r="A158" s="81">
        <v>158</v>
      </c>
      <c r="B158" s="82" t="s">
        <v>572</v>
      </c>
      <c r="C158" s="81" t="s">
        <v>10464</v>
      </c>
      <c r="D158" s="81" t="s">
        <v>10465</v>
      </c>
      <c r="E158" s="81" t="s">
        <v>126</v>
      </c>
      <c r="F158" s="81" t="s">
        <v>5175</v>
      </c>
      <c r="G158" s="81" t="s">
        <v>10431</v>
      </c>
      <c r="H158" s="81" t="s">
        <v>10138</v>
      </c>
      <c r="I158" s="81">
        <v>1</v>
      </c>
      <c r="J158" s="81">
        <v>1</v>
      </c>
      <c r="K158" s="81">
        <v>0</v>
      </c>
      <c r="L158" s="81">
        <v>0</v>
      </c>
      <c r="M158" s="81">
        <f t="shared" si="12"/>
        <v>75</v>
      </c>
      <c r="N158" s="81">
        <f t="shared" si="13"/>
        <v>0</v>
      </c>
      <c r="O158" s="81">
        <f t="shared" si="14"/>
        <v>0</v>
      </c>
      <c r="P158" s="86">
        <f t="shared" si="15"/>
        <v>75</v>
      </c>
      <c r="Q158" s="89">
        <f t="shared" si="16"/>
        <v>598</v>
      </c>
      <c r="R158" s="90">
        <f t="shared" si="17"/>
        <v>673</v>
      </c>
      <c r="S158" s="81"/>
    </row>
    <row r="159" s="72" customFormat="1" hidden="1" customHeight="1" spans="1:19">
      <c r="A159" s="81">
        <v>159</v>
      </c>
      <c r="B159" s="82" t="s">
        <v>572</v>
      </c>
      <c r="C159" s="81" t="s">
        <v>10466</v>
      </c>
      <c r="D159" s="81" t="s">
        <v>10467</v>
      </c>
      <c r="E159" s="81" t="s">
        <v>126</v>
      </c>
      <c r="F159" s="81" t="s">
        <v>5368</v>
      </c>
      <c r="G159" s="81" t="s">
        <v>10431</v>
      </c>
      <c r="H159" s="81" t="s">
        <v>10138</v>
      </c>
      <c r="I159" s="81">
        <v>1</v>
      </c>
      <c r="J159" s="81">
        <v>0</v>
      </c>
      <c r="K159" s="81">
        <v>1</v>
      </c>
      <c r="L159" s="81">
        <v>0</v>
      </c>
      <c r="M159" s="81">
        <f t="shared" si="12"/>
        <v>0</v>
      </c>
      <c r="N159" s="81">
        <f t="shared" si="13"/>
        <v>300</v>
      </c>
      <c r="O159" s="81">
        <f t="shared" si="14"/>
        <v>0</v>
      </c>
      <c r="P159" s="86">
        <f t="shared" si="15"/>
        <v>300</v>
      </c>
      <c r="Q159" s="89">
        <f t="shared" si="16"/>
        <v>598</v>
      </c>
      <c r="R159" s="90">
        <f t="shared" si="17"/>
        <v>898</v>
      </c>
      <c r="S159" s="81"/>
    </row>
    <row r="160" s="72" customFormat="1" hidden="1" customHeight="1" spans="1:19">
      <c r="A160" s="81">
        <v>160</v>
      </c>
      <c r="B160" s="82" t="s">
        <v>572</v>
      </c>
      <c r="C160" s="81" t="s">
        <v>2890</v>
      </c>
      <c r="D160" s="81" t="s">
        <v>10468</v>
      </c>
      <c r="E160" s="81" t="s">
        <v>126</v>
      </c>
      <c r="F160" s="81" t="s">
        <v>5382</v>
      </c>
      <c r="G160" s="81" t="s">
        <v>10431</v>
      </c>
      <c r="H160" s="81" t="s">
        <v>10138</v>
      </c>
      <c r="I160" s="81">
        <v>1</v>
      </c>
      <c r="J160" s="81">
        <v>0</v>
      </c>
      <c r="K160" s="81">
        <v>1</v>
      </c>
      <c r="L160" s="81">
        <v>0</v>
      </c>
      <c r="M160" s="81">
        <f t="shared" si="12"/>
        <v>0</v>
      </c>
      <c r="N160" s="81">
        <f t="shared" si="13"/>
        <v>300</v>
      </c>
      <c r="O160" s="81">
        <f t="shared" si="14"/>
        <v>0</v>
      </c>
      <c r="P160" s="86">
        <f t="shared" si="15"/>
        <v>300</v>
      </c>
      <c r="Q160" s="89">
        <f t="shared" si="16"/>
        <v>598</v>
      </c>
      <c r="R160" s="90">
        <f t="shared" si="17"/>
        <v>898</v>
      </c>
      <c r="S160" s="81"/>
    </row>
    <row r="161" s="72" customFormat="1" hidden="1" customHeight="1" spans="1:19">
      <c r="A161" s="81">
        <v>161</v>
      </c>
      <c r="B161" s="82" t="s">
        <v>572</v>
      </c>
      <c r="C161" s="81" t="s">
        <v>10469</v>
      </c>
      <c r="D161" s="81" t="s">
        <v>10470</v>
      </c>
      <c r="E161" s="81" t="s">
        <v>126</v>
      </c>
      <c r="F161" s="81" t="s">
        <v>5587</v>
      </c>
      <c r="G161" s="81" t="s">
        <v>10431</v>
      </c>
      <c r="H161" s="81" t="s">
        <v>10138</v>
      </c>
      <c r="I161" s="81">
        <v>1</v>
      </c>
      <c r="J161" s="81">
        <v>0</v>
      </c>
      <c r="K161" s="81">
        <v>0</v>
      </c>
      <c r="L161" s="81">
        <v>1</v>
      </c>
      <c r="M161" s="81">
        <f t="shared" si="12"/>
        <v>0</v>
      </c>
      <c r="N161" s="81">
        <f t="shared" si="13"/>
        <v>0</v>
      </c>
      <c r="O161" s="81">
        <f t="shared" si="14"/>
        <v>600</v>
      </c>
      <c r="P161" s="86">
        <f t="shared" si="15"/>
        <v>600</v>
      </c>
      <c r="Q161" s="89">
        <f t="shared" si="16"/>
        <v>598</v>
      </c>
      <c r="R161" s="90">
        <f t="shared" si="17"/>
        <v>1198</v>
      </c>
      <c r="S161" s="81"/>
    </row>
    <row r="162" s="72" customFormat="1" hidden="1" customHeight="1" spans="1:19">
      <c r="A162" s="81">
        <v>162</v>
      </c>
      <c r="B162" s="82" t="s">
        <v>572</v>
      </c>
      <c r="C162" s="81" t="s">
        <v>10471</v>
      </c>
      <c r="D162" s="81" t="s">
        <v>10472</v>
      </c>
      <c r="E162" s="81" t="s">
        <v>126</v>
      </c>
      <c r="F162" s="81" t="s">
        <v>5587</v>
      </c>
      <c r="G162" s="81" t="s">
        <v>10431</v>
      </c>
      <c r="H162" s="81" t="s">
        <v>10138</v>
      </c>
      <c r="I162" s="81">
        <v>1</v>
      </c>
      <c r="J162" s="81">
        <v>0</v>
      </c>
      <c r="K162" s="81">
        <v>0</v>
      </c>
      <c r="L162" s="81">
        <v>1</v>
      </c>
      <c r="M162" s="81">
        <f t="shared" si="12"/>
        <v>0</v>
      </c>
      <c r="N162" s="81">
        <f t="shared" si="13"/>
        <v>0</v>
      </c>
      <c r="O162" s="81">
        <f t="shared" si="14"/>
        <v>600</v>
      </c>
      <c r="P162" s="86">
        <f t="shared" si="15"/>
        <v>600</v>
      </c>
      <c r="Q162" s="89">
        <f t="shared" si="16"/>
        <v>598</v>
      </c>
      <c r="R162" s="90">
        <f t="shared" si="17"/>
        <v>1198</v>
      </c>
      <c r="S162" s="81"/>
    </row>
    <row r="163" s="73" customFormat="1" hidden="1" customHeight="1" spans="1:19">
      <c r="A163" s="81">
        <v>163</v>
      </c>
      <c r="B163" s="91" t="s">
        <v>572</v>
      </c>
      <c r="C163" s="92" t="s">
        <v>10473</v>
      </c>
      <c r="D163" s="92" t="s">
        <v>10474</v>
      </c>
      <c r="E163" s="92" t="s">
        <v>126</v>
      </c>
      <c r="F163" s="92" t="s">
        <v>5587</v>
      </c>
      <c r="G163" s="92" t="s">
        <v>10431</v>
      </c>
      <c r="H163" s="92" t="s">
        <v>10138</v>
      </c>
      <c r="I163" s="92">
        <v>1</v>
      </c>
      <c r="J163" s="92">
        <v>0</v>
      </c>
      <c r="K163" s="92">
        <v>1</v>
      </c>
      <c r="L163" s="92">
        <v>0</v>
      </c>
      <c r="M163" s="81">
        <f t="shared" si="12"/>
        <v>0</v>
      </c>
      <c r="N163" s="81">
        <f t="shared" si="13"/>
        <v>300</v>
      </c>
      <c r="O163" s="81">
        <f t="shared" si="14"/>
        <v>0</v>
      </c>
      <c r="P163" s="86">
        <f t="shared" si="15"/>
        <v>300</v>
      </c>
      <c r="Q163" s="89">
        <f t="shared" si="16"/>
        <v>598</v>
      </c>
      <c r="R163" s="90">
        <f t="shared" si="17"/>
        <v>898</v>
      </c>
      <c r="S163" s="92"/>
    </row>
    <row r="164" s="73" customFormat="1" hidden="1" customHeight="1" spans="1:19">
      <c r="A164" s="81">
        <v>164</v>
      </c>
      <c r="B164" s="91" t="s">
        <v>572</v>
      </c>
      <c r="C164" s="92" t="s">
        <v>10475</v>
      </c>
      <c r="D164" s="92" t="s">
        <v>10476</v>
      </c>
      <c r="E164" s="92" t="s">
        <v>126</v>
      </c>
      <c r="F164" s="92" t="s">
        <v>5587</v>
      </c>
      <c r="G164" s="92" t="s">
        <v>10431</v>
      </c>
      <c r="H164" s="92" t="s">
        <v>10138</v>
      </c>
      <c r="I164" s="92">
        <v>1</v>
      </c>
      <c r="J164" s="92">
        <v>0</v>
      </c>
      <c r="K164" s="92">
        <v>0</v>
      </c>
      <c r="L164" s="92">
        <v>1</v>
      </c>
      <c r="M164" s="81">
        <f t="shared" si="12"/>
        <v>0</v>
      </c>
      <c r="N164" s="81">
        <f t="shared" si="13"/>
        <v>0</v>
      </c>
      <c r="O164" s="81">
        <f t="shared" si="14"/>
        <v>600</v>
      </c>
      <c r="P164" s="86">
        <f t="shared" si="15"/>
        <v>600</v>
      </c>
      <c r="Q164" s="89">
        <f t="shared" si="16"/>
        <v>598</v>
      </c>
      <c r="R164" s="90">
        <f t="shared" si="17"/>
        <v>1198</v>
      </c>
      <c r="S164" s="92"/>
    </row>
    <row r="165" s="72" customFormat="1" hidden="1" customHeight="1" spans="1:19">
      <c r="A165" s="81">
        <v>165</v>
      </c>
      <c r="B165" s="82" t="s">
        <v>572</v>
      </c>
      <c r="C165" s="81" t="s">
        <v>10477</v>
      </c>
      <c r="D165" s="81" t="s">
        <v>10478</v>
      </c>
      <c r="E165" s="81" t="s">
        <v>126</v>
      </c>
      <c r="F165" s="81" t="s">
        <v>5587</v>
      </c>
      <c r="G165" s="81" t="s">
        <v>10431</v>
      </c>
      <c r="H165" s="81" t="s">
        <v>10138</v>
      </c>
      <c r="I165" s="81">
        <v>1</v>
      </c>
      <c r="J165" s="81">
        <v>1</v>
      </c>
      <c r="K165" s="81">
        <v>0</v>
      </c>
      <c r="L165" s="81">
        <v>0</v>
      </c>
      <c r="M165" s="81">
        <f t="shared" si="12"/>
        <v>75</v>
      </c>
      <c r="N165" s="81">
        <f t="shared" si="13"/>
        <v>0</v>
      </c>
      <c r="O165" s="81">
        <f t="shared" si="14"/>
        <v>0</v>
      </c>
      <c r="P165" s="86">
        <f t="shared" si="15"/>
        <v>75</v>
      </c>
      <c r="Q165" s="89">
        <f t="shared" si="16"/>
        <v>598</v>
      </c>
      <c r="R165" s="90">
        <f t="shared" si="17"/>
        <v>673</v>
      </c>
      <c r="S165" s="81"/>
    </row>
    <row r="166" s="72" customFormat="1" hidden="1" customHeight="1" spans="1:19">
      <c r="A166" s="81">
        <v>166</v>
      </c>
      <c r="B166" s="82" t="s">
        <v>572</v>
      </c>
      <c r="C166" s="81" t="s">
        <v>10479</v>
      </c>
      <c r="D166" s="81" t="s">
        <v>10480</v>
      </c>
      <c r="E166" s="81" t="s">
        <v>126</v>
      </c>
      <c r="F166" s="81" t="s">
        <v>5422</v>
      </c>
      <c r="G166" s="81" t="s">
        <v>10431</v>
      </c>
      <c r="H166" s="81" t="s">
        <v>10138</v>
      </c>
      <c r="I166" s="81">
        <v>1</v>
      </c>
      <c r="J166" s="81">
        <v>0</v>
      </c>
      <c r="K166" s="81">
        <v>1</v>
      </c>
      <c r="L166" s="81">
        <v>0</v>
      </c>
      <c r="M166" s="81">
        <f t="shared" si="12"/>
        <v>0</v>
      </c>
      <c r="N166" s="81">
        <f t="shared" si="13"/>
        <v>300</v>
      </c>
      <c r="O166" s="81">
        <f t="shared" si="14"/>
        <v>0</v>
      </c>
      <c r="P166" s="86">
        <f t="shared" si="15"/>
        <v>300</v>
      </c>
      <c r="Q166" s="89">
        <f t="shared" si="16"/>
        <v>598</v>
      </c>
      <c r="R166" s="90">
        <f t="shared" si="17"/>
        <v>898</v>
      </c>
      <c r="S166" s="81"/>
    </row>
    <row r="167" s="72" customFormat="1" hidden="1" customHeight="1" spans="1:19">
      <c r="A167" s="81">
        <v>167</v>
      </c>
      <c r="B167" s="82">
        <v>44013</v>
      </c>
      <c r="C167" s="81" t="s">
        <v>10481</v>
      </c>
      <c r="D167" s="81" t="s">
        <v>10482</v>
      </c>
      <c r="E167" s="81" t="s">
        <v>126</v>
      </c>
      <c r="F167" s="81" t="s">
        <v>5386</v>
      </c>
      <c r="G167" s="81" t="s">
        <v>10431</v>
      </c>
      <c r="H167" s="81" t="s">
        <v>10138</v>
      </c>
      <c r="I167" s="81">
        <v>1</v>
      </c>
      <c r="J167" s="81">
        <v>0</v>
      </c>
      <c r="K167" s="81">
        <v>0</v>
      </c>
      <c r="L167" s="81">
        <v>1</v>
      </c>
      <c r="M167" s="81">
        <f t="shared" si="12"/>
        <v>0</v>
      </c>
      <c r="N167" s="81">
        <f t="shared" si="13"/>
        <v>0</v>
      </c>
      <c r="O167" s="81">
        <f t="shared" si="14"/>
        <v>600</v>
      </c>
      <c r="P167" s="86">
        <f t="shared" si="15"/>
        <v>600</v>
      </c>
      <c r="Q167" s="89">
        <f t="shared" si="16"/>
        <v>598</v>
      </c>
      <c r="R167" s="90">
        <f t="shared" si="17"/>
        <v>1198</v>
      </c>
      <c r="S167" s="81"/>
    </row>
    <row r="168" s="72" customFormat="1" hidden="1" customHeight="1" spans="1:19">
      <c r="A168" s="81">
        <v>168</v>
      </c>
      <c r="B168" s="82">
        <v>44013</v>
      </c>
      <c r="C168" s="81" t="s">
        <v>10483</v>
      </c>
      <c r="D168" s="81" t="s">
        <v>10484</v>
      </c>
      <c r="E168" s="81" t="s">
        <v>126</v>
      </c>
      <c r="F168" s="81" t="s">
        <v>5462</v>
      </c>
      <c r="G168" s="81" t="s">
        <v>10431</v>
      </c>
      <c r="H168" s="81" t="s">
        <v>10138</v>
      </c>
      <c r="I168" s="81">
        <v>1</v>
      </c>
      <c r="J168" s="81">
        <v>0</v>
      </c>
      <c r="K168" s="81">
        <v>0</v>
      </c>
      <c r="L168" s="81">
        <v>1</v>
      </c>
      <c r="M168" s="81">
        <f t="shared" si="12"/>
        <v>0</v>
      </c>
      <c r="N168" s="81">
        <f t="shared" si="13"/>
        <v>0</v>
      </c>
      <c r="O168" s="81">
        <f t="shared" si="14"/>
        <v>600</v>
      </c>
      <c r="P168" s="86">
        <f t="shared" si="15"/>
        <v>600</v>
      </c>
      <c r="Q168" s="89">
        <f t="shared" si="16"/>
        <v>598</v>
      </c>
      <c r="R168" s="90">
        <f t="shared" si="17"/>
        <v>1198</v>
      </c>
      <c r="S168" s="81"/>
    </row>
    <row r="169" s="72" customFormat="1" hidden="1" customHeight="1" spans="1:19">
      <c r="A169" s="81">
        <v>169</v>
      </c>
      <c r="B169" s="82">
        <v>44013</v>
      </c>
      <c r="C169" s="81" t="s">
        <v>10485</v>
      </c>
      <c r="D169" s="81" t="s">
        <v>10486</v>
      </c>
      <c r="E169" s="81" t="s">
        <v>126</v>
      </c>
      <c r="F169" s="81" t="s">
        <v>5470</v>
      </c>
      <c r="G169" s="81" t="s">
        <v>10431</v>
      </c>
      <c r="H169" s="81" t="s">
        <v>10138</v>
      </c>
      <c r="I169" s="81">
        <v>1</v>
      </c>
      <c r="J169" s="81">
        <v>0</v>
      </c>
      <c r="K169" s="81">
        <v>0</v>
      </c>
      <c r="L169" s="81">
        <v>1</v>
      </c>
      <c r="M169" s="81">
        <f t="shared" si="12"/>
        <v>0</v>
      </c>
      <c r="N169" s="81">
        <f t="shared" si="13"/>
        <v>0</v>
      </c>
      <c r="O169" s="81">
        <f t="shared" si="14"/>
        <v>600</v>
      </c>
      <c r="P169" s="86">
        <f t="shared" si="15"/>
        <v>600</v>
      </c>
      <c r="Q169" s="89">
        <f t="shared" si="16"/>
        <v>598</v>
      </c>
      <c r="R169" s="90">
        <f t="shared" si="17"/>
        <v>1198</v>
      </c>
      <c r="S169" s="81"/>
    </row>
    <row r="170" s="72" customFormat="1" hidden="1" customHeight="1" spans="1:19">
      <c r="A170" s="81">
        <v>170</v>
      </c>
      <c r="B170" s="82">
        <v>44013</v>
      </c>
      <c r="C170" s="81" t="s">
        <v>10487</v>
      </c>
      <c r="D170" s="81" t="s">
        <v>10488</v>
      </c>
      <c r="E170" s="81" t="s">
        <v>126</v>
      </c>
      <c r="F170" s="81" t="s">
        <v>5394</v>
      </c>
      <c r="G170" s="81" t="s">
        <v>10431</v>
      </c>
      <c r="H170" s="81" t="s">
        <v>10138</v>
      </c>
      <c r="I170" s="81">
        <v>1</v>
      </c>
      <c r="J170" s="81">
        <v>0</v>
      </c>
      <c r="K170" s="81">
        <v>1</v>
      </c>
      <c r="L170" s="81">
        <v>0</v>
      </c>
      <c r="M170" s="81">
        <f t="shared" si="12"/>
        <v>0</v>
      </c>
      <c r="N170" s="81">
        <f t="shared" si="13"/>
        <v>300</v>
      </c>
      <c r="O170" s="81">
        <f t="shared" si="14"/>
        <v>0</v>
      </c>
      <c r="P170" s="86">
        <f t="shared" si="15"/>
        <v>300</v>
      </c>
      <c r="Q170" s="89">
        <f t="shared" si="16"/>
        <v>598</v>
      </c>
      <c r="R170" s="90">
        <f t="shared" si="17"/>
        <v>898</v>
      </c>
      <c r="S170" s="81"/>
    </row>
    <row r="171" s="72" customFormat="1" hidden="1" customHeight="1" spans="1:19">
      <c r="A171" s="81">
        <v>171</v>
      </c>
      <c r="B171" s="82" t="s">
        <v>862</v>
      </c>
      <c r="C171" s="81" t="s">
        <v>10489</v>
      </c>
      <c r="D171" s="81" t="s">
        <v>10490</v>
      </c>
      <c r="E171" s="81" t="s">
        <v>78</v>
      </c>
      <c r="F171" s="81" t="s">
        <v>79</v>
      </c>
      <c r="G171" s="81" t="s">
        <v>10491</v>
      </c>
      <c r="H171" s="81" t="s">
        <v>10138</v>
      </c>
      <c r="I171" s="81">
        <v>1</v>
      </c>
      <c r="J171" s="81">
        <v>0</v>
      </c>
      <c r="K171" s="81">
        <v>1</v>
      </c>
      <c r="L171" s="81">
        <v>0</v>
      </c>
      <c r="M171" s="81">
        <f t="shared" si="12"/>
        <v>0</v>
      </c>
      <c r="N171" s="81">
        <f t="shared" si="13"/>
        <v>300</v>
      </c>
      <c r="O171" s="81">
        <f t="shared" si="14"/>
        <v>0</v>
      </c>
      <c r="P171" s="86">
        <f t="shared" si="15"/>
        <v>300</v>
      </c>
      <c r="Q171" s="89">
        <f t="shared" si="16"/>
        <v>598</v>
      </c>
      <c r="R171" s="90">
        <f t="shared" si="17"/>
        <v>898</v>
      </c>
      <c r="S171" s="81"/>
    </row>
    <row r="172" s="72" customFormat="1" hidden="1" customHeight="1" spans="1:19">
      <c r="A172" s="81">
        <v>172</v>
      </c>
      <c r="B172" s="82" t="s">
        <v>862</v>
      </c>
      <c r="C172" s="81" t="s">
        <v>10492</v>
      </c>
      <c r="D172" s="81" t="s">
        <v>10493</v>
      </c>
      <c r="E172" s="81" t="s">
        <v>78</v>
      </c>
      <c r="F172" s="81" t="s">
        <v>10494</v>
      </c>
      <c r="G172" s="81" t="s">
        <v>10491</v>
      </c>
      <c r="H172" s="81" t="s">
        <v>10138</v>
      </c>
      <c r="I172" s="81">
        <v>1</v>
      </c>
      <c r="J172" s="81">
        <v>0</v>
      </c>
      <c r="K172" s="81">
        <v>1</v>
      </c>
      <c r="L172" s="81">
        <v>0</v>
      </c>
      <c r="M172" s="81">
        <f t="shared" si="12"/>
        <v>0</v>
      </c>
      <c r="N172" s="81">
        <f t="shared" si="13"/>
        <v>300</v>
      </c>
      <c r="O172" s="81">
        <f t="shared" si="14"/>
        <v>0</v>
      </c>
      <c r="P172" s="86">
        <f t="shared" si="15"/>
        <v>300</v>
      </c>
      <c r="Q172" s="89">
        <f t="shared" si="16"/>
        <v>598</v>
      </c>
      <c r="R172" s="90">
        <f t="shared" si="17"/>
        <v>898</v>
      </c>
      <c r="S172" s="81"/>
    </row>
    <row r="173" s="72" customFormat="1" hidden="1" customHeight="1" spans="1:19">
      <c r="A173" s="81">
        <v>173</v>
      </c>
      <c r="B173" s="82">
        <v>44013</v>
      </c>
      <c r="C173" s="81" t="s">
        <v>10495</v>
      </c>
      <c r="D173" s="81" t="s">
        <v>10496</v>
      </c>
      <c r="E173" s="81" t="s">
        <v>78</v>
      </c>
      <c r="F173" s="81" t="s">
        <v>2043</v>
      </c>
      <c r="G173" s="81" t="s">
        <v>10491</v>
      </c>
      <c r="H173" s="81" t="s">
        <v>10138</v>
      </c>
      <c r="I173" s="81">
        <v>1</v>
      </c>
      <c r="J173" s="81">
        <v>0</v>
      </c>
      <c r="K173" s="81">
        <v>0</v>
      </c>
      <c r="L173" s="81">
        <v>1</v>
      </c>
      <c r="M173" s="81">
        <f t="shared" si="12"/>
        <v>0</v>
      </c>
      <c r="N173" s="81">
        <f t="shared" si="13"/>
        <v>0</v>
      </c>
      <c r="O173" s="81">
        <f t="shared" si="14"/>
        <v>600</v>
      </c>
      <c r="P173" s="86">
        <f t="shared" si="15"/>
        <v>600</v>
      </c>
      <c r="Q173" s="89">
        <f t="shared" si="16"/>
        <v>598</v>
      </c>
      <c r="R173" s="90">
        <f t="shared" si="17"/>
        <v>1198</v>
      </c>
      <c r="S173" s="81"/>
    </row>
    <row r="174" s="72" customFormat="1" hidden="1" customHeight="1" spans="1:19">
      <c r="A174" s="81">
        <v>174</v>
      </c>
      <c r="B174" s="82">
        <v>44013</v>
      </c>
      <c r="C174" s="81" t="s">
        <v>10497</v>
      </c>
      <c r="D174" s="81" t="s">
        <v>10498</v>
      </c>
      <c r="E174" s="81" t="s">
        <v>78</v>
      </c>
      <c r="F174" s="81" t="s">
        <v>2114</v>
      </c>
      <c r="G174" s="81" t="s">
        <v>10491</v>
      </c>
      <c r="H174" s="81" t="s">
        <v>10138</v>
      </c>
      <c r="I174" s="81">
        <v>1</v>
      </c>
      <c r="J174" s="81">
        <v>0</v>
      </c>
      <c r="K174" s="81">
        <v>1</v>
      </c>
      <c r="L174" s="81">
        <v>0</v>
      </c>
      <c r="M174" s="81">
        <f t="shared" si="12"/>
        <v>0</v>
      </c>
      <c r="N174" s="81">
        <f t="shared" si="13"/>
        <v>300</v>
      </c>
      <c r="O174" s="81">
        <f t="shared" si="14"/>
        <v>0</v>
      </c>
      <c r="P174" s="86">
        <f t="shared" si="15"/>
        <v>300</v>
      </c>
      <c r="Q174" s="89">
        <f t="shared" si="16"/>
        <v>598</v>
      </c>
      <c r="R174" s="90">
        <f t="shared" si="17"/>
        <v>898</v>
      </c>
      <c r="S174" s="81"/>
    </row>
    <row r="175" s="72" customFormat="1" hidden="1" customHeight="1" spans="1:19">
      <c r="A175" s="81">
        <v>175</v>
      </c>
      <c r="B175" s="82">
        <v>44013</v>
      </c>
      <c r="C175" s="81" t="s">
        <v>10499</v>
      </c>
      <c r="D175" s="81" t="s">
        <v>10500</v>
      </c>
      <c r="E175" s="81" t="s">
        <v>78</v>
      </c>
      <c r="F175" s="81" t="s">
        <v>2114</v>
      </c>
      <c r="G175" s="81" t="s">
        <v>10491</v>
      </c>
      <c r="H175" s="81" t="s">
        <v>10138</v>
      </c>
      <c r="I175" s="81">
        <v>1</v>
      </c>
      <c r="J175" s="81">
        <v>0</v>
      </c>
      <c r="K175" s="81">
        <v>1</v>
      </c>
      <c r="L175" s="81">
        <v>0</v>
      </c>
      <c r="M175" s="81">
        <f t="shared" si="12"/>
        <v>0</v>
      </c>
      <c r="N175" s="81">
        <f t="shared" si="13"/>
        <v>300</v>
      </c>
      <c r="O175" s="81">
        <f t="shared" si="14"/>
        <v>0</v>
      </c>
      <c r="P175" s="86">
        <f t="shared" si="15"/>
        <v>300</v>
      </c>
      <c r="Q175" s="89">
        <f t="shared" si="16"/>
        <v>598</v>
      </c>
      <c r="R175" s="90">
        <f t="shared" si="17"/>
        <v>898</v>
      </c>
      <c r="S175" s="81"/>
    </row>
    <row r="176" s="72" customFormat="1" hidden="1" customHeight="1" spans="1:19">
      <c r="A176" s="81">
        <v>176</v>
      </c>
      <c r="B176" s="82">
        <v>44013</v>
      </c>
      <c r="C176" s="81" t="s">
        <v>10501</v>
      </c>
      <c r="D176" s="81" t="s">
        <v>10502</v>
      </c>
      <c r="E176" s="81" t="s">
        <v>78</v>
      </c>
      <c r="F176" s="81" t="s">
        <v>2003</v>
      </c>
      <c r="G176" s="81" t="s">
        <v>10491</v>
      </c>
      <c r="H176" s="81" t="s">
        <v>10138</v>
      </c>
      <c r="I176" s="81">
        <v>1</v>
      </c>
      <c r="J176" s="81">
        <v>0</v>
      </c>
      <c r="K176" s="81">
        <v>1</v>
      </c>
      <c r="L176" s="81">
        <v>0</v>
      </c>
      <c r="M176" s="81">
        <f t="shared" si="12"/>
        <v>0</v>
      </c>
      <c r="N176" s="81">
        <f t="shared" si="13"/>
        <v>300</v>
      </c>
      <c r="O176" s="81">
        <f t="shared" si="14"/>
        <v>0</v>
      </c>
      <c r="P176" s="86">
        <f t="shared" si="15"/>
        <v>300</v>
      </c>
      <c r="Q176" s="89">
        <f t="shared" si="16"/>
        <v>598</v>
      </c>
      <c r="R176" s="90">
        <f t="shared" si="17"/>
        <v>898</v>
      </c>
      <c r="S176" s="81"/>
    </row>
    <row r="177" s="72" customFormat="1" hidden="1" customHeight="1" spans="1:19">
      <c r="A177" s="81">
        <v>177</v>
      </c>
      <c r="B177" s="82">
        <v>44013</v>
      </c>
      <c r="C177" s="81" t="s">
        <v>6691</v>
      </c>
      <c r="D177" s="81" t="s">
        <v>10503</v>
      </c>
      <c r="E177" s="81" t="s">
        <v>78</v>
      </c>
      <c r="F177" s="81" t="s">
        <v>7037</v>
      </c>
      <c r="G177" s="81" t="s">
        <v>10491</v>
      </c>
      <c r="H177" s="81" t="s">
        <v>10138</v>
      </c>
      <c r="I177" s="81">
        <v>1</v>
      </c>
      <c r="J177" s="81">
        <v>0</v>
      </c>
      <c r="K177" s="81">
        <v>1</v>
      </c>
      <c r="L177" s="81">
        <v>0</v>
      </c>
      <c r="M177" s="81">
        <f t="shared" si="12"/>
        <v>0</v>
      </c>
      <c r="N177" s="81">
        <f t="shared" si="13"/>
        <v>300</v>
      </c>
      <c r="O177" s="81">
        <f t="shared" si="14"/>
        <v>0</v>
      </c>
      <c r="P177" s="86">
        <f t="shared" si="15"/>
        <v>300</v>
      </c>
      <c r="Q177" s="89">
        <f t="shared" si="16"/>
        <v>598</v>
      </c>
      <c r="R177" s="90">
        <f t="shared" si="17"/>
        <v>898</v>
      </c>
      <c r="S177" s="81"/>
    </row>
    <row r="178" s="73" customFormat="1" hidden="1" customHeight="1" spans="1:19">
      <c r="A178" s="81">
        <v>178</v>
      </c>
      <c r="B178" s="91" t="s">
        <v>131</v>
      </c>
      <c r="C178" s="92" t="s">
        <v>10504</v>
      </c>
      <c r="D178" s="92" t="s">
        <v>10505</v>
      </c>
      <c r="E178" s="92" t="s">
        <v>51</v>
      </c>
      <c r="F178" s="92" t="s">
        <v>10506</v>
      </c>
      <c r="G178" s="92" t="s">
        <v>10507</v>
      </c>
      <c r="H178" s="92" t="s">
        <v>10138</v>
      </c>
      <c r="I178" s="92">
        <v>1</v>
      </c>
      <c r="J178" s="92">
        <v>1</v>
      </c>
      <c r="K178" s="92">
        <v>0</v>
      </c>
      <c r="L178" s="92">
        <v>0</v>
      </c>
      <c r="M178" s="81">
        <f t="shared" si="12"/>
        <v>75</v>
      </c>
      <c r="N178" s="81">
        <f t="shared" si="13"/>
        <v>0</v>
      </c>
      <c r="O178" s="81">
        <f t="shared" si="14"/>
        <v>0</v>
      </c>
      <c r="P178" s="86">
        <f t="shared" si="15"/>
        <v>75</v>
      </c>
      <c r="Q178" s="89">
        <f t="shared" si="16"/>
        <v>598</v>
      </c>
      <c r="R178" s="90">
        <f t="shared" si="17"/>
        <v>673</v>
      </c>
      <c r="S178" s="92"/>
    </row>
    <row r="179" s="73" customFormat="1" hidden="1" customHeight="1" spans="1:19">
      <c r="A179" s="81">
        <v>179</v>
      </c>
      <c r="B179" s="91" t="s">
        <v>174</v>
      </c>
      <c r="C179" s="92" t="s">
        <v>10508</v>
      </c>
      <c r="D179" s="92" t="s">
        <v>10509</v>
      </c>
      <c r="E179" s="92" t="s">
        <v>51</v>
      </c>
      <c r="F179" s="92" t="s">
        <v>1417</v>
      </c>
      <c r="G179" s="92" t="s">
        <v>10507</v>
      </c>
      <c r="H179" s="92" t="s">
        <v>10138</v>
      </c>
      <c r="I179" s="92">
        <v>1</v>
      </c>
      <c r="J179" s="92">
        <v>1</v>
      </c>
      <c r="K179" s="92">
        <v>0</v>
      </c>
      <c r="L179" s="92">
        <v>0</v>
      </c>
      <c r="M179" s="81">
        <f t="shared" si="12"/>
        <v>75</v>
      </c>
      <c r="N179" s="81">
        <f t="shared" si="13"/>
        <v>0</v>
      </c>
      <c r="O179" s="81">
        <f t="shared" si="14"/>
        <v>0</v>
      </c>
      <c r="P179" s="86">
        <f t="shared" si="15"/>
        <v>75</v>
      </c>
      <c r="Q179" s="89">
        <f t="shared" si="16"/>
        <v>598</v>
      </c>
      <c r="R179" s="90">
        <f t="shared" si="17"/>
        <v>673</v>
      </c>
      <c r="S179" s="92"/>
    </row>
    <row r="180" s="73" customFormat="1" hidden="1" customHeight="1" spans="1:19">
      <c r="A180" s="81">
        <v>180</v>
      </c>
      <c r="B180" s="91" t="s">
        <v>174</v>
      </c>
      <c r="C180" s="92" t="s">
        <v>10510</v>
      </c>
      <c r="D180" s="92" t="s">
        <v>10511</v>
      </c>
      <c r="E180" s="92" t="s">
        <v>51</v>
      </c>
      <c r="F180" s="92" t="s">
        <v>1417</v>
      </c>
      <c r="G180" s="92" t="s">
        <v>10507</v>
      </c>
      <c r="H180" s="92" t="s">
        <v>10138</v>
      </c>
      <c r="I180" s="92">
        <v>1</v>
      </c>
      <c r="J180" s="92">
        <v>0</v>
      </c>
      <c r="K180" s="92">
        <v>1</v>
      </c>
      <c r="L180" s="92">
        <v>0</v>
      </c>
      <c r="M180" s="81">
        <f t="shared" si="12"/>
        <v>0</v>
      </c>
      <c r="N180" s="81">
        <f t="shared" si="13"/>
        <v>300</v>
      </c>
      <c r="O180" s="81">
        <f t="shared" si="14"/>
        <v>0</v>
      </c>
      <c r="P180" s="86">
        <f t="shared" si="15"/>
        <v>300</v>
      </c>
      <c r="Q180" s="89">
        <f t="shared" si="16"/>
        <v>598</v>
      </c>
      <c r="R180" s="90">
        <f t="shared" si="17"/>
        <v>898</v>
      </c>
      <c r="S180" s="92"/>
    </row>
    <row r="181" s="73" customFormat="1" hidden="1" customHeight="1" spans="1:19">
      <c r="A181" s="81">
        <v>181</v>
      </c>
      <c r="B181" s="91" t="s">
        <v>481</v>
      </c>
      <c r="C181" s="92" t="s">
        <v>10512</v>
      </c>
      <c r="D181" s="92" t="s">
        <v>10513</v>
      </c>
      <c r="E181" s="92" t="s">
        <v>51</v>
      </c>
      <c r="F181" s="92" t="s">
        <v>1413</v>
      </c>
      <c r="G181" s="92" t="s">
        <v>10507</v>
      </c>
      <c r="H181" s="92" t="s">
        <v>10138</v>
      </c>
      <c r="I181" s="92">
        <v>1</v>
      </c>
      <c r="J181" s="92">
        <v>0</v>
      </c>
      <c r="K181" s="92">
        <v>0</v>
      </c>
      <c r="L181" s="92">
        <v>1</v>
      </c>
      <c r="M181" s="81">
        <f t="shared" si="12"/>
        <v>0</v>
      </c>
      <c r="N181" s="81">
        <f t="shared" si="13"/>
        <v>0</v>
      </c>
      <c r="O181" s="81">
        <f t="shared" si="14"/>
        <v>600</v>
      </c>
      <c r="P181" s="86">
        <f t="shared" si="15"/>
        <v>600</v>
      </c>
      <c r="Q181" s="89">
        <f t="shared" si="16"/>
        <v>598</v>
      </c>
      <c r="R181" s="90">
        <f t="shared" si="17"/>
        <v>1198</v>
      </c>
      <c r="S181" s="92"/>
    </row>
    <row r="182" s="73" customFormat="1" hidden="1" customHeight="1" spans="1:19">
      <c r="A182" s="81">
        <v>182</v>
      </c>
      <c r="B182" s="91" t="s">
        <v>481</v>
      </c>
      <c r="C182" s="92" t="s">
        <v>10514</v>
      </c>
      <c r="D182" s="92" t="s">
        <v>10515</v>
      </c>
      <c r="E182" s="92" t="s">
        <v>51</v>
      </c>
      <c r="F182" s="92" t="s">
        <v>1413</v>
      </c>
      <c r="G182" s="92" t="s">
        <v>10507</v>
      </c>
      <c r="H182" s="92" t="s">
        <v>10138</v>
      </c>
      <c r="I182" s="92">
        <v>1</v>
      </c>
      <c r="J182" s="92">
        <v>0</v>
      </c>
      <c r="K182" s="92">
        <v>1</v>
      </c>
      <c r="L182" s="92">
        <v>0</v>
      </c>
      <c r="M182" s="81">
        <f t="shared" si="12"/>
        <v>0</v>
      </c>
      <c r="N182" s="81">
        <f t="shared" si="13"/>
        <v>300</v>
      </c>
      <c r="O182" s="81">
        <f t="shared" si="14"/>
        <v>0</v>
      </c>
      <c r="P182" s="86">
        <f t="shared" si="15"/>
        <v>300</v>
      </c>
      <c r="Q182" s="89">
        <f t="shared" si="16"/>
        <v>598</v>
      </c>
      <c r="R182" s="90">
        <f t="shared" si="17"/>
        <v>898</v>
      </c>
      <c r="S182" s="92"/>
    </row>
    <row r="183" s="73" customFormat="1" hidden="1" customHeight="1" spans="1:19">
      <c r="A183" s="81">
        <v>183</v>
      </c>
      <c r="B183" s="91" t="s">
        <v>10171</v>
      </c>
      <c r="C183" s="92" t="s">
        <v>10516</v>
      </c>
      <c r="D183" s="92" t="s">
        <v>10517</v>
      </c>
      <c r="E183" s="92" t="s">
        <v>51</v>
      </c>
      <c r="F183" s="92" t="s">
        <v>1471</v>
      </c>
      <c r="G183" s="92" t="s">
        <v>10507</v>
      </c>
      <c r="H183" s="92" t="s">
        <v>10138</v>
      </c>
      <c r="I183" s="92">
        <v>1</v>
      </c>
      <c r="J183" s="92">
        <v>0</v>
      </c>
      <c r="K183" s="92">
        <v>0</v>
      </c>
      <c r="L183" s="92">
        <v>1</v>
      </c>
      <c r="M183" s="81">
        <f t="shared" si="12"/>
        <v>0</v>
      </c>
      <c r="N183" s="81">
        <f t="shared" si="13"/>
        <v>0</v>
      </c>
      <c r="O183" s="81">
        <f t="shared" si="14"/>
        <v>600</v>
      </c>
      <c r="P183" s="86">
        <f t="shared" si="15"/>
        <v>600</v>
      </c>
      <c r="Q183" s="89">
        <f t="shared" si="16"/>
        <v>598</v>
      </c>
      <c r="R183" s="90">
        <f t="shared" si="17"/>
        <v>1198</v>
      </c>
      <c r="S183" s="92"/>
    </row>
    <row r="184" s="73" customFormat="1" hidden="1" customHeight="1" spans="1:19">
      <c r="A184" s="81">
        <v>184</v>
      </c>
      <c r="B184" s="91" t="s">
        <v>501</v>
      </c>
      <c r="C184" s="92" t="s">
        <v>10518</v>
      </c>
      <c r="D184" s="92" t="s">
        <v>10519</v>
      </c>
      <c r="E184" s="92" t="s">
        <v>51</v>
      </c>
      <c r="F184" s="92" t="s">
        <v>10520</v>
      </c>
      <c r="G184" s="92" t="s">
        <v>10507</v>
      </c>
      <c r="H184" s="92" t="s">
        <v>10138</v>
      </c>
      <c r="I184" s="92">
        <v>1</v>
      </c>
      <c r="J184" s="92">
        <v>1</v>
      </c>
      <c r="K184" s="92">
        <v>0</v>
      </c>
      <c r="L184" s="92">
        <v>0</v>
      </c>
      <c r="M184" s="81">
        <f t="shared" si="12"/>
        <v>75</v>
      </c>
      <c r="N184" s="81">
        <f t="shared" si="13"/>
        <v>0</v>
      </c>
      <c r="O184" s="81">
        <f t="shared" si="14"/>
        <v>0</v>
      </c>
      <c r="P184" s="86">
        <f t="shared" si="15"/>
        <v>75</v>
      </c>
      <c r="Q184" s="89">
        <f t="shared" si="16"/>
        <v>598</v>
      </c>
      <c r="R184" s="90">
        <f t="shared" si="17"/>
        <v>673</v>
      </c>
      <c r="S184" s="92"/>
    </row>
    <row r="185" s="73" customFormat="1" hidden="1" customHeight="1" spans="1:19">
      <c r="A185" s="81">
        <v>186</v>
      </c>
      <c r="B185" s="91" t="s">
        <v>572</v>
      </c>
      <c r="C185" s="92" t="s">
        <v>10521</v>
      </c>
      <c r="D185" s="92" t="s">
        <v>10522</v>
      </c>
      <c r="E185" s="92" t="s">
        <v>51</v>
      </c>
      <c r="F185" s="92" t="s">
        <v>1467</v>
      </c>
      <c r="G185" s="92" t="s">
        <v>10507</v>
      </c>
      <c r="H185" s="92" t="s">
        <v>10138</v>
      </c>
      <c r="I185" s="92">
        <v>1</v>
      </c>
      <c r="J185" s="92">
        <v>0</v>
      </c>
      <c r="K185" s="92">
        <v>1</v>
      </c>
      <c r="L185" s="92">
        <v>0</v>
      </c>
      <c r="M185" s="81">
        <f t="shared" si="12"/>
        <v>0</v>
      </c>
      <c r="N185" s="81">
        <f t="shared" si="13"/>
        <v>300</v>
      </c>
      <c r="O185" s="81">
        <f t="shared" si="14"/>
        <v>0</v>
      </c>
      <c r="P185" s="86">
        <f t="shared" si="15"/>
        <v>300</v>
      </c>
      <c r="Q185" s="89">
        <f t="shared" si="16"/>
        <v>598</v>
      </c>
      <c r="R185" s="90">
        <f t="shared" si="17"/>
        <v>898</v>
      </c>
      <c r="S185" s="92"/>
    </row>
    <row r="186" s="73" customFormat="1" hidden="1" customHeight="1" spans="1:19">
      <c r="A186" s="81">
        <v>187</v>
      </c>
      <c r="B186" s="91" t="s">
        <v>572</v>
      </c>
      <c r="C186" s="92" t="s">
        <v>2068</v>
      </c>
      <c r="D186" s="92" t="s">
        <v>10523</v>
      </c>
      <c r="E186" s="92" t="s">
        <v>51</v>
      </c>
      <c r="F186" s="92" t="s">
        <v>10520</v>
      </c>
      <c r="G186" s="92" t="s">
        <v>10507</v>
      </c>
      <c r="H186" s="92" t="s">
        <v>10138</v>
      </c>
      <c r="I186" s="92">
        <v>1</v>
      </c>
      <c r="J186" s="92">
        <v>0</v>
      </c>
      <c r="K186" s="92">
        <v>0</v>
      </c>
      <c r="L186" s="92">
        <v>1</v>
      </c>
      <c r="M186" s="81">
        <f t="shared" si="12"/>
        <v>0</v>
      </c>
      <c r="N186" s="81">
        <f t="shared" si="13"/>
        <v>0</v>
      </c>
      <c r="O186" s="81">
        <f t="shared" si="14"/>
        <v>600</v>
      </c>
      <c r="P186" s="86">
        <f t="shared" si="15"/>
        <v>600</v>
      </c>
      <c r="Q186" s="89">
        <f t="shared" si="16"/>
        <v>598</v>
      </c>
      <c r="R186" s="90">
        <f t="shared" si="17"/>
        <v>1198</v>
      </c>
      <c r="S186" s="92"/>
    </row>
    <row r="187" s="73" customFormat="1" hidden="1" customHeight="1" spans="1:19">
      <c r="A187" s="81">
        <v>188</v>
      </c>
      <c r="B187" s="91" t="s">
        <v>572</v>
      </c>
      <c r="C187" s="92" t="s">
        <v>10524</v>
      </c>
      <c r="D187" s="92" t="s">
        <v>10525</v>
      </c>
      <c r="E187" s="92" t="s">
        <v>51</v>
      </c>
      <c r="F187" s="92" t="s">
        <v>1515</v>
      </c>
      <c r="G187" s="92" t="s">
        <v>10507</v>
      </c>
      <c r="H187" s="92" t="s">
        <v>10138</v>
      </c>
      <c r="I187" s="92">
        <v>1</v>
      </c>
      <c r="J187" s="92">
        <v>0</v>
      </c>
      <c r="K187" s="92">
        <v>0</v>
      </c>
      <c r="L187" s="92">
        <v>1</v>
      </c>
      <c r="M187" s="81">
        <f t="shared" si="12"/>
        <v>0</v>
      </c>
      <c r="N187" s="81">
        <f t="shared" si="13"/>
        <v>0</v>
      </c>
      <c r="O187" s="81">
        <f t="shared" si="14"/>
        <v>600</v>
      </c>
      <c r="P187" s="86">
        <f t="shared" si="15"/>
        <v>600</v>
      </c>
      <c r="Q187" s="89">
        <f t="shared" si="16"/>
        <v>598</v>
      </c>
      <c r="R187" s="90">
        <f t="shared" si="17"/>
        <v>1198</v>
      </c>
      <c r="S187" s="92"/>
    </row>
    <row r="188" s="73" customFormat="1" hidden="1" customHeight="1" spans="1:19">
      <c r="A188" s="81">
        <v>189</v>
      </c>
      <c r="B188" s="91" t="s">
        <v>572</v>
      </c>
      <c r="C188" s="92" t="s">
        <v>10526</v>
      </c>
      <c r="D188" s="92" t="s">
        <v>10527</v>
      </c>
      <c r="E188" s="92" t="s">
        <v>51</v>
      </c>
      <c r="F188" s="92" t="s">
        <v>1413</v>
      </c>
      <c r="G188" s="92" t="s">
        <v>10507</v>
      </c>
      <c r="H188" s="92" t="s">
        <v>10138</v>
      </c>
      <c r="I188" s="92">
        <v>1</v>
      </c>
      <c r="J188" s="92">
        <v>0</v>
      </c>
      <c r="K188" s="92">
        <v>1</v>
      </c>
      <c r="L188" s="92">
        <v>0</v>
      </c>
      <c r="M188" s="81">
        <f t="shared" si="12"/>
        <v>0</v>
      </c>
      <c r="N188" s="81">
        <f t="shared" si="13"/>
        <v>300</v>
      </c>
      <c r="O188" s="81">
        <f t="shared" si="14"/>
        <v>0</v>
      </c>
      <c r="P188" s="86">
        <f t="shared" si="15"/>
        <v>300</v>
      </c>
      <c r="Q188" s="89">
        <f t="shared" si="16"/>
        <v>598</v>
      </c>
      <c r="R188" s="90">
        <f t="shared" si="17"/>
        <v>898</v>
      </c>
      <c r="S188" s="92"/>
    </row>
    <row r="189" s="72" customFormat="1" hidden="1" customHeight="1" spans="1:19">
      <c r="A189" s="81">
        <v>191</v>
      </c>
      <c r="B189" s="82" t="s">
        <v>174</v>
      </c>
      <c r="C189" s="81" t="s">
        <v>10528</v>
      </c>
      <c r="D189" s="81" t="s">
        <v>10529</v>
      </c>
      <c r="E189" s="81" t="s">
        <v>154</v>
      </c>
      <c r="F189" s="81" t="s">
        <v>833</v>
      </c>
      <c r="G189" s="81" t="s">
        <v>10530</v>
      </c>
      <c r="H189" s="81" t="s">
        <v>10138</v>
      </c>
      <c r="I189" s="81">
        <v>1</v>
      </c>
      <c r="J189" s="81">
        <v>0</v>
      </c>
      <c r="K189" s="81">
        <v>1</v>
      </c>
      <c r="L189" s="81">
        <v>0</v>
      </c>
      <c r="M189" s="81">
        <f t="shared" si="12"/>
        <v>0</v>
      </c>
      <c r="N189" s="81">
        <f t="shared" si="13"/>
        <v>300</v>
      </c>
      <c r="O189" s="81">
        <f t="shared" si="14"/>
        <v>0</v>
      </c>
      <c r="P189" s="86">
        <f t="shared" si="15"/>
        <v>300</v>
      </c>
      <c r="Q189" s="89">
        <f t="shared" si="16"/>
        <v>598</v>
      </c>
      <c r="R189" s="90">
        <f t="shared" si="17"/>
        <v>898</v>
      </c>
      <c r="S189" s="81"/>
    </row>
    <row r="190" s="72" customFormat="1" hidden="1" customHeight="1" spans="1:19">
      <c r="A190" s="81">
        <v>192</v>
      </c>
      <c r="B190" s="82" t="s">
        <v>179</v>
      </c>
      <c r="C190" s="81" t="s">
        <v>10531</v>
      </c>
      <c r="D190" s="81" t="s">
        <v>10532</v>
      </c>
      <c r="E190" s="81" t="s">
        <v>154</v>
      </c>
      <c r="F190" s="81" t="s">
        <v>833</v>
      </c>
      <c r="G190" s="81" t="s">
        <v>10530</v>
      </c>
      <c r="H190" s="81" t="s">
        <v>10138</v>
      </c>
      <c r="I190" s="81">
        <v>1</v>
      </c>
      <c r="J190" s="81">
        <v>0</v>
      </c>
      <c r="K190" s="81">
        <v>0</v>
      </c>
      <c r="L190" s="81">
        <v>1</v>
      </c>
      <c r="M190" s="81">
        <f t="shared" si="12"/>
        <v>0</v>
      </c>
      <c r="N190" s="81">
        <f t="shared" si="13"/>
        <v>0</v>
      </c>
      <c r="O190" s="81">
        <f t="shared" si="14"/>
        <v>600</v>
      </c>
      <c r="P190" s="86">
        <f t="shared" si="15"/>
        <v>600</v>
      </c>
      <c r="Q190" s="89">
        <f t="shared" si="16"/>
        <v>598</v>
      </c>
      <c r="R190" s="90">
        <f t="shared" si="17"/>
        <v>1198</v>
      </c>
      <c r="S190" s="81"/>
    </row>
    <row r="191" s="72" customFormat="1" hidden="1" customHeight="1" spans="1:19">
      <c r="A191" s="81">
        <v>193</v>
      </c>
      <c r="B191" s="82" t="s">
        <v>10140</v>
      </c>
      <c r="C191" s="81" t="s">
        <v>10533</v>
      </c>
      <c r="D191" s="81" t="s">
        <v>10534</v>
      </c>
      <c r="E191" s="81" t="s">
        <v>154</v>
      </c>
      <c r="F191" s="81" t="s">
        <v>845</v>
      </c>
      <c r="G191" s="81" t="s">
        <v>10530</v>
      </c>
      <c r="H191" s="81" t="s">
        <v>10138</v>
      </c>
      <c r="I191" s="81">
        <v>1</v>
      </c>
      <c r="J191" s="81">
        <v>0</v>
      </c>
      <c r="K191" s="81">
        <v>1</v>
      </c>
      <c r="L191" s="81">
        <v>0</v>
      </c>
      <c r="M191" s="81">
        <f t="shared" si="12"/>
        <v>0</v>
      </c>
      <c r="N191" s="81">
        <f t="shared" si="13"/>
        <v>300</v>
      </c>
      <c r="O191" s="81">
        <f t="shared" si="14"/>
        <v>0</v>
      </c>
      <c r="P191" s="86">
        <f t="shared" si="15"/>
        <v>300</v>
      </c>
      <c r="Q191" s="89">
        <f t="shared" si="16"/>
        <v>598</v>
      </c>
      <c r="R191" s="90">
        <f t="shared" si="17"/>
        <v>898</v>
      </c>
      <c r="S191" s="81"/>
    </row>
    <row r="192" s="72" customFormat="1" hidden="1" customHeight="1" spans="1:19">
      <c r="A192" s="81">
        <v>194</v>
      </c>
      <c r="B192" s="82" t="s">
        <v>481</v>
      </c>
      <c r="C192" s="81" t="s">
        <v>8541</v>
      </c>
      <c r="D192" s="81" t="s">
        <v>10535</v>
      </c>
      <c r="E192" s="81" t="s">
        <v>154</v>
      </c>
      <c r="F192" s="81" t="s">
        <v>1024</v>
      </c>
      <c r="G192" s="81" t="s">
        <v>10530</v>
      </c>
      <c r="H192" s="81" t="s">
        <v>10138</v>
      </c>
      <c r="I192" s="81">
        <v>1</v>
      </c>
      <c r="J192" s="81">
        <v>1</v>
      </c>
      <c r="K192" s="81">
        <v>0</v>
      </c>
      <c r="L192" s="81">
        <v>0</v>
      </c>
      <c r="M192" s="81">
        <f t="shared" si="12"/>
        <v>75</v>
      </c>
      <c r="N192" s="81">
        <f t="shared" si="13"/>
        <v>0</v>
      </c>
      <c r="O192" s="81">
        <f t="shared" si="14"/>
        <v>0</v>
      </c>
      <c r="P192" s="86">
        <f t="shared" si="15"/>
        <v>75</v>
      </c>
      <c r="Q192" s="89">
        <f t="shared" si="16"/>
        <v>598</v>
      </c>
      <c r="R192" s="90">
        <f t="shared" si="17"/>
        <v>673</v>
      </c>
      <c r="S192" s="81"/>
    </row>
    <row r="193" s="72" customFormat="1" hidden="1" customHeight="1" spans="1:19">
      <c r="A193" s="81">
        <v>195</v>
      </c>
      <c r="B193" s="82" t="s">
        <v>481</v>
      </c>
      <c r="C193" s="81" t="s">
        <v>10536</v>
      </c>
      <c r="D193" s="81" t="s">
        <v>10537</v>
      </c>
      <c r="E193" s="81" t="s">
        <v>154</v>
      </c>
      <c r="F193" s="81" t="s">
        <v>909</v>
      </c>
      <c r="G193" s="81" t="s">
        <v>10530</v>
      </c>
      <c r="H193" s="81" t="s">
        <v>10138</v>
      </c>
      <c r="I193" s="81">
        <v>1</v>
      </c>
      <c r="J193" s="81">
        <v>1</v>
      </c>
      <c r="K193" s="81">
        <v>0</v>
      </c>
      <c r="L193" s="81">
        <v>0</v>
      </c>
      <c r="M193" s="81">
        <f t="shared" si="12"/>
        <v>75</v>
      </c>
      <c r="N193" s="81">
        <f t="shared" si="13"/>
        <v>0</v>
      </c>
      <c r="O193" s="81">
        <f t="shared" si="14"/>
        <v>0</v>
      </c>
      <c r="P193" s="86">
        <f t="shared" si="15"/>
        <v>75</v>
      </c>
      <c r="Q193" s="89">
        <f t="shared" si="16"/>
        <v>598</v>
      </c>
      <c r="R193" s="90">
        <f t="shared" si="17"/>
        <v>673</v>
      </c>
      <c r="S193" s="81"/>
    </row>
    <row r="194" s="72" customFormat="1" hidden="1" customHeight="1" spans="1:19">
      <c r="A194" s="81">
        <v>196</v>
      </c>
      <c r="B194" s="82" t="s">
        <v>481</v>
      </c>
      <c r="C194" s="81" t="s">
        <v>10538</v>
      </c>
      <c r="D194" s="81" t="s">
        <v>10539</v>
      </c>
      <c r="E194" s="81" t="s">
        <v>154</v>
      </c>
      <c r="F194" s="81" t="s">
        <v>851</v>
      </c>
      <c r="G194" s="81" t="s">
        <v>10530</v>
      </c>
      <c r="H194" s="81" t="s">
        <v>10138</v>
      </c>
      <c r="I194" s="81">
        <v>1</v>
      </c>
      <c r="J194" s="81">
        <v>1</v>
      </c>
      <c r="K194" s="81">
        <v>0</v>
      </c>
      <c r="L194" s="81">
        <v>0</v>
      </c>
      <c r="M194" s="81">
        <f t="shared" si="12"/>
        <v>75</v>
      </c>
      <c r="N194" s="81">
        <f t="shared" si="13"/>
        <v>0</v>
      </c>
      <c r="O194" s="81">
        <f t="shared" si="14"/>
        <v>0</v>
      </c>
      <c r="P194" s="86">
        <f t="shared" si="15"/>
        <v>75</v>
      </c>
      <c r="Q194" s="89">
        <f t="shared" si="16"/>
        <v>598</v>
      </c>
      <c r="R194" s="90">
        <f t="shared" si="17"/>
        <v>673</v>
      </c>
      <c r="S194" s="81"/>
    </row>
    <row r="195" s="74" customFormat="1" hidden="1" customHeight="1" spans="1:19">
      <c r="A195" s="81">
        <v>197</v>
      </c>
      <c r="B195" s="91" t="s">
        <v>481</v>
      </c>
      <c r="C195" s="92" t="s">
        <v>10540</v>
      </c>
      <c r="D195" s="92" t="s">
        <v>10541</v>
      </c>
      <c r="E195" s="92" t="s">
        <v>154</v>
      </c>
      <c r="F195" s="81" t="s">
        <v>917</v>
      </c>
      <c r="G195" s="81" t="s">
        <v>10530</v>
      </c>
      <c r="H195" s="81" t="s">
        <v>10138</v>
      </c>
      <c r="I195" s="94">
        <v>1</v>
      </c>
      <c r="J195" s="94">
        <v>0</v>
      </c>
      <c r="K195" s="94">
        <v>1</v>
      </c>
      <c r="L195" s="94">
        <v>0</v>
      </c>
      <c r="M195" s="81">
        <f t="shared" ref="M195:M258" si="18">J195*75</f>
        <v>0</v>
      </c>
      <c r="N195" s="81">
        <f t="shared" ref="N195:N258" si="19">K195*300</f>
        <v>300</v>
      </c>
      <c r="O195" s="81">
        <f t="shared" ref="O195:O258" si="20">L195*600</f>
        <v>0</v>
      </c>
      <c r="P195" s="86">
        <f t="shared" ref="P195:P258" si="21">M195+N195+O195</f>
        <v>300</v>
      </c>
      <c r="Q195" s="89">
        <f t="shared" ref="Q195:Q258" si="22">I195*598</f>
        <v>598</v>
      </c>
      <c r="R195" s="90">
        <f t="shared" ref="R195:R258" si="23">P195+Q195</f>
        <v>898</v>
      </c>
      <c r="S195" s="94"/>
    </row>
    <row r="196" s="74" customFormat="1" hidden="1" customHeight="1" spans="1:19">
      <c r="A196" s="81">
        <v>198</v>
      </c>
      <c r="B196" s="91" t="s">
        <v>10171</v>
      </c>
      <c r="C196" s="92" t="s">
        <v>10542</v>
      </c>
      <c r="D196" s="92" t="s">
        <v>10543</v>
      </c>
      <c r="E196" s="92" t="s">
        <v>154</v>
      </c>
      <c r="F196" s="81" t="s">
        <v>992</v>
      </c>
      <c r="G196" s="81" t="s">
        <v>10530</v>
      </c>
      <c r="H196" s="81" t="s">
        <v>10138</v>
      </c>
      <c r="I196" s="94">
        <v>1</v>
      </c>
      <c r="J196" s="94">
        <v>0</v>
      </c>
      <c r="K196" s="94">
        <v>1</v>
      </c>
      <c r="L196" s="94">
        <v>0</v>
      </c>
      <c r="M196" s="81">
        <f t="shared" si="18"/>
        <v>0</v>
      </c>
      <c r="N196" s="81">
        <f t="shared" si="19"/>
        <v>300</v>
      </c>
      <c r="O196" s="81">
        <f t="shared" si="20"/>
        <v>0</v>
      </c>
      <c r="P196" s="86">
        <f t="shared" si="21"/>
        <v>300</v>
      </c>
      <c r="Q196" s="89">
        <f t="shared" si="22"/>
        <v>598</v>
      </c>
      <c r="R196" s="90">
        <f t="shared" si="23"/>
        <v>898</v>
      </c>
      <c r="S196" s="94"/>
    </row>
    <row r="197" s="72" customFormat="1" hidden="1" customHeight="1" spans="1:19">
      <c r="A197" s="81">
        <v>199</v>
      </c>
      <c r="B197" s="82" t="s">
        <v>534</v>
      </c>
      <c r="C197" s="81" t="s">
        <v>10544</v>
      </c>
      <c r="D197" s="81" t="s">
        <v>10545</v>
      </c>
      <c r="E197" s="81" t="s">
        <v>154</v>
      </c>
      <c r="F197" s="81" t="s">
        <v>2320</v>
      </c>
      <c r="G197" s="81" t="s">
        <v>10530</v>
      </c>
      <c r="H197" s="81" t="s">
        <v>10138</v>
      </c>
      <c r="I197" s="81">
        <v>1</v>
      </c>
      <c r="J197" s="81">
        <v>0</v>
      </c>
      <c r="K197" s="81">
        <v>1</v>
      </c>
      <c r="L197" s="81">
        <v>0</v>
      </c>
      <c r="M197" s="81">
        <f t="shared" si="18"/>
        <v>0</v>
      </c>
      <c r="N197" s="81">
        <f t="shared" si="19"/>
        <v>300</v>
      </c>
      <c r="O197" s="81">
        <f t="shared" si="20"/>
        <v>0</v>
      </c>
      <c r="P197" s="86">
        <f t="shared" si="21"/>
        <v>300</v>
      </c>
      <c r="Q197" s="89">
        <f t="shared" si="22"/>
        <v>598</v>
      </c>
      <c r="R197" s="90">
        <f t="shared" si="23"/>
        <v>898</v>
      </c>
      <c r="S197" s="81"/>
    </row>
    <row r="198" s="74" customFormat="1" hidden="1" customHeight="1" spans="1:19">
      <c r="A198" s="81">
        <v>200</v>
      </c>
      <c r="B198" s="91" t="s">
        <v>572</v>
      </c>
      <c r="C198" s="92" t="s">
        <v>10546</v>
      </c>
      <c r="D198" s="92" t="s">
        <v>10547</v>
      </c>
      <c r="E198" s="92" t="s">
        <v>154</v>
      </c>
      <c r="F198" s="81" t="s">
        <v>10548</v>
      </c>
      <c r="G198" s="81" t="s">
        <v>10530</v>
      </c>
      <c r="H198" s="81" t="s">
        <v>10138</v>
      </c>
      <c r="I198" s="94">
        <v>1</v>
      </c>
      <c r="J198" s="94">
        <v>0</v>
      </c>
      <c r="K198" s="94">
        <v>0</v>
      </c>
      <c r="L198" s="94">
        <v>1</v>
      </c>
      <c r="M198" s="81">
        <f t="shared" si="18"/>
        <v>0</v>
      </c>
      <c r="N198" s="81">
        <f t="shared" si="19"/>
        <v>0</v>
      </c>
      <c r="O198" s="81">
        <f t="shared" si="20"/>
        <v>600</v>
      </c>
      <c r="P198" s="86">
        <f t="shared" si="21"/>
        <v>600</v>
      </c>
      <c r="Q198" s="89">
        <f t="shared" si="22"/>
        <v>598</v>
      </c>
      <c r="R198" s="90">
        <f t="shared" si="23"/>
        <v>1198</v>
      </c>
      <c r="S198" s="94"/>
    </row>
    <row r="199" s="72" customFormat="1" hidden="1" customHeight="1" spans="1:19">
      <c r="A199" s="81">
        <v>201</v>
      </c>
      <c r="B199" s="91" t="s">
        <v>572</v>
      </c>
      <c r="C199" s="92" t="s">
        <v>10549</v>
      </c>
      <c r="D199" s="92" t="s">
        <v>10550</v>
      </c>
      <c r="E199" s="92" t="s">
        <v>154</v>
      </c>
      <c r="F199" s="81" t="s">
        <v>10548</v>
      </c>
      <c r="G199" s="81" t="s">
        <v>10530</v>
      </c>
      <c r="H199" s="81" t="s">
        <v>10138</v>
      </c>
      <c r="I199" s="81">
        <v>1</v>
      </c>
      <c r="J199" s="81">
        <v>0</v>
      </c>
      <c r="K199" s="81">
        <v>1</v>
      </c>
      <c r="L199" s="81">
        <v>0</v>
      </c>
      <c r="M199" s="81">
        <f t="shared" si="18"/>
        <v>0</v>
      </c>
      <c r="N199" s="81">
        <f t="shared" si="19"/>
        <v>300</v>
      </c>
      <c r="O199" s="81">
        <f t="shared" si="20"/>
        <v>0</v>
      </c>
      <c r="P199" s="86">
        <f t="shared" si="21"/>
        <v>300</v>
      </c>
      <c r="Q199" s="89">
        <f t="shared" si="22"/>
        <v>598</v>
      </c>
      <c r="R199" s="90">
        <f t="shared" si="23"/>
        <v>898</v>
      </c>
      <c r="S199" s="81"/>
    </row>
    <row r="200" s="72" customFormat="1" hidden="1" customHeight="1" spans="1:19">
      <c r="A200" s="81">
        <v>202</v>
      </c>
      <c r="B200" s="91" t="s">
        <v>572</v>
      </c>
      <c r="C200" s="92" t="s">
        <v>10551</v>
      </c>
      <c r="D200" s="92" t="s">
        <v>10552</v>
      </c>
      <c r="E200" s="92" t="s">
        <v>154</v>
      </c>
      <c r="F200" s="81" t="s">
        <v>10548</v>
      </c>
      <c r="G200" s="81" t="s">
        <v>10530</v>
      </c>
      <c r="H200" s="81" t="s">
        <v>10138</v>
      </c>
      <c r="I200" s="81">
        <v>1</v>
      </c>
      <c r="J200" s="81">
        <v>1</v>
      </c>
      <c r="K200" s="81">
        <v>0</v>
      </c>
      <c r="L200" s="81">
        <v>0</v>
      </c>
      <c r="M200" s="81">
        <f t="shared" si="18"/>
        <v>75</v>
      </c>
      <c r="N200" s="81">
        <f t="shared" si="19"/>
        <v>0</v>
      </c>
      <c r="O200" s="81">
        <f t="shared" si="20"/>
        <v>0</v>
      </c>
      <c r="P200" s="86">
        <f t="shared" si="21"/>
        <v>75</v>
      </c>
      <c r="Q200" s="89">
        <f t="shared" si="22"/>
        <v>598</v>
      </c>
      <c r="R200" s="90">
        <f t="shared" si="23"/>
        <v>673</v>
      </c>
      <c r="S200" s="81"/>
    </row>
    <row r="201" s="74" customFormat="1" hidden="1" customHeight="1" spans="1:19">
      <c r="A201" s="81">
        <v>203</v>
      </c>
      <c r="B201" s="91" t="s">
        <v>572</v>
      </c>
      <c r="C201" s="92" t="s">
        <v>10553</v>
      </c>
      <c r="D201" s="92" t="s">
        <v>10554</v>
      </c>
      <c r="E201" s="92" t="s">
        <v>154</v>
      </c>
      <c r="F201" s="81" t="s">
        <v>895</v>
      </c>
      <c r="G201" s="81" t="s">
        <v>10530</v>
      </c>
      <c r="H201" s="81" t="s">
        <v>10138</v>
      </c>
      <c r="I201" s="94">
        <v>1</v>
      </c>
      <c r="J201" s="94">
        <v>0</v>
      </c>
      <c r="K201" s="94">
        <v>1</v>
      </c>
      <c r="L201" s="94">
        <v>0</v>
      </c>
      <c r="M201" s="81">
        <f t="shared" si="18"/>
        <v>0</v>
      </c>
      <c r="N201" s="81">
        <f t="shared" si="19"/>
        <v>300</v>
      </c>
      <c r="O201" s="81">
        <f t="shared" si="20"/>
        <v>0</v>
      </c>
      <c r="P201" s="86">
        <f t="shared" si="21"/>
        <v>300</v>
      </c>
      <c r="Q201" s="89">
        <f t="shared" si="22"/>
        <v>598</v>
      </c>
      <c r="R201" s="90">
        <f t="shared" si="23"/>
        <v>898</v>
      </c>
      <c r="S201" s="94"/>
    </row>
    <row r="202" s="74" customFormat="1" hidden="1" customHeight="1" spans="1:19">
      <c r="A202" s="81">
        <v>204</v>
      </c>
      <c r="B202" s="91" t="s">
        <v>572</v>
      </c>
      <c r="C202" s="92" t="s">
        <v>10555</v>
      </c>
      <c r="D202" s="92" t="s">
        <v>10556</v>
      </c>
      <c r="E202" s="92" t="s">
        <v>154</v>
      </c>
      <c r="F202" s="81" t="s">
        <v>2126</v>
      </c>
      <c r="G202" s="81" t="s">
        <v>10530</v>
      </c>
      <c r="H202" s="81" t="s">
        <v>10138</v>
      </c>
      <c r="I202" s="94">
        <v>1</v>
      </c>
      <c r="J202" s="94">
        <v>0</v>
      </c>
      <c r="K202" s="94">
        <v>0</v>
      </c>
      <c r="L202" s="94">
        <v>1</v>
      </c>
      <c r="M202" s="81">
        <f t="shared" si="18"/>
        <v>0</v>
      </c>
      <c r="N202" s="81">
        <f t="shared" si="19"/>
        <v>0</v>
      </c>
      <c r="O202" s="81">
        <f t="shared" si="20"/>
        <v>600</v>
      </c>
      <c r="P202" s="86">
        <f t="shared" si="21"/>
        <v>600</v>
      </c>
      <c r="Q202" s="89">
        <f t="shared" si="22"/>
        <v>598</v>
      </c>
      <c r="R202" s="90">
        <f t="shared" si="23"/>
        <v>1198</v>
      </c>
      <c r="S202" s="94"/>
    </row>
    <row r="203" s="72" customFormat="1" hidden="1" customHeight="1" spans="1:19">
      <c r="A203" s="81">
        <v>205</v>
      </c>
      <c r="B203" s="91" t="s">
        <v>572</v>
      </c>
      <c r="C203" s="92" t="s">
        <v>10557</v>
      </c>
      <c r="D203" s="92" t="s">
        <v>10558</v>
      </c>
      <c r="E203" s="92" t="s">
        <v>154</v>
      </c>
      <c r="F203" s="81" t="s">
        <v>873</v>
      </c>
      <c r="G203" s="81" t="s">
        <v>10530</v>
      </c>
      <c r="H203" s="81" t="s">
        <v>10138</v>
      </c>
      <c r="I203" s="81">
        <v>1</v>
      </c>
      <c r="J203" s="81">
        <v>0</v>
      </c>
      <c r="K203" s="81">
        <v>0</v>
      </c>
      <c r="L203" s="81">
        <v>1</v>
      </c>
      <c r="M203" s="81">
        <f t="shared" si="18"/>
        <v>0</v>
      </c>
      <c r="N203" s="81">
        <f t="shared" si="19"/>
        <v>0</v>
      </c>
      <c r="O203" s="81">
        <f t="shared" si="20"/>
        <v>600</v>
      </c>
      <c r="P203" s="86">
        <f t="shared" si="21"/>
        <v>600</v>
      </c>
      <c r="Q203" s="89">
        <f t="shared" si="22"/>
        <v>598</v>
      </c>
      <c r="R203" s="90">
        <f t="shared" si="23"/>
        <v>1198</v>
      </c>
      <c r="S203" s="81"/>
    </row>
    <row r="204" s="72" customFormat="1" hidden="1" customHeight="1" spans="1:19">
      <c r="A204" s="81">
        <v>206</v>
      </c>
      <c r="B204" s="82" t="s">
        <v>572</v>
      </c>
      <c r="C204" s="81" t="s">
        <v>10559</v>
      </c>
      <c r="D204" s="81" t="s">
        <v>10560</v>
      </c>
      <c r="E204" s="81" t="s">
        <v>154</v>
      </c>
      <c r="F204" s="81" t="s">
        <v>845</v>
      </c>
      <c r="G204" s="81" t="s">
        <v>10530</v>
      </c>
      <c r="H204" s="81" t="s">
        <v>10138</v>
      </c>
      <c r="I204" s="81">
        <v>1</v>
      </c>
      <c r="J204" s="81">
        <v>0</v>
      </c>
      <c r="K204" s="81">
        <v>0</v>
      </c>
      <c r="L204" s="81">
        <v>1</v>
      </c>
      <c r="M204" s="81">
        <f t="shared" si="18"/>
        <v>0</v>
      </c>
      <c r="N204" s="81">
        <f t="shared" si="19"/>
        <v>0</v>
      </c>
      <c r="O204" s="81">
        <f t="shared" si="20"/>
        <v>600</v>
      </c>
      <c r="P204" s="86">
        <f t="shared" si="21"/>
        <v>600</v>
      </c>
      <c r="Q204" s="89">
        <f t="shared" si="22"/>
        <v>598</v>
      </c>
      <c r="R204" s="90">
        <f t="shared" si="23"/>
        <v>1198</v>
      </c>
      <c r="S204" s="81"/>
    </row>
    <row r="205" s="72" customFormat="1" hidden="1" customHeight="1" spans="1:19">
      <c r="A205" s="81">
        <v>207</v>
      </c>
      <c r="B205" s="82" t="s">
        <v>572</v>
      </c>
      <c r="C205" s="81" t="s">
        <v>7342</v>
      </c>
      <c r="D205" s="81" t="s">
        <v>10561</v>
      </c>
      <c r="E205" s="81" t="s">
        <v>154</v>
      </c>
      <c r="F205" s="81" t="s">
        <v>845</v>
      </c>
      <c r="G205" s="81" t="s">
        <v>10530</v>
      </c>
      <c r="H205" s="81" t="s">
        <v>10138</v>
      </c>
      <c r="I205" s="81">
        <v>1</v>
      </c>
      <c r="J205" s="81">
        <v>1</v>
      </c>
      <c r="K205" s="81">
        <v>0</v>
      </c>
      <c r="L205" s="81">
        <v>0</v>
      </c>
      <c r="M205" s="81">
        <f t="shared" si="18"/>
        <v>75</v>
      </c>
      <c r="N205" s="81">
        <f t="shared" si="19"/>
        <v>0</v>
      </c>
      <c r="O205" s="81">
        <f t="shared" si="20"/>
        <v>0</v>
      </c>
      <c r="P205" s="86">
        <f t="shared" si="21"/>
        <v>75</v>
      </c>
      <c r="Q205" s="89">
        <f t="shared" si="22"/>
        <v>598</v>
      </c>
      <c r="R205" s="90">
        <f t="shared" si="23"/>
        <v>673</v>
      </c>
      <c r="S205" s="81"/>
    </row>
    <row r="206" s="72" customFormat="1" hidden="1" customHeight="1" spans="1:19">
      <c r="A206" s="81">
        <v>208</v>
      </c>
      <c r="B206" s="82" t="s">
        <v>572</v>
      </c>
      <c r="C206" s="81" t="s">
        <v>10562</v>
      </c>
      <c r="D206" s="81" t="s">
        <v>10563</v>
      </c>
      <c r="E206" s="81" t="s">
        <v>154</v>
      </c>
      <c r="F206" s="81" t="s">
        <v>939</v>
      </c>
      <c r="G206" s="81" t="s">
        <v>10530</v>
      </c>
      <c r="H206" s="81" t="s">
        <v>10138</v>
      </c>
      <c r="I206" s="81">
        <v>1</v>
      </c>
      <c r="J206" s="81">
        <v>0</v>
      </c>
      <c r="K206" s="81">
        <v>1</v>
      </c>
      <c r="L206" s="81">
        <v>0</v>
      </c>
      <c r="M206" s="81">
        <f t="shared" si="18"/>
        <v>0</v>
      </c>
      <c r="N206" s="81">
        <f t="shared" si="19"/>
        <v>300</v>
      </c>
      <c r="O206" s="81">
        <f t="shared" si="20"/>
        <v>0</v>
      </c>
      <c r="P206" s="86">
        <f t="shared" si="21"/>
        <v>300</v>
      </c>
      <c r="Q206" s="89">
        <f t="shared" si="22"/>
        <v>598</v>
      </c>
      <c r="R206" s="90">
        <f t="shared" si="23"/>
        <v>898</v>
      </c>
      <c r="S206" s="81"/>
    </row>
    <row r="207" s="72" customFormat="1" hidden="1" customHeight="1" spans="1:19">
      <c r="A207" s="81">
        <v>209</v>
      </c>
      <c r="B207" s="82" t="s">
        <v>572</v>
      </c>
      <c r="C207" s="81" t="s">
        <v>10564</v>
      </c>
      <c r="D207" s="81" t="s">
        <v>10565</v>
      </c>
      <c r="E207" s="81" t="s">
        <v>154</v>
      </c>
      <c r="F207" s="81" t="s">
        <v>992</v>
      </c>
      <c r="G207" s="81" t="s">
        <v>10530</v>
      </c>
      <c r="H207" s="81" t="s">
        <v>10138</v>
      </c>
      <c r="I207" s="81">
        <v>1</v>
      </c>
      <c r="J207" s="81">
        <v>0</v>
      </c>
      <c r="K207" s="81">
        <v>1</v>
      </c>
      <c r="L207" s="81">
        <v>0</v>
      </c>
      <c r="M207" s="81">
        <f t="shared" si="18"/>
        <v>0</v>
      </c>
      <c r="N207" s="81">
        <f t="shared" si="19"/>
        <v>300</v>
      </c>
      <c r="O207" s="81">
        <f t="shared" si="20"/>
        <v>0</v>
      </c>
      <c r="P207" s="86">
        <f t="shared" si="21"/>
        <v>300</v>
      </c>
      <c r="Q207" s="89">
        <f t="shared" si="22"/>
        <v>598</v>
      </c>
      <c r="R207" s="90">
        <f t="shared" si="23"/>
        <v>898</v>
      </c>
      <c r="S207" s="81"/>
    </row>
    <row r="208" s="72" customFormat="1" hidden="1" customHeight="1" spans="1:19">
      <c r="A208" s="81">
        <v>210</v>
      </c>
      <c r="B208" s="82" t="s">
        <v>572</v>
      </c>
      <c r="C208" s="81" t="s">
        <v>10566</v>
      </c>
      <c r="D208" s="81" t="s">
        <v>10567</v>
      </c>
      <c r="E208" s="81" t="s">
        <v>154</v>
      </c>
      <c r="F208" s="81" t="s">
        <v>992</v>
      </c>
      <c r="G208" s="81" t="s">
        <v>10530</v>
      </c>
      <c r="H208" s="81" t="s">
        <v>10138</v>
      </c>
      <c r="I208" s="81">
        <v>1</v>
      </c>
      <c r="J208" s="81">
        <v>1</v>
      </c>
      <c r="K208" s="81">
        <v>0</v>
      </c>
      <c r="L208" s="81">
        <v>0</v>
      </c>
      <c r="M208" s="81">
        <f t="shared" si="18"/>
        <v>75</v>
      </c>
      <c r="N208" s="81">
        <f t="shared" si="19"/>
        <v>0</v>
      </c>
      <c r="O208" s="81">
        <f t="shared" si="20"/>
        <v>0</v>
      </c>
      <c r="P208" s="86">
        <f t="shared" si="21"/>
        <v>75</v>
      </c>
      <c r="Q208" s="89">
        <f t="shared" si="22"/>
        <v>598</v>
      </c>
      <c r="R208" s="90">
        <f t="shared" si="23"/>
        <v>673</v>
      </c>
      <c r="S208" s="81"/>
    </row>
    <row r="209" s="72" customFormat="1" hidden="1" customHeight="1" spans="1:19">
      <c r="A209" s="81">
        <v>211</v>
      </c>
      <c r="B209" s="82" t="s">
        <v>572</v>
      </c>
      <c r="C209" s="81" t="s">
        <v>10568</v>
      </c>
      <c r="D209" s="81" t="s">
        <v>10569</v>
      </c>
      <c r="E209" s="81" t="s">
        <v>154</v>
      </c>
      <c r="F209" s="81" t="s">
        <v>992</v>
      </c>
      <c r="G209" s="81" t="s">
        <v>10530</v>
      </c>
      <c r="H209" s="81" t="s">
        <v>10138</v>
      </c>
      <c r="I209" s="81">
        <v>1</v>
      </c>
      <c r="J209" s="81">
        <v>1</v>
      </c>
      <c r="K209" s="81">
        <v>0</v>
      </c>
      <c r="L209" s="81">
        <v>0</v>
      </c>
      <c r="M209" s="81">
        <f t="shared" si="18"/>
        <v>75</v>
      </c>
      <c r="N209" s="81">
        <f t="shared" si="19"/>
        <v>0</v>
      </c>
      <c r="O209" s="81">
        <f t="shared" si="20"/>
        <v>0</v>
      </c>
      <c r="P209" s="86">
        <f t="shared" si="21"/>
        <v>75</v>
      </c>
      <c r="Q209" s="89">
        <f t="shared" si="22"/>
        <v>598</v>
      </c>
      <c r="R209" s="90">
        <f t="shared" si="23"/>
        <v>673</v>
      </c>
      <c r="S209" s="81"/>
    </row>
    <row r="210" s="72" customFormat="1" hidden="1" customHeight="1" spans="1:19">
      <c r="A210" s="81">
        <v>212</v>
      </c>
      <c r="B210" s="82" t="s">
        <v>572</v>
      </c>
      <c r="C210" s="81" t="s">
        <v>4485</v>
      </c>
      <c r="D210" s="81" t="s">
        <v>10570</v>
      </c>
      <c r="E210" s="81" t="s">
        <v>154</v>
      </c>
      <c r="F210" s="81" t="s">
        <v>992</v>
      </c>
      <c r="G210" s="81" t="s">
        <v>10530</v>
      </c>
      <c r="H210" s="81" t="s">
        <v>10138</v>
      </c>
      <c r="I210" s="81">
        <v>1</v>
      </c>
      <c r="J210" s="81">
        <v>1</v>
      </c>
      <c r="K210" s="81">
        <v>0</v>
      </c>
      <c r="L210" s="81">
        <v>0</v>
      </c>
      <c r="M210" s="81">
        <f t="shared" si="18"/>
        <v>75</v>
      </c>
      <c r="N210" s="81">
        <f t="shared" si="19"/>
        <v>0</v>
      </c>
      <c r="O210" s="81">
        <f t="shared" si="20"/>
        <v>0</v>
      </c>
      <c r="P210" s="86">
        <f t="shared" si="21"/>
        <v>75</v>
      </c>
      <c r="Q210" s="89">
        <f t="shared" si="22"/>
        <v>598</v>
      </c>
      <c r="R210" s="90">
        <f t="shared" si="23"/>
        <v>673</v>
      </c>
      <c r="S210" s="81"/>
    </row>
    <row r="211" s="72" customFormat="1" hidden="1" customHeight="1" spans="1:19">
      <c r="A211" s="81">
        <v>213</v>
      </c>
      <c r="B211" s="82" t="s">
        <v>572</v>
      </c>
      <c r="C211" s="81" t="s">
        <v>10571</v>
      </c>
      <c r="D211" s="81" t="s">
        <v>10572</v>
      </c>
      <c r="E211" s="81" t="s">
        <v>154</v>
      </c>
      <c r="F211" s="81" t="s">
        <v>992</v>
      </c>
      <c r="G211" s="81" t="s">
        <v>10530</v>
      </c>
      <c r="H211" s="81" t="s">
        <v>10138</v>
      </c>
      <c r="I211" s="81">
        <v>1</v>
      </c>
      <c r="J211" s="81">
        <v>0</v>
      </c>
      <c r="K211" s="81">
        <v>1</v>
      </c>
      <c r="L211" s="81">
        <v>0</v>
      </c>
      <c r="M211" s="81">
        <f t="shared" si="18"/>
        <v>0</v>
      </c>
      <c r="N211" s="81">
        <f t="shared" si="19"/>
        <v>300</v>
      </c>
      <c r="O211" s="81">
        <f t="shared" si="20"/>
        <v>0</v>
      </c>
      <c r="P211" s="86">
        <f t="shared" si="21"/>
        <v>300</v>
      </c>
      <c r="Q211" s="89">
        <f t="shared" si="22"/>
        <v>598</v>
      </c>
      <c r="R211" s="90">
        <f t="shared" si="23"/>
        <v>898</v>
      </c>
      <c r="S211" s="81"/>
    </row>
    <row r="212" s="72" customFormat="1" customHeight="1" spans="1:19">
      <c r="A212" s="81">
        <v>214</v>
      </c>
      <c r="B212" s="82" t="s">
        <v>572</v>
      </c>
      <c r="C212" s="81" t="s">
        <v>10573</v>
      </c>
      <c r="D212" s="81" t="s">
        <v>10574</v>
      </c>
      <c r="E212" s="81" t="s">
        <v>154</v>
      </c>
      <c r="F212" s="81" t="s">
        <v>10575</v>
      </c>
      <c r="G212" s="81" t="s">
        <v>10530</v>
      </c>
      <c r="H212" s="81" t="s">
        <v>10138</v>
      </c>
      <c r="I212" s="81">
        <v>1</v>
      </c>
      <c r="J212" s="81">
        <v>0</v>
      </c>
      <c r="K212" s="81">
        <v>1</v>
      </c>
      <c r="L212" s="81">
        <v>0</v>
      </c>
      <c r="M212" s="81">
        <f t="shared" si="18"/>
        <v>0</v>
      </c>
      <c r="N212" s="81">
        <f t="shared" si="19"/>
        <v>300</v>
      </c>
      <c r="O212" s="81">
        <f t="shared" si="20"/>
        <v>0</v>
      </c>
      <c r="P212" s="86">
        <f t="shared" si="21"/>
        <v>300</v>
      </c>
      <c r="Q212" s="89">
        <f t="shared" si="22"/>
        <v>598</v>
      </c>
      <c r="R212" s="90">
        <f t="shared" si="23"/>
        <v>898</v>
      </c>
      <c r="S212" s="81"/>
    </row>
    <row r="213" s="72" customFormat="1" hidden="1" customHeight="1" spans="1:19">
      <c r="A213" s="81">
        <v>215</v>
      </c>
      <c r="B213" s="82" t="s">
        <v>572</v>
      </c>
      <c r="C213" s="81" t="s">
        <v>10576</v>
      </c>
      <c r="D213" s="81" t="s">
        <v>10577</v>
      </c>
      <c r="E213" s="81" t="s">
        <v>154</v>
      </c>
      <c r="F213" s="81" t="s">
        <v>833</v>
      </c>
      <c r="G213" s="81" t="s">
        <v>10530</v>
      </c>
      <c r="H213" s="81" t="s">
        <v>10138</v>
      </c>
      <c r="I213" s="81">
        <v>1</v>
      </c>
      <c r="J213" s="81">
        <v>1</v>
      </c>
      <c r="K213" s="81">
        <v>0</v>
      </c>
      <c r="L213" s="81">
        <v>0</v>
      </c>
      <c r="M213" s="81">
        <f t="shared" si="18"/>
        <v>75</v>
      </c>
      <c r="N213" s="81">
        <f t="shared" si="19"/>
        <v>0</v>
      </c>
      <c r="O213" s="81">
        <f t="shared" si="20"/>
        <v>0</v>
      </c>
      <c r="P213" s="86">
        <f t="shared" si="21"/>
        <v>75</v>
      </c>
      <c r="Q213" s="89">
        <f t="shared" si="22"/>
        <v>598</v>
      </c>
      <c r="R213" s="90">
        <f t="shared" si="23"/>
        <v>673</v>
      </c>
      <c r="S213" s="81"/>
    </row>
    <row r="214" s="72" customFormat="1" hidden="1" customHeight="1" spans="1:19">
      <c r="A214" s="81">
        <v>216</v>
      </c>
      <c r="B214" s="82" t="s">
        <v>572</v>
      </c>
      <c r="C214" s="81" t="s">
        <v>10578</v>
      </c>
      <c r="D214" s="81" t="s">
        <v>10579</v>
      </c>
      <c r="E214" s="81" t="s">
        <v>154</v>
      </c>
      <c r="F214" s="81" t="s">
        <v>10580</v>
      </c>
      <c r="G214" s="81" t="s">
        <v>10530</v>
      </c>
      <c r="H214" s="81" t="s">
        <v>10138</v>
      </c>
      <c r="I214" s="81">
        <v>1</v>
      </c>
      <c r="J214" s="81">
        <v>1</v>
      </c>
      <c r="K214" s="81">
        <v>0</v>
      </c>
      <c r="L214" s="81">
        <v>0</v>
      </c>
      <c r="M214" s="81">
        <f t="shared" si="18"/>
        <v>75</v>
      </c>
      <c r="N214" s="81">
        <f t="shared" si="19"/>
        <v>0</v>
      </c>
      <c r="O214" s="81">
        <f t="shared" si="20"/>
        <v>0</v>
      </c>
      <c r="P214" s="86">
        <f t="shared" si="21"/>
        <v>75</v>
      </c>
      <c r="Q214" s="89">
        <f t="shared" si="22"/>
        <v>598</v>
      </c>
      <c r="R214" s="90">
        <f t="shared" si="23"/>
        <v>673</v>
      </c>
      <c r="S214" s="81"/>
    </row>
    <row r="215" s="72" customFormat="1" hidden="1" customHeight="1" spans="1:19">
      <c r="A215" s="81">
        <v>217</v>
      </c>
      <c r="B215" s="82" t="s">
        <v>572</v>
      </c>
      <c r="C215" s="81" t="s">
        <v>10581</v>
      </c>
      <c r="D215" s="81" t="s">
        <v>10582</v>
      </c>
      <c r="E215" s="81" t="s">
        <v>154</v>
      </c>
      <c r="F215" s="81" t="s">
        <v>10583</v>
      </c>
      <c r="G215" s="81" t="s">
        <v>10530</v>
      </c>
      <c r="H215" s="81" t="s">
        <v>10138</v>
      </c>
      <c r="I215" s="81">
        <v>1</v>
      </c>
      <c r="J215" s="81">
        <v>1</v>
      </c>
      <c r="K215" s="81">
        <v>0</v>
      </c>
      <c r="L215" s="81">
        <v>0</v>
      </c>
      <c r="M215" s="81">
        <f t="shared" si="18"/>
        <v>75</v>
      </c>
      <c r="N215" s="81">
        <f t="shared" si="19"/>
        <v>0</v>
      </c>
      <c r="O215" s="81">
        <f t="shared" si="20"/>
        <v>0</v>
      </c>
      <c r="P215" s="86">
        <f t="shared" si="21"/>
        <v>75</v>
      </c>
      <c r="Q215" s="89">
        <f t="shared" si="22"/>
        <v>598</v>
      </c>
      <c r="R215" s="90">
        <f t="shared" si="23"/>
        <v>673</v>
      </c>
      <c r="S215" s="81"/>
    </row>
    <row r="216" s="72" customFormat="1" hidden="1" customHeight="1" spans="1:19">
      <c r="A216" s="81">
        <v>218</v>
      </c>
      <c r="B216" s="82" t="s">
        <v>572</v>
      </c>
      <c r="C216" s="81" t="s">
        <v>10584</v>
      </c>
      <c r="D216" s="81" t="s">
        <v>10585</v>
      </c>
      <c r="E216" s="81" t="s">
        <v>154</v>
      </c>
      <c r="F216" s="81" t="s">
        <v>10586</v>
      </c>
      <c r="G216" s="81" t="s">
        <v>10530</v>
      </c>
      <c r="H216" s="81" t="s">
        <v>10138</v>
      </c>
      <c r="I216" s="81">
        <v>1</v>
      </c>
      <c r="J216" s="81">
        <v>1</v>
      </c>
      <c r="K216" s="81">
        <v>0</v>
      </c>
      <c r="L216" s="81">
        <v>0</v>
      </c>
      <c r="M216" s="81">
        <f t="shared" si="18"/>
        <v>75</v>
      </c>
      <c r="N216" s="81">
        <f t="shared" si="19"/>
        <v>0</v>
      </c>
      <c r="O216" s="81">
        <f t="shared" si="20"/>
        <v>0</v>
      </c>
      <c r="P216" s="86">
        <f t="shared" si="21"/>
        <v>75</v>
      </c>
      <c r="Q216" s="89">
        <f t="shared" si="22"/>
        <v>598</v>
      </c>
      <c r="R216" s="90">
        <f t="shared" si="23"/>
        <v>673</v>
      </c>
      <c r="S216" s="81"/>
    </row>
    <row r="217" s="74" customFormat="1" hidden="1" customHeight="1" spans="1:19">
      <c r="A217" s="81">
        <v>219</v>
      </c>
      <c r="B217" s="93" t="s">
        <v>572</v>
      </c>
      <c r="C217" s="94" t="s">
        <v>10587</v>
      </c>
      <c r="D217" s="94" t="s">
        <v>10588</v>
      </c>
      <c r="E217" s="94" t="s">
        <v>154</v>
      </c>
      <c r="F217" s="81" t="s">
        <v>10586</v>
      </c>
      <c r="G217" s="81" t="s">
        <v>10530</v>
      </c>
      <c r="H217" s="81" t="s">
        <v>10138</v>
      </c>
      <c r="I217" s="94">
        <v>1</v>
      </c>
      <c r="J217" s="94">
        <v>1</v>
      </c>
      <c r="K217" s="94">
        <v>0</v>
      </c>
      <c r="L217" s="94">
        <v>0</v>
      </c>
      <c r="M217" s="81">
        <f t="shared" si="18"/>
        <v>75</v>
      </c>
      <c r="N217" s="81">
        <f t="shared" si="19"/>
        <v>0</v>
      </c>
      <c r="O217" s="81">
        <f t="shared" si="20"/>
        <v>0</v>
      </c>
      <c r="P217" s="86">
        <f t="shared" si="21"/>
        <v>75</v>
      </c>
      <c r="Q217" s="89">
        <f t="shared" si="22"/>
        <v>598</v>
      </c>
      <c r="R217" s="90">
        <f t="shared" si="23"/>
        <v>673</v>
      </c>
      <c r="S217" s="94"/>
    </row>
    <row r="218" s="72" customFormat="1" hidden="1" customHeight="1" spans="1:19">
      <c r="A218" s="81">
        <v>220</v>
      </c>
      <c r="B218" s="82" t="s">
        <v>572</v>
      </c>
      <c r="C218" s="81" t="s">
        <v>10589</v>
      </c>
      <c r="D218" s="81" t="s">
        <v>10590</v>
      </c>
      <c r="E218" s="81" t="s">
        <v>154</v>
      </c>
      <c r="F218" s="81" t="s">
        <v>7273</v>
      </c>
      <c r="G218" s="81" t="s">
        <v>10530</v>
      </c>
      <c r="H218" s="81" t="s">
        <v>10138</v>
      </c>
      <c r="I218" s="81">
        <v>1</v>
      </c>
      <c r="J218" s="81">
        <v>0</v>
      </c>
      <c r="K218" s="81">
        <v>0</v>
      </c>
      <c r="L218" s="81">
        <v>1</v>
      </c>
      <c r="M218" s="81">
        <f t="shared" si="18"/>
        <v>0</v>
      </c>
      <c r="N218" s="81">
        <f t="shared" si="19"/>
        <v>0</v>
      </c>
      <c r="O218" s="81">
        <f t="shared" si="20"/>
        <v>600</v>
      </c>
      <c r="P218" s="86">
        <f t="shared" si="21"/>
        <v>600</v>
      </c>
      <c r="Q218" s="89">
        <f t="shared" si="22"/>
        <v>598</v>
      </c>
      <c r="R218" s="90">
        <f t="shared" si="23"/>
        <v>1198</v>
      </c>
      <c r="S218" s="81"/>
    </row>
    <row r="219" s="74" customFormat="1" hidden="1" customHeight="1" spans="1:19">
      <c r="A219" s="81">
        <v>221</v>
      </c>
      <c r="B219" s="93" t="s">
        <v>572</v>
      </c>
      <c r="C219" s="94" t="s">
        <v>10591</v>
      </c>
      <c r="D219" s="94" t="s">
        <v>10592</v>
      </c>
      <c r="E219" s="94" t="s">
        <v>154</v>
      </c>
      <c r="F219" s="81" t="s">
        <v>962</v>
      </c>
      <c r="G219" s="81" t="s">
        <v>10530</v>
      </c>
      <c r="H219" s="81" t="s">
        <v>10138</v>
      </c>
      <c r="I219" s="94">
        <v>1</v>
      </c>
      <c r="J219" s="94">
        <v>0</v>
      </c>
      <c r="K219" s="94">
        <v>1</v>
      </c>
      <c r="L219" s="94">
        <v>0</v>
      </c>
      <c r="M219" s="81">
        <f t="shared" si="18"/>
        <v>0</v>
      </c>
      <c r="N219" s="81">
        <f t="shared" si="19"/>
        <v>300</v>
      </c>
      <c r="O219" s="81">
        <f t="shared" si="20"/>
        <v>0</v>
      </c>
      <c r="P219" s="86">
        <f t="shared" si="21"/>
        <v>300</v>
      </c>
      <c r="Q219" s="89">
        <f t="shared" si="22"/>
        <v>598</v>
      </c>
      <c r="R219" s="90">
        <f t="shared" si="23"/>
        <v>898</v>
      </c>
      <c r="S219" s="94"/>
    </row>
    <row r="220" s="74" customFormat="1" hidden="1" customHeight="1" spans="1:19">
      <c r="A220" s="81">
        <v>222</v>
      </c>
      <c r="B220" s="93">
        <v>44013</v>
      </c>
      <c r="C220" s="94" t="s">
        <v>10593</v>
      </c>
      <c r="D220" s="94" t="s">
        <v>10594</v>
      </c>
      <c r="E220" s="94" t="s">
        <v>154</v>
      </c>
      <c r="F220" s="81" t="s">
        <v>895</v>
      </c>
      <c r="G220" s="81" t="s">
        <v>10530</v>
      </c>
      <c r="H220" s="81" t="s">
        <v>10138</v>
      </c>
      <c r="I220" s="94">
        <v>1</v>
      </c>
      <c r="J220" s="94">
        <v>0</v>
      </c>
      <c r="K220" s="94">
        <v>1</v>
      </c>
      <c r="L220" s="94">
        <v>0</v>
      </c>
      <c r="M220" s="81">
        <f t="shared" si="18"/>
        <v>0</v>
      </c>
      <c r="N220" s="81">
        <f t="shared" si="19"/>
        <v>300</v>
      </c>
      <c r="O220" s="81">
        <f t="shared" si="20"/>
        <v>0</v>
      </c>
      <c r="P220" s="86">
        <f t="shared" si="21"/>
        <v>300</v>
      </c>
      <c r="Q220" s="89">
        <f t="shared" si="22"/>
        <v>598</v>
      </c>
      <c r="R220" s="90">
        <f t="shared" si="23"/>
        <v>898</v>
      </c>
      <c r="S220" s="94"/>
    </row>
    <row r="221" s="72" customFormat="1" hidden="1" customHeight="1" spans="1:19">
      <c r="A221" s="81">
        <v>223</v>
      </c>
      <c r="B221" s="82" t="s">
        <v>41</v>
      </c>
      <c r="C221" s="81" t="s">
        <v>10595</v>
      </c>
      <c r="D221" s="81" t="s">
        <v>10596</v>
      </c>
      <c r="E221" s="81" t="s">
        <v>326</v>
      </c>
      <c r="F221" s="81" t="s">
        <v>530</v>
      </c>
      <c r="G221" s="81" t="s">
        <v>10597</v>
      </c>
      <c r="H221" s="81" t="s">
        <v>10138</v>
      </c>
      <c r="I221" s="81">
        <v>1</v>
      </c>
      <c r="J221" s="81">
        <v>0</v>
      </c>
      <c r="K221" s="81">
        <v>0</v>
      </c>
      <c r="L221" s="81">
        <v>1</v>
      </c>
      <c r="M221" s="81">
        <f t="shared" si="18"/>
        <v>0</v>
      </c>
      <c r="N221" s="81">
        <f t="shared" si="19"/>
        <v>0</v>
      </c>
      <c r="O221" s="81">
        <f t="shared" si="20"/>
        <v>600</v>
      </c>
      <c r="P221" s="86">
        <f t="shared" si="21"/>
        <v>600</v>
      </c>
      <c r="Q221" s="89">
        <f t="shared" si="22"/>
        <v>598</v>
      </c>
      <c r="R221" s="90">
        <f t="shared" si="23"/>
        <v>1198</v>
      </c>
      <c r="S221" s="81"/>
    </row>
    <row r="222" s="73" customFormat="1" hidden="1" customHeight="1" spans="1:19">
      <c r="A222" s="81">
        <v>224</v>
      </c>
      <c r="B222" s="91" t="s">
        <v>853</v>
      </c>
      <c r="C222" s="92" t="s">
        <v>10598</v>
      </c>
      <c r="D222" s="92" t="s">
        <v>10599</v>
      </c>
      <c r="E222" s="92" t="s">
        <v>326</v>
      </c>
      <c r="F222" s="92" t="s">
        <v>8555</v>
      </c>
      <c r="G222" s="81" t="s">
        <v>10597</v>
      </c>
      <c r="H222" s="92" t="s">
        <v>10138</v>
      </c>
      <c r="I222" s="92">
        <v>1</v>
      </c>
      <c r="J222" s="92">
        <v>1</v>
      </c>
      <c r="K222" s="92">
        <v>0</v>
      </c>
      <c r="L222" s="92">
        <v>0</v>
      </c>
      <c r="M222" s="81">
        <f t="shared" si="18"/>
        <v>75</v>
      </c>
      <c r="N222" s="81">
        <f t="shared" si="19"/>
        <v>0</v>
      </c>
      <c r="O222" s="81">
        <f t="shared" si="20"/>
        <v>0</v>
      </c>
      <c r="P222" s="86">
        <f t="shared" si="21"/>
        <v>75</v>
      </c>
      <c r="Q222" s="89">
        <f t="shared" si="22"/>
        <v>598</v>
      </c>
      <c r="R222" s="90">
        <f t="shared" si="23"/>
        <v>673</v>
      </c>
      <c r="S222" s="92"/>
    </row>
    <row r="223" s="73" customFormat="1" hidden="1" customHeight="1" spans="1:19">
      <c r="A223" s="81">
        <v>225</v>
      </c>
      <c r="B223" s="91" t="s">
        <v>48</v>
      </c>
      <c r="C223" s="92" t="s">
        <v>10600</v>
      </c>
      <c r="D223" s="92" t="s">
        <v>10601</v>
      </c>
      <c r="E223" s="92" t="s">
        <v>326</v>
      </c>
      <c r="F223" s="92" t="s">
        <v>449</v>
      </c>
      <c r="G223" s="81" t="s">
        <v>10597</v>
      </c>
      <c r="H223" s="92" t="s">
        <v>10138</v>
      </c>
      <c r="I223" s="92">
        <v>1</v>
      </c>
      <c r="J223" s="92">
        <v>1</v>
      </c>
      <c r="K223" s="92">
        <v>0</v>
      </c>
      <c r="L223" s="92">
        <v>0</v>
      </c>
      <c r="M223" s="81">
        <f t="shared" si="18"/>
        <v>75</v>
      </c>
      <c r="N223" s="81">
        <f t="shared" si="19"/>
        <v>0</v>
      </c>
      <c r="O223" s="81">
        <f t="shared" si="20"/>
        <v>0</v>
      </c>
      <c r="P223" s="86">
        <f t="shared" si="21"/>
        <v>75</v>
      </c>
      <c r="Q223" s="89">
        <f t="shared" si="22"/>
        <v>598</v>
      </c>
      <c r="R223" s="90">
        <f t="shared" si="23"/>
        <v>673</v>
      </c>
      <c r="S223" s="92"/>
    </row>
    <row r="224" s="73" customFormat="1" hidden="1" customHeight="1" spans="1:19">
      <c r="A224" s="81">
        <v>226</v>
      </c>
      <c r="B224" s="91" t="s">
        <v>48</v>
      </c>
      <c r="C224" s="92" t="s">
        <v>10602</v>
      </c>
      <c r="D224" s="92" t="s">
        <v>10603</v>
      </c>
      <c r="E224" s="92" t="s">
        <v>326</v>
      </c>
      <c r="F224" s="92" t="s">
        <v>478</v>
      </c>
      <c r="G224" s="81" t="s">
        <v>10597</v>
      </c>
      <c r="H224" s="92" t="s">
        <v>10138</v>
      </c>
      <c r="I224" s="92">
        <v>1</v>
      </c>
      <c r="J224" s="92">
        <v>1</v>
      </c>
      <c r="K224" s="92">
        <v>0</v>
      </c>
      <c r="L224" s="92">
        <v>0</v>
      </c>
      <c r="M224" s="81">
        <f t="shared" si="18"/>
        <v>75</v>
      </c>
      <c r="N224" s="81">
        <f t="shared" si="19"/>
        <v>0</v>
      </c>
      <c r="O224" s="81">
        <f t="shared" si="20"/>
        <v>0</v>
      </c>
      <c r="P224" s="86">
        <f t="shared" si="21"/>
        <v>75</v>
      </c>
      <c r="Q224" s="89">
        <f t="shared" si="22"/>
        <v>598</v>
      </c>
      <c r="R224" s="90">
        <f t="shared" si="23"/>
        <v>673</v>
      </c>
      <c r="S224" s="92"/>
    </row>
    <row r="225" s="72" customFormat="1" hidden="1" customHeight="1" spans="1:19">
      <c r="A225" s="81">
        <v>227</v>
      </c>
      <c r="B225" s="82" t="s">
        <v>48</v>
      </c>
      <c r="C225" s="81" t="s">
        <v>10604</v>
      </c>
      <c r="D225" s="81" t="s">
        <v>10605</v>
      </c>
      <c r="E225" s="81" t="s">
        <v>326</v>
      </c>
      <c r="F225" s="81" t="s">
        <v>335</v>
      </c>
      <c r="G225" s="81" t="s">
        <v>10597</v>
      </c>
      <c r="H225" s="81" t="s">
        <v>10138</v>
      </c>
      <c r="I225" s="81">
        <v>1</v>
      </c>
      <c r="J225" s="81">
        <v>1</v>
      </c>
      <c r="K225" s="81">
        <v>0</v>
      </c>
      <c r="L225" s="81">
        <v>0</v>
      </c>
      <c r="M225" s="81">
        <f t="shared" si="18"/>
        <v>75</v>
      </c>
      <c r="N225" s="81">
        <f t="shared" si="19"/>
        <v>0</v>
      </c>
      <c r="O225" s="81">
        <f t="shared" si="20"/>
        <v>0</v>
      </c>
      <c r="P225" s="86">
        <f t="shared" si="21"/>
        <v>75</v>
      </c>
      <c r="Q225" s="89">
        <f t="shared" si="22"/>
        <v>598</v>
      </c>
      <c r="R225" s="90">
        <f t="shared" si="23"/>
        <v>673</v>
      </c>
      <c r="S225" s="81"/>
    </row>
    <row r="226" s="73" customFormat="1" hidden="1" customHeight="1" spans="1:19">
      <c r="A226" s="81">
        <v>228</v>
      </c>
      <c r="B226" s="91" t="s">
        <v>48</v>
      </c>
      <c r="C226" s="92" t="s">
        <v>10606</v>
      </c>
      <c r="D226" s="92" t="s">
        <v>10607</v>
      </c>
      <c r="E226" s="92" t="s">
        <v>326</v>
      </c>
      <c r="F226" s="92" t="s">
        <v>396</v>
      </c>
      <c r="G226" s="81" t="s">
        <v>10597</v>
      </c>
      <c r="H226" s="92" t="s">
        <v>10138</v>
      </c>
      <c r="I226" s="92">
        <v>1</v>
      </c>
      <c r="J226" s="92">
        <v>0</v>
      </c>
      <c r="K226" s="92">
        <v>0</v>
      </c>
      <c r="L226" s="92">
        <v>1</v>
      </c>
      <c r="M226" s="81">
        <f t="shared" si="18"/>
        <v>0</v>
      </c>
      <c r="N226" s="81">
        <f t="shared" si="19"/>
        <v>0</v>
      </c>
      <c r="O226" s="81">
        <f t="shared" si="20"/>
        <v>600</v>
      </c>
      <c r="P226" s="86">
        <f t="shared" si="21"/>
        <v>600</v>
      </c>
      <c r="Q226" s="89">
        <f t="shared" si="22"/>
        <v>598</v>
      </c>
      <c r="R226" s="90">
        <f t="shared" si="23"/>
        <v>1198</v>
      </c>
      <c r="S226" s="92"/>
    </row>
    <row r="227" s="73" customFormat="1" hidden="1" customHeight="1" spans="1:19">
      <c r="A227" s="81">
        <v>229</v>
      </c>
      <c r="B227" s="91" t="s">
        <v>48</v>
      </c>
      <c r="C227" s="92" t="s">
        <v>10608</v>
      </c>
      <c r="D227" s="92" t="s">
        <v>10609</v>
      </c>
      <c r="E227" s="92" t="s">
        <v>326</v>
      </c>
      <c r="F227" s="92" t="s">
        <v>396</v>
      </c>
      <c r="G227" s="81" t="s">
        <v>10597</v>
      </c>
      <c r="H227" s="92" t="s">
        <v>10138</v>
      </c>
      <c r="I227" s="92">
        <v>1</v>
      </c>
      <c r="J227" s="92">
        <v>1</v>
      </c>
      <c r="K227" s="92">
        <v>0</v>
      </c>
      <c r="L227" s="92">
        <v>0</v>
      </c>
      <c r="M227" s="81">
        <f t="shared" si="18"/>
        <v>75</v>
      </c>
      <c r="N227" s="81">
        <f t="shared" si="19"/>
        <v>0</v>
      </c>
      <c r="O227" s="81">
        <f t="shared" si="20"/>
        <v>0</v>
      </c>
      <c r="P227" s="86">
        <f t="shared" si="21"/>
        <v>75</v>
      </c>
      <c r="Q227" s="89">
        <f t="shared" si="22"/>
        <v>598</v>
      </c>
      <c r="R227" s="90">
        <f t="shared" si="23"/>
        <v>673</v>
      </c>
      <c r="S227" s="92"/>
    </row>
    <row r="228" s="73" customFormat="1" hidden="1" customHeight="1" spans="1:19">
      <c r="A228" s="81">
        <v>230</v>
      </c>
      <c r="B228" s="91" t="s">
        <v>48</v>
      </c>
      <c r="C228" s="92" t="s">
        <v>10610</v>
      </c>
      <c r="D228" s="92" t="s">
        <v>10611</v>
      </c>
      <c r="E228" s="92" t="s">
        <v>326</v>
      </c>
      <c r="F228" s="92" t="s">
        <v>396</v>
      </c>
      <c r="G228" s="81" t="s">
        <v>10597</v>
      </c>
      <c r="H228" s="92" t="s">
        <v>10138</v>
      </c>
      <c r="I228" s="92">
        <v>1</v>
      </c>
      <c r="J228" s="92">
        <v>1</v>
      </c>
      <c r="K228" s="92">
        <v>0</v>
      </c>
      <c r="L228" s="92">
        <v>0</v>
      </c>
      <c r="M228" s="81">
        <f t="shared" si="18"/>
        <v>75</v>
      </c>
      <c r="N228" s="81">
        <f t="shared" si="19"/>
        <v>0</v>
      </c>
      <c r="O228" s="81">
        <f t="shared" si="20"/>
        <v>0</v>
      </c>
      <c r="P228" s="86">
        <f t="shared" si="21"/>
        <v>75</v>
      </c>
      <c r="Q228" s="89">
        <f t="shared" si="22"/>
        <v>598</v>
      </c>
      <c r="R228" s="90">
        <f t="shared" si="23"/>
        <v>673</v>
      </c>
      <c r="S228" s="92"/>
    </row>
    <row r="229" s="72" customFormat="1" hidden="1" customHeight="1" spans="1:19">
      <c r="A229" s="81">
        <v>231</v>
      </c>
      <c r="B229" s="82" t="s">
        <v>48</v>
      </c>
      <c r="C229" s="81" t="s">
        <v>10612</v>
      </c>
      <c r="D229" s="81" t="s">
        <v>10613</v>
      </c>
      <c r="E229" s="81" t="s">
        <v>326</v>
      </c>
      <c r="F229" s="81" t="s">
        <v>396</v>
      </c>
      <c r="G229" s="81" t="s">
        <v>10597</v>
      </c>
      <c r="H229" s="81" t="s">
        <v>10138</v>
      </c>
      <c r="I229" s="81">
        <v>1</v>
      </c>
      <c r="J229" s="81">
        <v>0</v>
      </c>
      <c r="K229" s="81">
        <v>1</v>
      </c>
      <c r="L229" s="81">
        <v>0</v>
      </c>
      <c r="M229" s="81">
        <f t="shared" si="18"/>
        <v>0</v>
      </c>
      <c r="N229" s="81">
        <f t="shared" si="19"/>
        <v>300</v>
      </c>
      <c r="O229" s="81">
        <f t="shared" si="20"/>
        <v>0</v>
      </c>
      <c r="P229" s="86">
        <f t="shared" si="21"/>
        <v>300</v>
      </c>
      <c r="Q229" s="89">
        <f t="shared" si="22"/>
        <v>598</v>
      </c>
      <c r="R229" s="90">
        <f t="shared" si="23"/>
        <v>898</v>
      </c>
      <c r="S229" s="81"/>
    </row>
    <row r="230" s="72" customFormat="1" hidden="1" customHeight="1" spans="1:19">
      <c r="A230" s="81">
        <v>232</v>
      </c>
      <c r="B230" s="82" t="s">
        <v>48</v>
      </c>
      <c r="C230" s="81" t="s">
        <v>10614</v>
      </c>
      <c r="D230" s="81" t="s">
        <v>10615</v>
      </c>
      <c r="E230" s="81" t="s">
        <v>326</v>
      </c>
      <c r="F230" s="81" t="s">
        <v>366</v>
      </c>
      <c r="G230" s="81" t="s">
        <v>10597</v>
      </c>
      <c r="H230" s="81" t="s">
        <v>10138</v>
      </c>
      <c r="I230" s="81">
        <v>1</v>
      </c>
      <c r="J230" s="81">
        <v>0</v>
      </c>
      <c r="K230" s="81">
        <v>1</v>
      </c>
      <c r="L230" s="81">
        <v>0</v>
      </c>
      <c r="M230" s="81">
        <f t="shared" si="18"/>
        <v>0</v>
      </c>
      <c r="N230" s="81">
        <f t="shared" si="19"/>
        <v>300</v>
      </c>
      <c r="O230" s="81">
        <f t="shared" si="20"/>
        <v>0</v>
      </c>
      <c r="P230" s="86">
        <f t="shared" si="21"/>
        <v>300</v>
      </c>
      <c r="Q230" s="89">
        <f t="shared" si="22"/>
        <v>598</v>
      </c>
      <c r="R230" s="90">
        <f t="shared" si="23"/>
        <v>898</v>
      </c>
      <c r="S230" s="81"/>
    </row>
    <row r="231" s="72" customFormat="1" hidden="1" customHeight="1" spans="1:19">
      <c r="A231" s="81">
        <v>233</v>
      </c>
      <c r="B231" s="82" t="s">
        <v>48</v>
      </c>
      <c r="C231" s="81" t="s">
        <v>10616</v>
      </c>
      <c r="D231" s="81" t="s">
        <v>10617</v>
      </c>
      <c r="E231" s="81" t="s">
        <v>326</v>
      </c>
      <c r="F231" s="81" t="s">
        <v>449</v>
      </c>
      <c r="G231" s="81" t="s">
        <v>10597</v>
      </c>
      <c r="H231" s="81" t="s">
        <v>10138</v>
      </c>
      <c r="I231" s="81">
        <v>1</v>
      </c>
      <c r="J231" s="81">
        <v>0</v>
      </c>
      <c r="K231" s="81">
        <v>1</v>
      </c>
      <c r="L231" s="81">
        <v>0</v>
      </c>
      <c r="M231" s="81">
        <f t="shared" si="18"/>
        <v>0</v>
      </c>
      <c r="N231" s="81">
        <f t="shared" si="19"/>
        <v>300</v>
      </c>
      <c r="O231" s="81">
        <f t="shared" si="20"/>
        <v>0</v>
      </c>
      <c r="P231" s="86">
        <f t="shared" si="21"/>
        <v>300</v>
      </c>
      <c r="Q231" s="89">
        <f t="shared" si="22"/>
        <v>598</v>
      </c>
      <c r="R231" s="90">
        <f t="shared" si="23"/>
        <v>898</v>
      </c>
      <c r="S231" s="81"/>
    </row>
    <row r="232" s="72" customFormat="1" hidden="1" customHeight="1" spans="1:19">
      <c r="A232" s="81">
        <v>234</v>
      </c>
      <c r="B232" s="82" t="s">
        <v>48</v>
      </c>
      <c r="C232" s="81" t="s">
        <v>10618</v>
      </c>
      <c r="D232" s="81" t="s">
        <v>10619</v>
      </c>
      <c r="E232" s="81" t="s">
        <v>326</v>
      </c>
      <c r="F232" s="81" t="s">
        <v>449</v>
      </c>
      <c r="G232" s="81" t="s">
        <v>10597</v>
      </c>
      <c r="H232" s="81" t="s">
        <v>10138</v>
      </c>
      <c r="I232" s="81">
        <v>1</v>
      </c>
      <c r="J232" s="81">
        <v>1</v>
      </c>
      <c r="K232" s="81">
        <v>0</v>
      </c>
      <c r="L232" s="81">
        <v>0</v>
      </c>
      <c r="M232" s="81">
        <f t="shared" si="18"/>
        <v>75</v>
      </c>
      <c r="N232" s="81">
        <f t="shared" si="19"/>
        <v>0</v>
      </c>
      <c r="O232" s="81">
        <f t="shared" si="20"/>
        <v>0</v>
      </c>
      <c r="P232" s="86">
        <f t="shared" si="21"/>
        <v>75</v>
      </c>
      <c r="Q232" s="89">
        <f t="shared" si="22"/>
        <v>598</v>
      </c>
      <c r="R232" s="90">
        <f t="shared" si="23"/>
        <v>673</v>
      </c>
      <c r="S232" s="81"/>
    </row>
    <row r="233" s="72" customFormat="1" hidden="1" customHeight="1" spans="1:19">
      <c r="A233" s="81">
        <v>235</v>
      </c>
      <c r="B233" s="82" t="s">
        <v>48</v>
      </c>
      <c r="C233" s="81" t="s">
        <v>7520</v>
      </c>
      <c r="D233" s="81" t="s">
        <v>10620</v>
      </c>
      <c r="E233" s="81" t="s">
        <v>326</v>
      </c>
      <c r="F233" s="81" t="s">
        <v>453</v>
      </c>
      <c r="G233" s="81" t="s">
        <v>10597</v>
      </c>
      <c r="H233" s="81" t="s">
        <v>10138</v>
      </c>
      <c r="I233" s="81">
        <v>1</v>
      </c>
      <c r="J233" s="81">
        <v>0</v>
      </c>
      <c r="K233" s="81">
        <v>1</v>
      </c>
      <c r="L233" s="81">
        <v>0</v>
      </c>
      <c r="M233" s="81">
        <f t="shared" si="18"/>
        <v>0</v>
      </c>
      <c r="N233" s="81">
        <f t="shared" si="19"/>
        <v>300</v>
      </c>
      <c r="O233" s="81">
        <f t="shared" si="20"/>
        <v>0</v>
      </c>
      <c r="P233" s="86">
        <f t="shared" si="21"/>
        <v>300</v>
      </c>
      <c r="Q233" s="89">
        <f t="shared" si="22"/>
        <v>598</v>
      </c>
      <c r="R233" s="90">
        <f t="shared" si="23"/>
        <v>898</v>
      </c>
      <c r="S233" s="81"/>
    </row>
    <row r="234" s="72" customFormat="1" hidden="1" customHeight="1" spans="1:19">
      <c r="A234" s="81">
        <v>236</v>
      </c>
      <c r="B234" s="82" t="s">
        <v>174</v>
      </c>
      <c r="C234" s="81" t="s">
        <v>10621</v>
      </c>
      <c r="D234" s="81" t="s">
        <v>10622</v>
      </c>
      <c r="E234" s="81" t="s">
        <v>326</v>
      </c>
      <c r="F234" s="81" t="s">
        <v>449</v>
      </c>
      <c r="G234" s="81" t="s">
        <v>10597</v>
      </c>
      <c r="H234" s="81" t="s">
        <v>10138</v>
      </c>
      <c r="I234" s="81">
        <v>1</v>
      </c>
      <c r="J234" s="81">
        <v>1</v>
      </c>
      <c r="K234" s="81">
        <v>0</v>
      </c>
      <c r="L234" s="81">
        <v>0</v>
      </c>
      <c r="M234" s="81">
        <f t="shared" si="18"/>
        <v>75</v>
      </c>
      <c r="N234" s="81">
        <f t="shared" si="19"/>
        <v>0</v>
      </c>
      <c r="O234" s="81">
        <f t="shared" si="20"/>
        <v>0</v>
      </c>
      <c r="P234" s="86">
        <f t="shared" si="21"/>
        <v>75</v>
      </c>
      <c r="Q234" s="89">
        <f t="shared" si="22"/>
        <v>598</v>
      </c>
      <c r="R234" s="90">
        <f t="shared" si="23"/>
        <v>673</v>
      </c>
      <c r="S234" s="81"/>
    </row>
    <row r="235" s="72" customFormat="1" hidden="1" customHeight="1" spans="1:19">
      <c r="A235" s="81">
        <v>237</v>
      </c>
      <c r="B235" s="82" t="s">
        <v>179</v>
      </c>
      <c r="C235" s="81" t="s">
        <v>10623</v>
      </c>
      <c r="D235" s="81" t="s">
        <v>10624</v>
      </c>
      <c r="E235" s="81" t="s">
        <v>326</v>
      </c>
      <c r="F235" s="81" t="s">
        <v>427</v>
      </c>
      <c r="G235" s="81" t="s">
        <v>10597</v>
      </c>
      <c r="H235" s="81" t="s">
        <v>10138</v>
      </c>
      <c r="I235" s="81">
        <v>1</v>
      </c>
      <c r="J235" s="81">
        <v>1</v>
      </c>
      <c r="K235" s="81">
        <v>0</v>
      </c>
      <c r="L235" s="81">
        <v>0</v>
      </c>
      <c r="M235" s="81">
        <f t="shared" si="18"/>
        <v>75</v>
      </c>
      <c r="N235" s="81">
        <f t="shared" si="19"/>
        <v>0</v>
      </c>
      <c r="O235" s="81">
        <f t="shared" si="20"/>
        <v>0</v>
      </c>
      <c r="P235" s="86">
        <f t="shared" si="21"/>
        <v>75</v>
      </c>
      <c r="Q235" s="89">
        <f t="shared" si="22"/>
        <v>598</v>
      </c>
      <c r="R235" s="90">
        <f t="shared" si="23"/>
        <v>673</v>
      </c>
      <c r="S235" s="81"/>
    </row>
    <row r="236" s="72" customFormat="1" hidden="1" customHeight="1" spans="1:19">
      <c r="A236" s="81">
        <v>238</v>
      </c>
      <c r="B236" s="82" t="s">
        <v>481</v>
      </c>
      <c r="C236" s="81" t="s">
        <v>10625</v>
      </c>
      <c r="D236" s="81" t="s">
        <v>10626</v>
      </c>
      <c r="E236" s="81" t="s">
        <v>326</v>
      </c>
      <c r="F236" s="81" t="s">
        <v>789</v>
      </c>
      <c r="G236" s="81" t="s">
        <v>10597</v>
      </c>
      <c r="H236" s="81" t="s">
        <v>10138</v>
      </c>
      <c r="I236" s="81">
        <v>1</v>
      </c>
      <c r="J236" s="81">
        <v>1</v>
      </c>
      <c r="K236" s="81">
        <v>0</v>
      </c>
      <c r="L236" s="81">
        <v>0</v>
      </c>
      <c r="M236" s="81">
        <f t="shared" si="18"/>
        <v>75</v>
      </c>
      <c r="N236" s="81">
        <f t="shared" si="19"/>
        <v>0</v>
      </c>
      <c r="O236" s="81">
        <f t="shared" si="20"/>
        <v>0</v>
      </c>
      <c r="P236" s="86">
        <f t="shared" si="21"/>
        <v>75</v>
      </c>
      <c r="Q236" s="89">
        <f t="shared" si="22"/>
        <v>598</v>
      </c>
      <c r="R236" s="90">
        <f t="shared" si="23"/>
        <v>673</v>
      </c>
      <c r="S236" s="81"/>
    </row>
    <row r="237" s="72" customFormat="1" hidden="1" customHeight="1" spans="1:19">
      <c r="A237" s="81">
        <v>239</v>
      </c>
      <c r="B237" s="82" t="s">
        <v>494</v>
      </c>
      <c r="C237" s="81" t="s">
        <v>10627</v>
      </c>
      <c r="D237" s="81" t="s">
        <v>10628</v>
      </c>
      <c r="E237" s="81" t="s">
        <v>326</v>
      </c>
      <c r="F237" s="81" t="s">
        <v>449</v>
      </c>
      <c r="G237" s="81" t="s">
        <v>10597</v>
      </c>
      <c r="H237" s="81" t="s">
        <v>10138</v>
      </c>
      <c r="I237" s="81">
        <v>1</v>
      </c>
      <c r="J237" s="81">
        <v>0</v>
      </c>
      <c r="K237" s="81">
        <v>1</v>
      </c>
      <c r="L237" s="81">
        <v>0</v>
      </c>
      <c r="M237" s="81">
        <f t="shared" si="18"/>
        <v>0</v>
      </c>
      <c r="N237" s="81">
        <f t="shared" si="19"/>
        <v>300</v>
      </c>
      <c r="O237" s="81">
        <f t="shared" si="20"/>
        <v>0</v>
      </c>
      <c r="P237" s="86">
        <f t="shared" si="21"/>
        <v>300</v>
      </c>
      <c r="Q237" s="89">
        <f t="shared" si="22"/>
        <v>598</v>
      </c>
      <c r="R237" s="90">
        <f t="shared" si="23"/>
        <v>898</v>
      </c>
      <c r="S237" s="81"/>
    </row>
    <row r="238" s="72" customFormat="1" hidden="1" customHeight="1" spans="1:19">
      <c r="A238" s="81">
        <v>240</v>
      </c>
      <c r="B238" s="82" t="s">
        <v>572</v>
      </c>
      <c r="C238" s="81" t="s">
        <v>5865</v>
      </c>
      <c r="D238" s="81" t="s">
        <v>10629</v>
      </c>
      <c r="E238" s="81" t="s">
        <v>326</v>
      </c>
      <c r="F238" s="81" t="s">
        <v>453</v>
      </c>
      <c r="G238" s="81" t="s">
        <v>10597</v>
      </c>
      <c r="H238" s="81" t="s">
        <v>10138</v>
      </c>
      <c r="I238" s="81">
        <v>1</v>
      </c>
      <c r="J238" s="81">
        <v>0</v>
      </c>
      <c r="K238" s="81">
        <v>0</v>
      </c>
      <c r="L238" s="81">
        <v>1</v>
      </c>
      <c r="M238" s="81">
        <f t="shared" si="18"/>
        <v>0</v>
      </c>
      <c r="N238" s="81">
        <f t="shared" si="19"/>
        <v>0</v>
      </c>
      <c r="O238" s="81">
        <f t="shared" si="20"/>
        <v>600</v>
      </c>
      <c r="P238" s="86">
        <f t="shared" si="21"/>
        <v>600</v>
      </c>
      <c r="Q238" s="89">
        <f t="shared" si="22"/>
        <v>598</v>
      </c>
      <c r="R238" s="90">
        <f t="shared" si="23"/>
        <v>1198</v>
      </c>
      <c r="S238" s="81"/>
    </row>
    <row r="239" s="72" customFormat="1" hidden="1" customHeight="1" spans="1:19">
      <c r="A239" s="81">
        <v>241</v>
      </c>
      <c r="B239" s="82" t="s">
        <v>572</v>
      </c>
      <c r="C239" s="81" t="s">
        <v>10630</v>
      </c>
      <c r="D239" s="81" t="s">
        <v>10631</v>
      </c>
      <c r="E239" s="81" t="s">
        <v>326</v>
      </c>
      <c r="F239" s="81" t="s">
        <v>474</v>
      </c>
      <c r="G239" s="81" t="s">
        <v>10597</v>
      </c>
      <c r="H239" s="81" t="s">
        <v>10138</v>
      </c>
      <c r="I239" s="81">
        <v>1</v>
      </c>
      <c r="J239" s="81">
        <v>1</v>
      </c>
      <c r="K239" s="81">
        <v>0</v>
      </c>
      <c r="L239" s="81">
        <v>0</v>
      </c>
      <c r="M239" s="81">
        <f t="shared" si="18"/>
        <v>75</v>
      </c>
      <c r="N239" s="81">
        <f t="shared" si="19"/>
        <v>0</v>
      </c>
      <c r="O239" s="81">
        <f t="shared" si="20"/>
        <v>0</v>
      </c>
      <c r="P239" s="86">
        <f t="shared" si="21"/>
        <v>75</v>
      </c>
      <c r="Q239" s="89">
        <f t="shared" si="22"/>
        <v>598</v>
      </c>
      <c r="R239" s="90">
        <f t="shared" si="23"/>
        <v>673</v>
      </c>
      <c r="S239" s="81"/>
    </row>
    <row r="240" s="72" customFormat="1" hidden="1" customHeight="1" spans="1:19">
      <c r="A240" s="81">
        <v>242</v>
      </c>
      <c r="B240" s="82" t="s">
        <v>572</v>
      </c>
      <c r="C240" s="81" t="s">
        <v>10632</v>
      </c>
      <c r="D240" s="81" t="s">
        <v>10633</v>
      </c>
      <c r="E240" s="81" t="s">
        <v>326</v>
      </c>
      <c r="F240" s="81" t="s">
        <v>449</v>
      </c>
      <c r="G240" s="81" t="s">
        <v>10597</v>
      </c>
      <c r="H240" s="81" t="s">
        <v>10138</v>
      </c>
      <c r="I240" s="81">
        <v>1</v>
      </c>
      <c r="J240" s="81">
        <v>0</v>
      </c>
      <c r="K240" s="81">
        <v>1</v>
      </c>
      <c r="L240" s="81">
        <v>0</v>
      </c>
      <c r="M240" s="81">
        <f t="shared" si="18"/>
        <v>0</v>
      </c>
      <c r="N240" s="81">
        <f t="shared" si="19"/>
        <v>300</v>
      </c>
      <c r="O240" s="81">
        <f t="shared" si="20"/>
        <v>0</v>
      </c>
      <c r="P240" s="86">
        <f t="shared" si="21"/>
        <v>300</v>
      </c>
      <c r="Q240" s="89">
        <f t="shared" si="22"/>
        <v>598</v>
      </c>
      <c r="R240" s="90">
        <f t="shared" si="23"/>
        <v>898</v>
      </c>
      <c r="S240" s="81"/>
    </row>
    <row r="241" s="72" customFormat="1" hidden="1" customHeight="1" spans="1:19">
      <c r="A241" s="81">
        <v>243</v>
      </c>
      <c r="B241" s="82" t="s">
        <v>572</v>
      </c>
      <c r="C241" s="81" t="s">
        <v>10634</v>
      </c>
      <c r="D241" s="81" t="s">
        <v>10635</v>
      </c>
      <c r="E241" s="81" t="s">
        <v>326</v>
      </c>
      <c r="F241" s="81" t="s">
        <v>449</v>
      </c>
      <c r="G241" s="81" t="s">
        <v>10597</v>
      </c>
      <c r="H241" s="81" t="s">
        <v>10138</v>
      </c>
      <c r="I241" s="81">
        <v>1</v>
      </c>
      <c r="J241" s="81">
        <v>0</v>
      </c>
      <c r="K241" s="81">
        <v>1</v>
      </c>
      <c r="L241" s="81">
        <v>0</v>
      </c>
      <c r="M241" s="81">
        <f t="shared" si="18"/>
        <v>0</v>
      </c>
      <c r="N241" s="81">
        <f t="shared" si="19"/>
        <v>300</v>
      </c>
      <c r="O241" s="81">
        <f t="shared" si="20"/>
        <v>0</v>
      </c>
      <c r="P241" s="86">
        <f t="shared" si="21"/>
        <v>300</v>
      </c>
      <c r="Q241" s="89">
        <f t="shared" si="22"/>
        <v>598</v>
      </c>
      <c r="R241" s="90">
        <f t="shared" si="23"/>
        <v>898</v>
      </c>
      <c r="S241" s="81"/>
    </row>
    <row r="242" s="72" customFormat="1" hidden="1" customHeight="1" spans="1:19">
      <c r="A242" s="81">
        <v>244</v>
      </c>
      <c r="B242" s="82" t="s">
        <v>572</v>
      </c>
      <c r="C242" s="81" t="s">
        <v>10636</v>
      </c>
      <c r="D242" s="81" t="s">
        <v>10637</v>
      </c>
      <c r="E242" s="81" t="s">
        <v>326</v>
      </c>
      <c r="F242" s="81" t="s">
        <v>449</v>
      </c>
      <c r="G242" s="81" t="s">
        <v>10597</v>
      </c>
      <c r="H242" s="81" t="s">
        <v>10138</v>
      </c>
      <c r="I242" s="81">
        <v>1</v>
      </c>
      <c r="J242" s="81">
        <v>1</v>
      </c>
      <c r="K242" s="81">
        <v>0</v>
      </c>
      <c r="L242" s="81">
        <v>0</v>
      </c>
      <c r="M242" s="81">
        <f t="shared" si="18"/>
        <v>75</v>
      </c>
      <c r="N242" s="81">
        <f t="shared" si="19"/>
        <v>0</v>
      </c>
      <c r="O242" s="81">
        <f t="shared" si="20"/>
        <v>0</v>
      </c>
      <c r="P242" s="86">
        <f t="shared" si="21"/>
        <v>75</v>
      </c>
      <c r="Q242" s="89">
        <f t="shared" si="22"/>
        <v>598</v>
      </c>
      <c r="R242" s="90">
        <f t="shared" si="23"/>
        <v>673</v>
      </c>
      <c r="S242" s="81"/>
    </row>
    <row r="243" s="72" customFormat="1" hidden="1" customHeight="1" spans="1:19">
      <c r="A243" s="81">
        <v>245</v>
      </c>
      <c r="B243" s="82" t="s">
        <v>572</v>
      </c>
      <c r="C243" s="81" t="s">
        <v>10638</v>
      </c>
      <c r="D243" s="81" t="s">
        <v>10639</v>
      </c>
      <c r="E243" s="81" t="s">
        <v>326</v>
      </c>
      <c r="F243" s="81" t="s">
        <v>378</v>
      </c>
      <c r="G243" s="81" t="s">
        <v>10597</v>
      </c>
      <c r="H243" s="81" t="s">
        <v>10138</v>
      </c>
      <c r="I243" s="81">
        <v>1</v>
      </c>
      <c r="J243" s="81">
        <v>1</v>
      </c>
      <c r="K243" s="81">
        <v>0</v>
      </c>
      <c r="L243" s="81">
        <v>0</v>
      </c>
      <c r="M243" s="81">
        <f t="shared" si="18"/>
        <v>75</v>
      </c>
      <c r="N243" s="81">
        <f t="shared" si="19"/>
        <v>0</v>
      </c>
      <c r="O243" s="81">
        <f t="shared" si="20"/>
        <v>0</v>
      </c>
      <c r="P243" s="86">
        <f t="shared" si="21"/>
        <v>75</v>
      </c>
      <c r="Q243" s="89">
        <f t="shared" si="22"/>
        <v>598</v>
      </c>
      <c r="R243" s="90">
        <f t="shared" si="23"/>
        <v>673</v>
      </c>
      <c r="S243" s="81"/>
    </row>
    <row r="244" s="72" customFormat="1" hidden="1" customHeight="1" spans="1:19">
      <c r="A244" s="81">
        <v>246</v>
      </c>
      <c r="B244" s="82" t="s">
        <v>572</v>
      </c>
      <c r="C244" s="81" t="s">
        <v>10640</v>
      </c>
      <c r="D244" s="81" t="s">
        <v>10641</v>
      </c>
      <c r="E244" s="81" t="s">
        <v>326</v>
      </c>
      <c r="F244" s="81" t="s">
        <v>378</v>
      </c>
      <c r="G244" s="81" t="s">
        <v>10597</v>
      </c>
      <c r="H244" s="81" t="s">
        <v>10138</v>
      </c>
      <c r="I244" s="81">
        <v>1</v>
      </c>
      <c r="J244" s="81">
        <v>0</v>
      </c>
      <c r="K244" s="81">
        <v>0</v>
      </c>
      <c r="L244" s="81">
        <v>1</v>
      </c>
      <c r="M244" s="81">
        <f t="shared" si="18"/>
        <v>0</v>
      </c>
      <c r="N244" s="81">
        <f t="shared" si="19"/>
        <v>0</v>
      </c>
      <c r="O244" s="81">
        <f t="shared" si="20"/>
        <v>600</v>
      </c>
      <c r="P244" s="86">
        <f t="shared" si="21"/>
        <v>600</v>
      </c>
      <c r="Q244" s="89">
        <f t="shared" si="22"/>
        <v>598</v>
      </c>
      <c r="R244" s="90">
        <f t="shared" si="23"/>
        <v>1198</v>
      </c>
      <c r="S244" s="81"/>
    </row>
    <row r="245" s="72" customFormat="1" hidden="1" customHeight="1" spans="1:19">
      <c r="A245" s="81">
        <v>247</v>
      </c>
      <c r="B245" s="82">
        <v>44013</v>
      </c>
      <c r="C245" s="81" t="s">
        <v>10642</v>
      </c>
      <c r="D245" s="81" t="s">
        <v>10643</v>
      </c>
      <c r="E245" s="81" t="s">
        <v>326</v>
      </c>
      <c r="F245" s="81" t="s">
        <v>343</v>
      </c>
      <c r="G245" s="81" t="s">
        <v>10597</v>
      </c>
      <c r="H245" s="81" t="s">
        <v>10138</v>
      </c>
      <c r="I245" s="81">
        <v>1</v>
      </c>
      <c r="J245" s="81">
        <v>0</v>
      </c>
      <c r="K245" s="81">
        <v>0</v>
      </c>
      <c r="L245" s="81">
        <v>1</v>
      </c>
      <c r="M245" s="81">
        <f t="shared" si="18"/>
        <v>0</v>
      </c>
      <c r="N245" s="81">
        <f t="shared" si="19"/>
        <v>0</v>
      </c>
      <c r="O245" s="81">
        <f t="shared" si="20"/>
        <v>600</v>
      </c>
      <c r="P245" s="86">
        <f t="shared" si="21"/>
        <v>600</v>
      </c>
      <c r="Q245" s="89">
        <f t="shared" si="22"/>
        <v>598</v>
      </c>
      <c r="R245" s="90">
        <f t="shared" si="23"/>
        <v>1198</v>
      </c>
      <c r="S245" s="81"/>
    </row>
    <row r="246" s="72" customFormat="1" hidden="1" customHeight="1" spans="1:19">
      <c r="A246" s="81">
        <v>248</v>
      </c>
      <c r="B246" s="82">
        <v>44013</v>
      </c>
      <c r="C246" s="81" t="s">
        <v>10644</v>
      </c>
      <c r="D246" s="81" t="s">
        <v>10645</v>
      </c>
      <c r="E246" s="81" t="s">
        <v>326</v>
      </c>
      <c r="F246" s="81" t="s">
        <v>335</v>
      </c>
      <c r="G246" s="81" t="s">
        <v>10597</v>
      </c>
      <c r="H246" s="81" t="s">
        <v>10138</v>
      </c>
      <c r="I246" s="81">
        <v>1</v>
      </c>
      <c r="J246" s="81">
        <v>0</v>
      </c>
      <c r="K246" s="81">
        <v>0</v>
      </c>
      <c r="L246" s="81">
        <v>1</v>
      </c>
      <c r="M246" s="81">
        <f t="shared" si="18"/>
        <v>0</v>
      </c>
      <c r="N246" s="81">
        <f t="shared" si="19"/>
        <v>0</v>
      </c>
      <c r="O246" s="81">
        <f t="shared" si="20"/>
        <v>600</v>
      </c>
      <c r="P246" s="86">
        <f t="shared" si="21"/>
        <v>600</v>
      </c>
      <c r="Q246" s="89">
        <f t="shared" si="22"/>
        <v>598</v>
      </c>
      <c r="R246" s="90">
        <f t="shared" si="23"/>
        <v>1198</v>
      </c>
      <c r="S246" s="81"/>
    </row>
    <row r="247" s="72" customFormat="1" hidden="1" customHeight="1" spans="1:19">
      <c r="A247" s="81">
        <v>249</v>
      </c>
      <c r="B247" s="82">
        <v>44013</v>
      </c>
      <c r="C247" s="81" t="s">
        <v>10646</v>
      </c>
      <c r="D247" s="81" t="s">
        <v>10647</v>
      </c>
      <c r="E247" s="81" t="s">
        <v>326</v>
      </c>
      <c r="F247" s="81" t="s">
        <v>408</v>
      </c>
      <c r="G247" s="81" t="s">
        <v>10597</v>
      </c>
      <c r="H247" s="81" t="s">
        <v>10138</v>
      </c>
      <c r="I247" s="81">
        <v>1</v>
      </c>
      <c r="J247" s="81">
        <v>0</v>
      </c>
      <c r="K247" s="81">
        <v>1</v>
      </c>
      <c r="L247" s="81">
        <v>0</v>
      </c>
      <c r="M247" s="81">
        <f t="shared" si="18"/>
        <v>0</v>
      </c>
      <c r="N247" s="81">
        <f t="shared" si="19"/>
        <v>300</v>
      </c>
      <c r="O247" s="81">
        <f t="shared" si="20"/>
        <v>0</v>
      </c>
      <c r="P247" s="86">
        <f t="shared" si="21"/>
        <v>300</v>
      </c>
      <c r="Q247" s="89">
        <f t="shared" si="22"/>
        <v>598</v>
      </c>
      <c r="R247" s="90">
        <f t="shared" si="23"/>
        <v>898</v>
      </c>
      <c r="S247" s="81"/>
    </row>
    <row r="248" s="72" customFormat="1" hidden="1" customHeight="1" spans="1:19">
      <c r="A248" s="81">
        <v>250</v>
      </c>
      <c r="B248" s="82">
        <v>44013</v>
      </c>
      <c r="C248" s="81" t="s">
        <v>10648</v>
      </c>
      <c r="D248" s="81" t="s">
        <v>10649</v>
      </c>
      <c r="E248" s="81" t="s">
        <v>326</v>
      </c>
      <c r="F248" s="81" t="s">
        <v>449</v>
      </c>
      <c r="G248" s="81" t="s">
        <v>10597</v>
      </c>
      <c r="H248" s="81" t="s">
        <v>10138</v>
      </c>
      <c r="I248" s="81">
        <v>1</v>
      </c>
      <c r="J248" s="81">
        <v>0</v>
      </c>
      <c r="K248" s="81">
        <v>1</v>
      </c>
      <c r="L248" s="81">
        <v>0</v>
      </c>
      <c r="M248" s="81">
        <f t="shared" si="18"/>
        <v>0</v>
      </c>
      <c r="N248" s="81">
        <f t="shared" si="19"/>
        <v>300</v>
      </c>
      <c r="O248" s="81">
        <f t="shared" si="20"/>
        <v>0</v>
      </c>
      <c r="P248" s="86">
        <f t="shared" si="21"/>
        <v>300</v>
      </c>
      <c r="Q248" s="89">
        <f t="shared" si="22"/>
        <v>598</v>
      </c>
      <c r="R248" s="90">
        <f t="shared" si="23"/>
        <v>898</v>
      </c>
      <c r="S248" s="81"/>
    </row>
    <row r="249" s="72" customFormat="1" hidden="1" customHeight="1" spans="1:19">
      <c r="A249" s="81">
        <v>251</v>
      </c>
      <c r="B249" s="82">
        <v>44013</v>
      </c>
      <c r="C249" s="81" t="s">
        <v>10650</v>
      </c>
      <c r="D249" s="81" t="s">
        <v>10651</v>
      </c>
      <c r="E249" s="81" t="s">
        <v>326</v>
      </c>
      <c r="F249" s="81" t="s">
        <v>629</v>
      </c>
      <c r="G249" s="81" t="s">
        <v>10597</v>
      </c>
      <c r="H249" s="81" t="s">
        <v>10138</v>
      </c>
      <c r="I249" s="81">
        <v>1</v>
      </c>
      <c r="J249" s="81">
        <v>0</v>
      </c>
      <c r="K249" s="81">
        <v>1</v>
      </c>
      <c r="L249" s="81">
        <v>0</v>
      </c>
      <c r="M249" s="81">
        <f t="shared" si="18"/>
        <v>0</v>
      </c>
      <c r="N249" s="81">
        <f t="shared" si="19"/>
        <v>300</v>
      </c>
      <c r="O249" s="81">
        <f t="shared" si="20"/>
        <v>0</v>
      </c>
      <c r="P249" s="86">
        <f t="shared" si="21"/>
        <v>300</v>
      </c>
      <c r="Q249" s="89">
        <f t="shared" si="22"/>
        <v>598</v>
      </c>
      <c r="R249" s="90">
        <f t="shared" si="23"/>
        <v>898</v>
      </c>
      <c r="S249" s="81"/>
    </row>
    <row r="250" s="72" customFormat="1" hidden="1" customHeight="1" spans="1:19">
      <c r="A250" s="81">
        <v>252</v>
      </c>
      <c r="B250" s="82">
        <v>44013</v>
      </c>
      <c r="C250" s="81" t="s">
        <v>10652</v>
      </c>
      <c r="D250" s="81" t="s">
        <v>10653</v>
      </c>
      <c r="E250" s="81" t="s">
        <v>326</v>
      </c>
      <c r="F250" s="81" t="s">
        <v>10654</v>
      </c>
      <c r="G250" s="81" t="s">
        <v>10597</v>
      </c>
      <c r="H250" s="81" t="s">
        <v>10138</v>
      </c>
      <c r="I250" s="81">
        <v>1</v>
      </c>
      <c r="J250" s="81">
        <v>1</v>
      </c>
      <c r="K250" s="81">
        <v>0</v>
      </c>
      <c r="L250" s="81">
        <v>0</v>
      </c>
      <c r="M250" s="81">
        <f t="shared" si="18"/>
        <v>75</v>
      </c>
      <c r="N250" s="81">
        <f t="shared" si="19"/>
        <v>0</v>
      </c>
      <c r="O250" s="81">
        <f t="shared" si="20"/>
        <v>0</v>
      </c>
      <c r="P250" s="86">
        <f t="shared" si="21"/>
        <v>75</v>
      </c>
      <c r="Q250" s="89">
        <f t="shared" si="22"/>
        <v>598</v>
      </c>
      <c r="R250" s="90">
        <f t="shared" si="23"/>
        <v>673</v>
      </c>
      <c r="S250" s="81"/>
    </row>
    <row r="251" s="73" customFormat="1" hidden="1" customHeight="1" spans="1:19">
      <c r="A251" s="81">
        <v>253</v>
      </c>
      <c r="B251" s="91" t="s">
        <v>123</v>
      </c>
      <c r="C251" s="92" t="s">
        <v>10655</v>
      </c>
      <c r="D251" s="92" t="s">
        <v>10656</v>
      </c>
      <c r="E251" s="92" t="s">
        <v>7145</v>
      </c>
      <c r="F251" s="92" t="s">
        <v>7146</v>
      </c>
      <c r="G251" s="92" t="s">
        <v>10657</v>
      </c>
      <c r="H251" s="92" t="s">
        <v>10138</v>
      </c>
      <c r="I251" s="92">
        <v>1</v>
      </c>
      <c r="J251" s="92">
        <v>0</v>
      </c>
      <c r="K251" s="92">
        <v>1</v>
      </c>
      <c r="L251" s="92">
        <v>0</v>
      </c>
      <c r="M251" s="81">
        <f t="shared" si="18"/>
        <v>0</v>
      </c>
      <c r="N251" s="81">
        <f t="shared" si="19"/>
        <v>300</v>
      </c>
      <c r="O251" s="81">
        <f t="shared" si="20"/>
        <v>0</v>
      </c>
      <c r="P251" s="86">
        <f t="shared" si="21"/>
        <v>300</v>
      </c>
      <c r="Q251" s="89">
        <f t="shared" si="22"/>
        <v>598</v>
      </c>
      <c r="R251" s="90">
        <f t="shared" si="23"/>
        <v>898</v>
      </c>
      <c r="S251" s="92"/>
    </row>
    <row r="252" s="73" customFormat="1" hidden="1" customHeight="1" spans="1:19">
      <c r="A252" s="81">
        <v>254</v>
      </c>
      <c r="B252" s="91" t="s">
        <v>41</v>
      </c>
      <c r="C252" s="92" t="s">
        <v>10658</v>
      </c>
      <c r="D252" s="92" t="s">
        <v>10659</v>
      </c>
      <c r="E252" s="92" t="s">
        <v>7145</v>
      </c>
      <c r="F252" s="92" t="s">
        <v>10660</v>
      </c>
      <c r="G252" s="92" t="s">
        <v>10657</v>
      </c>
      <c r="H252" s="92" t="s">
        <v>10138</v>
      </c>
      <c r="I252" s="92">
        <v>1</v>
      </c>
      <c r="J252" s="92">
        <v>0</v>
      </c>
      <c r="K252" s="92">
        <v>1</v>
      </c>
      <c r="L252" s="92">
        <v>0</v>
      </c>
      <c r="M252" s="81">
        <f t="shared" si="18"/>
        <v>0</v>
      </c>
      <c r="N252" s="81">
        <f t="shared" si="19"/>
        <v>300</v>
      </c>
      <c r="O252" s="81">
        <f t="shared" si="20"/>
        <v>0</v>
      </c>
      <c r="P252" s="86">
        <f t="shared" si="21"/>
        <v>300</v>
      </c>
      <c r="Q252" s="89">
        <f t="shared" si="22"/>
        <v>598</v>
      </c>
      <c r="R252" s="90">
        <f t="shared" si="23"/>
        <v>898</v>
      </c>
      <c r="S252" s="92"/>
    </row>
    <row r="253" s="72" customFormat="1" hidden="1" customHeight="1" spans="1:19">
      <c r="A253" s="81">
        <v>255</v>
      </c>
      <c r="B253" s="82" t="s">
        <v>41</v>
      </c>
      <c r="C253" s="81" t="s">
        <v>10661</v>
      </c>
      <c r="D253" s="81" t="s">
        <v>10662</v>
      </c>
      <c r="E253" s="81" t="s">
        <v>7145</v>
      </c>
      <c r="F253" s="81" t="s">
        <v>7185</v>
      </c>
      <c r="G253" s="81" t="s">
        <v>10657</v>
      </c>
      <c r="H253" s="81" t="s">
        <v>10138</v>
      </c>
      <c r="I253" s="81">
        <v>1</v>
      </c>
      <c r="J253" s="81">
        <v>0</v>
      </c>
      <c r="K253" s="81">
        <v>0</v>
      </c>
      <c r="L253" s="81">
        <v>1</v>
      </c>
      <c r="M253" s="81">
        <f t="shared" si="18"/>
        <v>0</v>
      </c>
      <c r="N253" s="81">
        <f t="shared" si="19"/>
        <v>0</v>
      </c>
      <c r="O253" s="81">
        <f t="shared" si="20"/>
        <v>600</v>
      </c>
      <c r="P253" s="86">
        <f t="shared" si="21"/>
        <v>600</v>
      </c>
      <c r="Q253" s="89">
        <f t="shared" si="22"/>
        <v>598</v>
      </c>
      <c r="R253" s="90">
        <f t="shared" si="23"/>
        <v>1198</v>
      </c>
      <c r="S253" s="81"/>
    </row>
    <row r="254" s="72" customFormat="1" hidden="1" customHeight="1" spans="1:19">
      <c r="A254" s="81">
        <v>256</v>
      </c>
      <c r="B254" s="82" t="s">
        <v>862</v>
      </c>
      <c r="C254" s="81" t="s">
        <v>10663</v>
      </c>
      <c r="D254" s="81" t="s">
        <v>10664</v>
      </c>
      <c r="E254" s="81" t="s">
        <v>7145</v>
      </c>
      <c r="F254" s="81" t="s">
        <v>7201</v>
      </c>
      <c r="G254" s="81" t="s">
        <v>10657</v>
      </c>
      <c r="H254" s="81" t="s">
        <v>10138</v>
      </c>
      <c r="I254" s="81">
        <v>1</v>
      </c>
      <c r="J254" s="81">
        <v>0</v>
      </c>
      <c r="K254" s="81">
        <v>1</v>
      </c>
      <c r="L254" s="81">
        <v>0</v>
      </c>
      <c r="M254" s="81">
        <f t="shared" si="18"/>
        <v>0</v>
      </c>
      <c r="N254" s="81">
        <f t="shared" si="19"/>
        <v>300</v>
      </c>
      <c r="O254" s="81">
        <f t="shared" si="20"/>
        <v>0</v>
      </c>
      <c r="P254" s="86">
        <f t="shared" si="21"/>
        <v>300</v>
      </c>
      <c r="Q254" s="89">
        <f t="shared" si="22"/>
        <v>598</v>
      </c>
      <c r="R254" s="90">
        <f t="shared" si="23"/>
        <v>898</v>
      </c>
      <c r="S254" s="81"/>
    </row>
    <row r="255" s="72" customFormat="1" hidden="1" customHeight="1" spans="1:19">
      <c r="A255" s="81">
        <v>257</v>
      </c>
      <c r="B255" s="82" t="s">
        <v>410</v>
      </c>
      <c r="C255" s="81" t="s">
        <v>2611</v>
      </c>
      <c r="D255" s="81" t="s">
        <v>10665</v>
      </c>
      <c r="E255" s="81" t="s">
        <v>7145</v>
      </c>
      <c r="F255" s="81" t="s">
        <v>7273</v>
      </c>
      <c r="G255" s="81" t="s">
        <v>10657</v>
      </c>
      <c r="H255" s="81" t="s">
        <v>10138</v>
      </c>
      <c r="I255" s="81">
        <v>1</v>
      </c>
      <c r="J255" s="81">
        <v>0</v>
      </c>
      <c r="K255" s="81">
        <v>0</v>
      </c>
      <c r="L255" s="81">
        <v>1</v>
      </c>
      <c r="M255" s="81">
        <f t="shared" si="18"/>
        <v>0</v>
      </c>
      <c r="N255" s="81">
        <f t="shared" si="19"/>
        <v>0</v>
      </c>
      <c r="O255" s="81">
        <f t="shared" si="20"/>
        <v>600</v>
      </c>
      <c r="P255" s="86">
        <f t="shared" si="21"/>
        <v>600</v>
      </c>
      <c r="Q255" s="89">
        <f t="shared" si="22"/>
        <v>598</v>
      </c>
      <c r="R255" s="90">
        <f t="shared" si="23"/>
        <v>1198</v>
      </c>
      <c r="S255" s="81"/>
    </row>
    <row r="256" s="72" customFormat="1" hidden="1" customHeight="1" spans="1:19">
      <c r="A256" s="81">
        <v>258</v>
      </c>
      <c r="B256" s="82" t="s">
        <v>572</v>
      </c>
      <c r="C256" s="81" t="s">
        <v>10666</v>
      </c>
      <c r="D256" s="81" t="s">
        <v>10667</v>
      </c>
      <c r="E256" s="81" t="s">
        <v>7145</v>
      </c>
      <c r="F256" s="81" t="s">
        <v>7252</v>
      </c>
      <c r="G256" s="81" t="s">
        <v>10657</v>
      </c>
      <c r="H256" s="81" t="s">
        <v>10138</v>
      </c>
      <c r="I256" s="81">
        <v>1</v>
      </c>
      <c r="J256" s="81">
        <v>0</v>
      </c>
      <c r="K256" s="81">
        <v>0</v>
      </c>
      <c r="L256" s="81">
        <v>1</v>
      </c>
      <c r="M256" s="81">
        <f t="shared" si="18"/>
        <v>0</v>
      </c>
      <c r="N256" s="81">
        <f t="shared" si="19"/>
        <v>0</v>
      </c>
      <c r="O256" s="81">
        <f t="shared" si="20"/>
        <v>600</v>
      </c>
      <c r="P256" s="86">
        <f t="shared" si="21"/>
        <v>600</v>
      </c>
      <c r="Q256" s="89">
        <f t="shared" si="22"/>
        <v>598</v>
      </c>
      <c r="R256" s="90">
        <f t="shared" si="23"/>
        <v>1198</v>
      </c>
      <c r="S256" s="81"/>
    </row>
    <row r="257" s="72" customFormat="1" hidden="1" customHeight="1" spans="1:19">
      <c r="A257" s="81">
        <v>259</v>
      </c>
      <c r="B257" s="82" t="s">
        <v>572</v>
      </c>
      <c r="C257" s="81" t="s">
        <v>10668</v>
      </c>
      <c r="D257" s="81" t="s">
        <v>10669</v>
      </c>
      <c r="E257" s="81" t="s">
        <v>7145</v>
      </c>
      <c r="F257" s="81" t="s">
        <v>7322</v>
      </c>
      <c r="G257" s="81" t="s">
        <v>10657</v>
      </c>
      <c r="H257" s="81" t="s">
        <v>10138</v>
      </c>
      <c r="I257" s="81">
        <v>1</v>
      </c>
      <c r="J257" s="81">
        <v>0</v>
      </c>
      <c r="K257" s="81">
        <v>0</v>
      </c>
      <c r="L257" s="81">
        <v>1</v>
      </c>
      <c r="M257" s="81">
        <f t="shared" si="18"/>
        <v>0</v>
      </c>
      <c r="N257" s="81">
        <f t="shared" si="19"/>
        <v>0</v>
      </c>
      <c r="O257" s="81">
        <f t="shared" si="20"/>
        <v>600</v>
      </c>
      <c r="P257" s="86">
        <f t="shared" si="21"/>
        <v>600</v>
      </c>
      <c r="Q257" s="89">
        <f t="shared" si="22"/>
        <v>598</v>
      </c>
      <c r="R257" s="90">
        <f t="shared" si="23"/>
        <v>1198</v>
      </c>
      <c r="S257" s="81"/>
    </row>
    <row r="258" s="72" customFormat="1" hidden="1" customHeight="1" spans="1:19">
      <c r="A258" s="81">
        <v>260</v>
      </c>
      <c r="B258" s="82" t="s">
        <v>572</v>
      </c>
      <c r="C258" s="81" t="s">
        <v>10670</v>
      </c>
      <c r="D258" s="81" t="s">
        <v>10671</v>
      </c>
      <c r="E258" s="81" t="s">
        <v>7145</v>
      </c>
      <c r="F258" s="81" t="s">
        <v>7248</v>
      </c>
      <c r="G258" s="81" t="s">
        <v>10657</v>
      </c>
      <c r="H258" s="81" t="s">
        <v>10138</v>
      </c>
      <c r="I258" s="81">
        <v>1</v>
      </c>
      <c r="J258" s="81">
        <v>0</v>
      </c>
      <c r="K258" s="81">
        <v>1</v>
      </c>
      <c r="L258" s="81">
        <v>0</v>
      </c>
      <c r="M258" s="81">
        <f t="shared" si="18"/>
        <v>0</v>
      </c>
      <c r="N258" s="81">
        <f t="shared" si="19"/>
        <v>300</v>
      </c>
      <c r="O258" s="81">
        <f t="shared" si="20"/>
        <v>0</v>
      </c>
      <c r="P258" s="86">
        <f t="shared" si="21"/>
        <v>300</v>
      </c>
      <c r="Q258" s="89">
        <f t="shared" si="22"/>
        <v>598</v>
      </c>
      <c r="R258" s="90">
        <f t="shared" si="23"/>
        <v>898</v>
      </c>
      <c r="S258" s="81"/>
    </row>
    <row r="259" s="72" customFormat="1" hidden="1" customHeight="1" spans="1:19">
      <c r="A259" s="81">
        <v>261</v>
      </c>
      <c r="B259" s="82" t="s">
        <v>572</v>
      </c>
      <c r="C259" s="81" t="s">
        <v>10672</v>
      </c>
      <c r="D259" s="81" t="s">
        <v>10673</v>
      </c>
      <c r="E259" s="81" t="s">
        <v>7145</v>
      </c>
      <c r="F259" s="81" t="s">
        <v>7163</v>
      </c>
      <c r="G259" s="81" t="s">
        <v>10657</v>
      </c>
      <c r="H259" s="81" t="s">
        <v>10138</v>
      </c>
      <c r="I259" s="81">
        <v>1</v>
      </c>
      <c r="J259" s="81">
        <v>1</v>
      </c>
      <c r="K259" s="81">
        <v>0</v>
      </c>
      <c r="L259" s="81">
        <v>0</v>
      </c>
      <c r="M259" s="81">
        <f t="shared" ref="M259:M322" si="24">J259*75</f>
        <v>75</v>
      </c>
      <c r="N259" s="81">
        <f t="shared" ref="N259:N322" si="25">K259*300</f>
        <v>0</v>
      </c>
      <c r="O259" s="81">
        <f t="shared" ref="O259:O322" si="26">L259*600</f>
        <v>0</v>
      </c>
      <c r="P259" s="86">
        <f t="shared" ref="P259:P322" si="27">M259+N259+O259</f>
        <v>75</v>
      </c>
      <c r="Q259" s="89">
        <f t="shared" ref="Q259:Q322" si="28">I259*598</f>
        <v>598</v>
      </c>
      <c r="R259" s="90">
        <f t="shared" ref="R259:R322" si="29">P259+Q259</f>
        <v>673</v>
      </c>
      <c r="S259" s="81"/>
    </row>
    <row r="260" s="72" customFormat="1" hidden="1" customHeight="1" spans="1:19">
      <c r="A260" s="81">
        <v>262</v>
      </c>
      <c r="B260" s="82" t="s">
        <v>572</v>
      </c>
      <c r="C260" s="81" t="s">
        <v>10674</v>
      </c>
      <c r="D260" s="81" t="s">
        <v>10675</v>
      </c>
      <c r="E260" s="81" t="s">
        <v>7145</v>
      </c>
      <c r="F260" s="81" t="s">
        <v>7214</v>
      </c>
      <c r="G260" s="81" t="s">
        <v>10657</v>
      </c>
      <c r="H260" s="81" t="s">
        <v>10138</v>
      </c>
      <c r="I260" s="81">
        <v>1</v>
      </c>
      <c r="J260" s="81">
        <v>0</v>
      </c>
      <c r="K260" s="81">
        <v>1</v>
      </c>
      <c r="L260" s="81">
        <v>0</v>
      </c>
      <c r="M260" s="81">
        <f t="shared" si="24"/>
        <v>0</v>
      </c>
      <c r="N260" s="81">
        <f t="shared" si="25"/>
        <v>300</v>
      </c>
      <c r="O260" s="81">
        <f t="shared" si="26"/>
        <v>0</v>
      </c>
      <c r="P260" s="86">
        <f t="shared" si="27"/>
        <v>300</v>
      </c>
      <c r="Q260" s="89">
        <f t="shared" si="28"/>
        <v>598</v>
      </c>
      <c r="R260" s="90">
        <f t="shared" si="29"/>
        <v>898</v>
      </c>
      <c r="S260" s="81"/>
    </row>
    <row r="261" s="72" customFormat="1" hidden="1" customHeight="1" spans="1:19">
      <c r="A261" s="81">
        <v>263</v>
      </c>
      <c r="B261" s="82" t="s">
        <v>572</v>
      </c>
      <c r="C261" s="81" t="s">
        <v>10676</v>
      </c>
      <c r="D261" s="81" t="s">
        <v>10677</v>
      </c>
      <c r="E261" s="81" t="s">
        <v>7145</v>
      </c>
      <c r="F261" s="81" t="s">
        <v>10678</v>
      </c>
      <c r="G261" s="81" t="s">
        <v>10657</v>
      </c>
      <c r="H261" s="81" t="s">
        <v>10138</v>
      </c>
      <c r="I261" s="81">
        <v>1</v>
      </c>
      <c r="J261" s="81">
        <v>0</v>
      </c>
      <c r="K261" s="81">
        <v>1</v>
      </c>
      <c r="L261" s="81">
        <v>0</v>
      </c>
      <c r="M261" s="81">
        <f t="shared" si="24"/>
        <v>0</v>
      </c>
      <c r="N261" s="81">
        <f t="shared" si="25"/>
        <v>300</v>
      </c>
      <c r="O261" s="81">
        <f t="shared" si="26"/>
        <v>0</v>
      </c>
      <c r="P261" s="86">
        <f t="shared" si="27"/>
        <v>300</v>
      </c>
      <c r="Q261" s="89">
        <f t="shared" si="28"/>
        <v>598</v>
      </c>
      <c r="R261" s="90">
        <f t="shared" si="29"/>
        <v>898</v>
      </c>
      <c r="S261" s="81"/>
    </row>
    <row r="262" s="72" customFormat="1" hidden="1" customHeight="1" spans="1:19">
      <c r="A262" s="81">
        <v>264</v>
      </c>
      <c r="B262" s="82" t="s">
        <v>572</v>
      </c>
      <c r="C262" s="81" t="s">
        <v>10679</v>
      </c>
      <c r="D262" s="81" t="s">
        <v>10680</v>
      </c>
      <c r="E262" s="81" t="s">
        <v>7145</v>
      </c>
      <c r="F262" s="81" t="s">
        <v>7146</v>
      </c>
      <c r="G262" s="81" t="s">
        <v>10657</v>
      </c>
      <c r="H262" s="81" t="s">
        <v>10138</v>
      </c>
      <c r="I262" s="81">
        <v>1</v>
      </c>
      <c r="J262" s="81">
        <v>0</v>
      </c>
      <c r="K262" s="81">
        <v>0</v>
      </c>
      <c r="L262" s="81">
        <v>1</v>
      </c>
      <c r="M262" s="81">
        <f t="shared" si="24"/>
        <v>0</v>
      </c>
      <c r="N262" s="81">
        <f t="shared" si="25"/>
        <v>0</v>
      </c>
      <c r="O262" s="81">
        <f t="shared" si="26"/>
        <v>600</v>
      </c>
      <c r="P262" s="86">
        <f t="shared" si="27"/>
        <v>600</v>
      </c>
      <c r="Q262" s="89">
        <f t="shared" si="28"/>
        <v>598</v>
      </c>
      <c r="R262" s="90">
        <f t="shared" si="29"/>
        <v>1198</v>
      </c>
      <c r="S262" s="81"/>
    </row>
    <row r="263" s="72" customFormat="1" hidden="1" customHeight="1" spans="1:19">
      <c r="A263" s="81">
        <v>265</v>
      </c>
      <c r="B263" s="82" t="s">
        <v>572</v>
      </c>
      <c r="C263" s="81" t="s">
        <v>10681</v>
      </c>
      <c r="D263" s="81" t="s">
        <v>10682</v>
      </c>
      <c r="E263" s="81" t="s">
        <v>7145</v>
      </c>
      <c r="F263" s="81" t="s">
        <v>7220</v>
      </c>
      <c r="G263" s="81" t="s">
        <v>10657</v>
      </c>
      <c r="H263" s="81" t="s">
        <v>10138</v>
      </c>
      <c r="I263" s="81">
        <v>1</v>
      </c>
      <c r="J263" s="81">
        <v>0</v>
      </c>
      <c r="K263" s="81">
        <v>1</v>
      </c>
      <c r="L263" s="81">
        <v>0</v>
      </c>
      <c r="M263" s="81">
        <f t="shared" si="24"/>
        <v>0</v>
      </c>
      <c r="N263" s="81">
        <f t="shared" si="25"/>
        <v>300</v>
      </c>
      <c r="O263" s="81">
        <f t="shared" si="26"/>
        <v>0</v>
      </c>
      <c r="P263" s="86">
        <f t="shared" si="27"/>
        <v>300</v>
      </c>
      <c r="Q263" s="89">
        <f t="shared" si="28"/>
        <v>598</v>
      </c>
      <c r="R263" s="90">
        <f t="shared" si="29"/>
        <v>898</v>
      </c>
      <c r="S263" s="81"/>
    </row>
    <row r="264" s="72" customFormat="1" hidden="1" customHeight="1" spans="1:19">
      <c r="A264" s="81">
        <v>266</v>
      </c>
      <c r="B264" s="82" t="s">
        <v>572</v>
      </c>
      <c r="C264" s="81" t="s">
        <v>10683</v>
      </c>
      <c r="D264" s="81" t="s">
        <v>10684</v>
      </c>
      <c r="E264" s="81" t="s">
        <v>163</v>
      </c>
      <c r="F264" s="81" t="s">
        <v>164</v>
      </c>
      <c r="G264" s="81" t="s">
        <v>10685</v>
      </c>
      <c r="H264" s="81" t="s">
        <v>10138</v>
      </c>
      <c r="I264" s="81">
        <v>1</v>
      </c>
      <c r="J264" s="81">
        <v>0</v>
      </c>
      <c r="K264" s="81">
        <v>0</v>
      </c>
      <c r="L264" s="81">
        <v>1</v>
      </c>
      <c r="M264" s="81">
        <f t="shared" si="24"/>
        <v>0</v>
      </c>
      <c r="N264" s="81">
        <f t="shared" si="25"/>
        <v>0</v>
      </c>
      <c r="O264" s="81">
        <f t="shared" si="26"/>
        <v>600</v>
      </c>
      <c r="P264" s="86">
        <f t="shared" si="27"/>
        <v>600</v>
      </c>
      <c r="Q264" s="89">
        <f t="shared" si="28"/>
        <v>598</v>
      </c>
      <c r="R264" s="90">
        <f t="shared" si="29"/>
        <v>1198</v>
      </c>
      <c r="S264" s="81"/>
    </row>
    <row r="265" s="72" customFormat="1" hidden="1" customHeight="1" spans="1:19">
      <c r="A265" s="81">
        <v>267</v>
      </c>
      <c r="B265" s="82" t="s">
        <v>572</v>
      </c>
      <c r="C265" s="81" t="s">
        <v>10686</v>
      </c>
      <c r="D265" s="81" t="s">
        <v>10687</v>
      </c>
      <c r="E265" s="81" t="s">
        <v>163</v>
      </c>
      <c r="F265" s="81" t="s">
        <v>292</v>
      </c>
      <c r="G265" s="81" t="s">
        <v>10685</v>
      </c>
      <c r="H265" s="81" t="s">
        <v>10138</v>
      </c>
      <c r="I265" s="81">
        <v>1</v>
      </c>
      <c r="J265" s="81">
        <v>1</v>
      </c>
      <c r="K265" s="81">
        <v>0</v>
      </c>
      <c r="L265" s="81">
        <v>0</v>
      </c>
      <c r="M265" s="81">
        <f t="shared" si="24"/>
        <v>75</v>
      </c>
      <c r="N265" s="81">
        <f t="shared" si="25"/>
        <v>0</v>
      </c>
      <c r="O265" s="81">
        <f t="shared" si="26"/>
        <v>0</v>
      </c>
      <c r="P265" s="86">
        <f t="shared" si="27"/>
        <v>75</v>
      </c>
      <c r="Q265" s="89">
        <f t="shared" si="28"/>
        <v>598</v>
      </c>
      <c r="R265" s="90">
        <f t="shared" si="29"/>
        <v>673</v>
      </c>
      <c r="S265" s="81"/>
    </row>
    <row r="266" s="72" customFormat="1" hidden="1" customHeight="1" spans="1:19">
      <c r="A266" s="81">
        <v>268</v>
      </c>
      <c r="B266" s="82" t="s">
        <v>572</v>
      </c>
      <c r="C266" s="81" t="s">
        <v>10688</v>
      </c>
      <c r="D266" s="81" t="s">
        <v>10689</v>
      </c>
      <c r="E266" s="81" t="s">
        <v>163</v>
      </c>
      <c r="F266" s="81" t="s">
        <v>10690</v>
      </c>
      <c r="G266" s="81" t="s">
        <v>10685</v>
      </c>
      <c r="H266" s="81" t="s">
        <v>10138</v>
      </c>
      <c r="I266" s="81">
        <v>1</v>
      </c>
      <c r="J266" s="81">
        <v>1</v>
      </c>
      <c r="K266" s="81">
        <v>0</v>
      </c>
      <c r="L266" s="81">
        <v>0</v>
      </c>
      <c r="M266" s="81">
        <f t="shared" si="24"/>
        <v>75</v>
      </c>
      <c r="N266" s="81">
        <f t="shared" si="25"/>
        <v>0</v>
      </c>
      <c r="O266" s="81">
        <f t="shared" si="26"/>
        <v>0</v>
      </c>
      <c r="P266" s="86">
        <f t="shared" si="27"/>
        <v>75</v>
      </c>
      <c r="Q266" s="89">
        <f t="shared" si="28"/>
        <v>598</v>
      </c>
      <c r="R266" s="90">
        <f t="shared" si="29"/>
        <v>673</v>
      </c>
      <c r="S266" s="81"/>
    </row>
    <row r="267" s="72" customFormat="1" hidden="1" customHeight="1" spans="1:19">
      <c r="A267" s="81">
        <v>269</v>
      </c>
      <c r="B267" s="82" t="s">
        <v>572</v>
      </c>
      <c r="C267" s="81" t="s">
        <v>10691</v>
      </c>
      <c r="D267" s="81" t="s">
        <v>10692</v>
      </c>
      <c r="E267" s="81" t="s">
        <v>163</v>
      </c>
      <c r="F267" s="81" t="s">
        <v>194</v>
      </c>
      <c r="G267" s="81" t="s">
        <v>10685</v>
      </c>
      <c r="H267" s="81" t="s">
        <v>10138</v>
      </c>
      <c r="I267" s="81">
        <v>1</v>
      </c>
      <c r="J267" s="81">
        <v>0</v>
      </c>
      <c r="K267" s="81">
        <v>1</v>
      </c>
      <c r="L267" s="81">
        <v>0</v>
      </c>
      <c r="M267" s="81">
        <f t="shared" si="24"/>
        <v>0</v>
      </c>
      <c r="N267" s="81">
        <f t="shared" si="25"/>
        <v>300</v>
      </c>
      <c r="O267" s="81">
        <f t="shared" si="26"/>
        <v>0</v>
      </c>
      <c r="P267" s="86">
        <f t="shared" si="27"/>
        <v>300</v>
      </c>
      <c r="Q267" s="89">
        <f t="shared" si="28"/>
        <v>598</v>
      </c>
      <c r="R267" s="90">
        <f t="shared" si="29"/>
        <v>898</v>
      </c>
      <c r="S267" s="81"/>
    </row>
    <row r="268" s="72" customFormat="1" hidden="1" customHeight="1" spans="1:19">
      <c r="A268" s="81">
        <v>270</v>
      </c>
      <c r="B268" s="82" t="s">
        <v>572</v>
      </c>
      <c r="C268" s="81" t="s">
        <v>10693</v>
      </c>
      <c r="D268" s="81" t="s">
        <v>10694</v>
      </c>
      <c r="E268" s="81" t="s">
        <v>163</v>
      </c>
      <c r="F268" s="81" t="s">
        <v>10690</v>
      </c>
      <c r="G268" s="81" t="s">
        <v>10685</v>
      </c>
      <c r="H268" s="81" t="s">
        <v>10138</v>
      </c>
      <c r="I268" s="81">
        <v>1</v>
      </c>
      <c r="J268" s="81">
        <v>0</v>
      </c>
      <c r="K268" s="81">
        <v>1</v>
      </c>
      <c r="L268" s="81">
        <v>0</v>
      </c>
      <c r="M268" s="81">
        <f t="shared" si="24"/>
        <v>0</v>
      </c>
      <c r="N268" s="81">
        <f t="shared" si="25"/>
        <v>300</v>
      </c>
      <c r="O268" s="81">
        <f t="shared" si="26"/>
        <v>0</v>
      </c>
      <c r="P268" s="86">
        <f t="shared" si="27"/>
        <v>300</v>
      </c>
      <c r="Q268" s="89">
        <f t="shared" si="28"/>
        <v>598</v>
      </c>
      <c r="R268" s="90">
        <f t="shared" si="29"/>
        <v>898</v>
      </c>
      <c r="S268" s="81"/>
    </row>
    <row r="269" s="73" customFormat="1" hidden="1" customHeight="1" spans="1:19">
      <c r="A269" s="81">
        <v>271</v>
      </c>
      <c r="B269" s="91" t="s">
        <v>534</v>
      </c>
      <c r="C269" s="92" t="s">
        <v>10695</v>
      </c>
      <c r="D269" s="92" t="s">
        <v>10696</v>
      </c>
      <c r="E269" s="92" t="s">
        <v>6203</v>
      </c>
      <c r="F269" s="92" t="s">
        <v>1417</v>
      </c>
      <c r="G269" s="92" t="s">
        <v>10697</v>
      </c>
      <c r="H269" s="92" t="s">
        <v>10138</v>
      </c>
      <c r="I269" s="92">
        <v>1</v>
      </c>
      <c r="J269" s="92">
        <v>1</v>
      </c>
      <c r="K269" s="92">
        <v>0</v>
      </c>
      <c r="L269" s="92">
        <v>0</v>
      </c>
      <c r="M269" s="81">
        <f t="shared" si="24"/>
        <v>75</v>
      </c>
      <c r="N269" s="81">
        <f t="shared" si="25"/>
        <v>0</v>
      </c>
      <c r="O269" s="81">
        <f t="shared" si="26"/>
        <v>0</v>
      </c>
      <c r="P269" s="86">
        <f t="shared" si="27"/>
        <v>75</v>
      </c>
      <c r="Q269" s="89">
        <f t="shared" si="28"/>
        <v>598</v>
      </c>
      <c r="R269" s="90">
        <f t="shared" si="29"/>
        <v>673</v>
      </c>
      <c r="S269" s="92"/>
    </row>
    <row r="270" s="72" customFormat="1" hidden="1" customHeight="1" spans="1:19">
      <c r="A270" s="81">
        <v>272</v>
      </c>
      <c r="B270" s="82" t="s">
        <v>123</v>
      </c>
      <c r="C270" s="81" t="s">
        <v>10698</v>
      </c>
      <c r="D270" s="81" t="s">
        <v>10699</v>
      </c>
      <c r="E270" s="81" t="s">
        <v>6203</v>
      </c>
      <c r="F270" s="81" t="s">
        <v>10697</v>
      </c>
      <c r="G270" s="81" t="s">
        <v>10697</v>
      </c>
      <c r="H270" s="81" t="s">
        <v>10138</v>
      </c>
      <c r="I270" s="81">
        <v>1</v>
      </c>
      <c r="J270" s="81">
        <v>0</v>
      </c>
      <c r="K270" s="81">
        <v>0</v>
      </c>
      <c r="L270" s="81">
        <v>1</v>
      </c>
      <c r="M270" s="81">
        <f t="shared" si="24"/>
        <v>0</v>
      </c>
      <c r="N270" s="81">
        <f t="shared" si="25"/>
        <v>0</v>
      </c>
      <c r="O270" s="81">
        <f t="shared" si="26"/>
        <v>600</v>
      </c>
      <c r="P270" s="86">
        <f t="shared" si="27"/>
        <v>600</v>
      </c>
      <c r="Q270" s="89">
        <f t="shared" si="28"/>
        <v>598</v>
      </c>
      <c r="R270" s="90">
        <f t="shared" si="29"/>
        <v>1198</v>
      </c>
      <c r="S270" s="81"/>
    </row>
    <row r="271" s="72" customFormat="1" hidden="1" customHeight="1" spans="1:19">
      <c r="A271" s="81">
        <v>273</v>
      </c>
      <c r="B271" s="82" t="s">
        <v>572</v>
      </c>
      <c r="C271" s="81" t="s">
        <v>10700</v>
      </c>
      <c r="D271" s="81" t="s">
        <v>10701</v>
      </c>
      <c r="E271" s="81" t="s">
        <v>6203</v>
      </c>
      <c r="F271" s="81" t="s">
        <v>6394</v>
      </c>
      <c r="G271" s="81" t="s">
        <v>10697</v>
      </c>
      <c r="H271" s="81" t="s">
        <v>10138</v>
      </c>
      <c r="I271" s="81">
        <v>1</v>
      </c>
      <c r="J271" s="81">
        <v>0</v>
      </c>
      <c r="K271" s="81">
        <v>0</v>
      </c>
      <c r="L271" s="81">
        <v>1</v>
      </c>
      <c r="M271" s="81">
        <f t="shared" si="24"/>
        <v>0</v>
      </c>
      <c r="N271" s="81">
        <f t="shared" si="25"/>
        <v>0</v>
      </c>
      <c r="O271" s="81">
        <f t="shared" si="26"/>
        <v>600</v>
      </c>
      <c r="P271" s="86">
        <f t="shared" si="27"/>
        <v>600</v>
      </c>
      <c r="Q271" s="89">
        <f t="shared" si="28"/>
        <v>598</v>
      </c>
      <c r="R271" s="90">
        <f t="shared" si="29"/>
        <v>1198</v>
      </c>
      <c r="S271" s="81"/>
    </row>
    <row r="272" s="73" customFormat="1" hidden="1" customHeight="1" spans="1:19">
      <c r="A272" s="81">
        <v>274</v>
      </c>
      <c r="B272" s="91" t="s">
        <v>123</v>
      </c>
      <c r="C272" s="92" t="s">
        <v>10702</v>
      </c>
      <c r="D272" s="92" t="s">
        <v>10703</v>
      </c>
      <c r="E272" s="92" t="s">
        <v>6203</v>
      </c>
      <c r="F272" s="92" t="s">
        <v>10697</v>
      </c>
      <c r="G272" s="92" t="s">
        <v>10697</v>
      </c>
      <c r="H272" s="92" t="s">
        <v>10138</v>
      </c>
      <c r="I272" s="92">
        <v>1</v>
      </c>
      <c r="J272" s="92">
        <v>1</v>
      </c>
      <c r="K272" s="92">
        <v>0</v>
      </c>
      <c r="L272" s="92">
        <v>0</v>
      </c>
      <c r="M272" s="81">
        <f t="shared" si="24"/>
        <v>75</v>
      </c>
      <c r="N272" s="81">
        <f t="shared" si="25"/>
        <v>0</v>
      </c>
      <c r="O272" s="81">
        <f t="shared" si="26"/>
        <v>0</v>
      </c>
      <c r="P272" s="86">
        <f t="shared" si="27"/>
        <v>75</v>
      </c>
      <c r="Q272" s="89">
        <f t="shared" si="28"/>
        <v>598</v>
      </c>
      <c r="R272" s="90">
        <f t="shared" si="29"/>
        <v>673</v>
      </c>
      <c r="S272" s="92"/>
    </row>
    <row r="273" s="72" customFormat="1" hidden="1" customHeight="1" spans="1:19">
      <c r="A273" s="81">
        <v>275</v>
      </c>
      <c r="B273" s="82" t="s">
        <v>123</v>
      </c>
      <c r="C273" s="81" t="s">
        <v>10704</v>
      </c>
      <c r="D273" s="81" t="s">
        <v>10705</v>
      </c>
      <c r="E273" s="81" t="s">
        <v>6203</v>
      </c>
      <c r="F273" s="81" t="s">
        <v>10697</v>
      </c>
      <c r="G273" s="81" t="s">
        <v>10697</v>
      </c>
      <c r="H273" s="81" t="s">
        <v>10138</v>
      </c>
      <c r="I273" s="81">
        <v>1</v>
      </c>
      <c r="J273" s="81">
        <v>0</v>
      </c>
      <c r="K273" s="81">
        <v>0</v>
      </c>
      <c r="L273" s="81">
        <v>1</v>
      </c>
      <c r="M273" s="81">
        <f t="shared" si="24"/>
        <v>0</v>
      </c>
      <c r="N273" s="81">
        <f t="shared" si="25"/>
        <v>0</v>
      </c>
      <c r="O273" s="81">
        <f t="shared" si="26"/>
        <v>600</v>
      </c>
      <c r="P273" s="86">
        <f t="shared" si="27"/>
        <v>600</v>
      </c>
      <c r="Q273" s="89">
        <f t="shared" si="28"/>
        <v>598</v>
      </c>
      <c r="R273" s="90">
        <f t="shared" si="29"/>
        <v>1198</v>
      </c>
      <c r="S273" s="81"/>
    </row>
    <row r="274" s="73" customFormat="1" hidden="1" customHeight="1" spans="1:19">
      <c r="A274" s="81">
        <v>276</v>
      </c>
      <c r="B274" s="91" t="s">
        <v>853</v>
      </c>
      <c r="C274" s="92" t="s">
        <v>10706</v>
      </c>
      <c r="D274" s="92" t="s">
        <v>10707</v>
      </c>
      <c r="E274" s="92" t="s">
        <v>6203</v>
      </c>
      <c r="F274" s="92" t="s">
        <v>10708</v>
      </c>
      <c r="G274" s="92" t="s">
        <v>10697</v>
      </c>
      <c r="H274" s="92" t="s">
        <v>10138</v>
      </c>
      <c r="I274" s="92">
        <v>1</v>
      </c>
      <c r="J274" s="92">
        <v>0</v>
      </c>
      <c r="K274" s="92">
        <v>1</v>
      </c>
      <c r="L274" s="92">
        <v>0</v>
      </c>
      <c r="M274" s="81">
        <f t="shared" si="24"/>
        <v>0</v>
      </c>
      <c r="N274" s="81">
        <f t="shared" si="25"/>
        <v>300</v>
      </c>
      <c r="O274" s="81">
        <f t="shared" si="26"/>
        <v>0</v>
      </c>
      <c r="P274" s="86">
        <f t="shared" si="27"/>
        <v>300</v>
      </c>
      <c r="Q274" s="89">
        <f t="shared" si="28"/>
        <v>598</v>
      </c>
      <c r="R274" s="90">
        <f t="shared" si="29"/>
        <v>898</v>
      </c>
      <c r="S274" s="92"/>
    </row>
    <row r="275" s="73" customFormat="1" hidden="1" customHeight="1" spans="1:19">
      <c r="A275" s="81">
        <v>277</v>
      </c>
      <c r="B275" s="91" t="s">
        <v>572</v>
      </c>
      <c r="C275" s="92" t="s">
        <v>10709</v>
      </c>
      <c r="D275" s="92" t="s">
        <v>10710</v>
      </c>
      <c r="E275" s="92" t="s">
        <v>6203</v>
      </c>
      <c r="F275" s="92" t="s">
        <v>6334</v>
      </c>
      <c r="G275" s="92" t="s">
        <v>10697</v>
      </c>
      <c r="H275" s="92" t="s">
        <v>10138</v>
      </c>
      <c r="I275" s="92">
        <v>1</v>
      </c>
      <c r="J275" s="92">
        <v>0</v>
      </c>
      <c r="K275" s="92">
        <v>1</v>
      </c>
      <c r="L275" s="92">
        <v>0</v>
      </c>
      <c r="M275" s="81">
        <f t="shared" si="24"/>
        <v>0</v>
      </c>
      <c r="N275" s="81">
        <f t="shared" si="25"/>
        <v>300</v>
      </c>
      <c r="O275" s="81">
        <f t="shared" si="26"/>
        <v>0</v>
      </c>
      <c r="P275" s="86">
        <f t="shared" si="27"/>
        <v>300</v>
      </c>
      <c r="Q275" s="89">
        <f t="shared" si="28"/>
        <v>598</v>
      </c>
      <c r="R275" s="90">
        <f t="shared" si="29"/>
        <v>898</v>
      </c>
      <c r="S275" s="92"/>
    </row>
    <row r="276" s="73" customFormat="1" hidden="1" customHeight="1" spans="1:19">
      <c r="A276" s="81">
        <v>278</v>
      </c>
      <c r="B276" s="91" t="s">
        <v>481</v>
      </c>
      <c r="C276" s="92" t="s">
        <v>10711</v>
      </c>
      <c r="D276" s="92" t="s">
        <v>10712</v>
      </c>
      <c r="E276" s="92" t="s">
        <v>6203</v>
      </c>
      <c r="F276" s="92" t="s">
        <v>6349</v>
      </c>
      <c r="G276" s="92" t="s">
        <v>10697</v>
      </c>
      <c r="H276" s="92" t="s">
        <v>10138</v>
      </c>
      <c r="I276" s="92">
        <v>1</v>
      </c>
      <c r="J276" s="92">
        <v>0</v>
      </c>
      <c r="K276" s="92">
        <v>1</v>
      </c>
      <c r="L276" s="92">
        <v>0</v>
      </c>
      <c r="M276" s="81">
        <f t="shared" si="24"/>
        <v>0</v>
      </c>
      <c r="N276" s="81">
        <f t="shared" si="25"/>
        <v>300</v>
      </c>
      <c r="O276" s="81">
        <f t="shared" si="26"/>
        <v>0</v>
      </c>
      <c r="P276" s="86">
        <f t="shared" si="27"/>
        <v>300</v>
      </c>
      <c r="Q276" s="89">
        <f t="shared" si="28"/>
        <v>598</v>
      </c>
      <c r="R276" s="90">
        <f t="shared" si="29"/>
        <v>898</v>
      </c>
      <c r="S276" s="92"/>
    </row>
    <row r="277" s="73" customFormat="1" hidden="1" customHeight="1" spans="1:19">
      <c r="A277" s="81">
        <v>279</v>
      </c>
      <c r="B277" s="91" t="s">
        <v>123</v>
      </c>
      <c r="C277" s="92" t="s">
        <v>10713</v>
      </c>
      <c r="D277" s="92" t="s">
        <v>10714</v>
      </c>
      <c r="E277" s="92" t="s">
        <v>6203</v>
      </c>
      <c r="F277" s="92" t="s">
        <v>10697</v>
      </c>
      <c r="G277" s="92" t="s">
        <v>10697</v>
      </c>
      <c r="H277" s="92" t="s">
        <v>10138</v>
      </c>
      <c r="I277" s="92">
        <v>1</v>
      </c>
      <c r="J277" s="92">
        <v>0</v>
      </c>
      <c r="K277" s="92">
        <v>1</v>
      </c>
      <c r="L277" s="92">
        <v>0</v>
      </c>
      <c r="M277" s="81">
        <f t="shared" si="24"/>
        <v>0</v>
      </c>
      <c r="N277" s="81">
        <f t="shared" si="25"/>
        <v>300</v>
      </c>
      <c r="O277" s="81">
        <f t="shared" si="26"/>
        <v>0</v>
      </c>
      <c r="P277" s="86">
        <f t="shared" si="27"/>
        <v>300</v>
      </c>
      <c r="Q277" s="89">
        <f t="shared" si="28"/>
        <v>598</v>
      </c>
      <c r="R277" s="90">
        <f t="shared" si="29"/>
        <v>898</v>
      </c>
      <c r="S277" s="92"/>
    </row>
    <row r="278" s="73" customFormat="1" hidden="1" customHeight="1" spans="1:19">
      <c r="A278" s="81">
        <v>280</v>
      </c>
      <c r="B278" s="91" t="s">
        <v>123</v>
      </c>
      <c r="C278" s="92" t="s">
        <v>10715</v>
      </c>
      <c r="D278" s="92" t="s">
        <v>10716</v>
      </c>
      <c r="E278" s="92" t="s">
        <v>6203</v>
      </c>
      <c r="F278" s="92" t="s">
        <v>10697</v>
      </c>
      <c r="G278" s="92" t="s">
        <v>10697</v>
      </c>
      <c r="H278" s="92" t="s">
        <v>10138</v>
      </c>
      <c r="I278" s="92">
        <v>1</v>
      </c>
      <c r="J278" s="92">
        <v>1</v>
      </c>
      <c r="K278" s="92">
        <v>0</v>
      </c>
      <c r="L278" s="92">
        <v>0</v>
      </c>
      <c r="M278" s="81">
        <f t="shared" si="24"/>
        <v>75</v>
      </c>
      <c r="N278" s="81">
        <f t="shared" si="25"/>
        <v>0</v>
      </c>
      <c r="O278" s="81">
        <f t="shared" si="26"/>
        <v>0</v>
      </c>
      <c r="P278" s="86">
        <f t="shared" si="27"/>
        <v>75</v>
      </c>
      <c r="Q278" s="89">
        <f t="shared" si="28"/>
        <v>598</v>
      </c>
      <c r="R278" s="90">
        <f t="shared" si="29"/>
        <v>673</v>
      </c>
      <c r="S278" s="92"/>
    </row>
    <row r="279" s="73" customFormat="1" hidden="1" customHeight="1" spans="1:19">
      <c r="A279" s="81">
        <v>281</v>
      </c>
      <c r="B279" s="91" t="s">
        <v>123</v>
      </c>
      <c r="C279" s="92" t="s">
        <v>10717</v>
      </c>
      <c r="D279" s="92" t="s">
        <v>10718</v>
      </c>
      <c r="E279" s="92" t="s">
        <v>6203</v>
      </c>
      <c r="F279" s="92" t="s">
        <v>10697</v>
      </c>
      <c r="G279" s="92" t="s">
        <v>10697</v>
      </c>
      <c r="H279" s="92" t="s">
        <v>10138</v>
      </c>
      <c r="I279" s="92">
        <v>1</v>
      </c>
      <c r="J279" s="92">
        <v>0</v>
      </c>
      <c r="K279" s="92">
        <v>1</v>
      </c>
      <c r="L279" s="92">
        <v>0</v>
      </c>
      <c r="M279" s="81">
        <f t="shared" si="24"/>
        <v>0</v>
      </c>
      <c r="N279" s="81">
        <f t="shared" si="25"/>
        <v>300</v>
      </c>
      <c r="O279" s="81">
        <f t="shared" si="26"/>
        <v>0</v>
      </c>
      <c r="P279" s="86">
        <f t="shared" si="27"/>
        <v>300</v>
      </c>
      <c r="Q279" s="89">
        <f t="shared" si="28"/>
        <v>598</v>
      </c>
      <c r="R279" s="90">
        <f t="shared" si="29"/>
        <v>898</v>
      </c>
      <c r="S279" s="92"/>
    </row>
    <row r="280" s="72" customFormat="1" hidden="1" customHeight="1" spans="1:19">
      <c r="A280" s="81">
        <v>282</v>
      </c>
      <c r="B280" s="82" t="s">
        <v>123</v>
      </c>
      <c r="C280" s="81" t="s">
        <v>10719</v>
      </c>
      <c r="D280" s="81" t="s">
        <v>10720</v>
      </c>
      <c r="E280" s="81" t="s">
        <v>6203</v>
      </c>
      <c r="F280" s="81" t="s">
        <v>10697</v>
      </c>
      <c r="G280" s="81" t="s">
        <v>10697</v>
      </c>
      <c r="H280" s="81" t="s">
        <v>10138</v>
      </c>
      <c r="I280" s="81">
        <v>1</v>
      </c>
      <c r="J280" s="81">
        <v>0</v>
      </c>
      <c r="K280" s="81">
        <v>0</v>
      </c>
      <c r="L280" s="81">
        <v>1</v>
      </c>
      <c r="M280" s="81">
        <f t="shared" si="24"/>
        <v>0</v>
      </c>
      <c r="N280" s="81">
        <f t="shared" si="25"/>
        <v>0</v>
      </c>
      <c r="O280" s="81">
        <f t="shared" si="26"/>
        <v>600</v>
      </c>
      <c r="P280" s="86">
        <f t="shared" si="27"/>
        <v>600</v>
      </c>
      <c r="Q280" s="89">
        <f t="shared" si="28"/>
        <v>598</v>
      </c>
      <c r="R280" s="90">
        <f t="shared" si="29"/>
        <v>1198</v>
      </c>
      <c r="S280" s="81"/>
    </row>
    <row r="281" s="72" customFormat="1" hidden="1" customHeight="1" spans="1:19">
      <c r="A281" s="81">
        <v>283</v>
      </c>
      <c r="B281" s="82" t="s">
        <v>123</v>
      </c>
      <c r="C281" s="81" t="s">
        <v>10721</v>
      </c>
      <c r="D281" s="81" t="s">
        <v>10722</v>
      </c>
      <c r="E281" s="81" t="s">
        <v>6203</v>
      </c>
      <c r="F281" s="81" t="s">
        <v>10697</v>
      </c>
      <c r="G281" s="81" t="s">
        <v>10697</v>
      </c>
      <c r="H281" s="81" t="s">
        <v>10138</v>
      </c>
      <c r="I281" s="81">
        <v>1</v>
      </c>
      <c r="J281" s="81">
        <v>0</v>
      </c>
      <c r="K281" s="81">
        <v>0</v>
      </c>
      <c r="L281" s="81">
        <v>1</v>
      </c>
      <c r="M281" s="81">
        <f t="shared" si="24"/>
        <v>0</v>
      </c>
      <c r="N281" s="81">
        <f t="shared" si="25"/>
        <v>0</v>
      </c>
      <c r="O281" s="81">
        <f t="shared" si="26"/>
        <v>600</v>
      </c>
      <c r="P281" s="86">
        <f t="shared" si="27"/>
        <v>600</v>
      </c>
      <c r="Q281" s="89">
        <f t="shared" si="28"/>
        <v>598</v>
      </c>
      <c r="R281" s="90">
        <f t="shared" si="29"/>
        <v>1198</v>
      </c>
      <c r="S281" s="81"/>
    </row>
    <row r="282" s="73" customFormat="1" hidden="1" customHeight="1" spans="1:19">
      <c r="A282" s="81">
        <v>284</v>
      </c>
      <c r="B282" s="91">
        <v>44013</v>
      </c>
      <c r="C282" s="92" t="s">
        <v>6562</v>
      </c>
      <c r="D282" s="92" t="s">
        <v>10723</v>
      </c>
      <c r="E282" s="92" t="s">
        <v>6203</v>
      </c>
      <c r="F282" s="92" t="s">
        <v>10724</v>
      </c>
      <c r="G282" s="92" t="s">
        <v>10697</v>
      </c>
      <c r="H282" s="92" t="s">
        <v>10138</v>
      </c>
      <c r="I282" s="92">
        <v>1</v>
      </c>
      <c r="J282" s="92">
        <v>1</v>
      </c>
      <c r="K282" s="92">
        <v>0</v>
      </c>
      <c r="L282" s="92">
        <v>0</v>
      </c>
      <c r="M282" s="81">
        <f t="shared" si="24"/>
        <v>75</v>
      </c>
      <c r="N282" s="81">
        <f t="shared" si="25"/>
        <v>0</v>
      </c>
      <c r="O282" s="81">
        <f t="shared" si="26"/>
        <v>0</v>
      </c>
      <c r="P282" s="86">
        <f t="shared" si="27"/>
        <v>75</v>
      </c>
      <c r="Q282" s="89">
        <f t="shared" si="28"/>
        <v>598</v>
      </c>
      <c r="R282" s="90">
        <f t="shared" si="29"/>
        <v>673</v>
      </c>
      <c r="S282" s="92"/>
    </row>
    <row r="283" s="73" customFormat="1" hidden="1" customHeight="1" spans="1:19">
      <c r="A283" s="81">
        <v>285</v>
      </c>
      <c r="B283" s="91">
        <v>44013</v>
      </c>
      <c r="C283" s="92" t="s">
        <v>10725</v>
      </c>
      <c r="D283" s="92" t="s">
        <v>10726</v>
      </c>
      <c r="E283" s="92" t="s">
        <v>6203</v>
      </c>
      <c r="F283" s="92" t="s">
        <v>10724</v>
      </c>
      <c r="G283" s="92" t="s">
        <v>10697</v>
      </c>
      <c r="H283" s="92" t="s">
        <v>10138</v>
      </c>
      <c r="I283" s="92">
        <v>1</v>
      </c>
      <c r="J283" s="92">
        <v>0</v>
      </c>
      <c r="K283" s="92">
        <v>1</v>
      </c>
      <c r="L283" s="92">
        <v>0</v>
      </c>
      <c r="M283" s="81">
        <f t="shared" si="24"/>
        <v>0</v>
      </c>
      <c r="N283" s="81">
        <f t="shared" si="25"/>
        <v>300</v>
      </c>
      <c r="O283" s="81">
        <f t="shared" si="26"/>
        <v>0</v>
      </c>
      <c r="P283" s="86">
        <f t="shared" si="27"/>
        <v>300</v>
      </c>
      <c r="Q283" s="89">
        <f t="shared" si="28"/>
        <v>598</v>
      </c>
      <c r="R283" s="90">
        <f t="shared" si="29"/>
        <v>898</v>
      </c>
      <c r="S283" s="92"/>
    </row>
    <row r="284" s="72" customFormat="1" hidden="1" customHeight="1" spans="1:19">
      <c r="A284" s="81">
        <v>286</v>
      </c>
      <c r="B284" s="82">
        <v>44013</v>
      </c>
      <c r="C284" s="81" t="s">
        <v>10727</v>
      </c>
      <c r="D284" s="81" t="s">
        <v>10728</v>
      </c>
      <c r="E284" s="81" t="s">
        <v>6203</v>
      </c>
      <c r="F284" s="81" t="s">
        <v>10724</v>
      </c>
      <c r="G284" s="81" t="s">
        <v>10697</v>
      </c>
      <c r="H284" s="81" t="s">
        <v>10138</v>
      </c>
      <c r="I284" s="81">
        <v>1</v>
      </c>
      <c r="J284" s="81">
        <v>0</v>
      </c>
      <c r="K284" s="81">
        <v>0</v>
      </c>
      <c r="L284" s="81">
        <v>1</v>
      </c>
      <c r="M284" s="81">
        <f t="shared" si="24"/>
        <v>0</v>
      </c>
      <c r="N284" s="81">
        <f t="shared" si="25"/>
        <v>0</v>
      </c>
      <c r="O284" s="81">
        <f t="shared" si="26"/>
        <v>600</v>
      </c>
      <c r="P284" s="86">
        <f t="shared" si="27"/>
        <v>600</v>
      </c>
      <c r="Q284" s="89">
        <f t="shared" si="28"/>
        <v>598</v>
      </c>
      <c r="R284" s="90">
        <f t="shared" si="29"/>
        <v>1198</v>
      </c>
      <c r="S284" s="81"/>
    </row>
    <row r="285" s="72" customFormat="1" hidden="1" customHeight="1" spans="1:19">
      <c r="A285" s="81">
        <v>287</v>
      </c>
      <c r="B285" s="82">
        <v>44105</v>
      </c>
      <c r="C285" s="81" t="s">
        <v>10729</v>
      </c>
      <c r="D285" s="81" t="s">
        <v>10730</v>
      </c>
      <c r="E285" s="81" t="s">
        <v>146</v>
      </c>
      <c r="F285" s="81" t="s">
        <v>5776</v>
      </c>
      <c r="G285" s="81" t="s">
        <v>10157</v>
      </c>
      <c r="H285" s="81" t="s">
        <v>10138</v>
      </c>
      <c r="I285" s="81">
        <v>1</v>
      </c>
      <c r="J285" s="81">
        <v>0</v>
      </c>
      <c r="K285" s="81">
        <v>0</v>
      </c>
      <c r="L285" s="81">
        <v>1</v>
      </c>
      <c r="M285" s="81">
        <f t="shared" si="24"/>
        <v>0</v>
      </c>
      <c r="N285" s="81">
        <f t="shared" si="25"/>
        <v>0</v>
      </c>
      <c r="O285" s="81">
        <f t="shared" si="26"/>
        <v>600</v>
      </c>
      <c r="P285" s="86">
        <f t="shared" si="27"/>
        <v>600</v>
      </c>
      <c r="Q285" s="89">
        <f t="shared" si="28"/>
        <v>598</v>
      </c>
      <c r="R285" s="90">
        <f t="shared" si="29"/>
        <v>1198</v>
      </c>
      <c r="S285" s="81"/>
    </row>
    <row r="286" s="72" customFormat="1" hidden="1" customHeight="1" spans="1:19">
      <c r="A286" s="81">
        <v>288</v>
      </c>
      <c r="B286" s="82">
        <v>44105</v>
      </c>
      <c r="C286" s="81" t="s">
        <v>10731</v>
      </c>
      <c r="D286" s="81" t="s">
        <v>10732</v>
      </c>
      <c r="E286" s="81" t="s">
        <v>146</v>
      </c>
      <c r="F286" s="81" t="s">
        <v>5805</v>
      </c>
      <c r="G286" s="81" t="s">
        <v>10157</v>
      </c>
      <c r="H286" s="81" t="s">
        <v>10138</v>
      </c>
      <c r="I286" s="81">
        <v>1</v>
      </c>
      <c r="J286" s="81">
        <v>0</v>
      </c>
      <c r="K286" s="81">
        <v>1</v>
      </c>
      <c r="L286" s="81">
        <v>0</v>
      </c>
      <c r="M286" s="81">
        <f t="shared" si="24"/>
        <v>0</v>
      </c>
      <c r="N286" s="81">
        <f t="shared" si="25"/>
        <v>300</v>
      </c>
      <c r="O286" s="81">
        <f t="shared" si="26"/>
        <v>0</v>
      </c>
      <c r="P286" s="86">
        <f t="shared" si="27"/>
        <v>300</v>
      </c>
      <c r="Q286" s="89">
        <f t="shared" si="28"/>
        <v>598</v>
      </c>
      <c r="R286" s="90">
        <f t="shared" si="29"/>
        <v>898</v>
      </c>
      <c r="S286" s="81"/>
    </row>
    <row r="287" s="72" customFormat="1" hidden="1" customHeight="1" spans="1:19">
      <c r="A287" s="81">
        <v>289</v>
      </c>
      <c r="B287" s="82">
        <v>44105</v>
      </c>
      <c r="C287" s="81" t="s">
        <v>10733</v>
      </c>
      <c r="D287" s="81" t="s">
        <v>10734</v>
      </c>
      <c r="E287" s="81" t="s">
        <v>34</v>
      </c>
      <c r="F287" s="81" t="s">
        <v>159</v>
      </c>
      <c r="G287" s="81" t="s">
        <v>10137</v>
      </c>
      <c r="H287" s="81" t="s">
        <v>10138</v>
      </c>
      <c r="I287" s="81">
        <v>1</v>
      </c>
      <c r="J287" s="81">
        <v>0</v>
      </c>
      <c r="K287" s="81">
        <v>1</v>
      </c>
      <c r="L287" s="81">
        <v>0</v>
      </c>
      <c r="M287" s="81">
        <f t="shared" si="24"/>
        <v>0</v>
      </c>
      <c r="N287" s="81">
        <f t="shared" si="25"/>
        <v>300</v>
      </c>
      <c r="O287" s="81">
        <f t="shared" si="26"/>
        <v>0</v>
      </c>
      <c r="P287" s="86">
        <f t="shared" si="27"/>
        <v>300</v>
      </c>
      <c r="Q287" s="89">
        <f t="shared" si="28"/>
        <v>598</v>
      </c>
      <c r="R287" s="90">
        <f t="shared" si="29"/>
        <v>898</v>
      </c>
      <c r="S287" s="81"/>
    </row>
    <row r="288" s="72" customFormat="1" hidden="1" customHeight="1" spans="1:19">
      <c r="A288" s="81">
        <v>290</v>
      </c>
      <c r="B288" s="82">
        <v>44105</v>
      </c>
      <c r="C288" s="81" t="s">
        <v>10735</v>
      </c>
      <c r="D288" s="81" t="s">
        <v>10736</v>
      </c>
      <c r="E288" s="81" t="s">
        <v>4729</v>
      </c>
      <c r="F288" s="81" t="s">
        <v>4855</v>
      </c>
      <c r="G288" s="81" t="s">
        <v>10174</v>
      </c>
      <c r="H288" s="81" t="s">
        <v>10138</v>
      </c>
      <c r="I288" s="81">
        <v>1</v>
      </c>
      <c r="J288" s="81">
        <v>0</v>
      </c>
      <c r="K288" s="81">
        <v>0</v>
      </c>
      <c r="L288" s="81">
        <v>1</v>
      </c>
      <c r="M288" s="81">
        <f t="shared" si="24"/>
        <v>0</v>
      </c>
      <c r="N288" s="81">
        <f t="shared" si="25"/>
        <v>0</v>
      </c>
      <c r="O288" s="81">
        <f t="shared" si="26"/>
        <v>600</v>
      </c>
      <c r="P288" s="86">
        <f t="shared" si="27"/>
        <v>600</v>
      </c>
      <c r="Q288" s="89">
        <f t="shared" si="28"/>
        <v>598</v>
      </c>
      <c r="R288" s="90">
        <f t="shared" si="29"/>
        <v>1198</v>
      </c>
      <c r="S288" s="81"/>
    </row>
    <row r="289" s="72" customFormat="1" hidden="1" customHeight="1" spans="1:19">
      <c r="A289" s="81">
        <v>291</v>
      </c>
      <c r="B289" s="82">
        <v>44105</v>
      </c>
      <c r="C289" s="81" t="s">
        <v>10737</v>
      </c>
      <c r="D289" s="81" t="s">
        <v>10738</v>
      </c>
      <c r="E289" s="81" t="s">
        <v>25</v>
      </c>
      <c r="F289" s="81" t="s">
        <v>2202</v>
      </c>
      <c r="G289" s="81" t="s">
        <v>10363</v>
      </c>
      <c r="H289" s="81" t="s">
        <v>10138</v>
      </c>
      <c r="I289" s="81">
        <v>1</v>
      </c>
      <c r="J289" s="81">
        <v>1</v>
      </c>
      <c r="K289" s="81">
        <v>0</v>
      </c>
      <c r="L289" s="81">
        <v>0</v>
      </c>
      <c r="M289" s="81">
        <f t="shared" si="24"/>
        <v>75</v>
      </c>
      <c r="N289" s="81">
        <f t="shared" si="25"/>
        <v>0</v>
      </c>
      <c r="O289" s="81">
        <f t="shared" si="26"/>
        <v>0</v>
      </c>
      <c r="P289" s="86">
        <f t="shared" si="27"/>
        <v>75</v>
      </c>
      <c r="Q289" s="89">
        <f t="shared" si="28"/>
        <v>598</v>
      </c>
      <c r="R289" s="90">
        <f t="shared" si="29"/>
        <v>673</v>
      </c>
      <c r="S289" s="81"/>
    </row>
    <row r="290" s="72" customFormat="1" hidden="1" customHeight="1" spans="1:19">
      <c r="A290" s="81">
        <v>292</v>
      </c>
      <c r="B290" s="82">
        <v>44105</v>
      </c>
      <c r="C290" s="81" t="s">
        <v>10739</v>
      </c>
      <c r="D290" s="81" t="s">
        <v>10740</v>
      </c>
      <c r="E290" s="81" t="s">
        <v>25</v>
      </c>
      <c r="F290" s="81" t="s">
        <v>2377</v>
      </c>
      <c r="G290" s="81" t="s">
        <v>10363</v>
      </c>
      <c r="H290" s="81" t="s">
        <v>10138</v>
      </c>
      <c r="I290" s="81">
        <v>1</v>
      </c>
      <c r="J290" s="81">
        <v>1</v>
      </c>
      <c r="K290" s="81">
        <v>0</v>
      </c>
      <c r="L290" s="81">
        <v>0</v>
      </c>
      <c r="M290" s="81">
        <f t="shared" si="24"/>
        <v>75</v>
      </c>
      <c r="N290" s="81">
        <f t="shared" si="25"/>
        <v>0</v>
      </c>
      <c r="O290" s="81">
        <f t="shared" si="26"/>
        <v>0</v>
      </c>
      <c r="P290" s="86">
        <f t="shared" si="27"/>
        <v>75</v>
      </c>
      <c r="Q290" s="89">
        <f t="shared" si="28"/>
        <v>598</v>
      </c>
      <c r="R290" s="90">
        <f t="shared" si="29"/>
        <v>673</v>
      </c>
      <c r="S290" s="81"/>
    </row>
    <row r="291" s="72" customFormat="1" hidden="1" customHeight="1" spans="1:19">
      <c r="A291" s="81">
        <v>293</v>
      </c>
      <c r="B291" s="82">
        <v>44105</v>
      </c>
      <c r="C291" s="81" t="s">
        <v>10741</v>
      </c>
      <c r="D291" s="81" t="s">
        <v>10742</v>
      </c>
      <c r="E291" s="81" t="s">
        <v>163</v>
      </c>
      <c r="F291" s="81" t="s">
        <v>164</v>
      </c>
      <c r="G291" s="81" t="s">
        <v>10685</v>
      </c>
      <c r="H291" s="81" t="s">
        <v>10138</v>
      </c>
      <c r="I291" s="81">
        <v>1</v>
      </c>
      <c r="J291" s="81">
        <v>0</v>
      </c>
      <c r="K291" s="81">
        <v>0</v>
      </c>
      <c r="L291" s="81">
        <v>1</v>
      </c>
      <c r="M291" s="81">
        <f t="shared" si="24"/>
        <v>0</v>
      </c>
      <c r="N291" s="81">
        <f t="shared" si="25"/>
        <v>0</v>
      </c>
      <c r="O291" s="81">
        <f t="shared" si="26"/>
        <v>600</v>
      </c>
      <c r="P291" s="86">
        <f t="shared" si="27"/>
        <v>600</v>
      </c>
      <c r="Q291" s="89">
        <f t="shared" si="28"/>
        <v>598</v>
      </c>
      <c r="R291" s="90">
        <f t="shared" si="29"/>
        <v>1198</v>
      </c>
      <c r="S291" s="81"/>
    </row>
    <row r="292" s="72" customFormat="1" hidden="1" customHeight="1" spans="1:19">
      <c r="A292" s="81">
        <v>294</v>
      </c>
      <c r="B292" s="82">
        <v>44105</v>
      </c>
      <c r="C292" s="81" t="s">
        <v>10743</v>
      </c>
      <c r="D292" s="81" t="s">
        <v>10744</v>
      </c>
      <c r="E292" s="81" t="s">
        <v>7145</v>
      </c>
      <c r="F292" s="81" t="s">
        <v>7256</v>
      </c>
      <c r="G292" s="81" t="s">
        <v>10657</v>
      </c>
      <c r="H292" s="81" t="s">
        <v>10138</v>
      </c>
      <c r="I292" s="81">
        <v>1</v>
      </c>
      <c r="J292" s="81">
        <v>0</v>
      </c>
      <c r="K292" s="81">
        <v>0</v>
      </c>
      <c r="L292" s="81">
        <v>1</v>
      </c>
      <c r="M292" s="81">
        <f t="shared" si="24"/>
        <v>0</v>
      </c>
      <c r="N292" s="81">
        <f t="shared" si="25"/>
        <v>0</v>
      </c>
      <c r="O292" s="81">
        <f t="shared" si="26"/>
        <v>600</v>
      </c>
      <c r="P292" s="86">
        <f t="shared" si="27"/>
        <v>600</v>
      </c>
      <c r="Q292" s="89">
        <f t="shared" si="28"/>
        <v>598</v>
      </c>
      <c r="R292" s="90">
        <f t="shared" si="29"/>
        <v>1198</v>
      </c>
      <c r="S292" s="81"/>
    </row>
    <row r="293" s="72" customFormat="1" hidden="1" customHeight="1" spans="1:19">
      <c r="A293" s="81">
        <v>295</v>
      </c>
      <c r="B293" s="82">
        <v>44105</v>
      </c>
      <c r="C293" s="81" t="s">
        <v>10745</v>
      </c>
      <c r="D293" s="81" t="s">
        <v>10746</v>
      </c>
      <c r="E293" s="81" t="s">
        <v>326</v>
      </c>
      <c r="F293" s="81" t="s">
        <v>453</v>
      </c>
      <c r="G293" s="81" t="s">
        <v>10597</v>
      </c>
      <c r="H293" s="81" t="s">
        <v>10138</v>
      </c>
      <c r="I293" s="81">
        <v>1</v>
      </c>
      <c r="J293" s="81">
        <v>0</v>
      </c>
      <c r="K293" s="81">
        <v>1</v>
      </c>
      <c r="L293" s="81">
        <v>0</v>
      </c>
      <c r="M293" s="81">
        <f t="shared" si="24"/>
        <v>0</v>
      </c>
      <c r="N293" s="81">
        <f t="shared" si="25"/>
        <v>300</v>
      </c>
      <c r="O293" s="81">
        <f t="shared" si="26"/>
        <v>0</v>
      </c>
      <c r="P293" s="86">
        <f t="shared" si="27"/>
        <v>300</v>
      </c>
      <c r="Q293" s="89">
        <f t="shared" si="28"/>
        <v>598</v>
      </c>
      <c r="R293" s="90">
        <f t="shared" si="29"/>
        <v>898</v>
      </c>
      <c r="S293" s="81"/>
    </row>
    <row r="294" s="72" customFormat="1" hidden="1" customHeight="1" spans="1:19">
      <c r="A294" s="81">
        <v>296</v>
      </c>
      <c r="B294" s="82">
        <v>44105</v>
      </c>
      <c r="C294" s="81" t="s">
        <v>10747</v>
      </c>
      <c r="D294" s="81" t="s">
        <v>10748</v>
      </c>
      <c r="E294" s="81" t="s">
        <v>126</v>
      </c>
      <c r="F294" s="81" t="s">
        <v>10434</v>
      </c>
      <c r="G294" s="81" t="s">
        <v>10431</v>
      </c>
      <c r="H294" s="81" t="s">
        <v>10138</v>
      </c>
      <c r="I294" s="81">
        <v>1</v>
      </c>
      <c r="J294" s="81">
        <v>0</v>
      </c>
      <c r="K294" s="81">
        <v>1</v>
      </c>
      <c r="L294" s="81">
        <v>0</v>
      </c>
      <c r="M294" s="81">
        <f t="shared" si="24"/>
        <v>0</v>
      </c>
      <c r="N294" s="81">
        <f t="shared" si="25"/>
        <v>300</v>
      </c>
      <c r="O294" s="81">
        <f t="shared" si="26"/>
        <v>0</v>
      </c>
      <c r="P294" s="86">
        <f t="shared" si="27"/>
        <v>300</v>
      </c>
      <c r="Q294" s="89">
        <f t="shared" si="28"/>
        <v>598</v>
      </c>
      <c r="R294" s="90">
        <f t="shared" si="29"/>
        <v>898</v>
      </c>
      <c r="S294" s="81"/>
    </row>
    <row r="295" s="72" customFormat="1" hidden="1" customHeight="1" spans="1:19">
      <c r="A295" s="81">
        <v>297</v>
      </c>
      <c r="B295" s="82">
        <v>44105</v>
      </c>
      <c r="C295" s="81" t="s">
        <v>10749</v>
      </c>
      <c r="D295" s="81" t="s">
        <v>10750</v>
      </c>
      <c r="E295" s="81" t="s">
        <v>126</v>
      </c>
      <c r="F295" s="81" t="s">
        <v>10751</v>
      </c>
      <c r="G295" s="81" t="s">
        <v>10431</v>
      </c>
      <c r="H295" s="81" t="s">
        <v>10138</v>
      </c>
      <c r="I295" s="81">
        <v>1</v>
      </c>
      <c r="J295" s="81">
        <v>0</v>
      </c>
      <c r="K295" s="81">
        <v>1</v>
      </c>
      <c r="L295" s="81">
        <v>0</v>
      </c>
      <c r="M295" s="81">
        <f t="shared" si="24"/>
        <v>0</v>
      </c>
      <c r="N295" s="81">
        <f t="shared" si="25"/>
        <v>300</v>
      </c>
      <c r="O295" s="81">
        <f t="shared" si="26"/>
        <v>0</v>
      </c>
      <c r="P295" s="86">
        <f t="shared" si="27"/>
        <v>300</v>
      </c>
      <c r="Q295" s="89">
        <f t="shared" si="28"/>
        <v>598</v>
      </c>
      <c r="R295" s="90">
        <f t="shared" si="29"/>
        <v>898</v>
      </c>
      <c r="S295" s="81"/>
    </row>
    <row r="296" s="72" customFormat="1" hidden="1" customHeight="1" spans="1:19">
      <c r="A296" s="81">
        <v>298</v>
      </c>
      <c r="B296" s="82">
        <v>44105</v>
      </c>
      <c r="C296" s="81" t="s">
        <v>10752</v>
      </c>
      <c r="D296" s="81" t="s">
        <v>10753</v>
      </c>
      <c r="E296" s="81" t="s">
        <v>126</v>
      </c>
      <c r="F296" s="81" t="s">
        <v>10754</v>
      </c>
      <c r="G296" s="81" t="s">
        <v>10431</v>
      </c>
      <c r="H296" s="81" t="s">
        <v>10138</v>
      </c>
      <c r="I296" s="81">
        <v>1</v>
      </c>
      <c r="J296" s="81">
        <v>0</v>
      </c>
      <c r="K296" s="81">
        <v>1</v>
      </c>
      <c r="L296" s="81">
        <v>0</v>
      </c>
      <c r="M296" s="81">
        <f t="shared" si="24"/>
        <v>0</v>
      </c>
      <c r="N296" s="81">
        <f t="shared" si="25"/>
        <v>300</v>
      </c>
      <c r="O296" s="81">
        <f t="shared" si="26"/>
        <v>0</v>
      </c>
      <c r="P296" s="86">
        <f t="shared" si="27"/>
        <v>300</v>
      </c>
      <c r="Q296" s="89">
        <f t="shared" si="28"/>
        <v>598</v>
      </c>
      <c r="R296" s="90">
        <f t="shared" si="29"/>
        <v>898</v>
      </c>
      <c r="S296" s="81"/>
    </row>
    <row r="297" s="72" customFormat="1" hidden="1" customHeight="1" spans="1:19">
      <c r="A297" s="81">
        <v>299</v>
      </c>
      <c r="B297" s="82">
        <v>44105</v>
      </c>
      <c r="C297" s="81" t="s">
        <v>10755</v>
      </c>
      <c r="D297" s="81" t="s">
        <v>10756</v>
      </c>
      <c r="E297" s="81" t="s">
        <v>126</v>
      </c>
      <c r="F297" s="81" t="s">
        <v>10757</v>
      </c>
      <c r="G297" s="81" t="s">
        <v>10431</v>
      </c>
      <c r="H297" s="81" t="s">
        <v>10138</v>
      </c>
      <c r="I297" s="81">
        <v>1</v>
      </c>
      <c r="J297" s="81">
        <v>0</v>
      </c>
      <c r="K297" s="81">
        <v>1</v>
      </c>
      <c r="L297" s="81">
        <v>0</v>
      </c>
      <c r="M297" s="81">
        <f t="shared" si="24"/>
        <v>0</v>
      </c>
      <c r="N297" s="81">
        <f t="shared" si="25"/>
        <v>300</v>
      </c>
      <c r="O297" s="81">
        <f t="shared" si="26"/>
        <v>0</v>
      </c>
      <c r="P297" s="86">
        <f t="shared" si="27"/>
        <v>300</v>
      </c>
      <c r="Q297" s="89">
        <f t="shared" si="28"/>
        <v>598</v>
      </c>
      <c r="R297" s="90">
        <f t="shared" si="29"/>
        <v>898</v>
      </c>
      <c r="S297" s="81"/>
    </row>
    <row r="298" s="72" customFormat="1" hidden="1" customHeight="1" spans="1:19">
      <c r="A298" s="81">
        <v>300</v>
      </c>
      <c r="B298" s="82">
        <v>44105</v>
      </c>
      <c r="C298" s="81" t="s">
        <v>10758</v>
      </c>
      <c r="D298" s="81" t="s">
        <v>10759</v>
      </c>
      <c r="E298" s="81" t="s">
        <v>6203</v>
      </c>
      <c r="F298" s="81" t="s">
        <v>6203</v>
      </c>
      <c r="G298" s="81" t="s">
        <v>10697</v>
      </c>
      <c r="H298" s="81" t="s">
        <v>10138</v>
      </c>
      <c r="I298" s="81">
        <v>1</v>
      </c>
      <c r="J298" s="81">
        <v>0</v>
      </c>
      <c r="K298" s="81">
        <v>0</v>
      </c>
      <c r="L298" s="81">
        <v>1</v>
      </c>
      <c r="M298" s="81">
        <f t="shared" si="24"/>
        <v>0</v>
      </c>
      <c r="N298" s="81">
        <f t="shared" si="25"/>
        <v>0</v>
      </c>
      <c r="O298" s="81">
        <f t="shared" si="26"/>
        <v>600</v>
      </c>
      <c r="P298" s="86">
        <f t="shared" si="27"/>
        <v>600</v>
      </c>
      <c r="Q298" s="89">
        <f t="shared" si="28"/>
        <v>598</v>
      </c>
      <c r="R298" s="90">
        <f t="shared" si="29"/>
        <v>1198</v>
      </c>
      <c r="S298" s="81"/>
    </row>
    <row r="299" s="72" customFormat="1" hidden="1" customHeight="1" spans="1:19">
      <c r="A299" s="81">
        <v>301</v>
      </c>
      <c r="B299" s="82">
        <v>44105</v>
      </c>
      <c r="C299" s="81" t="s">
        <v>10760</v>
      </c>
      <c r="D299" s="81" t="s">
        <v>10761</v>
      </c>
      <c r="E299" s="81" t="s">
        <v>6203</v>
      </c>
      <c r="F299" s="81" t="s">
        <v>6203</v>
      </c>
      <c r="G299" s="81" t="s">
        <v>10697</v>
      </c>
      <c r="H299" s="81" t="s">
        <v>10138</v>
      </c>
      <c r="I299" s="81">
        <v>1</v>
      </c>
      <c r="J299" s="81">
        <v>0</v>
      </c>
      <c r="K299" s="81">
        <v>0</v>
      </c>
      <c r="L299" s="81">
        <v>1</v>
      </c>
      <c r="M299" s="81">
        <f t="shared" si="24"/>
        <v>0</v>
      </c>
      <c r="N299" s="81">
        <f t="shared" si="25"/>
        <v>0</v>
      </c>
      <c r="O299" s="81">
        <f t="shared" si="26"/>
        <v>600</v>
      </c>
      <c r="P299" s="86">
        <f t="shared" si="27"/>
        <v>600</v>
      </c>
      <c r="Q299" s="89">
        <f t="shared" si="28"/>
        <v>598</v>
      </c>
      <c r="R299" s="90">
        <f t="shared" si="29"/>
        <v>1198</v>
      </c>
      <c r="S299" s="81"/>
    </row>
    <row r="300" s="73" customFormat="1" hidden="1" customHeight="1" spans="1:19">
      <c r="A300" s="81">
        <v>302</v>
      </c>
      <c r="B300" s="91">
        <v>44105</v>
      </c>
      <c r="C300" s="92" t="s">
        <v>10762</v>
      </c>
      <c r="D300" s="92" t="s">
        <v>10763</v>
      </c>
      <c r="E300" s="92" t="s">
        <v>6203</v>
      </c>
      <c r="F300" s="92" t="s">
        <v>6203</v>
      </c>
      <c r="G300" s="92" t="s">
        <v>10697</v>
      </c>
      <c r="H300" s="92" t="s">
        <v>10138</v>
      </c>
      <c r="I300" s="92">
        <v>1</v>
      </c>
      <c r="J300" s="92">
        <v>0</v>
      </c>
      <c r="K300" s="92">
        <v>1</v>
      </c>
      <c r="L300" s="92">
        <v>0</v>
      </c>
      <c r="M300" s="81">
        <f t="shared" si="24"/>
        <v>0</v>
      </c>
      <c r="N300" s="81">
        <f t="shared" si="25"/>
        <v>300</v>
      </c>
      <c r="O300" s="81">
        <f t="shared" si="26"/>
        <v>0</v>
      </c>
      <c r="P300" s="86">
        <f t="shared" si="27"/>
        <v>300</v>
      </c>
      <c r="Q300" s="89">
        <f t="shared" si="28"/>
        <v>598</v>
      </c>
      <c r="R300" s="90">
        <f t="shared" si="29"/>
        <v>898</v>
      </c>
      <c r="S300" s="92"/>
    </row>
    <row r="301" s="72" customFormat="1" hidden="1" customHeight="1" spans="1:19">
      <c r="A301" s="81">
        <v>303</v>
      </c>
      <c r="B301" s="82">
        <v>44105</v>
      </c>
      <c r="C301" s="81" t="s">
        <v>10764</v>
      </c>
      <c r="D301" s="81" t="s">
        <v>10765</v>
      </c>
      <c r="E301" s="81" t="s">
        <v>6203</v>
      </c>
      <c r="F301" s="81" t="s">
        <v>6203</v>
      </c>
      <c r="G301" s="81" t="s">
        <v>10697</v>
      </c>
      <c r="H301" s="81" t="s">
        <v>10138</v>
      </c>
      <c r="I301" s="81">
        <v>1</v>
      </c>
      <c r="J301" s="81">
        <v>0</v>
      </c>
      <c r="K301" s="81">
        <v>0</v>
      </c>
      <c r="L301" s="81">
        <v>1</v>
      </c>
      <c r="M301" s="81">
        <f t="shared" si="24"/>
        <v>0</v>
      </c>
      <c r="N301" s="81">
        <f t="shared" si="25"/>
        <v>0</v>
      </c>
      <c r="O301" s="81">
        <f t="shared" si="26"/>
        <v>600</v>
      </c>
      <c r="P301" s="86">
        <f t="shared" si="27"/>
        <v>600</v>
      </c>
      <c r="Q301" s="89">
        <f t="shared" si="28"/>
        <v>598</v>
      </c>
      <c r="R301" s="90">
        <f t="shared" si="29"/>
        <v>1198</v>
      </c>
      <c r="S301" s="81"/>
    </row>
    <row r="302" s="72" customFormat="1" hidden="1" customHeight="1" spans="1:19">
      <c r="A302" s="81">
        <v>304</v>
      </c>
      <c r="B302" s="82">
        <v>44105</v>
      </c>
      <c r="C302" s="81" t="s">
        <v>10766</v>
      </c>
      <c r="D302" s="81" t="s">
        <v>10767</v>
      </c>
      <c r="E302" s="81" t="s">
        <v>6203</v>
      </c>
      <c r="F302" s="81" t="s">
        <v>6203</v>
      </c>
      <c r="G302" s="81" t="s">
        <v>10697</v>
      </c>
      <c r="H302" s="81" t="s">
        <v>10138</v>
      </c>
      <c r="I302" s="81">
        <v>1</v>
      </c>
      <c r="J302" s="81">
        <v>0</v>
      </c>
      <c r="K302" s="81">
        <v>0</v>
      </c>
      <c r="L302" s="81">
        <v>1</v>
      </c>
      <c r="M302" s="81">
        <f t="shared" si="24"/>
        <v>0</v>
      </c>
      <c r="N302" s="81">
        <f t="shared" si="25"/>
        <v>0</v>
      </c>
      <c r="O302" s="81">
        <f t="shared" si="26"/>
        <v>600</v>
      </c>
      <c r="P302" s="86">
        <f t="shared" si="27"/>
        <v>600</v>
      </c>
      <c r="Q302" s="89">
        <f t="shared" si="28"/>
        <v>598</v>
      </c>
      <c r="R302" s="90">
        <f t="shared" si="29"/>
        <v>1198</v>
      </c>
      <c r="S302" s="81"/>
    </row>
    <row r="303" s="72" customFormat="1" hidden="1" customHeight="1" spans="1:19">
      <c r="A303" s="81">
        <v>305</v>
      </c>
      <c r="B303" s="82">
        <v>44105</v>
      </c>
      <c r="C303" s="81" t="s">
        <v>10768</v>
      </c>
      <c r="D303" s="81" t="s">
        <v>10769</v>
      </c>
      <c r="E303" s="81" t="s">
        <v>84</v>
      </c>
      <c r="F303" s="81" t="s">
        <v>3647</v>
      </c>
      <c r="G303" s="81" t="s">
        <v>10237</v>
      </c>
      <c r="H303" s="81" t="s">
        <v>10138</v>
      </c>
      <c r="I303" s="81">
        <v>1</v>
      </c>
      <c r="J303" s="81">
        <v>0</v>
      </c>
      <c r="K303" s="81">
        <v>1</v>
      </c>
      <c r="L303" s="81">
        <v>0</v>
      </c>
      <c r="M303" s="81">
        <f t="shared" si="24"/>
        <v>0</v>
      </c>
      <c r="N303" s="81">
        <f t="shared" si="25"/>
        <v>300</v>
      </c>
      <c r="O303" s="81">
        <f t="shared" si="26"/>
        <v>0</v>
      </c>
      <c r="P303" s="86">
        <f t="shared" si="27"/>
        <v>300</v>
      </c>
      <c r="Q303" s="89">
        <f t="shared" si="28"/>
        <v>598</v>
      </c>
      <c r="R303" s="90">
        <f t="shared" si="29"/>
        <v>898</v>
      </c>
      <c r="S303" s="81"/>
    </row>
    <row r="304" s="72" customFormat="1" hidden="1" customHeight="1" spans="1:19">
      <c r="A304" s="81">
        <v>306</v>
      </c>
      <c r="B304" s="82">
        <v>44105</v>
      </c>
      <c r="C304" s="81" t="s">
        <v>10770</v>
      </c>
      <c r="D304" s="81" t="s">
        <v>10771</v>
      </c>
      <c r="E304" s="81" t="s">
        <v>84</v>
      </c>
      <c r="F304" s="81" t="s">
        <v>3605</v>
      </c>
      <c r="G304" s="81" t="s">
        <v>10237</v>
      </c>
      <c r="H304" s="81" t="s">
        <v>10138</v>
      </c>
      <c r="I304" s="81">
        <v>1</v>
      </c>
      <c r="J304" s="81">
        <v>1</v>
      </c>
      <c r="K304" s="81">
        <v>0</v>
      </c>
      <c r="L304" s="81">
        <v>0</v>
      </c>
      <c r="M304" s="81">
        <f t="shared" si="24"/>
        <v>75</v>
      </c>
      <c r="N304" s="81">
        <f t="shared" si="25"/>
        <v>0</v>
      </c>
      <c r="O304" s="81">
        <f t="shared" si="26"/>
        <v>0</v>
      </c>
      <c r="P304" s="86">
        <f t="shared" si="27"/>
        <v>75</v>
      </c>
      <c r="Q304" s="89">
        <f t="shared" si="28"/>
        <v>598</v>
      </c>
      <c r="R304" s="90">
        <f t="shared" si="29"/>
        <v>673</v>
      </c>
      <c r="S304" s="81"/>
    </row>
    <row r="305" s="72" customFormat="1" hidden="1" customHeight="1" spans="1:19">
      <c r="A305" s="81">
        <v>307</v>
      </c>
      <c r="B305" s="82">
        <v>44197</v>
      </c>
      <c r="C305" s="81" t="s">
        <v>10772</v>
      </c>
      <c r="D305" s="81" t="s">
        <v>10773</v>
      </c>
      <c r="E305" s="81" t="s">
        <v>34</v>
      </c>
      <c r="F305" s="81" t="s">
        <v>5288</v>
      </c>
      <c r="G305" s="81" t="s">
        <v>10137</v>
      </c>
      <c r="H305" s="81" t="s">
        <v>10138</v>
      </c>
      <c r="I305" s="81">
        <v>1</v>
      </c>
      <c r="J305" s="81">
        <v>0</v>
      </c>
      <c r="K305" s="81">
        <v>0</v>
      </c>
      <c r="L305" s="81">
        <v>1</v>
      </c>
      <c r="M305" s="81">
        <f t="shared" si="24"/>
        <v>0</v>
      </c>
      <c r="N305" s="81">
        <f t="shared" si="25"/>
        <v>0</v>
      </c>
      <c r="O305" s="81">
        <f t="shared" si="26"/>
        <v>600</v>
      </c>
      <c r="P305" s="86">
        <f t="shared" si="27"/>
        <v>600</v>
      </c>
      <c r="Q305" s="89">
        <f t="shared" si="28"/>
        <v>598</v>
      </c>
      <c r="R305" s="90">
        <f t="shared" si="29"/>
        <v>1198</v>
      </c>
      <c r="S305" s="81"/>
    </row>
    <row r="306" s="72" customFormat="1" hidden="1" customHeight="1" spans="1:19">
      <c r="A306" s="81">
        <v>308</v>
      </c>
      <c r="B306" s="82">
        <v>44197</v>
      </c>
      <c r="C306" s="81" t="s">
        <v>10774</v>
      </c>
      <c r="D306" s="81" t="s">
        <v>10775</v>
      </c>
      <c r="E306" s="81" t="s">
        <v>34</v>
      </c>
      <c r="F306" s="81" t="s">
        <v>5139</v>
      </c>
      <c r="G306" s="81" t="s">
        <v>10137</v>
      </c>
      <c r="H306" s="81" t="s">
        <v>10138</v>
      </c>
      <c r="I306" s="81">
        <v>1</v>
      </c>
      <c r="J306" s="81">
        <v>0</v>
      </c>
      <c r="K306" s="81">
        <v>0</v>
      </c>
      <c r="L306" s="81">
        <v>1</v>
      </c>
      <c r="M306" s="81">
        <f t="shared" si="24"/>
        <v>0</v>
      </c>
      <c r="N306" s="81">
        <f t="shared" si="25"/>
        <v>0</v>
      </c>
      <c r="O306" s="81">
        <f t="shared" si="26"/>
        <v>600</v>
      </c>
      <c r="P306" s="86">
        <f t="shared" si="27"/>
        <v>600</v>
      </c>
      <c r="Q306" s="89">
        <f t="shared" si="28"/>
        <v>598</v>
      </c>
      <c r="R306" s="90">
        <f t="shared" si="29"/>
        <v>1198</v>
      </c>
      <c r="S306" s="81"/>
    </row>
    <row r="307" s="72" customFormat="1" hidden="1" customHeight="1" spans="1:19">
      <c r="A307" s="81">
        <v>309</v>
      </c>
      <c r="B307" s="82">
        <v>44197</v>
      </c>
      <c r="C307" s="81" t="s">
        <v>10776</v>
      </c>
      <c r="D307" s="81" t="s">
        <v>10777</v>
      </c>
      <c r="E307" s="81" t="s">
        <v>34</v>
      </c>
      <c r="F307" s="81" t="s">
        <v>5125</v>
      </c>
      <c r="G307" s="81" t="s">
        <v>10137</v>
      </c>
      <c r="H307" s="81" t="s">
        <v>10138</v>
      </c>
      <c r="I307" s="81">
        <v>1</v>
      </c>
      <c r="J307" s="81">
        <v>0</v>
      </c>
      <c r="K307" s="81">
        <v>1</v>
      </c>
      <c r="L307" s="81">
        <v>0</v>
      </c>
      <c r="M307" s="81">
        <f t="shared" si="24"/>
        <v>0</v>
      </c>
      <c r="N307" s="81">
        <f t="shared" si="25"/>
        <v>300</v>
      </c>
      <c r="O307" s="81">
        <f t="shared" si="26"/>
        <v>0</v>
      </c>
      <c r="P307" s="86">
        <f t="shared" si="27"/>
        <v>300</v>
      </c>
      <c r="Q307" s="89">
        <f t="shared" si="28"/>
        <v>598</v>
      </c>
      <c r="R307" s="90">
        <f t="shared" si="29"/>
        <v>898</v>
      </c>
      <c r="S307" s="81"/>
    </row>
    <row r="308" s="72" customFormat="1" hidden="1" customHeight="1" spans="1:19">
      <c r="A308" s="81">
        <v>310</v>
      </c>
      <c r="B308" s="82">
        <v>44197</v>
      </c>
      <c r="C308" s="81" t="s">
        <v>10778</v>
      </c>
      <c r="D308" s="81" t="s">
        <v>10779</v>
      </c>
      <c r="E308" s="81" t="s">
        <v>34</v>
      </c>
      <c r="F308" s="81" t="s">
        <v>114</v>
      </c>
      <c r="G308" s="81" t="s">
        <v>10137</v>
      </c>
      <c r="H308" s="81" t="s">
        <v>10138</v>
      </c>
      <c r="I308" s="81">
        <v>1</v>
      </c>
      <c r="J308" s="81">
        <v>0</v>
      </c>
      <c r="K308" s="81">
        <v>1</v>
      </c>
      <c r="L308" s="81">
        <v>0</v>
      </c>
      <c r="M308" s="81">
        <f t="shared" si="24"/>
        <v>0</v>
      </c>
      <c r="N308" s="81">
        <f t="shared" si="25"/>
        <v>300</v>
      </c>
      <c r="O308" s="81">
        <f t="shared" si="26"/>
        <v>0</v>
      </c>
      <c r="P308" s="86">
        <f t="shared" si="27"/>
        <v>300</v>
      </c>
      <c r="Q308" s="89">
        <f t="shared" si="28"/>
        <v>598</v>
      </c>
      <c r="R308" s="90">
        <f t="shared" si="29"/>
        <v>898</v>
      </c>
      <c r="S308" s="81"/>
    </row>
    <row r="309" s="72" customFormat="1" hidden="1" customHeight="1" spans="1:19">
      <c r="A309" s="81">
        <v>311</v>
      </c>
      <c r="B309" s="82">
        <v>44197</v>
      </c>
      <c r="C309" s="81" t="s">
        <v>10780</v>
      </c>
      <c r="D309" s="81" t="s">
        <v>10781</v>
      </c>
      <c r="E309" s="81" t="s">
        <v>84</v>
      </c>
      <c r="F309" s="81" t="s">
        <v>3446</v>
      </c>
      <c r="G309" s="81" t="s">
        <v>10237</v>
      </c>
      <c r="H309" s="81" t="s">
        <v>10138</v>
      </c>
      <c r="I309" s="81">
        <v>1</v>
      </c>
      <c r="J309" s="81">
        <v>1</v>
      </c>
      <c r="K309" s="81">
        <v>0</v>
      </c>
      <c r="L309" s="81">
        <v>0</v>
      </c>
      <c r="M309" s="81">
        <f t="shared" si="24"/>
        <v>75</v>
      </c>
      <c r="N309" s="81">
        <f t="shared" si="25"/>
        <v>0</v>
      </c>
      <c r="O309" s="81">
        <f t="shared" si="26"/>
        <v>0</v>
      </c>
      <c r="P309" s="86">
        <f t="shared" si="27"/>
        <v>75</v>
      </c>
      <c r="Q309" s="89">
        <f t="shared" si="28"/>
        <v>598</v>
      </c>
      <c r="R309" s="90">
        <f t="shared" si="29"/>
        <v>673</v>
      </c>
      <c r="S309" s="81"/>
    </row>
    <row r="310" s="72" customFormat="1" hidden="1" customHeight="1" spans="1:19">
      <c r="A310" s="81">
        <v>312</v>
      </c>
      <c r="B310" s="82">
        <v>44197</v>
      </c>
      <c r="C310" s="81" t="s">
        <v>10782</v>
      </c>
      <c r="D310" s="81" t="s">
        <v>10783</v>
      </c>
      <c r="E310" s="81" t="s">
        <v>84</v>
      </c>
      <c r="F310" s="81" t="s">
        <v>1515</v>
      </c>
      <c r="G310" s="81" t="s">
        <v>10237</v>
      </c>
      <c r="H310" s="81" t="s">
        <v>10138</v>
      </c>
      <c r="I310" s="81">
        <v>1</v>
      </c>
      <c r="J310" s="81">
        <v>1</v>
      </c>
      <c r="K310" s="81">
        <v>0</v>
      </c>
      <c r="L310" s="81">
        <v>0</v>
      </c>
      <c r="M310" s="81">
        <f t="shared" si="24"/>
        <v>75</v>
      </c>
      <c r="N310" s="81">
        <f t="shared" si="25"/>
        <v>0</v>
      </c>
      <c r="O310" s="81">
        <f t="shared" si="26"/>
        <v>0</v>
      </c>
      <c r="P310" s="86">
        <f t="shared" si="27"/>
        <v>75</v>
      </c>
      <c r="Q310" s="89">
        <f t="shared" si="28"/>
        <v>598</v>
      </c>
      <c r="R310" s="90">
        <f t="shared" si="29"/>
        <v>673</v>
      </c>
      <c r="S310" s="81"/>
    </row>
    <row r="311" s="72" customFormat="1" hidden="1" customHeight="1" spans="1:19">
      <c r="A311" s="81">
        <v>313</v>
      </c>
      <c r="B311" s="82">
        <v>44197</v>
      </c>
      <c r="C311" s="81" t="s">
        <v>10784</v>
      </c>
      <c r="D311" s="81" t="s">
        <v>10785</v>
      </c>
      <c r="E311" s="81" t="s">
        <v>7145</v>
      </c>
      <c r="F311" s="81" t="s">
        <v>7197</v>
      </c>
      <c r="G311" s="81" t="s">
        <v>10657</v>
      </c>
      <c r="H311" s="81" t="s">
        <v>10138</v>
      </c>
      <c r="I311" s="81">
        <v>1</v>
      </c>
      <c r="J311" s="81">
        <v>0</v>
      </c>
      <c r="K311" s="81">
        <v>0</v>
      </c>
      <c r="L311" s="81">
        <v>1</v>
      </c>
      <c r="M311" s="81">
        <f t="shared" si="24"/>
        <v>0</v>
      </c>
      <c r="N311" s="81">
        <f t="shared" si="25"/>
        <v>0</v>
      </c>
      <c r="O311" s="81">
        <f t="shared" si="26"/>
        <v>600</v>
      </c>
      <c r="P311" s="86">
        <f t="shared" si="27"/>
        <v>600</v>
      </c>
      <c r="Q311" s="89">
        <f t="shared" si="28"/>
        <v>598</v>
      </c>
      <c r="R311" s="90">
        <f t="shared" si="29"/>
        <v>1198</v>
      </c>
      <c r="S311" s="81"/>
    </row>
    <row r="312" s="72" customFormat="1" hidden="1" customHeight="1" spans="1:19">
      <c r="A312" s="81">
        <v>314</v>
      </c>
      <c r="B312" s="82">
        <v>44197</v>
      </c>
      <c r="C312" s="81" t="s">
        <v>10786</v>
      </c>
      <c r="D312" s="81" t="s">
        <v>10787</v>
      </c>
      <c r="E312" s="81" t="s">
        <v>7145</v>
      </c>
      <c r="F312" s="81" t="s">
        <v>7197</v>
      </c>
      <c r="G312" s="81" t="s">
        <v>10657</v>
      </c>
      <c r="H312" s="81" t="s">
        <v>10138</v>
      </c>
      <c r="I312" s="81">
        <v>1</v>
      </c>
      <c r="J312" s="81">
        <v>0</v>
      </c>
      <c r="K312" s="81">
        <v>0</v>
      </c>
      <c r="L312" s="81">
        <v>1</v>
      </c>
      <c r="M312" s="81">
        <f t="shared" si="24"/>
        <v>0</v>
      </c>
      <c r="N312" s="81">
        <f t="shared" si="25"/>
        <v>0</v>
      </c>
      <c r="O312" s="81">
        <f t="shared" si="26"/>
        <v>600</v>
      </c>
      <c r="P312" s="86">
        <f t="shared" si="27"/>
        <v>600</v>
      </c>
      <c r="Q312" s="89">
        <f t="shared" si="28"/>
        <v>598</v>
      </c>
      <c r="R312" s="90">
        <f t="shared" si="29"/>
        <v>1198</v>
      </c>
      <c r="S312" s="81"/>
    </row>
    <row r="313" s="72" customFormat="1" hidden="1" customHeight="1" spans="1:19">
      <c r="A313" s="81">
        <v>315</v>
      </c>
      <c r="B313" s="82">
        <v>44197</v>
      </c>
      <c r="C313" s="81" t="s">
        <v>10788</v>
      </c>
      <c r="D313" s="81" t="s">
        <v>10789</v>
      </c>
      <c r="E313" s="81" t="s">
        <v>7145</v>
      </c>
      <c r="F313" s="81" t="s">
        <v>7146</v>
      </c>
      <c r="G313" s="81" t="s">
        <v>10657</v>
      </c>
      <c r="H313" s="81" t="s">
        <v>10138</v>
      </c>
      <c r="I313" s="81">
        <v>1</v>
      </c>
      <c r="J313" s="81">
        <v>0</v>
      </c>
      <c r="K313" s="81">
        <v>0</v>
      </c>
      <c r="L313" s="81">
        <v>1</v>
      </c>
      <c r="M313" s="81">
        <f t="shared" si="24"/>
        <v>0</v>
      </c>
      <c r="N313" s="81">
        <f t="shared" si="25"/>
        <v>0</v>
      </c>
      <c r="O313" s="81">
        <f t="shared" si="26"/>
        <v>600</v>
      </c>
      <c r="P313" s="86">
        <f t="shared" si="27"/>
        <v>600</v>
      </c>
      <c r="Q313" s="89">
        <f t="shared" si="28"/>
        <v>598</v>
      </c>
      <c r="R313" s="90">
        <f t="shared" si="29"/>
        <v>1198</v>
      </c>
      <c r="S313" s="81"/>
    </row>
    <row r="314" s="73" customFormat="1" hidden="1" customHeight="1" spans="1:19">
      <c r="A314" s="81">
        <v>316</v>
      </c>
      <c r="B314" s="91">
        <v>44197</v>
      </c>
      <c r="C314" s="92" t="s">
        <v>10790</v>
      </c>
      <c r="D314" s="92" t="s">
        <v>10791</v>
      </c>
      <c r="E314" s="92" t="s">
        <v>78</v>
      </c>
      <c r="F314" s="92" t="s">
        <v>2025</v>
      </c>
      <c r="G314" s="92" t="s">
        <v>10491</v>
      </c>
      <c r="H314" s="92" t="s">
        <v>10138</v>
      </c>
      <c r="I314" s="92">
        <v>1</v>
      </c>
      <c r="J314" s="92">
        <v>0</v>
      </c>
      <c r="K314" s="92">
        <v>1</v>
      </c>
      <c r="L314" s="92">
        <v>0</v>
      </c>
      <c r="M314" s="81">
        <f t="shared" si="24"/>
        <v>0</v>
      </c>
      <c r="N314" s="81">
        <f t="shared" si="25"/>
        <v>300</v>
      </c>
      <c r="O314" s="81">
        <f t="shared" si="26"/>
        <v>0</v>
      </c>
      <c r="P314" s="86">
        <f t="shared" si="27"/>
        <v>300</v>
      </c>
      <c r="Q314" s="89">
        <f t="shared" si="28"/>
        <v>598</v>
      </c>
      <c r="R314" s="90">
        <f t="shared" si="29"/>
        <v>898</v>
      </c>
      <c r="S314" s="92"/>
    </row>
    <row r="315" s="72" customFormat="1" hidden="1" customHeight="1" spans="1:19">
      <c r="A315" s="81">
        <v>317</v>
      </c>
      <c r="B315" s="82">
        <v>44197</v>
      </c>
      <c r="C315" s="81" t="s">
        <v>10792</v>
      </c>
      <c r="D315" s="81" t="s">
        <v>10793</v>
      </c>
      <c r="E315" s="81" t="s">
        <v>78</v>
      </c>
      <c r="F315" s="81" t="s">
        <v>10794</v>
      </c>
      <c r="G315" s="81" t="s">
        <v>10491</v>
      </c>
      <c r="H315" s="81" t="s">
        <v>10138</v>
      </c>
      <c r="I315" s="81">
        <v>1</v>
      </c>
      <c r="J315" s="81">
        <v>0</v>
      </c>
      <c r="K315" s="81">
        <v>1</v>
      </c>
      <c r="L315" s="81">
        <v>0</v>
      </c>
      <c r="M315" s="81">
        <f t="shared" si="24"/>
        <v>0</v>
      </c>
      <c r="N315" s="81">
        <f t="shared" si="25"/>
        <v>300</v>
      </c>
      <c r="O315" s="81">
        <f t="shared" si="26"/>
        <v>0</v>
      </c>
      <c r="P315" s="86">
        <f t="shared" si="27"/>
        <v>300</v>
      </c>
      <c r="Q315" s="89">
        <f t="shared" si="28"/>
        <v>598</v>
      </c>
      <c r="R315" s="90">
        <f t="shared" si="29"/>
        <v>898</v>
      </c>
      <c r="S315" s="81"/>
    </row>
    <row r="316" s="72" customFormat="1" hidden="1" customHeight="1" spans="1:19">
      <c r="A316" s="81">
        <v>318</v>
      </c>
      <c r="B316" s="82">
        <v>44197</v>
      </c>
      <c r="C316" s="81" t="s">
        <v>10795</v>
      </c>
      <c r="D316" s="81" t="s">
        <v>10796</v>
      </c>
      <c r="E316" s="81" t="s">
        <v>78</v>
      </c>
      <c r="F316" s="81" t="s">
        <v>7037</v>
      </c>
      <c r="G316" s="81" t="s">
        <v>10491</v>
      </c>
      <c r="H316" s="81" t="s">
        <v>10138</v>
      </c>
      <c r="I316" s="81">
        <v>1</v>
      </c>
      <c r="J316" s="81">
        <v>0</v>
      </c>
      <c r="K316" s="81">
        <v>1</v>
      </c>
      <c r="L316" s="81">
        <v>0</v>
      </c>
      <c r="M316" s="81">
        <f t="shared" si="24"/>
        <v>0</v>
      </c>
      <c r="N316" s="81">
        <f t="shared" si="25"/>
        <v>300</v>
      </c>
      <c r="O316" s="81">
        <f t="shared" si="26"/>
        <v>0</v>
      </c>
      <c r="P316" s="86">
        <f t="shared" si="27"/>
        <v>300</v>
      </c>
      <c r="Q316" s="89">
        <f t="shared" si="28"/>
        <v>598</v>
      </c>
      <c r="R316" s="90">
        <f t="shared" si="29"/>
        <v>898</v>
      </c>
      <c r="S316" s="81"/>
    </row>
    <row r="317" s="72" customFormat="1" hidden="1" customHeight="1" spans="1:19">
      <c r="A317" s="81">
        <v>319</v>
      </c>
      <c r="B317" s="82">
        <v>44197</v>
      </c>
      <c r="C317" s="81" t="s">
        <v>10797</v>
      </c>
      <c r="D317" s="81" t="s">
        <v>10798</v>
      </c>
      <c r="E317" s="81" t="s">
        <v>78</v>
      </c>
      <c r="F317" s="81" t="s">
        <v>10494</v>
      </c>
      <c r="G317" s="81" t="s">
        <v>10491</v>
      </c>
      <c r="H317" s="81" t="s">
        <v>10138</v>
      </c>
      <c r="I317" s="81">
        <v>1</v>
      </c>
      <c r="J317" s="81">
        <v>0</v>
      </c>
      <c r="K317" s="81">
        <v>1</v>
      </c>
      <c r="L317" s="81">
        <v>0</v>
      </c>
      <c r="M317" s="81">
        <f t="shared" si="24"/>
        <v>0</v>
      </c>
      <c r="N317" s="81">
        <f t="shared" si="25"/>
        <v>300</v>
      </c>
      <c r="O317" s="81">
        <f t="shared" si="26"/>
        <v>0</v>
      </c>
      <c r="P317" s="86">
        <f t="shared" si="27"/>
        <v>300</v>
      </c>
      <c r="Q317" s="89">
        <f t="shared" si="28"/>
        <v>598</v>
      </c>
      <c r="R317" s="90">
        <f t="shared" si="29"/>
        <v>898</v>
      </c>
      <c r="S317" s="81"/>
    </row>
    <row r="318" s="72" customFormat="1" hidden="1" customHeight="1" spans="1:19">
      <c r="A318" s="81">
        <v>320</v>
      </c>
      <c r="B318" s="82">
        <v>44197</v>
      </c>
      <c r="C318" s="81" t="s">
        <v>324</v>
      </c>
      <c r="D318" s="81" t="s">
        <v>10799</v>
      </c>
      <c r="E318" s="81" t="s">
        <v>78</v>
      </c>
      <c r="F318" s="81" t="s">
        <v>10494</v>
      </c>
      <c r="G318" s="81" t="s">
        <v>10491</v>
      </c>
      <c r="H318" s="81" t="s">
        <v>10138</v>
      </c>
      <c r="I318" s="81">
        <v>1</v>
      </c>
      <c r="J318" s="81">
        <v>1</v>
      </c>
      <c r="K318" s="81">
        <v>0</v>
      </c>
      <c r="L318" s="81">
        <v>0</v>
      </c>
      <c r="M318" s="81">
        <f t="shared" si="24"/>
        <v>75</v>
      </c>
      <c r="N318" s="81">
        <f t="shared" si="25"/>
        <v>0</v>
      </c>
      <c r="O318" s="81">
        <f t="shared" si="26"/>
        <v>0</v>
      </c>
      <c r="P318" s="86">
        <f t="shared" si="27"/>
        <v>75</v>
      </c>
      <c r="Q318" s="89">
        <f t="shared" si="28"/>
        <v>598</v>
      </c>
      <c r="R318" s="90">
        <f t="shared" si="29"/>
        <v>673</v>
      </c>
      <c r="S318" s="81"/>
    </row>
    <row r="319" s="73" customFormat="1" hidden="1" customHeight="1" spans="1:19">
      <c r="A319" s="81">
        <v>321</v>
      </c>
      <c r="B319" s="91">
        <v>44197</v>
      </c>
      <c r="C319" s="92" t="s">
        <v>10800</v>
      </c>
      <c r="D319" s="92" t="s">
        <v>10801</v>
      </c>
      <c r="E319" s="92" t="s">
        <v>51</v>
      </c>
      <c r="F319" s="92" t="s">
        <v>1441</v>
      </c>
      <c r="G319" s="92" t="s">
        <v>10507</v>
      </c>
      <c r="H319" s="92" t="s">
        <v>10138</v>
      </c>
      <c r="I319" s="92">
        <v>1</v>
      </c>
      <c r="J319" s="92">
        <v>0</v>
      </c>
      <c r="K319" s="92">
        <v>0</v>
      </c>
      <c r="L319" s="92">
        <v>1</v>
      </c>
      <c r="M319" s="81">
        <f t="shared" si="24"/>
        <v>0</v>
      </c>
      <c r="N319" s="81">
        <f t="shared" si="25"/>
        <v>0</v>
      </c>
      <c r="O319" s="81">
        <f t="shared" si="26"/>
        <v>600</v>
      </c>
      <c r="P319" s="86">
        <f t="shared" si="27"/>
        <v>600</v>
      </c>
      <c r="Q319" s="89">
        <f t="shared" si="28"/>
        <v>598</v>
      </c>
      <c r="R319" s="90">
        <f t="shared" si="29"/>
        <v>1198</v>
      </c>
      <c r="S319" s="92"/>
    </row>
    <row r="320" s="72" customFormat="1" hidden="1" customHeight="1" spans="1:19">
      <c r="A320" s="81">
        <v>322</v>
      </c>
      <c r="B320" s="82">
        <v>44197</v>
      </c>
      <c r="C320" s="81" t="s">
        <v>10802</v>
      </c>
      <c r="D320" s="81" t="s">
        <v>10803</v>
      </c>
      <c r="E320" s="81" t="s">
        <v>6203</v>
      </c>
      <c r="F320" s="81" t="s">
        <v>6301</v>
      </c>
      <c r="G320" s="81" t="s">
        <v>10697</v>
      </c>
      <c r="H320" s="81" t="s">
        <v>10138</v>
      </c>
      <c r="I320" s="81">
        <v>1</v>
      </c>
      <c r="J320" s="81">
        <v>0</v>
      </c>
      <c r="K320" s="81">
        <v>0</v>
      </c>
      <c r="L320" s="81">
        <v>1</v>
      </c>
      <c r="M320" s="81">
        <f t="shared" si="24"/>
        <v>0</v>
      </c>
      <c r="N320" s="81">
        <f t="shared" si="25"/>
        <v>0</v>
      </c>
      <c r="O320" s="81">
        <f t="shared" si="26"/>
        <v>600</v>
      </c>
      <c r="P320" s="86">
        <f t="shared" si="27"/>
        <v>600</v>
      </c>
      <c r="Q320" s="89">
        <f t="shared" si="28"/>
        <v>598</v>
      </c>
      <c r="R320" s="90">
        <f t="shared" si="29"/>
        <v>1198</v>
      </c>
      <c r="S320" s="81"/>
    </row>
    <row r="321" s="73" customFormat="1" hidden="1" customHeight="1" spans="1:19">
      <c r="A321" s="81">
        <v>323</v>
      </c>
      <c r="B321" s="91">
        <v>44197</v>
      </c>
      <c r="C321" s="92" t="s">
        <v>10804</v>
      </c>
      <c r="D321" s="92" t="s">
        <v>10805</v>
      </c>
      <c r="E321" s="92" t="s">
        <v>6203</v>
      </c>
      <c r="F321" s="92" t="s">
        <v>6301</v>
      </c>
      <c r="G321" s="92" t="s">
        <v>10697</v>
      </c>
      <c r="H321" s="92" t="s">
        <v>10138</v>
      </c>
      <c r="I321" s="92">
        <v>1</v>
      </c>
      <c r="J321" s="92">
        <v>1</v>
      </c>
      <c r="K321" s="92">
        <v>0</v>
      </c>
      <c r="L321" s="92">
        <v>0</v>
      </c>
      <c r="M321" s="81">
        <f t="shared" si="24"/>
        <v>75</v>
      </c>
      <c r="N321" s="81">
        <f t="shared" si="25"/>
        <v>0</v>
      </c>
      <c r="O321" s="81">
        <f t="shared" si="26"/>
        <v>0</v>
      </c>
      <c r="P321" s="86">
        <f t="shared" si="27"/>
        <v>75</v>
      </c>
      <c r="Q321" s="89">
        <f t="shared" si="28"/>
        <v>598</v>
      </c>
      <c r="R321" s="90">
        <f t="shared" si="29"/>
        <v>673</v>
      </c>
      <c r="S321" s="92"/>
    </row>
    <row r="322" s="72" customFormat="1" hidden="1" customHeight="1" spans="1:19">
      <c r="A322" s="81">
        <v>324</v>
      </c>
      <c r="B322" s="95">
        <v>44197</v>
      </c>
      <c r="C322" s="81" t="s">
        <v>10806</v>
      </c>
      <c r="D322" s="81" t="s">
        <v>10807</v>
      </c>
      <c r="E322" s="81" t="s">
        <v>2784</v>
      </c>
      <c r="F322" s="81" t="s">
        <v>2909</v>
      </c>
      <c r="G322" s="81" t="s">
        <v>10316</v>
      </c>
      <c r="H322" s="81" t="s">
        <v>10138</v>
      </c>
      <c r="I322" s="81">
        <v>1</v>
      </c>
      <c r="J322" s="81">
        <v>1</v>
      </c>
      <c r="K322" s="81">
        <v>0</v>
      </c>
      <c r="L322" s="81">
        <v>0</v>
      </c>
      <c r="M322" s="81">
        <f t="shared" si="24"/>
        <v>75</v>
      </c>
      <c r="N322" s="81">
        <f t="shared" si="25"/>
        <v>0</v>
      </c>
      <c r="O322" s="81">
        <f t="shared" si="26"/>
        <v>0</v>
      </c>
      <c r="P322" s="86">
        <f t="shared" si="27"/>
        <v>75</v>
      </c>
      <c r="Q322" s="89">
        <f t="shared" si="28"/>
        <v>598</v>
      </c>
      <c r="R322" s="90">
        <f t="shared" si="29"/>
        <v>673</v>
      </c>
      <c r="S322" s="81"/>
    </row>
    <row r="323" s="72" customFormat="1" hidden="1" customHeight="1" spans="1:19">
      <c r="A323" s="81">
        <v>325</v>
      </c>
      <c r="B323" s="82">
        <v>44197</v>
      </c>
      <c r="C323" s="81" t="s">
        <v>10808</v>
      </c>
      <c r="D323" s="81" t="s">
        <v>10809</v>
      </c>
      <c r="E323" s="81" t="s">
        <v>2784</v>
      </c>
      <c r="F323" s="81" t="s">
        <v>2909</v>
      </c>
      <c r="G323" s="81" t="s">
        <v>10316</v>
      </c>
      <c r="H323" s="81" t="s">
        <v>10138</v>
      </c>
      <c r="I323" s="81">
        <v>1</v>
      </c>
      <c r="J323" s="81">
        <v>0</v>
      </c>
      <c r="K323" s="81">
        <v>0</v>
      </c>
      <c r="L323" s="81">
        <v>1</v>
      </c>
      <c r="M323" s="81">
        <f t="shared" ref="M323:M386" si="30">J323*75</f>
        <v>0</v>
      </c>
      <c r="N323" s="81">
        <f t="shared" ref="N323:N386" si="31">K323*300</f>
        <v>0</v>
      </c>
      <c r="O323" s="81">
        <f t="shared" ref="O323:O386" si="32">L323*600</f>
        <v>600</v>
      </c>
      <c r="P323" s="86">
        <f t="shared" ref="P323:P386" si="33">M323+N323+O323</f>
        <v>600</v>
      </c>
      <c r="Q323" s="89">
        <f t="shared" ref="Q323:Q386" si="34">I323*598</f>
        <v>598</v>
      </c>
      <c r="R323" s="90">
        <f t="shared" ref="R323:R386" si="35">P323+Q323</f>
        <v>1198</v>
      </c>
      <c r="S323" s="81"/>
    </row>
    <row r="324" s="72" customFormat="1" hidden="1" customHeight="1" spans="1:19">
      <c r="A324" s="81">
        <v>326</v>
      </c>
      <c r="B324" s="82">
        <v>44197</v>
      </c>
      <c r="C324" s="81" t="s">
        <v>10810</v>
      </c>
      <c r="D324" s="81" t="s">
        <v>10811</v>
      </c>
      <c r="E324" s="81" t="s">
        <v>2784</v>
      </c>
      <c r="F324" s="81" t="s">
        <v>2851</v>
      </c>
      <c r="G324" s="81" t="s">
        <v>10316</v>
      </c>
      <c r="H324" s="81" t="s">
        <v>10138</v>
      </c>
      <c r="I324" s="81">
        <v>1</v>
      </c>
      <c r="J324" s="81">
        <v>0</v>
      </c>
      <c r="K324" s="81">
        <v>1</v>
      </c>
      <c r="L324" s="81">
        <v>0</v>
      </c>
      <c r="M324" s="81">
        <f t="shared" si="30"/>
        <v>0</v>
      </c>
      <c r="N324" s="81">
        <f t="shared" si="31"/>
        <v>300</v>
      </c>
      <c r="O324" s="81">
        <f t="shared" si="32"/>
        <v>0</v>
      </c>
      <c r="P324" s="86">
        <f t="shared" si="33"/>
        <v>300</v>
      </c>
      <c r="Q324" s="89">
        <f t="shared" si="34"/>
        <v>598</v>
      </c>
      <c r="R324" s="90">
        <f t="shared" si="35"/>
        <v>898</v>
      </c>
      <c r="S324" s="81"/>
    </row>
    <row r="325" s="72" customFormat="1" hidden="1" customHeight="1" spans="1:19">
      <c r="A325" s="81">
        <v>327</v>
      </c>
      <c r="B325" s="82">
        <v>44197</v>
      </c>
      <c r="C325" s="81" t="s">
        <v>10812</v>
      </c>
      <c r="D325" s="81" t="s">
        <v>10813</v>
      </c>
      <c r="E325" s="81" t="s">
        <v>146</v>
      </c>
      <c r="F325" s="81" t="s">
        <v>10814</v>
      </c>
      <c r="G325" s="81" t="s">
        <v>10157</v>
      </c>
      <c r="H325" s="81" t="s">
        <v>10138</v>
      </c>
      <c r="I325" s="81">
        <v>1</v>
      </c>
      <c r="J325" s="81">
        <v>0</v>
      </c>
      <c r="K325" s="81">
        <v>1</v>
      </c>
      <c r="L325" s="81">
        <v>0</v>
      </c>
      <c r="M325" s="81">
        <f t="shared" si="30"/>
        <v>0</v>
      </c>
      <c r="N325" s="81">
        <f t="shared" si="31"/>
        <v>300</v>
      </c>
      <c r="O325" s="81">
        <f t="shared" si="32"/>
        <v>0</v>
      </c>
      <c r="P325" s="86">
        <f t="shared" si="33"/>
        <v>300</v>
      </c>
      <c r="Q325" s="89">
        <f t="shared" si="34"/>
        <v>598</v>
      </c>
      <c r="R325" s="90">
        <f t="shared" si="35"/>
        <v>898</v>
      </c>
      <c r="S325" s="81"/>
    </row>
    <row r="326" s="72" customFormat="1" hidden="1" customHeight="1" spans="1:19">
      <c r="A326" s="81">
        <v>328</v>
      </c>
      <c r="B326" s="82">
        <v>44197</v>
      </c>
      <c r="C326" s="81" t="s">
        <v>10815</v>
      </c>
      <c r="D326" s="81" t="s">
        <v>10816</v>
      </c>
      <c r="E326" s="81" t="s">
        <v>4729</v>
      </c>
      <c r="F326" s="81" t="s">
        <v>4829</v>
      </c>
      <c r="G326" s="81" t="s">
        <v>10174</v>
      </c>
      <c r="H326" s="81" t="s">
        <v>10138</v>
      </c>
      <c r="I326" s="81">
        <v>1</v>
      </c>
      <c r="J326" s="81">
        <v>1</v>
      </c>
      <c r="K326" s="81">
        <v>0</v>
      </c>
      <c r="L326" s="81">
        <v>0</v>
      </c>
      <c r="M326" s="81">
        <f t="shared" si="30"/>
        <v>75</v>
      </c>
      <c r="N326" s="81">
        <f t="shared" si="31"/>
        <v>0</v>
      </c>
      <c r="O326" s="81">
        <f t="shared" si="32"/>
        <v>0</v>
      </c>
      <c r="P326" s="86">
        <f t="shared" si="33"/>
        <v>75</v>
      </c>
      <c r="Q326" s="89">
        <f t="shared" si="34"/>
        <v>598</v>
      </c>
      <c r="R326" s="90">
        <f t="shared" si="35"/>
        <v>673</v>
      </c>
      <c r="S326" s="81"/>
    </row>
    <row r="327" s="72" customFormat="1" hidden="1" customHeight="1" spans="1:19">
      <c r="A327" s="81">
        <v>329</v>
      </c>
      <c r="B327" s="82">
        <v>44197</v>
      </c>
      <c r="C327" s="81" t="s">
        <v>10817</v>
      </c>
      <c r="D327" s="81" t="s">
        <v>10818</v>
      </c>
      <c r="E327" s="81" t="s">
        <v>4729</v>
      </c>
      <c r="F327" s="81" t="s">
        <v>4829</v>
      </c>
      <c r="G327" s="81" t="s">
        <v>10174</v>
      </c>
      <c r="H327" s="81" t="s">
        <v>10138</v>
      </c>
      <c r="I327" s="81">
        <v>1</v>
      </c>
      <c r="J327" s="81">
        <v>0</v>
      </c>
      <c r="K327" s="81">
        <v>1</v>
      </c>
      <c r="L327" s="81">
        <v>0</v>
      </c>
      <c r="M327" s="81">
        <f t="shared" si="30"/>
        <v>0</v>
      </c>
      <c r="N327" s="81">
        <f t="shared" si="31"/>
        <v>300</v>
      </c>
      <c r="O327" s="81">
        <f t="shared" si="32"/>
        <v>0</v>
      </c>
      <c r="P327" s="86">
        <f t="shared" si="33"/>
        <v>300</v>
      </c>
      <c r="Q327" s="89">
        <f t="shared" si="34"/>
        <v>598</v>
      </c>
      <c r="R327" s="90">
        <f t="shared" si="35"/>
        <v>898</v>
      </c>
      <c r="S327" s="81"/>
    </row>
    <row r="328" s="72" customFormat="1" hidden="1" customHeight="1" spans="1:19">
      <c r="A328" s="81">
        <v>330</v>
      </c>
      <c r="B328" s="82">
        <v>44197</v>
      </c>
      <c r="C328" s="81" t="s">
        <v>10819</v>
      </c>
      <c r="D328" s="81" t="s">
        <v>10820</v>
      </c>
      <c r="E328" s="81" t="s">
        <v>4729</v>
      </c>
      <c r="F328" s="81" t="s">
        <v>4829</v>
      </c>
      <c r="G328" s="81" t="s">
        <v>10174</v>
      </c>
      <c r="H328" s="81" t="s">
        <v>10138</v>
      </c>
      <c r="I328" s="81">
        <v>1</v>
      </c>
      <c r="J328" s="81">
        <v>1</v>
      </c>
      <c r="K328" s="81">
        <v>0</v>
      </c>
      <c r="L328" s="81">
        <v>0</v>
      </c>
      <c r="M328" s="81">
        <f t="shared" si="30"/>
        <v>75</v>
      </c>
      <c r="N328" s="81">
        <f t="shared" si="31"/>
        <v>0</v>
      </c>
      <c r="O328" s="81">
        <f t="shared" si="32"/>
        <v>0</v>
      </c>
      <c r="P328" s="86">
        <f t="shared" si="33"/>
        <v>75</v>
      </c>
      <c r="Q328" s="89">
        <f t="shared" si="34"/>
        <v>598</v>
      </c>
      <c r="R328" s="90">
        <f t="shared" si="35"/>
        <v>673</v>
      </c>
      <c r="S328" s="81"/>
    </row>
    <row r="329" s="72" customFormat="1" hidden="1" customHeight="1" spans="1:19">
      <c r="A329" s="81">
        <v>331</v>
      </c>
      <c r="B329" s="82">
        <v>44197</v>
      </c>
      <c r="C329" s="81" t="s">
        <v>10821</v>
      </c>
      <c r="D329" s="81" t="s">
        <v>10822</v>
      </c>
      <c r="E329" s="81" t="s">
        <v>4729</v>
      </c>
      <c r="F329" s="81" t="s">
        <v>4829</v>
      </c>
      <c r="G329" s="81" t="s">
        <v>10174</v>
      </c>
      <c r="H329" s="81" t="s">
        <v>10138</v>
      </c>
      <c r="I329" s="81">
        <v>1</v>
      </c>
      <c r="J329" s="81">
        <v>0</v>
      </c>
      <c r="K329" s="81">
        <v>0</v>
      </c>
      <c r="L329" s="81">
        <v>1</v>
      </c>
      <c r="M329" s="81">
        <f t="shared" si="30"/>
        <v>0</v>
      </c>
      <c r="N329" s="81">
        <f t="shared" si="31"/>
        <v>0</v>
      </c>
      <c r="O329" s="81">
        <f t="shared" si="32"/>
        <v>600</v>
      </c>
      <c r="P329" s="86">
        <f t="shared" si="33"/>
        <v>600</v>
      </c>
      <c r="Q329" s="89">
        <f t="shared" si="34"/>
        <v>598</v>
      </c>
      <c r="R329" s="90">
        <f t="shared" si="35"/>
        <v>1198</v>
      </c>
      <c r="S329" s="81"/>
    </row>
    <row r="330" s="72" customFormat="1" hidden="1" customHeight="1" spans="1:19">
      <c r="A330" s="81">
        <v>332</v>
      </c>
      <c r="B330" s="82">
        <v>44197</v>
      </c>
      <c r="C330" s="81" t="s">
        <v>705</v>
      </c>
      <c r="D330" s="81" t="s">
        <v>10823</v>
      </c>
      <c r="E330" s="81" t="s">
        <v>4729</v>
      </c>
      <c r="F330" s="81" t="s">
        <v>4775</v>
      </c>
      <c r="G330" s="81" t="s">
        <v>10174</v>
      </c>
      <c r="H330" s="81" t="s">
        <v>10138</v>
      </c>
      <c r="I330" s="81">
        <v>1</v>
      </c>
      <c r="J330" s="81">
        <v>0</v>
      </c>
      <c r="K330" s="81">
        <v>1</v>
      </c>
      <c r="L330" s="81">
        <v>0</v>
      </c>
      <c r="M330" s="81">
        <f t="shared" si="30"/>
        <v>0</v>
      </c>
      <c r="N330" s="81">
        <f t="shared" si="31"/>
        <v>300</v>
      </c>
      <c r="O330" s="81">
        <f t="shared" si="32"/>
        <v>0</v>
      </c>
      <c r="P330" s="86">
        <f t="shared" si="33"/>
        <v>300</v>
      </c>
      <c r="Q330" s="89">
        <f t="shared" si="34"/>
        <v>598</v>
      </c>
      <c r="R330" s="90">
        <f t="shared" si="35"/>
        <v>898</v>
      </c>
      <c r="S330" s="81"/>
    </row>
    <row r="331" s="72" customFormat="1" hidden="1" customHeight="1" spans="1:19">
      <c r="A331" s="81">
        <v>333</v>
      </c>
      <c r="B331" s="82">
        <v>44197</v>
      </c>
      <c r="C331" s="81" t="s">
        <v>10824</v>
      </c>
      <c r="D331" s="81" t="s">
        <v>10825</v>
      </c>
      <c r="E331" s="81" t="s">
        <v>4729</v>
      </c>
      <c r="F331" s="81" t="s">
        <v>4775</v>
      </c>
      <c r="G331" s="81" t="s">
        <v>10174</v>
      </c>
      <c r="H331" s="81" t="s">
        <v>10138</v>
      </c>
      <c r="I331" s="81">
        <v>1</v>
      </c>
      <c r="J331" s="81">
        <v>0</v>
      </c>
      <c r="K331" s="81">
        <v>1</v>
      </c>
      <c r="L331" s="81">
        <v>0</v>
      </c>
      <c r="M331" s="81">
        <f t="shared" si="30"/>
        <v>0</v>
      </c>
      <c r="N331" s="81">
        <f t="shared" si="31"/>
        <v>300</v>
      </c>
      <c r="O331" s="81">
        <f t="shared" si="32"/>
        <v>0</v>
      </c>
      <c r="P331" s="86">
        <f t="shared" si="33"/>
        <v>300</v>
      </c>
      <c r="Q331" s="89">
        <f t="shared" si="34"/>
        <v>598</v>
      </c>
      <c r="R331" s="90">
        <f t="shared" si="35"/>
        <v>898</v>
      </c>
      <c r="S331" s="81"/>
    </row>
    <row r="332" s="72" customFormat="1" hidden="1" customHeight="1" spans="1:19">
      <c r="A332" s="81">
        <v>334</v>
      </c>
      <c r="B332" s="82">
        <v>44197</v>
      </c>
      <c r="C332" s="81" t="s">
        <v>10826</v>
      </c>
      <c r="D332" s="81" t="s">
        <v>10827</v>
      </c>
      <c r="E332" s="81" t="s">
        <v>4729</v>
      </c>
      <c r="F332" s="81" t="s">
        <v>4752</v>
      </c>
      <c r="G332" s="81" t="s">
        <v>10174</v>
      </c>
      <c r="H332" s="81" t="s">
        <v>10138</v>
      </c>
      <c r="I332" s="81">
        <v>1</v>
      </c>
      <c r="J332" s="81">
        <v>0</v>
      </c>
      <c r="K332" s="81">
        <v>1</v>
      </c>
      <c r="L332" s="81">
        <v>0</v>
      </c>
      <c r="M332" s="81">
        <f t="shared" si="30"/>
        <v>0</v>
      </c>
      <c r="N332" s="81">
        <f t="shared" si="31"/>
        <v>300</v>
      </c>
      <c r="O332" s="81">
        <f t="shared" si="32"/>
        <v>0</v>
      </c>
      <c r="P332" s="86">
        <f t="shared" si="33"/>
        <v>300</v>
      </c>
      <c r="Q332" s="89">
        <f t="shared" si="34"/>
        <v>598</v>
      </c>
      <c r="R332" s="90">
        <f t="shared" si="35"/>
        <v>898</v>
      </c>
      <c r="S332" s="81"/>
    </row>
    <row r="333" s="72" customFormat="1" hidden="1" customHeight="1" spans="1:19">
      <c r="A333" s="81">
        <v>335</v>
      </c>
      <c r="B333" s="82">
        <v>44197</v>
      </c>
      <c r="C333" s="81" t="s">
        <v>10828</v>
      </c>
      <c r="D333" s="81" t="s">
        <v>10829</v>
      </c>
      <c r="E333" s="81" t="s">
        <v>25</v>
      </c>
      <c r="F333" s="81" t="s">
        <v>2208</v>
      </c>
      <c r="G333" s="81" t="s">
        <v>10363</v>
      </c>
      <c r="H333" s="81" t="s">
        <v>10138</v>
      </c>
      <c r="I333" s="81">
        <v>1</v>
      </c>
      <c r="J333" s="81">
        <v>0</v>
      </c>
      <c r="K333" s="81">
        <v>1</v>
      </c>
      <c r="L333" s="81">
        <v>0</v>
      </c>
      <c r="M333" s="81">
        <f t="shared" si="30"/>
        <v>0</v>
      </c>
      <c r="N333" s="81">
        <f t="shared" si="31"/>
        <v>300</v>
      </c>
      <c r="O333" s="81">
        <f t="shared" si="32"/>
        <v>0</v>
      </c>
      <c r="P333" s="86">
        <f t="shared" si="33"/>
        <v>300</v>
      </c>
      <c r="Q333" s="89">
        <f t="shared" si="34"/>
        <v>598</v>
      </c>
      <c r="R333" s="90">
        <f t="shared" si="35"/>
        <v>898</v>
      </c>
      <c r="S333" s="81"/>
    </row>
    <row r="334" s="72" customFormat="1" hidden="1" customHeight="1" spans="1:19">
      <c r="A334" s="81">
        <v>336</v>
      </c>
      <c r="B334" s="82">
        <v>44197</v>
      </c>
      <c r="C334" s="81" t="s">
        <v>10830</v>
      </c>
      <c r="D334" s="81" t="s">
        <v>10831</v>
      </c>
      <c r="E334" s="81" t="s">
        <v>326</v>
      </c>
      <c r="F334" s="81" t="s">
        <v>683</v>
      </c>
      <c r="G334" s="81" t="s">
        <v>10597</v>
      </c>
      <c r="H334" s="81" t="s">
        <v>10138</v>
      </c>
      <c r="I334" s="81">
        <v>1</v>
      </c>
      <c r="J334" s="81">
        <v>1</v>
      </c>
      <c r="K334" s="81">
        <v>0</v>
      </c>
      <c r="L334" s="81">
        <v>0</v>
      </c>
      <c r="M334" s="81">
        <f t="shared" si="30"/>
        <v>75</v>
      </c>
      <c r="N334" s="81">
        <f t="shared" si="31"/>
        <v>0</v>
      </c>
      <c r="O334" s="81">
        <f t="shared" si="32"/>
        <v>0</v>
      </c>
      <c r="P334" s="86">
        <f t="shared" si="33"/>
        <v>75</v>
      </c>
      <c r="Q334" s="89">
        <f t="shared" si="34"/>
        <v>598</v>
      </c>
      <c r="R334" s="90">
        <f t="shared" si="35"/>
        <v>673</v>
      </c>
      <c r="S334" s="81"/>
    </row>
    <row r="335" s="72" customFormat="1" hidden="1" customHeight="1" spans="1:19">
      <c r="A335" s="81">
        <v>337</v>
      </c>
      <c r="B335" s="82">
        <v>44197</v>
      </c>
      <c r="C335" s="81" t="s">
        <v>10832</v>
      </c>
      <c r="D335" s="81" t="s">
        <v>10833</v>
      </c>
      <c r="E335" s="81" t="s">
        <v>326</v>
      </c>
      <c r="F335" s="81" t="s">
        <v>629</v>
      </c>
      <c r="G335" s="81" t="s">
        <v>10597</v>
      </c>
      <c r="H335" s="81" t="s">
        <v>10138</v>
      </c>
      <c r="I335" s="81">
        <v>1</v>
      </c>
      <c r="J335" s="81">
        <v>0</v>
      </c>
      <c r="K335" s="81">
        <v>0</v>
      </c>
      <c r="L335" s="81">
        <v>1</v>
      </c>
      <c r="M335" s="81">
        <f t="shared" si="30"/>
        <v>0</v>
      </c>
      <c r="N335" s="81">
        <f t="shared" si="31"/>
        <v>0</v>
      </c>
      <c r="O335" s="81">
        <f t="shared" si="32"/>
        <v>600</v>
      </c>
      <c r="P335" s="86">
        <f t="shared" si="33"/>
        <v>600</v>
      </c>
      <c r="Q335" s="89">
        <f t="shared" si="34"/>
        <v>598</v>
      </c>
      <c r="R335" s="90">
        <f t="shared" si="35"/>
        <v>1198</v>
      </c>
      <c r="S335" s="81"/>
    </row>
    <row r="336" s="72" customFormat="1" hidden="1" customHeight="1" spans="1:19">
      <c r="A336" s="81">
        <v>338</v>
      </c>
      <c r="B336" s="82">
        <v>44197</v>
      </c>
      <c r="C336" s="81" t="s">
        <v>10834</v>
      </c>
      <c r="D336" s="81" t="s">
        <v>10835</v>
      </c>
      <c r="E336" s="81" t="s">
        <v>163</v>
      </c>
      <c r="F336" s="81" t="s">
        <v>168</v>
      </c>
      <c r="G336" s="81" t="s">
        <v>10685</v>
      </c>
      <c r="H336" s="81" t="s">
        <v>10138</v>
      </c>
      <c r="I336" s="81">
        <v>1</v>
      </c>
      <c r="J336" s="81">
        <v>1</v>
      </c>
      <c r="K336" s="81">
        <v>0</v>
      </c>
      <c r="L336" s="81">
        <v>0</v>
      </c>
      <c r="M336" s="81">
        <f t="shared" si="30"/>
        <v>75</v>
      </c>
      <c r="N336" s="81">
        <f t="shared" si="31"/>
        <v>0</v>
      </c>
      <c r="O336" s="81">
        <f t="shared" si="32"/>
        <v>0</v>
      </c>
      <c r="P336" s="86">
        <f t="shared" si="33"/>
        <v>75</v>
      </c>
      <c r="Q336" s="89">
        <f t="shared" si="34"/>
        <v>598</v>
      </c>
      <c r="R336" s="90">
        <f t="shared" si="35"/>
        <v>673</v>
      </c>
      <c r="S336" s="81"/>
    </row>
    <row r="337" s="72" customFormat="1" hidden="1" customHeight="1" spans="1:19">
      <c r="A337" s="81">
        <v>339</v>
      </c>
      <c r="B337" s="82">
        <v>44256</v>
      </c>
      <c r="C337" s="81" t="s">
        <v>10836</v>
      </c>
      <c r="D337" s="81" t="s">
        <v>10837</v>
      </c>
      <c r="E337" s="81" t="s">
        <v>78</v>
      </c>
      <c r="F337" s="81" t="s">
        <v>84</v>
      </c>
      <c r="G337" s="81" t="s">
        <v>10491</v>
      </c>
      <c r="H337" s="81" t="s">
        <v>10138</v>
      </c>
      <c r="I337" s="81">
        <v>1</v>
      </c>
      <c r="J337" s="81">
        <v>0</v>
      </c>
      <c r="K337" s="81">
        <v>0</v>
      </c>
      <c r="L337" s="81">
        <v>1</v>
      </c>
      <c r="M337" s="81">
        <f t="shared" si="30"/>
        <v>0</v>
      </c>
      <c r="N337" s="81">
        <f t="shared" si="31"/>
        <v>0</v>
      </c>
      <c r="O337" s="81">
        <f t="shared" si="32"/>
        <v>600</v>
      </c>
      <c r="P337" s="86">
        <f t="shared" si="33"/>
        <v>600</v>
      </c>
      <c r="Q337" s="89">
        <f t="shared" si="34"/>
        <v>598</v>
      </c>
      <c r="R337" s="90">
        <f t="shared" si="35"/>
        <v>1198</v>
      </c>
      <c r="S337" s="81"/>
    </row>
    <row r="338" s="73" customFormat="1" hidden="1" customHeight="1" spans="1:19">
      <c r="A338" s="81">
        <v>340</v>
      </c>
      <c r="B338" s="91">
        <v>44256</v>
      </c>
      <c r="C338" s="92" t="s">
        <v>10838</v>
      </c>
      <c r="D338" s="92" t="s">
        <v>10839</v>
      </c>
      <c r="E338" s="92" t="s">
        <v>51</v>
      </c>
      <c r="F338" s="92" t="s">
        <v>1425</v>
      </c>
      <c r="G338" s="92" t="s">
        <v>10507</v>
      </c>
      <c r="H338" s="92" t="s">
        <v>10138</v>
      </c>
      <c r="I338" s="92">
        <v>1</v>
      </c>
      <c r="J338" s="92">
        <v>0</v>
      </c>
      <c r="K338" s="92">
        <v>1</v>
      </c>
      <c r="L338" s="92">
        <v>0</v>
      </c>
      <c r="M338" s="81">
        <f t="shared" si="30"/>
        <v>0</v>
      </c>
      <c r="N338" s="81">
        <f t="shared" si="31"/>
        <v>300</v>
      </c>
      <c r="O338" s="81">
        <f t="shared" si="32"/>
        <v>0</v>
      </c>
      <c r="P338" s="86">
        <f t="shared" si="33"/>
        <v>300</v>
      </c>
      <c r="Q338" s="89">
        <f t="shared" si="34"/>
        <v>598</v>
      </c>
      <c r="R338" s="90">
        <f t="shared" si="35"/>
        <v>898</v>
      </c>
      <c r="S338" s="92"/>
    </row>
    <row r="339" s="72" customFormat="1" hidden="1" customHeight="1" spans="1:19">
      <c r="A339" s="81">
        <v>341</v>
      </c>
      <c r="B339" s="82">
        <v>44256</v>
      </c>
      <c r="C339" s="81" t="s">
        <v>10840</v>
      </c>
      <c r="D339" s="81" t="s">
        <v>10841</v>
      </c>
      <c r="E339" s="81" t="s">
        <v>7145</v>
      </c>
      <c r="F339" s="81" t="s">
        <v>7238</v>
      </c>
      <c r="G339" s="81" t="s">
        <v>10657</v>
      </c>
      <c r="H339" s="81" t="s">
        <v>10138</v>
      </c>
      <c r="I339" s="81">
        <v>1</v>
      </c>
      <c r="J339" s="81">
        <v>0</v>
      </c>
      <c r="K339" s="81">
        <v>1</v>
      </c>
      <c r="L339" s="81">
        <v>0</v>
      </c>
      <c r="M339" s="81">
        <f t="shared" si="30"/>
        <v>0</v>
      </c>
      <c r="N339" s="81">
        <f t="shared" si="31"/>
        <v>300</v>
      </c>
      <c r="O339" s="81">
        <f t="shared" si="32"/>
        <v>0</v>
      </c>
      <c r="P339" s="86">
        <f t="shared" si="33"/>
        <v>300</v>
      </c>
      <c r="Q339" s="89">
        <f t="shared" si="34"/>
        <v>598</v>
      </c>
      <c r="R339" s="90">
        <f t="shared" si="35"/>
        <v>898</v>
      </c>
      <c r="S339" s="81"/>
    </row>
    <row r="340" s="72" customFormat="1" hidden="1" customHeight="1" spans="1:19">
      <c r="A340" s="81">
        <v>342</v>
      </c>
      <c r="B340" s="82">
        <v>44287</v>
      </c>
      <c r="C340" s="81" t="s">
        <v>10842</v>
      </c>
      <c r="D340" s="81" t="s">
        <v>10843</v>
      </c>
      <c r="E340" s="81" t="s">
        <v>2784</v>
      </c>
      <c r="F340" s="81" t="s">
        <v>2909</v>
      </c>
      <c r="G340" s="81" t="s">
        <v>10316</v>
      </c>
      <c r="H340" s="81" t="s">
        <v>10138</v>
      </c>
      <c r="I340" s="81">
        <v>1</v>
      </c>
      <c r="J340" s="81">
        <v>1</v>
      </c>
      <c r="K340" s="81">
        <v>0</v>
      </c>
      <c r="L340" s="81">
        <v>0</v>
      </c>
      <c r="M340" s="81">
        <f t="shared" si="30"/>
        <v>75</v>
      </c>
      <c r="N340" s="81">
        <f t="shared" si="31"/>
        <v>0</v>
      </c>
      <c r="O340" s="81">
        <f t="shared" si="32"/>
        <v>0</v>
      </c>
      <c r="P340" s="86">
        <f t="shared" si="33"/>
        <v>75</v>
      </c>
      <c r="Q340" s="89">
        <f t="shared" si="34"/>
        <v>598</v>
      </c>
      <c r="R340" s="90">
        <f t="shared" si="35"/>
        <v>673</v>
      </c>
      <c r="S340" s="81"/>
    </row>
    <row r="341" s="72" customFormat="1" hidden="1" customHeight="1" spans="1:19">
      <c r="A341" s="81">
        <v>343</v>
      </c>
      <c r="B341" s="82">
        <v>44287</v>
      </c>
      <c r="C341" s="81" t="s">
        <v>10844</v>
      </c>
      <c r="D341" s="81" t="s">
        <v>10845</v>
      </c>
      <c r="E341" s="81" t="s">
        <v>4231</v>
      </c>
      <c r="F341" s="81" t="s">
        <v>4256</v>
      </c>
      <c r="G341" s="81" t="s">
        <v>10208</v>
      </c>
      <c r="H341" s="81" t="s">
        <v>10138</v>
      </c>
      <c r="I341" s="81">
        <v>1</v>
      </c>
      <c r="J341" s="81">
        <v>1</v>
      </c>
      <c r="K341" s="81">
        <v>0</v>
      </c>
      <c r="L341" s="81">
        <v>0</v>
      </c>
      <c r="M341" s="81">
        <f t="shared" si="30"/>
        <v>75</v>
      </c>
      <c r="N341" s="81">
        <f t="shared" si="31"/>
        <v>0</v>
      </c>
      <c r="O341" s="81">
        <f t="shared" si="32"/>
        <v>0</v>
      </c>
      <c r="P341" s="86">
        <f t="shared" si="33"/>
        <v>75</v>
      </c>
      <c r="Q341" s="89">
        <f t="shared" si="34"/>
        <v>598</v>
      </c>
      <c r="R341" s="90">
        <f t="shared" si="35"/>
        <v>673</v>
      </c>
      <c r="S341" s="81"/>
    </row>
    <row r="342" s="72" customFormat="1" hidden="1" customHeight="1" spans="1:19">
      <c r="A342" s="81">
        <v>344</v>
      </c>
      <c r="B342" s="82">
        <v>44287</v>
      </c>
      <c r="C342" s="81" t="s">
        <v>10846</v>
      </c>
      <c r="D342" s="81" t="s">
        <v>10847</v>
      </c>
      <c r="E342" s="81" t="s">
        <v>4231</v>
      </c>
      <c r="F342" s="81" t="s">
        <v>4256</v>
      </c>
      <c r="G342" s="81" t="s">
        <v>10208</v>
      </c>
      <c r="H342" s="81" t="s">
        <v>10138</v>
      </c>
      <c r="I342" s="81">
        <v>1</v>
      </c>
      <c r="J342" s="81">
        <v>0</v>
      </c>
      <c r="K342" s="81">
        <v>0</v>
      </c>
      <c r="L342" s="81">
        <v>1</v>
      </c>
      <c r="M342" s="81">
        <f t="shared" si="30"/>
        <v>0</v>
      </c>
      <c r="N342" s="81">
        <f t="shared" si="31"/>
        <v>0</v>
      </c>
      <c r="O342" s="81">
        <f t="shared" si="32"/>
        <v>600</v>
      </c>
      <c r="P342" s="86">
        <f t="shared" si="33"/>
        <v>600</v>
      </c>
      <c r="Q342" s="89">
        <f t="shared" si="34"/>
        <v>598</v>
      </c>
      <c r="R342" s="90">
        <f t="shared" si="35"/>
        <v>1198</v>
      </c>
      <c r="S342" s="81"/>
    </row>
    <row r="343" s="72" customFormat="1" hidden="1" customHeight="1" spans="1:19">
      <c r="A343" s="81">
        <v>345</v>
      </c>
      <c r="B343" s="82">
        <v>44287</v>
      </c>
      <c r="C343" s="81" t="s">
        <v>10848</v>
      </c>
      <c r="D343" s="81" t="s">
        <v>10849</v>
      </c>
      <c r="E343" s="81" t="s">
        <v>4231</v>
      </c>
      <c r="F343" s="81" t="s">
        <v>4332</v>
      </c>
      <c r="G343" s="81" t="s">
        <v>10208</v>
      </c>
      <c r="H343" s="81" t="s">
        <v>10138</v>
      </c>
      <c r="I343" s="81">
        <v>1</v>
      </c>
      <c r="J343" s="81">
        <v>0</v>
      </c>
      <c r="K343" s="81">
        <v>0</v>
      </c>
      <c r="L343" s="81">
        <v>1</v>
      </c>
      <c r="M343" s="81">
        <f t="shared" si="30"/>
        <v>0</v>
      </c>
      <c r="N343" s="81">
        <f t="shared" si="31"/>
        <v>0</v>
      </c>
      <c r="O343" s="81">
        <f t="shared" si="32"/>
        <v>600</v>
      </c>
      <c r="P343" s="86">
        <f t="shared" si="33"/>
        <v>600</v>
      </c>
      <c r="Q343" s="89">
        <f t="shared" si="34"/>
        <v>598</v>
      </c>
      <c r="R343" s="90">
        <f t="shared" si="35"/>
        <v>1198</v>
      </c>
      <c r="S343" s="81"/>
    </row>
    <row r="344" s="72" customFormat="1" hidden="1" customHeight="1" spans="1:19">
      <c r="A344" s="81">
        <v>346</v>
      </c>
      <c r="B344" s="82">
        <v>44287</v>
      </c>
      <c r="C344" s="81" t="s">
        <v>10850</v>
      </c>
      <c r="D344" s="81" t="s">
        <v>10851</v>
      </c>
      <c r="E344" s="81" t="s">
        <v>4729</v>
      </c>
      <c r="F344" s="81" t="s">
        <v>4953</v>
      </c>
      <c r="G344" s="81" t="s">
        <v>10174</v>
      </c>
      <c r="H344" s="81" t="s">
        <v>10138</v>
      </c>
      <c r="I344" s="81">
        <v>1</v>
      </c>
      <c r="J344" s="81">
        <v>0</v>
      </c>
      <c r="K344" s="81">
        <v>0</v>
      </c>
      <c r="L344" s="81">
        <v>1</v>
      </c>
      <c r="M344" s="81">
        <f t="shared" si="30"/>
        <v>0</v>
      </c>
      <c r="N344" s="81">
        <f t="shared" si="31"/>
        <v>0</v>
      </c>
      <c r="O344" s="81">
        <f t="shared" si="32"/>
        <v>600</v>
      </c>
      <c r="P344" s="86">
        <f t="shared" si="33"/>
        <v>600</v>
      </c>
      <c r="Q344" s="89">
        <f t="shared" si="34"/>
        <v>598</v>
      </c>
      <c r="R344" s="90">
        <f t="shared" si="35"/>
        <v>1198</v>
      </c>
      <c r="S344" s="81"/>
    </row>
    <row r="345" s="72" customFormat="1" hidden="1" customHeight="1" spans="1:19">
      <c r="A345" s="81">
        <v>347</v>
      </c>
      <c r="B345" s="82">
        <v>44287</v>
      </c>
      <c r="C345" s="81" t="s">
        <v>10852</v>
      </c>
      <c r="D345" s="81" t="s">
        <v>10853</v>
      </c>
      <c r="E345" s="81" t="s">
        <v>6203</v>
      </c>
      <c r="F345" s="81" t="s">
        <v>1658</v>
      </c>
      <c r="G345" s="81" t="s">
        <v>10697</v>
      </c>
      <c r="H345" s="81" t="s">
        <v>10138</v>
      </c>
      <c r="I345" s="81">
        <v>1</v>
      </c>
      <c r="J345" s="81">
        <v>0</v>
      </c>
      <c r="K345" s="81">
        <v>1</v>
      </c>
      <c r="L345" s="81">
        <v>0</v>
      </c>
      <c r="M345" s="81">
        <f t="shared" si="30"/>
        <v>0</v>
      </c>
      <c r="N345" s="81">
        <f t="shared" si="31"/>
        <v>300</v>
      </c>
      <c r="O345" s="81">
        <f t="shared" si="32"/>
        <v>0</v>
      </c>
      <c r="P345" s="86">
        <f t="shared" si="33"/>
        <v>300</v>
      </c>
      <c r="Q345" s="89">
        <f t="shared" si="34"/>
        <v>598</v>
      </c>
      <c r="R345" s="90">
        <f t="shared" si="35"/>
        <v>898</v>
      </c>
      <c r="S345" s="81"/>
    </row>
    <row r="346" s="73" customFormat="1" hidden="1" customHeight="1" spans="1:19">
      <c r="A346" s="81">
        <v>348</v>
      </c>
      <c r="B346" s="91">
        <v>44317</v>
      </c>
      <c r="C346" s="92" t="s">
        <v>10854</v>
      </c>
      <c r="D346" s="92" t="s">
        <v>10855</v>
      </c>
      <c r="E346" s="92" t="s">
        <v>51</v>
      </c>
      <c r="F346" s="92" t="s">
        <v>1547</v>
      </c>
      <c r="G346" s="92" t="s">
        <v>10507</v>
      </c>
      <c r="H346" s="92" t="s">
        <v>10138</v>
      </c>
      <c r="I346" s="92">
        <v>1</v>
      </c>
      <c r="J346" s="92">
        <v>0</v>
      </c>
      <c r="K346" s="92">
        <v>0</v>
      </c>
      <c r="L346" s="92">
        <v>1</v>
      </c>
      <c r="M346" s="81">
        <f t="shared" si="30"/>
        <v>0</v>
      </c>
      <c r="N346" s="81">
        <f t="shared" si="31"/>
        <v>0</v>
      </c>
      <c r="O346" s="81">
        <f t="shared" si="32"/>
        <v>600</v>
      </c>
      <c r="P346" s="86">
        <f t="shared" si="33"/>
        <v>600</v>
      </c>
      <c r="Q346" s="89">
        <f t="shared" si="34"/>
        <v>598</v>
      </c>
      <c r="R346" s="90">
        <f t="shared" si="35"/>
        <v>1198</v>
      </c>
      <c r="S346" s="92"/>
    </row>
    <row r="347" s="73" customFormat="1" hidden="1" customHeight="1" spans="1:19">
      <c r="A347" s="81">
        <v>349</v>
      </c>
      <c r="B347" s="91">
        <v>44317</v>
      </c>
      <c r="C347" s="92" t="s">
        <v>10856</v>
      </c>
      <c r="D347" s="92" t="s">
        <v>10857</v>
      </c>
      <c r="E347" s="92" t="s">
        <v>51</v>
      </c>
      <c r="F347" s="92" t="s">
        <v>1421</v>
      </c>
      <c r="G347" s="92" t="s">
        <v>10507</v>
      </c>
      <c r="H347" s="92" t="s">
        <v>10138</v>
      </c>
      <c r="I347" s="92">
        <v>1</v>
      </c>
      <c r="J347" s="92">
        <v>0</v>
      </c>
      <c r="K347" s="92">
        <v>0</v>
      </c>
      <c r="L347" s="92">
        <v>1</v>
      </c>
      <c r="M347" s="81">
        <f t="shared" si="30"/>
        <v>0</v>
      </c>
      <c r="N347" s="81">
        <f t="shared" si="31"/>
        <v>0</v>
      </c>
      <c r="O347" s="81">
        <f t="shared" si="32"/>
        <v>600</v>
      </c>
      <c r="P347" s="86">
        <f t="shared" si="33"/>
        <v>600</v>
      </c>
      <c r="Q347" s="89">
        <f t="shared" si="34"/>
        <v>598</v>
      </c>
      <c r="R347" s="90">
        <f t="shared" si="35"/>
        <v>1198</v>
      </c>
      <c r="S347" s="92"/>
    </row>
    <row r="348" s="73" customFormat="1" hidden="1" customHeight="1" spans="1:19">
      <c r="A348" s="81">
        <v>350</v>
      </c>
      <c r="B348" s="91">
        <v>44317</v>
      </c>
      <c r="C348" s="92" t="s">
        <v>10858</v>
      </c>
      <c r="D348" s="92" t="s">
        <v>10859</v>
      </c>
      <c r="E348" s="92" t="s">
        <v>51</v>
      </c>
      <c r="F348" s="92" t="s">
        <v>1429</v>
      </c>
      <c r="G348" s="92" t="s">
        <v>10507</v>
      </c>
      <c r="H348" s="92" t="s">
        <v>10138</v>
      </c>
      <c r="I348" s="92">
        <v>1</v>
      </c>
      <c r="J348" s="92">
        <v>0</v>
      </c>
      <c r="K348" s="92">
        <v>0</v>
      </c>
      <c r="L348" s="92">
        <v>1</v>
      </c>
      <c r="M348" s="81">
        <f t="shared" si="30"/>
        <v>0</v>
      </c>
      <c r="N348" s="81">
        <f t="shared" si="31"/>
        <v>0</v>
      </c>
      <c r="O348" s="81">
        <f t="shared" si="32"/>
        <v>600</v>
      </c>
      <c r="P348" s="86">
        <f t="shared" si="33"/>
        <v>600</v>
      </c>
      <c r="Q348" s="89">
        <f t="shared" si="34"/>
        <v>598</v>
      </c>
      <c r="R348" s="90">
        <f t="shared" si="35"/>
        <v>1198</v>
      </c>
      <c r="S348" s="92"/>
    </row>
    <row r="349" s="73" customFormat="1" hidden="1" customHeight="1" spans="1:19">
      <c r="A349" s="81">
        <v>351</v>
      </c>
      <c r="B349" s="91">
        <v>44317</v>
      </c>
      <c r="C349" s="92" t="s">
        <v>10860</v>
      </c>
      <c r="D349" s="92" t="s">
        <v>10861</v>
      </c>
      <c r="E349" s="92" t="s">
        <v>51</v>
      </c>
      <c r="F349" s="92" t="s">
        <v>1429</v>
      </c>
      <c r="G349" s="92" t="s">
        <v>10507</v>
      </c>
      <c r="H349" s="92" t="s">
        <v>10138</v>
      </c>
      <c r="I349" s="92">
        <v>1</v>
      </c>
      <c r="J349" s="92">
        <v>0</v>
      </c>
      <c r="K349" s="92">
        <v>0</v>
      </c>
      <c r="L349" s="92">
        <v>1</v>
      </c>
      <c r="M349" s="81">
        <f t="shared" si="30"/>
        <v>0</v>
      </c>
      <c r="N349" s="81">
        <f t="shared" si="31"/>
        <v>0</v>
      </c>
      <c r="O349" s="81">
        <f t="shared" si="32"/>
        <v>600</v>
      </c>
      <c r="P349" s="86">
        <f t="shared" si="33"/>
        <v>600</v>
      </c>
      <c r="Q349" s="89">
        <f t="shared" si="34"/>
        <v>598</v>
      </c>
      <c r="R349" s="90">
        <f t="shared" si="35"/>
        <v>1198</v>
      </c>
      <c r="S349" s="92"/>
    </row>
    <row r="350" s="73" customFormat="1" hidden="1" customHeight="1" spans="1:19">
      <c r="A350" s="81">
        <v>352</v>
      </c>
      <c r="B350" s="91">
        <v>44317</v>
      </c>
      <c r="C350" s="92" t="s">
        <v>10862</v>
      </c>
      <c r="D350" s="92" t="s">
        <v>10863</v>
      </c>
      <c r="E350" s="92" t="s">
        <v>51</v>
      </c>
      <c r="F350" s="92" t="s">
        <v>1463</v>
      </c>
      <c r="G350" s="92" t="s">
        <v>10507</v>
      </c>
      <c r="H350" s="92" t="s">
        <v>10138</v>
      </c>
      <c r="I350" s="92">
        <v>1</v>
      </c>
      <c r="J350" s="92">
        <v>0</v>
      </c>
      <c r="K350" s="92">
        <v>0</v>
      </c>
      <c r="L350" s="92">
        <v>1</v>
      </c>
      <c r="M350" s="81">
        <f t="shared" si="30"/>
        <v>0</v>
      </c>
      <c r="N350" s="81">
        <f t="shared" si="31"/>
        <v>0</v>
      </c>
      <c r="O350" s="81">
        <f t="shared" si="32"/>
        <v>600</v>
      </c>
      <c r="P350" s="86">
        <f t="shared" si="33"/>
        <v>600</v>
      </c>
      <c r="Q350" s="89">
        <f t="shared" si="34"/>
        <v>598</v>
      </c>
      <c r="R350" s="90">
        <f t="shared" si="35"/>
        <v>1198</v>
      </c>
      <c r="S350" s="92"/>
    </row>
    <row r="351" s="73" customFormat="1" hidden="1" customHeight="1" spans="1:19">
      <c r="A351" s="81">
        <v>353</v>
      </c>
      <c r="B351" s="91">
        <v>44317</v>
      </c>
      <c r="C351" s="92" t="s">
        <v>10864</v>
      </c>
      <c r="D351" s="92" t="s">
        <v>10865</v>
      </c>
      <c r="E351" s="92" t="s">
        <v>51</v>
      </c>
      <c r="F351" s="92" t="s">
        <v>1421</v>
      </c>
      <c r="G351" s="92" t="s">
        <v>10507</v>
      </c>
      <c r="H351" s="92" t="s">
        <v>10138</v>
      </c>
      <c r="I351" s="92">
        <v>1</v>
      </c>
      <c r="J351" s="92">
        <v>0</v>
      </c>
      <c r="K351" s="92">
        <v>0</v>
      </c>
      <c r="L351" s="92">
        <v>1</v>
      </c>
      <c r="M351" s="81">
        <f t="shared" si="30"/>
        <v>0</v>
      </c>
      <c r="N351" s="81">
        <f t="shared" si="31"/>
        <v>0</v>
      </c>
      <c r="O351" s="81">
        <f t="shared" si="32"/>
        <v>600</v>
      </c>
      <c r="P351" s="86">
        <f t="shared" si="33"/>
        <v>600</v>
      </c>
      <c r="Q351" s="89">
        <f t="shared" si="34"/>
        <v>598</v>
      </c>
      <c r="R351" s="90">
        <f t="shared" si="35"/>
        <v>1198</v>
      </c>
      <c r="S351" s="92"/>
    </row>
    <row r="352" s="72" customFormat="1" hidden="1" customHeight="1" spans="1:19">
      <c r="A352" s="81">
        <v>354</v>
      </c>
      <c r="B352" s="91">
        <v>44317</v>
      </c>
      <c r="C352" s="81" t="s">
        <v>10866</v>
      </c>
      <c r="D352" s="81" t="s">
        <v>10867</v>
      </c>
      <c r="E352" s="81" t="s">
        <v>326</v>
      </c>
      <c r="F352" s="81" t="s">
        <v>789</v>
      </c>
      <c r="G352" s="81" t="s">
        <v>10597</v>
      </c>
      <c r="H352" s="81" t="s">
        <v>10138</v>
      </c>
      <c r="I352" s="81">
        <v>1</v>
      </c>
      <c r="J352" s="81">
        <v>1</v>
      </c>
      <c r="K352" s="81">
        <v>0</v>
      </c>
      <c r="L352" s="81">
        <v>0</v>
      </c>
      <c r="M352" s="81">
        <f t="shared" si="30"/>
        <v>75</v>
      </c>
      <c r="N352" s="81">
        <f t="shared" si="31"/>
        <v>0</v>
      </c>
      <c r="O352" s="81">
        <f t="shared" si="32"/>
        <v>0</v>
      </c>
      <c r="P352" s="86">
        <f t="shared" si="33"/>
        <v>75</v>
      </c>
      <c r="Q352" s="89">
        <f t="shared" si="34"/>
        <v>598</v>
      </c>
      <c r="R352" s="90">
        <f t="shared" si="35"/>
        <v>673</v>
      </c>
      <c r="S352" s="81"/>
    </row>
    <row r="353" s="72" customFormat="1" hidden="1" customHeight="1" spans="1:19">
      <c r="A353" s="81">
        <v>355</v>
      </c>
      <c r="B353" s="91">
        <v>44317</v>
      </c>
      <c r="C353" s="81" t="s">
        <v>10868</v>
      </c>
      <c r="D353" s="81" t="s">
        <v>10869</v>
      </c>
      <c r="E353" s="81" t="s">
        <v>326</v>
      </c>
      <c r="F353" s="81" t="s">
        <v>362</v>
      </c>
      <c r="G353" s="81" t="s">
        <v>10597</v>
      </c>
      <c r="H353" s="81" t="s">
        <v>10138</v>
      </c>
      <c r="I353" s="81">
        <v>1</v>
      </c>
      <c r="J353" s="81">
        <v>0</v>
      </c>
      <c r="K353" s="81">
        <v>0</v>
      </c>
      <c r="L353" s="81">
        <v>1</v>
      </c>
      <c r="M353" s="81">
        <f t="shared" si="30"/>
        <v>0</v>
      </c>
      <c r="N353" s="81">
        <f t="shared" si="31"/>
        <v>0</v>
      </c>
      <c r="O353" s="81">
        <f t="shared" si="32"/>
        <v>600</v>
      </c>
      <c r="P353" s="86">
        <f t="shared" si="33"/>
        <v>600</v>
      </c>
      <c r="Q353" s="89">
        <f t="shared" si="34"/>
        <v>598</v>
      </c>
      <c r="R353" s="90">
        <f t="shared" si="35"/>
        <v>1198</v>
      </c>
      <c r="S353" s="81"/>
    </row>
    <row r="354" s="72" customFormat="1" hidden="1" customHeight="1" spans="1:19">
      <c r="A354" s="81">
        <v>356</v>
      </c>
      <c r="B354" s="82">
        <v>44317</v>
      </c>
      <c r="C354" s="81" t="s">
        <v>10870</v>
      </c>
      <c r="D354" s="81" t="s">
        <v>10871</v>
      </c>
      <c r="E354" s="81" t="s">
        <v>34</v>
      </c>
      <c r="F354" s="81" t="s">
        <v>120</v>
      </c>
      <c r="G354" s="81" t="s">
        <v>10137</v>
      </c>
      <c r="H354" s="81" t="s">
        <v>10138</v>
      </c>
      <c r="I354" s="81">
        <v>1</v>
      </c>
      <c r="J354" s="81">
        <v>0</v>
      </c>
      <c r="K354" s="81">
        <v>1</v>
      </c>
      <c r="L354" s="81">
        <v>0</v>
      </c>
      <c r="M354" s="81">
        <f t="shared" si="30"/>
        <v>0</v>
      </c>
      <c r="N354" s="81">
        <f t="shared" si="31"/>
        <v>300</v>
      </c>
      <c r="O354" s="81">
        <f t="shared" si="32"/>
        <v>0</v>
      </c>
      <c r="P354" s="86">
        <f t="shared" si="33"/>
        <v>300</v>
      </c>
      <c r="Q354" s="89">
        <f t="shared" si="34"/>
        <v>598</v>
      </c>
      <c r="R354" s="90">
        <f t="shared" si="35"/>
        <v>898</v>
      </c>
      <c r="S354" s="81"/>
    </row>
    <row r="355" s="72" customFormat="1" hidden="1" customHeight="1" spans="1:19">
      <c r="A355" s="81">
        <v>357</v>
      </c>
      <c r="B355" s="82">
        <v>44354</v>
      </c>
      <c r="C355" s="96" t="s">
        <v>10872</v>
      </c>
      <c r="D355" s="97" t="s">
        <v>10873</v>
      </c>
      <c r="E355" s="81" t="s">
        <v>78</v>
      </c>
      <c r="F355" s="81" t="s">
        <v>2003</v>
      </c>
      <c r="G355" s="81" t="s">
        <v>10491</v>
      </c>
      <c r="H355" s="81" t="s">
        <v>10138</v>
      </c>
      <c r="I355" s="81">
        <v>1</v>
      </c>
      <c r="J355" s="81">
        <v>0</v>
      </c>
      <c r="K355" s="81">
        <v>1</v>
      </c>
      <c r="L355" s="81">
        <v>0</v>
      </c>
      <c r="M355" s="81">
        <f t="shared" si="30"/>
        <v>0</v>
      </c>
      <c r="N355" s="81">
        <f t="shared" si="31"/>
        <v>300</v>
      </c>
      <c r="O355" s="81">
        <f t="shared" si="32"/>
        <v>0</v>
      </c>
      <c r="P355" s="86">
        <f t="shared" si="33"/>
        <v>300</v>
      </c>
      <c r="Q355" s="89">
        <f t="shared" si="34"/>
        <v>598</v>
      </c>
      <c r="R355" s="90">
        <f t="shared" si="35"/>
        <v>898</v>
      </c>
      <c r="S355" s="81"/>
    </row>
    <row r="356" s="71" customFormat="1" hidden="1" customHeight="1" spans="1:19">
      <c r="A356" s="81">
        <v>358</v>
      </c>
      <c r="B356" s="82">
        <v>44354</v>
      </c>
      <c r="C356" s="79" t="s">
        <v>4509</v>
      </c>
      <c r="D356" s="79" t="s">
        <v>10874</v>
      </c>
      <c r="E356" s="79" t="s">
        <v>78</v>
      </c>
      <c r="F356" s="79" t="s">
        <v>2003</v>
      </c>
      <c r="G356" s="79" t="s">
        <v>10491</v>
      </c>
      <c r="H356" s="79" t="s">
        <v>10138</v>
      </c>
      <c r="I356" s="79">
        <v>1</v>
      </c>
      <c r="J356" s="79">
        <v>0</v>
      </c>
      <c r="K356" s="79">
        <v>1</v>
      </c>
      <c r="L356" s="79">
        <v>0</v>
      </c>
      <c r="M356" s="81">
        <f t="shared" si="30"/>
        <v>0</v>
      </c>
      <c r="N356" s="81">
        <f t="shared" si="31"/>
        <v>300</v>
      </c>
      <c r="O356" s="81">
        <f t="shared" si="32"/>
        <v>0</v>
      </c>
      <c r="P356" s="86">
        <f t="shared" si="33"/>
        <v>300</v>
      </c>
      <c r="Q356" s="89">
        <f t="shared" si="34"/>
        <v>598</v>
      </c>
      <c r="R356" s="90">
        <f t="shared" si="35"/>
        <v>898</v>
      </c>
      <c r="S356" s="79"/>
    </row>
    <row r="357" s="73" customFormat="1" hidden="1" customHeight="1" spans="1:19">
      <c r="A357" s="81">
        <v>359</v>
      </c>
      <c r="B357" s="91">
        <v>44354</v>
      </c>
      <c r="C357" s="92" t="s">
        <v>10875</v>
      </c>
      <c r="D357" s="92" t="s">
        <v>10876</v>
      </c>
      <c r="E357" s="92" t="s">
        <v>7145</v>
      </c>
      <c r="F357" s="92" t="s">
        <v>7297</v>
      </c>
      <c r="G357" s="92" t="s">
        <v>10657</v>
      </c>
      <c r="H357" s="92" t="s">
        <v>10138</v>
      </c>
      <c r="I357" s="92">
        <v>1</v>
      </c>
      <c r="J357" s="92">
        <v>0</v>
      </c>
      <c r="K357" s="92">
        <v>1</v>
      </c>
      <c r="L357" s="92">
        <v>0</v>
      </c>
      <c r="M357" s="81">
        <f t="shared" si="30"/>
        <v>0</v>
      </c>
      <c r="N357" s="81">
        <f t="shared" si="31"/>
        <v>300</v>
      </c>
      <c r="O357" s="81">
        <f t="shared" si="32"/>
        <v>0</v>
      </c>
      <c r="P357" s="86">
        <f t="shared" si="33"/>
        <v>300</v>
      </c>
      <c r="Q357" s="89">
        <f t="shared" si="34"/>
        <v>598</v>
      </c>
      <c r="R357" s="90">
        <f t="shared" si="35"/>
        <v>898</v>
      </c>
      <c r="S357" s="92"/>
    </row>
    <row r="358" s="72" customFormat="1" hidden="1" customHeight="1" spans="1:19">
      <c r="A358" s="81">
        <v>360</v>
      </c>
      <c r="B358" s="82">
        <v>44354</v>
      </c>
      <c r="C358" s="81" t="s">
        <v>10877</v>
      </c>
      <c r="D358" s="81" t="s">
        <v>10878</v>
      </c>
      <c r="E358" s="81" t="s">
        <v>84</v>
      </c>
      <c r="F358" s="81" t="s">
        <v>3970</v>
      </c>
      <c r="G358" s="81" t="s">
        <v>10237</v>
      </c>
      <c r="H358" s="81" t="s">
        <v>10138</v>
      </c>
      <c r="I358" s="81">
        <v>1</v>
      </c>
      <c r="J358" s="81">
        <v>0</v>
      </c>
      <c r="K358" s="81">
        <v>0</v>
      </c>
      <c r="L358" s="81">
        <v>1</v>
      </c>
      <c r="M358" s="81">
        <f t="shared" si="30"/>
        <v>0</v>
      </c>
      <c r="N358" s="81">
        <f t="shared" si="31"/>
        <v>0</v>
      </c>
      <c r="O358" s="81">
        <f t="shared" si="32"/>
        <v>600</v>
      </c>
      <c r="P358" s="86">
        <f t="shared" si="33"/>
        <v>600</v>
      </c>
      <c r="Q358" s="89">
        <f t="shared" si="34"/>
        <v>598</v>
      </c>
      <c r="R358" s="90">
        <f t="shared" si="35"/>
        <v>1198</v>
      </c>
      <c r="S358" s="81"/>
    </row>
    <row r="359" s="72" customFormat="1" hidden="1" customHeight="1" spans="1:19">
      <c r="A359" s="81">
        <v>361</v>
      </c>
      <c r="B359" s="82">
        <v>44348</v>
      </c>
      <c r="C359" s="81" t="s">
        <v>10879</v>
      </c>
      <c r="D359" s="81" t="s">
        <v>10880</v>
      </c>
      <c r="E359" s="81" t="s">
        <v>84</v>
      </c>
      <c r="F359" s="81" t="s">
        <v>3450</v>
      </c>
      <c r="G359" s="81" t="s">
        <v>10237</v>
      </c>
      <c r="H359" s="81" t="s">
        <v>10138</v>
      </c>
      <c r="I359" s="81">
        <v>1</v>
      </c>
      <c r="J359" s="81">
        <v>0</v>
      </c>
      <c r="K359" s="81">
        <v>0</v>
      </c>
      <c r="L359" s="81">
        <v>1</v>
      </c>
      <c r="M359" s="81">
        <f t="shared" si="30"/>
        <v>0</v>
      </c>
      <c r="N359" s="81">
        <f t="shared" si="31"/>
        <v>0</v>
      </c>
      <c r="O359" s="81">
        <f t="shared" si="32"/>
        <v>600</v>
      </c>
      <c r="P359" s="86">
        <f t="shared" si="33"/>
        <v>600</v>
      </c>
      <c r="Q359" s="89">
        <f t="shared" si="34"/>
        <v>598</v>
      </c>
      <c r="R359" s="90">
        <f t="shared" si="35"/>
        <v>1198</v>
      </c>
      <c r="S359" s="81"/>
    </row>
    <row r="360" s="72" customFormat="1" hidden="1" customHeight="1" spans="1:19">
      <c r="A360" s="81">
        <v>362</v>
      </c>
      <c r="B360" s="82">
        <v>44354</v>
      </c>
      <c r="C360" s="81" t="s">
        <v>3118</v>
      </c>
      <c r="D360" s="81" t="s">
        <v>10881</v>
      </c>
      <c r="E360" s="81" t="s">
        <v>146</v>
      </c>
      <c r="F360" s="81" t="s">
        <v>5801</v>
      </c>
      <c r="G360" s="81" t="s">
        <v>10157</v>
      </c>
      <c r="H360" s="81" t="s">
        <v>10138</v>
      </c>
      <c r="I360" s="81">
        <v>1</v>
      </c>
      <c r="J360" s="81">
        <v>0</v>
      </c>
      <c r="K360" s="81">
        <v>0</v>
      </c>
      <c r="L360" s="81">
        <v>1</v>
      </c>
      <c r="M360" s="81">
        <f t="shared" si="30"/>
        <v>0</v>
      </c>
      <c r="N360" s="81">
        <f t="shared" si="31"/>
        <v>0</v>
      </c>
      <c r="O360" s="81">
        <f t="shared" si="32"/>
        <v>600</v>
      </c>
      <c r="P360" s="86">
        <f t="shared" si="33"/>
        <v>600</v>
      </c>
      <c r="Q360" s="89">
        <f t="shared" si="34"/>
        <v>598</v>
      </c>
      <c r="R360" s="90">
        <f t="shared" si="35"/>
        <v>1198</v>
      </c>
      <c r="S360" s="81"/>
    </row>
    <row r="361" s="72" customFormat="1" hidden="1" customHeight="1" spans="1:19">
      <c r="A361" s="81">
        <v>363</v>
      </c>
      <c r="B361" s="82" t="s">
        <v>131</v>
      </c>
      <c r="C361" s="81" t="s">
        <v>10882</v>
      </c>
      <c r="D361" s="81" t="s">
        <v>10883</v>
      </c>
      <c r="E361" s="81" t="s">
        <v>78</v>
      </c>
      <c r="F361" s="81" t="s">
        <v>10494</v>
      </c>
      <c r="G361" s="81" t="s">
        <v>10491</v>
      </c>
      <c r="H361" s="81" t="s">
        <v>10138</v>
      </c>
      <c r="I361" s="81">
        <v>1</v>
      </c>
      <c r="J361" s="81">
        <v>0</v>
      </c>
      <c r="K361" s="81">
        <v>1</v>
      </c>
      <c r="L361" s="81">
        <v>0</v>
      </c>
      <c r="M361" s="81">
        <f t="shared" si="30"/>
        <v>0</v>
      </c>
      <c r="N361" s="81">
        <f t="shared" si="31"/>
        <v>300</v>
      </c>
      <c r="O361" s="81">
        <f t="shared" si="32"/>
        <v>0</v>
      </c>
      <c r="P361" s="86">
        <f t="shared" si="33"/>
        <v>300</v>
      </c>
      <c r="Q361" s="89">
        <f t="shared" si="34"/>
        <v>598</v>
      </c>
      <c r="R361" s="90">
        <f t="shared" si="35"/>
        <v>898</v>
      </c>
      <c r="S361" s="81"/>
    </row>
    <row r="362" s="72" customFormat="1" hidden="1" customHeight="1" spans="1:19">
      <c r="A362" s="81">
        <v>364</v>
      </c>
      <c r="B362" s="81">
        <v>2021.7</v>
      </c>
      <c r="C362" s="81" t="s">
        <v>10884</v>
      </c>
      <c r="D362" s="81" t="s">
        <v>10885</v>
      </c>
      <c r="E362" s="81" t="s">
        <v>126</v>
      </c>
      <c r="F362" s="81" t="s">
        <v>5378</v>
      </c>
      <c r="G362" s="81" t="s">
        <v>10431</v>
      </c>
      <c r="H362" s="81" t="s">
        <v>10138</v>
      </c>
      <c r="I362" s="81">
        <v>1</v>
      </c>
      <c r="J362" s="81">
        <v>0</v>
      </c>
      <c r="K362" s="81">
        <v>1</v>
      </c>
      <c r="L362" s="81">
        <v>0</v>
      </c>
      <c r="M362" s="81">
        <f t="shared" si="30"/>
        <v>0</v>
      </c>
      <c r="N362" s="81">
        <f t="shared" si="31"/>
        <v>300</v>
      </c>
      <c r="O362" s="81">
        <f t="shared" si="32"/>
        <v>0</v>
      </c>
      <c r="P362" s="86">
        <f t="shared" si="33"/>
        <v>300</v>
      </c>
      <c r="Q362" s="89">
        <f t="shared" si="34"/>
        <v>598</v>
      </c>
      <c r="R362" s="90">
        <f t="shared" si="35"/>
        <v>898</v>
      </c>
      <c r="S362" s="81"/>
    </row>
    <row r="363" s="72" customFormat="1" hidden="1" customHeight="1" spans="1:19">
      <c r="A363" s="81">
        <v>365</v>
      </c>
      <c r="B363" s="81">
        <v>2014.1</v>
      </c>
      <c r="C363" s="81" t="s">
        <v>9946</v>
      </c>
      <c r="D363" s="81" t="s">
        <v>10886</v>
      </c>
      <c r="E363" s="81" t="s">
        <v>25</v>
      </c>
      <c r="F363" s="81" t="s">
        <v>2198</v>
      </c>
      <c r="G363" s="81" t="s">
        <v>10363</v>
      </c>
      <c r="H363" s="81" t="s">
        <v>10138</v>
      </c>
      <c r="I363" s="81">
        <v>1</v>
      </c>
      <c r="J363" s="81">
        <v>1</v>
      </c>
      <c r="K363" s="81">
        <v>0</v>
      </c>
      <c r="L363" s="81">
        <v>0</v>
      </c>
      <c r="M363" s="81">
        <f t="shared" si="30"/>
        <v>75</v>
      </c>
      <c r="N363" s="81">
        <f t="shared" si="31"/>
        <v>0</v>
      </c>
      <c r="O363" s="81">
        <f t="shared" si="32"/>
        <v>0</v>
      </c>
      <c r="P363" s="86">
        <f t="shared" si="33"/>
        <v>75</v>
      </c>
      <c r="Q363" s="89">
        <f t="shared" si="34"/>
        <v>598</v>
      </c>
      <c r="R363" s="90">
        <f t="shared" si="35"/>
        <v>673</v>
      </c>
      <c r="S363" s="81"/>
    </row>
    <row r="364" s="72" customFormat="1" hidden="1" customHeight="1" spans="1:19">
      <c r="A364" s="81">
        <v>366</v>
      </c>
      <c r="B364" s="81">
        <v>2021.7</v>
      </c>
      <c r="C364" s="81" t="s">
        <v>10887</v>
      </c>
      <c r="D364" s="81" t="s">
        <v>10888</v>
      </c>
      <c r="E364" s="81" t="s">
        <v>2784</v>
      </c>
      <c r="F364" s="81" t="s">
        <v>3185</v>
      </c>
      <c r="G364" s="81" t="s">
        <v>10316</v>
      </c>
      <c r="H364" s="81" t="s">
        <v>10138</v>
      </c>
      <c r="I364" s="81">
        <v>1</v>
      </c>
      <c r="J364" s="81">
        <v>1</v>
      </c>
      <c r="K364" s="81">
        <v>0</v>
      </c>
      <c r="L364" s="81">
        <v>0</v>
      </c>
      <c r="M364" s="81">
        <f t="shared" si="30"/>
        <v>75</v>
      </c>
      <c r="N364" s="81">
        <f t="shared" si="31"/>
        <v>0</v>
      </c>
      <c r="O364" s="81">
        <f t="shared" si="32"/>
        <v>0</v>
      </c>
      <c r="P364" s="86">
        <f t="shared" si="33"/>
        <v>75</v>
      </c>
      <c r="Q364" s="89">
        <f t="shared" si="34"/>
        <v>598</v>
      </c>
      <c r="R364" s="90">
        <f t="shared" si="35"/>
        <v>673</v>
      </c>
      <c r="S364" s="81"/>
    </row>
    <row r="365" s="72" customFormat="1" hidden="1" customHeight="1" spans="1:19">
      <c r="A365" s="81">
        <v>367</v>
      </c>
      <c r="B365" s="81">
        <v>2021.7</v>
      </c>
      <c r="C365" s="81" t="s">
        <v>10889</v>
      </c>
      <c r="D365" s="81" t="s">
        <v>10890</v>
      </c>
      <c r="E365" s="81" t="s">
        <v>34</v>
      </c>
      <c r="F365" s="81" t="s">
        <v>8093</v>
      </c>
      <c r="G365" s="81" t="s">
        <v>10137</v>
      </c>
      <c r="H365" s="81" t="s">
        <v>10138</v>
      </c>
      <c r="I365" s="81">
        <v>1</v>
      </c>
      <c r="J365" s="81">
        <v>0</v>
      </c>
      <c r="K365" s="81">
        <v>0</v>
      </c>
      <c r="L365" s="81">
        <v>1</v>
      </c>
      <c r="M365" s="81">
        <f t="shared" si="30"/>
        <v>0</v>
      </c>
      <c r="N365" s="81">
        <f t="shared" si="31"/>
        <v>0</v>
      </c>
      <c r="O365" s="81">
        <f t="shared" si="32"/>
        <v>600</v>
      </c>
      <c r="P365" s="86">
        <f t="shared" si="33"/>
        <v>600</v>
      </c>
      <c r="Q365" s="89">
        <f t="shared" si="34"/>
        <v>598</v>
      </c>
      <c r="R365" s="90">
        <f t="shared" si="35"/>
        <v>1198</v>
      </c>
      <c r="S365" s="81"/>
    </row>
    <row r="366" s="73" customFormat="1" hidden="1" customHeight="1" spans="1:19">
      <c r="A366" s="81">
        <v>368</v>
      </c>
      <c r="B366" s="91" t="s">
        <v>66</v>
      </c>
      <c r="C366" s="92" t="s">
        <v>10891</v>
      </c>
      <c r="D366" s="92" t="s">
        <v>10892</v>
      </c>
      <c r="E366" s="92" t="s">
        <v>51</v>
      </c>
      <c r="F366" s="92" t="s">
        <v>1463</v>
      </c>
      <c r="G366" s="92" t="s">
        <v>10507</v>
      </c>
      <c r="H366" s="92" t="s">
        <v>10138</v>
      </c>
      <c r="I366" s="92">
        <v>1</v>
      </c>
      <c r="J366" s="92">
        <v>1</v>
      </c>
      <c r="K366" s="92">
        <v>0</v>
      </c>
      <c r="L366" s="92">
        <v>0</v>
      </c>
      <c r="M366" s="81">
        <f t="shared" si="30"/>
        <v>75</v>
      </c>
      <c r="N366" s="81">
        <f t="shared" si="31"/>
        <v>0</v>
      </c>
      <c r="O366" s="81">
        <f t="shared" si="32"/>
        <v>0</v>
      </c>
      <c r="P366" s="86">
        <f t="shared" si="33"/>
        <v>75</v>
      </c>
      <c r="Q366" s="89">
        <f t="shared" si="34"/>
        <v>598</v>
      </c>
      <c r="R366" s="90">
        <f t="shared" si="35"/>
        <v>673</v>
      </c>
      <c r="S366" s="92"/>
    </row>
    <row r="367" s="73" customFormat="1" hidden="1" customHeight="1" spans="1:19">
      <c r="A367" s="81">
        <v>369</v>
      </c>
      <c r="B367" s="92">
        <v>2021.8</v>
      </c>
      <c r="C367" s="92" t="s">
        <v>10166</v>
      </c>
      <c r="D367" s="92" t="s">
        <v>10893</v>
      </c>
      <c r="E367" s="92" t="s">
        <v>51</v>
      </c>
      <c r="F367" s="92" t="s">
        <v>52</v>
      </c>
      <c r="G367" s="92" t="s">
        <v>10507</v>
      </c>
      <c r="H367" s="92" t="s">
        <v>10138</v>
      </c>
      <c r="I367" s="92">
        <v>1</v>
      </c>
      <c r="J367" s="92">
        <v>0</v>
      </c>
      <c r="K367" s="92">
        <v>1</v>
      </c>
      <c r="L367" s="92">
        <v>0</v>
      </c>
      <c r="M367" s="81">
        <f t="shared" si="30"/>
        <v>0</v>
      </c>
      <c r="N367" s="81">
        <f t="shared" si="31"/>
        <v>300</v>
      </c>
      <c r="O367" s="81">
        <f t="shared" si="32"/>
        <v>0</v>
      </c>
      <c r="P367" s="86">
        <f t="shared" si="33"/>
        <v>300</v>
      </c>
      <c r="Q367" s="89">
        <f t="shared" si="34"/>
        <v>598</v>
      </c>
      <c r="R367" s="90">
        <f t="shared" si="35"/>
        <v>898</v>
      </c>
      <c r="S367" s="92"/>
    </row>
    <row r="368" s="73" customFormat="1" hidden="1" customHeight="1" spans="1:19">
      <c r="A368" s="81">
        <v>370</v>
      </c>
      <c r="B368" s="92">
        <v>2021.8</v>
      </c>
      <c r="C368" s="92" t="s">
        <v>10894</v>
      </c>
      <c r="D368" s="92" t="s">
        <v>10895</v>
      </c>
      <c r="E368" s="92" t="s">
        <v>51</v>
      </c>
      <c r="F368" s="92" t="s">
        <v>1463</v>
      </c>
      <c r="G368" s="92" t="s">
        <v>10507</v>
      </c>
      <c r="H368" s="92" t="s">
        <v>10138</v>
      </c>
      <c r="I368" s="92">
        <v>1</v>
      </c>
      <c r="J368" s="92">
        <v>0</v>
      </c>
      <c r="K368" s="92">
        <v>1</v>
      </c>
      <c r="L368" s="92">
        <v>0</v>
      </c>
      <c r="M368" s="81">
        <f t="shared" si="30"/>
        <v>0</v>
      </c>
      <c r="N368" s="81">
        <f t="shared" si="31"/>
        <v>300</v>
      </c>
      <c r="O368" s="81">
        <f t="shared" si="32"/>
        <v>0</v>
      </c>
      <c r="P368" s="86">
        <f t="shared" si="33"/>
        <v>300</v>
      </c>
      <c r="Q368" s="89">
        <f t="shared" si="34"/>
        <v>598</v>
      </c>
      <c r="R368" s="90">
        <f t="shared" si="35"/>
        <v>898</v>
      </c>
      <c r="S368" s="92"/>
    </row>
    <row r="369" s="73" customFormat="1" hidden="1" customHeight="1" spans="1:19">
      <c r="A369" s="81">
        <v>371</v>
      </c>
      <c r="B369" s="92">
        <v>2021.8</v>
      </c>
      <c r="C369" s="92" t="s">
        <v>10896</v>
      </c>
      <c r="D369" s="92" t="s">
        <v>10897</v>
      </c>
      <c r="E369" s="92" t="s">
        <v>51</v>
      </c>
      <c r="F369" s="92" t="s">
        <v>1463</v>
      </c>
      <c r="G369" s="92" t="s">
        <v>10507</v>
      </c>
      <c r="H369" s="92" t="s">
        <v>10138</v>
      </c>
      <c r="I369" s="92">
        <v>1</v>
      </c>
      <c r="J369" s="92">
        <v>0</v>
      </c>
      <c r="K369" s="92">
        <v>1</v>
      </c>
      <c r="L369" s="92">
        <v>0</v>
      </c>
      <c r="M369" s="81">
        <f t="shared" si="30"/>
        <v>0</v>
      </c>
      <c r="N369" s="81">
        <f t="shared" si="31"/>
        <v>300</v>
      </c>
      <c r="O369" s="81">
        <f t="shared" si="32"/>
        <v>0</v>
      </c>
      <c r="P369" s="86">
        <f t="shared" si="33"/>
        <v>300</v>
      </c>
      <c r="Q369" s="89">
        <f t="shared" si="34"/>
        <v>598</v>
      </c>
      <c r="R369" s="90">
        <f t="shared" si="35"/>
        <v>898</v>
      </c>
      <c r="S369" s="92"/>
    </row>
    <row r="370" s="72" customFormat="1" hidden="1" customHeight="1" spans="1:19">
      <c r="A370" s="81">
        <v>372</v>
      </c>
      <c r="B370" s="82" t="s">
        <v>66</v>
      </c>
      <c r="C370" s="81" t="s">
        <v>10898</v>
      </c>
      <c r="D370" s="81" t="s">
        <v>10899</v>
      </c>
      <c r="E370" s="81" t="s">
        <v>25</v>
      </c>
      <c r="F370" s="81" t="s">
        <v>2198</v>
      </c>
      <c r="G370" s="81" t="s">
        <v>10363</v>
      </c>
      <c r="H370" s="81" t="s">
        <v>10138</v>
      </c>
      <c r="I370" s="81">
        <v>1</v>
      </c>
      <c r="J370" s="81">
        <v>0</v>
      </c>
      <c r="K370" s="81">
        <v>1</v>
      </c>
      <c r="L370" s="81">
        <v>0</v>
      </c>
      <c r="M370" s="81">
        <f t="shared" si="30"/>
        <v>0</v>
      </c>
      <c r="N370" s="81">
        <f t="shared" si="31"/>
        <v>300</v>
      </c>
      <c r="O370" s="81">
        <f t="shared" si="32"/>
        <v>0</v>
      </c>
      <c r="P370" s="86">
        <f t="shared" si="33"/>
        <v>300</v>
      </c>
      <c r="Q370" s="89">
        <f t="shared" si="34"/>
        <v>598</v>
      </c>
      <c r="R370" s="90">
        <f t="shared" si="35"/>
        <v>898</v>
      </c>
      <c r="S370" s="81"/>
    </row>
    <row r="371" s="73" customFormat="1" hidden="1" customHeight="1" spans="1:19">
      <c r="A371" s="81">
        <v>373</v>
      </c>
      <c r="B371" s="91" t="s">
        <v>66</v>
      </c>
      <c r="C371" s="92" t="s">
        <v>5833</v>
      </c>
      <c r="D371" s="92" t="s">
        <v>10900</v>
      </c>
      <c r="E371" s="92" t="s">
        <v>25</v>
      </c>
      <c r="F371" s="92" t="s">
        <v>2260</v>
      </c>
      <c r="G371" s="92" t="s">
        <v>10363</v>
      </c>
      <c r="H371" s="92" t="s">
        <v>10138</v>
      </c>
      <c r="I371" s="92">
        <v>1</v>
      </c>
      <c r="J371" s="92">
        <v>0</v>
      </c>
      <c r="K371" s="92">
        <v>1</v>
      </c>
      <c r="L371" s="92">
        <v>0</v>
      </c>
      <c r="M371" s="81">
        <f t="shared" si="30"/>
        <v>0</v>
      </c>
      <c r="N371" s="81">
        <f t="shared" si="31"/>
        <v>300</v>
      </c>
      <c r="O371" s="81">
        <f t="shared" si="32"/>
        <v>0</v>
      </c>
      <c r="P371" s="86">
        <f t="shared" si="33"/>
        <v>300</v>
      </c>
      <c r="Q371" s="89">
        <f t="shared" si="34"/>
        <v>598</v>
      </c>
      <c r="R371" s="90">
        <f t="shared" si="35"/>
        <v>898</v>
      </c>
      <c r="S371" s="92"/>
    </row>
    <row r="372" s="72" customFormat="1" hidden="1" customHeight="1" spans="1:19">
      <c r="A372" s="81">
        <v>374</v>
      </c>
      <c r="B372" s="82" t="s">
        <v>66</v>
      </c>
      <c r="C372" s="81" t="s">
        <v>10901</v>
      </c>
      <c r="D372" s="81" t="s">
        <v>10902</v>
      </c>
      <c r="E372" s="81" t="s">
        <v>146</v>
      </c>
      <c r="F372" s="81" t="s">
        <v>5815</v>
      </c>
      <c r="G372" s="81" t="s">
        <v>10157</v>
      </c>
      <c r="H372" s="81" t="s">
        <v>10138</v>
      </c>
      <c r="I372" s="81">
        <v>1</v>
      </c>
      <c r="J372" s="81">
        <v>0</v>
      </c>
      <c r="K372" s="81">
        <v>0</v>
      </c>
      <c r="L372" s="81">
        <v>1</v>
      </c>
      <c r="M372" s="81">
        <f t="shared" si="30"/>
        <v>0</v>
      </c>
      <c r="N372" s="81">
        <f t="shared" si="31"/>
        <v>0</v>
      </c>
      <c r="O372" s="81">
        <f t="shared" si="32"/>
        <v>600</v>
      </c>
      <c r="P372" s="86">
        <f t="shared" si="33"/>
        <v>600</v>
      </c>
      <c r="Q372" s="89">
        <f t="shared" si="34"/>
        <v>598</v>
      </c>
      <c r="R372" s="90">
        <f t="shared" si="35"/>
        <v>1198</v>
      </c>
      <c r="S372" s="81"/>
    </row>
    <row r="373" s="72" customFormat="1" hidden="1" customHeight="1" spans="1:19">
      <c r="A373" s="81">
        <v>375</v>
      </c>
      <c r="B373" s="82" t="s">
        <v>66</v>
      </c>
      <c r="C373" s="81" t="s">
        <v>10903</v>
      </c>
      <c r="D373" s="81" t="s">
        <v>10904</v>
      </c>
      <c r="E373" s="81" t="s">
        <v>34</v>
      </c>
      <c r="F373" s="81" t="s">
        <v>35</v>
      </c>
      <c r="G373" s="81" t="s">
        <v>10137</v>
      </c>
      <c r="H373" s="81" t="s">
        <v>10138</v>
      </c>
      <c r="I373" s="81">
        <v>1</v>
      </c>
      <c r="J373" s="81">
        <v>1</v>
      </c>
      <c r="K373" s="81">
        <v>0</v>
      </c>
      <c r="L373" s="81">
        <v>0</v>
      </c>
      <c r="M373" s="81">
        <f t="shared" si="30"/>
        <v>75</v>
      </c>
      <c r="N373" s="81">
        <f t="shared" si="31"/>
        <v>0</v>
      </c>
      <c r="O373" s="81">
        <f t="shared" si="32"/>
        <v>0</v>
      </c>
      <c r="P373" s="86">
        <f t="shared" si="33"/>
        <v>75</v>
      </c>
      <c r="Q373" s="89">
        <f t="shared" si="34"/>
        <v>598</v>
      </c>
      <c r="R373" s="90">
        <f t="shared" si="35"/>
        <v>673</v>
      </c>
      <c r="S373" s="81"/>
    </row>
    <row r="374" s="72" customFormat="1" hidden="1" customHeight="1" spans="1:19">
      <c r="A374" s="81">
        <v>376</v>
      </c>
      <c r="B374" s="81">
        <v>2021.9</v>
      </c>
      <c r="C374" s="81" t="s">
        <v>10905</v>
      </c>
      <c r="D374" s="81" t="s">
        <v>10906</v>
      </c>
      <c r="E374" s="81" t="s">
        <v>78</v>
      </c>
      <c r="F374" s="81" t="s">
        <v>2007</v>
      </c>
      <c r="G374" s="81" t="s">
        <v>10491</v>
      </c>
      <c r="H374" s="81" t="s">
        <v>10138</v>
      </c>
      <c r="I374" s="81">
        <v>1</v>
      </c>
      <c r="J374" s="81">
        <v>0</v>
      </c>
      <c r="K374" s="81">
        <v>1</v>
      </c>
      <c r="L374" s="81">
        <v>0</v>
      </c>
      <c r="M374" s="81">
        <f t="shared" si="30"/>
        <v>0</v>
      </c>
      <c r="N374" s="81">
        <f t="shared" si="31"/>
        <v>300</v>
      </c>
      <c r="O374" s="81">
        <f t="shared" si="32"/>
        <v>0</v>
      </c>
      <c r="P374" s="86">
        <f t="shared" si="33"/>
        <v>300</v>
      </c>
      <c r="Q374" s="89">
        <f t="shared" si="34"/>
        <v>598</v>
      </c>
      <c r="R374" s="90">
        <f t="shared" si="35"/>
        <v>898</v>
      </c>
      <c r="S374" s="81"/>
    </row>
    <row r="375" s="72" customFormat="1" hidden="1" customHeight="1" spans="1:19">
      <c r="A375" s="81">
        <v>377</v>
      </c>
      <c r="B375" s="81">
        <v>2021.9</v>
      </c>
      <c r="C375" s="81" t="s">
        <v>10907</v>
      </c>
      <c r="D375" s="81" t="s">
        <v>10908</v>
      </c>
      <c r="E375" s="81" t="s">
        <v>78</v>
      </c>
      <c r="F375" s="81" t="s">
        <v>2007</v>
      </c>
      <c r="G375" s="81" t="s">
        <v>10491</v>
      </c>
      <c r="H375" s="81" t="s">
        <v>10138</v>
      </c>
      <c r="I375" s="81">
        <v>1</v>
      </c>
      <c r="J375" s="81">
        <v>0</v>
      </c>
      <c r="K375" s="81">
        <v>0</v>
      </c>
      <c r="L375" s="81">
        <v>1</v>
      </c>
      <c r="M375" s="81">
        <f t="shared" si="30"/>
        <v>0</v>
      </c>
      <c r="N375" s="81">
        <f t="shared" si="31"/>
        <v>0</v>
      </c>
      <c r="O375" s="81">
        <f t="shared" si="32"/>
        <v>600</v>
      </c>
      <c r="P375" s="86">
        <f t="shared" si="33"/>
        <v>600</v>
      </c>
      <c r="Q375" s="89">
        <f t="shared" si="34"/>
        <v>598</v>
      </c>
      <c r="R375" s="90">
        <f t="shared" si="35"/>
        <v>1198</v>
      </c>
      <c r="S375" s="81"/>
    </row>
    <row r="376" s="72" customFormat="1" hidden="1" customHeight="1" spans="1:19">
      <c r="A376" s="81">
        <v>378</v>
      </c>
      <c r="B376" s="82" t="s">
        <v>7771</v>
      </c>
      <c r="C376" s="81" t="s">
        <v>10909</v>
      </c>
      <c r="D376" s="81" t="s">
        <v>10910</v>
      </c>
      <c r="E376" s="81" t="s">
        <v>7145</v>
      </c>
      <c r="F376" s="81" t="s">
        <v>7197</v>
      </c>
      <c r="G376" s="81" t="s">
        <v>10657</v>
      </c>
      <c r="H376" s="81" t="s">
        <v>10138</v>
      </c>
      <c r="I376" s="81">
        <v>1</v>
      </c>
      <c r="J376" s="81">
        <v>1</v>
      </c>
      <c r="K376" s="81">
        <v>0</v>
      </c>
      <c r="L376" s="81">
        <v>0</v>
      </c>
      <c r="M376" s="81">
        <f t="shared" si="30"/>
        <v>75</v>
      </c>
      <c r="N376" s="81">
        <f t="shared" si="31"/>
        <v>0</v>
      </c>
      <c r="O376" s="81">
        <f t="shared" si="32"/>
        <v>0</v>
      </c>
      <c r="P376" s="86">
        <f t="shared" si="33"/>
        <v>75</v>
      </c>
      <c r="Q376" s="89">
        <f t="shared" si="34"/>
        <v>598</v>
      </c>
      <c r="R376" s="90">
        <f t="shared" si="35"/>
        <v>673</v>
      </c>
      <c r="S376" s="81"/>
    </row>
    <row r="377" s="72" customFormat="1" hidden="1" customHeight="1" spans="1:19">
      <c r="A377" s="81">
        <v>379</v>
      </c>
      <c r="B377" s="82" t="s">
        <v>66</v>
      </c>
      <c r="C377" s="81" t="s">
        <v>10911</v>
      </c>
      <c r="D377" s="81" t="s">
        <v>10912</v>
      </c>
      <c r="E377" s="81" t="s">
        <v>154</v>
      </c>
      <c r="F377" s="81" t="s">
        <v>873</v>
      </c>
      <c r="G377" s="81" t="s">
        <v>10530</v>
      </c>
      <c r="H377" s="81" t="s">
        <v>10138</v>
      </c>
      <c r="I377" s="81">
        <v>1</v>
      </c>
      <c r="J377" s="81">
        <v>0</v>
      </c>
      <c r="K377" s="81">
        <v>0</v>
      </c>
      <c r="L377" s="81">
        <v>1</v>
      </c>
      <c r="M377" s="81">
        <f t="shared" si="30"/>
        <v>0</v>
      </c>
      <c r="N377" s="81">
        <f t="shared" si="31"/>
        <v>0</v>
      </c>
      <c r="O377" s="81">
        <f t="shared" si="32"/>
        <v>600</v>
      </c>
      <c r="P377" s="86">
        <f t="shared" si="33"/>
        <v>600</v>
      </c>
      <c r="Q377" s="89">
        <f t="shared" si="34"/>
        <v>598</v>
      </c>
      <c r="R377" s="90">
        <f t="shared" si="35"/>
        <v>1198</v>
      </c>
      <c r="S377" s="81"/>
    </row>
    <row r="378" s="72" customFormat="1" hidden="1" customHeight="1" spans="1:19">
      <c r="A378" s="81">
        <v>380</v>
      </c>
      <c r="B378" s="82" t="s">
        <v>853</v>
      </c>
      <c r="C378" s="81" t="s">
        <v>10913</v>
      </c>
      <c r="D378" s="81" t="s">
        <v>10914</v>
      </c>
      <c r="E378" s="81" t="s">
        <v>154</v>
      </c>
      <c r="F378" s="81" t="s">
        <v>917</v>
      </c>
      <c r="G378" s="81" t="s">
        <v>10530</v>
      </c>
      <c r="H378" s="81" t="s">
        <v>10138</v>
      </c>
      <c r="I378" s="81">
        <v>1</v>
      </c>
      <c r="J378" s="81">
        <v>0</v>
      </c>
      <c r="K378" s="81">
        <v>1</v>
      </c>
      <c r="L378" s="81">
        <v>0</v>
      </c>
      <c r="M378" s="81">
        <f t="shared" si="30"/>
        <v>0</v>
      </c>
      <c r="N378" s="81">
        <f t="shared" si="31"/>
        <v>300</v>
      </c>
      <c r="O378" s="81">
        <f t="shared" si="32"/>
        <v>0</v>
      </c>
      <c r="P378" s="86">
        <f t="shared" si="33"/>
        <v>300</v>
      </c>
      <c r="Q378" s="89">
        <f t="shared" si="34"/>
        <v>598</v>
      </c>
      <c r="R378" s="90">
        <f t="shared" si="35"/>
        <v>898</v>
      </c>
      <c r="S378" s="81"/>
    </row>
    <row r="379" s="74" customFormat="1" hidden="1" customHeight="1" spans="1:19">
      <c r="A379" s="81">
        <v>381</v>
      </c>
      <c r="B379" s="93" t="s">
        <v>66</v>
      </c>
      <c r="C379" s="94" t="s">
        <v>10915</v>
      </c>
      <c r="D379" s="94" t="s">
        <v>10916</v>
      </c>
      <c r="E379" s="94" t="s">
        <v>154</v>
      </c>
      <c r="F379" s="81" t="s">
        <v>889</v>
      </c>
      <c r="G379" s="81" t="s">
        <v>10530</v>
      </c>
      <c r="H379" s="81" t="s">
        <v>10138</v>
      </c>
      <c r="I379" s="94">
        <v>1</v>
      </c>
      <c r="J379" s="94">
        <v>0</v>
      </c>
      <c r="K379" s="94">
        <v>1</v>
      </c>
      <c r="L379" s="94">
        <v>0</v>
      </c>
      <c r="M379" s="81">
        <f t="shared" si="30"/>
        <v>0</v>
      </c>
      <c r="N379" s="81">
        <f t="shared" si="31"/>
        <v>300</v>
      </c>
      <c r="O379" s="81">
        <f t="shared" si="32"/>
        <v>0</v>
      </c>
      <c r="P379" s="86">
        <f t="shared" si="33"/>
        <v>300</v>
      </c>
      <c r="Q379" s="89">
        <f t="shared" si="34"/>
        <v>598</v>
      </c>
      <c r="R379" s="90">
        <f t="shared" si="35"/>
        <v>898</v>
      </c>
      <c r="S379" s="94"/>
    </row>
    <row r="380" s="72" customFormat="1" hidden="1" customHeight="1" spans="1:19">
      <c r="A380" s="81">
        <v>382</v>
      </c>
      <c r="B380" s="82" t="s">
        <v>66</v>
      </c>
      <c r="C380" s="81" t="s">
        <v>10917</v>
      </c>
      <c r="D380" s="81" t="s">
        <v>10918</v>
      </c>
      <c r="E380" s="81" t="s">
        <v>154</v>
      </c>
      <c r="F380" s="81" t="s">
        <v>895</v>
      </c>
      <c r="G380" s="81" t="s">
        <v>10530</v>
      </c>
      <c r="H380" s="81" t="s">
        <v>10138</v>
      </c>
      <c r="I380" s="81">
        <v>1</v>
      </c>
      <c r="J380" s="81">
        <v>1</v>
      </c>
      <c r="K380" s="81">
        <v>0</v>
      </c>
      <c r="L380" s="81">
        <v>0</v>
      </c>
      <c r="M380" s="81">
        <f t="shared" si="30"/>
        <v>75</v>
      </c>
      <c r="N380" s="81">
        <f t="shared" si="31"/>
        <v>0</v>
      </c>
      <c r="O380" s="81">
        <f t="shared" si="32"/>
        <v>0</v>
      </c>
      <c r="P380" s="86">
        <f t="shared" si="33"/>
        <v>75</v>
      </c>
      <c r="Q380" s="89">
        <f t="shared" si="34"/>
        <v>598</v>
      </c>
      <c r="R380" s="90">
        <f t="shared" si="35"/>
        <v>673</v>
      </c>
      <c r="S380" s="81"/>
    </row>
    <row r="381" s="74" customFormat="1" hidden="1" customHeight="1" spans="1:19">
      <c r="A381" s="81">
        <v>383</v>
      </c>
      <c r="B381" s="93" t="s">
        <v>66</v>
      </c>
      <c r="C381" s="94" t="s">
        <v>10919</v>
      </c>
      <c r="D381" s="94" t="s">
        <v>10920</v>
      </c>
      <c r="E381" s="94" t="s">
        <v>154</v>
      </c>
      <c r="F381" s="81" t="s">
        <v>1024</v>
      </c>
      <c r="G381" s="81" t="s">
        <v>10530</v>
      </c>
      <c r="H381" s="81" t="s">
        <v>10138</v>
      </c>
      <c r="I381" s="94">
        <v>1</v>
      </c>
      <c r="J381" s="94">
        <v>0</v>
      </c>
      <c r="K381" s="94">
        <v>0</v>
      </c>
      <c r="L381" s="94">
        <v>1</v>
      </c>
      <c r="M381" s="81">
        <f t="shared" si="30"/>
        <v>0</v>
      </c>
      <c r="N381" s="81">
        <f t="shared" si="31"/>
        <v>0</v>
      </c>
      <c r="O381" s="81">
        <f t="shared" si="32"/>
        <v>600</v>
      </c>
      <c r="P381" s="86">
        <f t="shared" si="33"/>
        <v>600</v>
      </c>
      <c r="Q381" s="89">
        <f t="shared" si="34"/>
        <v>598</v>
      </c>
      <c r="R381" s="90">
        <f t="shared" si="35"/>
        <v>1198</v>
      </c>
      <c r="S381" s="94"/>
    </row>
    <row r="382" s="72" customFormat="1" hidden="1" customHeight="1" spans="1:19">
      <c r="A382" s="81">
        <v>384</v>
      </c>
      <c r="B382" s="82" t="s">
        <v>66</v>
      </c>
      <c r="C382" s="81" t="s">
        <v>10921</v>
      </c>
      <c r="D382" s="81" t="s">
        <v>10922</v>
      </c>
      <c r="E382" s="81" t="s">
        <v>154</v>
      </c>
      <c r="F382" s="81" t="s">
        <v>873</v>
      </c>
      <c r="G382" s="81" t="s">
        <v>10530</v>
      </c>
      <c r="H382" s="81" t="s">
        <v>10138</v>
      </c>
      <c r="I382" s="81">
        <v>1</v>
      </c>
      <c r="J382" s="81">
        <v>0</v>
      </c>
      <c r="K382" s="81">
        <v>1</v>
      </c>
      <c r="L382" s="81">
        <v>0</v>
      </c>
      <c r="M382" s="81">
        <f t="shared" si="30"/>
        <v>0</v>
      </c>
      <c r="N382" s="81">
        <f t="shared" si="31"/>
        <v>300</v>
      </c>
      <c r="O382" s="81">
        <f t="shared" si="32"/>
        <v>0</v>
      </c>
      <c r="P382" s="86">
        <f t="shared" si="33"/>
        <v>300</v>
      </c>
      <c r="Q382" s="89">
        <f t="shared" si="34"/>
        <v>598</v>
      </c>
      <c r="R382" s="90">
        <f t="shared" si="35"/>
        <v>898</v>
      </c>
      <c r="S382" s="81"/>
    </row>
    <row r="383" s="72" customFormat="1" hidden="1" customHeight="1" spans="1:19">
      <c r="A383" s="81">
        <v>385</v>
      </c>
      <c r="B383" s="82" t="s">
        <v>66</v>
      </c>
      <c r="C383" s="81" t="s">
        <v>10923</v>
      </c>
      <c r="D383" s="81" t="s">
        <v>10924</v>
      </c>
      <c r="E383" s="81" t="s">
        <v>154</v>
      </c>
      <c r="F383" s="81" t="s">
        <v>1227</v>
      </c>
      <c r="G383" s="81" t="s">
        <v>10530</v>
      </c>
      <c r="H383" s="81" t="s">
        <v>10138</v>
      </c>
      <c r="I383" s="81">
        <v>1</v>
      </c>
      <c r="J383" s="81">
        <v>0</v>
      </c>
      <c r="K383" s="81">
        <v>1</v>
      </c>
      <c r="L383" s="81">
        <v>0</v>
      </c>
      <c r="M383" s="81">
        <f t="shared" si="30"/>
        <v>0</v>
      </c>
      <c r="N383" s="81">
        <f t="shared" si="31"/>
        <v>300</v>
      </c>
      <c r="O383" s="81">
        <f t="shared" si="32"/>
        <v>0</v>
      </c>
      <c r="P383" s="86">
        <f t="shared" si="33"/>
        <v>300</v>
      </c>
      <c r="Q383" s="89">
        <f t="shared" si="34"/>
        <v>598</v>
      </c>
      <c r="R383" s="90">
        <f t="shared" si="35"/>
        <v>898</v>
      </c>
      <c r="S383" s="81"/>
    </row>
    <row r="384" s="72" customFormat="1" hidden="1" customHeight="1" spans="1:19">
      <c r="A384" s="81">
        <v>386</v>
      </c>
      <c r="B384" s="82" t="s">
        <v>66</v>
      </c>
      <c r="C384" s="81" t="s">
        <v>10925</v>
      </c>
      <c r="D384" s="81" t="s">
        <v>10926</v>
      </c>
      <c r="E384" s="81" t="s">
        <v>154</v>
      </c>
      <c r="F384" s="81" t="s">
        <v>885</v>
      </c>
      <c r="G384" s="81" t="s">
        <v>10530</v>
      </c>
      <c r="H384" s="81" t="s">
        <v>10138</v>
      </c>
      <c r="I384" s="81">
        <v>1</v>
      </c>
      <c r="J384" s="81">
        <v>0</v>
      </c>
      <c r="K384" s="81">
        <v>1</v>
      </c>
      <c r="L384" s="81">
        <v>0</v>
      </c>
      <c r="M384" s="81">
        <f t="shared" si="30"/>
        <v>0</v>
      </c>
      <c r="N384" s="81">
        <f t="shared" si="31"/>
        <v>300</v>
      </c>
      <c r="O384" s="81">
        <f t="shared" si="32"/>
        <v>0</v>
      </c>
      <c r="P384" s="86">
        <f t="shared" si="33"/>
        <v>300</v>
      </c>
      <c r="Q384" s="89">
        <f t="shared" si="34"/>
        <v>598</v>
      </c>
      <c r="R384" s="90">
        <f t="shared" si="35"/>
        <v>898</v>
      </c>
      <c r="S384" s="81"/>
    </row>
    <row r="385" s="72" customFormat="1" hidden="1" customHeight="1" spans="1:19">
      <c r="A385" s="81">
        <v>387</v>
      </c>
      <c r="B385" s="82" t="s">
        <v>66</v>
      </c>
      <c r="C385" s="81" t="s">
        <v>10927</v>
      </c>
      <c r="D385" s="81" t="s">
        <v>10928</v>
      </c>
      <c r="E385" s="81" t="s">
        <v>154</v>
      </c>
      <c r="F385" s="81" t="s">
        <v>889</v>
      </c>
      <c r="G385" s="81" t="s">
        <v>10530</v>
      </c>
      <c r="H385" s="81" t="s">
        <v>10138</v>
      </c>
      <c r="I385" s="81">
        <v>1</v>
      </c>
      <c r="J385" s="81">
        <v>0</v>
      </c>
      <c r="K385" s="81">
        <v>0</v>
      </c>
      <c r="L385" s="81">
        <v>1</v>
      </c>
      <c r="M385" s="81">
        <f t="shared" si="30"/>
        <v>0</v>
      </c>
      <c r="N385" s="81">
        <f t="shared" si="31"/>
        <v>0</v>
      </c>
      <c r="O385" s="81">
        <f t="shared" si="32"/>
        <v>600</v>
      </c>
      <c r="P385" s="86">
        <f t="shared" si="33"/>
        <v>600</v>
      </c>
      <c r="Q385" s="89">
        <f t="shared" si="34"/>
        <v>598</v>
      </c>
      <c r="R385" s="90">
        <f t="shared" si="35"/>
        <v>1198</v>
      </c>
      <c r="S385" s="81"/>
    </row>
    <row r="386" s="72" customFormat="1" hidden="1" customHeight="1" spans="1:19">
      <c r="A386" s="81">
        <v>388</v>
      </c>
      <c r="B386" s="82" t="s">
        <v>66</v>
      </c>
      <c r="C386" s="81" t="s">
        <v>10929</v>
      </c>
      <c r="D386" s="81" t="s">
        <v>10930</v>
      </c>
      <c r="E386" s="81" t="s">
        <v>154</v>
      </c>
      <c r="F386" s="81" t="s">
        <v>845</v>
      </c>
      <c r="G386" s="81" t="s">
        <v>10530</v>
      </c>
      <c r="H386" s="81" t="s">
        <v>10138</v>
      </c>
      <c r="I386" s="81">
        <v>1</v>
      </c>
      <c r="J386" s="81">
        <v>0</v>
      </c>
      <c r="K386" s="81">
        <v>1</v>
      </c>
      <c r="L386" s="81">
        <v>0</v>
      </c>
      <c r="M386" s="81">
        <f t="shared" si="30"/>
        <v>0</v>
      </c>
      <c r="N386" s="81">
        <f t="shared" si="31"/>
        <v>300</v>
      </c>
      <c r="O386" s="81">
        <f t="shared" si="32"/>
        <v>0</v>
      </c>
      <c r="P386" s="86">
        <f t="shared" si="33"/>
        <v>300</v>
      </c>
      <c r="Q386" s="89">
        <f t="shared" si="34"/>
        <v>598</v>
      </c>
      <c r="R386" s="90">
        <f t="shared" si="35"/>
        <v>898</v>
      </c>
      <c r="S386" s="81"/>
    </row>
    <row r="387" s="72" customFormat="1" hidden="1" customHeight="1" spans="1:19">
      <c r="A387" s="81">
        <v>389</v>
      </c>
      <c r="B387" s="82" t="s">
        <v>66</v>
      </c>
      <c r="C387" s="81" t="s">
        <v>10931</v>
      </c>
      <c r="D387" s="81" t="s">
        <v>10932</v>
      </c>
      <c r="E387" s="81" t="s">
        <v>78</v>
      </c>
      <c r="F387" s="81" t="s">
        <v>2060</v>
      </c>
      <c r="G387" s="81" t="s">
        <v>10491</v>
      </c>
      <c r="H387" s="81" t="s">
        <v>10138</v>
      </c>
      <c r="I387" s="81">
        <v>1</v>
      </c>
      <c r="J387" s="81">
        <v>1</v>
      </c>
      <c r="K387" s="81">
        <v>0</v>
      </c>
      <c r="L387" s="81">
        <v>0</v>
      </c>
      <c r="M387" s="81">
        <f t="shared" ref="M387:M450" si="36">J387*75</f>
        <v>75</v>
      </c>
      <c r="N387" s="81">
        <f t="shared" ref="N387:N450" si="37">K387*300</f>
        <v>0</v>
      </c>
      <c r="O387" s="81">
        <f t="shared" ref="O387:O450" si="38">L387*600</f>
        <v>0</v>
      </c>
      <c r="P387" s="86">
        <f t="shared" ref="P387:P450" si="39">M387+N387+O387</f>
        <v>75</v>
      </c>
      <c r="Q387" s="89">
        <f t="shared" ref="Q387:Q450" si="40">I387*598</f>
        <v>598</v>
      </c>
      <c r="R387" s="90">
        <f t="shared" ref="R387:R450" si="41">P387+Q387</f>
        <v>673</v>
      </c>
      <c r="S387" s="81"/>
    </row>
    <row r="388" s="72" customFormat="1" hidden="1" customHeight="1" spans="1:19">
      <c r="A388" s="81">
        <v>390</v>
      </c>
      <c r="B388" s="82" t="s">
        <v>7771</v>
      </c>
      <c r="C388" s="81" t="s">
        <v>10933</v>
      </c>
      <c r="D388" s="81" t="s">
        <v>10934</v>
      </c>
      <c r="E388" s="81" t="s">
        <v>326</v>
      </c>
      <c r="F388" s="81" t="s">
        <v>683</v>
      </c>
      <c r="G388" s="81" t="s">
        <v>10597</v>
      </c>
      <c r="H388" s="81" t="s">
        <v>10138</v>
      </c>
      <c r="I388" s="81">
        <v>1</v>
      </c>
      <c r="J388" s="81">
        <v>0</v>
      </c>
      <c r="K388" s="81">
        <v>1</v>
      </c>
      <c r="L388" s="81">
        <v>0</v>
      </c>
      <c r="M388" s="81">
        <f t="shared" si="36"/>
        <v>0</v>
      </c>
      <c r="N388" s="81">
        <f t="shared" si="37"/>
        <v>300</v>
      </c>
      <c r="O388" s="81">
        <f t="shared" si="38"/>
        <v>0</v>
      </c>
      <c r="P388" s="86">
        <f t="shared" si="39"/>
        <v>300</v>
      </c>
      <c r="Q388" s="89">
        <f t="shared" si="40"/>
        <v>598</v>
      </c>
      <c r="R388" s="90">
        <f t="shared" si="41"/>
        <v>898</v>
      </c>
      <c r="S388" s="81"/>
    </row>
    <row r="389" s="72" customFormat="1" hidden="1" customHeight="1" spans="1:19">
      <c r="A389" s="81">
        <v>391</v>
      </c>
      <c r="B389" s="82" t="s">
        <v>151</v>
      </c>
      <c r="C389" s="81" t="s">
        <v>10935</v>
      </c>
      <c r="D389" s="81" t="s">
        <v>10936</v>
      </c>
      <c r="E389" s="81" t="s">
        <v>126</v>
      </c>
      <c r="F389" s="81" t="s">
        <v>134</v>
      </c>
      <c r="G389" s="81" t="s">
        <v>10431</v>
      </c>
      <c r="H389" s="81" t="s">
        <v>10138</v>
      </c>
      <c r="I389" s="81">
        <v>1</v>
      </c>
      <c r="J389" s="81">
        <v>0</v>
      </c>
      <c r="K389" s="81">
        <v>0</v>
      </c>
      <c r="L389" s="81">
        <v>1</v>
      </c>
      <c r="M389" s="81">
        <f t="shared" si="36"/>
        <v>0</v>
      </c>
      <c r="N389" s="81">
        <f t="shared" si="37"/>
        <v>0</v>
      </c>
      <c r="O389" s="81">
        <f t="shared" si="38"/>
        <v>600</v>
      </c>
      <c r="P389" s="86">
        <f t="shared" si="39"/>
        <v>600</v>
      </c>
      <c r="Q389" s="89">
        <f t="shared" si="40"/>
        <v>598</v>
      </c>
      <c r="R389" s="90">
        <f t="shared" si="41"/>
        <v>1198</v>
      </c>
      <c r="S389" s="81"/>
    </row>
    <row r="390" s="72" customFormat="1" hidden="1" customHeight="1" spans="1:19">
      <c r="A390" s="81">
        <v>392</v>
      </c>
      <c r="B390" s="82" t="s">
        <v>7771</v>
      </c>
      <c r="C390" s="81" t="s">
        <v>10937</v>
      </c>
      <c r="D390" s="81" t="s">
        <v>10938</v>
      </c>
      <c r="E390" s="81" t="s">
        <v>4231</v>
      </c>
      <c r="F390" s="81" t="s">
        <v>4332</v>
      </c>
      <c r="G390" s="81" t="s">
        <v>10208</v>
      </c>
      <c r="H390" s="81" t="s">
        <v>10138</v>
      </c>
      <c r="I390" s="81">
        <v>1</v>
      </c>
      <c r="J390" s="81">
        <v>0</v>
      </c>
      <c r="K390" s="81">
        <v>1</v>
      </c>
      <c r="L390" s="81">
        <v>0</v>
      </c>
      <c r="M390" s="81">
        <f t="shared" si="36"/>
        <v>0</v>
      </c>
      <c r="N390" s="81">
        <f t="shared" si="37"/>
        <v>300</v>
      </c>
      <c r="O390" s="81">
        <f t="shared" si="38"/>
        <v>0</v>
      </c>
      <c r="P390" s="86">
        <f t="shared" si="39"/>
        <v>300</v>
      </c>
      <c r="Q390" s="89">
        <f t="shared" si="40"/>
        <v>598</v>
      </c>
      <c r="R390" s="90">
        <f t="shared" si="41"/>
        <v>898</v>
      </c>
      <c r="S390" s="81"/>
    </row>
    <row r="391" s="72" customFormat="1" hidden="1" customHeight="1" spans="1:19">
      <c r="A391" s="81">
        <v>393</v>
      </c>
      <c r="B391" s="82" t="s">
        <v>7771</v>
      </c>
      <c r="C391" s="81" t="s">
        <v>10939</v>
      </c>
      <c r="D391" s="81" t="s">
        <v>10940</v>
      </c>
      <c r="E391" s="81" t="s">
        <v>84</v>
      </c>
      <c r="F391" s="81" t="s">
        <v>3474</v>
      </c>
      <c r="G391" s="81" t="s">
        <v>10237</v>
      </c>
      <c r="H391" s="81" t="s">
        <v>10138</v>
      </c>
      <c r="I391" s="81">
        <v>1</v>
      </c>
      <c r="J391" s="81">
        <v>1</v>
      </c>
      <c r="K391" s="81">
        <v>0</v>
      </c>
      <c r="L391" s="81">
        <v>0</v>
      </c>
      <c r="M391" s="81">
        <f t="shared" si="36"/>
        <v>75</v>
      </c>
      <c r="N391" s="81">
        <f t="shared" si="37"/>
        <v>0</v>
      </c>
      <c r="O391" s="81">
        <f t="shared" si="38"/>
        <v>0</v>
      </c>
      <c r="P391" s="86">
        <f t="shared" si="39"/>
        <v>75</v>
      </c>
      <c r="Q391" s="89">
        <f t="shared" si="40"/>
        <v>598</v>
      </c>
      <c r="R391" s="90">
        <f t="shared" si="41"/>
        <v>673</v>
      </c>
      <c r="S391" s="81"/>
    </row>
    <row r="392" s="72" customFormat="1" hidden="1" customHeight="1" spans="1:19">
      <c r="A392" s="81">
        <v>394</v>
      </c>
      <c r="B392" s="82" t="s">
        <v>7771</v>
      </c>
      <c r="C392" s="81" t="s">
        <v>10941</v>
      </c>
      <c r="D392" s="81" t="s">
        <v>10942</v>
      </c>
      <c r="E392" s="81" t="s">
        <v>2784</v>
      </c>
      <c r="F392" s="81" t="s">
        <v>2793</v>
      </c>
      <c r="G392" s="81" t="s">
        <v>10316</v>
      </c>
      <c r="H392" s="81" t="s">
        <v>10138</v>
      </c>
      <c r="I392" s="81">
        <v>1</v>
      </c>
      <c r="J392" s="81">
        <v>0</v>
      </c>
      <c r="K392" s="81">
        <v>1</v>
      </c>
      <c r="L392" s="81">
        <v>0</v>
      </c>
      <c r="M392" s="81">
        <f t="shared" si="36"/>
        <v>0</v>
      </c>
      <c r="N392" s="81">
        <f t="shared" si="37"/>
        <v>300</v>
      </c>
      <c r="O392" s="81">
        <f t="shared" si="38"/>
        <v>0</v>
      </c>
      <c r="P392" s="86">
        <f t="shared" si="39"/>
        <v>300</v>
      </c>
      <c r="Q392" s="89">
        <f t="shared" si="40"/>
        <v>598</v>
      </c>
      <c r="R392" s="90">
        <f t="shared" si="41"/>
        <v>898</v>
      </c>
      <c r="S392" s="81"/>
    </row>
    <row r="393" s="72" customFormat="1" hidden="1" customHeight="1" spans="1:19">
      <c r="A393" s="81">
        <v>395</v>
      </c>
      <c r="B393" s="82" t="s">
        <v>7795</v>
      </c>
      <c r="C393" s="81" t="s">
        <v>10943</v>
      </c>
      <c r="D393" s="81" t="s">
        <v>10944</v>
      </c>
      <c r="E393" s="81" t="s">
        <v>146</v>
      </c>
      <c r="F393" s="81" t="s">
        <v>5849</v>
      </c>
      <c r="G393" s="81" t="s">
        <v>10157</v>
      </c>
      <c r="H393" s="81" t="s">
        <v>10138</v>
      </c>
      <c r="I393" s="81">
        <v>1</v>
      </c>
      <c r="J393" s="81">
        <v>0</v>
      </c>
      <c r="K393" s="81">
        <v>1</v>
      </c>
      <c r="L393" s="81">
        <v>0</v>
      </c>
      <c r="M393" s="81">
        <f t="shared" si="36"/>
        <v>0</v>
      </c>
      <c r="N393" s="81">
        <f t="shared" si="37"/>
        <v>300</v>
      </c>
      <c r="O393" s="81">
        <f t="shared" si="38"/>
        <v>0</v>
      </c>
      <c r="P393" s="86">
        <f t="shared" si="39"/>
        <v>300</v>
      </c>
      <c r="Q393" s="89">
        <f t="shared" si="40"/>
        <v>598</v>
      </c>
      <c r="R393" s="90">
        <f t="shared" si="41"/>
        <v>898</v>
      </c>
      <c r="S393" s="81"/>
    </row>
    <row r="394" s="72" customFormat="1" hidden="1" customHeight="1" spans="1:19">
      <c r="A394" s="81">
        <v>396</v>
      </c>
      <c r="B394" s="82" t="s">
        <v>7795</v>
      </c>
      <c r="C394" s="81" t="s">
        <v>10945</v>
      </c>
      <c r="D394" s="81" t="s">
        <v>10946</v>
      </c>
      <c r="E394" s="81" t="s">
        <v>84</v>
      </c>
      <c r="F394" s="81" t="s">
        <v>3446</v>
      </c>
      <c r="G394" s="81" t="s">
        <v>10237</v>
      </c>
      <c r="H394" s="81" t="s">
        <v>10138</v>
      </c>
      <c r="I394" s="81">
        <v>1</v>
      </c>
      <c r="J394" s="81">
        <v>1</v>
      </c>
      <c r="K394" s="81">
        <v>0</v>
      </c>
      <c r="L394" s="81">
        <v>0</v>
      </c>
      <c r="M394" s="81">
        <f t="shared" si="36"/>
        <v>75</v>
      </c>
      <c r="N394" s="81">
        <f t="shared" si="37"/>
        <v>0</v>
      </c>
      <c r="O394" s="81">
        <f t="shared" si="38"/>
        <v>0</v>
      </c>
      <c r="P394" s="86">
        <f t="shared" si="39"/>
        <v>75</v>
      </c>
      <c r="Q394" s="89">
        <f t="shared" si="40"/>
        <v>598</v>
      </c>
      <c r="R394" s="90">
        <f t="shared" si="41"/>
        <v>673</v>
      </c>
      <c r="S394" s="81"/>
    </row>
    <row r="395" s="72" customFormat="1" hidden="1" customHeight="1" spans="1:19">
      <c r="A395" s="81">
        <v>397</v>
      </c>
      <c r="B395" s="82" t="s">
        <v>7795</v>
      </c>
      <c r="C395" s="81" t="s">
        <v>10947</v>
      </c>
      <c r="D395" s="81" t="s">
        <v>10948</v>
      </c>
      <c r="E395" s="81" t="s">
        <v>84</v>
      </c>
      <c r="F395" s="81" t="s">
        <v>3531</v>
      </c>
      <c r="G395" s="81" t="s">
        <v>10237</v>
      </c>
      <c r="H395" s="81" t="s">
        <v>10138</v>
      </c>
      <c r="I395" s="81">
        <v>1</v>
      </c>
      <c r="J395" s="81">
        <v>1</v>
      </c>
      <c r="K395" s="81">
        <v>0</v>
      </c>
      <c r="L395" s="81">
        <v>0</v>
      </c>
      <c r="M395" s="81">
        <f t="shared" si="36"/>
        <v>75</v>
      </c>
      <c r="N395" s="81">
        <f t="shared" si="37"/>
        <v>0</v>
      </c>
      <c r="O395" s="81">
        <f t="shared" si="38"/>
        <v>0</v>
      </c>
      <c r="P395" s="86">
        <f t="shared" si="39"/>
        <v>75</v>
      </c>
      <c r="Q395" s="89">
        <f t="shared" si="40"/>
        <v>598</v>
      </c>
      <c r="R395" s="90">
        <f t="shared" si="41"/>
        <v>673</v>
      </c>
      <c r="S395" s="81"/>
    </row>
    <row r="396" s="72" customFormat="1" hidden="1" customHeight="1" spans="1:19">
      <c r="A396" s="81">
        <v>398</v>
      </c>
      <c r="B396" s="82" t="s">
        <v>7795</v>
      </c>
      <c r="C396" s="81" t="s">
        <v>10949</v>
      </c>
      <c r="D396" s="81" t="s">
        <v>10950</v>
      </c>
      <c r="E396" s="81" t="s">
        <v>326</v>
      </c>
      <c r="F396" s="81" t="s">
        <v>335</v>
      </c>
      <c r="G396" s="81" t="s">
        <v>10597</v>
      </c>
      <c r="H396" s="81" t="s">
        <v>10138</v>
      </c>
      <c r="I396" s="81">
        <v>1</v>
      </c>
      <c r="J396" s="81">
        <v>0</v>
      </c>
      <c r="K396" s="81">
        <v>0</v>
      </c>
      <c r="L396" s="81">
        <v>1</v>
      </c>
      <c r="M396" s="81">
        <f t="shared" si="36"/>
        <v>0</v>
      </c>
      <c r="N396" s="81">
        <f t="shared" si="37"/>
        <v>0</v>
      </c>
      <c r="O396" s="81">
        <f t="shared" si="38"/>
        <v>600</v>
      </c>
      <c r="P396" s="86">
        <f t="shared" si="39"/>
        <v>600</v>
      </c>
      <c r="Q396" s="89">
        <f t="shared" si="40"/>
        <v>598</v>
      </c>
      <c r="R396" s="90">
        <f t="shared" si="41"/>
        <v>1198</v>
      </c>
      <c r="S396" s="81"/>
    </row>
    <row r="397" s="72" customFormat="1" hidden="1" customHeight="1" spans="1:19">
      <c r="A397" s="81">
        <v>399</v>
      </c>
      <c r="B397" s="82" t="s">
        <v>7795</v>
      </c>
      <c r="C397" s="81" t="s">
        <v>10951</v>
      </c>
      <c r="D397" s="81" t="s">
        <v>10952</v>
      </c>
      <c r="E397" s="81" t="s">
        <v>25</v>
      </c>
      <c r="F397" s="81" t="s">
        <v>2364</v>
      </c>
      <c r="G397" s="81" t="s">
        <v>10363</v>
      </c>
      <c r="H397" s="81" t="s">
        <v>10138</v>
      </c>
      <c r="I397" s="81">
        <v>1</v>
      </c>
      <c r="J397" s="81">
        <v>0</v>
      </c>
      <c r="K397" s="81">
        <v>1</v>
      </c>
      <c r="L397" s="81">
        <v>0</v>
      </c>
      <c r="M397" s="81">
        <f t="shared" si="36"/>
        <v>0</v>
      </c>
      <c r="N397" s="81">
        <f t="shared" si="37"/>
        <v>300</v>
      </c>
      <c r="O397" s="81">
        <f t="shared" si="38"/>
        <v>0</v>
      </c>
      <c r="P397" s="86">
        <f t="shared" si="39"/>
        <v>300</v>
      </c>
      <c r="Q397" s="89">
        <f t="shared" si="40"/>
        <v>598</v>
      </c>
      <c r="R397" s="90">
        <f t="shared" si="41"/>
        <v>898</v>
      </c>
      <c r="S397" s="81"/>
    </row>
    <row r="398" s="72" customFormat="1" hidden="1" customHeight="1" spans="1:19">
      <c r="A398" s="81">
        <v>400</v>
      </c>
      <c r="B398" s="82" t="s">
        <v>7795</v>
      </c>
      <c r="C398" s="81" t="s">
        <v>10953</v>
      </c>
      <c r="D398" s="81" t="s">
        <v>10954</v>
      </c>
      <c r="E398" s="81" t="s">
        <v>25</v>
      </c>
      <c r="F398" s="81" t="s">
        <v>2248</v>
      </c>
      <c r="G398" s="81" t="s">
        <v>10363</v>
      </c>
      <c r="H398" s="81" t="s">
        <v>10138</v>
      </c>
      <c r="I398" s="81">
        <v>1</v>
      </c>
      <c r="J398" s="81">
        <v>0</v>
      </c>
      <c r="K398" s="81">
        <v>1</v>
      </c>
      <c r="L398" s="81">
        <v>0</v>
      </c>
      <c r="M398" s="81">
        <f t="shared" si="36"/>
        <v>0</v>
      </c>
      <c r="N398" s="81">
        <f t="shared" si="37"/>
        <v>300</v>
      </c>
      <c r="O398" s="81">
        <f t="shared" si="38"/>
        <v>0</v>
      </c>
      <c r="P398" s="86">
        <f t="shared" si="39"/>
        <v>300</v>
      </c>
      <c r="Q398" s="89">
        <f t="shared" si="40"/>
        <v>598</v>
      </c>
      <c r="R398" s="90">
        <f t="shared" si="41"/>
        <v>898</v>
      </c>
      <c r="S398" s="81"/>
    </row>
    <row r="399" s="72" customFormat="1" hidden="1" customHeight="1" spans="1:19">
      <c r="A399" s="81">
        <v>401</v>
      </c>
      <c r="B399" s="82" t="s">
        <v>7795</v>
      </c>
      <c r="C399" s="81" t="s">
        <v>10955</v>
      </c>
      <c r="D399" s="81" t="s">
        <v>10956</v>
      </c>
      <c r="E399" s="81" t="s">
        <v>163</v>
      </c>
      <c r="F399" s="81" t="s">
        <v>164</v>
      </c>
      <c r="G399" s="81" t="s">
        <v>10685</v>
      </c>
      <c r="H399" s="81" t="s">
        <v>10138</v>
      </c>
      <c r="I399" s="81">
        <v>1</v>
      </c>
      <c r="J399" s="81">
        <v>0</v>
      </c>
      <c r="K399" s="81">
        <v>0</v>
      </c>
      <c r="L399" s="81">
        <v>1</v>
      </c>
      <c r="M399" s="81">
        <f t="shared" si="36"/>
        <v>0</v>
      </c>
      <c r="N399" s="81">
        <f t="shared" si="37"/>
        <v>0</v>
      </c>
      <c r="O399" s="81">
        <f t="shared" si="38"/>
        <v>600</v>
      </c>
      <c r="P399" s="86">
        <f t="shared" si="39"/>
        <v>600</v>
      </c>
      <c r="Q399" s="89">
        <f t="shared" si="40"/>
        <v>598</v>
      </c>
      <c r="R399" s="90">
        <f t="shared" si="41"/>
        <v>1198</v>
      </c>
      <c r="S399" s="81"/>
    </row>
    <row r="400" s="72" customFormat="1" hidden="1" customHeight="1" spans="1:19">
      <c r="A400" s="81">
        <v>402</v>
      </c>
      <c r="B400" s="82" t="s">
        <v>7795</v>
      </c>
      <c r="C400" s="81" t="s">
        <v>10957</v>
      </c>
      <c r="D400" s="81" t="s">
        <v>10958</v>
      </c>
      <c r="E400" s="81" t="s">
        <v>163</v>
      </c>
      <c r="F400" s="81" t="s">
        <v>177</v>
      </c>
      <c r="G400" s="81" t="s">
        <v>10685</v>
      </c>
      <c r="H400" s="81" t="s">
        <v>10138</v>
      </c>
      <c r="I400" s="81">
        <v>1</v>
      </c>
      <c r="J400" s="81">
        <v>0</v>
      </c>
      <c r="K400" s="81">
        <v>1</v>
      </c>
      <c r="L400" s="81">
        <v>0</v>
      </c>
      <c r="M400" s="81">
        <f t="shared" si="36"/>
        <v>0</v>
      </c>
      <c r="N400" s="81">
        <f t="shared" si="37"/>
        <v>300</v>
      </c>
      <c r="O400" s="81">
        <f t="shared" si="38"/>
        <v>0</v>
      </c>
      <c r="P400" s="86">
        <f t="shared" si="39"/>
        <v>300</v>
      </c>
      <c r="Q400" s="89">
        <f t="shared" si="40"/>
        <v>598</v>
      </c>
      <c r="R400" s="90">
        <f t="shared" si="41"/>
        <v>898</v>
      </c>
      <c r="S400" s="81"/>
    </row>
    <row r="401" s="72" customFormat="1" hidden="1" customHeight="1" spans="1:19">
      <c r="A401" s="81">
        <v>403</v>
      </c>
      <c r="B401" s="82" t="s">
        <v>7915</v>
      </c>
      <c r="C401" s="81" t="s">
        <v>10959</v>
      </c>
      <c r="D401" s="81" t="s">
        <v>10960</v>
      </c>
      <c r="E401" s="81" t="s">
        <v>2784</v>
      </c>
      <c r="F401" s="81" t="s">
        <v>2857</v>
      </c>
      <c r="G401" s="81" t="s">
        <v>10316</v>
      </c>
      <c r="H401" s="81" t="s">
        <v>10138</v>
      </c>
      <c r="I401" s="81">
        <v>1</v>
      </c>
      <c r="J401" s="81">
        <v>1</v>
      </c>
      <c r="K401" s="81">
        <v>0</v>
      </c>
      <c r="L401" s="81">
        <v>0</v>
      </c>
      <c r="M401" s="81">
        <f t="shared" si="36"/>
        <v>75</v>
      </c>
      <c r="N401" s="81">
        <f t="shared" si="37"/>
        <v>0</v>
      </c>
      <c r="O401" s="81">
        <f t="shared" si="38"/>
        <v>0</v>
      </c>
      <c r="P401" s="86">
        <f t="shared" si="39"/>
        <v>75</v>
      </c>
      <c r="Q401" s="89">
        <f t="shared" si="40"/>
        <v>598</v>
      </c>
      <c r="R401" s="90">
        <f t="shared" si="41"/>
        <v>673</v>
      </c>
      <c r="S401" s="81"/>
    </row>
    <row r="402" s="72" customFormat="1" hidden="1" customHeight="1" spans="1:19">
      <c r="A402" s="81">
        <v>404</v>
      </c>
      <c r="B402" s="82" t="s">
        <v>7915</v>
      </c>
      <c r="C402" s="81" t="s">
        <v>10961</v>
      </c>
      <c r="D402" s="81" t="s">
        <v>10962</v>
      </c>
      <c r="E402" s="81" t="s">
        <v>2784</v>
      </c>
      <c r="F402" s="81" t="s">
        <v>3376</v>
      </c>
      <c r="G402" s="81" t="s">
        <v>10316</v>
      </c>
      <c r="H402" s="81" t="s">
        <v>10138</v>
      </c>
      <c r="I402" s="81">
        <v>1</v>
      </c>
      <c r="J402" s="81">
        <v>0</v>
      </c>
      <c r="K402" s="81">
        <v>1</v>
      </c>
      <c r="L402" s="81">
        <v>0</v>
      </c>
      <c r="M402" s="81">
        <f t="shared" si="36"/>
        <v>0</v>
      </c>
      <c r="N402" s="81">
        <f t="shared" si="37"/>
        <v>300</v>
      </c>
      <c r="O402" s="81">
        <f t="shared" si="38"/>
        <v>0</v>
      </c>
      <c r="P402" s="86">
        <f t="shared" si="39"/>
        <v>300</v>
      </c>
      <c r="Q402" s="89">
        <f t="shared" si="40"/>
        <v>598</v>
      </c>
      <c r="R402" s="90">
        <f t="shared" si="41"/>
        <v>898</v>
      </c>
      <c r="S402" s="81"/>
    </row>
    <row r="403" s="72" customFormat="1" hidden="1" customHeight="1" spans="1:19">
      <c r="A403" s="81">
        <v>405</v>
      </c>
      <c r="B403" s="82" t="s">
        <v>7915</v>
      </c>
      <c r="C403" s="81" t="s">
        <v>10963</v>
      </c>
      <c r="D403" s="81" t="s">
        <v>10964</v>
      </c>
      <c r="E403" s="81" t="s">
        <v>2784</v>
      </c>
      <c r="F403" s="81" t="s">
        <v>3376</v>
      </c>
      <c r="G403" s="81" t="s">
        <v>10316</v>
      </c>
      <c r="H403" s="81" t="s">
        <v>10138</v>
      </c>
      <c r="I403" s="81">
        <v>1</v>
      </c>
      <c r="J403" s="81">
        <v>0</v>
      </c>
      <c r="K403" s="81">
        <v>1</v>
      </c>
      <c r="L403" s="81">
        <v>0</v>
      </c>
      <c r="M403" s="81">
        <f t="shared" si="36"/>
        <v>0</v>
      </c>
      <c r="N403" s="81">
        <f t="shared" si="37"/>
        <v>300</v>
      </c>
      <c r="O403" s="81">
        <f t="shared" si="38"/>
        <v>0</v>
      </c>
      <c r="P403" s="86">
        <f t="shared" si="39"/>
        <v>300</v>
      </c>
      <c r="Q403" s="89">
        <f t="shared" si="40"/>
        <v>598</v>
      </c>
      <c r="R403" s="90">
        <f t="shared" si="41"/>
        <v>898</v>
      </c>
      <c r="S403" s="81"/>
    </row>
    <row r="404" s="72" customFormat="1" hidden="1" customHeight="1" spans="1:19">
      <c r="A404" s="81">
        <v>406</v>
      </c>
      <c r="B404" s="82" t="s">
        <v>7915</v>
      </c>
      <c r="C404" s="81" t="s">
        <v>10965</v>
      </c>
      <c r="D404" s="81" t="s">
        <v>10966</v>
      </c>
      <c r="E404" s="81" t="s">
        <v>4231</v>
      </c>
      <c r="F404" s="81" t="s">
        <v>4294</v>
      </c>
      <c r="G404" s="81" t="s">
        <v>10208</v>
      </c>
      <c r="H404" s="81" t="s">
        <v>10138</v>
      </c>
      <c r="I404" s="81">
        <v>1</v>
      </c>
      <c r="J404" s="81">
        <v>0</v>
      </c>
      <c r="K404" s="81">
        <v>1</v>
      </c>
      <c r="L404" s="81">
        <v>0</v>
      </c>
      <c r="M404" s="81">
        <f t="shared" si="36"/>
        <v>0</v>
      </c>
      <c r="N404" s="81">
        <f t="shared" si="37"/>
        <v>300</v>
      </c>
      <c r="O404" s="81">
        <f t="shared" si="38"/>
        <v>0</v>
      </c>
      <c r="P404" s="86">
        <f t="shared" si="39"/>
        <v>300</v>
      </c>
      <c r="Q404" s="89">
        <f t="shared" si="40"/>
        <v>598</v>
      </c>
      <c r="R404" s="90">
        <f t="shared" si="41"/>
        <v>898</v>
      </c>
      <c r="S404" s="81"/>
    </row>
    <row r="405" s="74" customFormat="1" hidden="1" customHeight="1" spans="1:19">
      <c r="A405" s="81">
        <v>407</v>
      </c>
      <c r="B405" s="93" t="s">
        <v>66</v>
      </c>
      <c r="C405" s="94" t="s">
        <v>10967</v>
      </c>
      <c r="D405" s="94" t="s">
        <v>10968</v>
      </c>
      <c r="E405" s="94" t="s">
        <v>154</v>
      </c>
      <c r="F405" s="94" t="s">
        <v>913</v>
      </c>
      <c r="G405" s="81" t="s">
        <v>10530</v>
      </c>
      <c r="H405" s="81" t="s">
        <v>10138</v>
      </c>
      <c r="I405" s="94">
        <v>1</v>
      </c>
      <c r="J405" s="94">
        <v>0</v>
      </c>
      <c r="K405" s="94">
        <v>1</v>
      </c>
      <c r="L405" s="94">
        <v>0</v>
      </c>
      <c r="M405" s="81">
        <f t="shared" si="36"/>
        <v>0</v>
      </c>
      <c r="N405" s="81">
        <f t="shared" si="37"/>
        <v>300</v>
      </c>
      <c r="O405" s="81">
        <f t="shared" si="38"/>
        <v>0</v>
      </c>
      <c r="P405" s="86">
        <f t="shared" si="39"/>
        <v>300</v>
      </c>
      <c r="Q405" s="89">
        <f t="shared" si="40"/>
        <v>598</v>
      </c>
      <c r="R405" s="90">
        <f t="shared" si="41"/>
        <v>898</v>
      </c>
      <c r="S405" s="94"/>
    </row>
    <row r="406" s="72" customFormat="1" hidden="1" customHeight="1" spans="1:19">
      <c r="A406" s="81">
        <v>409</v>
      </c>
      <c r="B406" s="82" t="s">
        <v>10969</v>
      </c>
      <c r="C406" s="81" t="s">
        <v>10970</v>
      </c>
      <c r="D406" s="81" t="s">
        <v>10971</v>
      </c>
      <c r="E406" s="81" t="s">
        <v>4729</v>
      </c>
      <c r="F406" s="81" t="s">
        <v>4734</v>
      </c>
      <c r="G406" s="81" t="s">
        <v>10174</v>
      </c>
      <c r="H406" s="81" t="s">
        <v>10138</v>
      </c>
      <c r="I406" s="81">
        <v>1</v>
      </c>
      <c r="J406" s="81">
        <v>0</v>
      </c>
      <c r="K406" s="81">
        <v>0</v>
      </c>
      <c r="L406" s="81">
        <v>1</v>
      </c>
      <c r="M406" s="81">
        <f t="shared" si="36"/>
        <v>0</v>
      </c>
      <c r="N406" s="81">
        <f t="shared" si="37"/>
        <v>0</v>
      </c>
      <c r="O406" s="81">
        <f t="shared" si="38"/>
        <v>600</v>
      </c>
      <c r="P406" s="86">
        <f t="shared" si="39"/>
        <v>600</v>
      </c>
      <c r="Q406" s="89">
        <f t="shared" si="40"/>
        <v>598</v>
      </c>
      <c r="R406" s="90">
        <f t="shared" si="41"/>
        <v>1198</v>
      </c>
      <c r="S406" s="81"/>
    </row>
    <row r="407" s="72" customFormat="1" hidden="1" customHeight="1" spans="1:19">
      <c r="A407" s="81">
        <v>411</v>
      </c>
      <c r="B407" s="82" t="s">
        <v>179</v>
      </c>
      <c r="C407" s="81" t="s">
        <v>10972</v>
      </c>
      <c r="D407" s="81" t="s">
        <v>10973</v>
      </c>
      <c r="E407" s="81" t="s">
        <v>163</v>
      </c>
      <c r="F407" s="81" t="s">
        <v>182</v>
      </c>
      <c r="G407" s="81" t="s">
        <v>10685</v>
      </c>
      <c r="H407" s="81" t="s">
        <v>10138</v>
      </c>
      <c r="I407" s="81">
        <v>1</v>
      </c>
      <c r="J407" s="81">
        <v>1</v>
      </c>
      <c r="K407" s="81">
        <v>0</v>
      </c>
      <c r="L407" s="81">
        <v>0</v>
      </c>
      <c r="M407" s="81">
        <f t="shared" si="36"/>
        <v>75</v>
      </c>
      <c r="N407" s="81">
        <f t="shared" si="37"/>
        <v>0</v>
      </c>
      <c r="O407" s="81">
        <f t="shared" si="38"/>
        <v>0</v>
      </c>
      <c r="P407" s="86">
        <f t="shared" si="39"/>
        <v>75</v>
      </c>
      <c r="Q407" s="89">
        <f t="shared" si="40"/>
        <v>598</v>
      </c>
      <c r="R407" s="90">
        <f t="shared" si="41"/>
        <v>673</v>
      </c>
      <c r="S407" s="81"/>
    </row>
    <row r="408" s="72" customFormat="1" hidden="1" customHeight="1" spans="1:19">
      <c r="A408" s="81">
        <v>412</v>
      </c>
      <c r="B408" s="82" t="s">
        <v>66</v>
      </c>
      <c r="C408" s="81" t="s">
        <v>10974</v>
      </c>
      <c r="D408" s="81" t="s">
        <v>10975</v>
      </c>
      <c r="E408" s="81" t="s">
        <v>84</v>
      </c>
      <c r="F408" s="81" t="s">
        <v>3462</v>
      </c>
      <c r="G408" s="81" t="s">
        <v>10237</v>
      </c>
      <c r="H408" s="81" t="s">
        <v>10138</v>
      </c>
      <c r="I408" s="81">
        <v>1</v>
      </c>
      <c r="J408" s="81">
        <v>1</v>
      </c>
      <c r="K408" s="81">
        <v>0</v>
      </c>
      <c r="L408" s="81">
        <v>0</v>
      </c>
      <c r="M408" s="81">
        <f t="shared" si="36"/>
        <v>75</v>
      </c>
      <c r="N408" s="81">
        <f t="shared" si="37"/>
        <v>0</v>
      </c>
      <c r="O408" s="81">
        <f t="shared" si="38"/>
        <v>0</v>
      </c>
      <c r="P408" s="86">
        <f t="shared" si="39"/>
        <v>75</v>
      </c>
      <c r="Q408" s="89">
        <f t="shared" si="40"/>
        <v>598</v>
      </c>
      <c r="R408" s="90">
        <f t="shared" si="41"/>
        <v>673</v>
      </c>
      <c r="S408" s="81"/>
    </row>
    <row r="409" s="72" customFormat="1" hidden="1" customHeight="1" spans="1:19">
      <c r="A409" s="81">
        <v>413</v>
      </c>
      <c r="B409" s="82" t="s">
        <v>66</v>
      </c>
      <c r="C409" s="81" t="s">
        <v>10976</v>
      </c>
      <c r="D409" s="81" t="s">
        <v>10977</v>
      </c>
      <c r="E409" s="81" t="s">
        <v>2784</v>
      </c>
      <c r="F409" s="81" t="s">
        <v>3236</v>
      </c>
      <c r="G409" s="81" t="s">
        <v>10316</v>
      </c>
      <c r="H409" s="81" t="s">
        <v>10138</v>
      </c>
      <c r="I409" s="81">
        <v>1</v>
      </c>
      <c r="J409" s="81">
        <v>1</v>
      </c>
      <c r="K409" s="81">
        <v>0</v>
      </c>
      <c r="L409" s="81">
        <v>0</v>
      </c>
      <c r="M409" s="81">
        <f t="shared" si="36"/>
        <v>75</v>
      </c>
      <c r="N409" s="81">
        <f t="shared" si="37"/>
        <v>0</v>
      </c>
      <c r="O409" s="81">
        <f t="shared" si="38"/>
        <v>0</v>
      </c>
      <c r="P409" s="86">
        <f t="shared" si="39"/>
        <v>75</v>
      </c>
      <c r="Q409" s="89">
        <f t="shared" si="40"/>
        <v>598</v>
      </c>
      <c r="R409" s="90">
        <f t="shared" si="41"/>
        <v>673</v>
      </c>
      <c r="S409" s="81"/>
    </row>
    <row r="410" s="72" customFormat="1" hidden="1" customHeight="1" spans="1:19">
      <c r="A410" s="81">
        <v>414</v>
      </c>
      <c r="B410" s="81">
        <v>2021.7</v>
      </c>
      <c r="C410" s="81" t="s">
        <v>10978</v>
      </c>
      <c r="D410" s="81" t="s">
        <v>10979</v>
      </c>
      <c r="E410" s="81" t="s">
        <v>84</v>
      </c>
      <c r="F410" s="81" t="s">
        <v>3553</v>
      </c>
      <c r="G410" s="81" t="s">
        <v>10237</v>
      </c>
      <c r="H410" s="81" t="s">
        <v>10138</v>
      </c>
      <c r="I410" s="81">
        <v>1</v>
      </c>
      <c r="J410" s="81">
        <v>0</v>
      </c>
      <c r="K410" s="81">
        <v>0</v>
      </c>
      <c r="L410" s="81">
        <v>1</v>
      </c>
      <c r="M410" s="81">
        <f t="shared" si="36"/>
        <v>0</v>
      </c>
      <c r="N410" s="81">
        <f t="shared" si="37"/>
        <v>0</v>
      </c>
      <c r="O410" s="81">
        <f t="shared" si="38"/>
        <v>600</v>
      </c>
      <c r="P410" s="86">
        <f t="shared" si="39"/>
        <v>600</v>
      </c>
      <c r="Q410" s="89">
        <f t="shared" si="40"/>
        <v>598</v>
      </c>
      <c r="R410" s="90">
        <f t="shared" si="41"/>
        <v>1198</v>
      </c>
      <c r="S410" s="81"/>
    </row>
    <row r="411" s="72" customFormat="1" hidden="1" customHeight="1" spans="1:19">
      <c r="A411" s="81">
        <v>415</v>
      </c>
      <c r="B411" s="82">
        <v>44317</v>
      </c>
      <c r="C411" s="81" t="s">
        <v>10980</v>
      </c>
      <c r="D411" s="81" t="s">
        <v>10981</v>
      </c>
      <c r="E411" s="81" t="s">
        <v>51</v>
      </c>
      <c r="F411" s="81" t="s">
        <v>1403</v>
      </c>
      <c r="G411" s="92" t="s">
        <v>10507</v>
      </c>
      <c r="H411" s="81" t="s">
        <v>10138</v>
      </c>
      <c r="I411" s="81">
        <v>1</v>
      </c>
      <c r="J411" s="81">
        <v>1</v>
      </c>
      <c r="K411" s="81">
        <v>0</v>
      </c>
      <c r="L411" s="81">
        <v>0</v>
      </c>
      <c r="M411" s="81">
        <f t="shared" si="36"/>
        <v>75</v>
      </c>
      <c r="N411" s="81">
        <f t="shared" si="37"/>
        <v>0</v>
      </c>
      <c r="O411" s="81">
        <f t="shared" si="38"/>
        <v>0</v>
      </c>
      <c r="P411" s="86">
        <f t="shared" si="39"/>
        <v>75</v>
      </c>
      <c r="Q411" s="89">
        <f t="shared" si="40"/>
        <v>598</v>
      </c>
      <c r="R411" s="90">
        <f t="shared" si="41"/>
        <v>673</v>
      </c>
      <c r="S411" s="81"/>
    </row>
    <row r="412" s="72" customFormat="1" hidden="1" customHeight="1" spans="1:19">
      <c r="A412" s="81">
        <v>416</v>
      </c>
      <c r="B412" s="82" t="s">
        <v>10982</v>
      </c>
      <c r="C412" s="96" t="s">
        <v>10983</v>
      </c>
      <c r="D412" s="81" t="s">
        <v>10984</v>
      </c>
      <c r="E412" s="81" t="s">
        <v>51</v>
      </c>
      <c r="F412" s="81" t="s">
        <v>8388</v>
      </c>
      <c r="G412" s="92" t="s">
        <v>10507</v>
      </c>
      <c r="H412" s="81" t="s">
        <v>10138</v>
      </c>
      <c r="I412" s="81">
        <v>1</v>
      </c>
      <c r="J412" s="81">
        <v>0</v>
      </c>
      <c r="K412" s="81">
        <v>0</v>
      </c>
      <c r="L412" s="81">
        <v>1</v>
      </c>
      <c r="M412" s="81">
        <f t="shared" si="36"/>
        <v>0</v>
      </c>
      <c r="N412" s="81">
        <f t="shared" si="37"/>
        <v>0</v>
      </c>
      <c r="O412" s="81">
        <f t="shared" si="38"/>
        <v>600</v>
      </c>
      <c r="P412" s="86">
        <f t="shared" si="39"/>
        <v>600</v>
      </c>
      <c r="Q412" s="89">
        <f t="shared" si="40"/>
        <v>598</v>
      </c>
      <c r="R412" s="90">
        <f t="shared" si="41"/>
        <v>1198</v>
      </c>
      <c r="S412" s="81" t="s">
        <v>10985</v>
      </c>
    </row>
    <row r="413" s="72" customFormat="1" hidden="1" customHeight="1" spans="1:19">
      <c r="A413" s="81">
        <v>417</v>
      </c>
      <c r="B413" s="82" t="s">
        <v>10982</v>
      </c>
      <c r="C413" s="98" t="s">
        <v>10986</v>
      </c>
      <c r="D413" s="81" t="s">
        <v>10987</v>
      </c>
      <c r="E413" s="81" t="s">
        <v>51</v>
      </c>
      <c r="F413" s="81" t="s">
        <v>59</v>
      </c>
      <c r="G413" s="92" t="s">
        <v>10507</v>
      </c>
      <c r="H413" s="81" t="s">
        <v>10138</v>
      </c>
      <c r="I413" s="81">
        <v>1</v>
      </c>
      <c r="J413" s="81">
        <v>0</v>
      </c>
      <c r="K413" s="81">
        <v>1</v>
      </c>
      <c r="L413" s="81">
        <v>0</v>
      </c>
      <c r="M413" s="81">
        <f t="shared" si="36"/>
        <v>0</v>
      </c>
      <c r="N413" s="81">
        <f t="shared" si="37"/>
        <v>300</v>
      </c>
      <c r="O413" s="81">
        <f t="shared" si="38"/>
        <v>0</v>
      </c>
      <c r="P413" s="86">
        <f t="shared" si="39"/>
        <v>300</v>
      </c>
      <c r="Q413" s="89">
        <f t="shared" si="40"/>
        <v>598</v>
      </c>
      <c r="R413" s="90">
        <f t="shared" si="41"/>
        <v>898</v>
      </c>
      <c r="S413" s="81"/>
    </row>
    <row r="414" s="72" customFormat="1" hidden="1" customHeight="1" spans="1:19">
      <c r="A414" s="81">
        <v>418</v>
      </c>
      <c r="B414" s="82" t="s">
        <v>10982</v>
      </c>
      <c r="C414" s="81" t="s">
        <v>10988</v>
      </c>
      <c r="D414" s="81" t="s">
        <v>10989</v>
      </c>
      <c r="E414" s="81" t="s">
        <v>51</v>
      </c>
      <c r="F414" s="81" t="s">
        <v>1471</v>
      </c>
      <c r="G414" s="92" t="s">
        <v>10507</v>
      </c>
      <c r="H414" s="81" t="s">
        <v>10138</v>
      </c>
      <c r="I414" s="81">
        <v>1</v>
      </c>
      <c r="J414" s="81">
        <v>0</v>
      </c>
      <c r="K414" s="81">
        <v>0</v>
      </c>
      <c r="L414" s="81">
        <v>1</v>
      </c>
      <c r="M414" s="81">
        <f t="shared" si="36"/>
        <v>0</v>
      </c>
      <c r="N414" s="81">
        <f t="shared" si="37"/>
        <v>0</v>
      </c>
      <c r="O414" s="81">
        <f t="shared" si="38"/>
        <v>600</v>
      </c>
      <c r="P414" s="86">
        <f t="shared" si="39"/>
        <v>600</v>
      </c>
      <c r="Q414" s="89">
        <f t="shared" si="40"/>
        <v>598</v>
      </c>
      <c r="R414" s="90">
        <f t="shared" si="41"/>
        <v>1198</v>
      </c>
      <c r="S414" s="81"/>
    </row>
    <row r="415" s="75" customFormat="1" hidden="1" customHeight="1" spans="1:19">
      <c r="A415" s="81">
        <v>419</v>
      </c>
      <c r="B415" s="99" t="s">
        <v>66</v>
      </c>
      <c r="C415" s="98" t="s">
        <v>10990</v>
      </c>
      <c r="D415" s="98" t="s">
        <v>10991</v>
      </c>
      <c r="E415" s="98" t="s">
        <v>163</v>
      </c>
      <c r="F415" s="98" t="s">
        <v>177</v>
      </c>
      <c r="G415" s="98" t="s">
        <v>10685</v>
      </c>
      <c r="H415" s="92" t="s">
        <v>10138</v>
      </c>
      <c r="I415" s="98">
        <v>1</v>
      </c>
      <c r="J415" s="98">
        <v>0</v>
      </c>
      <c r="K415" s="98">
        <v>0</v>
      </c>
      <c r="L415" s="98">
        <v>1</v>
      </c>
      <c r="M415" s="81">
        <f t="shared" si="36"/>
        <v>0</v>
      </c>
      <c r="N415" s="81">
        <f t="shared" si="37"/>
        <v>0</v>
      </c>
      <c r="O415" s="81">
        <f t="shared" si="38"/>
        <v>600</v>
      </c>
      <c r="P415" s="86">
        <f t="shared" si="39"/>
        <v>600</v>
      </c>
      <c r="Q415" s="89">
        <f t="shared" si="40"/>
        <v>598</v>
      </c>
      <c r="R415" s="90">
        <f t="shared" si="41"/>
        <v>1198</v>
      </c>
      <c r="S415" s="101"/>
    </row>
    <row r="416" s="72" customFormat="1" hidden="1" customHeight="1" spans="1:19">
      <c r="A416" s="81">
        <v>420</v>
      </c>
      <c r="B416" s="82" t="s">
        <v>642</v>
      </c>
      <c r="C416" s="81" t="s">
        <v>1568</v>
      </c>
      <c r="D416" s="81" t="s">
        <v>10992</v>
      </c>
      <c r="E416" s="81" t="s">
        <v>326</v>
      </c>
      <c r="F416" s="81" t="s">
        <v>404</v>
      </c>
      <c r="G416" s="81" t="s">
        <v>10993</v>
      </c>
      <c r="H416" s="81" t="s">
        <v>10138</v>
      </c>
      <c r="I416" s="81">
        <v>1</v>
      </c>
      <c r="J416" s="81">
        <v>0</v>
      </c>
      <c r="K416" s="81">
        <v>1</v>
      </c>
      <c r="L416" s="81">
        <v>0</v>
      </c>
      <c r="M416" s="81">
        <f t="shared" si="36"/>
        <v>0</v>
      </c>
      <c r="N416" s="81">
        <f t="shared" si="37"/>
        <v>300</v>
      </c>
      <c r="O416" s="81">
        <f t="shared" si="38"/>
        <v>0</v>
      </c>
      <c r="P416" s="86">
        <f t="shared" si="39"/>
        <v>300</v>
      </c>
      <c r="Q416" s="89">
        <f t="shared" si="40"/>
        <v>598</v>
      </c>
      <c r="R416" s="90">
        <f t="shared" si="41"/>
        <v>898</v>
      </c>
      <c r="S416" s="81"/>
    </row>
    <row r="417" s="72" customFormat="1" hidden="1" customHeight="1" spans="1:19">
      <c r="A417" s="81">
        <v>421</v>
      </c>
      <c r="B417" s="82" t="s">
        <v>41</v>
      </c>
      <c r="C417" s="81" t="s">
        <v>10994</v>
      </c>
      <c r="D417" s="81" t="s">
        <v>10995</v>
      </c>
      <c r="E417" s="81" t="s">
        <v>326</v>
      </c>
      <c r="F417" s="81" t="s">
        <v>427</v>
      </c>
      <c r="G417" s="81" t="s">
        <v>10993</v>
      </c>
      <c r="H417" s="81" t="s">
        <v>10138</v>
      </c>
      <c r="I417" s="81">
        <v>1</v>
      </c>
      <c r="J417" s="81">
        <v>0</v>
      </c>
      <c r="K417" s="92">
        <v>1</v>
      </c>
      <c r="L417" s="81">
        <v>0</v>
      </c>
      <c r="M417" s="81">
        <f t="shared" si="36"/>
        <v>0</v>
      </c>
      <c r="N417" s="81">
        <f t="shared" si="37"/>
        <v>300</v>
      </c>
      <c r="O417" s="81">
        <f t="shared" si="38"/>
        <v>0</v>
      </c>
      <c r="P417" s="86">
        <f t="shared" si="39"/>
        <v>300</v>
      </c>
      <c r="Q417" s="89">
        <f t="shared" si="40"/>
        <v>598</v>
      </c>
      <c r="R417" s="90">
        <f t="shared" si="41"/>
        <v>898</v>
      </c>
      <c r="S417" s="81"/>
    </row>
    <row r="418" s="72" customFormat="1" hidden="1" customHeight="1" spans="1:19">
      <c r="A418" s="81">
        <v>422</v>
      </c>
      <c r="B418" s="82" t="s">
        <v>8114</v>
      </c>
      <c r="C418" s="81" t="s">
        <v>10996</v>
      </c>
      <c r="D418" s="81" t="s">
        <v>10997</v>
      </c>
      <c r="E418" s="81" t="s">
        <v>51</v>
      </c>
      <c r="F418" s="81" t="s">
        <v>1515</v>
      </c>
      <c r="G418" s="81" t="s">
        <v>10507</v>
      </c>
      <c r="H418" s="81" t="s">
        <v>10138</v>
      </c>
      <c r="I418" s="81">
        <v>1</v>
      </c>
      <c r="J418" s="81">
        <v>0</v>
      </c>
      <c r="K418" s="81">
        <v>0</v>
      </c>
      <c r="L418" s="81">
        <v>1</v>
      </c>
      <c r="M418" s="81">
        <f t="shared" si="36"/>
        <v>0</v>
      </c>
      <c r="N418" s="81">
        <f t="shared" si="37"/>
        <v>0</v>
      </c>
      <c r="O418" s="81">
        <f t="shared" si="38"/>
        <v>600</v>
      </c>
      <c r="P418" s="86">
        <f t="shared" si="39"/>
        <v>600</v>
      </c>
      <c r="Q418" s="89">
        <f t="shared" si="40"/>
        <v>598</v>
      </c>
      <c r="R418" s="90">
        <f t="shared" si="41"/>
        <v>1198</v>
      </c>
      <c r="S418" s="81"/>
    </row>
    <row r="419" s="72" customFormat="1" hidden="1" customHeight="1" spans="1:19">
      <c r="A419" s="81">
        <v>423</v>
      </c>
      <c r="B419" s="82" t="s">
        <v>66</v>
      </c>
      <c r="C419" s="81" t="s">
        <v>10998</v>
      </c>
      <c r="D419" s="81" t="s">
        <v>10999</v>
      </c>
      <c r="E419" s="81" t="s">
        <v>84</v>
      </c>
      <c r="F419" s="81" t="s">
        <v>3494</v>
      </c>
      <c r="G419" s="81" t="s">
        <v>10237</v>
      </c>
      <c r="H419" s="81" t="s">
        <v>10138</v>
      </c>
      <c r="I419" s="81">
        <v>1</v>
      </c>
      <c r="J419" s="81">
        <v>1</v>
      </c>
      <c r="K419" s="81">
        <v>0</v>
      </c>
      <c r="L419" s="81">
        <v>0</v>
      </c>
      <c r="M419" s="81">
        <f t="shared" si="36"/>
        <v>75</v>
      </c>
      <c r="N419" s="81">
        <f t="shared" si="37"/>
        <v>0</v>
      </c>
      <c r="O419" s="81">
        <f t="shared" si="38"/>
        <v>0</v>
      </c>
      <c r="P419" s="86">
        <f t="shared" si="39"/>
        <v>75</v>
      </c>
      <c r="Q419" s="89">
        <f t="shared" si="40"/>
        <v>598</v>
      </c>
      <c r="R419" s="90">
        <f t="shared" si="41"/>
        <v>673</v>
      </c>
      <c r="S419" s="81"/>
    </row>
    <row r="420" s="72" customFormat="1" hidden="1" customHeight="1" spans="1:19">
      <c r="A420" s="81">
        <v>424</v>
      </c>
      <c r="B420" s="82">
        <v>44805</v>
      </c>
      <c r="C420" s="81" t="s">
        <v>11000</v>
      </c>
      <c r="D420" s="81" t="s">
        <v>11001</v>
      </c>
      <c r="E420" s="81" t="s">
        <v>84</v>
      </c>
      <c r="F420" s="81" t="s">
        <v>3565</v>
      </c>
      <c r="G420" s="81" t="s">
        <v>10237</v>
      </c>
      <c r="H420" s="81" t="s">
        <v>10138</v>
      </c>
      <c r="I420" s="81">
        <v>1</v>
      </c>
      <c r="J420" s="81">
        <v>1</v>
      </c>
      <c r="K420" s="81">
        <v>0</v>
      </c>
      <c r="L420" s="81">
        <v>0</v>
      </c>
      <c r="M420" s="81">
        <f t="shared" si="36"/>
        <v>75</v>
      </c>
      <c r="N420" s="81">
        <f t="shared" si="37"/>
        <v>0</v>
      </c>
      <c r="O420" s="81">
        <f t="shared" si="38"/>
        <v>0</v>
      </c>
      <c r="P420" s="86">
        <f t="shared" si="39"/>
        <v>75</v>
      </c>
      <c r="Q420" s="89">
        <f t="shared" si="40"/>
        <v>598</v>
      </c>
      <c r="R420" s="90">
        <f t="shared" si="41"/>
        <v>673</v>
      </c>
      <c r="S420" s="81"/>
    </row>
    <row r="421" s="72" customFormat="1" hidden="1" customHeight="1" spans="1:19">
      <c r="A421" s="81">
        <v>425</v>
      </c>
      <c r="B421" s="82">
        <v>44805</v>
      </c>
      <c r="C421" s="81" t="s">
        <v>11002</v>
      </c>
      <c r="D421" s="81" t="s">
        <v>11003</v>
      </c>
      <c r="E421" s="81" t="s">
        <v>84</v>
      </c>
      <c r="F421" s="81" t="s">
        <v>3446</v>
      </c>
      <c r="G421" s="81" t="s">
        <v>10237</v>
      </c>
      <c r="H421" s="81" t="s">
        <v>10138</v>
      </c>
      <c r="I421" s="81">
        <v>1</v>
      </c>
      <c r="J421" s="81">
        <v>1</v>
      </c>
      <c r="K421" s="81">
        <v>0</v>
      </c>
      <c r="L421" s="81">
        <v>0</v>
      </c>
      <c r="M421" s="81">
        <f t="shared" si="36"/>
        <v>75</v>
      </c>
      <c r="N421" s="81">
        <f t="shared" si="37"/>
        <v>0</v>
      </c>
      <c r="O421" s="81">
        <f t="shared" si="38"/>
        <v>0</v>
      </c>
      <c r="P421" s="86">
        <f t="shared" si="39"/>
        <v>75</v>
      </c>
      <c r="Q421" s="89">
        <f t="shared" si="40"/>
        <v>598</v>
      </c>
      <c r="R421" s="90">
        <f t="shared" si="41"/>
        <v>673</v>
      </c>
      <c r="S421" s="81"/>
    </row>
    <row r="422" s="72" customFormat="1" hidden="1" customHeight="1" spans="1:19">
      <c r="A422" s="81">
        <v>426</v>
      </c>
      <c r="B422" s="82">
        <v>44805</v>
      </c>
      <c r="C422" s="81" t="s">
        <v>11004</v>
      </c>
      <c r="D422" s="81" t="s">
        <v>11005</v>
      </c>
      <c r="E422" s="81" t="s">
        <v>84</v>
      </c>
      <c r="F422" s="81" t="s">
        <v>3470</v>
      </c>
      <c r="G422" s="81" t="s">
        <v>10237</v>
      </c>
      <c r="H422" s="81" t="s">
        <v>10138</v>
      </c>
      <c r="I422" s="81">
        <v>1</v>
      </c>
      <c r="J422" s="81">
        <v>0</v>
      </c>
      <c r="K422" s="81">
        <v>0</v>
      </c>
      <c r="L422" s="81">
        <v>1</v>
      </c>
      <c r="M422" s="81">
        <f t="shared" si="36"/>
        <v>0</v>
      </c>
      <c r="N422" s="81">
        <f t="shared" si="37"/>
        <v>0</v>
      </c>
      <c r="O422" s="81">
        <f t="shared" si="38"/>
        <v>600</v>
      </c>
      <c r="P422" s="86">
        <f t="shared" si="39"/>
        <v>600</v>
      </c>
      <c r="Q422" s="89">
        <f t="shared" si="40"/>
        <v>598</v>
      </c>
      <c r="R422" s="90">
        <f t="shared" si="41"/>
        <v>1198</v>
      </c>
      <c r="S422" s="81"/>
    </row>
    <row r="423" s="72" customFormat="1" hidden="1" customHeight="1" spans="1:19">
      <c r="A423" s="81">
        <v>427</v>
      </c>
      <c r="B423" s="82" t="s">
        <v>862</v>
      </c>
      <c r="C423" s="81" t="s">
        <v>11006</v>
      </c>
      <c r="D423" s="81" t="s">
        <v>11007</v>
      </c>
      <c r="E423" s="81" t="s">
        <v>4231</v>
      </c>
      <c r="F423" s="81" t="s">
        <v>4256</v>
      </c>
      <c r="G423" s="81" t="s">
        <v>10208</v>
      </c>
      <c r="H423" s="81" t="s">
        <v>10138</v>
      </c>
      <c r="I423" s="81">
        <v>1</v>
      </c>
      <c r="J423" s="81">
        <v>0</v>
      </c>
      <c r="K423" s="81">
        <v>1</v>
      </c>
      <c r="L423" s="81">
        <v>0</v>
      </c>
      <c r="M423" s="81">
        <f t="shared" si="36"/>
        <v>0</v>
      </c>
      <c r="N423" s="81">
        <f t="shared" si="37"/>
        <v>300</v>
      </c>
      <c r="O423" s="81">
        <f t="shared" si="38"/>
        <v>0</v>
      </c>
      <c r="P423" s="86">
        <f t="shared" si="39"/>
        <v>300</v>
      </c>
      <c r="Q423" s="89">
        <f t="shared" si="40"/>
        <v>598</v>
      </c>
      <c r="R423" s="90">
        <f t="shared" si="41"/>
        <v>898</v>
      </c>
      <c r="S423" s="81"/>
    </row>
    <row r="424" s="72" customFormat="1" hidden="1" customHeight="1" spans="1:19">
      <c r="A424" s="81">
        <v>428</v>
      </c>
      <c r="B424" s="82" t="s">
        <v>8114</v>
      </c>
      <c r="C424" s="81" t="s">
        <v>11008</v>
      </c>
      <c r="D424" s="81" t="s">
        <v>11009</v>
      </c>
      <c r="E424" s="81" t="s">
        <v>4729</v>
      </c>
      <c r="F424" s="81" t="s">
        <v>4803</v>
      </c>
      <c r="G424" s="81" t="s">
        <v>10174</v>
      </c>
      <c r="H424" s="81" t="s">
        <v>10138</v>
      </c>
      <c r="I424" s="81">
        <v>1</v>
      </c>
      <c r="J424" s="81">
        <v>0</v>
      </c>
      <c r="K424" s="81">
        <v>0</v>
      </c>
      <c r="L424" s="81">
        <v>1</v>
      </c>
      <c r="M424" s="81">
        <f t="shared" si="36"/>
        <v>0</v>
      </c>
      <c r="N424" s="81">
        <f t="shared" si="37"/>
        <v>0</v>
      </c>
      <c r="O424" s="81">
        <f t="shared" si="38"/>
        <v>600</v>
      </c>
      <c r="P424" s="86">
        <f t="shared" si="39"/>
        <v>600</v>
      </c>
      <c r="Q424" s="89">
        <f t="shared" si="40"/>
        <v>598</v>
      </c>
      <c r="R424" s="90">
        <f t="shared" si="41"/>
        <v>1198</v>
      </c>
      <c r="S424" s="81"/>
    </row>
    <row r="425" s="72" customFormat="1" hidden="1" customHeight="1" spans="1:19">
      <c r="A425" s="81">
        <v>429</v>
      </c>
      <c r="B425" s="82" t="s">
        <v>8114</v>
      </c>
      <c r="C425" s="81" t="s">
        <v>11010</v>
      </c>
      <c r="D425" s="81" t="s">
        <v>11011</v>
      </c>
      <c r="E425" s="81" t="s">
        <v>4729</v>
      </c>
      <c r="F425" s="81" t="s">
        <v>4803</v>
      </c>
      <c r="G425" s="81" t="s">
        <v>10174</v>
      </c>
      <c r="H425" s="81" t="s">
        <v>10138</v>
      </c>
      <c r="I425" s="81">
        <v>1</v>
      </c>
      <c r="J425" s="81">
        <v>1</v>
      </c>
      <c r="K425" s="81">
        <v>0</v>
      </c>
      <c r="L425" s="81">
        <v>0</v>
      </c>
      <c r="M425" s="81">
        <f t="shared" si="36"/>
        <v>75</v>
      </c>
      <c r="N425" s="81">
        <f t="shared" si="37"/>
        <v>0</v>
      </c>
      <c r="O425" s="81">
        <f t="shared" si="38"/>
        <v>0</v>
      </c>
      <c r="P425" s="86">
        <f t="shared" si="39"/>
        <v>75</v>
      </c>
      <c r="Q425" s="89">
        <f t="shared" si="40"/>
        <v>598</v>
      </c>
      <c r="R425" s="90">
        <f t="shared" si="41"/>
        <v>673</v>
      </c>
      <c r="S425" s="81"/>
    </row>
    <row r="426" s="72" customFormat="1" hidden="1" customHeight="1" spans="1:19">
      <c r="A426" s="81">
        <v>430</v>
      </c>
      <c r="B426" s="82" t="s">
        <v>66</v>
      </c>
      <c r="C426" s="81" t="s">
        <v>11012</v>
      </c>
      <c r="D426" s="81" t="s">
        <v>11013</v>
      </c>
      <c r="E426" s="81" t="s">
        <v>4729</v>
      </c>
      <c r="F426" s="81" t="s">
        <v>10190</v>
      </c>
      <c r="G426" s="81" t="s">
        <v>10174</v>
      </c>
      <c r="H426" s="81" t="s">
        <v>10138</v>
      </c>
      <c r="I426" s="81">
        <v>1</v>
      </c>
      <c r="J426" s="81">
        <v>0</v>
      </c>
      <c r="K426" s="81">
        <v>0</v>
      </c>
      <c r="L426" s="81">
        <v>1</v>
      </c>
      <c r="M426" s="81">
        <f t="shared" si="36"/>
        <v>0</v>
      </c>
      <c r="N426" s="81">
        <f t="shared" si="37"/>
        <v>0</v>
      </c>
      <c r="O426" s="81">
        <f t="shared" si="38"/>
        <v>600</v>
      </c>
      <c r="P426" s="86">
        <f t="shared" si="39"/>
        <v>600</v>
      </c>
      <c r="Q426" s="89">
        <f t="shared" si="40"/>
        <v>598</v>
      </c>
      <c r="R426" s="90">
        <f t="shared" si="41"/>
        <v>1198</v>
      </c>
      <c r="S426" s="81"/>
    </row>
    <row r="427" s="72" customFormat="1" hidden="1" customHeight="1" spans="1:19">
      <c r="A427" s="81">
        <v>431</v>
      </c>
      <c r="B427" s="82" t="s">
        <v>8114</v>
      </c>
      <c r="C427" s="81" t="s">
        <v>11014</v>
      </c>
      <c r="D427" s="81" t="s">
        <v>11015</v>
      </c>
      <c r="E427" s="81" t="s">
        <v>4729</v>
      </c>
      <c r="F427" s="81" t="s">
        <v>4744</v>
      </c>
      <c r="G427" s="81" t="s">
        <v>10174</v>
      </c>
      <c r="H427" s="81" t="s">
        <v>10138</v>
      </c>
      <c r="I427" s="81">
        <v>1</v>
      </c>
      <c r="J427" s="81">
        <v>0</v>
      </c>
      <c r="K427" s="81">
        <v>1</v>
      </c>
      <c r="L427" s="81">
        <v>0</v>
      </c>
      <c r="M427" s="81">
        <f t="shared" si="36"/>
        <v>0</v>
      </c>
      <c r="N427" s="81">
        <f t="shared" si="37"/>
        <v>300</v>
      </c>
      <c r="O427" s="81">
        <f t="shared" si="38"/>
        <v>0</v>
      </c>
      <c r="P427" s="86">
        <f t="shared" si="39"/>
        <v>300</v>
      </c>
      <c r="Q427" s="89">
        <f t="shared" si="40"/>
        <v>598</v>
      </c>
      <c r="R427" s="90">
        <f t="shared" si="41"/>
        <v>898</v>
      </c>
      <c r="S427" s="81"/>
    </row>
    <row r="428" s="72" customFormat="1" hidden="1" customHeight="1" spans="1:19">
      <c r="A428" s="81">
        <v>432</v>
      </c>
      <c r="B428" s="82" t="s">
        <v>66</v>
      </c>
      <c r="C428" s="81" t="s">
        <v>11016</v>
      </c>
      <c r="D428" s="81" t="s">
        <v>11017</v>
      </c>
      <c r="E428" s="81" t="s">
        <v>146</v>
      </c>
      <c r="F428" s="81" t="s">
        <v>5772</v>
      </c>
      <c r="G428" s="81" t="s">
        <v>10157</v>
      </c>
      <c r="H428" s="81" t="s">
        <v>10138</v>
      </c>
      <c r="I428" s="81">
        <v>1</v>
      </c>
      <c r="J428" s="81">
        <v>0</v>
      </c>
      <c r="K428" s="81">
        <v>0</v>
      </c>
      <c r="L428" s="81">
        <v>1</v>
      </c>
      <c r="M428" s="81">
        <f t="shared" si="36"/>
        <v>0</v>
      </c>
      <c r="N428" s="81">
        <f t="shared" si="37"/>
        <v>0</v>
      </c>
      <c r="O428" s="81">
        <f t="shared" si="38"/>
        <v>600</v>
      </c>
      <c r="P428" s="86">
        <f t="shared" si="39"/>
        <v>600</v>
      </c>
      <c r="Q428" s="89">
        <f t="shared" si="40"/>
        <v>598</v>
      </c>
      <c r="R428" s="90">
        <f t="shared" si="41"/>
        <v>1198</v>
      </c>
      <c r="S428" s="81"/>
    </row>
    <row r="429" s="72" customFormat="1" hidden="1" customHeight="1" spans="1:19">
      <c r="A429" s="81">
        <v>433</v>
      </c>
      <c r="B429" s="82" t="s">
        <v>66</v>
      </c>
      <c r="C429" s="81" t="s">
        <v>11018</v>
      </c>
      <c r="D429" s="81" t="s">
        <v>11019</v>
      </c>
      <c r="E429" s="81" t="s">
        <v>146</v>
      </c>
      <c r="F429" s="81" t="s">
        <v>5805</v>
      </c>
      <c r="G429" s="81" t="s">
        <v>10157</v>
      </c>
      <c r="H429" s="81" t="s">
        <v>10138</v>
      </c>
      <c r="I429" s="81">
        <v>1</v>
      </c>
      <c r="J429" s="81">
        <v>0</v>
      </c>
      <c r="K429" s="81">
        <v>0</v>
      </c>
      <c r="L429" s="81">
        <v>1</v>
      </c>
      <c r="M429" s="81">
        <f t="shared" si="36"/>
        <v>0</v>
      </c>
      <c r="N429" s="81">
        <f t="shared" si="37"/>
        <v>0</v>
      </c>
      <c r="O429" s="81">
        <f t="shared" si="38"/>
        <v>600</v>
      </c>
      <c r="P429" s="86">
        <f t="shared" si="39"/>
        <v>600</v>
      </c>
      <c r="Q429" s="89">
        <f t="shared" si="40"/>
        <v>598</v>
      </c>
      <c r="R429" s="90">
        <f t="shared" si="41"/>
        <v>1198</v>
      </c>
      <c r="S429" s="81"/>
    </row>
    <row r="430" s="72" customFormat="1" hidden="1" customHeight="1" spans="1:19">
      <c r="A430" s="81">
        <v>434</v>
      </c>
      <c r="B430" s="82" t="s">
        <v>66</v>
      </c>
      <c r="C430" s="81" t="s">
        <v>11020</v>
      </c>
      <c r="D430" s="81" t="s">
        <v>11021</v>
      </c>
      <c r="E430" s="81" t="s">
        <v>146</v>
      </c>
      <c r="F430" s="81" t="s">
        <v>5801</v>
      </c>
      <c r="G430" s="81" t="s">
        <v>10157</v>
      </c>
      <c r="H430" s="81" t="s">
        <v>10138</v>
      </c>
      <c r="I430" s="81">
        <v>1</v>
      </c>
      <c r="J430" s="81">
        <v>0</v>
      </c>
      <c r="K430" s="81">
        <v>0</v>
      </c>
      <c r="L430" s="81">
        <v>1</v>
      </c>
      <c r="M430" s="81">
        <f t="shared" si="36"/>
        <v>0</v>
      </c>
      <c r="N430" s="81">
        <f t="shared" si="37"/>
        <v>0</v>
      </c>
      <c r="O430" s="81">
        <f t="shared" si="38"/>
        <v>600</v>
      </c>
      <c r="P430" s="86">
        <f t="shared" si="39"/>
        <v>600</v>
      </c>
      <c r="Q430" s="89">
        <f t="shared" si="40"/>
        <v>598</v>
      </c>
      <c r="R430" s="90">
        <f t="shared" si="41"/>
        <v>1198</v>
      </c>
      <c r="S430" s="81"/>
    </row>
    <row r="431" s="72" customFormat="1" hidden="1" customHeight="1" spans="1:19">
      <c r="A431" s="81">
        <v>435</v>
      </c>
      <c r="B431" s="82" t="s">
        <v>66</v>
      </c>
      <c r="C431" s="81" t="s">
        <v>11022</v>
      </c>
      <c r="D431" s="81" t="s">
        <v>11023</v>
      </c>
      <c r="E431" s="81" t="s">
        <v>146</v>
      </c>
      <c r="F431" s="81" t="s">
        <v>5801</v>
      </c>
      <c r="G431" s="81" t="s">
        <v>10157</v>
      </c>
      <c r="H431" s="81" t="s">
        <v>10138</v>
      </c>
      <c r="I431" s="81">
        <v>1</v>
      </c>
      <c r="J431" s="81">
        <v>1</v>
      </c>
      <c r="K431" s="81">
        <v>0</v>
      </c>
      <c r="L431" s="81">
        <v>0</v>
      </c>
      <c r="M431" s="81">
        <f t="shared" si="36"/>
        <v>75</v>
      </c>
      <c r="N431" s="81">
        <f t="shared" si="37"/>
        <v>0</v>
      </c>
      <c r="O431" s="81">
        <f t="shared" si="38"/>
        <v>0</v>
      </c>
      <c r="P431" s="86">
        <f t="shared" si="39"/>
        <v>75</v>
      </c>
      <c r="Q431" s="89">
        <f t="shared" si="40"/>
        <v>598</v>
      </c>
      <c r="R431" s="90">
        <f t="shared" si="41"/>
        <v>673</v>
      </c>
      <c r="S431" s="81"/>
    </row>
    <row r="432" s="72" customFormat="1" hidden="1" customHeight="1" spans="1:19">
      <c r="A432" s="81">
        <v>436</v>
      </c>
      <c r="B432" s="82" t="s">
        <v>66</v>
      </c>
      <c r="C432" s="81" t="s">
        <v>11024</v>
      </c>
      <c r="D432" s="81" t="s">
        <v>11025</v>
      </c>
      <c r="E432" s="81" t="s">
        <v>25</v>
      </c>
      <c r="F432" s="81" t="s">
        <v>2260</v>
      </c>
      <c r="G432" s="81" t="s">
        <v>10363</v>
      </c>
      <c r="H432" s="81" t="s">
        <v>10138</v>
      </c>
      <c r="I432" s="81">
        <v>1</v>
      </c>
      <c r="J432" s="81">
        <v>0</v>
      </c>
      <c r="K432" s="81">
        <v>1</v>
      </c>
      <c r="L432" s="81">
        <v>0</v>
      </c>
      <c r="M432" s="81">
        <f t="shared" si="36"/>
        <v>0</v>
      </c>
      <c r="N432" s="81">
        <f t="shared" si="37"/>
        <v>300</v>
      </c>
      <c r="O432" s="81">
        <f t="shared" si="38"/>
        <v>0</v>
      </c>
      <c r="P432" s="86">
        <f t="shared" si="39"/>
        <v>300</v>
      </c>
      <c r="Q432" s="89">
        <f t="shared" si="40"/>
        <v>598</v>
      </c>
      <c r="R432" s="90">
        <f t="shared" si="41"/>
        <v>898</v>
      </c>
      <c r="S432" s="81"/>
    </row>
    <row r="433" s="72" customFormat="1" hidden="1" customHeight="1" spans="1:19">
      <c r="A433" s="81">
        <v>437</v>
      </c>
      <c r="B433" s="82" t="s">
        <v>66</v>
      </c>
      <c r="C433" s="81" t="s">
        <v>11026</v>
      </c>
      <c r="D433" s="81" t="s">
        <v>11027</v>
      </c>
      <c r="E433" s="81" t="s">
        <v>84</v>
      </c>
      <c r="F433" s="81" t="s">
        <v>3470</v>
      </c>
      <c r="G433" s="81" t="s">
        <v>10237</v>
      </c>
      <c r="H433" s="81" t="s">
        <v>10138</v>
      </c>
      <c r="I433" s="81">
        <v>1</v>
      </c>
      <c r="J433" s="81">
        <v>1</v>
      </c>
      <c r="K433" s="81">
        <v>0</v>
      </c>
      <c r="L433" s="81">
        <v>0</v>
      </c>
      <c r="M433" s="81">
        <f t="shared" si="36"/>
        <v>75</v>
      </c>
      <c r="N433" s="81">
        <f t="shared" si="37"/>
        <v>0</v>
      </c>
      <c r="O433" s="81">
        <f t="shared" si="38"/>
        <v>0</v>
      </c>
      <c r="P433" s="86">
        <f t="shared" si="39"/>
        <v>75</v>
      </c>
      <c r="Q433" s="89">
        <f t="shared" si="40"/>
        <v>598</v>
      </c>
      <c r="R433" s="90">
        <f t="shared" si="41"/>
        <v>673</v>
      </c>
      <c r="S433" s="81"/>
    </row>
    <row r="434" hidden="1" customHeight="1" spans="1:19">
      <c r="A434" s="81">
        <v>438</v>
      </c>
      <c r="B434" s="80" t="s">
        <v>7915</v>
      </c>
      <c r="C434" s="79" t="s">
        <v>11028</v>
      </c>
      <c r="D434" s="79" t="s">
        <v>11029</v>
      </c>
      <c r="E434" s="79" t="s">
        <v>34</v>
      </c>
      <c r="F434" s="79" t="s">
        <v>5139</v>
      </c>
      <c r="G434" s="79" t="s">
        <v>10137</v>
      </c>
      <c r="H434" s="81" t="s">
        <v>10138</v>
      </c>
      <c r="I434" s="79">
        <v>1</v>
      </c>
      <c r="J434" s="79">
        <v>0</v>
      </c>
      <c r="K434" s="79">
        <v>1</v>
      </c>
      <c r="L434" s="79">
        <v>0</v>
      </c>
      <c r="M434" s="81">
        <f t="shared" si="36"/>
        <v>0</v>
      </c>
      <c r="N434" s="81">
        <f t="shared" si="37"/>
        <v>300</v>
      </c>
      <c r="O434" s="81">
        <f t="shared" si="38"/>
        <v>0</v>
      </c>
      <c r="P434" s="86">
        <f t="shared" si="39"/>
        <v>300</v>
      </c>
      <c r="Q434" s="89">
        <f t="shared" si="40"/>
        <v>598</v>
      </c>
      <c r="R434" s="90">
        <f t="shared" si="41"/>
        <v>898</v>
      </c>
      <c r="S434" s="79"/>
    </row>
    <row r="435" hidden="1" customHeight="1" spans="1:19">
      <c r="A435" s="81">
        <v>439</v>
      </c>
      <c r="B435" s="80" t="s">
        <v>66</v>
      </c>
      <c r="C435" s="79" t="s">
        <v>2593</v>
      </c>
      <c r="D435" s="79" t="s">
        <v>11030</v>
      </c>
      <c r="E435" s="79" t="s">
        <v>7145</v>
      </c>
      <c r="F435" s="79" t="s">
        <v>7167</v>
      </c>
      <c r="G435" s="79" t="s">
        <v>11031</v>
      </c>
      <c r="H435" s="81" t="s">
        <v>10138</v>
      </c>
      <c r="I435" s="79">
        <v>1</v>
      </c>
      <c r="J435" s="79">
        <v>1</v>
      </c>
      <c r="K435" s="79">
        <v>0</v>
      </c>
      <c r="L435" s="79">
        <v>0</v>
      </c>
      <c r="M435" s="81">
        <f t="shared" si="36"/>
        <v>75</v>
      </c>
      <c r="N435" s="81">
        <f t="shared" si="37"/>
        <v>0</v>
      </c>
      <c r="O435" s="81">
        <f t="shared" si="38"/>
        <v>0</v>
      </c>
      <c r="P435" s="86">
        <f t="shared" si="39"/>
        <v>75</v>
      </c>
      <c r="Q435" s="89">
        <f t="shared" si="40"/>
        <v>598</v>
      </c>
      <c r="R435" s="90">
        <f t="shared" si="41"/>
        <v>673</v>
      </c>
      <c r="S435" s="79"/>
    </row>
    <row r="436" hidden="1" customHeight="1" spans="1:19">
      <c r="A436" s="81">
        <v>440</v>
      </c>
      <c r="B436" s="80">
        <v>44896</v>
      </c>
      <c r="C436" s="79" t="s">
        <v>11032</v>
      </c>
      <c r="D436" s="79" t="s">
        <v>11033</v>
      </c>
      <c r="E436" s="79" t="s">
        <v>326</v>
      </c>
      <c r="F436" s="79" t="s">
        <v>8555</v>
      </c>
      <c r="G436" s="79" t="s">
        <v>10993</v>
      </c>
      <c r="H436" s="81" t="s">
        <v>10138</v>
      </c>
      <c r="I436" s="79">
        <v>1</v>
      </c>
      <c r="J436" s="79">
        <v>1</v>
      </c>
      <c r="K436" s="79">
        <v>0</v>
      </c>
      <c r="L436" s="79">
        <v>0</v>
      </c>
      <c r="M436" s="81">
        <f t="shared" si="36"/>
        <v>75</v>
      </c>
      <c r="N436" s="81">
        <f t="shared" si="37"/>
        <v>0</v>
      </c>
      <c r="O436" s="81">
        <f t="shared" si="38"/>
        <v>0</v>
      </c>
      <c r="P436" s="86">
        <f t="shared" si="39"/>
        <v>75</v>
      </c>
      <c r="Q436" s="89">
        <f t="shared" si="40"/>
        <v>598</v>
      </c>
      <c r="R436" s="90">
        <f t="shared" si="41"/>
        <v>673</v>
      </c>
      <c r="S436" s="79"/>
    </row>
    <row r="437" hidden="1" customHeight="1" spans="1:19">
      <c r="A437" s="81">
        <v>441</v>
      </c>
      <c r="B437" s="80" t="s">
        <v>66</v>
      </c>
      <c r="C437" s="79" t="s">
        <v>11034</v>
      </c>
      <c r="D437" s="79" t="s">
        <v>11035</v>
      </c>
      <c r="E437" s="79" t="s">
        <v>154</v>
      </c>
      <c r="F437" s="79" t="s">
        <v>903</v>
      </c>
      <c r="G437" s="79" t="s">
        <v>10530</v>
      </c>
      <c r="H437" s="81" t="s">
        <v>10138</v>
      </c>
      <c r="I437" s="79">
        <v>1</v>
      </c>
      <c r="J437" s="79">
        <v>0</v>
      </c>
      <c r="K437" s="79">
        <v>0</v>
      </c>
      <c r="L437" s="79">
        <v>1</v>
      </c>
      <c r="M437" s="81">
        <f t="shared" si="36"/>
        <v>0</v>
      </c>
      <c r="N437" s="81">
        <f t="shared" si="37"/>
        <v>0</v>
      </c>
      <c r="O437" s="81">
        <f t="shared" si="38"/>
        <v>600</v>
      </c>
      <c r="P437" s="86">
        <f t="shared" si="39"/>
        <v>600</v>
      </c>
      <c r="Q437" s="89">
        <f t="shared" si="40"/>
        <v>598</v>
      </c>
      <c r="R437" s="90">
        <f t="shared" si="41"/>
        <v>1198</v>
      </c>
      <c r="S437" s="79"/>
    </row>
    <row r="438" hidden="1" customHeight="1" spans="1:19">
      <c r="A438" s="81">
        <v>442</v>
      </c>
      <c r="B438" s="80" t="s">
        <v>66</v>
      </c>
      <c r="C438" s="79" t="s">
        <v>11036</v>
      </c>
      <c r="D438" s="79" t="s">
        <v>11037</v>
      </c>
      <c r="E438" s="79" t="s">
        <v>154</v>
      </c>
      <c r="F438" s="79" t="s">
        <v>1227</v>
      </c>
      <c r="G438" s="79" t="s">
        <v>10530</v>
      </c>
      <c r="H438" s="81" t="s">
        <v>10138</v>
      </c>
      <c r="I438" s="79">
        <v>1</v>
      </c>
      <c r="J438" s="79">
        <v>0</v>
      </c>
      <c r="K438" s="79">
        <v>1</v>
      </c>
      <c r="L438" s="79">
        <v>0</v>
      </c>
      <c r="M438" s="81">
        <f t="shared" si="36"/>
        <v>0</v>
      </c>
      <c r="N438" s="81">
        <f t="shared" si="37"/>
        <v>300</v>
      </c>
      <c r="O438" s="81">
        <f t="shared" si="38"/>
        <v>0</v>
      </c>
      <c r="P438" s="86">
        <f t="shared" si="39"/>
        <v>300</v>
      </c>
      <c r="Q438" s="89">
        <f t="shared" si="40"/>
        <v>598</v>
      </c>
      <c r="R438" s="90">
        <f t="shared" si="41"/>
        <v>898</v>
      </c>
      <c r="S438" s="79"/>
    </row>
    <row r="439" hidden="1" customHeight="1" spans="1:19">
      <c r="A439" s="81">
        <v>443</v>
      </c>
      <c r="B439" s="80">
        <v>44896</v>
      </c>
      <c r="C439" s="79" t="s">
        <v>11038</v>
      </c>
      <c r="D439" s="79" t="s">
        <v>11039</v>
      </c>
      <c r="E439" s="79" t="s">
        <v>4729</v>
      </c>
      <c r="F439" s="79" t="s">
        <v>4756</v>
      </c>
      <c r="G439" s="79" t="s">
        <v>10174</v>
      </c>
      <c r="H439" s="81" t="s">
        <v>10138</v>
      </c>
      <c r="I439" s="79">
        <v>1</v>
      </c>
      <c r="J439" s="79">
        <v>0</v>
      </c>
      <c r="K439" s="79">
        <v>0</v>
      </c>
      <c r="L439" s="79">
        <v>1</v>
      </c>
      <c r="M439" s="81">
        <f t="shared" si="36"/>
        <v>0</v>
      </c>
      <c r="N439" s="81">
        <f t="shared" si="37"/>
        <v>0</v>
      </c>
      <c r="O439" s="81">
        <f t="shared" si="38"/>
        <v>600</v>
      </c>
      <c r="P439" s="86">
        <f t="shared" si="39"/>
        <v>600</v>
      </c>
      <c r="Q439" s="89">
        <f t="shared" si="40"/>
        <v>598</v>
      </c>
      <c r="R439" s="90">
        <f t="shared" si="41"/>
        <v>1198</v>
      </c>
      <c r="S439" s="79"/>
    </row>
    <row r="440" hidden="1" customHeight="1" spans="1:19">
      <c r="A440" s="81">
        <v>444</v>
      </c>
      <c r="B440" s="80" t="s">
        <v>48</v>
      </c>
      <c r="C440" s="79" t="s">
        <v>11040</v>
      </c>
      <c r="D440" s="79" t="s">
        <v>11041</v>
      </c>
      <c r="E440" s="79" t="s">
        <v>78</v>
      </c>
      <c r="F440" s="79" t="s">
        <v>79</v>
      </c>
      <c r="G440" s="79" t="s">
        <v>10491</v>
      </c>
      <c r="H440" s="81" t="s">
        <v>10138</v>
      </c>
      <c r="I440" s="79">
        <v>1</v>
      </c>
      <c r="J440" s="79">
        <v>0</v>
      </c>
      <c r="K440" s="79">
        <v>1</v>
      </c>
      <c r="L440" s="79">
        <v>0</v>
      </c>
      <c r="M440" s="81">
        <f t="shared" si="36"/>
        <v>0</v>
      </c>
      <c r="N440" s="81">
        <f t="shared" si="37"/>
        <v>300</v>
      </c>
      <c r="O440" s="81">
        <f t="shared" si="38"/>
        <v>0</v>
      </c>
      <c r="P440" s="86">
        <f t="shared" si="39"/>
        <v>300</v>
      </c>
      <c r="Q440" s="89">
        <f t="shared" si="40"/>
        <v>598</v>
      </c>
      <c r="R440" s="90">
        <f t="shared" si="41"/>
        <v>898</v>
      </c>
      <c r="S440" s="79"/>
    </row>
    <row r="441" hidden="1" customHeight="1" spans="1:19">
      <c r="A441" s="81">
        <v>445</v>
      </c>
      <c r="B441" s="82" t="s">
        <v>66</v>
      </c>
      <c r="C441" s="81" t="s">
        <v>11042</v>
      </c>
      <c r="D441" s="81" t="s">
        <v>11043</v>
      </c>
      <c r="E441" s="81" t="s">
        <v>2784</v>
      </c>
      <c r="F441" s="81" t="s">
        <v>2861</v>
      </c>
      <c r="G441" s="81" t="s">
        <v>10316</v>
      </c>
      <c r="H441" s="81" t="s">
        <v>10138</v>
      </c>
      <c r="I441" s="81">
        <v>1</v>
      </c>
      <c r="J441" s="81">
        <v>0</v>
      </c>
      <c r="K441" s="81">
        <v>0</v>
      </c>
      <c r="L441" s="81">
        <v>1</v>
      </c>
      <c r="M441" s="81">
        <f t="shared" si="36"/>
        <v>0</v>
      </c>
      <c r="N441" s="81">
        <f t="shared" si="37"/>
        <v>0</v>
      </c>
      <c r="O441" s="81">
        <f t="shared" si="38"/>
        <v>600</v>
      </c>
      <c r="P441" s="86">
        <f t="shared" si="39"/>
        <v>600</v>
      </c>
      <c r="Q441" s="89">
        <f t="shared" si="40"/>
        <v>598</v>
      </c>
      <c r="R441" s="90">
        <f t="shared" si="41"/>
        <v>1198</v>
      </c>
      <c r="S441" s="79"/>
    </row>
    <row r="442" hidden="1" customHeight="1" spans="1:19">
      <c r="A442" s="81">
        <v>446</v>
      </c>
      <c r="B442" s="82" t="s">
        <v>853</v>
      </c>
      <c r="C442" s="81" t="s">
        <v>11044</v>
      </c>
      <c r="D442" s="81" t="s">
        <v>11045</v>
      </c>
      <c r="E442" s="81" t="s">
        <v>84</v>
      </c>
      <c r="F442" s="81" t="s">
        <v>3494</v>
      </c>
      <c r="G442" s="81" t="s">
        <v>10237</v>
      </c>
      <c r="H442" s="81" t="s">
        <v>10138</v>
      </c>
      <c r="I442" s="81">
        <v>1</v>
      </c>
      <c r="J442" s="81">
        <v>0</v>
      </c>
      <c r="K442" s="81">
        <v>1</v>
      </c>
      <c r="L442" s="81">
        <v>0</v>
      </c>
      <c r="M442" s="81">
        <f t="shared" si="36"/>
        <v>0</v>
      </c>
      <c r="N442" s="81">
        <f t="shared" si="37"/>
        <v>300</v>
      </c>
      <c r="O442" s="81">
        <f t="shared" si="38"/>
        <v>0</v>
      </c>
      <c r="P442" s="86">
        <f t="shared" si="39"/>
        <v>300</v>
      </c>
      <c r="Q442" s="89">
        <f t="shared" si="40"/>
        <v>598</v>
      </c>
      <c r="R442" s="90">
        <f t="shared" si="41"/>
        <v>898</v>
      </c>
      <c r="S442" s="79"/>
    </row>
    <row r="443" hidden="1" customHeight="1" spans="1:19">
      <c r="A443" s="81">
        <v>447</v>
      </c>
      <c r="B443" s="80">
        <v>44593</v>
      </c>
      <c r="C443" s="79" t="s">
        <v>11046</v>
      </c>
      <c r="D443" s="79" t="s">
        <v>11047</v>
      </c>
      <c r="E443" s="79" t="s">
        <v>4729</v>
      </c>
      <c r="F443" s="79" t="s">
        <v>4783</v>
      </c>
      <c r="G443" s="79" t="s">
        <v>10174</v>
      </c>
      <c r="H443" s="81" t="s">
        <v>10138</v>
      </c>
      <c r="I443" s="79">
        <v>1</v>
      </c>
      <c r="J443" s="79">
        <v>0</v>
      </c>
      <c r="K443" s="79">
        <v>1</v>
      </c>
      <c r="L443" s="79">
        <v>0</v>
      </c>
      <c r="M443" s="81">
        <f t="shared" si="36"/>
        <v>0</v>
      </c>
      <c r="N443" s="81">
        <f t="shared" si="37"/>
        <v>300</v>
      </c>
      <c r="O443" s="81">
        <f t="shared" si="38"/>
        <v>0</v>
      </c>
      <c r="P443" s="86">
        <f t="shared" si="39"/>
        <v>300</v>
      </c>
      <c r="Q443" s="89">
        <f t="shared" si="40"/>
        <v>598</v>
      </c>
      <c r="R443" s="90">
        <f t="shared" si="41"/>
        <v>898</v>
      </c>
      <c r="S443" s="79"/>
    </row>
    <row r="444" hidden="1" customHeight="1" spans="1:19">
      <c r="A444" s="81">
        <v>448</v>
      </c>
      <c r="B444" s="80" t="s">
        <v>66</v>
      </c>
      <c r="C444" s="79" t="s">
        <v>11048</v>
      </c>
      <c r="D444" s="79" t="s">
        <v>11049</v>
      </c>
      <c r="E444" s="79" t="s">
        <v>126</v>
      </c>
      <c r="F444" s="79" t="s">
        <v>140</v>
      </c>
      <c r="G444" s="79" t="s">
        <v>10431</v>
      </c>
      <c r="H444" s="81" t="s">
        <v>10138</v>
      </c>
      <c r="I444" s="79">
        <v>1</v>
      </c>
      <c r="J444" s="79">
        <v>0</v>
      </c>
      <c r="K444" s="79">
        <v>0</v>
      </c>
      <c r="L444" s="79">
        <v>1</v>
      </c>
      <c r="M444" s="81">
        <f t="shared" si="36"/>
        <v>0</v>
      </c>
      <c r="N444" s="81">
        <f t="shared" si="37"/>
        <v>0</v>
      </c>
      <c r="O444" s="81">
        <f t="shared" si="38"/>
        <v>600</v>
      </c>
      <c r="P444" s="86">
        <f t="shared" si="39"/>
        <v>600</v>
      </c>
      <c r="Q444" s="89">
        <f t="shared" si="40"/>
        <v>598</v>
      </c>
      <c r="R444" s="90">
        <f t="shared" si="41"/>
        <v>1198</v>
      </c>
      <c r="S444" s="79"/>
    </row>
    <row r="445" hidden="1" customHeight="1" spans="1:19">
      <c r="A445" s="81">
        <v>449</v>
      </c>
      <c r="B445" s="82" t="s">
        <v>410</v>
      </c>
      <c r="C445" s="81" t="s">
        <v>11050</v>
      </c>
      <c r="D445" s="81" t="s">
        <v>11051</v>
      </c>
      <c r="E445" s="81" t="s">
        <v>84</v>
      </c>
      <c r="F445" s="81" t="s">
        <v>3474</v>
      </c>
      <c r="G445" s="81" t="s">
        <v>10237</v>
      </c>
      <c r="H445" s="81" t="s">
        <v>10138</v>
      </c>
      <c r="I445" s="81">
        <v>1</v>
      </c>
      <c r="J445" s="81">
        <v>1</v>
      </c>
      <c r="K445" s="81">
        <v>0</v>
      </c>
      <c r="L445" s="81">
        <v>0</v>
      </c>
      <c r="M445" s="81">
        <f t="shared" si="36"/>
        <v>75</v>
      </c>
      <c r="N445" s="81">
        <f t="shared" si="37"/>
        <v>0</v>
      </c>
      <c r="O445" s="81">
        <f t="shared" si="38"/>
        <v>0</v>
      </c>
      <c r="P445" s="86">
        <f t="shared" si="39"/>
        <v>75</v>
      </c>
      <c r="Q445" s="89">
        <f t="shared" si="40"/>
        <v>598</v>
      </c>
      <c r="R445" s="90">
        <f t="shared" si="41"/>
        <v>673</v>
      </c>
      <c r="S445" s="79"/>
    </row>
    <row r="446" hidden="1" customHeight="1" spans="1:19">
      <c r="A446" s="81">
        <v>450</v>
      </c>
      <c r="B446" s="100" t="s">
        <v>8822</v>
      </c>
      <c r="C446" s="79" t="s">
        <v>11052</v>
      </c>
      <c r="D446" s="79" t="s">
        <v>11053</v>
      </c>
      <c r="E446" s="79" t="s">
        <v>326</v>
      </c>
      <c r="F446" s="79" t="s">
        <v>789</v>
      </c>
      <c r="G446" s="79" t="s">
        <v>10597</v>
      </c>
      <c r="H446" s="79" t="s">
        <v>10138</v>
      </c>
      <c r="I446" s="79">
        <v>1</v>
      </c>
      <c r="J446" s="79">
        <v>0</v>
      </c>
      <c r="K446" s="79">
        <v>0</v>
      </c>
      <c r="L446" s="79">
        <v>1</v>
      </c>
      <c r="M446" s="81">
        <f t="shared" si="36"/>
        <v>0</v>
      </c>
      <c r="N446" s="81">
        <f t="shared" si="37"/>
        <v>0</v>
      </c>
      <c r="O446" s="81">
        <f t="shared" si="38"/>
        <v>600</v>
      </c>
      <c r="P446" s="86">
        <f t="shared" si="39"/>
        <v>600</v>
      </c>
      <c r="Q446" s="89">
        <f t="shared" si="40"/>
        <v>598</v>
      </c>
      <c r="R446" s="90">
        <f t="shared" si="41"/>
        <v>1198</v>
      </c>
      <c r="S446" s="79"/>
    </row>
    <row r="447" hidden="1" customHeight="1" spans="1:19">
      <c r="A447" s="81">
        <v>451</v>
      </c>
      <c r="B447" s="82" t="s">
        <v>66</v>
      </c>
      <c r="C447" s="81" t="s">
        <v>11054</v>
      </c>
      <c r="D447" s="81" t="s">
        <v>11055</v>
      </c>
      <c r="E447" s="81" t="s">
        <v>126</v>
      </c>
      <c r="F447" s="81" t="s">
        <v>5442</v>
      </c>
      <c r="G447" s="79" t="s">
        <v>10431</v>
      </c>
      <c r="H447" s="79" t="s">
        <v>10138</v>
      </c>
      <c r="I447" s="81">
        <v>1</v>
      </c>
      <c r="J447" s="81">
        <v>0</v>
      </c>
      <c r="K447" s="81">
        <v>0</v>
      </c>
      <c r="L447" s="81">
        <v>1</v>
      </c>
      <c r="M447" s="81">
        <f t="shared" si="36"/>
        <v>0</v>
      </c>
      <c r="N447" s="81">
        <f t="shared" si="37"/>
        <v>0</v>
      </c>
      <c r="O447" s="81">
        <f t="shared" si="38"/>
        <v>600</v>
      </c>
      <c r="P447" s="86">
        <f t="shared" si="39"/>
        <v>600</v>
      </c>
      <c r="Q447" s="89">
        <f t="shared" si="40"/>
        <v>598</v>
      </c>
      <c r="R447" s="90">
        <f t="shared" si="41"/>
        <v>1198</v>
      </c>
      <c r="S447" s="79"/>
    </row>
    <row r="448" hidden="1" customHeight="1" spans="1:19">
      <c r="A448" s="81">
        <v>452</v>
      </c>
      <c r="B448" s="82" t="s">
        <v>7828</v>
      </c>
      <c r="C448" s="81" t="s">
        <v>11056</v>
      </c>
      <c r="D448" s="81" t="s">
        <v>11057</v>
      </c>
      <c r="E448" s="81" t="s">
        <v>4729</v>
      </c>
      <c r="F448" s="81" t="s">
        <v>4809</v>
      </c>
      <c r="G448" s="79" t="s">
        <v>10174</v>
      </c>
      <c r="H448" s="79" t="s">
        <v>10138</v>
      </c>
      <c r="I448" s="81">
        <v>1</v>
      </c>
      <c r="J448" s="81">
        <v>0</v>
      </c>
      <c r="K448" s="81">
        <v>1</v>
      </c>
      <c r="L448" s="81">
        <v>0</v>
      </c>
      <c r="M448" s="81">
        <f t="shared" si="36"/>
        <v>0</v>
      </c>
      <c r="N448" s="81">
        <f t="shared" si="37"/>
        <v>300</v>
      </c>
      <c r="O448" s="81">
        <f t="shared" si="38"/>
        <v>0</v>
      </c>
      <c r="P448" s="86">
        <f t="shared" si="39"/>
        <v>300</v>
      </c>
      <c r="Q448" s="89">
        <f t="shared" si="40"/>
        <v>598</v>
      </c>
      <c r="R448" s="90">
        <f t="shared" si="41"/>
        <v>898</v>
      </c>
      <c r="S448" s="79" t="s">
        <v>11058</v>
      </c>
    </row>
    <row r="449" hidden="1" customHeight="1" spans="1:19">
      <c r="A449" s="81">
        <v>453</v>
      </c>
      <c r="B449" s="82" t="s">
        <v>7828</v>
      </c>
      <c r="C449" s="81" t="s">
        <v>11059</v>
      </c>
      <c r="D449" s="81" t="s">
        <v>11060</v>
      </c>
      <c r="E449" s="81" t="s">
        <v>4729</v>
      </c>
      <c r="F449" s="81" t="s">
        <v>4775</v>
      </c>
      <c r="G449" s="79" t="s">
        <v>10174</v>
      </c>
      <c r="H449" s="79" t="s">
        <v>10138</v>
      </c>
      <c r="I449" s="81">
        <v>1</v>
      </c>
      <c r="J449" s="81">
        <v>0</v>
      </c>
      <c r="K449" s="81">
        <v>0</v>
      </c>
      <c r="L449" s="81">
        <v>1</v>
      </c>
      <c r="M449" s="81">
        <f t="shared" si="36"/>
        <v>0</v>
      </c>
      <c r="N449" s="81">
        <f t="shared" si="37"/>
        <v>0</v>
      </c>
      <c r="O449" s="81">
        <f t="shared" si="38"/>
        <v>600</v>
      </c>
      <c r="P449" s="86">
        <f t="shared" si="39"/>
        <v>600</v>
      </c>
      <c r="Q449" s="89">
        <f t="shared" si="40"/>
        <v>598</v>
      </c>
      <c r="R449" s="90">
        <f t="shared" si="41"/>
        <v>1198</v>
      </c>
      <c r="S449" s="79" t="s">
        <v>11058</v>
      </c>
    </row>
    <row r="450" hidden="1" customHeight="1" spans="1:19">
      <c r="A450" s="81">
        <v>454</v>
      </c>
      <c r="B450" s="80" t="s">
        <v>8822</v>
      </c>
      <c r="C450" s="79" t="s">
        <v>11061</v>
      </c>
      <c r="D450" s="79" t="s">
        <v>11062</v>
      </c>
      <c r="E450" s="79" t="s">
        <v>34</v>
      </c>
      <c r="F450" s="79" t="s">
        <v>5288</v>
      </c>
      <c r="G450" s="79" t="s">
        <v>10137</v>
      </c>
      <c r="H450" s="79" t="s">
        <v>10138</v>
      </c>
      <c r="I450" s="79">
        <v>1</v>
      </c>
      <c r="J450" s="79">
        <v>1</v>
      </c>
      <c r="K450" s="79">
        <v>0</v>
      </c>
      <c r="L450" s="79">
        <v>0</v>
      </c>
      <c r="M450" s="81">
        <f t="shared" si="36"/>
        <v>75</v>
      </c>
      <c r="N450" s="81">
        <f t="shared" si="37"/>
        <v>0</v>
      </c>
      <c r="O450" s="81">
        <f t="shared" si="38"/>
        <v>0</v>
      </c>
      <c r="P450" s="86">
        <f t="shared" si="39"/>
        <v>75</v>
      </c>
      <c r="Q450" s="89">
        <f t="shared" si="40"/>
        <v>598</v>
      </c>
      <c r="R450" s="90">
        <f t="shared" si="41"/>
        <v>673</v>
      </c>
      <c r="S450" s="79" t="s">
        <v>8994</v>
      </c>
    </row>
    <row r="451" hidden="1" customHeight="1" spans="1:19">
      <c r="A451" s="81">
        <v>455</v>
      </c>
      <c r="B451" s="102" t="s">
        <v>66</v>
      </c>
      <c r="C451" s="103" t="s">
        <v>11063</v>
      </c>
      <c r="D451" s="79" t="s">
        <v>11064</v>
      </c>
      <c r="E451" s="79" t="s">
        <v>51</v>
      </c>
      <c r="F451" s="79" t="s">
        <v>1403</v>
      </c>
      <c r="G451" s="79" t="s">
        <v>10507</v>
      </c>
      <c r="H451" s="79" t="s">
        <v>10138</v>
      </c>
      <c r="I451" s="79">
        <v>1</v>
      </c>
      <c r="J451" s="79">
        <v>1</v>
      </c>
      <c r="K451" s="79">
        <v>0</v>
      </c>
      <c r="L451" s="79">
        <v>0</v>
      </c>
      <c r="M451" s="81">
        <f t="shared" ref="M451:M514" si="42">J451*75</f>
        <v>75</v>
      </c>
      <c r="N451" s="81">
        <f t="shared" ref="N451:N514" si="43">K451*300</f>
        <v>0</v>
      </c>
      <c r="O451" s="81">
        <f t="shared" ref="O451:O514" si="44">L451*600</f>
        <v>0</v>
      </c>
      <c r="P451" s="86">
        <f t="shared" ref="P451:P514" si="45">M451+N451+O451</f>
        <v>75</v>
      </c>
      <c r="Q451" s="89">
        <f t="shared" ref="Q451:Q514" si="46">I451*598</f>
        <v>598</v>
      </c>
      <c r="R451" s="90">
        <f t="shared" ref="R451:R514" si="47">P451+Q451</f>
        <v>673</v>
      </c>
      <c r="S451" s="79" t="s">
        <v>11058</v>
      </c>
    </row>
    <row r="452" hidden="1" customHeight="1" spans="1:19">
      <c r="A452" s="81">
        <v>456</v>
      </c>
      <c r="B452" s="80">
        <v>45047</v>
      </c>
      <c r="C452" s="79" t="s">
        <v>11065</v>
      </c>
      <c r="D452" s="79" t="s">
        <v>11066</v>
      </c>
      <c r="E452" s="79" t="s">
        <v>51</v>
      </c>
      <c r="F452" s="79" t="s">
        <v>1463</v>
      </c>
      <c r="G452" s="79" t="s">
        <v>10507</v>
      </c>
      <c r="H452" s="79" t="s">
        <v>10138</v>
      </c>
      <c r="I452" s="79">
        <v>1</v>
      </c>
      <c r="J452" s="79">
        <v>1</v>
      </c>
      <c r="K452" s="79">
        <v>0</v>
      </c>
      <c r="L452" s="79">
        <v>0</v>
      </c>
      <c r="M452" s="81">
        <f t="shared" si="42"/>
        <v>75</v>
      </c>
      <c r="N452" s="81">
        <f t="shared" si="43"/>
        <v>0</v>
      </c>
      <c r="O452" s="81">
        <f t="shared" si="44"/>
        <v>0</v>
      </c>
      <c r="P452" s="86">
        <f t="shared" si="45"/>
        <v>75</v>
      </c>
      <c r="Q452" s="89">
        <f t="shared" si="46"/>
        <v>598</v>
      </c>
      <c r="R452" s="90">
        <f t="shared" si="47"/>
        <v>673</v>
      </c>
      <c r="S452" s="79" t="s">
        <v>8994</v>
      </c>
    </row>
    <row r="453" hidden="1" customHeight="1" spans="1:19">
      <c r="A453" s="81">
        <v>457</v>
      </c>
      <c r="B453" s="80">
        <v>45047</v>
      </c>
      <c r="C453" s="79" t="s">
        <v>11067</v>
      </c>
      <c r="D453" s="79" t="s">
        <v>11068</v>
      </c>
      <c r="E453" s="79" t="s">
        <v>2784</v>
      </c>
      <c r="F453" s="79" t="s">
        <v>3185</v>
      </c>
      <c r="G453" s="79" t="s">
        <v>10316</v>
      </c>
      <c r="H453" s="79" t="s">
        <v>10138</v>
      </c>
      <c r="I453" s="79">
        <v>1</v>
      </c>
      <c r="J453" s="79">
        <v>1</v>
      </c>
      <c r="K453" s="79">
        <v>0</v>
      </c>
      <c r="L453" s="79">
        <v>0</v>
      </c>
      <c r="M453" s="81">
        <f t="shared" si="42"/>
        <v>75</v>
      </c>
      <c r="N453" s="81">
        <f t="shared" si="43"/>
        <v>0</v>
      </c>
      <c r="O453" s="81">
        <f t="shared" si="44"/>
        <v>0</v>
      </c>
      <c r="P453" s="86">
        <f t="shared" si="45"/>
        <v>75</v>
      </c>
      <c r="Q453" s="89">
        <f t="shared" si="46"/>
        <v>598</v>
      </c>
      <c r="R453" s="90">
        <f t="shared" si="47"/>
        <v>673</v>
      </c>
      <c r="S453" s="79" t="s">
        <v>9367</v>
      </c>
    </row>
    <row r="454" hidden="1" customHeight="1" spans="1:19">
      <c r="A454" s="81">
        <v>458</v>
      </c>
      <c r="B454" s="102" t="s">
        <v>66</v>
      </c>
      <c r="C454" s="103" t="s">
        <v>11069</v>
      </c>
      <c r="D454" s="79" t="s">
        <v>11070</v>
      </c>
      <c r="E454" s="79" t="s">
        <v>51</v>
      </c>
      <c r="F454" s="79" t="s">
        <v>73</v>
      </c>
      <c r="G454" s="79" t="s">
        <v>10507</v>
      </c>
      <c r="H454" s="79" t="s">
        <v>10138</v>
      </c>
      <c r="I454" s="79">
        <v>1</v>
      </c>
      <c r="J454" s="79">
        <v>1</v>
      </c>
      <c r="K454" s="79">
        <v>0</v>
      </c>
      <c r="L454" s="79">
        <v>0</v>
      </c>
      <c r="M454" s="81">
        <f t="shared" si="42"/>
        <v>75</v>
      </c>
      <c r="N454" s="81">
        <f t="shared" si="43"/>
        <v>0</v>
      </c>
      <c r="O454" s="81">
        <f t="shared" si="44"/>
        <v>0</v>
      </c>
      <c r="P454" s="86">
        <f t="shared" si="45"/>
        <v>75</v>
      </c>
      <c r="Q454" s="89">
        <f t="shared" si="46"/>
        <v>598</v>
      </c>
      <c r="R454" s="90">
        <f t="shared" si="47"/>
        <v>673</v>
      </c>
      <c r="S454" s="79" t="s">
        <v>11058</v>
      </c>
    </row>
    <row r="455" hidden="1" customHeight="1" spans="1:19">
      <c r="A455" s="81">
        <v>459</v>
      </c>
      <c r="B455" s="80" t="s">
        <v>66</v>
      </c>
      <c r="C455" s="79" t="s">
        <v>11071</v>
      </c>
      <c r="D455" s="79" t="s">
        <v>11072</v>
      </c>
      <c r="E455" s="79" t="s">
        <v>4729</v>
      </c>
      <c r="F455" s="79" t="s">
        <v>5067</v>
      </c>
      <c r="G455" s="79" t="s">
        <v>10174</v>
      </c>
      <c r="H455" s="79" t="s">
        <v>10138</v>
      </c>
      <c r="I455" s="79">
        <v>1</v>
      </c>
      <c r="J455" s="79">
        <v>0</v>
      </c>
      <c r="K455" s="79">
        <v>0</v>
      </c>
      <c r="L455" s="79">
        <v>1</v>
      </c>
      <c r="M455" s="81">
        <f t="shared" si="42"/>
        <v>0</v>
      </c>
      <c r="N455" s="81">
        <f t="shared" si="43"/>
        <v>0</v>
      </c>
      <c r="O455" s="81">
        <f t="shared" si="44"/>
        <v>600</v>
      </c>
      <c r="P455" s="86">
        <f t="shared" si="45"/>
        <v>600</v>
      </c>
      <c r="Q455" s="89">
        <f t="shared" si="46"/>
        <v>598</v>
      </c>
      <c r="R455" s="90">
        <f t="shared" si="47"/>
        <v>1198</v>
      </c>
      <c r="S455" s="79" t="s">
        <v>11058</v>
      </c>
    </row>
    <row r="456" hidden="1" customHeight="1" spans="1:19">
      <c r="A456" s="81">
        <v>460</v>
      </c>
      <c r="B456" s="102" t="s">
        <v>9159</v>
      </c>
      <c r="C456" s="103" t="s">
        <v>11073</v>
      </c>
      <c r="D456" s="79" t="s">
        <v>11074</v>
      </c>
      <c r="E456" s="79" t="s">
        <v>51</v>
      </c>
      <c r="F456" s="79" t="s">
        <v>1557</v>
      </c>
      <c r="G456" s="79" t="s">
        <v>10507</v>
      </c>
      <c r="H456" s="79" t="s">
        <v>10138</v>
      </c>
      <c r="I456" s="79">
        <v>1</v>
      </c>
      <c r="J456" s="79">
        <v>1</v>
      </c>
      <c r="K456" s="79">
        <v>0</v>
      </c>
      <c r="L456" s="79">
        <v>0</v>
      </c>
      <c r="M456" s="81">
        <f t="shared" si="42"/>
        <v>75</v>
      </c>
      <c r="N456" s="81">
        <f t="shared" si="43"/>
        <v>0</v>
      </c>
      <c r="O456" s="81">
        <f t="shared" si="44"/>
        <v>0</v>
      </c>
      <c r="P456" s="86">
        <f t="shared" si="45"/>
        <v>75</v>
      </c>
      <c r="Q456" s="89">
        <f t="shared" si="46"/>
        <v>598</v>
      </c>
      <c r="R456" s="90">
        <f t="shared" si="47"/>
        <v>673</v>
      </c>
      <c r="S456" s="79" t="s">
        <v>11058</v>
      </c>
    </row>
    <row r="457" hidden="1" customHeight="1" spans="1:19">
      <c r="A457" s="81">
        <v>461</v>
      </c>
      <c r="B457" s="104" t="s">
        <v>9076</v>
      </c>
      <c r="C457" s="103" t="s">
        <v>11075</v>
      </c>
      <c r="D457" s="79" t="s">
        <v>11076</v>
      </c>
      <c r="E457" s="79" t="s">
        <v>2784</v>
      </c>
      <c r="F457" s="79" t="s">
        <v>2919</v>
      </c>
      <c r="G457" s="79" t="s">
        <v>11077</v>
      </c>
      <c r="H457" s="79" t="s">
        <v>10138</v>
      </c>
      <c r="I457" s="79">
        <v>1</v>
      </c>
      <c r="J457" s="79">
        <v>0</v>
      </c>
      <c r="K457" s="79">
        <v>1</v>
      </c>
      <c r="L457" s="79">
        <v>0</v>
      </c>
      <c r="M457" s="81">
        <f t="shared" si="42"/>
        <v>0</v>
      </c>
      <c r="N457" s="81">
        <f t="shared" si="43"/>
        <v>300</v>
      </c>
      <c r="O457" s="81">
        <f t="shared" si="44"/>
        <v>0</v>
      </c>
      <c r="P457" s="86">
        <f t="shared" si="45"/>
        <v>300</v>
      </c>
      <c r="Q457" s="89">
        <f t="shared" si="46"/>
        <v>598</v>
      </c>
      <c r="R457" s="90">
        <f t="shared" si="47"/>
        <v>898</v>
      </c>
      <c r="S457" s="79" t="s">
        <v>11058</v>
      </c>
    </row>
    <row r="458" hidden="1" customHeight="1" spans="1:19">
      <c r="A458" s="81">
        <v>462</v>
      </c>
      <c r="B458" s="80" t="s">
        <v>66</v>
      </c>
      <c r="C458" s="79" t="s">
        <v>11078</v>
      </c>
      <c r="D458" s="79" t="s">
        <v>11079</v>
      </c>
      <c r="E458" s="79" t="s">
        <v>4729</v>
      </c>
      <c r="F458" s="79" t="s">
        <v>4730</v>
      </c>
      <c r="G458" s="79" t="s">
        <v>11080</v>
      </c>
      <c r="H458" s="79" t="s">
        <v>10138</v>
      </c>
      <c r="I458" s="79">
        <v>1</v>
      </c>
      <c r="J458" s="79">
        <v>1</v>
      </c>
      <c r="K458" s="79">
        <v>0</v>
      </c>
      <c r="L458" s="79">
        <v>0</v>
      </c>
      <c r="M458" s="81">
        <f t="shared" si="42"/>
        <v>75</v>
      </c>
      <c r="N458" s="81">
        <f t="shared" si="43"/>
        <v>0</v>
      </c>
      <c r="O458" s="81">
        <f t="shared" si="44"/>
        <v>0</v>
      </c>
      <c r="P458" s="86">
        <f t="shared" si="45"/>
        <v>75</v>
      </c>
      <c r="Q458" s="89">
        <f t="shared" si="46"/>
        <v>598</v>
      </c>
      <c r="R458" s="90">
        <f t="shared" si="47"/>
        <v>673</v>
      </c>
      <c r="S458" s="79"/>
    </row>
    <row r="459" hidden="1" customHeight="1" spans="1:19">
      <c r="A459" s="81">
        <v>463</v>
      </c>
      <c r="B459" s="80" t="s">
        <v>131</v>
      </c>
      <c r="C459" s="79" t="s">
        <v>7587</v>
      </c>
      <c r="D459" s="79" t="s">
        <v>11081</v>
      </c>
      <c r="E459" s="79" t="s">
        <v>146</v>
      </c>
      <c r="F459" s="79" t="s">
        <v>5768</v>
      </c>
      <c r="G459" s="79" t="s">
        <v>11082</v>
      </c>
      <c r="H459" s="79" t="s">
        <v>10138</v>
      </c>
      <c r="I459" s="79">
        <v>1</v>
      </c>
      <c r="J459" s="79">
        <v>0</v>
      </c>
      <c r="K459" s="79">
        <v>1</v>
      </c>
      <c r="L459" s="79">
        <v>0</v>
      </c>
      <c r="M459" s="81">
        <f t="shared" si="42"/>
        <v>0</v>
      </c>
      <c r="N459" s="81">
        <f t="shared" si="43"/>
        <v>300</v>
      </c>
      <c r="O459" s="81">
        <f t="shared" si="44"/>
        <v>0</v>
      </c>
      <c r="P459" s="86">
        <f t="shared" si="45"/>
        <v>300</v>
      </c>
      <c r="Q459" s="89">
        <f t="shared" si="46"/>
        <v>598</v>
      </c>
      <c r="R459" s="90">
        <f t="shared" si="47"/>
        <v>898</v>
      </c>
      <c r="S459" s="79"/>
    </row>
    <row r="460" hidden="1" customHeight="1" spans="1:19">
      <c r="A460" s="81">
        <v>464</v>
      </c>
      <c r="B460" s="102" t="s">
        <v>66</v>
      </c>
      <c r="C460" s="103" t="s">
        <v>11083</v>
      </c>
      <c r="D460" s="79" t="s">
        <v>11084</v>
      </c>
      <c r="E460" s="79" t="s">
        <v>84</v>
      </c>
      <c r="F460" s="79" t="s">
        <v>3663</v>
      </c>
      <c r="G460" s="79" t="s">
        <v>11085</v>
      </c>
      <c r="H460" s="79" t="s">
        <v>10138</v>
      </c>
      <c r="I460" s="79">
        <v>1</v>
      </c>
      <c r="J460" s="79">
        <v>1</v>
      </c>
      <c r="K460" s="79">
        <v>0</v>
      </c>
      <c r="L460" s="79">
        <v>0</v>
      </c>
      <c r="M460" s="81">
        <f t="shared" si="42"/>
        <v>75</v>
      </c>
      <c r="N460" s="81">
        <f t="shared" si="43"/>
        <v>0</v>
      </c>
      <c r="O460" s="81">
        <f t="shared" si="44"/>
        <v>0</v>
      </c>
      <c r="P460" s="86">
        <f t="shared" si="45"/>
        <v>75</v>
      </c>
      <c r="Q460" s="89">
        <f t="shared" si="46"/>
        <v>598</v>
      </c>
      <c r="R460" s="90">
        <f t="shared" si="47"/>
        <v>673</v>
      </c>
      <c r="S460" s="79" t="s">
        <v>11058</v>
      </c>
    </row>
    <row r="461" hidden="1" customHeight="1" spans="1:19">
      <c r="A461" s="81">
        <v>465</v>
      </c>
      <c r="B461" s="80" t="s">
        <v>9233</v>
      </c>
      <c r="C461" s="79" t="s">
        <v>11086</v>
      </c>
      <c r="D461" s="79" t="s">
        <v>11087</v>
      </c>
      <c r="E461" s="79" t="s">
        <v>4231</v>
      </c>
      <c r="F461" s="79" t="s">
        <v>4256</v>
      </c>
      <c r="G461" s="79" t="s">
        <v>11088</v>
      </c>
      <c r="H461" s="79" t="s">
        <v>10138</v>
      </c>
      <c r="I461" s="79">
        <v>1</v>
      </c>
      <c r="J461" s="79">
        <v>0</v>
      </c>
      <c r="K461" s="79">
        <v>0</v>
      </c>
      <c r="L461" s="79">
        <v>1</v>
      </c>
      <c r="M461" s="81">
        <f t="shared" si="42"/>
        <v>0</v>
      </c>
      <c r="N461" s="81">
        <f t="shared" si="43"/>
        <v>0</v>
      </c>
      <c r="O461" s="81">
        <f t="shared" si="44"/>
        <v>600</v>
      </c>
      <c r="P461" s="86">
        <f t="shared" si="45"/>
        <v>600</v>
      </c>
      <c r="Q461" s="89">
        <f t="shared" si="46"/>
        <v>598</v>
      </c>
      <c r="R461" s="90">
        <f t="shared" si="47"/>
        <v>1198</v>
      </c>
      <c r="S461" s="79" t="s">
        <v>11089</v>
      </c>
    </row>
    <row r="462" hidden="1" customHeight="1" spans="1:19">
      <c r="A462" s="81">
        <v>466</v>
      </c>
      <c r="B462" s="80" t="s">
        <v>66</v>
      </c>
      <c r="C462" s="79" t="s">
        <v>11090</v>
      </c>
      <c r="D462" s="79" t="s">
        <v>11091</v>
      </c>
      <c r="E462" s="79" t="s">
        <v>34</v>
      </c>
      <c r="F462" s="79" t="s">
        <v>159</v>
      </c>
      <c r="G462" s="79" t="s">
        <v>10137</v>
      </c>
      <c r="H462" s="79" t="s">
        <v>10138</v>
      </c>
      <c r="I462" s="79">
        <v>1</v>
      </c>
      <c r="J462" s="79">
        <v>0</v>
      </c>
      <c r="K462" s="79">
        <v>0</v>
      </c>
      <c r="L462" s="79">
        <v>1</v>
      </c>
      <c r="M462" s="81">
        <f t="shared" si="42"/>
        <v>0</v>
      </c>
      <c r="N462" s="81">
        <f t="shared" si="43"/>
        <v>0</v>
      </c>
      <c r="O462" s="81">
        <f t="shared" si="44"/>
        <v>600</v>
      </c>
      <c r="P462" s="86">
        <f t="shared" si="45"/>
        <v>600</v>
      </c>
      <c r="Q462" s="89">
        <f t="shared" si="46"/>
        <v>598</v>
      </c>
      <c r="R462" s="90">
        <f t="shared" si="47"/>
        <v>1198</v>
      </c>
      <c r="S462" s="79" t="s">
        <v>11058</v>
      </c>
    </row>
    <row r="463" hidden="1" customHeight="1" spans="1:19">
      <c r="A463" s="81">
        <v>467</v>
      </c>
      <c r="B463" s="102" t="s">
        <v>9316</v>
      </c>
      <c r="C463" s="103" t="s">
        <v>11092</v>
      </c>
      <c r="D463" s="79" t="s">
        <v>11093</v>
      </c>
      <c r="E463" s="79" t="s">
        <v>163</v>
      </c>
      <c r="F463" s="79" t="s">
        <v>177</v>
      </c>
      <c r="G463" s="79" t="s">
        <v>11094</v>
      </c>
      <c r="H463" s="79" t="s">
        <v>10138</v>
      </c>
      <c r="I463" s="79">
        <v>1</v>
      </c>
      <c r="J463" s="79">
        <v>0</v>
      </c>
      <c r="K463" s="79">
        <v>0</v>
      </c>
      <c r="L463" s="79">
        <v>1</v>
      </c>
      <c r="M463" s="81">
        <f t="shared" si="42"/>
        <v>0</v>
      </c>
      <c r="N463" s="81">
        <f t="shared" si="43"/>
        <v>0</v>
      </c>
      <c r="O463" s="81">
        <f t="shared" si="44"/>
        <v>600</v>
      </c>
      <c r="P463" s="86">
        <f t="shared" si="45"/>
        <v>600</v>
      </c>
      <c r="Q463" s="89">
        <f t="shared" si="46"/>
        <v>598</v>
      </c>
      <c r="R463" s="90">
        <f t="shared" si="47"/>
        <v>1198</v>
      </c>
      <c r="S463" s="79" t="s">
        <v>11089</v>
      </c>
    </row>
    <row r="464" hidden="1" customHeight="1" spans="1:19">
      <c r="A464" s="81">
        <v>468</v>
      </c>
      <c r="B464" s="80" t="s">
        <v>9233</v>
      </c>
      <c r="C464" s="79" t="s">
        <v>11095</v>
      </c>
      <c r="D464" s="79" t="s">
        <v>11096</v>
      </c>
      <c r="E464" s="79" t="s">
        <v>6203</v>
      </c>
      <c r="F464" s="79" t="s">
        <v>6301</v>
      </c>
      <c r="G464" s="79" t="s">
        <v>11097</v>
      </c>
      <c r="H464" s="79" t="s">
        <v>10138</v>
      </c>
      <c r="I464" s="79">
        <v>1</v>
      </c>
      <c r="J464" s="79">
        <v>0</v>
      </c>
      <c r="K464" s="79">
        <v>0</v>
      </c>
      <c r="L464" s="79">
        <v>1</v>
      </c>
      <c r="M464" s="81">
        <f t="shared" si="42"/>
        <v>0</v>
      </c>
      <c r="N464" s="81">
        <f t="shared" si="43"/>
        <v>0</v>
      </c>
      <c r="O464" s="81">
        <f t="shared" si="44"/>
        <v>600</v>
      </c>
      <c r="P464" s="86">
        <f t="shared" si="45"/>
        <v>600</v>
      </c>
      <c r="Q464" s="89">
        <f t="shared" si="46"/>
        <v>598</v>
      </c>
      <c r="R464" s="90">
        <f t="shared" si="47"/>
        <v>1198</v>
      </c>
      <c r="S464" s="79" t="s">
        <v>11058</v>
      </c>
    </row>
    <row r="465" hidden="1" customHeight="1" spans="1:19">
      <c r="A465" s="81">
        <v>469</v>
      </c>
      <c r="B465" s="80" t="s">
        <v>9316</v>
      </c>
      <c r="C465" s="79" t="s">
        <v>11098</v>
      </c>
      <c r="D465" s="79" t="s">
        <v>11099</v>
      </c>
      <c r="E465" s="79" t="s">
        <v>326</v>
      </c>
      <c r="F465" s="79" t="s">
        <v>789</v>
      </c>
      <c r="G465" s="79" t="s">
        <v>10597</v>
      </c>
      <c r="H465" s="79" t="s">
        <v>10138</v>
      </c>
      <c r="I465" s="79">
        <v>1</v>
      </c>
      <c r="J465" s="79">
        <v>0</v>
      </c>
      <c r="K465" s="79">
        <v>0</v>
      </c>
      <c r="L465" s="79">
        <v>1</v>
      </c>
      <c r="M465" s="81">
        <f t="shared" si="42"/>
        <v>0</v>
      </c>
      <c r="N465" s="81">
        <f t="shared" si="43"/>
        <v>0</v>
      </c>
      <c r="O465" s="81">
        <f t="shared" si="44"/>
        <v>600</v>
      </c>
      <c r="P465" s="86">
        <f t="shared" si="45"/>
        <v>600</v>
      </c>
      <c r="Q465" s="89">
        <f t="shared" si="46"/>
        <v>598</v>
      </c>
      <c r="R465" s="90">
        <f t="shared" si="47"/>
        <v>1198</v>
      </c>
      <c r="S465" s="79" t="s">
        <v>11089</v>
      </c>
    </row>
    <row r="466" hidden="1" customHeight="1" spans="1:19">
      <c r="A466" s="81">
        <v>470</v>
      </c>
      <c r="B466" s="80" t="s">
        <v>66</v>
      </c>
      <c r="C466" s="79" t="s">
        <v>11100</v>
      </c>
      <c r="D466" s="79" t="s">
        <v>11101</v>
      </c>
      <c r="E466" s="79" t="s">
        <v>78</v>
      </c>
      <c r="F466" s="79" t="s">
        <v>79</v>
      </c>
      <c r="G466" s="79" t="s">
        <v>10491</v>
      </c>
      <c r="H466" s="79" t="s">
        <v>10138</v>
      </c>
      <c r="I466" s="79">
        <v>1</v>
      </c>
      <c r="J466" s="79">
        <v>0</v>
      </c>
      <c r="K466" s="79">
        <v>1</v>
      </c>
      <c r="L466" s="79">
        <v>0</v>
      </c>
      <c r="M466" s="81">
        <f t="shared" si="42"/>
        <v>0</v>
      </c>
      <c r="N466" s="81">
        <f t="shared" si="43"/>
        <v>300</v>
      </c>
      <c r="O466" s="81">
        <f t="shared" si="44"/>
        <v>0</v>
      </c>
      <c r="P466" s="86">
        <f t="shared" si="45"/>
        <v>300</v>
      </c>
      <c r="Q466" s="89">
        <f t="shared" si="46"/>
        <v>598</v>
      </c>
      <c r="R466" s="90">
        <f t="shared" si="47"/>
        <v>898</v>
      </c>
      <c r="S466" s="79" t="s">
        <v>11058</v>
      </c>
    </row>
    <row r="467" hidden="1" customHeight="1" spans="1:19">
      <c r="A467" s="81">
        <v>471</v>
      </c>
      <c r="B467" s="80" t="s">
        <v>66</v>
      </c>
      <c r="C467" s="79" t="s">
        <v>11102</v>
      </c>
      <c r="D467" s="79" t="s">
        <v>11103</v>
      </c>
      <c r="E467" s="79" t="s">
        <v>84</v>
      </c>
      <c r="F467" s="79" t="s">
        <v>91</v>
      </c>
      <c r="G467" s="79" t="s">
        <v>10237</v>
      </c>
      <c r="H467" s="79" t="s">
        <v>10138</v>
      </c>
      <c r="I467" s="79">
        <v>1</v>
      </c>
      <c r="J467" s="79">
        <v>0</v>
      </c>
      <c r="K467" s="79">
        <v>1</v>
      </c>
      <c r="L467" s="79">
        <v>0</v>
      </c>
      <c r="M467" s="81">
        <f t="shared" si="42"/>
        <v>0</v>
      </c>
      <c r="N467" s="81">
        <f t="shared" si="43"/>
        <v>300</v>
      </c>
      <c r="O467" s="81">
        <f t="shared" si="44"/>
        <v>0</v>
      </c>
      <c r="P467" s="86">
        <f t="shared" si="45"/>
        <v>300</v>
      </c>
      <c r="Q467" s="89">
        <f t="shared" si="46"/>
        <v>598</v>
      </c>
      <c r="R467" s="90">
        <f t="shared" si="47"/>
        <v>898</v>
      </c>
      <c r="S467" s="79" t="s">
        <v>11058</v>
      </c>
    </row>
    <row r="468" hidden="1" customHeight="1" spans="1:19">
      <c r="A468" s="81">
        <v>472</v>
      </c>
      <c r="B468" s="80" t="s">
        <v>66</v>
      </c>
      <c r="C468" s="79" t="s">
        <v>11104</v>
      </c>
      <c r="D468" s="79" t="s">
        <v>11105</v>
      </c>
      <c r="E468" s="79" t="s">
        <v>2784</v>
      </c>
      <c r="F468" s="79" t="s">
        <v>3236</v>
      </c>
      <c r="G468" s="79" t="s">
        <v>11077</v>
      </c>
      <c r="H468" s="79" t="s">
        <v>10138</v>
      </c>
      <c r="I468" s="79">
        <v>1</v>
      </c>
      <c r="J468" s="79">
        <v>1</v>
      </c>
      <c r="K468" s="79">
        <v>0</v>
      </c>
      <c r="L468" s="79">
        <v>0</v>
      </c>
      <c r="M468" s="81">
        <f t="shared" si="42"/>
        <v>75</v>
      </c>
      <c r="N468" s="81">
        <f t="shared" si="43"/>
        <v>0</v>
      </c>
      <c r="O468" s="81">
        <f t="shared" si="44"/>
        <v>0</v>
      </c>
      <c r="P468" s="86">
        <f t="shared" si="45"/>
        <v>75</v>
      </c>
      <c r="Q468" s="89">
        <f t="shared" si="46"/>
        <v>598</v>
      </c>
      <c r="R468" s="90">
        <f t="shared" si="47"/>
        <v>673</v>
      </c>
      <c r="S468" s="79" t="s">
        <v>11058</v>
      </c>
    </row>
    <row r="469" hidden="1" customHeight="1" spans="1:19">
      <c r="A469" s="81">
        <v>473</v>
      </c>
      <c r="B469" s="80" t="s">
        <v>66</v>
      </c>
      <c r="C469" s="79" t="s">
        <v>11106</v>
      </c>
      <c r="D469" s="79" t="s">
        <v>11107</v>
      </c>
      <c r="E469" s="79" t="s">
        <v>78</v>
      </c>
      <c r="F469" s="79" t="s">
        <v>1999</v>
      </c>
      <c r="G469" s="79" t="s">
        <v>10491</v>
      </c>
      <c r="H469" s="79" t="s">
        <v>10138</v>
      </c>
      <c r="I469" s="79">
        <v>1</v>
      </c>
      <c r="J469" s="79">
        <v>0</v>
      </c>
      <c r="K469" s="79">
        <v>0</v>
      </c>
      <c r="L469" s="79">
        <v>1</v>
      </c>
      <c r="M469" s="81">
        <f t="shared" si="42"/>
        <v>0</v>
      </c>
      <c r="N469" s="81">
        <f t="shared" si="43"/>
        <v>0</v>
      </c>
      <c r="O469" s="81">
        <f t="shared" si="44"/>
        <v>600</v>
      </c>
      <c r="P469" s="86">
        <f t="shared" si="45"/>
        <v>600</v>
      </c>
      <c r="Q469" s="89">
        <f t="shared" si="46"/>
        <v>598</v>
      </c>
      <c r="R469" s="90">
        <f t="shared" si="47"/>
        <v>1198</v>
      </c>
      <c r="S469" s="79" t="s">
        <v>11058</v>
      </c>
    </row>
    <row r="470" hidden="1" customHeight="1" spans="1:19">
      <c r="A470" s="81">
        <v>474</v>
      </c>
      <c r="B470" s="80" t="s">
        <v>9429</v>
      </c>
      <c r="C470" s="79" t="s">
        <v>11108</v>
      </c>
      <c r="D470" s="79" t="s">
        <v>11109</v>
      </c>
      <c r="E470" s="79" t="s">
        <v>78</v>
      </c>
      <c r="F470" s="79" t="s">
        <v>2114</v>
      </c>
      <c r="G470" s="79" t="s">
        <v>10491</v>
      </c>
      <c r="H470" s="79" t="s">
        <v>10138</v>
      </c>
      <c r="I470" s="79">
        <v>1</v>
      </c>
      <c r="J470" s="79">
        <v>0</v>
      </c>
      <c r="K470" s="79">
        <v>0</v>
      </c>
      <c r="L470" s="79">
        <v>1</v>
      </c>
      <c r="M470" s="81">
        <f t="shared" si="42"/>
        <v>0</v>
      </c>
      <c r="N470" s="81">
        <f t="shared" si="43"/>
        <v>0</v>
      </c>
      <c r="O470" s="81">
        <f t="shared" si="44"/>
        <v>600</v>
      </c>
      <c r="P470" s="86">
        <f t="shared" si="45"/>
        <v>600</v>
      </c>
      <c r="Q470" s="89">
        <f t="shared" si="46"/>
        <v>598</v>
      </c>
      <c r="R470" s="90">
        <f t="shared" si="47"/>
        <v>1198</v>
      </c>
      <c r="S470" s="79" t="s">
        <v>11089</v>
      </c>
    </row>
    <row r="471" hidden="1" customHeight="1" spans="1:19">
      <c r="A471" s="81">
        <v>475</v>
      </c>
      <c r="B471" s="104" t="s">
        <v>9429</v>
      </c>
      <c r="C471" s="96" t="s">
        <v>11110</v>
      </c>
      <c r="D471" s="79" t="s">
        <v>11111</v>
      </c>
      <c r="E471" s="79" t="s">
        <v>7145</v>
      </c>
      <c r="F471" s="79" t="s">
        <v>11112</v>
      </c>
      <c r="G471" s="79" t="s">
        <v>11031</v>
      </c>
      <c r="H471" s="79" t="s">
        <v>10138</v>
      </c>
      <c r="I471" s="79">
        <v>1</v>
      </c>
      <c r="J471" s="79">
        <v>0</v>
      </c>
      <c r="K471" s="79">
        <v>1</v>
      </c>
      <c r="L471" s="79">
        <v>0</v>
      </c>
      <c r="M471" s="81">
        <f t="shared" si="42"/>
        <v>0</v>
      </c>
      <c r="N471" s="81">
        <f t="shared" si="43"/>
        <v>300</v>
      </c>
      <c r="O471" s="81">
        <f t="shared" si="44"/>
        <v>0</v>
      </c>
      <c r="P471" s="86">
        <f t="shared" si="45"/>
        <v>300</v>
      </c>
      <c r="Q471" s="89">
        <f t="shared" si="46"/>
        <v>598</v>
      </c>
      <c r="R471" s="90">
        <f t="shared" si="47"/>
        <v>898</v>
      </c>
      <c r="S471" s="79" t="s">
        <v>11089</v>
      </c>
    </row>
    <row r="472" hidden="1" customHeight="1" spans="1:19">
      <c r="A472" s="81">
        <v>476</v>
      </c>
      <c r="B472" s="104" t="s">
        <v>9517</v>
      </c>
      <c r="C472" s="96" t="s">
        <v>2799</v>
      </c>
      <c r="D472" s="79" t="s">
        <v>11113</v>
      </c>
      <c r="E472" s="79" t="s">
        <v>7145</v>
      </c>
      <c r="F472" s="79" t="s">
        <v>7160</v>
      </c>
      <c r="G472" s="79" t="s">
        <v>11031</v>
      </c>
      <c r="H472" s="79" t="s">
        <v>10138</v>
      </c>
      <c r="I472" s="79">
        <v>1</v>
      </c>
      <c r="J472" s="79">
        <v>0</v>
      </c>
      <c r="K472" s="79">
        <v>1</v>
      </c>
      <c r="L472" s="79">
        <v>0</v>
      </c>
      <c r="M472" s="81">
        <f t="shared" si="42"/>
        <v>0</v>
      </c>
      <c r="N472" s="81">
        <f t="shared" si="43"/>
        <v>300</v>
      </c>
      <c r="O472" s="81">
        <f t="shared" si="44"/>
        <v>0</v>
      </c>
      <c r="P472" s="86">
        <f t="shared" si="45"/>
        <v>300</v>
      </c>
      <c r="Q472" s="89">
        <f t="shared" si="46"/>
        <v>598</v>
      </c>
      <c r="R472" s="90">
        <f t="shared" si="47"/>
        <v>898</v>
      </c>
      <c r="S472" s="79" t="s">
        <v>11089</v>
      </c>
    </row>
    <row r="473" hidden="1" customHeight="1" spans="1:19">
      <c r="A473" s="81">
        <v>477</v>
      </c>
      <c r="B473" s="80" t="s">
        <v>9517</v>
      </c>
      <c r="C473" s="79" t="s">
        <v>11114</v>
      </c>
      <c r="D473" s="79" t="s">
        <v>11115</v>
      </c>
      <c r="E473" s="79" t="s">
        <v>146</v>
      </c>
      <c r="F473" s="79" t="s">
        <v>5791</v>
      </c>
      <c r="G473" s="79" t="s">
        <v>11082</v>
      </c>
      <c r="H473" s="79" t="s">
        <v>10138</v>
      </c>
      <c r="I473" s="79">
        <v>1</v>
      </c>
      <c r="J473" s="79">
        <v>0</v>
      </c>
      <c r="K473" s="79">
        <v>0</v>
      </c>
      <c r="L473" s="79">
        <v>1</v>
      </c>
      <c r="M473" s="81">
        <f t="shared" si="42"/>
        <v>0</v>
      </c>
      <c r="N473" s="81">
        <f t="shared" si="43"/>
        <v>0</v>
      </c>
      <c r="O473" s="81">
        <f t="shared" si="44"/>
        <v>600</v>
      </c>
      <c r="P473" s="86">
        <f t="shared" si="45"/>
        <v>600</v>
      </c>
      <c r="Q473" s="89">
        <f t="shared" si="46"/>
        <v>598</v>
      </c>
      <c r="R473" s="90">
        <f t="shared" si="47"/>
        <v>1198</v>
      </c>
      <c r="S473" s="79" t="s">
        <v>11089</v>
      </c>
    </row>
    <row r="474" hidden="1" customHeight="1" spans="1:19">
      <c r="A474" s="81">
        <v>478</v>
      </c>
      <c r="B474" s="80" t="s">
        <v>9517</v>
      </c>
      <c r="C474" s="79" t="s">
        <v>11116</v>
      </c>
      <c r="D474" s="79" t="s">
        <v>11117</v>
      </c>
      <c r="E474" s="79" t="s">
        <v>84</v>
      </c>
      <c r="F474" s="79" t="s">
        <v>3480</v>
      </c>
      <c r="G474" s="79" t="str">
        <f>E474&amp;F474</f>
        <v>盛湾镇金池村</v>
      </c>
      <c r="H474" s="79" t="s">
        <v>10138</v>
      </c>
      <c r="I474" s="79">
        <v>1</v>
      </c>
      <c r="J474" s="79">
        <v>1</v>
      </c>
      <c r="K474" s="79">
        <v>0</v>
      </c>
      <c r="L474" s="79">
        <v>0</v>
      </c>
      <c r="M474" s="81">
        <f t="shared" si="42"/>
        <v>75</v>
      </c>
      <c r="N474" s="81">
        <f t="shared" si="43"/>
        <v>0</v>
      </c>
      <c r="O474" s="81">
        <f t="shared" si="44"/>
        <v>0</v>
      </c>
      <c r="P474" s="86">
        <f t="shared" si="45"/>
        <v>75</v>
      </c>
      <c r="Q474" s="89">
        <f t="shared" si="46"/>
        <v>598</v>
      </c>
      <c r="R474" s="90">
        <f t="shared" si="47"/>
        <v>673</v>
      </c>
      <c r="S474" s="79" t="s">
        <v>8994</v>
      </c>
    </row>
    <row r="475" s="76" customFormat="1" hidden="1" customHeight="1" spans="1:19">
      <c r="A475" s="81">
        <v>479</v>
      </c>
      <c r="B475" s="105" t="s">
        <v>66</v>
      </c>
      <c r="C475" s="106" t="s">
        <v>11118</v>
      </c>
      <c r="D475" s="106" t="s">
        <v>11119</v>
      </c>
      <c r="E475" s="106" t="s">
        <v>25</v>
      </c>
      <c r="F475" s="106" t="s">
        <v>2238</v>
      </c>
      <c r="G475" s="106" t="s">
        <v>11120</v>
      </c>
      <c r="H475" s="106" t="s">
        <v>10138</v>
      </c>
      <c r="I475" s="106">
        <v>1</v>
      </c>
      <c r="J475" s="106">
        <v>0</v>
      </c>
      <c r="K475" s="106">
        <v>1</v>
      </c>
      <c r="L475" s="106">
        <v>0</v>
      </c>
      <c r="M475" s="81">
        <f t="shared" si="42"/>
        <v>0</v>
      </c>
      <c r="N475" s="81">
        <f t="shared" si="43"/>
        <v>300</v>
      </c>
      <c r="O475" s="81">
        <f t="shared" si="44"/>
        <v>0</v>
      </c>
      <c r="P475" s="86">
        <f t="shared" si="45"/>
        <v>300</v>
      </c>
      <c r="Q475" s="89">
        <f t="shared" si="46"/>
        <v>598</v>
      </c>
      <c r="R475" s="90">
        <f t="shared" si="47"/>
        <v>898</v>
      </c>
      <c r="S475" s="106" t="s">
        <v>11058</v>
      </c>
    </row>
    <row r="476" hidden="1" customHeight="1" spans="1:19">
      <c r="A476" s="81">
        <v>480</v>
      </c>
      <c r="B476" s="80" t="s">
        <v>9572</v>
      </c>
      <c r="C476" s="79" t="s">
        <v>11121</v>
      </c>
      <c r="D476" s="79" t="s">
        <v>11122</v>
      </c>
      <c r="E476" s="79" t="s">
        <v>84</v>
      </c>
      <c r="F476" s="79" t="s">
        <v>3514</v>
      </c>
      <c r="G476" s="79" t="s">
        <v>11120</v>
      </c>
      <c r="H476" s="79" t="s">
        <v>10138</v>
      </c>
      <c r="I476" s="79">
        <v>1</v>
      </c>
      <c r="J476" s="79">
        <v>0</v>
      </c>
      <c r="K476" s="79">
        <v>1</v>
      </c>
      <c r="L476" s="79">
        <v>0</v>
      </c>
      <c r="M476" s="81">
        <f t="shared" si="42"/>
        <v>0</v>
      </c>
      <c r="N476" s="81">
        <f t="shared" si="43"/>
        <v>300</v>
      </c>
      <c r="O476" s="81">
        <f t="shared" si="44"/>
        <v>0</v>
      </c>
      <c r="P476" s="86">
        <f t="shared" si="45"/>
        <v>300</v>
      </c>
      <c r="Q476" s="89">
        <f t="shared" si="46"/>
        <v>598</v>
      </c>
      <c r="R476" s="90">
        <f t="shared" si="47"/>
        <v>898</v>
      </c>
      <c r="S476" s="79" t="s">
        <v>8994</v>
      </c>
    </row>
    <row r="477" hidden="1" customHeight="1" spans="1:19">
      <c r="A477" s="81">
        <v>481</v>
      </c>
      <c r="B477" s="80" t="s">
        <v>66</v>
      </c>
      <c r="C477" s="79" t="s">
        <v>11123</v>
      </c>
      <c r="D477" s="79" t="s">
        <v>11124</v>
      </c>
      <c r="E477" s="79" t="s">
        <v>4231</v>
      </c>
      <c r="F477" s="79" t="s">
        <v>4342</v>
      </c>
      <c r="G477" s="79" t="s">
        <v>11125</v>
      </c>
      <c r="H477" s="79" t="s">
        <v>10138</v>
      </c>
      <c r="I477" s="79">
        <v>1</v>
      </c>
      <c r="J477" s="79">
        <v>0</v>
      </c>
      <c r="K477" s="79">
        <v>1</v>
      </c>
      <c r="L477" s="79">
        <v>0</v>
      </c>
      <c r="M477" s="81">
        <f t="shared" si="42"/>
        <v>0</v>
      </c>
      <c r="N477" s="81">
        <f t="shared" si="43"/>
        <v>300</v>
      </c>
      <c r="O477" s="81">
        <f t="shared" si="44"/>
        <v>0</v>
      </c>
      <c r="P477" s="86">
        <f t="shared" si="45"/>
        <v>300</v>
      </c>
      <c r="Q477" s="89">
        <f t="shared" si="46"/>
        <v>598</v>
      </c>
      <c r="R477" s="90">
        <f t="shared" si="47"/>
        <v>898</v>
      </c>
      <c r="S477" s="79" t="s">
        <v>11058</v>
      </c>
    </row>
    <row r="478" hidden="1" customHeight="1" spans="1:19">
      <c r="A478" s="81">
        <v>482</v>
      </c>
      <c r="B478" s="80" t="s">
        <v>8463</v>
      </c>
      <c r="C478" s="79" t="s">
        <v>11126</v>
      </c>
      <c r="D478" s="79" t="s">
        <v>11127</v>
      </c>
      <c r="E478" s="79" t="s">
        <v>146</v>
      </c>
      <c r="F478" s="79" t="s">
        <v>147</v>
      </c>
      <c r="G478" s="79" t="s">
        <v>11128</v>
      </c>
      <c r="H478" s="79" t="s">
        <v>10138</v>
      </c>
      <c r="I478" s="79">
        <v>1</v>
      </c>
      <c r="J478" s="79">
        <v>0</v>
      </c>
      <c r="K478" s="79">
        <v>0</v>
      </c>
      <c r="L478" s="79">
        <v>1</v>
      </c>
      <c r="M478" s="81">
        <f t="shared" si="42"/>
        <v>0</v>
      </c>
      <c r="N478" s="81">
        <f t="shared" si="43"/>
        <v>0</v>
      </c>
      <c r="O478" s="81">
        <f t="shared" si="44"/>
        <v>600</v>
      </c>
      <c r="P478" s="86">
        <f t="shared" si="45"/>
        <v>600</v>
      </c>
      <c r="Q478" s="89">
        <f t="shared" si="46"/>
        <v>598</v>
      </c>
      <c r="R478" s="90">
        <f t="shared" si="47"/>
        <v>1198</v>
      </c>
      <c r="S478" s="79" t="s">
        <v>11058</v>
      </c>
    </row>
    <row r="479" hidden="1" customHeight="1" spans="1:19">
      <c r="A479" s="81">
        <v>483</v>
      </c>
      <c r="B479" s="102" t="s">
        <v>66</v>
      </c>
      <c r="C479" s="103" t="s">
        <v>4598</v>
      </c>
      <c r="D479" s="79" t="s">
        <v>11129</v>
      </c>
      <c r="E479" s="79" t="s">
        <v>154</v>
      </c>
      <c r="F479" s="79" t="s">
        <v>986</v>
      </c>
      <c r="G479" s="79" t="str">
        <f>E479&amp;F479</f>
        <v>荆紫关镇中街村</v>
      </c>
      <c r="H479" s="79" t="s">
        <v>10138</v>
      </c>
      <c r="I479" s="79">
        <v>1</v>
      </c>
      <c r="J479" s="79">
        <v>0</v>
      </c>
      <c r="K479" s="79">
        <v>1</v>
      </c>
      <c r="L479" s="79">
        <v>0</v>
      </c>
      <c r="M479" s="81">
        <f t="shared" si="42"/>
        <v>0</v>
      </c>
      <c r="N479" s="81">
        <f t="shared" si="43"/>
        <v>300</v>
      </c>
      <c r="O479" s="81">
        <f t="shared" si="44"/>
        <v>0</v>
      </c>
      <c r="P479" s="86">
        <f t="shared" si="45"/>
        <v>300</v>
      </c>
      <c r="Q479" s="89">
        <f t="shared" si="46"/>
        <v>598</v>
      </c>
      <c r="R479" s="90">
        <f t="shared" si="47"/>
        <v>898</v>
      </c>
      <c r="S479" s="79" t="s">
        <v>8994</v>
      </c>
    </row>
    <row r="480" hidden="1" customHeight="1" spans="1:19">
      <c r="A480" s="81">
        <v>484</v>
      </c>
      <c r="B480" s="80" t="s">
        <v>9628</v>
      </c>
      <c r="C480" s="79" t="s">
        <v>11130</v>
      </c>
      <c r="D480" s="79" t="s">
        <v>11131</v>
      </c>
      <c r="E480" s="79" t="s">
        <v>126</v>
      </c>
      <c r="F480" s="79" t="s">
        <v>5382</v>
      </c>
      <c r="G480" s="79" t="str">
        <f>E480&amp;F480</f>
        <v>马蹬镇葛家沟村</v>
      </c>
      <c r="H480" s="79" t="s">
        <v>10138</v>
      </c>
      <c r="I480" s="79">
        <v>1</v>
      </c>
      <c r="J480" s="79">
        <v>0</v>
      </c>
      <c r="K480" s="79">
        <v>0</v>
      </c>
      <c r="L480" s="79">
        <v>1</v>
      </c>
      <c r="M480" s="81">
        <f t="shared" si="42"/>
        <v>0</v>
      </c>
      <c r="N480" s="81">
        <f t="shared" si="43"/>
        <v>0</v>
      </c>
      <c r="O480" s="81">
        <f t="shared" si="44"/>
        <v>600</v>
      </c>
      <c r="P480" s="86">
        <f t="shared" si="45"/>
        <v>600</v>
      </c>
      <c r="Q480" s="89">
        <f t="shared" si="46"/>
        <v>598</v>
      </c>
      <c r="R480" s="90">
        <f t="shared" si="47"/>
        <v>1198</v>
      </c>
      <c r="S480" s="79" t="s">
        <v>8994</v>
      </c>
    </row>
    <row r="481" s="76" customFormat="1" hidden="1" customHeight="1" spans="1:19">
      <c r="A481" s="81">
        <v>485</v>
      </c>
      <c r="B481" s="105" t="s">
        <v>9572</v>
      </c>
      <c r="C481" s="106" t="s">
        <v>11132</v>
      </c>
      <c r="D481" s="106" t="s">
        <v>11133</v>
      </c>
      <c r="E481" s="106" t="s">
        <v>25</v>
      </c>
      <c r="F481" s="106" t="s">
        <v>2208</v>
      </c>
      <c r="G481" s="106" t="str">
        <f>E481&amp;F481</f>
        <v>毛堂乡曹庄村</v>
      </c>
      <c r="H481" s="106" t="s">
        <v>10138</v>
      </c>
      <c r="I481" s="106">
        <v>1</v>
      </c>
      <c r="J481" s="106">
        <v>0</v>
      </c>
      <c r="K481" s="106">
        <v>0</v>
      </c>
      <c r="L481" s="106">
        <v>1</v>
      </c>
      <c r="M481" s="81">
        <f t="shared" si="42"/>
        <v>0</v>
      </c>
      <c r="N481" s="81">
        <f t="shared" si="43"/>
        <v>0</v>
      </c>
      <c r="O481" s="81">
        <f t="shared" si="44"/>
        <v>600</v>
      </c>
      <c r="P481" s="86">
        <f t="shared" si="45"/>
        <v>600</v>
      </c>
      <c r="Q481" s="89">
        <f t="shared" si="46"/>
        <v>598</v>
      </c>
      <c r="R481" s="90">
        <f t="shared" si="47"/>
        <v>1198</v>
      </c>
      <c r="S481" s="106" t="s">
        <v>11058</v>
      </c>
    </row>
    <row r="482" s="76" customFormat="1" hidden="1" customHeight="1" spans="1:19">
      <c r="A482" s="81">
        <v>486</v>
      </c>
      <c r="B482" s="104" t="s">
        <v>9628</v>
      </c>
      <c r="C482" s="96" t="s">
        <v>11134</v>
      </c>
      <c r="D482" s="106" t="s">
        <v>11135</v>
      </c>
      <c r="E482" s="106" t="s">
        <v>25</v>
      </c>
      <c r="F482" s="106" t="s">
        <v>2208</v>
      </c>
      <c r="G482" s="106" t="str">
        <f>E482&amp;F482</f>
        <v>毛堂乡曹庄村</v>
      </c>
      <c r="H482" s="106" t="s">
        <v>10138</v>
      </c>
      <c r="I482" s="106">
        <v>1</v>
      </c>
      <c r="J482" s="106">
        <v>0</v>
      </c>
      <c r="K482" s="106">
        <v>1</v>
      </c>
      <c r="L482" s="106">
        <v>0</v>
      </c>
      <c r="M482" s="81">
        <f t="shared" si="42"/>
        <v>0</v>
      </c>
      <c r="N482" s="81">
        <f t="shared" si="43"/>
        <v>300</v>
      </c>
      <c r="O482" s="81">
        <f t="shared" si="44"/>
        <v>0</v>
      </c>
      <c r="P482" s="86">
        <f t="shared" si="45"/>
        <v>300</v>
      </c>
      <c r="Q482" s="89">
        <f t="shared" si="46"/>
        <v>598</v>
      </c>
      <c r="R482" s="90">
        <f t="shared" si="47"/>
        <v>898</v>
      </c>
      <c r="S482" s="106" t="s">
        <v>8994</v>
      </c>
    </row>
    <row r="483" hidden="1" customHeight="1" spans="1:19">
      <c r="A483" s="81">
        <v>487</v>
      </c>
      <c r="B483" s="102" t="s">
        <v>9715</v>
      </c>
      <c r="C483" s="103" t="s">
        <v>11136</v>
      </c>
      <c r="D483" s="79" t="s">
        <v>11137</v>
      </c>
      <c r="E483" s="79" t="s">
        <v>163</v>
      </c>
      <c r="F483" s="79" t="s">
        <v>186</v>
      </c>
      <c r="G483" s="79" t="str">
        <f>E483&amp;F483</f>
        <v>仓房镇侯家坡村</v>
      </c>
      <c r="H483" s="79" t="s">
        <v>10138</v>
      </c>
      <c r="I483" s="79">
        <v>1</v>
      </c>
      <c r="J483" s="79">
        <v>1</v>
      </c>
      <c r="K483" s="79">
        <v>0</v>
      </c>
      <c r="L483" s="79">
        <v>0</v>
      </c>
      <c r="M483" s="81">
        <f t="shared" si="42"/>
        <v>75</v>
      </c>
      <c r="N483" s="81">
        <f t="shared" si="43"/>
        <v>0</v>
      </c>
      <c r="O483" s="81">
        <f t="shared" si="44"/>
        <v>0</v>
      </c>
      <c r="P483" s="86">
        <f t="shared" si="45"/>
        <v>75</v>
      </c>
      <c r="Q483" s="89">
        <f t="shared" si="46"/>
        <v>598</v>
      </c>
      <c r="R483" s="90">
        <f t="shared" si="47"/>
        <v>673</v>
      </c>
      <c r="S483" s="79" t="s">
        <v>8994</v>
      </c>
    </row>
    <row r="484" hidden="1" customHeight="1" spans="1:19">
      <c r="A484" s="81">
        <v>488</v>
      </c>
      <c r="B484" s="80" t="s">
        <v>66</v>
      </c>
      <c r="C484" s="79" t="s">
        <v>11138</v>
      </c>
      <c r="D484" s="79" t="s">
        <v>11139</v>
      </c>
      <c r="E484" s="79" t="s">
        <v>154</v>
      </c>
      <c r="F484" s="79" t="s">
        <v>860</v>
      </c>
      <c r="G484" s="79" t="s">
        <v>11140</v>
      </c>
      <c r="H484" s="79" t="s">
        <v>10138</v>
      </c>
      <c r="I484" s="79">
        <v>1</v>
      </c>
      <c r="J484" s="79">
        <v>0</v>
      </c>
      <c r="K484" s="79">
        <v>0</v>
      </c>
      <c r="L484" s="79">
        <v>1</v>
      </c>
      <c r="M484" s="81">
        <f t="shared" si="42"/>
        <v>0</v>
      </c>
      <c r="N484" s="81">
        <f t="shared" si="43"/>
        <v>0</v>
      </c>
      <c r="O484" s="81">
        <f t="shared" si="44"/>
        <v>600</v>
      </c>
      <c r="P484" s="86">
        <f t="shared" si="45"/>
        <v>600</v>
      </c>
      <c r="Q484" s="89">
        <f t="shared" si="46"/>
        <v>598</v>
      </c>
      <c r="R484" s="90">
        <f t="shared" si="47"/>
        <v>1198</v>
      </c>
      <c r="S484" s="79" t="s">
        <v>11058</v>
      </c>
    </row>
    <row r="485" hidden="1" customHeight="1" spans="1:19">
      <c r="A485" s="81">
        <v>489</v>
      </c>
      <c r="B485" s="80" t="s">
        <v>66</v>
      </c>
      <c r="C485" s="79" t="s">
        <v>11141</v>
      </c>
      <c r="D485" s="79" t="s">
        <v>11142</v>
      </c>
      <c r="E485" s="79" t="s">
        <v>51</v>
      </c>
      <c r="F485" s="79" t="s">
        <v>1421</v>
      </c>
      <c r="G485" s="79" t="str">
        <f t="shared" ref="G485:G494" si="48">E485&amp;F485</f>
        <v>九重镇周岗村</v>
      </c>
      <c r="H485" s="79" t="s">
        <v>10138</v>
      </c>
      <c r="I485" s="79">
        <v>1</v>
      </c>
      <c r="J485" s="79">
        <v>1</v>
      </c>
      <c r="K485" s="79">
        <v>0</v>
      </c>
      <c r="L485" s="79">
        <v>0</v>
      </c>
      <c r="M485" s="81">
        <f t="shared" si="42"/>
        <v>75</v>
      </c>
      <c r="N485" s="81">
        <f t="shared" si="43"/>
        <v>0</v>
      </c>
      <c r="O485" s="81">
        <f t="shared" si="44"/>
        <v>0</v>
      </c>
      <c r="P485" s="86">
        <f t="shared" si="45"/>
        <v>75</v>
      </c>
      <c r="Q485" s="89">
        <f t="shared" si="46"/>
        <v>598</v>
      </c>
      <c r="R485" s="90">
        <f t="shared" si="47"/>
        <v>673</v>
      </c>
      <c r="S485" s="79" t="s">
        <v>11058</v>
      </c>
    </row>
    <row r="486" hidden="1" customHeight="1" spans="1:19">
      <c r="A486" s="81">
        <v>490</v>
      </c>
      <c r="B486" s="80" t="s">
        <v>7915</v>
      </c>
      <c r="C486" s="79" t="s">
        <v>11143</v>
      </c>
      <c r="D486" s="79" t="s">
        <v>11144</v>
      </c>
      <c r="E486" s="79" t="s">
        <v>2784</v>
      </c>
      <c r="F486" s="79" t="s">
        <v>3316</v>
      </c>
      <c r="G486" s="79" t="str">
        <f t="shared" si="48"/>
        <v>上集镇韦岭村</v>
      </c>
      <c r="H486" s="79" t="s">
        <v>10138</v>
      </c>
      <c r="I486" s="79">
        <v>1</v>
      </c>
      <c r="J486" s="79">
        <v>1</v>
      </c>
      <c r="K486" s="79">
        <v>0</v>
      </c>
      <c r="L486" s="79">
        <v>0</v>
      </c>
      <c r="M486" s="81">
        <f t="shared" si="42"/>
        <v>75</v>
      </c>
      <c r="N486" s="81">
        <f t="shared" si="43"/>
        <v>0</v>
      </c>
      <c r="O486" s="81">
        <f t="shared" si="44"/>
        <v>0</v>
      </c>
      <c r="P486" s="86">
        <f t="shared" si="45"/>
        <v>75</v>
      </c>
      <c r="Q486" s="89">
        <f t="shared" si="46"/>
        <v>598</v>
      </c>
      <c r="R486" s="90">
        <f t="shared" si="47"/>
        <v>673</v>
      </c>
      <c r="S486" s="79" t="s">
        <v>11058</v>
      </c>
    </row>
    <row r="487" hidden="1" customHeight="1" spans="1:19">
      <c r="A487" s="81">
        <v>491</v>
      </c>
      <c r="B487" s="80" t="s">
        <v>9715</v>
      </c>
      <c r="C487" s="79" t="s">
        <v>11145</v>
      </c>
      <c r="D487" s="79" t="s">
        <v>11146</v>
      </c>
      <c r="E487" s="79" t="s">
        <v>84</v>
      </c>
      <c r="F487" s="79" t="s">
        <v>3458</v>
      </c>
      <c r="G487" s="79" t="str">
        <f t="shared" si="48"/>
        <v>盛湾镇闫沟村</v>
      </c>
      <c r="H487" s="79" t="s">
        <v>10138</v>
      </c>
      <c r="I487" s="79">
        <v>1</v>
      </c>
      <c r="J487" s="79">
        <v>1</v>
      </c>
      <c r="K487" s="79">
        <v>0</v>
      </c>
      <c r="L487" s="79">
        <v>0</v>
      </c>
      <c r="M487" s="81">
        <f t="shared" si="42"/>
        <v>75</v>
      </c>
      <c r="N487" s="81">
        <f t="shared" si="43"/>
        <v>0</v>
      </c>
      <c r="O487" s="81">
        <f t="shared" si="44"/>
        <v>0</v>
      </c>
      <c r="P487" s="86">
        <f t="shared" si="45"/>
        <v>75</v>
      </c>
      <c r="Q487" s="89">
        <f t="shared" si="46"/>
        <v>598</v>
      </c>
      <c r="R487" s="90">
        <f t="shared" si="47"/>
        <v>673</v>
      </c>
      <c r="S487" s="79" t="s">
        <v>8994</v>
      </c>
    </row>
    <row r="488" hidden="1" customHeight="1" spans="1:19">
      <c r="A488" s="81">
        <v>492</v>
      </c>
      <c r="B488" s="80" t="s">
        <v>9715</v>
      </c>
      <c r="C488" s="79" t="s">
        <v>11147</v>
      </c>
      <c r="D488" s="79" t="s">
        <v>11148</v>
      </c>
      <c r="E488" s="79" t="s">
        <v>146</v>
      </c>
      <c r="F488" s="79" t="s">
        <v>5776</v>
      </c>
      <c r="G488" s="79" t="str">
        <f t="shared" si="48"/>
        <v>西簧乡梅池村</v>
      </c>
      <c r="H488" s="79" t="s">
        <v>10138</v>
      </c>
      <c r="I488" s="79">
        <v>1</v>
      </c>
      <c r="J488" s="79">
        <v>0</v>
      </c>
      <c r="K488" s="79">
        <v>0</v>
      </c>
      <c r="L488" s="79">
        <v>1</v>
      </c>
      <c r="M488" s="81">
        <f t="shared" si="42"/>
        <v>0</v>
      </c>
      <c r="N488" s="81">
        <f t="shared" si="43"/>
        <v>0</v>
      </c>
      <c r="O488" s="81">
        <f t="shared" si="44"/>
        <v>600</v>
      </c>
      <c r="P488" s="86">
        <f t="shared" si="45"/>
        <v>600</v>
      </c>
      <c r="Q488" s="89">
        <f t="shared" si="46"/>
        <v>598</v>
      </c>
      <c r="R488" s="90">
        <f t="shared" si="47"/>
        <v>1198</v>
      </c>
      <c r="S488" s="79" t="s">
        <v>8994</v>
      </c>
    </row>
    <row r="489" hidden="1" customHeight="1" spans="1:19">
      <c r="A489" s="81">
        <v>493</v>
      </c>
      <c r="B489" s="80" t="s">
        <v>853</v>
      </c>
      <c r="C489" s="79" t="s">
        <v>11149</v>
      </c>
      <c r="D489" s="79" t="s">
        <v>11150</v>
      </c>
      <c r="E489" s="79" t="s">
        <v>6203</v>
      </c>
      <c r="F489" s="103" t="s">
        <v>6267</v>
      </c>
      <c r="G489" s="79" t="str">
        <f t="shared" si="48"/>
        <v>厚坡镇后街村</v>
      </c>
      <c r="H489" s="79" t="s">
        <v>10138</v>
      </c>
      <c r="I489" s="109">
        <v>1</v>
      </c>
      <c r="J489" s="109">
        <v>0</v>
      </c>
      <c r="K489" s="79">
        <v>0</v>
      </c>
      <c r="L489" s="79">
        <v>1</v>
      </c>
      <c r="M489" s="81">
        <f t="shared" si="42"/>
        <v>0</v>
      </c>
      <c r="N489" s="81">
        <f t="shared" si="43"/>
        <v>0</v>
      </c>
      <c r="O489" s="81">
        <f t="shared" si="44"/>
        <v>600</v>
      </c>
      <c r="P489" s="86">
        <f t="shared" si="45"/>
        <v>600</v>
      </c>
      <c r="Q489" s="89">
        <f t="shared" si="46"/>
        <v>598</v>
      </c>
      <c r="R489" s="90">
        <f t="shared" si="47"/>
        <v>1198</v>
      </c>
      <c r="S489" s="79" t="s">
        <v>8994</v>
      </c>
    </row>
    <row r="490" hidden="1" customHeight="1" spans="1:19">
      <c r="A490" s="81">
        <v>494</v>
      </c>
      <c r="B490" s="102" t="s">
        <v>8822</v>
      </c>
      <c r="C490" s="79" t="s">
        <v>11151</v>
      </c>
      <c r="D490" s="79" t="s">
        <v>11152</v>
      </c>
      <c r="E490" s="79" t="s">
        <v>4231</v>
      </c>
      <c r="F490" s="79" t="s">
        <v>4286</v>
      </c>
      <c r="G490" s="79" t="str">
        <f t="shared" si="48"/>
        <v>寺湾镇水田峪村</v>
      </c>
      <c r="H490" s="79" t="s">
        <v>10138</v>
      </c>
      <c r="I490" s="79">
        <v>1</v>
      </c>
      <c r="J490" s="79">
        <v>0</v>
      </c>
      <c r="K490" s="79">
        <v>0</v>
      </c>
      <c r="L490" s="79">
        <v>1</v>
      </c>
      <c r="M490" s="81">
        <f t="shared" si="42"/>
        <v>0</v>
      </c>
      <c r="N490" s="81">
        <f t="shared" si="43"/>
        <v>0</v>
      </c>
      <c r="O490" s="81">
        <f t="shared" si="44"/>
        <v>600</v>
      </c>
      <c r="P490" s="86">
        <f t="shared" si="45"/>
        <v>600</v>
      </c>
      <c r="Q490" s="89">
        <f t="shared" si="46"/>
        <v>598</v>
      </c>
      <c r="R490" s="90">
        <f t="shared" si="47"/>
        <v>1198</v>
      </c>
      <c r="S490" s="79" t="s">
        <v>11058</v>
      </c>
    </row>
    <row r="491" hidden="1" customHeight="1" spans="1:19">
      <c r="A491" s="81">
        <v>495</v>
      </c>
      <c r="B491" s="80" t="s">
        <v>410</v>
      </c>
      <c r="C491" s="79" t="s">
        <v>11153</v>
      </c>
      <c r="D491" s="79" t="s">
        <v>11154</v>
      </c>
      <c r="E491" s="79" t="s">
        <v>146</v>
      </c>
      <c r="F491" s="79" t="s">
        <v>5787</v>
      </c>
      <c r="G491" s="79" t="str">
        <f t="shared" si="48"/>
        <v>西簧乡柳树村</v>
      </c>
      <c r="H491" s="79" t="s">
        <v>10138</v>
      </c>
      <c r="I491" s="79">
        <v>1</v>
      </c>
      <c r="J491" s="79">
        <v>1</v>
      </c>
      <c r="K491" s="79">
        <v>0</v>
      </c>
      <c r="L491" s="79">
        <v>0</v>
      </c>
      <c r="M491" s="81">
        <f t="shared" si="42"/>
        <v>75</v>
      </c>
      <c r="N491" s="81">
        <f t="shared" si="43"/>
        <v>0</v>
      </c>
      <c r="O491" s="81">
        <f t="shared" si="44"/>
        <v>0</v>
      </c>
      <c r="P491" s="86">
        <f t="shared" si="45"/>
        <v>75</v>
      </c>
      <c r="Q491" s="89">
        <f t="shared" si="46"/>
        <v>598</v>
      </c>
      <c r="R491" s="90">
        <f t="shared" si="47"/>
        <v>673</v>
      </c>
      <c r="S491" s="79" t="s">
        <v>11058</v>
      </c>
    </row>
    <row r="492" hidden="1" customHeight="1" spans="1:19">
      <c r="A492" s="81">
        <v>496</v>
      </c>
      <c r="B492" s="80" t="s">
        <v>66</v>
      </c>
      <c r="C492" s="79" t="s">
        <v>11155</v>
      </c>
      <c r="D492" s="79" t="s">
        <v>11156</v>
      </c>
      <c r="E492" s="79" t="s">
        <v>146</v>
      </c>
      <c r="F492" s="79" t="s">
        <v>5867</v>
      </c>
      <c r="G492" s="79" t="str">
        <f t="shared" si="48"/>
        <v>西簧乡洛阳村</v>
      </c>
      <c r="H492" s="79" t="s">
        <v>10138</v>
      </c>
      <c r="I492" s="79">
        <v>1</v>
      </c>
      <c r="J492" s="79">
        <v>0</v>
      </c>
      <c r="K492" s="79">
        <v>0</v>
      </c>
      <c r="L492" s="79">
        <v>1</v>
      </c>
      <c r="M492" s="81">
        <f t="shared" si="42"/>
        <v>0</v>
      </c>
      <c r="N492" s="81">
        <f t="shared" si="43"/>
        <v>0</v>
      </c>
      <c r="O492" s="81">
        <f t="shared" si="44"/>
        <v>600</v>
      </c>
      <c r="P492" s="86">
        <f t="shared" si="45"/>
        <v>600</v>
      </c>
      <c r="Q492" s="89">
        <f t="shared" si="46"/>
        <v>598</v>
      </c>
      <c r="R492" s="90">
        <f t="shared" si="47"/>
        <v>1198</v>
      </c>
      <c r="S492" s="79" t="s">
        <v>11058</v>
      </c>
    </row>
    <row r="493" hidden="1" customHeight="1" spans="1:19">
      <c r="A493" s="81">
        <v>497</v>
      </c>
      <c r="B493" s="102" t="s">
        <v>66</v>
      </c>
      <c r="C493" s="103" t="s">
        <v>11157</v>
      </c>
      <c r="D493" s="79" t="s">
        <v>11158</v>
      </c>
      <c r="E493" s="79" t="s">
        <v>163</v>
      </c>
      <c r="F493" s="79" t="s">
        <v>292</v>
      </c>
      <c r="G493" s="79" t="str">
        <f t="shared" si="48"/>
        <v>仓房镇王井村</v>
      </c>
      <c r="H493" s="79" t="s">
        <v>10138</v>
      </c>
      <c r="I493" s="79">
        <v>1</v>
      </c>
      <c r="J493" s="79">
        <v>0</v>
      </c>
      <c r="K493" s="79">
        <v>0</v>
      </c>
      <c r="L493" s="79">
        <v>1</v>
      </c>
      <c r="M493" s="81">
        <f t="shared" si="42"/>
        <v>0</v>
      </c>
      <c r="N493" s="81">
        <f t="shared" si="43"/>
        <v>0</v>
      </c>
      <c r="O493" s="81">
        <f t="shared" si="44"/>
        <v>600</v>
      </c>
      <c r="P493" s="86">
        <f t="shared" si="45"/>
        <v>600</v>
      </c>
      <c r="Q493" s="89">
        <f t="shared" si="46"/>
        <v>598</v>
      </c>
      <c r="R493" s="90">
        <f t="shared" si="47"/>
        <v>1198</v>
      </c>
      <c r="S493" s="79" t="s">
        <v>11058</v>
      </c>
    </row>
    <row r="494" hidden="1" customHeight="1" spans="1:19">
      <c r="A494" s="81">
        <v>498</v>
      </c>
      <c r="B494" s="80">
        <v>44013</v>
      </c>
      <c r="C494" s="79" t="s">
        <v>11159</v>
      </c>
      <c r="D494" s="79" t="s">
        <v>11160</v>
      </c>
      <c r="E494" s="79" t="s">
        <v>126</v>
      </c>
      <c r="F494" s="79" t="s">
        <v>5402</v>
      </c>
      <c r="G494" s="79" t="str">
        <f t="shared" si="48"/>
        <v>马蹬镇苏庄村</v>
      </c>
      <c r="H494" s="79" t="s">
        <v>10138</v>
      </c>
      <c r="I494" s="79">
        <v>1</v>
      </c>
      <c r="J494" s="79">
        <v>0</v>
      </c>
      <c r="K494" s="79">
        <v>1</v>
      </c>
      <c r="L494" s="79">
        <v>0</v>
      </c>
      <c r="M494" s="81">
        <f t="shared" si="42"/>
        <v>0</v>
      </c>
      <c r="N494" s="81">
        <f t="shared" si="43"/>
        <v>300</v>
      </c>
      <c r="O494" s="81">
        <f t="shared" si="44"/>
        <v>0</v>
      </c>
      <c r="P494" s="86">
        <f t="shared" si="45"/>
        <v>300</v>
      </c>
      <c r="Q494" s="89">
        <f t="shared" si="46"/>
        <v>598</v>
      </c>
      <c r="R494" s="90">
        <f t="shared" si="47"/>
        <v>898</v>
      </c>
      <c r="S494" s="79" t="s">
        <v>11058</v>
      </c>
    </row>
    <row r="495" s="76" customFormat="1" hidden="1" customHeight="1" spans="1:19">
      <c r="A495" s="81">
        <v>500</v>
      </c>
      <c r="B495" s="105" t="s">
        <v>66</v>
      </c>
      <c r="C495" s="106" t="s">
        <v>1112</v>
      </c>
      <c r="D495" s="106" t="s">
        <v>11161</v>
      </c>
      <c r="E495" s="106" t="s">
        <v>25</v>
      </c>
      <c r="F495" s="106" t="s">
        <v>2222</v>
      </c>
      <c r="G495" s="106" t="str">
        <f t="shared" ref="G495:G508" si="49">E495&amp;F495</f>
        <v>毛堂乡朱家营村</v>
      </c>
      <c r="H495" s="106" t="s">
        <v>10138</v>
      </c>
      <c r="I495" s="106">
        <v>1</v>
      </c>
      <c r="J495" s="106">
        <v>0</v>
      </c>
      <c r="K495" s="106">
        <v>0</v>
      </c>
      <c r="L495" s="106">
        <v>1</v>
      </c>
      <c r="M495" s="81">
        <f t="shared" si="42"/>
        <v>0</v>
      </c>
      <c r="N495" s="81">
        <f t="shared" si="43"/>
        <v>0</v>
      </c>
      <c r="O495" s="81">
        <f t="shared" si="44"/>
        <v>600</v>
      </c>
      <c r="P495" s="86">
        <f t="shared" si="45"/>
        <v>600</v>
      </c>
      <c r="Q495" s="89">
        <f t="shared" si="46"/>
        <v>598</v>
      </c>
      <c r="R495" s="90">
        <f t="shared" si="47"/>
        <v>1198</v>
      </c>
      <c r="S495" s="106" t="s">
        <v>11058</v>
      </c>
    </row>
    <row r="496" hidden="1" customHeight="1" spans="1:19">
      <c r="A496" s="81">
        <v>501</v>
      </c>
      <c r="B496" s="80">
        <v>45383</v>
      </c>
      <c r="C496" s="79" t="s">
        <v>11162</v>
      </c>
      <c r="D496" s="79" t="s">
        <v>11163</v>
      </c>
      <c r="E496" s="79" t="s">
        <v>84</v>
      </c>
      <c r="F496" s="79" t="s">
        <v>3446</v>
      </c>
      <c r="G496" s="79" t="str">
        <f t="shared" si="49"/>
        <v>盛湾镇土地岭村</v>
      </c>
      <c r="H496" s="106" t="s">
        <v>10138</v>
      </c>
      <c r="I496" s="79">
        <v>1</v>
      </c>
      <c r="J496" s="79">
        <v>1</v>
      </c>
      <c r="K496" s="79">
        <v>0</v>
      </c>
      <c r="L496" s="79">
        <v>0</v>
      </c>
      <c r="M496" s="81">
        <f t="shared" si="42"/>
        <v>75</v>
      </c>
      <c r="N496" s="81">
        <f t="shared" si="43"/>
        <v>0</v>
      </c>
      <c r="O496" s="81">
        <f t="shared" si="44"/>
        <v>0</v>
      </c>
      <c r="P496" s="86">
        <f t="shared" si="45"/>
        <v>75</v>
      </c>
      <c r="Q496" s="89">
        <f t="shared" si="46"/>
        <v>598</v>
      </c>
      <c r="R496" s="90">
        <f t="shared" si="47"/>
        <v>673</v>
      </c>
      <c r="S496" s="79" t="s">
        <v>8994</v>
      </c>
    </row>
    <row r="497" hidden="1" customHeight="1" spans="1:19">
      <c r="A497" s="81">
        <v>502</v>
      </c>
      <c r="B497" s="102" t="s">
        <v>66</v>
      </c>
      <c r="C497" s="79" t="s">
        <v>11164</v>
      </c>
      <c r="D497" s="79" t="s">
        <v>11165</v>
      </c>
      <c r="E497" s="79" t="s">
        <v>163</v>
      </c>
      <c r="F497" s="79" t="s">
        <v>182</v>
      </c>
      <c r="G497" s="79" t="str">
        <f t="shared" si="49"/>
        <v>仓房镇刘裴村</v>
      </c>
      <c r="H497" s="106" t="s">
        <v>10138</v>
      </c>
      <c r="I497" s="79">
        <v>1</v>
      </c>
      <c r="J497" s="79">
        <v>0</v>
      </c>
      <c r="K497" s="79">
        <v>0</v>
      </c>
      <c r="L497" s="79">
        <v>1</v>
      </c>
      <c r="M497" s="81">
        <f t="shared" si="42"/>
        <v>0</v>
      </c>
      <c r="N497" s="81">
        <f t="shared" si="43"/>
        <v>0</v>
      </c>
      <c r="O497" s="81">
        <f t="shared" si="44"/>
        <v>600</v>
      </c>
      <c r="P497" s="86">
        <f t="shared" si="45"/>
        <v>600</v>
      </c>
      <c r="Q497" s="89">
        <f t="shared" si="46"/>
        <v>598</v>
      </c>
      <c r="R497" s="90">
        <f t="shared" si="47"/>
        <v>1198</v>
      </c>
      <c r="S497" s="79" t="s">
        <v>11058</v>
      </c>
    </row>
    <row r="498" hidden="1" customHeight="1" spans="1:19">
      <c r="A498" s="81">
        <v>503</v>
      </c>
      <c r="B498" s="102" t="s">
        <v>131</v>
      </c>
      <c r="C498" s="79" t="s">
        <v>11166</v>
      </c>
      <c r="D498" s="79" t="s">
        <v>11167</v>
      </c>
      <c r="E498" s="79" t="s">
        <v>326</v>
      </c>
      <c r="F498" s="79" t="s">
        <v>530</v>
      </c>
      <c r="G498" s="79" t="str">
        <f t="shared" si="49"/>
        <v>金河镇李家湾村</v>
      </c>
      <c r="H498" s="106" t="s">
        <v>10138</v>
      </c>
      <c r="I498" s="79">
        <v>1</v>
      </c>
      <c r="J498" s="79">
        <v>0</v>
      </c>
      <c r="K498" s="79">
        <v>1</v>
      </c>
      <c r="L498" s="79">
        <v>0</v>
      </c>
      <c r="M498" s="81">
        <f t="shared" si="42"/>
        <v>0</v>
      </c>
      <c r="N498" s="81">
        <f t="shared" si="43"/>
        <v>300</v>
      </c>
      <c r="O498" s="81">
        <f t="shared" si="44"/>
        <v>0</v>
      </c>
      <c r="P498" s="86">
        <f t="shared" si="45"/>
        <v>300</v>
      </c>
      <c r="Q498" s="89">
        <f t="shared" si="46"/>
        <v>598</v>
      </c>
      <c r="R498" s="90">
        <f t="shared" si="47"/>
        <v>898</v>
      </c>
      <c r="S498" s="79" t="s">
        <v>11058</v>
      </c>
    </row>
    <row r="499" hidden="1" customHeight="1" spans="1:19">
      <c r="A499" s="81">
        <v>504</v>
      </c>
      <c r="B499" s="80">
        <v>45413</v>
      </c>
      <c r="C499" s="79" t="s">
        <v>11168</v>
      </c>
      <c r="D499" s="79" t="s">
        <v>11169</v>
      </c>
      <c r="E499" s="79" t="s">
        <v>326</v>
      </c>
      <c r="F499" s="79" t="s">
        <v>789</v>
      </c>
      <c r="G499" s="79" t="str">
        <f t="shared" si="49"/>
        <v>金河镇金河社区</v>
      </c>
      <c r="H499" s="79" t="s">
        <v>10138</v>
      </c>
      <c r="I499" s="79">
        <v>1</v>
      </c>
      <c r="J499" s="79">
        <v>1</v>
      </c>
      <c r="K499" s="79">
        <v>0</v>
      </c>
      <c r="L499" s="79">
        <v>0</v>
      </c>
      <c r="M499" s="81">
        <f t="shared" si="42"/>
        <v>75</v>
      </c>
      <c r="N499" s="81">
        <f t="shared" si="43"/>
        <v>0</v>
      </c>
      <c r="O499" s="81">
        <f t="shared" si="44"/>
        <v>0</v>
      </c>
      <c r="P499" s="86">
        <f t="shared" si="45"/>
        <v>75</v>
      </c>
      <c r="Q499" s="89">
        <f t="shared" si="46"/>
        <v>598</v>
      </c>
      <c r="R499" s="90">
        <f t="shared" si="47"/>
        <v>673</v>
      </c>
      <c r="S499" s="79" t="s">
        <v>8994</v>
      </c>
    </row>
    <row r="500" hidden="1" customHeight="1" spans="1:19">
      <c r="A500" s="81">
        <v>505</v>
      </c>
      <c r="B500" s="80" t="s">
        <v>410</v>
      </c>
      <c r="C500" s="79" t="s">
        <v>11170</v>
      </c>
      <c r="D500" s="79" t="s">
        <v>11171</v>
      </c>
      <c r="E500" s="79" t="s">
        <v>154</v>
      </c>
      <c r="F500" s="79" t="s">
        <v>1187</v>
      </c>
      <c r="G500" s="79" t="str">
        <f t="shared" si="49"/>
        <v>荆紫关镇沙渠河村</v>
      </c>
      <c r="H500" s="79" t="s">
        <v>10138</v>
      </c>
      <c r="I500" s="79">
        <v>1</v>
      </c>
      <c r="J500" s="79">
        <v>1</v>
      </c>
      <c r="K500" s="79">
        <v>0</v>
      </c>
      <c r="L500" s="79">
        <v>0</v>
      </c>
      <c r="M500" s="81">
        <f t="shared" si="42"/>
        <v>75</v>
      </c>
      <c r="N500" s="81">
        <f t="shared" si="43"/>
        <v>0</v>
      </c>
      <c r="O500" s="81">
        <f t="shared" si="44"/>
        <v>0</v>
      </c>
      <c r="P500" s="86">
        <f t="shared" si="45"/>
        <v>75</v>
      </c>
      <c r="Q500" s="89">
        <f t="shared" si="46"/>
        <v>598</v>
      </c>
      <c r="R500" s="90">
        <f t="shared" si="47"/>
        <v>673</v>
      </c>
      <c r="S500" s="79" t="s">
        <v>11172</v>
      </c>
    </row>
    <row r="501" hidden="1" customHeight="1" spans="1:19">
      <c r="A501" s="81">
        <v>506</v>
      </c>
      <c r="B501" s="80" t="s">
        <v>66</v>
      </c>
      <c r="C501" s="79" t="s">
        <v>11173</v>
      </c>
      <c r="D501" s="79" t="s">
        <v>11174</v>
      </c>
      <c r="E501" s="79" t="s">
        <v>154</v>
      </c>
      <c r="F501" s="79" t="s">
        <v>1040</v>
      </c>
      <c r="G501" s="79" t="str">
        <f t="shared" si="49"/>
        <v>荆紫关镇孙家湾村</v>
      </c>
      <c r="H501" s="79" t="s">
        <v>10138</v>
      </c>
      <c r="I501" s="79">
        <v>1</v>
      </c>
      <c r="J501" s="79">
        <v>1</v>
      </c>
      <c r="K501" s="79">
        <v>0</v>
      </c>
      <c r="L501" s="79">
        <v>0</v>
      </c>
      <c r="M501" s="81">
        <f t="shared" si="42"/>
        <v>75</v>
      </c>
      <c r="N501" s="81">
        <f t="shared" si="43"/>
        <v>0</v>
      </c>
      <c r="O501" s="81">
        <f t="shared" si="44"/>
        <v>0</v>
      </c>
      <c r="P501" s="86">
        <f t="shared" si="45"/>
        <v>75</v>
      </c>
      <c r="Q501" s="89">
        <f t="shared" si="46"/>
        <v>598</v>
      </c>
      <c r="R501" s="90">
        <f t="shared" si="47"/>
        <v>673</v>
      </c>
      <c r="S501" s="79" t="s">
        <v>11172</v>
      </c>
    </row>
    <row r="502" hidden="1" customHeight="1" spans="1:19">
      <c r="A502" s="81">
        <v>507</v>
      </c>
      <c r="B502" s="80" t="s">
        <v>7915</v>
      </c>
      <c r="C502" s="79" t="s">
        <v>11175</v>
      </c>
      <c r="D502" s="79" t="s">
        <v>11176</v>
      </c>
      <c r="E502" s="79" t="s">
        <v>154</v>
      </c>
      <c r="F502" s="79" t="s">
        <v>833</v>
      </c>
      <c r="G502" s="79" t="str">
        <f t="shared" si="49"/>
        <v>荆紫关镇穆营村</v>
      </c>
      <c r="H502" s="79" t="s">
        <v>10138</v>
      </c>
      <c r="I502" s="79">
        <v>1</v>
      </c>
      <c r="J502" s="79">
        <v>1</v>
      </c>
      <c r="K502" s="79">
        <v>0</v>
      </c>
      <c r="L502" s="79">
        <v>0</v>
      </c>
      <c r="M502" s="81">
        <f t="shared" si="42"/>
        <v>75</v>
      </c>
      <c r="N502" s="81">
        <f t="shared" si="43"/>
        <v>0</v>
      </c>
      <c r="O502" s="81">
        <f t="shared" si="44"/>
        <v>0</v>
      </c>
      <c r="P502" s="86">
        <f t="shared" si="45"/>
        <v>75</v>
      </c>
      <c r="Q502" s="89">
        <f t="shared" si="46"/>
        <v>598</v>
      </c>
      <c r="R502" s="90">
        <f t="shared" si="47"/>
        <v>673</v>
      </c>
      <c r="S502" s="79" t="s">
        <v>11172</v>
      </c>
    </row>
    <row r="503" hidden="1" customHeight="1" spans="1:19">
      <c r="A503" s="81">
        <v>508</v>
      </c>
      <c r="B503" s="80">
        <v>45413</v>
      </c>
      <c r="C503" s="79" t="s">
        <v>11177</v>
      </c>
      <c r="D503" s="79" t="s">
        <v>11178</v>
      </c>
      <c r="E503" s="79" t="s">
        <v>78</v>
      </c>
      <c r="F503" s="79" t="s">
        <v>2025</v>
      </c>
      <c r="G503" s="79" t="str">
        <f t="shared" si="49"/>
        <v>老城镇泉沟村</v>
      </c>
      <c r="H503" s="79" t="s">
        <v>10138</v>
      </c>
      <c r="I503" s="79">
        <v>1</v>
      </c>
      <c r="J503" s="79">
        <v>1</v>
      </c>
      <c r="K503" s="79">
        <v>0</v>
      </c>
      <c r="L503" s="79">
        <v>0</v>
      </c>
      <c r="M503" s="81">
        <f t="shared" si="42"/>
        <v>75</v>
      </c>
      <c r="N503" s="81">
        <f t="shared" si="43"/>
        <v>0</v>
      </c>
      <c r="O503" s="81">
        <f t="shared" si="44"/>
        <v>0</v>
      </c>
      <c r="P503" s="86">
        <f t="shared" si="45"/>
        <v>75</v>
      </c>
      <c r="Q503" s="89">
        <f t="shared" si="46"/>
        <v>598</v>
      </c>
      <c r="R503" s="90">
        <f t="shared" si="47"/>
        <v>673</v>
      </c>
      <c r="S503" s="79" t="s">
        <v>8994</v>
      </c>
    </row>
    <row r="504" hidden="1" customHeight="1" spans="1:19">
      <c r="A504" s="81">
        <v>509</v>
      </c>
      <c r="B504" s="80">
        <v>45413</v>
      </c>
      <c r="C504" s="79" t="s">
        <v>11179</v>
      </c>
      <c r="D504" s="79" t="s">
        <v>11180</v>
      </c>
      <c r="E504" s="79" t="s">
        <v>2784</v>
      </c>
      <c r="F504" s="79" t="s">
        <v>3376</v>
      </c>
      <c r="G504" s="79" t="str">
        <f t="shared" si="49"/>
        <v>上集镇杨营村</v>
      </c>
      <c r="H504" s="79" t="s">
        <v>10138</v>
      </c>
      <c r="I504" s="79">
        <v>1</v>
      </c>
      <c r="J504" s="79">
        <v>1</v>
      </c>
      <c r="K504" s="79">
        <v>0</v>
      </c>
      <c r="L504" s="79">
        <v>0</v>
      </c>
      <c r="M504" s="81">
        <f t="shared" si="42"/>
        <v>75</v>
      </c>
      <c r="N504" s="81">
        <f t="shared" si="43"/>
        <v>0</v>
      </c>
      <c r="O504" s="81">
        <f t="shared" si="44"/>
        <v>0</v>
      </c>
      <c r="P504" s="86">
        <f t="shared" si="45"/>
        <v>75</v>
      </c>
      <c r="Q504" s="89">
        <f t="shared" si="46"/>
        <v>598</v>
      </c>
      <c r="R504" s="90">
        <f t="shared" si="47"/>
        <v>673</v>
      </c>
      <c r="S504" s="79" t="s">
        <v>8994</v>
      </c>
    </row>
    <row r="505" hidden="1" customHeight="1" spans="1:19">
      <c r="A505" s="81">
        <v>510</v>
      </c>
      <c r="B505" s="80">
        <v>45444</v>
      </c>
      <c r="C505" s="79" t="s">
        <v>11181</v>
      </c>
      <c r="D505" s="154" t="s">
        <v>11182</v>
      </c>
      <c r="E505" s="79" t="s">
        <v>4231</v>
      </c>
      <c r="F505" s="79" t="s">
        <v>4236</v>
      </c>
      <c r="G505" s="79" t="str">
        <f t="shared" si="49"/>
        <v>寺湾镇前营村</v>
      </c>
      <c r="H505" s="79" t="s">
        <v>10138</v>
      </c>
      <c r="I505" s="79">
        <v>1</v>
      </c>
      <c r="J505" s="79">
        <v>0</v>
      </c>
      <c r="K505" s="79">
        <v>1</v>
      </c>
      <c r="L505" s="79">
        <v>0</v>
      </c>
      <c r="M505" s="81">
        <f t="shared" si="42"/>
        <v>0</v>
      </c>
      <c r="N505" s="81">
        <f t="shared" si="43"/>
        <v>300</v>
      </c>
      <c r="O505" s="81">
        <f t="shared" si="44"/>
        <v>0</v>
      </c>
      <c r="P505" s="86">
        <f t="shared" si="45"/>
        <v>300</v>
      </c>
      <c r="Q505" s="89">
        <f t="shared" si="46"/>
        <v>598</v>
      </c>
      <c r="R505" s="90">
        <f t="shared" si="47"/>
        <v>898</v>
      </c>
      <c r="S505" s="79" t="s">
        <v>8994</v>
      </c>
    </row>
    <row r="506" hidden="1" customHeight="1" spans="1:19">
      <c r="A506" s="81">
        <v>511</v>
      </c>
      <c r="B506" s="96" t="s">
        <v>66</v>
      </c>
      <c r="C506" s="9" t="s">
        <v>11183</v>
      </c>
      <c r="D506" s="9" t="s">
        <v>11184</v>
      </c>
      <c r="E506" s="9" t="s">
        <v>2784</v>
      </c>
      <c r="F506" s="9" t="s">
        <v>10342</v>
      </c>
      <c r="G506" s="9" t="str">
        <f t="shared" si="49"/>
        <v>上集镇蛮子营村</v>
      </c>
      <c r="H506" s="79" t="s">
        <v>10138</v>
      </c>
      <c r="I506" s="9">
        <v>1</v>
      </c>
      <c r="J506" s="9">
        <v>1</v>
      </c>
      <c r="K506" s="9">
        <v>0</v>
      </c>
      <c r="L506" s="9">
        <v>0</v>
      </c>
      <c r="M506" s="81">
        <f t="shared" si="42"/>
        <v>75</v>
      </c>
      <c r="N506" s="81">
        <f t="shared" si="43"/>
        <v>0</v>
      </c>
      <c r="O506" s="81">
        <f t="shared" si="44"/>
        <v>0</v>
      </c>
      <c r="P506" s="86">
        <f t="shared" si="45"/>
        <v>75</v>
      </c>
      <c r="Q506" s="89">
        <f t="shared" si="46"/>
        <v>598</v>
      </c>
      <c r="R506" s="90">
        <f t="shared" si="47"/>
        <v>673</v>
      </c>
      <c r="S506" s="79" t="s">
        <v>11058</v>
      </c>
    </row>
    <row r="507" hidden="1" customHeight="1" spans="1:19">
      <c r="A507" s="81">
        <v>513</v>
      </c>
      <c r="B507" s="79" t="s">
        <v>179</v>
      </c>
      <c r="C507" s="79" t="s">
        <v>11185</v>
      </c>
      <c r="D507" s="79" t="s">
        <v>11186</v>
      </c>
      <c r="E507" s="81" t="s">
        <v>25</v>
      </c>
      <c r="F507" s="79" t="s">
        <v>2202</v>
      </c>
      <c r="G507" s="96" t="str">
        <f t="shared" si="49"/>
        <v>毛堂乡白水河村</v>
      </c>
      <c r="H507" s="79" t="s">
        <v>10138</v>
      </c>
      <c r="I507" s="79">
        <v>1</v>
      </c>
      <c r="J507" s="79">
        <v>0</v>
      </c>
      <c r="K507" s="79">
        <v>1</v>
      </c>
      <c r="L507" s="79">
        <v>0</v>
      </c>
      <c r="M507" s="81">
        <f t="shared" si="42"/>
        <v>0</v>
      </c>
      <c r="N507" s="81">
        <f t="shared" si="43"/>
        <v>300</v>
      </c>
      <c r="O507" s="81">
        <f t="shared" si="44"/>
        <v>0</v>
      </c>
      <c r="P507" s="86">
        <f t="shared" si="45"/>
        <v>300</v>
      </c>
      <c r="Q507" s="89">
        <f t="shared" si="46"/>
        <v>598</v>
      </c>
      <c r="R507" s="90">
        <f t="shared" si="47"/>
        <v>898</v>
      </c>
      <c r="S507" s="79" t="s">
        <v>11058</v>
      </c>
    </row>
    <row r="508" hidden="1" customHeight="1" spans="1:19">
      <c r="A508" s="81">
        <v>514</v>
      </c>
      <c r="B508" s="96" t="s">
        <v>66</v>
      </c>
      <c r="C508" s="9" t="s">
        <v>11187</v>
      </c>
      <c r="D508" s="9" t="s">
        <v>11188</v>
      </c>
      <c r="E508" s="9" t="s">
        <v>84</v>
      </c>
      <c r="F508" s="9" t="s">
        <v>85</v>
      </c>
      <c r="G508" s="9" t="str">
        <f t="shared" si="49"/>
        <v>盛湾镇陈岗村</v>
      </c>
      <c r="H508" s="79" t="s">
        <v>10138</v>
      </c>
      <c r="I508" s="9">
        <v>1</v>
      </c>
      <c r="J508" s="9">
        <v>0</v>
      </c>
      <c r="K508" s="9">
        <v>0</v>
      </c>
      <c r="L508" s="9">
        <v>1</v>
      </c>
      <c r="M508" s="81">
        <f t="shared" si="42"/>
        <v>0</v>
      </c>
      <c r="N508" s="81">
        <f t="shared" si="43"/>
        <v>0</v>
      </c>
      <c r="O508" s="81">
        <f t="shared" si="44"/>
        <v>600</v>
      </c>
      <c r="P508" s="86">
        <f t="shared" si="45"/>
        <v>600</v>
      </c>
      <c r="Q508" s="89">
        <f t="shared" si="46"/>
        <v>598</v>
      </c>
      <c r="R508" s="90">
        <f t="shared" si="47"/>
        <v>1198</v>
      </c>
      <c r="S508" s="79" t="s">
        <v>11058</v>
      </c>
    </row>
    <row r="509" hidden="1" customHeight="1" spans="1:19">
      <c r="A509" s="81">
        <v>515</v>
      </c>
      <c r="B509" s="96" t="s">
        <v>66</v>
      </c>
      <c r="C509" s="9" t="s">
        <v>11189</v>
      </c>
      <c r="D509" s="9" t="s">
        <v>11190</v>
      </c>
      <c r="E509" s="9" t="s">
        <v>4231</v>
      </c>
      <c r="F509" s="9" t="s">
        <v>4276</v>
      </c>
      <c r="G509" s="9" t="str">
        <f t="shared" ref="G507:G514" si="50">E509&amp;F509</f>
        <v>寺湾镇下街村</v>
      </c>
      <c r="H509" s="79" t="s">
        <v>10138</v>
      </c>
      <c r="I509" s="9">
        <v>1</v>
      </c>
      <c r="J509" s="9">
        <v>0</v>
      </c>
      <c r="K509" s="9">
        <v>1</v>
      </c>
      <c r="L509" s="9">
        <v>0</v>
      </c>
      <c r="M509" s="81">
        <f t="shared" si="42"/>
        <v>0</v>
      </c>
      <c r="N509" s="81">
        <f t="shared" si="43"/>
        <v>300</v>
      </c>
      <c r="O509" s="81">
        <f t="shared" si="44"/>
        <v>0</v>
      </c>
      <c r="P509" s="86">
        <f t="shared" si="45"/>
        <v>300</v>
      </c>
      <c r="Q509" s="89">
        <f t="shared" si="46"/>
        <v>598</v>
      </c>
      <c r="R509" s="90">
        <f t="shared" si="47"/>
        <v>898</v>
      </c>
      <c r="S509" s="79" t="s">
        <v>11058</v>
      </c>
    </row>
    <row r="510" hidden="1" customHeight="1" spans="1:19">
      <c r="A510" s="81">
        <v>516</v>
      </c>
      <c r="B510" s="96" t="s">
        <v>66</v>
      </c>
      <c r="C510" s="9" t="s">
        <v>11191</v>
      </c>
      <c r="D510" s="9" t="s">
        <v>11192</v>
      </c>
      <c r="E510" s="9" t="s">
        <v>4729</v>
      </c>
      <c r="F510" s="9" t="s">
        <v>4752</v>
      </c>
      <c r="G510" s="9" t="str">
        <f t="shared" si="50"/>
        <v>滔河乡东闹峪村</v>
      </c>
      <c r="H510" s="79" t="s">
        <v>10138</v>
      </c>
      <c r="I510" s="9">
        <v>1</v>
      </c>
      <c r="J510" s="9">
        <v>0</v>
      </c>
      <c r="K510" s="9">
        <v>0</v>
      </c>
      <c r="L510" s="9">
        <v>1</v>
      </c>
      <c r="M510" s="81">
        <f t="shared" si="42"/>
        <v>0</v>
      </c>
      <c r="N510" s="81">
        <f t="shared" si="43"/>
        <v>0</v>
      </c>
      <c r="O510" s="81">
        <f t="shared" si="44"/>
        <v>600</v>
      </c>
      <c r="P510" s="86">
        <f t="shared" si="45"/>
        <v>600</v>
      </c>
      <c r="Q510" s="89">
        <f t="shared" si="46"/>
        <v>598</v>
      </c>
      <c r="R510" s="90">
        <f t="shared" si="47"/>
        <v>1198</v>
      </c>
      <c r="S510" s="79" t="s">
        <v>11058</v>
      </c>
    </row>
    <row r="511" hidden="1" customHeight="1" spans="1:19">
      <c r="A511" s="81">
        <v>517</v>
      </c>
      <c r="B511" s="96" t="s">
        <v>66</v>
      </c>
      <c r="C511" s="9" t="s">
        <v>11193</v>
      </c>
      <c r="D511" s="9" t="s">
        <v>11194</v>
      </c>
      <c r="E511" s="9" t="s">
        <v>146</v>
      </c>
      <c r="F511" s="9" t="s">
        <v>5867</v>
      </c>
      <c r="G511" s="9" t="str">
        <f t="shared" si="50"/>
        <v>西簧乡洛阳村</v>
      </c>
      <c r="H511" s="79" t="s">
        <v>10138</v>
      </c>
      <c r="I511" s="9">
        <v>1</v>
      </c>
      <c r="J511" s="9">
        <v>1</v>
      </c>
      <c r="K511" s="9">
        <v>0</v>
      </c>
      <c r="L511" s="9">
        <v>0</v>
      </c>
      <c r="M511" s="81">
        <f t="shared" si="42"/>
        <v>75</v>
      </c>
      <c r="N511" s="81">
        <f t="shared" si="43"/>
        <v>0</v>
      </c>
      <c r="O511" s="81">
        <f t="shared" si="44"/>
        <v>0</v>
      </c>
      <c r="P511" s="86">
        <f t="shared" si="45"/>
        <v>75</v>
      </c>
      <c r="Q511" s="89">
        <f t="shared" si="46"/>
        <v>598</v>
      </c>
      <c r="R511" s="90">
        <f t="shared" si="47"/>
        <v>673</v>
      </c>
      <c r="S511" s="79" t="s">
        <v>11058</v>
      </c>
    </row>
    <row r="512" hidden="1" customHeight="1" spans="1:19">
      <c r="A512" s="89">
        <v>518</v>
      </c>
      <c r="B512" s="107" t="s">
        <v>179</v>
      </c>
      <c r="C512" s="108" t="s">
        <v>11195</v>
      </c>
      <c r="D512" s="9" t="s">
        <v>11196</v>
      </c>
      <c r="E512" s="9" t="s">
        <v>6203</v>
      </c>
      <c r="F512" s="9" t="s">
        <v>6535</v>
      </c>
      <c r="G512" s="9" t="str">
        <f t="shared" si="50"/>
        <v>厚坡镇杨窝村</v>
      </c>
      <c r="H512" s="79" t="s">
        <v>10138</v>
      </c>
      <c r="I512" s="9">
        <v>1</v>
      </c>
      <c r="J512" s="9">
        <v>0</v>
      </c>
      <c r="K512" s="9">
        <v>1</v>
      </c>
      <c r="L512" s="9">
        <v>0</v>
      </c>
      <c r="M512" s="81">
        <f t="shared" si="42"/>
        <v>0</v>
      </c>
      <c r="N512" s="81">
        <f t="shared" si="43"/>
        <v>300</v>
      </c>
      <c r="O512" s="81">
        <f t="shared" si="44"/>
        <v>0</v>
      </c>
      <c r="P512" s="86">
        <f t="shared" si="45"/>
        <v>300</v>
      </c>
      <c r="Q512" s="89">
        <f t="shared" si="46"/>
        <v>598</v>
      </c>
      <c r="R512" s="90">
        <f t="shared" si="47"/>
        <v>898</v>
      </c>
      <c r="S512" s="79" t="s">
        <v>11058</v>
      </c>
    </row>
    <row r="513" hidden="1" customHeight="1" spans="1:19">
      <c r="A513" s="81">
        <v>519</v>
      </c>
      <c r="B513" s="96" t="s">
        <v>66</v>
      </c>
      <c r="C513" s="110" t="s">
        <v>11197</v>
      </c>
      <c r="D513" s="9" t="s">
        <v>11198</v>
      </c>
      <c r="E513" s="9" t="s">
        <v>51</v>
      </c>
      <c r="F513" s="9" t="s">
        <v>1413</v>
      </c>
      <c r="G513" s="9" t="str">
        <f t="shared" si="50"/>
        <v>九重镇武店村</v>
      </c>
      <c r="H513" s="79" t="s">
        <v>10138</v>
      </c>
      <c r="I513" s="79">
        <v>1</v>
      </c>
      <c r="J513" s="79">
        <v>0</v>
      </c>
      <c r="K513" s="79">
        <v>0</v>
      </c>
      <c r="L513" s="79">
        <v>1</v>
      </c>
      <c r="M513" s="81">
        <f t="shared" si="42"/>
        <v>0</v>
      </c>
      <c r="N513" s="81">
        <f t="shared" si="43"/>
        <v>0</v>
      </c>
      <c r="O513" s="81">
        <f t="shared" si="44"/>
        <v>600</v>
      </c>
      <c r="P513" s="86">
        <f t="shared" si="45"/>
        <v>600</v>
      </c>
      <c r="Q513" s="89">
        <f t="shared" si="46"/>
        <v>598</v>
      </c>
      <c r="R513" s="90">
        <f t="shared" si="47"/>
        <v>1198</v>
      </c>
      <c r="S513" s="111" t="s">
        <v>11172</v>
      </c>
    </row>
    <row r="514" hidden="1" customHeight="1" spans="1:19">
      <c r="A514" s="81">
        <v>520</v>
      </c>
      <c r="B514" s="96" t="s">
        <v>66</v>
      </c>
      <c r="C514" s="9" t="s">
        <v>11199</v>
      </c>
      <c r="D514" s="9" t="s">
        <v>11200</v>
      </c>
      <c r="E514" s="9" t="s">
        <v>51</v>
      </c>
      <c r="F514" s="9" t="s">
        <v>59</v>
      </c>
      <c r="G514" s="9" t="str">
        <f t="shared" si="50"/>
        <v>九重镇下孔村</v>
      </c>
      <c r="H514" s="79" t="s">
        <v>10138</v>
      </c>
      <c r="I514" s="79">
        <v>1</v>
      </c>
      <c r="J514" s="79">
        <v>0</v>
      </c>
      <c r="K514" s="79">
        <v>0</v>
      </c>
      <c r="L514" s="79">
        <v>1</v>
      </c>
      <c r="M514" s="81">
        <f t="shared" si="42"/>
        <v>0</v>
      </c>
      <c r="N514" s="81">
        <f t="shared" si="43"/>
        <v>0</v>
      </c>
      <c r="O514" s="81">
        <f t="shared" si="44"/>
        <v>600</v>
      </c>
      <c r="P514" s="86">
        <f t="shared" si="45"/>
        <v>600</v>
      </c>
      <c r="Q514" s="89">
        <f t="shared" si="46"/>
        <v>598</v>
      </c>
      <c r="R514" s="90">
        <f t="shared" si="47"/>
        <v>1198</v>
      </c>
      <c r="S514" s="79" t="s">
        <v>11172</v>
      </c>
    </row>
    <row r="515" hidden="1" customHeight="1" spans="1:19">
      <c r="A515" s="81">
        <v>521</v>
      </c>
      <c r="B515" s="80">
        <v>45505</v>
      </c>
      <c r="C515" s="79" t="s">
        <v>6128</v>
      </c>
      <c r="D515" s="154" t="s">
        <v>11201</v>
      </c>
      <c r="E515" s="79" t="s">
        <v>51</v>
      </c>
      <c r="F515" s="79" t="s">
        <v>1421</v>
      </c>
      <c r="G515" s="9" t="str">
        <f t="shared" ref="G515:G522" si="51">E515&amp;F515</f>
        <v>九重镇周岗村</v>
      </c>
      <c r="H515" s="79" t="s">
        <v>10138</v>
      </c>
      <c r="I515" s="79">
        <v>1</v>
      </c>
      <c r="J515" s="79">
        <v>0</v>
      </c>
      <c r="K515" s="79">
        <v>0</v>
      </c>
      <c r="L515" s="79">
        <v>1</v>
      </c>
      <c r="M515" s="81">
        <f t="shared" ref="M515:M523" si="52">J515*75</f>
        <v>0</v>
      </c>
      <c r="N515" s="81">
        <f t="shared" ref="N515:N523" si="53">K515*300</f>
        <v>0</v>
      </c>
      <c r="O515" s="81">
        <f t="shared" ref="O515:O523" si="54">L515*600</f>
        <v>600</v>
      </c>
      <c r="P515" s="86">
        <f t="shared" ref="P515:P523" si="55">M515+N515+O515</f>
        <v>600</v>
      </c>
      <c r="Q515" s="89">
        <f t="shared" ref="Q515:Q523" si="56">I515*598</f>
        <v>598</v>
      </c>
      <c r="R515" s="90">
        <f t="shared" ref="R515:R523" si="57">P515+Q515</f>
        <v>1198</v>
      </c>
      <c r="S515" s="79" t="s">
        <v>8994</v>
      </c>
    </row>
    <row r="516" hidden="1" customHeight="1" spans="1:19">
      <c r="A516" s="81">
        <v>522</v>
      </c>
      <c r="B516" s="96" t="s">
        <v>66</v>
      </c>
      <c r="C516" s="9" t="s">
        <v>11202</v>
      </c>
      <c r="D516" s="9" t="s">
        <v>11203</v>
      </c>
      <c r="E516" s="9" t="s">
        <v>2784</v>
      </c>
      <c r="F516" s="9" t="s">
        <v>3116</v>
      </c>
      <c r="G516" s="9" t="str">
        <f t="shared" si="51"/>
        <v>上集镇关帝村</v>
      </c>
      <c r="H516" s="79" t="s">
        <v>10138</v>
      </c>
      <c r="I516" s="9">
        <v>1</v>
      </c>
      <c r="J516" s="9">
        <v>0</v>
      </c>
      <c r="K516" s="9">
        <v>0</v>
      </c>
      <c r="L516" s="9">
        <v>1</v>
      </c>
      <c r="M516" s="81">
        <f t="shared" si="52"/>
        <v>0</v>
      </c>
      <c r="N516" s="81">
        <f t="shared" si="53"/>
        <v>0</v>
      </c>
      <c r="O516" s="81">
        <f t="shared" si="54"/>
        <v>600</v>
      </c>
      <c r="P516" s="86">
        <f t="shared" si="55"/>
        <v>600</v>
      </c>
      <c r="Q516" s="89">
        <f t="shared" si="56"/>
        <v>598</v>
      </c>
      <c r="R516" s="90">
        <f t="shared" si="57"/>
        <v>1198</v>
      </c>
      <c r="S516" s="79" t="s">
        <v>11172</v>
      </c>
    </row>
    <row r="517" hidden="1" customHeight="1" spans="1:19">
      <c r="A517" s="81">
        <v>523</v>
      </c>
      <c r="B517" s="80">
        <v>45505</v>
      </c>
      <c r="C517" s="79" t="s">
        <v>5472</v>
      </c>
      <c r="D517" s="79" t="s">
        <v>11204</v>
      </c>
      <c r="E517" s="9" t="s">
        <v>2784</v>
      </c>
      <c r="F517" s="79" t="s">
        <v>11205</v>
      </c>
      <c r="G517" s="9" t="str">
        <f t="shared" si="51"/>
        <v>上集镇上集镇草庙沟村</v>
      </c>
      <c r="H517" s="79" t="s">
        <v>10138</v>
      </c>
      <c r="I517" s="79">
        <v>1</v>
      </c>
      <c r="J517" s="79">
        <v>1</v>
      </c>
      <c r="K517" s="79">
        <v>0</v>
      </c>
      <c r="L517" s="79">
        <v>0</v>
      </c>
      <c r="M517" s="81">
        <f t="shared" si="52"/>
        <v>75</v>
      </c>
      <c r="N517" s="81">
        <f t="shared" si="53"/>
        <v>0</v>
      </c>
      <c r="O517" s="81">
        <f t="shared" si="54"/>
        <v>0</v>
      </c>
      <c r="P517" s="86">
        <f t="shared" si="55"/>
        <v>75</v>
      </c>
      <c r="Q517" s="89">
        <f t="shared" si="56"/>
        <v>598</v>
      </c>
      <c r="R517" s="90">
        <f t="shared" si="57"/>
        <v>673</v>
      </c>
      <c r="S517" s="79" t="s">
        <v>8994</v>
      </c>
    </row>
    <row r="518" hidden="1" customHeight="1" spans="1:19">
      <c r="A518" s="81">
        <v>524</v>
      </c>
      <c r="B518" s="80">
        <v>45505</v>
      </c>
      <c r="C518" s="79" t="s">
        <v>11206</v>
      </c>
      <c r="D518" s="154" t="s">
        <v>11207</v>
      </c>
      <c r="E518" s="9" t="s">
        <v>2784</v>
      </c>
      <c r="F518" s="79" t="s">
        <v>11208</v>
      </c>
      <c r="G518" s="9" t="str">
        <f t="shared" si="51"/>
        <v>上集镇上集镇老坟沟村</v>
      </c>
      <c r="H518" s="79" t="s">
        <v>10138</v>
      </c>
      <c r="I518" s="79">
        <v>1</v>
      </c>
      <c r="J518" s="79">
        <v>0</v>
      </c>
      <c r="K518" s="79">
        <v>1</v>
      </c>
      <c r="L518" s="79">
        <v>0</v>
      </c>
      <c r="M518" s="81">
        <f t="shared" si="52"/>
        <v>0</v>
      </c>
      <c r="N518" s="81">
        <f t="shared" si="53"/>
        <v>300</v>
      </c>
      <c r="O518" s="81">
        <f t="shared" si="54"/>
        <v>0</v>
      </c>
      <c r="P518" s="86">
        <f t="shared" si="55"/>
        <v>300</v>
      </c>
      <c r="Q518" s="89">
        <f t="shared" si="56"/>
        <v>598</v>
      </c>
      <c r="R518" s="90">
        <f t="shared" si="57"/>
        <v>898</v>
      </c>
      <c r="S518" s="79" t="s">
        <v>8994</v>
      </c>
    </row>
    <row r="519" hidden="1" customHeight="1" spans="1:19">
      <c r="A519" s="81">
        <v>525</v>
      </c>
      <c r="B519" s="96" t="s">
        <v>66</v>
      </c>
      <c r="C519" s="9" t="s">
        <v>11209</v>
      </c>
      <c r="D519" s="9" t="s">
        <v>11210</v>
      </c>
      <c r="E519" s="9" t="s">
        <v>4231</v>
      </c>
      <c r="F519" s="9" t="s">
        <v>4342</v>
      </c>
      <c r="G519" s="9" t="str">
        <f t="shared" si="51"/>
        <v>寺湾镇赵河村</v>
      </c>
      <c r="H519" s="79" t="s">
        <v>10138</v>
      </c>
      <c r="I519" s="9">
        <v>1</v>
      </c>
      <c r="J519" s="9">
        <v>1</v>
      </c>
      <c r="K519" s="9">
        <v>0</v>
      </c>
      <c r="L519" s="9">
        <v>0</v>
      </c>
      <c r="M519" s="81">
        <f t="shared" si="52"/>
        <v>75</v>
      </c>
      <c r="N519" s="81">
        <f t="shared" si="53"/>
        <v>0</v>
      </c>
      <c r="O519" s="81">
        <f t="shared" si="54"/>
        <v>0</v>
      </c>
      <c r="P519" s="86">
        <f t="shared" si="55"/>
        <v>75</v>
      </c>
      <c r="Q519" s="89">
        <f t="shared" si="56"/>
        <v>598</v>
      </c>
      <c r="R519" s="90">
        <f t="shared" si="57"/>
        <v>673</v>
      </c>
      <c r="S519" s="79" t="s">
        <v>11172</v>
      </c>
    </row>
    <row r="520" hidden="1" customHeight="1" spans="1:19">
      <c r="A520" s="81">
        <v>526</v>
      </c>
      <c r="B520" s="96" t="s">
        <v>66</v>
      </c>
      <c r="C520" s="9" t="s">
        <v>11211</v>
      </c>
      <c r="D520" s="9" t="s">
        <v>11212</v>
      </c>
      <c r="E520" s="9" t="s">
        <v>4231</v>
      </c>
      <c r="F520" s="9" t="s">
        <v>4252</v>
      </c>
      <c r="G520" s="9" t="str">
        <f t="shared" si="51"/>
        <v>寺湾镇园岭槐村</v>
      </c>
      <c r="H520" s="79" t="s">
        <v>10138</v>
      </c>
      <c r="I520" s="9">
        <v>1</v>
      </c>
      <c r="J520" s="9">
        <v>0</v>
      </c>
      <c r="K520" s="9">
        <v>1</v>
      </c>
      <c r="L520" s="9">
        <v>0</v>
      </c>
      <c r="M520" s="81">
        <f t="shared" si="52"/>
        <v>0</v>
      </c>
      <c r="N520" s="81">
        <f t="shared" si="53"/>
        <v>300</v>
      </c>
      <c r="O520" s="81">
        <f t="shared" si="54"/>
        <v>0</v>
      </c>
      <c r="P520" s="86">
        <f t="shared" si="55"/>
        <v>300</v>
      </c>
      <c r="Q520" s="89">
        <f t="shared" si="56"/>
        <v>598</v>
      </c>
      <c r="R520" s="90">
        <f t="shared" si="57"/>
        <v>898</v>
      </c>
      <c r="S520" s="79" t="s">
        <v>11172</v>
      </c>
    </row>
    <row r="521" hidden="1" customHeight="1" spans="1:19">
      <c r="A521" s="81">
        <v>527</v>
      </c>
      <c r="B521" s="80">
        <v>45505</v>
      </c>
      <c r="C521" s="79" t="s">
        <v>11213</v>
      </c>
      <c r="D521" s="154" t="s">
        <v>11214</v>
      </c>
      <c r="E521" s="79" t="s">
        <v>4729</v>
      </c>
      <c r="F521" s="79" t="s">
        <v>4829</v>
      </c>
      <c r="G521" s="9" t="str">
        <f t="shared" si="51"/>
        <v>滔河乡横岭河村</v>
      </c>
      <c r="H521" s="79" t="s">
        <v>10138</v>
      </c>
      <c r="I521" s="79">
        <v>1</v>
      </c>
      <c r="J521" s="79">
        <v>1</v>
      </c>
      <c r="K521" s="79">
        <v>0</v>
      </c>
      <c r="L521" s="79">
        <v>0</v>
      </c>
      <c r="M521" s="81">
        <f t="shared" si="52"/>
        <v>75</v>
      </c>
      <c r="N521" s="81">
        <f t="shared" si="53"/>
        <v>0</v>
      </c>
      <c r="O521" s="81">
        <f t="shared" si="54"/>
        <v>0</v>
      </c>
      <c r="P521" s="86">
        <f t="shared" si="55"/>
        <v>75</v>
      </c>
      <c r="Q521" s="89">
        <f t="shared" si="56"/>
        <v>598</v>
      </c>
      <c r="R521" s="90">
        <f t="shared" si="57"/>
        <v>673</v>
      </c>
      <c r="S521" s="79" t="s">
        <v>8994</v>
      </c>
    </row>
    <row r="522" hidden="1" customHeight="1" spans="1:19">
      <c r="A522" s="81">
        <v>528</v>
      </c>
      <c r="B522" s="96" t="s">
        <v>66</v>
      </c>
      <c r="C522" s="79" t="s">
        <v>11215</v>
      </c>
      <c r="D522" s="79" t="s">
        <v>11216</v>
      </c>
      <c r="E522" s="9" t="s">
        <v>146</v>
      </c>
      <c r="F522" s="9" t="s">
        <v>5823</v>
      </c>
      <c r="G522" s="9" t="str">
        <f t="shared" si="51"/>
        <v>西簧乡谢湾村</v>
      </c>
      <c r="H522" s="79" t="s">
        <v>10138</v>
      </c>
      <c r="I522" s="9">
        <v>1</v>
      </c>
      <c r="J522" s="9">
        <v>1</v>
      </c>
      <c r="K522" s="9">
        <v>0</v>
      </c>
      <c r="L522" s="9">
        <v>0</v>
      </c>
      <c r="M522" s="81">
        <f t="shared" si="52"/>
        <v>75</v>
      </c>
      <c r="N522" s="81">
        <f t="shared" si="53"/>
        <v>0</v>
      </c>
      <c r="O522" s="81">
        <f t="shared" si="54"/>
        <v>0</v>
      </c>
      <c r="P522" s="86">
        <f t="shared" si="55"/>
        <v>75</v>
      </c>
      <c r="Q522" s="89">
        <f t="shared" si="56"/>
        <v>598</v>
      </c>
      <c r="R522" s="90">
        <f t="shared" si="57"/>
        <v>673</v>
      </c>
      <c r="S522" s="79" t="s">
        <v>11172</v>
      </c>
    </row>
    <row r="523" hidden="1" customHeight="1" spans="1:19">
      <c r="A523" s="81">
        <v>529</v>
      </c>
      <c r="B523" s="96" t="s">
        <v>66</v>
      </c>
      <c r="C523" s="79" t="s">
        <v>11217</v>
      </c>
      <c r="D523" s="79" t="s">
        <v>11218</v>
      </c>
      <c r="E523" s="79" t="s">
        <v>146</v>
      </c>
      <c r="F523" s="79" t="s">
        <v>5823</v>
      </c>
      <c r="G523" s="79" t="s">
        <v>11219</v>
      </c>
      <c r="H523" s="79" t="s">
        <v>10138</v>
      </c>
      <c r="I523" s="79">
        <v>1</v>
      </c>
      <c r="J523" s="79">
        <v>0</v>
      </c>
      <c r="K523" s="79">
        <v>0</v>
      </c>
      <c r="L523" s="79">
        <v>1</v>
      </c>
      <c r="M523" s="81">
        <f t="shared" si="52"/>
        <v>0</v>
      </c>
      <c r="N523" s="81">
        <f t="shared" si="53"/>
        <v>0</v>
      </c>
      <c r="O523" s="81">
        <f t="shared" si="54"/>
        <v>600</v>
      </c>
      <c r="P523" s="86">
        <f t="shared" si="55"/>
        <v>600</v>
      </c>
      <c r="Q523" s="89">
        <f t="shared" si="56"/>
        <v>598</v>
      </c>
      <c r="R523" s="90">
        <f t="shared" si="57"/>
        <v>1198</v>
      </c>
      <c r="S523" s="79" t="s">
        <v>11172</v>
      </c>
    </row>
  </sheetData>
  <autoFilter xmlns:etc="http://www.wps.cn/officeDocument/2017/etCustomData" ref="A1:S523" etc:filterBottomFollowUsedRange="0">
    <filterColumn colId="4">
      <customFilters>
        <customFilter operator="equal" val="荆紫关镇"/>
      </customFilters>
    </filterColumn>
    <filterColumn colId="5">
      <filters>
        <filter val="娘娘庙"/>
      </filters>
    </filterColumn>
    <extLst/>
  </autoFilter>
  <conditionalFormatting sqref="C412:C413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G11" sqref="G11"/>
    </sheetView>
  </sheetViews>
  <sheetFormatPr defaultColWidth="9" defaultRowHeight="18.75" outlineLevelCol="6"/>
  <cols>
    <col min="1" max="5" width="15.125" style="63" customWidth="1"/>
    <col min="6" max="16384" width="9" style="63"/>
  </cols>
  <sheetData>
    <row r="1" s="62" customFormat="1" ht="46" customHeight="1" spans="1:5">
      <c r="A1" s="64" t="s">
        <v>11220</v>
      </c>
      <c r="B1" s="64"/>
      <c r="C1" s="64"/>
      <c r="D1" s="64"/>
      <c r="E1" s="64"/>
    </row>
    <row r="2" s="62" customFormat="1" ht="22" customHeight="1" spans="1:5">
      <c r="A2" s="65" t="s">
        <v>11221</v>
      </c>
      <c r="B2" s="66"/>
      <c r="C2" s="66"/>
      <c r="D2" s="66"/>
      <c r="E2" s="67"/>
    </row>
    <row r="3" s="62" customFormat="1" ht="28" customHeight="1" spans="1:5">
      <c r="A3" s="68" t="s">
        <v>10129</v>
      </c>
      <c r="B3" s="68" t="s">
        <v>11222</v>
      </c>
      <c r="C3" s="68" t="s">
        <v>11223</v>
      </c>
      <c r="D3" s="68" t="s">
        <v>11224</v>
      </c>
      <c r="E3" s="68" t="s">
        <v>11225</v>
      </c>
    </row>
    <row r="4" s="62" customFormat="1" ht="28" customHeight="1" spans="1:5">
      <c r="A4" s="68" t="s">
        <v>154</v>
      </c>
      <c r="B4" s="68">
        <v>325</v>
      </c>
      <c r="C4" s="68">
        <v>5.6</v>
      </c>
      <c r="D4" s="68">
        <f>B4*C4</f>
        <v>1820</v>
      </c>
      <c r="E4" s="69" t="s">
        <v>11226</v>
      </c>
    </row>
    <row r="5" s="62" customFormat="1" ht="28" customHeight="1" spans="1:5">
      <c r="A5" s="68" t="s">
        <v>4231</v>
      </c>
      <c r="B5" s="68">
        <v>275</v>
      </c>
      <c r="C5" s="68">
        <v>5.6</v>
      </c>
      <c r="D5" s="68">
        <f t="shared" ref="D5:D19" si="0">B5*C5</f>
        <v>1540</v>
      </c>
      <c r="E5" s="69"/>
    </row>
    <row r="6" s="62" customFormat="1" ht="28" customHeight="1" spans="1:7">
      <c r="A6" s="68" t="s">
        <v>146</v>
      </c>
      <c r="B6" s="68">
        <v>260</v>
      </c>
      <c r="C6" s="68">
        <v>5.6</v>
      </c>
      <c r="D6" s="68">
        <f t="shared" si="0"/>
        <v>1456</v>
      </c>
      <c r="E6" s="69"/>
      <c r="G6" s="70"/>
    </row>
    <row r="7" s="62" customFormat="1" ht="28" customHeight="1" spans="1:5">
      <c r="A7" s="68" t="s">
        <v>25</v>
      </c>
      <c r="B7" s="68">
        <v>351</v>
      </c>
      <c r="C7" s="68">
        <v>5.6</v>
      </c>
      <c r="D7" s="68">
        <f t="shared" si="0"/>
        <v>1965.6</v>
      </c>
      <c r="E7" s="69"/>
    </row>
    <row r="8" s="62" customFormat="1" ht="28" customHeight="1" spans="1:5">
      <c r="A8" s="68" t="s">
        <v>2784</v>
      </c>
      <c r="B8" s="68">
        <v>384</v>
      </c>
      <c r="C8" s="68">
        <v>5.6</v>
      </c>
      <c r="D8" s="68">
        <f t="shared" si="0"/>
        <v>2150.4</v>
      </c>
      <c r="E8" s="69"/>
    </row>
    <row r="9" s="62" customFormat="1" ht="28" customHeight="1" spans="1:5">
      <c r="A9" s="68" t="s">
        <v>326</v>
      </c>
      <c r="B9" s="68">
        <v>307</v>
      </c>
      <c r="C9" s="68">
        <v>5.6</v>
      </c>
      <c r="D9" s="68">
        <f t="shared" si="0"/>
        <v>1719.2</v>
      </c>
      <c r="E9" s="69"/>
    </row>
    <row r="10" s="62" customFormat="1" ht="28" customHeight="1" spans="1:5">
      <c r="A10" s="68" t="s">
        <v>78</v>
      </c>
      <c r="B10" s="68">
        <v>122</v>
      </c>
      <c r="C10" s="68">
        <v>5.6</v>
      </c>
      <c r="D10" s="68">
        <f t="shared" si="0"/>
        <v>683.2</v>
      </c>
      <c r="E10" s="69"/>
    </row>
    <row r="11" s="62" customFormat="1" ht="28" customHeight="1" spans="1:5">
      <c r="A11" s="68" t="s">
        <v>7145</v>
      </c>
      <c r="B11" s="68">
        <v>172</v>
      </c>
      <c r="C11" s="68">
        <v>5.6</v>
      </c>
      <c r="D11" s="68">
        <f t="shared" si="0"/>
        <v>963.2</v>
      </c>
      <c r="E11" s="69"/>
    </row>
    <row r="12" s="62" customFormat="1" ht="28" customHeight="1" spans="1:5">
      <c r="A12" s="68" t="s">
        <v>4729</v>
      </c>
      <c r="B12" s="68">
        <v>216</v>
      </c>
      <c r="C12" s="68">
        <v>5.6</v>
      </c>
      <c r="D12" s="68">
        <f t="shared" si="0"/>
        <v>1209.6</v>
      </c>
      <c r="E12" s="69"/>
    </row>
    <row r="13" s="62" customFormat="1" ht="28" customHeight="1" spans="1:5">
      <c r="A13" s="68" t="s">
        <v>84</v>
      </c>
      <c r="B13" s="68">
        <v>438</v>
      </c>
      <c r="C13" s="68">
        <v>5.6</v>
      </c>
      <c r="D13" s="68">
        <f t="shared" si="0"/>
        <v>2452.8</v>
      </c>
      <c r="E13" s="69"/>
    </row>
    <row r="14" s="62" customFormat="1" ht="28" customHeight="1" spans="1:5">
      <c r="A14" s="68" t="s">
        <v>163</v>
      </c>
      <c r="B14" s="68">
        <v>88</v>
      </c>
      <c r="C14" s="68">
        <v>5.6</v>
      </c>
      <c r="D14" s="68">
        <f t="shared" si="0"/>
        <v>492.8</v>
      </c>
      <c r="E14" s="69"/>
    </row>
    <row r="15" s="62" customFormat="1" ht="28" customHeight="1" spans="1:5">
      <c r="A15" s="68" t="s">
        <v>126</v>
      </c>
      <c r="B15" s="68">
        <v>253</v>
      </c>
      <c r="C15" s="68">
        <v>5.6</v>
      </c>
      <c r="D15" s="68">
        <f t="shared" si="0"/>
        <v>1416.8</v>
      </c>
      <c r="E15" s="69"/>
    </row>
    <row r="16" s="62" customFormat="1" ht="28" customHeight="1" spans="1:5">
      <c r="A16" s="68" t="s">
        <v>51</v>
      </c>
      <c r="B16" s="68">
        <v>356</v>
      </c>
      <c r="C16" s="68">
        <v>5.6</v>
      </c>
      <c r="D16" s="68">
        <f t="shared" si="0"/>
        <v>1993.6</v>
      </c>
      <c r="E16" s="69"/>
    </row>
    <row r="17" s="62" customFormat="1" ht="28" customHeight="1" spans="1:5">
      <c r="A17" s="68" t="s">
        <v>34</v>
      </c>
      <c r="B17" s="68">
        <v>164</v>
      </c>
      <c r="C17" s="68">
        <v>5.6</v>
      </c>
      <c r="D17" s="68">
        <f t="shared" si="0"/>
        <v>918.4</v>
      </c>
      <c r="E17" s="69"/>
    </row>
    <row r="18" s="62" customFormat="1" ht="28" customHeight="1" spans="1:5">
      <c r="A18" s="68" t="s">
        <v>6203</v>
      </c>
      <c r="B18" s="68">
        <v>594</v>
      </c>
      <c r="C18" s="68">
        <v>5.6</v>
      </c>
      <c r="D18" s="68">
        <f t="shared" si="0"/>
        <v>3326.4</v>
      </c>
      <c r="E18" s="69"/>
    </row>
    <row r="19" s="62" customFormat="1" ht="28" customHeight="1" spans="1:5">
      <c r="A19" s="68" t="s">
        <v>11227</v>
      </c>
      <c r="B19" s="68">
        <v>4305</v>
      </c>
      <c r="C19" s="68">
        <v>5.6</v>
      </c>
      <c r="D19" s="68">
        <f t="shared" si="0"/>
        <v>24108</v>
      </c>
      <c r="E19" s="69"/>
    </row>
  </sheetData>
  <mergeCells count="3">
    <mergeCell ref="A1:E1"/>
    <mergeCell ref="A2:E2"/>
    <mergeCell ref="E4:E19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"/>
  <sheetViews>
    <sheetView workbookViewId="0">
      <selection activeCell="H10" sqref="H10"/>
    </sheetView>
  </sheetViews>
  <sheetFormatPr defaultColWidth="9" defaultRowHeight="13.5"/>
  <cols>
    <col min="1" max="1" width="10.2916666666667" style="26" customWidth="1"/>
    <col min="2" max="5" width="10.875" style="26" customWidth="1"/>
    <col min="6" max="6" width="11.4666666666667" style="26" customWidth="1"/>
    <col min="7" max="7" width="22.55" style="26" customWidth="1"/>
    <col min="8" max="16384" width="9" style="26"/>
  </cols>
  <sheetData>
    <row r="1" ht="46" customHeight="1" spans="1:7">
      <c r="A1" s="45" t="s">
        <v>11228</v>
      </c>
      <c r="B1" s="46"/>
      <c r="C1" s="46"/>
      <c r="D1" s="46"/>
      <c r="E1" s="46"/>
      <c r="F1" s="46"/>
      <c r="G1" s="47"/>
    </row>
    <row r="2" s="43" customFormat="1" ht="30" customHeight="1" spans="1:7">
      <c r="A2" s="48" t="s">
        <v>11229</v>
      </c>
      <c r="B2" s="49"/>
      <c r="C2" s="49"/>
      <c r="D2" s="49"/>
      <c r="E2" s="49"/>
      <c r="F2" s="49"/>
      <c r="G2" s="50"/>
    </row>
    <row r="3" s="43" customFormat="1" ht="30" customHeight="1" spans="1:7">
      <c r="A3" s="51" t="s">
        <v>10129</v>
      </c>
      <c r="B3" s="52" t="s">
        <v>11230</v>
      </c>
      <c r="C3" s="53"/>
      <c r="D3" s="54"/>
      <c r="E3" s="55"/>
      <c r="F3" s="56" t="s">
        <v>11231</v>
      </c>
      <c r="G3" s="51" t="s">
        <v>11225</v>
      </c>
    </row>
    <row r="4" s="43" customFormat="1" ht="30" customHeight="1" spans="1:7">
      <c r="A4" s="57"/>
      <c r="B4" s="55" t="s">
        <v>11232</v>
      </c>
      <c r="C4" s="55" t="s">
        <v>11233</v>
      </c>
      <c r="D4" s="55" t="s">
        <v>11234</v>
      </c>
      <c r="E4" s="55" t="s">
        <v>11235</v>
      </c>
      <c r="F4" s="58"/>
      <c r="G4" s="57"/>
    </row>
    <row r="5" s="43" customFormat="1" ht="30" customHeight="1" spans="1:10">
      <c r="A5" s="55" t="s">
        <v>154</v>
      </c>
      <c r="B5" s="55">
        <v>325</v>
      </c>
      <c r="C5" s="55">
        <v>329</v>
      </c>
      <c r="D5" s="55">
        <f>C5*598</f>
        <v>196742</v>
      </c>
      <c r="E5" s="55">
        <v>36900</v>
      </c>
      <c r="F5" s="52">
        <f>D5+E5</f>
        <v>233642</v>
      </c>
      <c r="G5" s="59" t="s">
        <v>11236</v>
      </c>
      <c r="H5" s="43">
        <f>+C5+集中表!C5</f>
        <v>379</v>
      </c>
      <c r="I5" s="43">
        <f>+D5+集中表!D5</f>
        <v>226642</v>
      </c>
      <c r="J5" s="43">
        <f>+E5+集中表!E5</f>
        <v>51375</v>
      </c>
    </row>
    <row r="6" s="43" customFormat="1" ht="30" customHeight="1" spans="1:7">
      <c r="A6" s="55" t="s">
        <v>4231</v>
      </c>
      <c r="B6" s="55">
        <v>275</v>
      </c>
      <c r="C6" s="55">
        <v>275</v>
      </c>
      <c r="D6" s="55">
        <f t="shared" ref="D6:D20" si="0">C6*598</f>
        <v>164450</v>
      </c>
      <c r="E6" s="55">
        <v>40200</v>
      </c>
      <c r="F6" s="52">
        <f t="shared" ref="F6:F20" si="1">D6+E6</f>
        <v>204650</v>
      </c>
      <c r="G6" s="59"/>
    </row>
    <row r="7" s="43" customFormat="1" ht="30" customHeight="1" spans="1:7">
      <c r="A7" s="55" t="s">
        <v>146</v>
      </c>
      <c r="B7" s="55">
        <v>260</v>
      </c>
      <c r="C7" s="55">
        <v>262</v>
      </c>
      <c r="D7" s="55">
        <f t="shared" si="0"/>
        <v>156676</v>
      </c>
      <c r="E7" s="55">
        <v>33900</v>
      </c>
      <c r="F7" s="52">
        <f t="shared" si="1"/>
        <v>190576</v>
      </c>
      <c r="G7" s="59"/>
    </row>
    <row r="8" s="43" customFormat="1" ht="30" customHeight="1" spans="1:7">
      <c r="A8" s="55" t="s">
        <v>25</v>
      </c>
      <c r="B8" s="55">
        <v>351</v>
      </c>
      <c r="C8" s="55">
        <v>355</v>
      </c>
      <c r="D8" s="55">
        <f t="shared" si="0"/>
        <v>212290</v>
      </c>
      <c r="E8" s="55">
        <v>58050</v>
      </c>
      <c r="F8" s="52">
        <f t="shared" si="1"/>
        <v>270340</v>
      </c>
      <c r="G8" s="59"/>
    </row>
    <row r="9" s="44" customFormat="1" ht="30" customHeight="1" spans="1:7">
      <c r="A9" s="24" t="s">
        <v>2784</v>
      </c>
      <c r="B9" s="24">
        <v>384</v>
      </c>
      <c r="C9" s="24">
        <v>384</v>
      </c>
      <c r="D9" s="55">
        <f t="shared" si="0"/>
        <v>229632</v>
      </c>
      <c r="E9" s="24">
        <v>46200</v>
      </c>
      <c r="F9" s="52">
        <f t="shared" si="1"/>
        <v>275832</v>
      </c>
      <c r="G9" s="60"/>
    </row>
    <row r="10" s="43" customFormat="1" ht="30" customHeight="1" spans="1:7">
      <c r="A10" s="55" t="s">
        <v>326</v>
      </c>
      <c r="B10" s="55">
        <v>307</v>
      </c>
      <c r="C10" s="55">
        <v>307</v>
      </c>
      <c r="D10" s="55">
        <f t="shared" si="0"/>
        <v>183586</v>
      </c>
      <c r="E10" s="52">
        <v>50925</v>
      </c>
      <c r="F10" s="52">
        <f t="shared" si="1"/>
        <v>234511</v>
      </c>
      <c r="G10" s="59"/>
    </row>
    <row r="11" s="43" customFormat="1" ht="30" customHeight="1" spans="1:7">
      <c r="A11" s="55" t="s">
        <v>78</v>
      </c>
      <c r="B11" s="55">
        <v>122</v>
      </c>
      <c r="C11" s="55">
        <v>125</v>
      </c>
      <c r="D11" s="55">
        <f t="shared" si="0"/>
        <v>74750</v>
      </c>
      <c r="E11" s="55">
        <v>14550</v>
      </c>
      <c r="F11" s="52">
        <f t="shared" si="1"/>
        <v>89300</v>
      </c>
      <c r="G11" s="59"/>
    </row>
    <row r="12" s="43" customFormat="1" ht="30" customHeight="1" spans="1:7">
      <c r="A12" s="55" t="s">
        <v>7145</v>
      </c>
      <c r="B12" s="55">
        <v>172</v>
      </c>
      <c r="C12" s="55">
        <v>173</v>
      </c>
      <c r="D12" s="55">
        <f t="shared" si="0"/>
        <v>103454</v>
      </c>
      <c r="E12" s="55">
        <v>21525</v>
      </c>
      <c r="F12" s="52">
        <f t="shared" si="1"/>
        <v>124979</v>
      </c>
      <c r="G12" s="59"/>
    </row>
    <row r="13" s="43" customFormat="1" ht="30" customHeight="1" spans="1:7">
      <c r="A13" s="55" t="s">
        <v>4729</v>
      </c>
      <c r="B13" s="55">
        <v>216</v>
      </c>
      <c r="C13" s="55">
        <v>216</v>
      </c>
      <c r="D13" s="55">
        <f t="shared" si="0"/>
        <v>129168</v>
      </c>
      <c r="E13" s="55">
        <v>30900</v>
      </c>
      <c r="F13" s="52">
        <f t="shared" si="1"/>
        <v>160068</v>
      </c>
      <c r="G13" s="59"/>
    </row>
    <row r="14" s="43" customFormat="1" ht="30" customHeight="1" spans="1:7">
      <c r="A14" s="55" t="s">
        <v>84</v>
      </c>
      <c r="B14" s="55">
        <v>438</v>
      </c>
      <c r="C14" s="55">
        <v>443</v>
      </c>
      <c r="D14" s="55">
        <f t="shared" si="0"/>
        <v>264914</v>
      </c>
      <c r="E14" s="55">
        <v>51525</v>
      </c>
      <c r="F14" s="52">
        <f t="shared" si="1"/>
        <v>316439</v>
      </c>
      <c r="G14" s="59"/>
    </row>
    <row r="15" s="43" customFormat="1" ht="30" customHeight="1" spans="1:7">
      <c r="A15" s="55" t="s">
        <v>163</v>
      </c>
      <c r="B15" s="55">
        <v>88</v>
      </c>
      <c r="C15" s="55">
        <v>88</v>
      </c>
      <c r="D15" s="55">
        <f t="shared" si="0"/>
        <v>52624</v>
      </c>
      <c r="E15" s="55">
        <v>12975</v>
      </c>
      <c r="F15" s="52">
        <f t="shared" si="1"/>
        <v>65599</v>
      </c>
      <c r="G15" s="59"/>
    </row>
    <row r="16" s="43" customFormat="1" ht="30" customHeight="1" spans="1:7">
      <c r="A16" s="55" t="s">
        <v>126</v>
      </c>
      <c r="B16" s="55">
        <v>253</v>
      </c>
      <c r="C16" s="55">
        <v>260</v>
      </c>
      <c r="D16" s="55">
        <f t="shared" si="0"/>
        <v>155480</v>
      </c>
      <c r="E16" s="55">
        <v>32700</v>
      </c>
      <c r="F16" s="52">
        <f t="shared" si="1"/>
        <v>188180</v>
      </c>
      <c r="G16" s="59"/>
    </row>
    <row r="17" s="44" customFormat="1" ht="30" customHeight="1" spans="1:7">
      <c r="A17" s="24" t="s">
        <v>51</v>
      </c>
      <c r="B17" s="24">
        <v>356</v>
      </c>
      <c r="C17" s="24">
        <v>360</v>
      </c>
      <c r="D17" s="55">
        <f t="shared" si="0"/>
        <v>215280</v>
      </c>
      <c r="E17" s="24">
        <v>58275</v>
      </c>
      <c r="F17" s="52">
        <f t="shared" si="1"/>
        <v>273555</v>
      </c>
      <c r="G17" s="60"/>
    </row>
    <row r="18" s="43" customFormat="1" ht="30" customHeight="1" spans="1:7">
      <c r="A18" s="55" t="s">
        <v>34</v>
      </c>
      <c r="B18" s="55">
        <v>164</v>
      </c>
      <c r="C18" s="55">
        <v>171</v>
      </c>
      <c r="D18" s="55">
        <f t="shared" si="0"/>
        <v>102258</v>
      </c>
      <c r="E18" s="55">
        <v>26325</v>
      </c>
      <c r="F18" s="52">
        <f t="shared" si="1"/>
        <v>128583</v>
      </c>
      <c r="G18" s="59"/>
    </row>
    <row r="19" s="43" customFormat="1" ht="30" customHeight="1" spans="1:7">
      <c r="A19" s="55" t="s">
        <v>6203</v>
      </c>
      <c r="B19" s="55">
        <v>594</v>
      </c>
      <c r="C19" s="55">
        <v>594</v>
      </c>
      <c r="D19" s="55">
        <f t="shared" si="0"/>
        <v>355212</v>
      </c>
      <c r="E19" s="52">
        <v>80925</v>
      </c>
      <c r="F19" s="52">
        <f t="shared" si="1"/>
        <v>436137</v>
      </c>
      <c r="G19" s="59"/>
    </row>
    <row r="20" s="43" customFormat="1" ht="30" customHeight="1" spans="1:7">
      <c r="A20" s="55" t="s">
        <v>11227</v>
      </c>
      <c r="B20" s="55">
        <f>B19+B18+B17+B16+B15+B14+B13+B12+B11+B10+B9+B8+B7+B6+B5</f>
        <v>4305</v>
      </c>
      <c r="C20" s="55">
        <f>C19+C18+C17+C16+C15+C14+C13+C12+C11+C10+C9+C8+C7+C6+C5</f>
        <v>4342</v>
      </c>
      <c r="D20" s="55">
        <f t="shared" si="0"/>
        <v>2596516</v>
      </c>
      <c r="E20" s="55">
        <f>E19+E18+E17+E16+E15+E14+E13+E12+E11+E10+E9+E8+E7+E6+E5</f>
        <v>595875</v>
      </c>
      <c r="F20" s="52">
        <f t="shared" si="1"/>
        <v>3192391</v>
      </c>
      <c r="G20" s="59"/>
    </row>
    <row r="21" s="27" customFormat="1" ht="28" customHeight="1" spans="1:7">
      <c r="A21" s="61" t="s">
        <v>11237</v>
      </c>
      <c r="B21" s="61"/>
      <c r="C21" s="61" t="s">
        <v>11238</v>
      </c>
      <c r="D21" s="61"/>
      <c r="E21" s="61" t="s">
        <v>11239</v>
      </c>
      <c r="F21" s="61"/>
      <c r="G21" s="61" t="s">
        <v>11240</v>
      </c>
    </row>
  </sheetData>
  <mergeCells count="10">
    <mergeCell ref="A1:G1"/>
    <mergeCell ref="A2:G2"/>
    <mergeCell ref="B3:D3"/>
    <mergeCell ref="A21:B21"/>
    <mergeCell ref="C21:D21"/>
    <mergeCell ref="E21:F21"/>
    <mergeCell ref="A3:A4"/>
    <mergeCell ref="F3:F4"/>
    <mergeCell ref="G3:G4"/>
    <mergeCell ref="G5:G20"/>
  </mergeCells>
  <pageMargins left="0.75" right="0.75" top="1.10208333333333" bottom="1.10208333333333" header="0.550694444444444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"/>
  <sheetViews>
    <sheetView workbookViewId="0">
      <selection activeCell="J5" sqref="J5"/>
    </sheetView>
  </sheetViews>
  <sheetFormatPr defaultColWidth="9" defaultRowHeight="13.5" outlineLevelCol="7"/>
  <cols>
    <col min="1" max="1" width="9.75" style="28" customWidth="1"/>
    <col min="2" max="6" width="10.75" style="28" customWidth="1"/>
    <col min="7" max="7" width="9.75" style="28" customWidth="1"/>
    <col min="8" max="8" width="13.25" style="28" customWidth="1"/>
    <col min="9" max="16384" width="9" style="28"/>
  </cols>
  <sheetData>
    <row r="1" s="26" customFormat="1" ht="46" customHeight="1" spans="1:8">
      <c r="A1" s="29" t="s">
        <v>11241</v>
      </c>
      <c r="B1" s="29"/>
      <c r="C1" s="29"/>
      <c r="D1" s="29"/>
      <c r="E1" s="29"/>
      <c r="F1" s="29"/>
      <c r="G1" s="29"/>
      <c r="H1" s="29"/>
    </row>
    <row r="2" s="26" customFormat="1" ht="26" customHeight="1" spans="1:8">
      <c r="A2" s="30" t="s">
        <v>11242</v>
      </c>
      <c r="B2" s="30"/>
      <c r="C2" s="30"/>
      <c r="D2" s="30"/>
      <c r="E2" s="30"/>
      <c r="F2" s="30"/>
      <c r="G2" s="30"/>
      <c r="H2" s="30"/>
    </row>
    <row r="3" s="26" customFormat="1" ht="26" customHeight="1" spans="1:8">
      <c r="A3" s="31" t="s">
        <v>10129</v>
      </c>
      <c r="B3" s="32" t="s">
        <v>11243</v>
      </c>
      <c r="C3" s="33"/>
      <c r="D3" s="34"/>
      <c r="E3" s="31" t="s">
        <v>11235</v>
      </c>
      <c r="F3" s="31" t="s">
        <v>11244</v>
      </c>
      <c r="G3" s="35" t="s">
        <v>11245</v>
      </c>
      <c r="H3" s="31" t="s">
        <v>11225</v>
      </c>
    </row>
    <row r="4" s="26" customFormat="1" ht="26" customHeight="1" spans="1:8">
      <c r="A4" s="36"/>
      <c r="B4" s="37" t="s">
        <v>11246</v>
      </c>
      <c r="C4" s="37" t="s">
        <v>11247</v>
      </c>
      <c r="D4" s="37" t="s">
        <v>11234</v>
      </c>
      <c r="E4" s="36"/>
      <c r="F4" s="36"/>
      <c r="G4" s="38"/>
      <c r="H4" s="36"/>
    </row>
    <row r="5" s="18" customFormat="1" ht="26" customHeight="1" spans="1:8">
      <c r="A5" s="16" t="s">
        <v>154</v>
      </c>
      <c r="B5" s="16">
        <v>50</v>
      </c>
      <c r="C5" s="16">
        <v>50</v>
      </c>
      <c r="D5" s="16">
        <f>C5*598</f>
        <v>29900</v>
      </c>
      <c r="E5" s="16">
        <v>14475</v>
      </c>
      <c r="F5" s="16"/>
      <c r="G5" s="16">
        <f>D5+E5+F5</f>
        <v>44375</v>
      </c>
      <c r="H5" s="39" t="s">
        <v>11248</v>
      </c>
    </row>
    <row r="6" s="26" customFormat="1" ht="26" customHeight="1" spans="1:8">
      <c r="A6" s="37" t="s">
        <v>4231</v>
      </c>
      <c r="B6" s="37">
        <v>27</v>
      </c>
      <c r="C6" s="37">
        <v>27</v>
      </c>
      <c r="D6" s="16">
        <f t="shared" ref="D6:D20" si="0">C6*598</f>
        <v>16146</v>
      </c>
      <c r="E6" s="37">
        <v>9000</v>
      </c>
      <c r="F6" s="37">
        <v>7176</v>
      </c>
      <c r="G6" s="16">
        <f t="shared" ref="G6:G20" si="1">D6+E6+F6</f>
        <v>32322</v>
      </c>
      <c r="H6" s="40"/>
    </row>
    <row r="7" s="26" customFormat="1" ht="26" customHeight="1" spans="1:8">
      <c r="A7" s="37" t="s">
        <v>146</v>
      </c>
      <c r="B7" s="37">
        <v>26</v>
      </c>
      <c r="C7" s="37">
        <v>26</v>
      </c>
      <c r="D7" s="16">
        <f t="shared" si="0"/>
        <v>15548</v>
      </c>
      <c r="E7" s="37">
        <v>9675</v>
      </c>
      <c r="F7" s="37"/>
      <c r="G7" s="16">
        <f t="shared" si="1"/>
        <v>25223</v>
      </c>
      <c r="H7" s="40"/>
    </row>
    <row r="8" s="26" customFormat="1" ht="26" customHeight="1" spans="1:8">
      <c r="A8" s="37" t="s">
        <v>25</v>
      </c>
      <c r="B8" s="37">
        <v>45</v>
      </c>
      <c r="C8" s="37">
        <v>45</v>
      </c>
      <c r="D8" s="16">
        <f t="shared" si="0"/>
        <v>26910</v>
      </c>
      <c r="E8" s="37">
        <v>13950</v>
      </c>
      <c r="F8" s="37"/>
      <c r="G8" s="16">
        <f t="shared" si="1"/>
        <v>40860</v>
      </c>
      <c r="H8" s="40"/>
    </row>
    <row r="9" s="26" customFormat="1" ht="26" customHeight="1" spans="1:8">
      <c r="A9" s="37" t="s">
        <v>2784</v>
      </c>
      <c r="B9" s="37">
        <v>42</v>
      </c>
      <c r="C9" s="37">
        <v>42</v>
      </c>
      <c r="D9" s="16">
        <f t="shared" si="0"/>
        <v>25116</v>
      </c>
      <c r="E9" s="37">
        <v>12750</v>
      </c>
      <c r="F9" s="37"/>
      <c r="G9" s="16">
        <f t="shared" si="1"/>
        <v>37866</v>
      </c>
      <c r="H9" s="40"/>
    </row>
    <row r="10" s="26" customFormat="1" ht="26" customHeight="1" spans="1:8">
      <c r="A10" s="37" t="s">
        <v>326</v>
      </c>
      <c r="B10" s="37">
        <v>44</v>
      </c>
      <c r="C10" s="37">
        <v>44</v>
      </c>
      <c r="D10" s="16">
        <f t="shared" si="0"/>
        <v>26312</v>
      </c>
      <c r="E10" s="37">
        <v>12450</v>
      </c>
      <c r="F10" s="37"/>
      <c r="G10" s="16">
        <f t="shared" si="1"/>
        <v>38762</v>
      </c>
      <c r="H10" s="40"/>
    </row>
    <row r="11" s="26" customFormat="1" ht="26" customHeight="1" spans="1:8">
      <c r="A11" s="37" t="s">
        <v>78</v>
      </c>
      <c r="B11" s="37">
        <v>24</v>
      </c>
      <c r="C11" s="37">
        <v>24</v>
      </c>
      <c r="D11" s="16">
        <f t="shared" si="0"/>
        <v>14352</v>
      </c>
      <c r="E11" s="37">
        <v>8025</v>
      </c>
      <c r="F11" s="37">
        <v>6848</v>
      </c>
      <c r="G11" s="16">
        <f t="shared" si="1"/>
        <v>29225</v>
      </c>
      <c r="H11" s="40"/>
    </row>
    <row r="12" s="26" customFormat="1" ht="26" customHeight="1" spans="1:8">
      <c r="A12" s="37" t="s">
        <v>7145</v>
      </c>
      <c r="B12" s="37">
        <v>23</v>
      </c>
      <c r="C12" s="37">
        <v>23</v>
      </c>
      <c r="D12" s="16">
        <f t="shared" si="0"/>
        <v>13754</v>
      </c>
      <c r="E12" s="37">
        <v>8925</v>
      </c>
      <c r="F12" s="37"/>
      <c r="G12" s="16">
        <f t="shared" si="1"/>
        <v>22679</v>
      </c>
      <c r="H12" s="40"/>
    </row>
    <row r="13" s="26" customFormat="1" ht="26" customHeight="1" spans="1:8">
      <c r="A13" s="37" t="s">
        <v>4729</v>
      </c>
      <c r="B13" s="37">
        <v>39</v>
      </c>
      <c r="C13" s="37">
        <v>39</v>
      </c>
      <c r="D13" s="16">
        <f t="shared" si="0"/>
        <v>23322</v>
      </c>
      <c r="E13" s="37">
        <v>12900</v>
      </c>
      <c r="F13" s="37"/>
      <c r="G13" s="16">
        <f t="shared" si="1"/>
        <v>36222</v>
      </c>
      <c r="H13" s="40"/>
    </row>
    <row r="14" s="26" customFormat="1" ht="26" customHeight="1" spans="1:8">
      <c r="A14" s="37" t="s">
        <v>84</v>
      </c>
      <c r="B14" s="37">
        <v>65</v>
      </c>
      <c r="C14" s="37">
        <v>65</v>
      </c>
      <c r="D14" s="16">
        <f t="shared" si="0"/>
        <v>38870</v>
      </c>
      <c r="E14" s="37">
        <v>12450</v>
      </c>
      <c r="F14" s="37"/>
      <c r="G14" s="16">
        <f t="shared" si="1"/>
        <v>51320</v>
      </c>
      <c r="H14" s="40"/>
    </row>
    <row r="15" s="18" customFormat="1" ht="26" customHeight="1" spans="1:8">
      <c r="A15" s="16" t="s">
        <v>163</v>
      </c>
      <c r="B15" s="16">
        <v>15</v>
      </c>
      <c r="C15" s="16">
        <v>15</v>
      </c>
      <c r="D15" s="16">
        <f t="shared" si="0"/>
        <v>8970</v>
      </c>
      <c r="E15" s="16">
        <v>5475</v>
      </c>
      <c r="F15" s="16"/>
      <c r="G15" s="16">
        <f t="shared" si="1"/>
        <v>14445</v>
      </c>
      <c r="H15" s="39"/>
    </row>
    <row r="16" s="26" customFormat="1" ht="26" customHeight="1" spans="1:8">
      <c r="A16" s="37" t="s">
        <v>126</v>
      </c>
      <c r="B16" s="37">
        <v>39</v>
      </c>
      <c r="C16" s="37">
        <v>39</v>
      </c>
      <c r="D16" s="16">
        <f t="shared" si="0"/>
        <v>23322</v>
      </c>
      <c r="E16" s="37">
        <v>15675</v>
      </c>
      <c r="F16" s="37"/>
      <c r="G16" s="16">
        <f t="shared" si="1"/>
        <v>38997</v>
      </c>
      <c r="H16" s="40"/>
    </row>
    <row r="17" s="26" customFormat="1" ht="26" customHeight="1" spans="1:8">
      <c r="A17" s="37" t="s">
        <v>51</v>
      </c>
      <c r="B17" s="37">
        <v>36</v>
      </c>
      <c r="C17" s="37">
        <v>36</v>
      </c>
      <c r="D17" s="16">
        <f t="shared" si="0"/>
        <v>21528</v>
      </c>
      <c r="E17" s="37">
        <v>13650</v>
      </c>
      <c r="F17" s="37">
        <v>14040</v>
      </c>
      <c r="G17" s="16">
        <f t="shared" si="1"/>
        <v>49218</v>
      </c>
      <c r="H17" s="40"/>
    </row>
    <row r="18" s="26" customFormat="1" ht="26" customHeight="1" spans="1:8">
      <c r="A18" s="37" t="s">
        <v>34</v>
      </c>
      <c r="B18" s="37">
        <v>20</v>
      </c>
      <c r="C18" s="37">
        <v>20</v>
      </c>
      <c r="D18" s="16">
        <f t="shared" si="0"/>
        <v>11960</v>
      </c>
      <c r="E18" s="37">
        <v>5625</v>
      </c>
      <c r="F18" s="37"/>
      <c r="G18" s="16">
        <f t="shared" si="1"/>
        <v>17585</v>
      </c>
      <c r="H18" s="40"/>
    </row>
    <row r="19" s="26" customFormat="1" ht="26" customHeight="1" spans="1:8">
      <c r="A19" s="37" t="s">
        <v>6203</v>
      </c>
      <c r="B19" s="37">
        <v>27</v>
      </c>
      <c r="C19" s="37">
        <v>27</v>
      </c>
      <c r="D19" s="16">
        <f t="shared" si="0"/>
        <v>16146</v>
      </c>
      <c r="E19" s="37">
        <v>10875</v>
      </c>
      <c r="F19" s="37"/>
      <c r="G19" s="16">
        <f t="shared" si="1"/>
        <v>27021</v>
      </c>
      <c r="H19" s="40"/>
    </row>
    <row r="20" s="26" customFormat="1" ht="26" customHeight="1" spans="1:8">
      <c r="A20" s="37" t="s">
        <v>11227</v>
      </c>
      <c r="B20" s="37">
        <f>B19+B18+B17+B16+B15+B14+B13+B12+B11+B10+B9+B8+B7+B6+B5</f>
        <v>522</v>
      </c>
      <c r="C20" s="37">
        <f>C19+C18+C17+C16+C15+C14+C13+C12+C11+C10+C9+C8+C7+C6+C5</f>
        <v>522</v>
      </c>
      <c r="D20" s="16">
        <f t="shared" si="0"/>
        <v>312156</v>
      </c>
      <c r="E20" s="37">
        <f>E19+E18+E17+E16+E15+E14+E13+E12+E11+E10+E9+E8+E7+E6+E5</f>
        <v>165900</v>
      </c>
      <c r="F20" s="37">
        <f>F5+F6+F7+F8+F9+F10+F11+F12+F13+F14+F15+F16+F17+F18+F19</f>
        <v>28064</v>
      </c>
      <c r="G20" s="16">
        <f t="shared" si="1"/>
        <v>506120</v>
      </c>
      <c r="H20" s="40"/>
    </row>
    <row r="21" s="27" customFormat="1" ht="26" customHeight="1" spans="1:8">
      <c r="A21" s="41" t="s">
        <v>11249</v>
      </c>
      <c r="B21" s="41"/>
      <c r="C21" s="41" t="s">
        <v>11250</v>
      </c>
      <c r="D21" s="41"/>
      <c r="E21" s="41" t="s">
        <v>11251</v>
      </c>
      <c r="F21" s="41"/>
      <c r="G21" s="42" t="s">
        <v>11252</v>
      </c>
      <c r="H21" s="42"/>
    </row>
  </sheetData>
  <mergeCells count="13">
    <mergeCell ref="A1:H1"/>
    <mergeCell ref="A2:H2"/>
    <mergeCell ref="B3:D3"/>
    <mergeCell ref="A21:B21"/>
    <mergeCell ref="C21:D21"/>
    <mergeCell ref="E21:F21"/>
    <mergeCell ref="G21:H21"/>
    <mergeCell ref="A3:A4"/>
    <mergeCell ref="E3:E4"/>
    <mergeCell ref="F3:F4"/>
    <mergeCell ref="G3:G4"/>
    <mergeCell ref="H3:H4"/>
    <mergeCell ref="H5:H20"/>
  </mergeCells>
  <pageMargins left="0.75" right="0.75" top="1.10208333333333" bottom="1.10208333333333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topLeftCell="A5" workbookViewId="0">
      <selection activeCell="E3" sqref="E3"/>
    </sheetView>
  </sheetViews>
  <sheetFormatPr defaultColWidth="9" defaultRowHeight="13.5"/>
  <cols>
    <col min="1" max="1" width="7.25" style="19" customWidth="1"/>
    <col min="2" max="2" width="23.625" style="19" customWidth="1"/>
    <col min="3" max="3" width="19" style="19" customWidth="1"/>
    <col min="4" max="4" width="11.125" style="19" customWidth="1"/>
    <col min="5" max="5" width="14.625" style="19" customWidth="1"/>
    <col min="6" max="6" width="23.375" style="19" customWidth="1"/>
    <col min="7" max="7" width="19" style="19" customWidth="1"/>
    <col min="8" max="8" width="10.125" style="19" customWidth="1"/>
    <col min="9" max="9" width="11" style="19" customWidth="1"/>
    <col min="10" max="16384" width="9" style="19"/>
  </cols>
  <sheetData>
    <row r="1" ht="30" customHeight="1" spans="1:9">
      <c r="A1" s="20" t="s">
        <v>11241</v>
      </c>
      <c r="B1" s="21"/>
      <c r="C1" s="21"/>
      <c r="D1" s="21"/>
      <c r="E1" s="21"/>
      <c r="F1" s="21"/>
      <c r="G1" s="21"/>
      <c r="H1" s="21"/>
      <c r="I1" s="25"/>
    </row>
    <row r="2" ht="28" customHeight="1" spans="1:9">
      <c r="A2" s="14" t="s">
        <v>0</v>
      </c>
      <c r="B2" s="22" t="s">
        <v>11253</v>
      </c>
      <c r="C2" s="22" t="s">
        <v>11254</v>
      </c>
      <c r="D2" s="22" t="s">
        <v>10129</v>
      </c>
      <c r="E2" s="22" t="s">
        <v>11225</v>
      </c>
      <c r="F2" s="23" t="s">
        <v>11253</v>
      </c>
      <c r="G2" s="23" t="s">
        <v>11254</v>
      </c>
      <c r="H2" s="23" t="s">
        <v>10129</v>
      </c>
      <c r="I2" s="23" t="s">
        <v>11225</v>
      </c>
    </row>
    <row r="3" ht="28" customHeight="1" spans="1:9">
      <c r="A3" s="14">
        <v>11</v>
      </c>
      <c r="B3" s="14" t="s">
        <v>11255</v>
      </c>
      <c r="C3" s="14" t="s">
        <v>11256</v>
      </c>
      <c r="D3" s="14" t="s">
        <v>154</v>
      </c>
      <c r="E3" s="14" t="s">
        <v>11257</v>
      </c>
      <c r="F3" s="14" t="s">
        <v>11255</v>
      </c>
      <c r="G3" s="14" t="s">
        <v>11256</v>
      </c>
      <c r="H3" s="14" t="s">
        <v>154</v>
      </c>
      <c r="I3" s="14" t="s">
        <v>11235</v>
      </c>
    </row>
    <row r="4" ht="28" customHeight="1" spans="1:9">
      <c r="A4" s="14">
        <v>13</v>
      </c>
      <c r="B4" s="14" t="s">
        <v>11258</v>
      </c>
      <c r="C4" s="14" t="s">
        <v>11259</v>
      </c>
      <c r="D4" s="14" t="s">
        <v>4231</v>
      </c>
      <c r="E4" s="14" t="s">
        <v>11257</v>
      </c>
      <c r="F4" s="14" t="s">
        <v>11258</v>
      </c>
      <c r="G4" s="14" t="s">
        <v>11259</v>
      </c>
      <c r="H4" s="14" t="s">
        <v>4231</v>
      </c>
      <c r="I4" s="14" t="s">
        <v>11235</v>
      </c>
    </row>
    <row r="5" s="18" customFormat="1" ht="28" customHeight="1" spans="1:9">
      <c r="A5" s="24">
        <v>7</v>
      </c>
      <c r="B5" s="169" t="s">
        <v>11260</v>
      </c>
      <c r="C5" s="24" t="s">
        <v>10157</v>
      </c>
      <c r="D5" s="24" t="s">
        <v>146</v>
      </c>
      <c r="E5" s="24" t="s">
        <v>11257</v>
      </c>
      <c r="F5" s="169" t="s">
        <v>11260</v>
      </c>
      <c r="G5" s="24" t="s">
        <v>11261</v>
      </c>
      <c r="H5" s="24" t="s">
        <v>146</v>
      </c>
      <c r="I5" s="24" t="s">
        <v>11235</v>
      </c>
    </row>
    <row r="6" ht="28" customHeight="1" spans="1:9">
      <c r="A6" s="14">
        <v>12</v>
      </c>
      <c r="B6" s="14" t="s">
        <v>11262</v>
      </c>
      <c r="C6" s="14" t="s">
        <v>11263</v>
      </c>
      <c r="D6" s="14" t="s">
        <v>25</v>
      </c>
      <c r="E6" s="14" t="s">
        <v>11257</v>
      </c>
      <c r="F6" s="14" t="s">
        <v>11262</v>
      </c>
      <c r="G6" s="14" t="s">
        <v>11263</v>
      </c>
      <c r="H6" s="14" t="s">
        <v>25</v>
      </c>
      <c r="I6" s="14" t="s">
        <v>11235</v>
      </c>
    </row>
    <row r="7" ht="28" customHeight="1" spans="1:9">
      <c r="A7" s="14">
        <v>5</v>
      </c>
      <c r="B7" s="14" t="s">
        <v>11264</v>
      </c>
      <c r="C7" s="14" t="s">
        <v>10316</v>
      </c>
      <c r="D7" s="14" t="s">
        <v>2784</v>
      </c>
      <c r="E7" s="14" t="s">
        <v>11257</v>
      </c>
      <c r="F7" s="14" t="s">
        <v>11264</v>
      </c>
      <c r="G7" s="14" t="s">
        <v>10316</v>
      </c>
      <c r="H7" s="14" t="s">
        <v>2784</v>
      </c>
      <c r="I7" s="14" t="s">
        <v>11235</v>
      </c>
    </row>
    <row r="8" ht="28" customHeight="1" spans="1:9">
      <c r="A8" s="14">
        <v>10</v>
      </c>
      <c r="B8" s="14" t="s">
        <v>11265</v>
      </c>
      <c r="C8" s="14" t="s">
        <v>11266</v>
      </c>
      <c r="D8" s="14" t="s">
        <v>326</v>
      </c>
      <c r="E8" s="14" t="s">
        <v>11257</v>
      </c>
      <c r="F8" s="14" t="s">
        <v>11265</v>
      </c>
      <c r="G8" s="14" t="s">
        <v>11266</v>
      </c>
      <c r="H8" s="14" t="s">
        <v>326</v>
      </c>
      <c r="I8" s="14" t="s">
        <v>11235</v>
      </c>
    </row>
    <row r="9" ht="28" customHeight="1" spans="1:9">
      <c r="A9" s="14">
        <v>3</v>
      </c>
      <c r="B9" s="14" t="s">
        <v>11267</v>
      </c>
      <c r="C9" s="14" t="s">
        <v>10491</v>
      </c>
      <c r="D9" s="14" t="s">
        <v>78</v>
      </c>
      <c r="E9" s="14" t="s">
        <v>11257</v>
      </c>
      <c r="F9" s="14" t="s">
        <v>11267</v>
      </c>
      <c r="G9" s="14" t="s">
        <v>10491</v>
      </c>
      <c r="H9" s="14" t="s">
        <v>78</v>
      </c>
      <c r="I9" s="14" t="s">
        <v>11235</v>
      </c>
    </row>
    <row r="10" ht="28" customHeight="1" spans="1:9">
      <c r="A10" s="14">
        <v>16</v>
      </c>
      <c r="B10" s="14" t="s">
        <v>11268</v>
      </c>
      <c r="C10" s="14" t="s">
        <v>11269</v>
      </c>
      <c r="D10" s="14" t="s">
        <v>7145</v>
      </c>
      <c r="E10" s="14" t="s">
        <v>11257</v>
      </c>
      <c r="F10" s="14" t="s">
        <v>11268</v>
      </c>
      <c r="G10" s="14" t="s">
        <v>11269</v>
      </c>
      <c r="H10" s="14" t="s">
        <v>7145</v>
      </c>
      <c r="I10" s="14" t="s">
        <v>11235</v>
      </c>
    </row>
    <row r="11" ht="28" customHeight="1" spans="1:9">
      <c r="A11" s="14">
        <v>14</v>
      </c>
      <c r="B11" s="170" t="s">
        <v>11270</v>
      </c>
      <c r="C11" s="14" t="s">
        <v>11271</v>
      </c>
      <c r="D11" s="14" t="s">
        <v>4729</v>
      </c>
      <c r="E11" s="14" t="s">
        <v>11257</v>
      </c>
      <c r="F11" s="170" t="s">
        <v>11270</v>
      </c>
      <c r="G11" s="14" t="s">
        <v>11271</v>
      </c>
      <c r="H11" s="14" t="s">
        <v>4729</v>
      </c>
      <c r="I11" s="14" t="s">
        <v>11235</v>
      </c>
    </row>
    <row r="12" ht="28" customHeight="1" spans="1:9">
      <c r="A12" s="14">
        <v>6</v>
      </c>
      <c r="B12" s="170" t="s">
        <v>11272</v>
      </c>
      <c r="C12" s="14" t="s">
        <v>11273</v>
      </c>
      <c r="D12" s="14" t="s">
        <v>11274</v>
      </c>
      <c r="E12" s="14" t="s">
        <v>11257</v>
      </c>
      <c r="F12" s="14" t="s">
        <v>11275</v>
      </c>
      <c r="G12" s="14" t="s">
        <v>10237</v>
      </c>
      <c r="H12" s="14" t="s">
        <v>11274</v>
      </c>
      <c r="I12" s="14" t="s">
        <v>11235</v>
      </c>
    </row>
    <row r="13" ht="28" customHeight="1" spans="1:9">
      <c r="A13" s="14">
        <v>1</v>
      </c>
      <c r="B13" s="14" t="s">
        <v>11276</v>
      </c>
      <c r="C13" s="14" t="s">
        <v>10685</v>
      </c>
      <c r="D13" s="14" t="s">
        <v>163</v>
      </c>
      <c r="E13" s="14" t="s">
        <v>11257</v>
      </c>
      <c r="F13" s="14" t="s">
        <v>11276</v>
      </c>
      <c r="G13" s="14" t="s">
        <v>10685</v>
      </c>
      <c r="H13" s="14" t="s">
        <v>163</v>
      </c>
      <c r="I13" s="14" t="s">
        <v>11235</v>
      </c>
    </row>
    <row r="14" ht="28" customHeight="1" spans="1:9">
      <c r="A14" s="14">
        <v>4</v>
      </c>
      <c r="B14" s="14" t="s">
        <v>11277</v>
      </c>
      <c r="C14" s="14" t="s">
        <v>10431</v>
      </c>
      <c r="D14" s="14" t="s">
        <v>126</v>
      </c>
      <c r="E14" s="14" t="s">
        <v>11257</v>
      </c>
      <c r="F14" s="14" t="s">
        <v>11277</v>
      </c>
      <c r="G14" s="14" t="s">
        <v>10431</v>
      </c>
      <c r="H14" s="14" t="s">
        <v>126</v>
      </c>
      <c r="I14" s="14" t="s">
        <v>11235</v>
      </c>
    </row>
    <row r="15" ht="28" customHeight="1" spans="1:9">
      <c r="A15" s="14">
        <v>2</v>
      </c>
      <c r="B15" s="14" t="s">
        <v>11278</v>
      </c>
      <c r="C15" s="14" t="s">
        <v>11279</v>
      </c>
      <c r="D15" s="14" t="s">
        <v>11280</v>
      </c>
      <c r="E15" s="14" t="s">
        <v>11257</v>
      </c>
      <c r="F15" s="14" t="s">
        <v>11278</v>
      </c>
      <c r="G15" s="14" t="s">
        <v>11279</v>
      </c>
      <c r="H15" s="14" t="s">
        <v>11280</v>
      </c>
      <c r="I15" s="14" t="s">
        <v>11235</v>
      </c>
    </row>
    <row r="16" ht="28" customHeight="1" spans="1:9">
      <c r="A16" s="14">
        <v>15</v>
      </c>
      <c r="B16" s="14" t="s">
        <v>11281</v>
      </c>
      <c r="C16" s="14" t="s">
        <v>10137</v>
      </c>
      <c r="D16" s="14" t="s">
        <v>34</v>
      </c>
      <c r="E16" s="14" t="s">
        <v>11257</v>
      </c>
      <c r="F16" s="14" t="s">
        <v>11281</v>
      </c>
      <c r="G16" s="14" t="s">
        <v>10137</v>
      </c>
      <c r="H16" s="14" t="s">
        <v>34</v>
      </c>
      <c r="I16" s="14" t="s">
        <v>11235</v>
      </c>
    </row>
    <row r="17" ht="28" customHeight="1" spans="1:9">
      <c r="A17" s="14">
        <v>8</v>
      </c>
      <c r="B17" s="170" t="s">
        <v>11282</v>
      </c>
      <c r="C17" s="14" t="s">
        <v>10724</v>
      </c>
      <c r="D17" s="14" t="s">
        <v>6203</v>
      </c>
      <c r="E17" s="14" t="s">
        <v>11257</v>
      </c>
      <c r="F17" s="170" t="s">
        <v>11282</v>
      </c>
      <c r="G17" s="14" t="s">
        <v>10724</v>
      </c>
      <c r="H17" s="14" t="s">
        <v>6203</v>
      </c>
      <c r="I17" s="14" t="s">
        <v>11235</v>
      </c>
    </row>
    <row r="18" ht="28" customHeight="1" spans="1:9">
      <c r="A18" s="14">
        <v>9</v>
      </c>
      <c r="B18" s="14" t="s">
        <v>11283</v>
      </c>
      <c r="C18" s="14" t="s">
        <v>11284</v>
      </c>
      <c r="D18" s="14" t="s">
        <v>11285</v>
      </c>
      <c r="E18" s="14" t="s">
        <v>11257</v>
      </c>
      <c r="F18" s="14" t="s">
        <v>11283</v>
      </c>
      <c r="G18" s="14" t="s">
        <v>11284</v>
      </c>
      <c r="H18" s="14" t="s">
        <v>11285</v>
      </c>
      <c r="I18" s="14" t="s">
        <v>11235</v>
      </c>
    </row>
  </sheetData>
  <mergeCells count="1">
    <mergeCell ref="A1:I1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7"/>
  <sheetViews>
    <sheetView topLeftCell="A10" workbookViewId="0">
      <selection activeCell="A36" sqref="A36:J37"/>
    </sheetView>
  </sheetViews>
  <sheetFormatPr defaultColWidth="13.125" defaultRowHeight="12"/>
  <cols>
    <col min="1" max="1" width="8.125" style="11" customWidth="1"/>
    <col min="2" max="2" width="19.625" style="11" customWidth="1"/>
    <col min="3" max="3" width="11.625" style="11" customWidth="1"/>
    <col min="4" max="4" width="14.875" style="11" customWidth="1"/>
    <col min="5" max="5" width="13.875" style="11" customWidth="1"/>
    <col min="6" max="6" width="6.875" style="11" customWidth="1"/>
    <col min="7" max="8" width="7.375" style="11" customWidth="1"/>
    <col min="9" max="9" width="21.625" style="12" customWidth="1"/>
    <col min="10" max="10" width="22.25" style="12" customWidth="1"/>
    <col min="11" max="16384" width="13.125" style="11"/>
  </cols>
  <sheetData>
    <row r="1" spans="1:10">
      <c r="A1" s="11" t="s">
        <v>2</v>
      </c>
      <c r="B1" s="11" t="s">
        <v>3</v>
      </c>
      <c r="C1" s="11" t="s">
        <v>11286</v>
      </c>
      <c r="D1" s="11" t="s">
        <v>5</v>
      </c>
      <c r="E1" s="11" t="s">
        <v>7</v>
      </c>
      <c r="F1" s="11" t="s">
        <v>8</v>
      </c>
      <c r="G1" s="11" t="s">
        <v>11287</v>
      </c>
      <c r="H1" s="11" t="s">
        <v>10131</v>
      </c>
      <c r="I1" s="12" t="s">
        <v>18</v>
      </c>
      <c r="J1" s="12" t="s">
        <v>11225</v>
      </c>
    </row>
    <row r="2" spans="1:10">
      <c r="A2" s="11" t="s">
        <v>10057</v>
      </c>
      <c r="B2" s="171" t="s">
        <v>10058</v>
      </c>
      <c r="C2" s="11" t="s">
        <v>6203</v>
      </c>
      <c r="D2" s="11" t="s">
        <v>6238</v>
      </c>
      <c r="E2" s="11" t="s">
        <v>6239</v>
      </c>
      <c r="F2" s="11">
        <v>1</v>
      </c>
      <c r="G2" s="11" t="s">
        <v>10132</v>
      </c>
      <c r="H2" s="11" t="s">
        <v>11288</v>
      </c>
      <c r="I2" s="172" t="s">
        <v>10059</v>
      </c>
      <c r="J2" s="172" t="s">
        <v>11289</v>
      </c>
    </row>
    <row r="3" spans="1:10">
      <c r="A3" s="11" t="s">
        <v>10060</v>
      </c>
      <c r="B3" s="171" t="s">
        <v>10061</v>
      </c>
      <c r="C3" s="11" t="s">
        <v>6203</v>
      </c>
      <c r="D3" s="11" t="s">
        <v>6222</v>
      </c>
      <c r="E3" s="11" t="s">
        <v>6223</v>
      </c>
      <c r="F3" s="11">
        <v>1</v>
      </c>
      <c r="G3" s="11" t="s">
        <v>10132</v>
      </c>
      <c r="H3" s="11" t="s">
        <v>11288</v>
      </c>
      <c r="I3" s="172" t="s">
        <v>10062</v>
      </c>
      <c r="J3" s="172" t="s">
        <v>11290</v>
      </c>
    </row>
    <row r="4" s="10" customFormat="1" spans="1:11">
      <c r="A4" s="11" t="s">
        <v>10063</v>
      </c>
      <c r="B4" s="173" t="s">
        <v>10064</v>
      </c>
      <c r="C4" s="11" t="s">
        <v>6203</v>
      </c>
      <c r="D4" s="11" t="s">
        <v>6282</v>
      </c>
      <c r="E4" s="10" t="s">
        <v>6283</v>
      </c>
      <c r="F4" s="10">
        <v>1</v>
      </c>
      <c r="G4" s="10" t="s">
        <v>10132</v>
      </c>
      <c r="H4" s="10" t="s">
        <v>11288</v>
      </c>
      <c r="I4" s="174" t="s">
        <v>10065</v>
      </c>
      <c r="J4" s="174" t="s">
        <v>10065</v>
      </c>
      <c r="K4" s="10" t="s">
        <v>11291</v>
      </c>
    </row>
    <row r="5" spans="1:10">
      <c r="A5" s="11" t="s">
        <v>10066</v>
      </c>
      <c r="B5" s="171" t="s">
        <v>10067</v>
      </c>
      <c r="C5" s="11" t="s">
        <v>6203</v>
      </c>
      <c r="D5" s="11" t="s">
        <v>6248</v>
      </c>
      <c r="E5" s="11" t="s">
        <v>6249</v>
      </c>
      <c r="F5" s="11">
        <v>1</v>
      </c>
      <c r="G5" s="11" t="s">
        <v>10132</v>
      </c>
      <c r="H5" s="11" t="s">
        <v>11288</v>
      </c>
      <c r="I5" s="172" t="s">
        <v>10068</v>
      </c>
      <c r="J5" s="172" t="s">
        <v>10068</v>
      </c>
    </row>
    <row r="6" s="10" customFormat="1" spans="1:12">
      <c r="A6" s="11" t="s">
        <v>10069</v>
      </c>
      <c r="B6" s="173" t="s">
        <v>10070</v>
      </c>
      <c r="C6" s="11" t="s">
        <v>6203</v>
      </c>
      <c r="D6" s="11" t="s">
        <v>6394</v>
      </c>
      <c r="E6" s="10" t="s">
        <v>6395</v>
      </c>
      <c r="F6" s="10">
        <v>1</v>
      </c>
      <c r="G6" s="10" t="s">
        <v>10132</v>
      </c>
      <c r="H6" s="10" t="s">
        <v>11288</v>
      </c>
      <c r="I6" s="174" t="s">
        <v>10071</v>
      </c>
      <c r="J6" s="174" t="s">
        <v>10071</v>
      </c>
      <c r="L6" s="10" t="s">
        <v>11292</v>
      </c>
    </row>
    <row r="7" spans="1:10">
      <c r="A7" s="11" t="s">
        <v>8753</v>
      </c>
      <c r="B7" s="171" t="s">
        <v>10054</v>
      </c>
      <c r="C7" s="11" t="s">
        <v>6203</v>
      </c>
      <c r="D7" s="11" t="s">
        <v>6204</v>
      </c>
      <c r="E7" s="11" t="s">
        <v>6205</v>
      </c>
      <c r="F7" s="11">
        <v>1</v>
      </c>
      <c r="G7" s="11" t="s">
        <v>10132</v>
      </c>
      <c r="H7" s="11" t="s">
        <v>11288</v>
      </c>
      <c r="I7" s="12" t="s">
        <v>10055</v>
      </c>
      <c r="J7" s="12" t="s">
        <v>10055</v>
      </c>
    </row>
    <row r="8" spans="1:12">
      <c r="A8" s="11" t="s">
        <v>10072</v>
      </c>
      <c r="B8" s="171" t="s">
        <v>10073</v>
      </c>
      <c r="C8" s="11" t="s">
        <v>6203</v>
      </c>
      <c r="D8" s="11" t="s">
        <v>6238</v>
      </c>
      <c r="E8" s="11" t="s">
        <v>6239</v>
      </c>
      <c r="F8" s="11">
        <v>1</v>
      </c>
      <c r="G8" s="11" t="s">
        <v>10132</v>
      </c>
      <c r="H8" s="11" t="s">
        <v>11288</v>
      </c>
      <c r="I8" s="172" t="s">
        <v>10074</v>
      </c>
      <c r="J8" s="172" t="s">
        <v>10074</v>
      </c>
      <c r="K8" s="11" t="s">
        <v>11293</v>
      </c>
      <c r="L8" s="11" t="s">
        <v>11292</v>
      </c>
    </row>
    <row r="9" spans="1:12">
      <c r="A9" s="11" t="s">
        <v>10075</v>
      </c>
      <c r="B9" s="11" t="s">
        <v>10076</v>
      </c>
      <c r="C9" s="11" t="s">
        <v>6203</v>
      </c>
      <c r="D9" s="11" t="s">
        <v>6323</v>
      </c>
      <c r="E9" s="11" t="s">
        <v>6324</v>
      </c>
      <c r="F9" s="11">
        <v>1</v>
      </c>
      <c r="G9" s="11" t="s">
        <v>10132</v>
      </c>
      <c r="H9" s="11" t="s">
        <v>11288</v>
      </c>
      <c r="I9" s="172" t="s">
        <v>10077</v>
      </c>
      <c r="J9" s="172" t="s">
        <v>11294</v>
      </c>
      <c r="L9" s="11" t="s">
        <v>11292</v>
      </c>
    </row>
    <row r="10" spans="1:12">
      <c r="A10" s="11" t="s">
        <v>10078</v>
      </c>
      <c r="B10" s="11" t="s">
        <v>10079</v>
      </c>
      <c r="C10" s="11" t="s">
        <v>6203</v>
      </c>
      <c r="D10" s="11" t="s">
        <v>6594</v>
      </c>
      <c r="E10" s="11" t="s">
        <v>6595</v>
      </c>
      <c r="F10" s="11">
        <v>1</v>
      </c>
      <c r="G10" s="11" t="s">
        <v>10132</v>
      </c>
      <c r="H10" s="11" t="s">
        <v>11288</v>
      </c>
      <c r="I10" s="12" t="s">
        <v>10080</v>
      </c>
      <c r="J10" s="172" t="s">
        <v>11295</v>
      </c>
      <c r="L10" s="11" t="s">
        <v>11292</v>
      </c>
    </row>
    <row r="11" spans="1:8">
      <c r="A11" s="11" t="s">
        <v>11195</v>
      </c>
      <c r="B11" s="11" t="s">
        <v>11196</v>
      </c>
      <c r="C11" s="11" t="s">
        <v>6203</v>
      </c>
      <c r="D11" s="11" t="s">
        <v>6535</v>
      </c>
      <c r="E11" s="11" t="s">
        <v>6536</v>
      </c>
      <c r="F11" s="11">
        <v>1</v>
      </c>
      <c r="G11" s="11" t="s">
        <v>11296</v>
      </c>
      <c r="H11" s="11" t="s">
        <v>11243</v>
      </c>
    </row>
    <row r="12" spans="1:9">
      <c r="A12" s="11" t="s">
        <v>10081</v>
      </c>
      <c r="B12" s="171" t="s">
        <v>10082</v>
      </c>
      <c r="C12" s="11" t="s">
        <v>326</v>
      </c>
      <c r="D12" s="11" t="s">
        <v>629</v>
      </c>
      <c r="E12" s="11" t="s">
        <v>630</v>
      </c>
      <c r="F12" s="11">
        <v>1</v>
      </c>
      <c r="G12" s="11" t="s">
        <v>10132</v>
      </c>
      <c r="H12" s="11" t="s">
        <v>11288</v>
      </c>
      <c r="I12" s="172" t="s">
        <v>10083</v>
      </c>
    </row>
    <row r="13" spans="1:9">
      <c r="A13" s="11" t="s">
        <v>10084</v>
      </c>
      <c r="B13" s="171" t="s">
        <v>10085</v>
      </c>
      <c r="C13" s="11" t="s">
        <v>326</v>
      </c>
      <c r="D13" s="11" t="s">
        <v>362</v>
      </c>
      <c r="E13" s="11" t="s">
        <v>6286</v>
      </c>
      <c r="F13" s="11">
        <v>1</v>
      </c>
      <c r="G13" s="11" t="s">
        <v>10132</v>
      </c>
      <c r="H13" s="11" t="s">
        <v>11288</v>
      </c>
      <c r="I13" s="172" t="s">
        <v>10086</v>
      </c>
    </row>
    <row r="14" spans="1:9">
      <c r="A14" s="11" t="s">
        <v>10087</v>
      </c>
      <c r="B14" s="171" t="s">
        <v>10088</v>
      </c>
      <c r="C14" s="11" t="s">
        <v>326</v>
      </c>
      <c r="D14" s="11" t="s">
        <v>352</v>
      </c>
      <c r="E14" s="11">
        <v>4113260624</v>
      </c>
      <c r="F14" s="11">
        <v>1</v>
      </c>
      <c r="G14" s="11" t="s">
        <v>11296</v>
      </c>
      <c r="H14" s="11" t="s">
        <v>11288</v>
      </c>
      <c r="I14" s="12" t="s">
        <v>10089</v>
      </c>
    </row>
    <row r="15" spans="1:9">
      <c r="A15" s="11" t="s">
        <v>10090</v>
      </c>
      <c r="B15" s="171" t="s">
        <v>10091</v>
      </c>
      <c r="C15" s="11" t="s">
        <v>154</v>
      </c>
      <c r="D15" s="11" t="s">
        <v>11297</v>
      </c>
      <c r="E15" s="11" t="s">
        <v>1101</v>
      </c>
      <c r="F15" s="11">
        <v>1</v>
      </c>
      <c r="G15" s="11" t="s">
        <v>10132</v>
      </c>
      <c r="H15" s="11" t="s">
        <v>11288</v>
      </c>
      <c r="I15" s="172" t="s">
        <v>10092</v>
      </c>
    </row>
    <row r="16" spans="1:9">
      <c r="A16" s="11" t="s">
        <v>10093</v>
      </c>
      <c r="B16" s="11" t="s">
        <v>10094</v>
      </c>
      <c r="C16" s="11" t="s">
        <v>154</v>
      </c>
      <c r="D16" s="11" t="s">
        <v>917</v>
      </c>
      <c r="E16" s="11" t="s">
        <v>918</v>
      </c>
      <c r="F16" s="11">
        <v>1</v>
      </c>
      <c r="G16" s="11" t="s">
        <v>10132</v>
      </c>
      <c r="H16" s="11" t="s">
        <v>11288</v>
      </c>
      <c r="I16" s="12" t="s">
        <v>10095</v>
      </c>
    </row>
    <row r="17" spans="1:8">
      <c r="A17" s="11" t="s">
        <v>11199</v>
      </c>
      <c r="B17" s="11" t="s">
        <v>11200</v>
      </c>
      <c r="C17" s="11" t="s">
        <v>51</v>
      </c>
      <c r="D17" s="11" t="s">
        <v>59</v>
      </c>
      <c r="E17" s="11" t="s">
        <v>60</v>
      </c>
      <c r="F17" s="11">
        <v>1</v>
      </c>
      <c r="G17" s="11" t="s">
        <v>10134</v>
      </c>
      <c r="H17" s="11" t="s">
        <v>10138</v>
      </c>
    </row>
    <row r="18" spans="1:8">
      <c r="A18" s="11" t="s">
        <v>11197</v>
      </c>
      <c r="B18" s="11" t="s">
        <v>11198</v>
      </c>
      <c r="C18" s="11" t="s">
        <v>51</v>
      </c>
      <c r="D18" s="11" t="s">
        <v>1413</v>
      </c>
      <c r="E18" s="11" t="s">
        <v>1414</v>
      </c>
      <c r="F18" s="11">
        <v>1</v>
      </c>
      <c r="G18" s="11" t="s">
        <v>10134</v>
      </c>
      <c r="H18" s="11" t="s">
        <v>10138</v>
      </c>
    </row>
    <row r="19" spans="1:8">
      <c r="A19" s="11" t="s">
        <v>6128</v>
      </c>
      <c r="B19" s="171" t="s">
        <v>11201</v>
      </c>
      <c r="C19" s="11" t="s">
        <v>51</v>
      </c>
      <c r="D19" s="11" t="s">
        <v>1421</v>
      </c>
      <c r="E19" s="11" t="s">
        <v>1422</v>
      </c>
      <c r="F19" s="11">
        <v>1</v>
      </c>
      <c r="G19" s="11" t="s">
        <v>10134</v>
      </c>
      <c r="H19" s="11" t="s">
        <v>10138</v>
      </c>
    </row>
    <row r="20" spans="1:10">
      <c r="A20" s="11" t="s">
        <v>10099</v>
      </c>
      <c r="B20" s="171" t="s">
        <v>10100</v>
      </c>
      <c r="C20" s="11" t="s">
        <v>78</v>
      </c>
      <c r="D20" s="11" t="s">
        <v>2126</v>
      </c>
      <c r="E20" s="11">
        <v>4113260701</v>
      </c>
      <c r="F20" s="11">
        <v>1</v>
      </c>
      <c r="G20" s="11" t="s">
        <v>11296</v>
      </c>
      <c r="H20" s="11" t="s">
        <v>11298</v>
      </c>
      <c r="I20" s="172" t="s">
        <v>10101</v>
      </c>
      <c r="J20" s="12" t="s">
        <v>11299</v>
      </c>
    </row>
    <row r="21" spans="1:9">
      <c r="A21" s="11" t="s">
        <v>10102</v>
      </c>
      <c r="B21" s="171" t="s">
        <v>10103</v>
      </c>
      <c r="C21" s="11" t="s">
        <v>78</v>
      </c>
      <c r="D21" s="11" t="s">
        <v>79</v>
      </c>
      <c r="E21" s="11">
        <v>4113260716</v>
      </c>
      <c r="F21" s="11">
        <v>1</v>
      </c>
      <c r="G21" s="11" t="s">
        <v>10132</v>
      </c>
      <c r="H21" s="11" t="s">
        <v>11298</v>
      </c>
      <c r="I21" s="172" t="s">
        <v>10104</v>
      </c>
    </row>
    <row r="22" spans="1:8">
      <c r="A22" s="11" t="s">
        <v>10105</v>
      </c>
      <c r="B22" s="171" t="s">
        <v>10106</v>
      </c>
      <c r="C22" s="11" t="s">
        <v>2784</v>
      </c>
      <c r="D22" s="11" t="s">
        <v>11300</v>
      </c>
      <c r="E22" s="11">
        <v>4113260513</v>
      </c>
      <c r="F22" s="11">
        <v>1</v>
      </c>
      <c r="G22" s="11" t="s">
        <v>10132</v>
      </c>
      <c r="H22" s="11" t="s">
        <v>11288</v>
      </c>
    </row>
    <row r="23" spans="1:8">
      <c r="A23" s="11" t="s">
        <v>10108</v>
      </c>
      <c r="B23" s="171" t="s">
        <v>10109</v>
      </c>
      <c r="C23" s="11" t="s">
        <v>2784</v>
      </c>
      <c r="D23" s="11" t="s">
        <v>11301</v>
      </c>
      <c r="E23" s="11" t="s">
        <v>2810</v>
      </c>
      <c r="F23" s="11">
        <v>1</v>
      </c>
      <c r="G23" s="11" t="s">
        <v>10132</v>
      </c>
      <c r="H23" s="11" t="s">
        <v>11288</v>
      </c>
    </row>
    <row r="24" spans="1:8">
      <c r="A24" s="11" t="s">
        <v>11202</v>
      </c>
      <c r="B24" s="11" t="s">
        <v>11203</v>
      </c>
      <c r="C24" s="11" t="s">
        <v>2784</v>
      </c>
      <c r="D24" s="11" t="s">
        <v>11302</v>
      </c>
      <c r="E24" s="11" t="s">
        <v>3117</v>
      </c>
      <c r="F24" s="11">
        <v>1</v>
      </c>
      <c r="G24" s="11" t="s">
        <v>10134</v>
      </c>
      <c r="H24" s="11" t="s">
        <v>11243</v>
      </c>
    </row>
    <row r="25" spans="1:8">
      <c r="A25" s="11" t="s">
        <v>11206</v>
      </c>
      <c r="B25" s="171" t="s">
        <v>11207</v>
      </c>
      <c r="C25" s="11" t="s">
        <v>2784</v>
      </c>
      <c r="D25" s="11" t="s">
        <v>11208</v>
      </c>
      <c r="E25" s="11" t="s">
        <v>2840</v>
      </c>
      <c r="F25" s="11">
        <v>1</v>
      </c>
      <c r="G25" s="11" t="s">
        <v>11296</v>
      </c>
      <c r="H25" s="11" t="s">
        <v>11243</v>
      </c>
    </row>
    <row r="26" spans="1:8">
      <c r="A26" s="11" t="s">
        <v>5472</v>
      </c>
      <c r="B26" s="11" t="s">
        <v>11204</v>
      </c>
      <c r="C26" s="11" t="s">
        <v>2784</v>
      </c>
      <c r="D26" s="11" t="s">
        <v>11205</v>
      </c>
      <c r="E26" s="11" t="s">
        <v>2874</v>
      </c>
      <c r="F26" s="11">
        <v>1</v>
      </c>
      <c r="G26" s="11" t="s">
        <v>10132</v>
      </c>
      <c r="H26" s="11" t="s">
        <v>11243</v>
      </c>
    </row>
    <row r="27" ht="14.25" spans="1:10">
      <c r="A27" s="13" t="s">
        <v>10111</v>
      </c>
      <c r="B27" s="175" t="s">
        <v>10112</v>
      </c>
      <c r="C27" s="14" t="s">
        <v>84</v>
      </c>
      <c r="D27" s="15" t="s">
        <v>3486</v>
      </c>
      <c r="E27" s="16">
        <v>4113261018</v>
      </c>
      <c r="F27" s="14">
        <v>1</v>
      </c>
      <c r="G27" s="14" t="s">
        <v>10132</v>
      </c>
      <c r="H27" s="14" t="s">
        <v>11288</v>
      </c>
      <c r="I27" s="170" t="s">
        <v>10113</v>
      </c>
      <c r="J27" s="14">
        <v>19513032103</v>
      </c>
    </row>
    <row r="28" ht="14.25" spans="1:10">
      <c r="A28" s="16" t="s">
        <v>10114</v>
      </c>
      <c r="B28" s="16" t="s">
        <v>10115</v>
      </c>
      <c r="C28" s="14" t="s">
        <v>84</v>
      </c>
      <c r="D28" s="15" t="s">
        <v>3514</v>
      </c>
      <c r="E28" s="16">
        <v>4113261002</v>
      </c>
      <c r="F28" s="14">
        <v>1</v>
      </c>
      <c r="G28" s="14" t="s">
        <v>10132</v>
      </c>
      <c r="H28" s="14" t="s">
        <v>11288</v>
      </c>
      <c r="I28" s="170" t="s">
        <v>10116</v>
      </c>
      <c r="J28" s="14">
        <v>18568759538</v>
      </c>
    </row>
    <row r="29" spans="1:9">
      <c r="A29" s="11" t="s">
        <v>10117</v>
      </c>
      <c r="B29" s="11" t="s">
        <v>10118</v>
      </c>
      <c r="C29" s="11" t="s">
        <v>10119</v>
      </c>
      <c r="D29" s="11">
        <v>1</v>
      </c>
      <c r="E29" s="11" t="s">
        <v>4343</v>
      </c>
      <c r="F29" s="11">
        <v>1</v>
      </c>
      <c r="G29" s="11" t="s">
        <v>10132</v>
      </c>
      <c r="H29" s="11" t="s">
        <v>11298</v>
      </c>
      <c r="I29" s="172" t="s">
        <v>10120</v>
      </c>
    </row>
    <row r="30" spans="1:8">
      <c r="A30" s="11" t="s">
        <v>11211</v>
      </c>
      <c r="B30" s="11" t="s">
        <v>11212</v>
      </c>
      <c r="C30" s="11" t="s">
        <v>11303</v>
      </c>
      <c r="D30" s="11">
        <v>1</v>
      </c>
      <c r="E30" s="11" t="s">
        <v>4253</v>
      </c>
      <c r="F30" s="11">
        <v>1</v>
      </c>
      <c r="G30" s="11" t="s">
        <v>11304</v>
      </c>
      <c r="H30" s="11" t="s">
        <v>10138</v>
      </c>
    </row>
    <row r="31" spans="1:9">
      <c r="A31" s="11" t="s">
        <v>10121</v>
      </c>
      <c r="B31" s="171" t="s">
        <v>10122</v>
      </c>
      <c r="C31" s="11" t="s">
        <v>10123</v>
      </c>
      <c r="D31" s="11">
        <v>1</v>
      </c>
      <c r="E31" s="11" t="s">
        <v>4241</v>
      </c>
      <c r="F31" s="11">
        <v>1</v>
      </c>
      <c r="G31" s="11" t="s">
        <v>10132</v>
      </c>
      <c r="H31" s="11" t="s">
        <v>11298</v>
      </c>
      <c r="I31" s="172" t="s">
        <v>10124</v>
      </c>
    </row>
    <row r="32" spans="1:8">
      <c r="A32" s="11" t="s">
        <v>11209</v>
      </c>
      <c r="B32" s="11" t="s">
        <v>11210</v>
      </c>
      <c r="C32" s="11" t="s">
        <v>11125</v>
      </c>
      <c r="D32" s="11">
        <v>1</v>
      </c>
      <c r="E32" s="11" t="s">
        <v>4343</v>
      </c>
      <c r="F32" s="11">
        <v>1</v>
      </c>
      <c r="G32" s="11" t="s">
        <v>10132</v>
      </c>
      <c r="H32" s="11" t="s">
        <v>10138</v>
      </c>
    </row>
    <row r="33" spans="1:9">
      <c r="A33" s="11" t="s">
        <v>10125</v>
      </c>
      <c r="B33" s="11" t="s">
        <v>10126</v>
      </c>
      <c r="C33" s="11" t="s">
        <v>4729</v>
      </c>
      <c r="D33" s="11" t="s">
        <v>4748</v>
      </c>
      <c r="E33" s="11" t="s">
        <v>4749</v>
      </c>
      <c r="F33" s="11">
        <v>1</v>
      </c>
      <c r="G33" s="11" t="s">
        <v>10134</v>
      </c>
      <c r="H33" s="11" t="s">
        <v>11288</v>
      </c>
      <c r="I33" s="172" t="s">
        <v>10127</v>
      </c>
    </row>
    <row r="34" spans="1:8">
      <c r="A34" s="11" t="s">
        <v>11213</v>
      </c>
      <c r="B34" s="171" t="s">
        <v>11214</v>
      </c>
      <c r="C34" s="11" t="s">
        <v>4729</v>
      </c>
      <c r="D34" s="11" t="s">
        <v>4829</v>
      </c>
      <c r="E34" s="11" t="s">
        <v>4830</v>
      </c>
      <c r="F34" s="11">
        <v>1</v>
      </c>
      <c r="G34" s="11" t="s">
        <v>10132</v>
      </c>
      <c r="H34" s="11" t="s">
        <v>11243</v>
      </c>
    </row>
    <row r="35" spans="1:6">
      <c r="A35" s="11" t="s">
        <v>11191</v>
      </c>
      <c r="B35" s="11" t="s">
        <v>11192</v>
      </c>
      <c r="C35" s="11" t="s">
        <v>4752</v>
      </c>
      <c r="D35" s="11">
        <v>1</v>
      </c>
      <c r="E35" s="11" t="s">
        <v>11243</v>
      </c>
      <c r="F35" s="11" t="s">
        <v>10134</v>
      </c>
    </row>
    <row r="36" spans="1:10">
      <c r="A36" s="11" t="s">
        <v>11215</v>
      </c>
      <c r="B36" s="11" t="s">
        <v>11216</v>
      </c>
      <c r="C36" s="11" t="s">
        <v>146</v>
      </c>
      <c r="D36" s="11" t="s">
        <v>5823</v>
      </c>
      <c r="E36" s="11" t="s">
        <v>5824</v>
      </c>
      <c r="F36" s="11">
        <v>1</v>
      </c>
      <c r="G36" s="11" t="s">
        <v>10132</v>
      </c>
      <c r="H36" s="11" t="s">
        <v>11243</v>
      </c>
      <c r="J36" s="12" t="s">
        <v>11058</v>
      </c>
    </row>
    <row r="37" spans="1:10">
      <c r="A37" s="11" t="s">
        <v>11217</v>
      </c>
      <c r="B37" s="11" t="s">
        <v>11218</v>
      </c>
      <c r="C37" s="11" t="s">
        <v>146</v>
      </c>
      <c r="D37" s="11" t="s">
        <v>5823</v>
      </c>
      <c r="E37" s="11" t="s">
        <v>5824</v>
      </c>
      <c r="F37" s="11">
        <v>1</v>
      </c>
      <c r="G37" s="11" t="s">
        <v>10134</v>
      </c>
      <c r="H37" s="11" t="s">
        <v>11243</v>
      </c>
      <c r="J37" s="12" t="s">
        <v>11058</v>
      </c>
    </row>
  </sheetData>
  <conditionalFormatting sqref="A27">
    <cfRule type="duplicateValues" dxfId="0" priority="1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2"/>
  <sheetViews>
    <sheetView workbookViewId="0">
      <selection activeCell="E16" sqref="E16"/>
    </sheetView>
  </sheetViews>
  <sheetFormatPr defaultColWidth="11.125" defaultRowHeight="13.5"/>
  <cols>
    <col min="1" max="1" width="11.125" style="2"/>
    <col min="2" max="2" width="19.75" style="2" customWidth="1"/>
    <col min="3" max="3" width="18.5" style="2" customWidth="1"/>
    <col min="4" max="16384" width="11.125" style="2"/>
  </cols>
  <sheetData>
    <row r="1" spans="1:6">
      <c r="A1" s="2" t="s">
        <v>2</v>
      </c>
      <c r="B1" s="2" t="s">
        <v>3</v>
      </c>
      <c r="C1" s="2" t="s">
        <v>11286</v>
      </c>
      <c r="D1" s="2" t="s">
        <v>8</v>
      </c>
      <c r="E1" s="2" t="s">
        <v>10131</v>
      </c>
      <c r="F1" s="2" t="s">
        <v>11225</v>
      </c>
    </row>
    <row r="2" spans="1:6">
      <c r="A2" s="2" t="s">
        <v>11305</v>
      </c>
      <c r="B2" s="2" t="s">
        <v>11306</v>
      </c>
      <c r="C2" s="2" t="s">
        <v>7145</v>
      </c>
      <c r="D2" s="2">
        <v>1</v>
      </c>
      <c r="E2" s="2" t="s">
        <v>11288</v>
      </c>
      <c r="F2" s="2" t="s">
        <v>10134</v>
      </c>
    </row>
    <row r="3" spans="1:9">
      <c r="A3" s="2" t="s">
        <v>8753</v>
      </c>
      <c r="B3" s="2" t="s">
        <v>10054</v>
      </c>
      <c r="C3" s="2" t="s">
        <v>6204</v>
      </c>
      <c r="D3" s="2" t="s">
        <v>6204</v>
      </c>
      <c r="E3" s="2" t="s">
        <v>6205</v>
      </c>
      <c r="F3" s="2">
        <v>1</v>
      </c>
      <c r="G3" s="2" t="s">
        <v>10132</v>
      </c>
      <c r="H3" s="2" t="s">
        <v>11288</v>
      </c>
      <c r="I3" s="2" t="s">
        <v>11307</v>
      </c>
    </row>
    <row r="4" spans="1:9">
      <c r="A4" s="2" t="s">
        <v>11308</v>
      </c>
      <c r="B4" s="2" t="s">
        <v>11309</v>
      </c>
      <c r="C4" s="2" t="s">
        <v>6203</v>
      </c>
      <c r="D4" s="2" t="s">
        <v>6301</v>
      </c>
      <c r="E4" s="2" t="s">
        <v>6302</v>
      </c>
      <c r="F4" s="2">
        <v>1</v>
      </c>
      <c r="G4" s="2" t="s">
        <v>10132</v>
      </c>
      <c r="H4" s="2" t="s">
        <v>11288</v>
      </c>
      <c r="I4" s="2" t="s">
        <v>11310</v>
      </c>
    </row>
    <row r="5" spans="1:9">
      <c r="A5" s="2" t="s">
        <v>11311</v>
      </c>
      <c r="B5" s="2" t="s">
        <v>11312</v>
      </c>
      <c r="C5" s="2" t="s">
        <v>6203</v>
      </c>
      <c r="D5" s="2" t="s">
        <v>6248</v>
      </c>
      <c r="E5" s="2" t="s">
        <v>6249</v>
      </c>
      <c r="F5" s="2">
        <v>1</v>
      </c>
      <c r="G5" s="2" t="s">
        <v>10132</v>
      </c>
      <c r="H5" s="2" t="s">
        <v>11288</v>
      </c>
      <c r="I5" s="2" t="s">
        <v>11310</v>
      </c>
    </row>
    <row r="6" spans="1:9">
      <c r="A6" s="2" t="s">
        <v>11195</v>
      </c>
      <c r="B6" s="2" t="s">
        <v>11196</v>
      </c>
      <c r="C6" s="2" t="s">
        <v>6203</v>
      </c>
      <c r="D6" s="2" t="s">
        <v>6535</v>
      </c>
      <c r="E6" s="2" t="s">
        <v>6536</v>
      </c>
      <c r="F6" s="2">
        <v>1</v>
      </c>
      <c r="G6" s="2" t="s">
        <v>10132</v>
      </c>
      <c r="H6" s="2" t="s">
        <v>11288</v>
      </c>
      <c r="I6" s="2" t="s">
        <v>11313</v>
      </c>
    </row>
    <row r="7" spans="1:9">
      <c r="A7" s="2" t="s">
        <v>5807</v>
      </c>
      <c r="B7" s="3" t="s">
        <v>11314</v>
      </c>
      <c r="C7" s="2" t="s">
        <v>6203</v>
      </c>
      <c r="D7" s="2" t="s">
        <v>6334</v>
      </c>
      <c r="E7" s="2">
        <v>4113261402</v>
      </c>
      <c r="F7" s="2">
        <v>1</v>
      </c>
      <c r="G7" s="2" t="s">
        <v>10132</v>
      </c>
      <c r="H7" s="2" t="s">
        <v>11288</v>
      </c>
      <c r="I7" s="2" t="s">
        <v>11310</v>
      </c>
    </row>
    <row r="8" spans="1:6">
      <c r="A8" s="2" t="s">
        <v>11315</v>
      </c>
      <c r="B8" s="176" t="s">
        <v>11316</v>
      </c>
      <c r="C8" s="2" t="s">
        <v>154</v>
      </c>
      <c r="D8" s="2">
        <v>1</v>
      </c>
      <c r="E8" s="2" t="s">
        <v>11288</v>
      </c>
      <c r="F8" s="2" t="s">
        <v>11310</v>
      </c>
    </row>
    <row r="9" spans="1:6">
      <c r="A9" s="2" t="s">
        <v>11317</v>
      </c>
      <c r="B9" s="176" t="s">
        <v>11318</v>
      </c>
      <c r="C9" s="2" t="s">
        <v>154</v>
      </c>
      <c r="D9" s="2">
        <v>1</v>
      </c>
      <c r="E9" s="2" t="s">
        <v>11288</v>
      </c>
      <c r="F9" s="2" t="s">
        <v>11310</v>
      </c>
    </row>
    <row r="10" spans="1:6">
      <c r="A10" s="2" t="s">
        <v>11319</v>
      </c>
      <c r="B10" s="2" t="s">
        <v>11320</v>
      </c>
      <c r="C10" s="2" t="s">
        <v>154</v>
      </c>
      <c r="D10" s="2">
        <v>1</v>
      </c>
      <c r="E10" s="2" t="s">
        <v>11243</v>
      </c>
      <c r="F10" s="2" t="s">
        <v>11310</v>
      </c>
    </row>
    <row r="11" spans="1:6">
      <c r="A11" s="2" t="s">
        <v>11321</v>
      </c>
      <c r="B11" s="2" t="s">
        <v>11322</v>
      </c>
      <c r="C11" s="2" t="s">
        <v>154</v>
      </c>
      <c r="D11" s="2">
        <v>1</v>
      </c>
      <c r="E11" s="2" t="s">
        <v>11288</v>
      </c>
      <c r="F11" s="2" t="s">
        <v>11310</v>
      </c>
    </row>
    <row r="12" spans="1:6">
      <c r="A12" s="2" t="s">
        <v>11323</v>
      </c>
      <c r="B12" s="2" t="s">
        <v>11324</v>
      </c>
      <c r="C12" s="2" t="s">
        <v>154</v>
      </c>
      <c r="D12" s="2">
        <v>1</v>
      </c>
      <c r="E12" s="2" t="s">
        <v>11288</v>
      </c>
      <c r="F12" s="2" t="s">
        <v>11310</v>
      </c>
    </row>
    <row r="13" spans="1:7">
      <c r="A13" s="2" t="s">
        <v>11325</v>
      </c>
      <c r="B13" s="2" t="s">
        <v>11326</v>
      </c>
      <c r="C13" s="2" t="s">
        <v>51</v>
      </c>
      <c r="D13" s="2" t="s">
        <v>1463</v>
      </c>
      <c r="E13" s="2">
        <v>1</v>
      </c>
      <c r="F13" s="2" t="s">
        <v>11288</v>
      </c>
      <c r="G13" s="2" t="s">
        <v>11327</v>
      </c>
    </row>
    <row r="14" spans="1:7">
      <c r="A14" s="2" t="s">
        <v>1989</v>
      </c>
      <c r="B14" s="2" t="s">
        <v>1990</v>
      </c>
      <c r="C14" s="2" t="s">
        <v>51</v>
      </c>
      <c r="D14" s="2" t="s">
        <v>1954</v>
      </c>
      <c r="E14" s="2">
        <v>1</v>
      </c>
      <c r="F14" s="2" t="s">
        <v>11288</v>
      </c>
      <c r="G14" s="2" t="s">
        <v>11328</v>
      </c>
    </row>
    <row r="15" spans="1:7">
      <c r="A15" s="2" t="s">
        <v>11329</v>
      </c>
      <c r="B15" s="2" t="s">
        <v>11330</v>
      </c>
      <c r="C15" s="2" t="s">
        <v>51</v>
      </c>
      <c r="D15" s="2" t="s">
        <v>1471</v>
      </c>
      <c r="E15" s="2">
        <v>1</v>
      </c>
      <c r="F15" s="2" t="s">
        <v>11288</v>
      </c>
      <c r="G15" s="2" t="s">
        <v>11310</v>
      </c>
    </row>
    <row r="16" spans="1:7">
      <c r="A16" s="2" t="s">
        <v>11197</v>
      </c>
      <c r="B16" s="2" t="s">
        <v>11198</v>
      </c>
      <c r="C16" s="2" t="s">
        <v>51</v>
      </c>
      <c r="D16" s="2" t="s">
        <v>1413</v>
      </c>
      <c r="E16" s="2">
        <v>1</v>
      </c>
      <c r="F16" s="2" t="s">
        <v>11288</v>
      </c>
      <c r="G16" s="2" t="s">
        <v>11172</v>
      </c>
    </row>
    <row r="17" spans="1:7">
      <c r="A17" s="2" t="s">
        <v>11199</v>
      </c>
      <c r="B17" s="2" t="s">
        <v>11200</v>
      </c>
      <c r="C17" s="2" t="s">
        <v>51</v>
      </c>
      <c r="D17" s="2" t="s">
        <v>59</v>
      </c>
      <c r="E17" s="2">
        <v>1</v>
      </c>
      <c r="F17" s="2" t="s">
        <v>11288</v>
      </c>
      <c r="G17" s="2" t="s">
        <v>11172</v>
      </c>
    </row>
    <row r="18" spans="1:7">
      <c r="A18" s="2" t="s">
        <v>1582</v>
      </c>
      <c r="B18" s="2" t="s">
        <v>1583</v>
      </c>
      <c r="C18" s="2" t="s">
        <v>51</v>
      </c>
      <c r="D18" s="2" t="s">
        <v>1403</v>
      </c>
      <c r="E18" s="2">
        <v>1</v>
      </c>
      <c r="F18" s="2" t="s">
        <v>11288</v>
      </c>
      <c r="G18" s="2" t="s">
        <v>11328</v>
      </c>
    </row>
    <row r="19" spans="1:7">
      <c r="A19" s="2" t="s">
        <v>1453</v>
      </c>
      <c r="B19" s="2" t="s">
        <v>1454</v>
      </c>
      <c r="C19" s="2" t="s">
        <v>51</v>
      </c>
      <c r="D19" s="2" t="s">
        <v>1403</v>
      </c>
      <c r="E19" s="2">
        <v>1</v>
      </c>
      <c r="F19" s="2" t="s">
        <v>11288</v>
      </c>
      <c r="G19" s="2" t="s">
        <v>11328</v>
      </c>
    </row>
    <row r="20" spans="1:7">
      <c r="A20" s="2" t="s">
        <v>1818</v>
      </c>
      <c r="B20" s="2" t="s">
        <v>1819</v>
      </c>
      <c r="C20" s="2" t="s">
        <v>51</v>
      </c>
      <c r="D20" s="2" t="s">
        <v>1403</v>
      </c>
      <c r="E20" s="2">
        <v>1</v>
      </c>
      <c r="F20" s="2" t="s">
        <v>11288</v>
      </c>
      <c r="G20" s="2" t="s">
        <v>11328</v>
      </c>
    </row>
    <row r="21" spans="1:7">
      <c r="A21" s="2" t="s">
        <v>11331</v>
      </c>
      <c r="B21" s="2" t="s">
        <v>11332</v>
      </c>
      <c r="C21" s="2" t="s">
        <v>51</v>
      </c>
      <c r="D21" s="2" t="s">
        <v>59</v>
      </c>
      <c r="E21" s="2">
        <v>1</v>
      </c>
      <c r="F21" s="2" t="s">
        <v>11243</v>
      </c>
      <c r="G21" s="2" t="s">
        <v>11333</v>
      </c>
    </row>
    <row r="22" spans="1:7">
      <c r="A22" s="2" t="s">
        <v>11334</v>
      </c>
      <c r="B22" s="2" t="s">
        <v>11335</v>
      </c>
      <c r="C22" s="2" t="s">
        <v>51</v>
      </c>
      <c r="D22" s="2" t="s">
        <v>1421</v>
      </c>
      <c r="E22" s="2">
        <v>1</v>
      </c>
      <c r="F22" s="2" t="s">
        <v>11243</v>
      </c>
      <c r="G22" s="2" t="s">
        <v>11310</v>
      </c>
    </row>
    <row r="23" spans="1:6">
      <c r="A23" s="2" t="s">
        <v>11336</v>
      </c>
      <c r="B23" s="176" t="s">
        <v>11337</v>
      </c>
      <c r="C23" s="2" t="s">
        <v>126</v>
      </c>
      <c r="D23" s="2">
        <v>1</v>
      </c>
      <c r="E23" s="2" t="s">
        <v>11298</v>
      </c>
      <c r="F23" s="2" t="s">
        <v>11310</v>
      </c>
    </row>
    <row r="24" spans="1:7">
      <c r="A24" s="2" t="s">
        <v>11338</v>
      </c>
      <c r="B24" s="2" t="s">
        <v>11339</v>
      </c>
      <c r="C24" s="2" t="s">
        <v>25</v>
      </c>
      <c r="D24" s="2">
        <v>1</v>
      </c>
      <c r="E24" s="2" t="s">
        <v>10134</v>
      </c>
      <c r="F24" s="2" t="s">
        <v>11243</v>
      </c>
      <c r="G24" s="2" t="s">
        <v>11310</v>
      </c>
    </row>
    <row r="25" spans="1:6">
      <c r="A25" s="4" t="s">
        <v>11340</v>
      </c>
      <c r="B25" s="4" t="s">
        <v>11341</v>
      </c>
      <c r="C25" s="4" t="s">
        <v>2784</v>
      </c>
      <c r="D25" s="5">
        <v>1</v>
      </c>
      <c r="E25" s="5" t="s">
        <v>11288</v>
      </c>
      <c r="F25" s="6" t="s">
        <v>11342</v>
      </c>
    </row>
    <row r="26" spans="1:6">
      <c r="A26" s="4" t="s">
        <v>11202</v>
      </c>
      <c r="B26" s="4" t="s">
        <v>11203</v>
      </c>
      <c r="C26" s="4" t="s">
        <v>2784</v>
      </c>
      <c r="D26" s="7">
        <v>1</v>
      </c>
      <c r="E26" s="8" t="s">
        <v>11288</v>
      </c>
      <c r="F26" s="6" t="s">
        <v>11343</v>
      </c>
    </row>
    <row r="27" spans="1:6">
      <c r="A27" s="9" t="s">
        <v>11344</v>
      </c>
      <c r="B27" s="9" t="s">
        <v>11345</v>
      </c>
      <c r="C27" s="4" t="s">
        <v>2784</v>
      </c>
      <c r="D27" s="7">
        <v>1</v>
      </c>
      <c r="E27" s="8" t="s">
        <v>11288</v>
      </c>
      <c r="F27" s="6" t="s">
        <v>11342</v>
      </c>
    </row>
    <row r="28" spans="1:6">
      <c r="A28" s="2" t="s">
        <v>11346</v>
      </c>
      <c r="B28" s="2" t="s">
        <v>11347</v>
      </c>
      <c r="C28" s="2" t="s">
        <v>84</v>
      </c>
      <c r="D28" s="2">
        <v>1</v>
      </c>
      <c r="E28" s="2" t="s">
        <v>11288</v>
      </c>
      <c r="F28" s="2" t="s">
        <v>11310</v>
      </c>
    </row>
    <row r="29" spans="1:6">
      <c r="A29" s="2" t="s">
        <v>11348</v>
      </c>
      <c r="B29" s="176" t="s">
        <v>11349</v>
      </c>
      <c r="C29" s="2" t="s">
        <v>84</v>
      </c>
      <c r="D29" s="2">
        <v>1</v>
      </c>
      <c r="E29" s="2" t="s">
        <v>11288</v>
      </c>
      <c r="F29" s="2" t="s">
        <v>11310</v>
      </c>
    </row>
    <row r="30" spans="1:5">
      <c r="A30" s="2" t="s">
        <v>10117</v>
      </c>
      <c r="B30" s="2" t="s">
        <v>10118</v>
      </c>
      <c r="C30" s="2" t="s">
        <v>10119</v>
      </c>
      <c r="D30" s="2">
        <v>1</v>
      </c>
      <c r="E30" s="2" t="s">
        <v>10138</v>
      </c>
    </row>
    <row r="31" spans="1:6">
      <c r="A31" s="2" t="s">
        <v>11350</v>
      </c>
      <c r="B31" s="2" t="s">
        <v>11351</v>
      </c>
      <c r="C31" s="2" t="s">
        <v>11352</v>
      </c>
      <c r="D31" s="2">
        <v>1</v>
      </c>
      <c r="E31" s="2" t="s">
        <v>11298</v>
      </c>
      <c r="F31" s="2" t="s">
        <v>11310</v>
      </c>
    </row>
    <row r="32" spans="1:6">
      <c r="A32" s="2" t="s">
        <v>11353</v>
      </c>
      <c r="B32" s="2" t="s">
        <v>11354</v>
      </c>
      <c r="C32" s="2" t="s">
        <v>11352</v>
      </c>
      <c r="D32" s="2">
        <v>1</v>
      </c>
      <c r="E32" s="2" t="s">
        <v>11298</v>
      </c>
      <c r="F32" s="2" t="s">
        <v>11355</v>
      </c>
    </row>
    <row r="33" spans="1:6">
      <c r="A33" s="2" t="s">
        <v>11356</v>
      </c>
      <c r="B33" s="2" t="s">
        <v>11357</v>
      </c>
      <c r="C33" s="2" t="s">
        <v>11358</v>
      </c>
      <c r="D33" s="2">
        <v>1</v>
      </c>
      <c r="E33" s="2" t="s">
        <v>11298</v>
      </c>
      <c r="F33" s="2" t="s">
        <v>11355</v>
      </c>
    </row>
    <row r="34" spans="1:6">
      <c r="A34" s="2" t="s">
        <v>11359</v>
      </c>
      <c r="B34" s="2" t="s">
        <v>11360</v>
      </c>
      <c r="C34" s="2" t="s">
        <v>11303</v>
      </c>
      <c r="D34" s="2">
        <v>1</v>
      </c>
      <c r="E34" s="2" t="s">
        <v>11298</v>
      </c>
      <c r="F34" s="2" t="s">
        <v>11310</v>
      </c>
    </row>
    <row r="35" spans="1:6">
      <c r="A35" s="2" t="s">
        <v>11211</v>
      </c>
      <c r="B35" s="2" t="s">
        <v>11212</v>
      </c>
      <c r="C35" s="2" t="s">
        <v>11303</v>
      </c>
      <c r="D35" s="2">
        <v>1</v>
      </c>
      <c r="E35" s="2" t="s">
        <v>11298</v>
      </c>
      <c r="F35" s="2" t="s">
        <v>11343</v>
      </c>
    </row>
    <row r="36" spans="1:5">
      <c r="A36" s="2" t="s">
        <v>11361</v>
      </c>
      <c r="B36" s="176" t="s">
        <v>11362</v>
      </c>
      <c r="C36" s="2" t="s">
        <v>11358</v>
      </c>
      <c r="D36" s="2">
        <v>1</v>
      </c>
      <c r="E36" s="2" t="s">
        <v>11298</v>
      </c>
    </row>
    <row r="37" spans="1:6">
      <c r="A37" s="2" t="s">
        <v>11209</v>
      </c>
      <c r="B37" s="2" t="s">
        <v>11210</v>
      </c>
      <c r="C37" s="2" t="s">
        <v>11125</v>
      </c>
      <c r="D37" s="2">
        <v>1</v>
      </c>
      <c r="E37" s="2" t="s">
        <v>11298</v>
      </c>
      <c r="F37" s="2" t="s">
        <v>11343</v>
      </c>
    </row>
    <row r="38" spans="1:6">
      <c r="A38" s="2" t="s">
        <v>11215</v>
      </c>
      <c r="B38" s="2" t="s">
        <v>11216</v>
      </c>
      <c r="C38" s="2" t="s">
        <v>146</v>
      </c>
      <c r="D38" s="2">
        <v>1</v>
      </c>
      <c r="E38" s="2" t="s">
        <v>11288</v>
      </c>
      <c r="F38" s="2" t="s">
        <v>11058</v>
      </c>
    </row>
    <row r="39" spans="1:6">
      <c r="A39" s="2" t="s">
        <v>11217</v>
      </c>
      <c r="B39" s="2" t="s">
        <v>11218</v>
      </c>
      <c r="C39" s="2" t="s">
        <v>146</v>
      </c>
      <c r="D39" s="2">
        <v>1</v>
      </c>
      <c r="E39" s="2" t="s">
        <v>11288</v>
      </c>
      <c r="F39" s="2" t="s">
        <v>11058</v>
      </c>
    </row>
    <row r="40" spans="1:6">
      <c r="A40" s="2" t="s">
        <v>11363</v>
      </c>
      <c r="B40" s="176" t="s">
        <v>11364</v>
      </c>
      <c r="C40" s="2" t="s">
        <v>146</v>
      </c>
      <c r="D40" s="2">
        <v>1</v>
      </c>
      <c r="E40" s="2" t="s">
        <v>11288</v>
      </c>
      <c r="F40" s="2" t="s">
        <v>11365</v>
      </c>
    </row>
    <row r="41" spans="1:6">
      <c r="A41" s="2" t="s">
        <v>11366</v>
      </c>
      <c r="B41" s="2" t="s">
        <v>11367</v>
      </c>
      <c r="C41" s="2" t="s">
        <v>146</v>
      </c>
      <c r="D41" s="2">
        <v>1</v>
      </c>
      <c r="E41" s="2" t="s">
        <v>11288</v>
      </c>
      <c r="F41" s="2" t="s">
        <v>11368</v>
      </c>
    </row>
    <row r="42" spans="1:6">
      <c r="A42" s="2" t="s">
        <v>11369</v>
      </c>
      <c r="B42" s="2" t="s">
        <v>11370</v>
      </c>
      <c r="C42" s="2" t="s">
        <v>146</v>
      </c>
      <c r="D42" s="2">
        <v>1</v>
      </c>
      <c r="E42" s="2" t="s">
        <v>11288</v>
      </c>
      <c r="F42" s="2" t="s">
        <v>11310</v>
      </c>
    </row>
  </sheetData>
  <conditionalFormatting sqref="A25">
    <cfRule type="duplicateValues" dxfId="0" priority="1"/>
  </conditionalFormatting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"/>
  <sheetViews>
    <sheetView topLeftCell="A7" workbookViewId="0">
      <selection activeCell="A29" sqref="A29:H29"/>
    </sheetView>
  </sheetViews>
  <sheetFormatPr defaultColWidth="9" defaultRowHeight="12" outlineLevelCol="7"/>
  <cols>
    <col min="1" max="1" width="10.625" style="1" customWidth="1"/>
    <col min="2" max="2" width="18.375" style="1" customWidth="1"/>
    <col min="3" max="16384" width="9" style="1"/>
  </cols>
  <sheetData>
    <row r="1" spans="1:5">
      <c r="A1" s="1" t="s">
        <v>2</v>
      </c>
      <c r="B1" s="1" t="s">
        <v>3</v>
      </c>
      <c r="C1" s="1" t="s">
        <v>4</v>
      </c>
      <c r="D1" s="1" t="s">
        <v>5</v>
      </c>
      <c r="E1" s="1" t="s">
        <v>11371</v>
      </c>
    </row>
    <row r="2" spans="1:5">
      <c r="A2" s="1" t="s">
        <v>368</v>
      </c>
      <c r="B2" s="1" t="s">
        <v>369</v>
      </c>
      <c r="C2" s="1" t="s">
        <v>326</v>
      </c>
      <c r="D2" s="1" t="s">
        <v>370</v>
      </c>
      <c r="E2" s="1" t="s">
        <v>10132</v>
      </c>
    </row>
    <row r="3" spans="1:5">
      <c r="A3" s="1" t="s">
        <v>398</v>
      </c>
      <c r="B3" s="1" t="s">
        <v>399</v>
      </c>
      <c r="C3" s="1" t="s">
        <v>326</v>
      </c>
      <c r="D3" s="1" t="s">
        <v>370</v>
      </c>
      <c r="E3" s="1" t="s">
        <v>10132</v>
      </c>
    </row>
    <row r="4" spans="1:5">
      <c r="A4" s="1" t="s">
        <v>390</v>
      </c>
      <c r="B4" s="1" t="s">
        <v>391</v>
      </c>
      <c r="C4" s="1" t="s">
        <v>326</v>
      </c>
      <c r="D4" s="1" t="s">
        <v>392</v>
      </c>
      <c r="E4" s="1" t="s">
        <v>10132</v>
      </c>
    </row>
    <row r="5" spans="1:5">
      <c r="A5" s="1" t="s">
        <v>360</v>
      </c>
      <c r="B5" s="1" t="s">
        <v>361</v>
      </c>
      <c r="C5" s="1" t="s">
        <v>326</v>
      </c>
      <c r="D5" s="1" t="s">
        <v>362</v>
      </c>
      <c r="E5" s="1" t="s">
        <v>10132</v>
      </c>
    </row>
    <row r="6" spans="1:5">
      <c r="A6" s="1" t="s">
        <v>443</v>
      </c>
      <c r="B6" s="1" t="s">
        <v>444</v>
      </c>
      <c r="C6" s="1" t="s">
        <v>326</v>
      </c>
      <c r="D6" s="1" t="s">
        <v>362</v>
      </c>
      <c r="E6" s="1" t="s">
        <v>10132</v>
      </c>
    </row>
    <row r="7" spans="1:5">
      <c r="A7" s="1" t="s">
        <v>701</v>
      </c>
      <c r="B7" s="1" t="s">
        <v>702</v>
      </c>
      <c r="C7" s="1" t="s">
        <v>326</v>
      </c>
      <c r="D7" s="1" t="s">
        <v>362</v>
      </c>
      <c r="E7" s="1" t="s">
        <v>10132</v>
      </c>
    </row>
    <row r="8" spans="1:5">
      <c r="A8" s="1" t="s">
        <v>735</v>
      </c>
      <c r="B8" s="1" t="s">
        <v>736</v>
      </c>
      <c r="C8" s="1" t="s">
        <v>326</v>
      </c>
      <c r="D8" s="1" t="s">
        <v>362</v>
      </c>
      <c r="E8" s="1" t="s">
        <v>10132</v>
      </c>
    </row>
    <row r="9" spans="1:5">
      <c r="A9" s="1" t="s">
        <v>810</v>
      </c>
      <c r="B9" s="1" t="s">
        <v>811</v>
      </c>
      <c r="C9" s="1" t="s">
        <v>326</v>
      </c>
      <c r="D9" s="1" t="s">
        <v>362</v>
      </c>
      <c r="E9" s="1" t="s">
        <v>11296</v>
      </c>
    </row>
    <row r="10" spans="1:5">
      <c r="A10" s="1" t="s">
        <v>816</v>
      </c>
      <c r="B10" s="1" t="s">
        <v>817</v>
      </c>
      <c r="C10" s="1" t="s">
        <v>326</v>
      </c>
      <c r="D10" s="1" t="s">
        <v>362</v>
      </c>
      <c r="E10" s="1" t="s">
        <v>10132</v>
      </c>
    </row>
    <row r="11" spans="1:5">
      <c r="A11" s="1" t="s">
        <v>437</v>
      </c>
      <c r="B11" s="1" t="s">
        <v>438</v>
      </c>
      <c r="C11" s="1" t="s">
        <v>326</v>
      </c>
      <c r="D11" s="1" t="s">
        <v>335</v>
      </c>
      <c r="E11" s="1" t="s">
        <v>10132</v>
      </c>
    </row>
    <row r="12" spans="1:5">
      <c r="A12" s="1" t="s">
        <v>469</v>
      </c>
      <c r="B12" s="1" t="s">
        <v>470</v>
      </c>
      <c r="C12" s="1" t="s">
        <v>326</v>
      </c>
      <c r="D12" s="1" t="s">
        <v>335</v>
      </c>
      <c r="E12" s="1" t="s">
        <v>10132</v>
      </c>
    </row>
    <row r="13" spans="1:5">
      <c r="A13" s="1" t="s">
        <v>643</v>
      </c>
      <c r="B13" s="1" t="s">
        <v>644</v>
      </c>
      <c r="C13" s="1" t="s">
        <v>326</v>
      </c>
      <c r="D13" s="1" t="s">
        <v>335</v>
      </c>
      <c r="E13" s="1" t="s">
        <v>10132</v>
      </c>
    </row>
    <row r="14" spans="1:5">
      <c r="A14" s="1" t="s">
        <v>759</v>
      </c>
      <c r="B14" s="1" t="s">
        <v>760</v>
      </c>
      <c r="C14" s="1" t="s">
        <v>326</v>
      </c>
      <c r="D14" s="1" t="s">
        <v>335</v>
      </c>
      <c r="E14" s="1" t="s">
        <v>10132</v>
      </c>
    </row>
    <row r="15" spans="1:5">
      <c r="A15" s="1" t="s">
        <v>818</v>
      </c>
      <c r="B15" s="1" t="s">
        <v>819</v>
      </c>
      <c r="C15" s="1" t="s">
        <v>326</v>
      </c>
      <c r="D15" s="1" t="s">
        <v>335</v>
      </c>
      <c r="E15" s="1" t="s">
        <v>10132</v>
      </c>
    </row>
    <row r="16" spans="1:5">
      <c r="A16" s="1" t="s">
        <v>8276</v>
      </c>
      <c r="B16" s="1" t="s">
        <v>8277</v>
      </c>
      <c r="C16" s="1" t="s">
        <v>326</v>
      </c>
      <c r="D16" s="1" t="s">
        <v>335</v>
      </c>
      <c r="E16" s="1" t="s">
        <v>10132</v>
      </c>
    </row>
    <row r="17" spans="1:5">
      <c r="A17" s="1" t="s">
        <v>447</v>
      </c>
      <c r="B17" s="1" t="s">
        <v>448</v>
      </c>
      <c r="C17" s="1" t="s">
        <v>326</v>
      </c>
      <c r="D17" s="1" t="s">
        <v>449</v>
      </c>
      <c r="E17" s="1" t="s">
        <v>10132</v>
      </c>
    </row>
    <row r="18" spans="1:5">
      <c r="A18" s="1" t="s">
        <v>765</v>
      </c>
      <c r="B18" s="1" t="s">
        <v>766</v>
      </c>
      <c r="C18" s="1" t="s">
        <v>326</v>
      </c>
      <c r="D18" s="1" t="s">
        <v>449</v>
      </c>
      <c r="E18" s="1" t="s">
        <v>10132</v>
      </c>
    </row>
    <row r="19" spans="1:5">
      <c r="A19" s="1" t="s">
        <v>10020</v>
      </c>
      <c r="B19" s="177" t="s">
        <v>10021</v>
      </c>
      <c r="C19" s="1" t="s">
        <v>326</v>
      </c>
      <c r="D19" s="1" t="s">
        <v>789</v>
      </c>
      <c r="E19" s="1" t="s">
        <v>11296</v>
      </c>
    </row>
    <row r="20" spans="1:5">
      <c r="A20" s="1" t="s">
        <v>731</v>
      </c>
      <c r="B20" s="1" t="s">
        <v>732</v>
      </c>
      <c r="C20" s="1" t="s">
        <v>326</v>
      </c>
      <c r="D20" s="1" t="s">
        <v>388</v>
      </c>
      <c r="E20" s="1" t="s">
        <v>11296</v>
      </c>
    </row>
    <row r="21" spans="1:5">
      <c r="A21" s="1" t="s">
        <v>429</v>
      </c>
      <c r="B21" s="1" t="s">
        <v>430</v>
      </c>
      <c r="C21" s="1" t="s">
        <v>326</v>
      </c>
      <c r="D21" s="1" t="s">
        <v>413</v>
      </c>
      <c r="E21" s="1" t="s">
        <v>10132</v>
      </c>
    </row>
    <row r="22" spans="1:5">
      <c r="A22" s="1" t="s">
        <v>1989</v>
      </c>
      <c r="B22" s="1" t="s">
        <v>1990</v>
      </c>
      <c r="C22" s="1" t="s">
        <v>51</v>
      </c>
      <c r="D22" s="1" t="s">
        <v>1403</v>
      </c>
      <c r="E22" s="1" t="s">
        <v>10134</v>
      </c>
    </row>
    <row r="23" spans="1:5">
      <c r="A23" s="1" t="s">
        <v>1582</v>
      </c>
      <c r="B23" s="1" t="s">
        <v>1583</v>
      </c>
      <c r="C23" s="1" t="s">
        <v>51</v>
      </c>
      <c r="D23" s="1" t="s">
        <v>1403</v>
      </c>
      <c r="E23" s="1" t="s">
        <v>11296</v>
      </c>
    </row>
    <row r="24" spans="1:5">
      <c r="A24" s="1" t="s">
        <v>1453</v>
      </c>
      <c r="B24" s="1" t="s">
        <v>1454</v>
      </c>
      <c r="C24" s="1" t="s">
        <v>51</v>
      </c>
      <c r="D24" s="1" t="s">
        <v>1403</v>
      </c>
      <c r="E24" s="1" t="s">
        <v>11296</v>
      </c>
    </row>
    <row r="25" spans="1:5">
      <c r="A25" s="1" t="s">
        <v>1818</v>
      </c>
      <c r="B25" s="1" t="s">
        <v>1819</v>
      </c>
      <c r="C25" s="1" t="s">
        <v>51</v>
      </c>
      <c r="D25" s="1" t="s">
        <v>1403</v>
      </c>
      <c r="E25" s="1" t="s">
        <v>10134</v>
      </c>
    </row>
    <row r="26" spans="1:7">
      <c r="A26" s="1" t="s">
        <v>5529</v>
      </c>
      <c r="B26" s="1" t="s">
        <v>9609</v>
      </c>
      <c r="C26" s="1" t="s">
        <v>126</v>
      </c>
      <c r="D26" s="1">
        <v>1</v>
      </c>
      <c r="E26" s="1" t="s">
        <v>11298</v>
      </c>
      <c r="F26" s="1" t="s">
        <v>10134</v>
      </c>
      <c r="G26" s="1" t="s">
        <v>11372</v>
      </c>
    </row>
    <row r="27" spans="1:6">
      <c r="A27" s="1" t="s">
        <v>11189</v>
      </c>
      <c r="B27" s="177" t="s">
        <v>11190</v>
      </c>
      <c r="C27" s="1" t="s">
        <v>11088</v>
      </c>
      <c r="D27" s="1">
        <v>1</v>
      </c>
      <c r="E27" s="1" t="s">
        <v>10138</v>
      </c>
      <c r="F27" s="1" t="s">
        <v>11373</v>
      </c>
    </row>
    <row r="28" spans="1:6">
      <c r="A28" s="1" t="s">
        <v>11211</v>
      </c>
      <c r="B28" s="1" t="s">
        <v>11212</v>
      </c>
      <c r="C28" s="1" t="s">
        <v>11303</v>
      </c>
      <c r="D28" s="1">
        <v>1</v>
      </c>
      <c r="E28" s="1" t="s">
        <v>10138</v>
      </c>
      <c r="F28" s="1" t="s">
        <v>11373</v>
      </c>
    </row>
    <row r="29" spans="1:8">
      <c r="A29" s="1" t="s">
        <v>8003</v>
      </c>
      <c r="B29" s="177" t="s">
        <v>8004</v>
      </c>
      <c r="C29" s="1" t="s">
        <v>34</v>
      </c>
      <c r="D29" s="1" t="s">
        <v>5169</v>
      </c>
      <c r="E29" s="1">
        <v>1</v>
      </c>
      <c r="F29" s="1" t="s">
        <v>11288</v>
      </c>
      <c r="G29" s="1" t="s">
        <v>11374</v>
      </c>
      <c r="H29" s="1" t="s">
        <v>11375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分散明细</vt:lpstr>
      <vt:lpstr>集中明细</vt:lpstr>
      <vt:lpstr>电费表</vt:lpstr>
      <vt:lpstr>分散表</vt:lpstr>
      <vt:lpstr>集中表</vt:lpstr>
      <vt:lpstr>集中账号</vt:lpstr>
      <vt:lpstr>新增</vt:lpstr>
      <vt:lpstr>取消</vt:lpstr>
      <vt:lpstr>变更护理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2022-06-14T02:30:00Z</dcterms:created>
  <dcterms:modified xsi:type="dcterms:W3CDTF">2024-08-29T08:42:45Z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BE85C8F458B04E7581ACBE74F2A8AABB_13</vt:lpwstr>
  </property>
  <property fmtid="{D5CDD505-2E9C-101B-9397-08002B2CF9AE}" pid="3" name="KSOProductBuildVer">
    <vt:lpwstr>2052-12.1.0.17827</vt:lpwstr>
  </property>
  <property fmtid="{D5CDD505-2E9C-101B-9397-08002B2CF9AE}" pid="4" name="KSOReadingLayout">
    <vt:bool>true</vt:bool>
  </property>
</Properties>
</file>